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<sst xmlns="http://schemas.openxmlformats.org/spreadsheetml/2006/main" count="44685" uniqueCount="27753">
  <si>
    <t>Protein_ID</t>
  </si>
  <si>
    <t>norm_FC_TMT126_active</t>
  </si>
  <si>
    <t>norm_FC_TMT127L_active</t>
  </si>
  <si>
    <t>norm_FC_TMT127H_active</t>
  </si>
  <si>
    <t>norm_FC_TMT128L_active</t>
  </si>
  <si>
    <t>norm_FC_TMT128H_active</t>
  </si>
  <si>
    <t>norm_FC_TMT129L_active</t>
  </si>
  <si>
    <t>norm_FC_TMT129H_active</t>
  </si>
  <si>
    <t>norm_FC_TMT130L_active</t>
  </si>
  <si>
    <t>norm_FC_TMT130H_active</t>
  </si>
  <si>
    <t>norm_FC_TMT131L_active</t>
  </si>
  <si>
    <t>a_active</t>
  </si>
  <si>
    <t>b_active</t>
  </si>
  <si>
    <t>meltPoint_active</t>
  </si>
  <si>
    <t>inflPoint_active</t>
  </si>
  <si>
    <t>slope_active</t>
  </si>
  <si>
    <t>plateau_active</t>
  </si>
  <si>
    <t>R_sq_active</t>
  </si>
  <si>
    <t>plot</t>
  </si>
  <si>
    <t>protein_identified_in_active</t>
  </si>
  <si>
    <t>model_converged_active</t>
  </si>
  <si>
    <t>sufficient_data_for_fit_active</t>
  </si>
  <si>
    <t>numSpec_active</t>
  </si>
  <si>
    <t>uniprot_ac</t>
  </si>
  <si>
    <t>auc</t>
  </si>
  <si>
    <t>plot_link</t>
  </si>
  <si>
    <t>gene_name</t>
  </si>
  <si>
    <t>Proteinname_active</t>
  </si>
  <si>
    <t>A0AVT1_UBA6</t>
  </si>
  <si>
    <t>A0JNW5_UHRF1BP1L</t>
  </si>
  <si>
    <t>A0JP02_PLEKHA5</t>
  </si>
  <si>
    <t>A0MZ66_KIAA1598</t>
  </si>
  <si>
    <t>A0PJW6_TMEM223</t>
  </si>
  <si>
    <t>A1A5A9_KIAA0999</t>
  </si>
  <si>
    <t>A1L0T0_ILVBL</t>
  </si>
  <si>
    <t>A1L188_C17orf89</t>
  </si>
  <si>
    <t>A2A274_ACO2</t>
  </si>
  <si>
    <t>A2A283_SYNGR1</t>
  </si>
  <si>
    <t>A2A2V1_PRNP</t>
  </si>
  <si>
    <t>A2IDC6_MRPL28</t>
  </si>
  <si>
    <t>A2RRP1-2_NBAS</t>
  </si>
  <si>
    <t>A2RUC4_TYW5</t>
  </si>
  <si>
    <t>A3KN83-3_SBNO1</t>
  </si>
  <si>
    <t>A4D126-2_ISPD</t>
  </si>
  <si>
    <t>A4D1E9_GTPBP10</t>
  </si>
  <si>
    <t>A4D2B0_MBLAC1</t>
  </si>
  <si>
    <t>A5YKK6-2_CNOT1</t>
  </si>
  <si>
    <t>A6ND99_HS2ST1</t>
  </si>
  <si>
    <t>A6NDB9_PALM3</t>
  </si>
  <si>
    <t>A6NDG6_PGP</t>
  </si>
  <si>
    <t>A6NDJ8_</t>
  </si>
  <si>
    <t>A6NDU8_C5orf51</t>
  </si>
  <si>
    <t>A6NED2_RCCD1</t>
  </si>
  <si>
    <t>A6NEM2_HCFC1</t>
  </si>
  <si>
    <t>A6NF51_BPNT1</t>
  </si>
  <si>
    <t>A6NFQ2-3_FAM115C</t>
  </si>
  <si>
    <t>A6NG32_CHMP1A</t>
  </si>
  <si>
    <t>A6NG51_SPTAN1</t>
  </si>
  <si>
    <t>A6NG79_PRCC</t>
  </si>
  <si>
    <t>A6NGB9_WIPF3</t>
  </si>
  <si>
    <t>A6NGZ7_</t>
  </si>
  <si>
    <t>A6NHL2-2_TUBAL3</t>
  </si>
  <si>
    <t>A6NHN7_ZMYM3</t>
  </si>
  <si>
    <t>A6NHR9-2_SMCHD1</t>
  </si>
  <si>
    <t>A6NIH7_UNC119B</t>
  </si>
  <si>
    <t>A6NIR2_HSPB11</t>
  </si>
  <si>
    <t>A6NKD9_CCDC85C</t>
  </si>
  <si>
    <t>A6NKZ2_RENBP</t>
  </si>
  <si>
    <t>A6NMH6_SEPT8</t>
  </si>
  <si>
    <t>A6NMK7_CPSF4L</t>
  </si>
  <si>
    <t>A6NMQ1_POLA1</t>
  </si>
  <si>
    <t>A6NMY3_ALMS1</t>
  </si>
  <si>
    <t>A6PVK2_TTPAL</t>
  </si>
  <si>
    <t>A8DPD7_ZYG11B</t>
  </si>
  <si>
    <t>A8K0M9_SELK</t>
  </si>
  <si>
    <t>A8K7Q2_HSPA8</t>
  </si>
  <si>
    <t>A8MPS7_YDJC</t>
  </si>
  <si>
    <t>A8MRB1_S100B</t>
  </si>
  <si>
    <t>A8MSH5_RTFDC1</t>
  </si>
  <si>
    <t>A8MT40_PDPR</t>
  </si>
  <si>
    <t>A8MT72_RTN1</t>
  </si>
  <si>
    <t>A8MTT3_hCG_1988162</t>
  </si>
  <si>
    <t>A8MTY9_DSCR3</t>
  </si>
  <si>
    <t>A8MTZ6_S100PBP</t>
  </si>
  <si>
    <t>A8MU28_NAE1</t>
  </si>
  <si>
    <t>A8MUA9_SUMO3</t>
  </si>
  <si>
    <t>A8MUB1_TUBA4A</t>
  </si>
  <si>
    <t>A8MUM1_TSSC1</t>
  </si>
  <si>
    <t>A8MVW0_FAM171A2</t>
  </si>
  <si>
    <t>A8MVZ6_BICD1</t>
  </si>
  <si>
    <t>A8MWY0_KIAA1324L</t>
  </si>
  <si>
    <t>A8MXQ1_PTTG1IP</t>
  </si>
  <si>
    <t>A8MXV4_NUDT19</t>
  </si>
  <si>
    <t>A8MYT4_PIK3C3</t>
  </si>
  <si>
    <t>A9UHW6_MIF4GD</t>
  </si>
  <si>
    <t>A9Z1X7_SRRM1</t>
  </si>
  <si>
    <t>B0FLL2_PFKFB2</t>
  </si>
  <si>
    <t>B0QY55_JOSD1</t>
  </si>
  <si>
    <t>B0QY89_EIF3L</t>
  </si>
  <si>
    <t>B0QY95_SMCR7L</t>
  </si>
  <si>
    <t>B0QYK0_EWSR1</t>
  </si>
  <si>
    <t>B0UX83_BAG6</t>
  </si>
  <si>
    <t>B0UXB6_ABHD16A</t>
  </si>
  <si>
    <t>B0UZY3_EHMT2</t>
  </si>
  <si>
    <t>B0V043_VARS</t>
  </si>
  <si>
    <t>B0V109_FLOT1</t>
  </si>
  <si>
    <t>B0YIW2_APOC3</t>
  </si>
  <si>
    <t>B0YIW6_ARCN1</t>
  </si>
  <si>
    <t>B1AH87_TSPO</t>
  </si>
  <si>
    <t>B1AHD1_NHP2L1</t>
  </si>
  <si>
    <t>B1AKD8_CROCC</t>
  </si>
  <si>
    <t>B1AKJ5_NRD1</t>
  </si>
  <si>
    <t>B1AKJ6_OSBPL9</t>
  </si>
  <si>
    <t>B1AKR6_DYNLRB1</t>
  </si>
  <si>
    <t>B1AL69_CDC37L1</t>
  </si>
  <si>
    <t>B1ALM5_TMEM9</t>
  </si>
  <si>
    <t>B1AMS2_SEPT6</t>
  </si>
  <si>
    <t>B1AMU7_EXOSC1</t>
  </si>
  <si>
    <t>B1AMW1_CD58</t>
  </si>
  <si>
    <t>B1AN99_PRSS3</t>
  </si>
  <si>
    <t>B1ANH0_GUK1</t>
  </si>
  <si>
    <t>B1AT46_GMEB1</t>
  </si>
  <si>
    <t>B1AVQ7_MUC1</t>
  </si>
  <si>
    <t>B3KQZ9_TRADD</t>
  </si>
  <si>
    <t>B3KS98_EIF3S3</t>
  </si>
  <si>
    <t>B3KSH1_EIF3F</t>
  </si>
  <si>
    <t>B3KSI3_BCAT2</t>
  </si>
  <si>
    <t>B3KSI9_LZTFL1</t>
  </si>
  <si>
    <t>B3KUE5_PLTP</t>
  </si>
  <si>
    <t>B3KUK2_SOD2</t>
  </si>
  <si>
    <t>B3KVH8_PHF23</t>
  </si>
  <si>
    <t>B3KY83_RXRA</t>
  </si>
  <si>
    <t>B3KY94_CDIPT</t>
  </si>
  <si>
    <t>B4DDF4_CNN2</t>
  </si>
  <si>
    <t>B4DDS3_CLPTM1</t>
  </si>
  <si>
    <t>B4DE16_CTNNBL1</t>
  </si>
  <si>
    <t>B4DEK4_SNX2</t>
  </si>
  <si>
    <t>B4DEX5_PRNPIP</t>
  </si>
  <si>
    <t>B4DEZ3_NDUFA13</t>
  </si>
  <si>
    <t>B4DFF2_SLC17A5</t>
  </si>
  <si>
    <t>B4DGC8_ALDH1L1</t>
  </si>
  <si>
    <t>B4DGV4_RYR2</t>
  </si>
  <si>
    <t>B4DGX2_PIP4K2A</t>
  </si>
  <si>
    <t>B4DH53_MAP1S</t>
  </si>
  <si>
    <t>B4DHE1_RPS6KC1</t>
  </si>
  <si>
    <t>B4DHE8_MSI2</t>
  </si>
  <si>
    <t>B4DHJ7_BNIP3</t>
  </si>
  <si>
    <t>B4DHW1_TMEM165</t>
  </si>
  <si>
    <t>B4DIG7_PIP5K1B</t>
  </si>
  <si>
    <t>B4DJA5_RAB5A</t>
  </si>
  <si>
    <t>B4DJN5_PRKCH</t>
  </si>
  <si>
    <t>B4DJP7_SNRPD3</t>
  </si>
  <si>
    <t>B4DJV2_CS</t>
  </si>
  <si>
    <t>B4DKB2_ECE1</t>
  </si>
  <si>
    <t>B4DKF9_ZNF286A</t>
  </si>
  <si>
    <t>B4DKL4_LSR</t>
  </si>
  <si>
    <t>B4DL14_ATP5C1</t>
  </si>
  <si>
    <t>B4DL54_CHURC1-FNTB</t>
  </si>
  <si>
    <t>B4DLN1_SLC25A10</t>
  </si>
  <si>
    <t>B4DLR8_NQO1</t>
  </si>
  <si>
    <t>B4DLT4_RPS6KB1</t>
  </si>
  <si>
    <t>B4DLU3_PGS1</t>
  </si>
  <si>
    <t>B4DLV2_TOP2B</t>
  </si>
  <si>
    <t>B4DLW8_DDX5</t>
  </si>
  <si>
    <t>B4DMM8_B4GALT1</t>
  </si>
  <si>
    <t>B4DN89_SFRS2</t>
  </si>
  <si>
    <t>B4DP11_PTGES3</t>
  </si>
  <si>
    <t>B4DP38_WDR77</t>
  </si>
  <si>
    <t>B4DPY5_SNX11</t>
  </si>
  <si>
    <t>B4DPY8_TOX4</t>
  </si>
  <si>
    <t>B4DQ14_EIF2A</t>
  </si>
  <si>
    <t>B4DQE7_HDAC8</t>
  </si>
  <si>
    <t>B4DQJ8_PGD</t>
  </si>
  <si>
    <t>B4DQV4_SNX4</t>
  </si>
  <si>
    <t>B4DR61_SEC61A1</t>
  </si>
  <si>
    <t>B4DR80_STK24</t>
  </si>
  <si>
    <t>B4DRI8_ARL13B</t>
  </si>
  <si>
    <t>B4DRL9_CHM</t>
  </si>
  <si>
    <t>B4DS55_CCDC132</t>
  </si>
  <si>
    <t>B4DSD4_C9orf41</t>
  </si>
  <si>
    <t>B4DSF9_AGPAT4</t>
  </si>
  <si>
    <t>B4DSS5_KIAA0513</t>
  </si>
  <si>
    <t>B4DT77_ANXA7</t>
  </si>
  <si>
    <t>B4DTA3_SLC25A46</t>
  </si>
  <si>
    <t>B4DTY9_ITGB3</t>
  </si>
  <si>
    <t>B4DUB9_SLC35F2</t>
  </si>
  <si>
    <t>B4DUE3_MYLK</t>
  </si>
  <si>
    <t>B4DUE9_SERINC3</t>
  </si>
  <si>
    <t>B4DUS9_BPNT1</t>
  </si>
  <si>
    <t>B4DVE7_ANXA11</t>
  </si>
  <si>
    <t>B4DVY1_EIF3D</t>
  </si>
  <si>
    <t>B4DWI1_HACL1</t>
  </si>
  <si>
    <t>B4DWJ2_QARS</t>
  </si>
  <si>
    <t>B4DXZ6_FXR1</t>
  </si>
  <si>
    <t>B4DY26_TGFBR1</t>
  </si>
  <si>
    <t>B4DYB4_NUP35</t>
  </si>
  <si>
    <t>B4DZG7_ARL1</t>
  </si>
  <si>
    <t>B4DZH6_HDAC6</t>
  </si>
  <si>
    <t>B4DZP4_DYNC1LI2</t>
  </si>
  <si>
    <t>B4DZW6_RMDN1</t>
  </si>
  <si>
    <t>B4E0E3_TMEM134</t>
  </si>
  <si>
    <t>B4E0G4_PHF6</t>
  </si>
  <si>
    <t>B4E0G6_RBM6</t>
  </si>
  <si>
    <t>B4E0Y9_MST4</t>
  </si>
  <si>
    <t>B4E1Q4_RIOK3</t>
  </si>
  <si>
    <t>B4E1S6_SDC4</t>
  </si>
  <si>
    <t>B4E241_SFRS3</t>
  </si>
  <si>
    <t>B4E2S7_LAMP2</t>
  </si>
  <si>
    <t>B4E2V5_STOM</t>
  </si>
  <si>
    <t>B4E2W0_HADHB</t>
  </si>
  <si>
    <t>B4E2X3_METTL13</t>
  </si>
  <si>
    <t>B4E351_IGFBP4</t>
  </si>
  <si>
    <t>B5MBW9_CHCHD10</t>
  </si>
  <si>
    <t>B5MBX5_LBH</t>
  </si>
  <si>
    <t>B5MBZ0_EML4</t>
  </si>
  <si>
    <t>B5MCA4_EPCAM</t>
  </si>
  <si>
    <t>B5MCF9_PES1</t>
  </si>
  <si>
    <t>B5MDE0_RFT1</t>
  </si>
  <si>
    <t>B5MDF5_RAN</t>
  </si>
  <si>
    <t>B5MDU6_C2orf43</t>
  </si>
  <si>
    <t>B7WP27_CWC22</t>
  </si>
  <si>
    <t>B7Z1R5_ATP6V1A</t>
  </si>
  <si>
    <t>B7Z1T4_CYTH1</t>
  </si>
  <si>
    <t>B7Z254_PDIA6</t>
  </si>
  <si>
    <t>B7Z291_MTMR9</t>
  </si>
  <si>
    <t>B7Z2B2_MFSD8</t>
  </si>
  <si>
    <t>B7Z2X9_ENO2</t>
  </si>
  <si>
    <t>B7Z2Y2_COG2</t>
  </si>
  <si>
    <t>B7Z382_NT5C2</t>
  </si>
  <si>
    <t>B7Z3I9_ALAD</t>
  </si>
  <si>
    <t>B7Z463_NPEPPS</t>
  </si>
  <si>
    <t>B7Z4K6_DNASE2</t>
  </si>
  <si>
    <t>B7Z4R5_P2RX4</t>
  </si>
  <si>
    <t>B7Z4W5_CCBL1</t>
  </si>
  <si>
    <t>B7Z589_SLC6A9</t>
  </si>
  <si>
    <t>B7Z5G4_STMN3</t>
  </si>
  <si>
    <t>B7Z5N5_SMAD2</t>
  </si>
  <si>
    <t>B7Z5W1_F11R</t>
  </si>
  <si>
    <t>B7Z632_ORC4L</t>
  </si>
  <si>
    <t>B7Z6B6_ZNF346</t>
  </si>
  <si>
    <t>B7Z6B8_DECR1</t>
  </si>
  <si>
    <t>B7Z815_USP7</t>
  </si>
  <si>
    <t>B7Z817_DHCR24</t>
  </si>
  <si>
    <t>B7Z8V6_ST7L</t>
  </si>
  <si>
    <t>B7Z9I1_ACADM</t>
  </si>
  <si>
    <t>B7Z9I3_ATP6AP2</t>
  </si>
  <si>
    <t>B7Z9S8_ATP1B1</t>
  </si>
  <si>
    <t>B7ZAA0_PMS1</t>
  </si>
  <si>
    <t>B7ZC38_SH3GLB2</t>
  </si>
  <si>
    <t>B7ZKK9_PPP2R5E</t>
  </si>
  <si>
    <t>B7ZKQ9_SCARB1</t>
  </si>
  <si>
    <t>B7ZL88_COX18</t>
  </si>
  <si>
    <t>B7ZLZ0_GMIP</t>
  </si>
  <si>
    <t>B7ZLZ2_EDEM3</t>
  </si>
  <si>
    <t>B8Q185_GYPA</t>
  </si>
  <si>
    <t>B8X2Z3_RLTPR</t>
  </si>
  <si>
    <t>B8ZZ80_ORC2</t>
  </si>
  <si>
    <t>B8ZZD4_TAX1BP1</t>
  </si>
  <si>
    <t>B8ZZI4_CCDC150</t>
  </si>
  <si>
    <t>B8ZZN6_SUMO1</t>
  </si>
  <si>
    <t>B8ZZQ6_PTMA</t>
  </si>
  <si>
    <t>B8ZZT9_SNX13</t>
  </si>
  <si>
    <t>B8ZZY2_AGFG1</t>
  </si>
  <si>
    <t>B8ZZZ9_TSGA10</t>
  </si>
  <si>
    <t>B9A018_USP39</t>
  </si>
  <si>
    <t>B9EGH5_PLCB2</t>
  </si>
  <si>
    <t>B9ZVN9_POLR1A</t>
  </si>
  <si>
    <t>B9ZVU2_DNPEP</t>
  </si>
  <si>
    <t>C0H5Y7_BAK1</t>
  </si>
  <si>
    <t>C1IDX9_ATG12</t>
  </si>
  <si>
    <t>C6GKU9_MED30S</t>
  </si>
  <si>
    <t>C9IYS5_PHYH</t>
  </si>
  <si>
    <t>C9J0H3_PLSCR1</t>
  </si>
  <si>
    <t>C9J0I9_ZC3HC1</t>
  </si>
  <si>
    <t>C9J0K6_SRI</t>
  </si>
  <si>
    <t>C9J173_INPP1</t>
  </si>
  <si>
    <t>C9J191_KLHL22</t>
  </si>
  <si>
    <t>C9J1K8_MEGF9</t>
  </si>
  <si>
    <t>C9J212_UBE2F</t>
  </si>
  <si>
    <t>C9J236_NDUFAF7</t>
  </si>
  <si>
    <t>C9J2P0_UBE2E1</t>
  </si>
  <si>
    <t>C9J2P9_CBLL1</t>
  </si>
  <si>
    <t>C9J2Q2_ATPAF2</t>
  </si>
  <si>
    <t>C9J2U4_TAMM41</t>
  </si>
  <si>
    <t>C9J384_CMSS1</t>
  </si>
  <si>
    <t>C9J494_MKRN2</t>
  </si>
  <si>
    <t>C9J4M6_POLR2B</t>
  </si>
  <si>
    <t>C9J5C3_PDCD10</t>
  </si>
  <si>
    <t>C9J7E5_TNPO3</t>
  </si>
  <si>
    <t>C9J7E8_MKLN1</t>
  </si>
  <si>
    <t>C9J7I0_</t>
  </si>
  <si>
    <t>C9J7T7_NCOR2</t>
  </si>
  <si>
    <t>C9J7Z4_TSEN2</t>
  </si>
  <si>
    <t>C9J8B8_HDAC10</t>
  </si>
  <si>
    <t>C9J9J4_MPP1</t>
  </si>
  <si>
    <t>C9J9K3_RPSA</t>
  </si>
  <si>
    <t>C9JA08_NMD3</t>
  </si>
  <si>
    <t>C9JA28_SSR3</t>
  </si>
  <si>
    <t>C9JAB2_SRSF7</t>
  </si>
  <si>
    <t>C9JAF7_SNAP29</t>
  </si>
  <si>
    <t>C9JAX1_FXN</t>
  </si>
  <si>
    <t>C9JBG5_SIDT2</t>
  </si>
  <si>
    <t>C9JBL1_SPCS1</t>
  </si>
  <si>
    <t>C9JCC6_DRAP1</t>
  </si>
  <si>
    <t>C9JE12_TMUB1</t>
  </si>
  <si>
    <t>C9JFE4_GPS1</t>
  </si>
  <si>
    <t>C9JFR7_CYCS</t>
  </si>
  <si>
    <t>C9JG63_SPRED2</t>
  </si>
  <si>
    <t>C9JG87_MRPL39</t>
  </si>
  <si>
    <t>C9JG97_AAMP</t>
  </si>
  <si>
    <t>C9JIF9_APEH</t>
  </si>
  <si>
    <t>C9JIZ6_PSAP</t>
  </si>
  <si>
    <t>C9JJ19_MRPS34</t>
  </si>
  <si>
    <t>C9JJU1_SLC38A5</t>
  </si>
  <si>
    <t>C9JJV6_MYADM</t>
  </si>
  <si>
    <t>C9JKQ2_NDUFB3</t>
  </si>
  <si>
    <t>C9JLT7_PIGX</t>
  </si>
  <si>
    <t>C9JLU1_POLR2H</t>
  </si>
  <si>
    <t>C9JNA8_IP6K1</t>
  </si>
  <si>
    <t>C9JNE2_OARD1</t>
  </si>
  <si>
    <t>C9JP00_MBNL1</t>
  </si>
  <si>
    <t>C9JP16_CRTAP</t>
  </si>
  <si>
    <t>C9JPP2_NKIRAS2</t>
  </si>
  <si>
    <t>C9JPX5_STARD3NL</t>
  </si>
  <si>
    <t>C9JQ41_CCDC58</t>
  </si>
  <si>
    <t>C9JQB1_NME6</t>
  </si>
  <si>
    <t>C9JQE1_IMMP2L</t>
  </si>
  <si>
    <t>C9JQV3_STK11IP</t>
  </si>
  <si>
    <t>C9JRY4_SEC22A</t>
  </si>
  <si>
    <t>C9JRZ6_CHCHD3</t>
  </si>
  <si>
    <t>C9JUP7_VCP</t>
  </si>
  <si>
    <t>C9JX83_MPHOSPH10</t>
  </si>
  <si>
    <t>C9JY06_NUDT22</t>
  </si>
  <si>
    <t>C9JY28_LYRM4</t>
  </si>
  <si>
    <t>C9JYM0_POP7</t>
  </si>
  <si>
    <t>C9JYN0_SYPL1</t>
  </si>
  <si>
    <t>C9JZ40_APTX</t>
  </si>
  <si>
    <t>D3DPN2_SDC3</t>
  </si>
  <si>
    <t>D3DWC4_TMEM23</t>
  </si>
  <si>
    <t>D3DWF9_XPO6</t>
  </si>
  <si>
    <t>D3YTB1_RPL32</t>
  </si>
  <si>
    <t>D3YTI9_TAPBP</t>
  </si>
  <si>
    <t>D6R9G1_CDK7</t>
  </si>
  <si>
    <t>D6R9J8_MEF2C</t>
  </si>
  <si>
    <t>D6R9U7_POLR3G</t>
  </si>
  <si>
    <t>D6R9X7_ERCC6</t>
  </si>
  <si>
    <t>D6R9Z7_COX7C</t>
  </si>
  <si>
    <t>D6RAA6_TMEM33</t>
  </si>
  <si>
    <t>D6RAG3_CPLX1</t>
  </si>
  <si>
    <t>D6RAM3_DOK3</t>
  </si>
  <si>
    <t>D6RB34_IRF2</t>
  </si>
  <si>
    <t>D6RB37_RBPJ</t>
  </si>
  <si>
    <t>D6RB84_UBE2J2</t>
  </si>
  <si>
    <t>D6RBC9_NMU</t>
  </si>
  <si>
    <t>D6RBE3_FAM173B</t>
  </si>
  <si>
    <t>D6RBS5_ELMOD2</t>
  </si>
  <si>
    <t>D6RBW1_EIF4E</t>
  </si>
  <si>
    <t>D6RBX6_SDHC</t>
  </si>
  <si>
    <t>D6RCD0_HSD17B11</t>
  </si>
  <si>
    <t>D6RCD9_TMEM175</t>
  </si>
  <si>
    <t>D6RCM8_TNFAIP8</t>
  </si>
  <si>
    <t>D6RCQ0_EEF1E1</t>
  </si>
  <si>
    <t>D6RDX3_ATG10</t>
  </si>
  <si>
    <t>D6RE79_MFSD10</t>
  </si>
  <si>
    <t>D6RE84_ALG13</t>
  </si>
  <si>
    <t>D6REA0_PET112</t>
  </si>
  <si>
    <t>D6REA1_SIL1</t>
  </si>
  <si>
    <t>D6REL0_CDC42SE2</t>
  </si>
  <si>
    <t>D6REL5_FAM175A</t>
  </si>
  <si>
    <t>D6REX3_SEC31A</t>
  </si>
  <si>
    <t>D6RF48_STX18</t>
  </si>
  <si>
    <t>D6RFG8_DCK</t>
  </si>
  <si>
    <t>D6RFH4_CYB5B</t>
  </si>
  <si>
    <t>D6RGI3_SEPT11</t>
  </si>
  <si>
    <t>D6RGJ7_SLC9B2</t>
  </si>
  <si>
    <t>D6RH20_MRPS27</t>
  </si>
  <si>
    <t>D6RHD3_CENPK</t>
  </si>
  <si>
    <t>D6RHI7_CCNH</t>
  </si>
  <si>
    <t>D6RHI9_RNASET2</t>
  </si>
  <si>
    <t>D6RIE3_COX7A2</t>
  </si>
  <si>
    <t>D6RIU2_CLDND1</t>
  </si>
  <si>
    <t>D6W592_HNRPLL</t>
  </si>
  <si>
    <t>E1P5H9_SLCO4A1</t>
  </si>
  <si>
    <t>E2QRF9_GMNN</t>
  </si>
  <si>
    <t>E2QRH7_ELOVL5</t>
  </si>
  <si>
    <t>E5RFJ1_NSMCE2</t>
  </si>
  <si>
    <t>E5RG17_TATDN1</t>
  </si>
  <si>
    <t>E5RGQ3_RWDD1</t>
  </si>
  <si>
    <t>E5RGS9_CHRAC1</t>
  </si>
  <si>
    <t>E5RGX5_STMN2</t>
  </si>
  <si>
    <t>E5RGY0_DERL1</t>
  </si>
  <si>
    <t>E5RHG8_TCEB1</t>
  </si>
  <si>
    <t>E5RHG9_UQCRB</t>
  </si>
  <si>
    <t>E5RHP7_CA1</t>
  </si>
  <si>
    <t>E5RHW4_ERLIN2</t>
  </si>
  <si>
    <t>E5RI87_RNF130</t>
  </si>
  <si>
    <t>E5RIH5_TTI2</t>
  </si>
  <si>
    <t>E5RIJ0_POLB</t>
  </si>
  <si>
    <t>E5RIY0_TMEM55A</t>
  </si>
  <si>
    <t>E5RJ08_CHCHD7</t>
  </si>
  <si>
    <t>E5RJ26_PSEN2</t>
  </si>
  <si>
    <t>E5RJ68_AP3B1</t>
  </si>
  <si>
    <t>E5RJ86_ARMC1</t>
  </si>
  <si>
    <t>E5RJ99_ZFAND1</t>
  </si>
  <si>
    <t>E5RJD2_DECR1</t>
  </si>
  <si>
    <t>E5RJJ3_NUDT18</t>
  </si>
  <si>
    <t>E5RJR5_SKP1</t>
  </si>
  <si>
    <t>E5RJY1_NDRG1</t>
  </si>
  <si>
    <t>E5RK82_CETN3</t>
  </si>
  <si>
    <t>E7EM50_PIGG</t>
  </si>
  <si>
    <t>E7EM64_COPS6</t>
  </si>
  <si>
    <t>E7EM95_RNF5</t>
  </si>
  <si>
    <t>E7EMA9_ATHL1</t>
  </si>
  <si>
    <t>E7EMM4_ASAH1</t>
  </si>
  <si>
    <t>E7EN41_TCP11L1</t>
  </si>
  <si>
    <t>E7EN67_COCH</t>
  </si>
  <si>
    <t>E7EN68_SETMAR</t>
  </si>
  <si>
    <t>E7EN73_KIAA0319L</t>
  </si>
  <si>
    <t>E7ENA9_NCSTN</t>
  </si>
  <si>
    <t>E7ENF1_C12orf43</t>
  </si>
  <si>
    <t>E7ENN3_SYNE1</t>
  </si>
  <si>
    <t>E7ENR4_HK1</t>
  </si>
  <si>
    <t>E7EP87_NARF</t>
  </si>
  <si>
    <t>E7EPD0_TOM1</t>
  </si>
  <si>
    <t>E7EPL4_PDXDC1</t>
  </si>
  <si>
    <t>E7EPN9_PRRC2C</t>
  </si>
  <si>
    <t>E7EPP7_STXBP4</t>
  </si>
  <si>
    <t>E7EPT4_NDUFV2</t>
  </si>
  <si>
    <t>E7EPV7_SNCA</t>
  </si>
  <si>
    <t>E7EQ69_NAA50</t>
  </si>
  <si>
    <t>E7EQD2_SLC43A3</t>
  </si>
  <si>
    <t>E7EQN5_ARHGAP4</t>
  </si>
  <si>
    <t>E7EQN6_SENP6</t>
  </si>
  <si>
    <t>E7EQR8_YIPF3</t>
  </si>
  <si>
    <t>E7EQT4_ACIN1</t>
  </si>
  <si>
    <t>E7ER77_ERMP1</t>
  </si>
  <si>
    <t>E7ERC6_ATP2C1</t>
  </si>
  <si>
    <t>E7ERI8_CLASP2</t>
  </si>
  <si>
    <t>E7ERJ0_ITSN1</t>
  </si>
  <si>
    <t>E7ERK3_CACNA2D1</t>
  </si>
  <si>
    <t>E7ERS3_ZC3H18</t>
  </si>
  <si>
    <t>E7ES21_HEPH</t>
  </si>
  <si>
    <t>E7ES35_TTC38</t>
  </si>
  <si>
    <t>E7ES43_HSPA4L</t>
  </si>
  <si>
    <t>E7ES96_PSEN1</t>
  </si>
  <si>
    <t>E7ESM2_PLAU</t>
  </si>
  <si>
    <t>E7EST6_PKP4</t>
  </si>
  <si>
    <t>E7ESZ7_NDUFA10</t>
  </si>
  <si>
    <t>E7ET49_DAGLB</t>
  </si>
  <si>
    <t>E7ETB3_DNPEP</t>
  </si>
  <si>
    <t>E7ETK0_RPS24</t>
  </si>
  <si>
    <t>E7ETT6_ZSWIM3</t>
  </si>
  <si>
    <t>E7ETZ4_BZW2</t>
  </si>
  <si>
    <t>E7EU23_GDI2</t>
  </si>
  <si>
    <t>E7EU96_CSNK2A1</t>
  </si>
  <si>
    <t>E7EUG5_THUMPD2</t>
  </si>
  <si>
    <t>E7EUI8_G6PD</t>
  </si>
  <si>
    <t>E7EUM5_NUP54</t>
  </si>
  <si>
    <t>E7EUU1_LTBP4</t>
  </si>
  <si>
    <t>E7EUW9_ZEB2</t>
  </si>
  <si>
    <t>E7EUZ3_ZNF638</t>
  </si>
  <si>
    <t>E7EV05_ZFAND2B</t>
  </si>
  <si>
    <t>E7EV84_BECN1</t>
  </si>
  <si>
    <t>E7EVA0_MAP4</t>
  </si>
  <si>
    <t>E7EVC7_ATG16L1</t>
  </si>
  <si>
    <t>E7EVD1_PRPF3</t>
  </si>
  <si>
    <t>E7EVH9_HDHD1</t>
  </si>
  <si>
    <t>E7EVM2_TAL1</t>
  </si>
  <si>
    <t>E7EW05_SDAD1</t>
  </si>
  <si>
    <t>E7EW20_MYO6</t>
  </si>
  <si>
    <t>E7EWP0_NDUFB5</t>
  </si>
  <si>
    <t>E7EX17_EIF4B</t>
  </si>
  <si>
    <t>E7EX90_DCTN1</t>
  </si>
  <si>
    <t>E9PAU2_RAVER1</t>
  </si>
  <si>
    <t>E9PB14_PDHX</t>
  </si>
  <si>
    <t>E9PB61_ALYREF</t>
  </si>
  <si>
    <t>E9PBS1_PAICS</t>
  </si>
  <si>
    <t>E9PC26_BUB1</t>
  </si>
  <si>
    <t>E9PC28_PTPRC</t>
  </si>
  <si>
    <t>E9PC47_LIMK1</t>
  </si>
  <si>
    <t>E9PC74_EIF2B5</t>
  </si>
  <si>
    <t>E9PCH4_FNIP1</t>
  </si>
  <si>
    <t>E9PCJ7_UBR7</t>
  </si>
  <si>
    <t>E9PCW1_GOSR1</t>
  </si>
  <si>
    <t>E9PCX3_ELF2</t>
  </si>
  <si>
    <t>E9PCY7_HNRNPH1</t>
  </si>
  <si>
    <t>E9PD50_SMG7</t>
  </si>
  <si>
    <t>E9PDE4_CAST</t>
  </si>
  <si>
    <t>E9PDL9_SLC4A7</t>
  </si>
  <si>
    <t>E9PDN5_DMD</t>
  </si>
  <si>
    <t>E9PDR0_PCCB</t>
  </si>
  <si>
    <t>E9PDU5_WDR6</t>
  </si>
  <si>
    <t>E9PEE8_ITGB6</t>
  </si>
  <si>
    <t>E9PEN8_XPO7</t>
  </si>
  <si>
    <t>E9PER6_PDPK1</t>
  </si>
  <si>
    <t>E9PEZ3_DIAPH1</t>
  </si>
  <si>
    <t>E9PF05_SUMF1</t>
  </si>
  <si>
    <t>E9PF10_NUP155</t>
  </si>
  <si>
    <t>E9PF18_HADH</t>
  </si>
  <si>
    <t>E9PF19_TBL2</t>
  </si>
  <si>
    <t>E9PFK5_NOP14</t>
  </si>
  <si>
    <t>E9PFK9_RABGEF1</t>
  </si>
  <si>
    <t>E9PFR3_PPP2R5D</t>
  </si>
  <si>
    <t>E9PFW2_MANBA</t>
  </si>
  <si>
    <t>E9PG22_CEP97</t>
  </si>
  <si>
    <t>E9PGC0_RASA1</t>
  </si>
  <si>
    <t>E9PGF9_MGEA5</t>
  </si>
  <si>
    <t>E9PGQ0_SLC25A44</t>
  </si>
  <si>
    <t>E9PGT1_TSN</t>
  </si>
  <si>
    <t>E9PGT3_RPS6KA1</t>
  </si>
  <si>
    <t>E9PGT6_COPS8</t>
  </si>
  <si>
    <t>E9PH29_PRDX3</t>
  </si>
  <si>
    <t>E9PH64_NDUFB9</t>
  </si>
  <si>
    <t>E9PHG5_CYP20A1</t>
  </si>
  <si>
    <t>E9PHH9_POLR3C</t>
  </si>
  <si>
    <t>E9PHI4_SUN1</t>
  </si>
  <si>
    <t>E9PHK9_TCOF1</t>
  </si>
  <si>
    <t>E9PHN7_GSTM2</t>
  </si>
  <si>
    <t>E9PHY5_EPB41L2</t>
  </si>
  <si>
    <t>E9PI54_RAD51</t>
  </si>
  <si>
    <t>E9PIC2_STX17</t>
  </si>
  <si>
    <t>E9PIE4_MTCH2</t>
  </si>
  <si>
    <t>E9PIF6_KIAA1324</t>
  </si>
  <si>
    <t>E9PIN3_NXF1</t>
  </si>
  <si>
    <t>E9PIR7_TXNRD1</t>
  </si>
  <si>
    <t>E9PIY1_PACSIN3</t>
  </si>
  <si>
    <t>E9PJ64_PDE4DIP</t>
  </si>
  <si>
    <t>E9PJ81_UBXN1</t>
  </si>
  <si>
    <t>E9PJB8_VIMP</t>
  </si>
  <si>
    <t>E9PJD7_CYHR1</t>
  </si>
  <si>
    <t>E9PJK1_CD81</t>
  </si>
  <si>
    <t>E9PJM3_FBXO3</t>
  </si>
  <si>
    <t>E9PK01_EEF1D</t>
  </si>
  <si>
    <t>E9PK09_BCLAF1</t>
  </si>
  <si>
    <t>E9PK54_HSPA8</t>
  </si>
  <si>
    <t>E9PK80_SIRT3</t>
  </si>
  <si>
    <t>E9PKE3_HSPA8</t>
  </si>
  <si>
    <t>E9PKG1_PRMT1</t>
  </si>
  <si>
    <t>E9PKT4_TMEM123</t>
  </si>
  <si>
    <t>E9PKT9_MOCS2</t>
  </si>
  <si>
    <t>E9PKV8_TTC9C</t>
  </si>
  <si>
    <t>E9PKY2_ZCCHC11</t>
  </si>
  <si>
    <t>E9PL10_BTF3L4</t>
  </si>
  <si>
    <t>E9PL17_CLP1</t>
  </si>
  <si>
    <t>E9PL57_NEDD8-MDP1</t>
  </si>
  <si>
    <t>E9PLB8_EI24</t>
  </si>
  <si>
    <t>E9PLD3_</t>
  </si>
  <si>
    <t>E9PLK3_NPEPPS</t>
  </si>
  <si>
    <t>E9PLV6_GPAA1</t>
  </si>
  <si>
    <t>E9PLX2_RNF141</t>
  </si>
  <si>
    <t>E9PM46_USP47</t>
  </si>
  <si>
    <t>E9PM92_C11orf58</t>
  </si>
  <si>
    <t>E9PME6_USF1</t>
  </si>
  <si>
    <t>E9PMI6_CLNS1A</t>
  </si>
  <si>
    <t>E9PMJ2_FAM118B</t>
  </si>
  <si>
    <t>E9PMM3_PEX16</t>
  </si>
  <si>
    <t>E9PMQ6_HSF1</t>
  </si>
  <si>
    <t>E9PMR4_CD151</t>
  </si>
  <si>
    <t>E9PN48_ARFGAP2</t>
  </si>
  <si>
    <t>E9PN66_TP53I11</t>
  </si>
  <si>
    <t>E9PN81_RNASEH2C</t>
  </si>
  <si>
    <t>E9PND3_EBAG9</t>
  </si>
  <si>
    <t>E9PNL8_DGKZ</t>
  </si>
  <si>
    <t>E9PNP3_AAMDC</t>
  </si>
  <si>
    <t>E9PNW4_CD59</t>
  </si>
  <si>
    <t>E9PPJ5_MDK</t>
  </si>
  <si>
    <t>E9PPM8_DERA</t>
  </si>
  <si>
    <t>E9PPW7_NDUFS8</t>
  </si>
  <si>
    <t>E9PQ61_ZC3H11A</t>
  </si>
  <si>
    <t>E9PQ91_SC5D</t>
  </si>
  <si>
    <t>E9PQY3_ACP2</t>
  </si>
  <si>
    <t>E9PR30_FAU</t>
  </si>
  <si>
    <t>E9PRA1_TATDN3</t>
  </si>
  <si>
    <t>E9PRB9_SPCS2</t>
  </si>
  <si>
    <t>E9PRF4_SETDB1</t>
  </si>
  <si>
    <t>E9PRM7_SLC22A18</t>
  </si>
  <si>
    <t>E9PS00_FADS3</t>
  </si>
  <si>
    <t>E9PS17_SCYL1</t>
  </si>
  <si>
    <t>E9PS38_NEDD8-MDP1</t>
  </si>
  <si>
    <t>E9PSD3_FIBP</t>
  </si>
  <si>
    <t>E9PSI1_TM9SF1</t>
  </si>
  <si>
    <t>F2Z2B3_MAP4K2</t>
  </si>
  <si>
    <t>F2Z2B9_TUBGCP2</t>
  </si>
  <si>
    <t>F2Z2I2_PFKFB3</t>
  </si>
  <si>
    <t>F2Z2T2_XPA</t>
  </si>
  <si>
    <t>F2Z2U8_MYH14</t>
  </si>
  <si>
    <t>F2Z2V0_CPNE1</t>
  </si>
  <si>
    <t>F2Z2W7_TRMT2A</t>
  </si>
  <si>
    <t>F2Z2X4_XPO4</t>
  </si>
  <si>
    <t>F2Z3I4_ARRDC1</t>
  </si>
  <si>
    <t>F2Z3L0_SHANK3</t>
  </si>
  <si>
    <t>F5GWA4_KCTD10</t>
  </si>
  <si>
    <t>F5GWH5_TMEM258</t>
  </si>
  <si>
    <t>F5GWI9_CCDC53</t>
  </si>
  <si>
    <t>F5GWP8_JUP</t>
  </si>
  <si>
    <t>F5GWT4_WNK1</t>
  </si>
  <si>
    <t>F5GWU7_SMAD5</t>
  </si>
  <si>
    <t>F5GWX5_CHD4</t>
  </si>
  <si>
    <t>F5GX39_TMED2</t>
  </si>
  <si>
    <t>F5GX82_FRYL</t>
  </si>
  <si>
    <t>F5GXC8_SUCLA2</t>
  </si>
  <si>
    <t>F5GXE4_ATE1</t>
  </si>
  <si>
    <t>F5GXE7_LTBR</t>
  </si>
  <si>
    <t>F5GXK8_DNAJB11</t>
  </si>
  <si>
    <t>F5GXX5_DAD1</t>
  </si>
  <si>
    <t>F5GY92_GPBP1</t>
  </si>
  <si>
    <t>F5GY99_GALNT1</t>
  </si>
  <si>
    <t>F5GYC1_ABCD3</t>
  </si>
  <si>
    <t>F5GYC4_RPS6KA3</t>
  </si>
  <si>
    <t>F5GYJ5_</t>
  </si>
  <si>
    <t>F5GYK2_STRN4</t>
  </si>
  <si>
    <t>F5GYQ1_ATP6V0D1</t>
  </si>
  <si>
    <t>F5GYS8_MEIS1</t>
  </si>
  <si>
    <t>F5GZ78_PXN</t>
  </si>
  <si>
    <t>F5GZP3_TRIM59</t>
  </si>
  <si>
    <t>F5GZS0_DHX36</t>
  </si>
  <si>
    <t>F5GZS6_SLC3A2</t>
  </si>
  <si>
    <t>F5GZX9_FAM120B</t>
  </si>
  <si>
    <t>F5GZY7_GABARAPL1</t>
  </si>
  <si>
    <t>F5GZZ0_ALKBH2</t>
  </si>
  <si>
    <t>F5H012_TRIM21</t>
  </si>
  <si>
    <t>F5H070_KDM3A</t>
  </si>
  <si>
    <t>F5H0K8_KSR1</t>
  </si>
  <si>
    <t>F5H0L8_SEC23IP</t>
  </si>
  <si>
    <t>F5H0U5_GLTP</t>
  </si>
  <si>
    <t>F5H1G9_ABI1</t>
  </si>
  <si>
    <t>F5H1I4_HELB</t>
  </si>
  <si>
    <t>F5H1L4_TXNRD2</t>
  </si>
  <si>
    <t>F5H1X8_LRBA</t>
  </si>
  <si>
    <t>F5H1Y0_RAD51AP1</t>
  </si>
  <si>
    <t>F5H1Y4_GOPC</t>
  </si>
  <si>
    <t>F5H2H5_ANKLE2</t>
  </si>
  <si>
    <t>F5H2J3_VMP1</t>
  </si>
  <si>
    <t>F5H2Q7_KIAA1715</t>
  </si>
  <si>
    <t>F5H2S7_DCTN2</t>
  </si>
  <si>
    <t>F5H2X7_CIZ1</t>
  </si>
  <si>
    <t>F5H2Z5_C1RL</t>
  </si>
  <si>
    <t>F5H365_SEC23A</t>
  </si>
  <si>
    <t>F5H442_TSG101</t>
  </si>
  <si>
    <t>F5H450_FZD10</t>
  </si>
  <si>
    <t>F5H4F1_RAD9A</t>
  </si>
  <si>
    <t>F5H4G7_KPNA6</t>
  </si>
  <si>
    <t>F5H4Q5_VPS37C</t>
  </si>
  <si>
    <t>F5H4R0_EVI5</t>
  </si>
  <si>
    <t>F5H4V9_PDCD2</t>
  </si>
  <si>
    <t>F5H539_TDG</t>
  </si>
  <si>
    <t>F5H569_ATP6V0A1</t>
  </si>
  <si>
    <t>F5H577_BRK1</t>
  </si>
  <si>
    <t>F5H5D3_TUBA1C</t>
  </si>
  <si>
    <t>F5H5M7_IFNGR1</t>
  </si>
  <si>
    <t>F5H5N1_NDUFS7</t>
  </si>
  <si>
    <t>F5H5P2_BCKDHA</t>
  </si>
  <si>
    <t>F5H5R8_NAT1</t>
  </si>
  <si>
    <t>F5H620_OXNAD1</t>
  </si>
  <si>
    <t>F5H629_ATF2</t>
  </si>
  <si>
    <t>F5H698_LARS</t>
  </si>
  <si>
    <t>F5H6E2_MYO1C</t>
  </si>
  <si>
    <t>F5H6I0_B2M</t>
  </si>
  <si>
    <t>F5H6M9_BRD1</t>
  </si>
  <si>
    <t>F5H702_MRPL48</t>
  </si>
  <si>
    <t>F5H715_AIDA</t>
  </si>
  <si>
    <t>F5H721_WBP11</t>
  </si>
  <si>
    <t>F5H777_CCDC82</t>
  </si>
  <si>
    <t>F5H7J5_RPTOR</t>
  </si>
  <si>
    <t>F5H7N9_MFGE8</t>
  </si>
  <si>
    <t>F5H7Q8_MICB</t>
  </si>
  <si>
    <t>F5H7V7_NDUFA8</t>
  </si>
  <si>
    <t>F5H801_OGDH</t>
  </si>
  <si>
    <t>F5H827_POMGNT1</t>
  </si>
  <si>
    <t>F5H853_DEF6</t>
  </si>
  <si>
    <t>F5H860_INPP4A</t>
  </si>
  <si>
    <t>F5H875_CHMP1A</t>
  </si>
  <si>
    <t>F5H897_TRAP1</t>
  </si>
  <si>
    <t>F5H8D7_XRCC1</t>
  </si>
  <si>
    <t>F5H8L0_RABGAP1L</t>
  </si>
  <si>
    <t>F6PQP6_EPN2</t>
  </si>
  <si>
    <t>F6RIS4_TXNIP</t>
  </si>
  <si>
    <t>F6RY50_SIPA1</t>
  </si>
  <si>
    <t>F6T1Q0_PDE12</t>
  </si>
  <si>
    <t>F6U1T9_PPP3R1</t>
  </si>
  <si>
    <t>F6V2D4_LGALS8</t>
  </si>
  <si>
    <t>F6V707_TPD52L1</t>
  </si>
  <si>
    <t>F6XY72_NME2</t>
  </si>
  <si>
    <t>F8VP71_LETMD1</t>
  </si>
  <si>
    <t>F8VP89_EIF4B</t>
  </si>
  <si>
    <t>F8VQ10_DDX39B</t>
  </si>
  <si>
    <t>F8VQP2_ATXN2</t>
  </si>
  <si>
    <t>F8VQX6_METTL7A</t>
  </si>
  <si>
    <t>F8VQY2_UIMC1</t>
  </si>
  <si>
    <t>F8VQZ7_METAP2</t>
  </si>
  <si>
    <t>F8VRE8_TMEM19</t>
  </si>
  <si>
    <t>F8VRH0_PCBP2</t>
  </si>
  <si>
    <t>F8VS47_NEK3</t>
  </si>
  <si>
    <t>F8VS78_TSPAN31</t>
  </si>
  <si>
    <t>F8VSL3_NFYB</t>
  </si>
  <si>
    <t>F8VSZ4_PLXNA1</t>
  </si>
  <si>
    <t>F8VUY8_SLC38A2</t>
  </si>
  <si>
    <t>F8VV52_CNOT2</t>
  </si>
  <si>
    <t>F8VV56_CD63</t>
  </si>
  <si>
    <t>F8VV59_NAP1L1</t>
  </si>
  <si>
    <t>F8VVA7_COPZ1</t>
  </si>
  <si>
    <t>F8VVX6_COQ5</t>
  </si>
  <si>
    <t>F8VW96_CSRP2</t>
  </si>
  <si>
    <t>F8VX04_SLC38A1</t>
  </si>
  <si>
    <t>F8VXG7_SCAF11</t>
  </si>
  <si>
    <t>F8VXU5_VPS29</t>
  </si>
  <si>
    <t>F8VY35_NAP1L1</t>
  </si>
  <si>
    <t>F8VZ44_AAAS</t>
  </si>
  <si>
    <t>F8VZJ2_NACA</t>
  </si>
  <si>
    <t>F8W031_</t>
  </si>
  <si>
    <t>F8W052_TROAP</t>
  </si>
  <si>
    <t>F8W181_RPL6</t>
  </si>
  <si>
    <t>F8W1N9_NFE2</t>
  </si>
  <si>
    <t>F8W1Z6_MON2</t>
  </si>
  <si>
    <t>F8W689_RFX5</t>
  </si>
  <si>
    <t>F8W6A0_PPHLN1</t>
  </si>
  <si>
    <t>F8W6H5_ENPP3</t>
  </si>
  <si>
    <t>F8W6I7_HNRNPA1</t>
  </si>
  <si>
    <t>F8W6N8_TRIM5</t>
  </si>
  <si>
    <t>F8W6X8_RASA3</t>
  </si>
  <si>
    <t>F8W720_GMPS</t>
  </si>
  <si>
    <t>F8W782_ADIPOR1</t>
  </si>
  <si>
    <t>F8W7D0_PBLD</t>
  </si>
  <si>
    <t>F8W7D6_GPHN</t>
  </si>
  <si>
    <t>F8W7M4_ABCD4</t>
  </si>
  <si>
    <t>F8W7Q4_FAM162A</t>
  </si>
  <si>
    <t>F8W878_BAIAP2</t>
  </si>
  <si>
    <t>F8W8C2_VEZT</t>
  </si>
  <si>
    <t>F8W8D3_SLBP</t>
  </si>
  <si>
    <t>F8W8F9_CASC1</t>
  </si>
  <si>
    <t>F8W8H5_RAB24</t>
  </si>
  <si>
    <t>F8W8I6_TIA1</t>
  </si>
  <si>
    <t>F8W9I4_MLLT4</t>
  </si>
  <si>
    <t>F8W9Q2_PAF1</t>
  </si>
  <si>
    <t>F8WA11_CLASP1</t>
  </si>
  <si>
    <t>F8WAK8_STAG2</t>
  </si>
  <si>
    <t>F8WBK5_MRPL40</t>
  </si>
  <si>
    <t>F8WBY6_GTPBP8</t>
  </si>
  <si>
    <t>F8WBZ6_RQCD1</t>
  </si>
  <si>
    <t>F8WCD0_RNF149</t>
  </si>
  <si>
    <t>F8WCF6_ARPC4</t>
  </si>
  <si>
    <t>F8WCP6_KIF21A</t>
  </si>
  <si>
    <t>F8WEC0_MMADHC</t>
  </si>
  <si>
    <t>F8WEG4_CBWD2</t>
  </si>
  <si>
    <t>F8WF48_SEC62</t>
  </si>
  <si>
    <t>F8WF93_ALG3</t>
  </si>
  <si>
    <t>G3V0E8_PCBP2</t>
  </si>
  <si>
    <t>G3V0I5_NDUFV1</t>
  </si>
  <si>
    <t>G3V0I6_OTUD4</t>
  </si>
  <si>
    <t>G3V1B8_SSSCA1</t>
  </si>
  <si>
    <t>G3V1D3_DPP3</t>
  </si>
  <si>
    <t>G3V1K3_PON2</t>
  </si>
  <si>
    <t>G3V1L9_TJP1</t>
  </si>
  <si>
    <t>G3V1N2_HBA2</t>
  </si>
  <si>
    <t>G3V1P3_LOH12CR1</t>
  </si>
  <si>
    <t>G3V1V4_GTSF1</t>
  </si>
  <si>
    <t>G3V203_RPL18</t>
  </si>
  <si>
    <t>G3V238_METTL10</t>
  </si>
  <si>
    <t>G3V2B8_MTHFD1</t>
  </si>
  <si>
    <t>G3V2F7_TMEM189</t>
  </si>
  <si>
    <t>G3V2H2_KLHDC2</t>
  </si>
  <si>
    <t>G3V2N5_ACTN1</t>
  </si>
  <si>
    <t>G3V2Q3_CCNK</t>
  </si>
  <si>
    <t>G3V2U7_ACYP1</t>
  </si>
  <si>
    <t>G3V325_ATP5J2-PTCD1</t>
  </si>
  <si>
    <t>G3V379_FERMT2</t>
  </si>
  <si>
    <t>G3V3G9_DCAF8</t>
  </si>
  <si>
    <t>G3V3R7_ATXN3</t>
  </si>
  <si>
    <t>G3V4C9_FNTB</t>
  </si>
  <si>
    <t>G3V4I0_ENTPD5</t>
  </si>
  <si>
    <t>G3V4K3_VIPAS39</t>
  </si>
  <si>
    <t>G3V4P8_GMFB</t>
  </si>
  <si>
    <t>G3V4W0_HNRNPC</t>
  </si>
  <si>
    <t>G3V583_FAM177A1</t>
  </si>
  <si>
    <t>G3V599_CTAGE5</t>
  </si>
  <si>
    <t>G3V5N8_ZFYVE1</t>
  </si>
  <si>
    <t>G3V5Q1_APEX1</t>
  </si>
  <si>
    <t>G3V5T0_GSTZ1</t>
  </si>
  <si>
    <t>G3V5T9_CDK2</t>
  </si>
  <si>
    <t>G3V5X4_SYNE2</t>
  </si>
  <si>
    <t>G3V5Z7_PSMA6</t>
  </si>
  <si>
    <t>G3XAA0_ARID1B</t>
  </si>
  <si>
    <t>G3XAC1_SLC26A6</t>
  </si>
  <si>
    <t>G3XAC6_RBM39</t>
  </si>
  <si>
    <t>G3XAH0_SEPT5</t>
  </si>
  <si>
    <t>G3XAI2_LAMB1</t>
  </si>
  <si>
    <t>G3XAN4_TRAM1</t>
  </si>
  <si>
    <t>G3XAN8_TIMM8B</t>
  </si>
  <si>
    <t>G3XAP3_ABCB8</t>
  </si>
  <si>
    <t>G5E948_MAP4K4</t>
  </si>
  <si>
    <t>G5E953_MTMR3</t>
  </si>
  <si>
    <t>G5E994_GPR107</t>
  </si>
  <si>
    <t>G5E9A6_USP11</t>
  </si>
  <si>
    <t>G5E9C8_SOS1</t>
  </si>
  <si>
    <t>G5E9F4_VGLL4</t>
  </si>
  <si>
    <t>G5E9T8_GOSR1</t>
  </si>
  <si>
    <t>G5E9U9_PARP12</t>
  </si>
  <si>
    <t>G5EA30_CELF1</t>
  </si>
  <si>
    <t>G5EA37_WIPI1</t>
  </si>
  <si>
    <t>G5EA52_PDIA3</t>
  </si>
  <si>
    <t>G8JLA2_MYL6</t>
  </si>
  <si>
    <t>G8JLB3_PUS1</t>
  </si>
  <si>
    <t>G8JLD3_ERC1</t>
  </si>
  <si>
    <t>G8JLI5_WDR45</t>
  </si>
  <si>
    <t>G8JLK4_TACC1</t>
  </si>
  <si>
    <t>G8JLL2_PPT2</t>
  </si>
  <si>
    <t>H0UI80_TH1L</t>
  </si>
  <si>
    <t>H0Y360_AMPD2</t>
  </si>
  <si>
    <t>H0Y362_SLC30A7</t>
  </si>
  <si>
    <t>H0Y3H2_ABCA3</t>
  </si>
  <si>
    <t>H0Y3P2_EIF4G2</t>
  </si>
  <si>
    <t>H0Y4G9_MYD88</t>
  </si>
  <si>
    <t>H0Y4R1_IMPDH2</t>
  </si>
  <si>
    <t>H0Y614_UFM1</t>
  </si>
  <si>
    <t>H0Y6B2_SUSD1</t>
  </si>
  <si>
    <t>H0Y6C3_PYCRL</t>
  </si>
  <si>
    <t>H0Y6K2_BRD2</t>
  </si>
  <si>
    <t>H0Y6K5_SP3</t>
  </si>
  <si>
    <t>H0Y6R6_TTC5</t>
  </si>
  <si>
    <t>H0Y760_RAD54L2</t>
  </si>
  <si>
    <t>H0Y7A7_CALM2</t>
  </si>
  <si>
    <t>H0Y870_TMEM222</t>
  </si>
  <si>
    <t>H0Y8P4_UTP15</t>
  </si>
  <si>
    <t>H0Y8X4_DNPH1</t>
  </si>
  <si>
    <t>H0Y9G6_MRPL3</t>
  </si>
  <si>
    <t>H0Y9L8_MINA</t>
  </si>
  <si>
    <t>H0Y9S9_PPIP5K2</t>
  </si>
  <si>
    <t>H0Y9X1_TMA16</t>
  </si>
  <si>
    <t>H0YA20_DGKQ</t>
  </si>
  <si>
    <t>H0YA80_UBE2B</t>
  </si>
  <si>
    <t>H0YAA8_MED28</t>
  </si>
  <si>
    <t>H0YAN3_MSRA</t>
  </si>
  <si>
    <t>H0YBP1_PTK2</t>
  </si>
  <si>
    <t>H0YBR5_EIF3E</t>
  </si>
  <si>
    <t>H0YBZ4_MTFR1</t>
  </si>
  <si>
    <t>H0YCB3_ASCC1</t>
  </si>
  <si>
    <t>H0YCS0_SNTB2</t>
  </si>
  <si>
    <t>H0YD13_CD44</t>
  </si>
  <si>
    <t>H0YDM5_SLC27A3</t>
  </si>
  <si>
    <t>H0YDR5_SIGIRR</t>
  </si>
  <si>
    <t>H0YDS0_UBQLN1</t>
  </si>
  <si>
    <t>H0YDU8_PPP5C</t>
  </si>
  <si>
    <t>H0YE23_CD40</t>
  </si>
  <si>
    <t>H0YEB6_SSSCA1</t>
  </si>
  <si>
    <t>H0YEG5_TMEM126B</t>
  </si>
  <si>
    <t>H0YEL0_GEMIN2</t>
  </si>
  <si>
    <t>H0YEN6_TM7SF2</t>
  </si>
  <si>
    <t>H0YF29_C8orf82</t>
  </si>
  <si>
    <t>H0YFP4_GPR89C</t>
  </si>
  <si>
    <t>H0YGR4_REXO2</t>
  </si>
  <si>
    <t>H0YGX7_ARHGDIB</t>
  </si>
  <si>
    <t>H0YHG0_</t>
  </si>
  <si>
    <t>H0YIM9_CHURC1-FNTB</t>
  </si>
  <si>
    <t>H0YIV9_</t>
  </si>
  <si>
    <t>H0YK61_EMC4</t>
  </si>
  <si>
    <t>H0YKJ9_TSPAN3</t>
  </si>
  <si>
    <t>H0YL72_IDH3A</t>
  </si>
  <si>
    <t>H0YLB5_POU2F1</t>
  </si>
  <si>
    <t>H0YLB9_MAN2A2</t>
  </si>
  <si>
    <t>H0YLY9_PIGH</t>
  </si>
  <si>
    <t>H0YMB3_GMPR2</t>
  </si>
  <si>
    <t>H0YMJ0_MORF4L1</t>
  </si>
  <si>
    <t>H0YN78_C15orf57</t>
  </si>
  <si>
    <t>H0YN88_RPS17L</t>
  </si>
  <si>
    <t>H0YNE3_PSME1</t>
  </si>
  <si>
    <t>H0YNG3_SEC11A</t>
  </si>
  <si>
    <t>H0YNU5_BLM</t>
  </si>
  <si>
    <t>H3BLU7_AKR7A2</t>
  </si>
  <si>
    <t>H3BLV0_CD55</t>
  </si>
  <si>
    <t>H3BLW6_TMEM63B</t>
  </si>
  <si>
    <t>H3BLW8_VEGFA</t>
  </si>
  <si>
    <t>H3BLZ8_DDX17</t>
  </si>
  <si>
    <t>H3BM14_NUB1</t>
  </si>
  <si>
    <t>H3BM67_NOL3</t>
  </si>
  <si>
    <t>H3BMF4_SPNS1</t>
  </si>
  <si>
    <t>H3BMM5_</t>
  </si>
  <si>
    <t>H3BN98_</t>
  </si>
  <si>
    <t>H3BND3_NUDT21</t>
  </si>
  <si>
    <t>H3BNE3_BLOC1S6</t>
  </si>
  <si>
    <t>H3BP13_TRAPPC2L</t>
  </si>
  <si>
    <t>H3BP20_HEXA</t>
  </si>
  <si>
    <t>H3BP28_COQ7</t>
  </si>
  <si>
    <t>H3BPB8_MPI</t>
  </si>
  <si>
    <t>H3BPC4_UBE2I</t>
  </si>
  <si>
    <t>H3BPE1_MACF1</t>
  </si>
  <si>
    <t>H3BPG5_RNPS1</t>
  </si>
  <si>
    <t>H3BPK3_HAGH</t>
  </si>
  <si>
    <t>H3BPL0_CLN3</t>
  </si>
  <si>
    <t>H3BPZ0_FBXL19</t>
  </si>
  <si>
    <t>H3BPZ1_PTPLAD1</t>
  </si>
  <si>
    <t>H3BQA0_SNAPC5</t>
  </si>
  <si>
    <t>H3BQA7_OBSCN</t>
  </si>
  <si>
    <t>H3BQZ7_hCG_2044799</t>
  </si>
  <si>
    <t>H3BR94_DCTN5</t>
  </si>
  <si>
    <t>H3BRB6_ZNRF1</t>
  </si>
  <si>
    <t>H3BRD2_GFER</t>
  </si>
  <si>
    <t>H3BRF9_ZFYVE19</t>
  </si>
  <si>
    <t>H3BRL3_UBFD1</t>
  </si>
  <si>
    <t>H3BRQ0_PPCDC</t>
  </si>
  <si>
    <t>H3BRQ8_NUDT7</t>
  </si>
  <si>
    <t>H3BRS1_NFATC3</t>
  </si>
  <si>
    <t>H3BRU1_FAM219B</t>
  </si>
  <si>
    <t>H3BRV0_EIF3C</t>
  </si>
  <si>
    <t>H3BS66_SMIM1</t>
  </si>
  <si>
    <t>H3BSB6_SLC7A6</t>
  </si>
  <si>
    <t>H3BSH7_CIRH1A</t>
  </si>
  <si>
    <t>H3BSM7_C16orf58</t>
  </si>
  <si>
    <t>H3BSW6_CTU2</t>
  </si>
  <si>
    <t>H3BSX9_FAM65A</t>
  </si>
  <si>
    <t>H3BT12_FEM1B</t>
  </si>
  <si>
    <t>H3BTA2_PPP4C</t>
  </si>
  <si>
    <t>H3BTB7_EARS2</t>
  </si>
  <si>
    <t>H3BTL1_MAP1LC3B</t>
  </si>
  <si>
    <t>H3BTX0_</t>
  </si>
  <si>
    <t>H3BU49_ARL2BP</t>
  </si>
  <si>
    <t>H3BUF6_ATXN2L</t>
  </si>
  <si>
    <t>H3BUJ7_E4F1</t>
  </si>
  <si>
    <t>H3BUQ2_OGFOD1</t>
  </si>
  <si>
    <t>H3BVC8_PRSS8</t>
  </si>
  <si>
    <t>H3BVG2_MTHFSD</t>
  </si>
  <si>
    <t>H7BXF5_SAP130</t>
  </si>
  <si>
    <t>H7BXH2_PPP6R3</t>
  </si>
  <si>
    <t>H7BXI1_ESYT2</t>
  </si>
  <si>
    <t>H7BXI5_ERGIC3</t>
  </si>
  <si>
    <t>H7BXJ4_FCHO2</t>
  </si>
  <si>
    <t>H7BXL1_TMEM41A</t>
  </si>
  <si>
    <t>H7BXT7_BET1L</t>
  </si>
  <si>
    <t>H7BXW7_MPC1</t>
  </si>
  <si>
    <t>H7BY36_EWSR1</t>
  </si>
  <si>
    <t>H7BY58_PCMT1</t>
  </si>
  <si>
    <t>H7BYE5_WRB</t>
  </si>
  <si>
    <t>H7BYJ3_CIT</t>
  </si>
  <si>
    <t>H7BYM2_ATG4A</t>
  </si>
  <si>
    <t>H7BYQ6_INTS9</t>
  </si>
  <si>
    <t>H7BYV1_IFITM2</t>
  </si>
  <si>
    <t>H7BYY1_TPM1</t>
  </si>
  <si>
    <t>H7BZ14_PPIL3</t>
  </si>
  <si>
    <t>H7BZ50_MZT2B</t>
  </si>
  <si>
    <t>H7BZJ3_PDIA3</t>
  </si>
  <si>
    <t>H7BZS7_MCEE</t>
  </si>
  <si>
    <t>H7BZW6_SAP18</t>
  </si>
  <si>
    <t>H7C096_BNIP2</t>
  </si>
  <si>
    <t>H7C0G7_NHEJ1</t>
  </si>
  <si>
    <t>H7C0V4_RTN4R</t>
  </si>
  <si>
    <t>H7C0Z5_IL10RB</t>
  </si>
  <si>
    <t>H7C137_RANBP1</t>
  </si>
  <si>
    <t>H7C155_RAF1</t>
  </si>
  <si>
    <t>H7C179_BRD8</t>
  </si>
  <si>
    <t>H7C1E4_AP1S1</t>
  </si>
  <si>
    <t>H7C1U3_CC2D1B</t>
  </si>
  <si>
    <t>H7C1U8_APOO</t>
  </si>
  <si>
    <t>H7C1W4_TATDN2</t>
  </si>
  <si>
    <t>H7C270_CTDSP1</t>
  </si>
  <si>
    <t>H7C2J2_SMPD4</t>
  </si>
  <si>
    <t>H7C3D5_FAM134A</t>
  </si>
  <si>
    <t>H7C3D8_CMC1</t>
  </si>
  <si>
    <t>H7C3P4_GNS</t>
  </si>
  <si>
    <t>H7C3T2_ATG2A</t>
  </si>
  <si>
    <t>H7C494_DNAJB14</t>
  </si>
  <si>
    <t>H7C4M9_UBE2H</t>
  </si>
  <si>
    <t>H7C4P1_ARHGAP25</t>
  </si>
  <si>
    <t>H7C4V2_U2SURP</t>
  </si>
  <si>
    <t>H7C4W3_SYP</t>
  </si>
  <si>
    <t>H7C4X9_ZMYND8</t>
  </si>
  <si>
    <t>H7C5A7_ACOT8</t>
  </si>
  <si>
    <t>H7C5F7_NDFIP2</t>
  </si>
  <si>
    <t>H7C5H5_MFN1</t>
  </si>
  <si>
    <t>H7C613_DHRSX</t>
  </si>
  <si>
    <t>H9KVB8_MICU1</t>
  </si>
  <si>
    <t>I3L097_</t>
  </si>
  <si>
    <t>I3L0A4_WASH6P</t>
  </si>
  <si>
    <t>I3L0K1_GOSR2</t>
  </si>
  <si>
    <t>I3L0L6_RNF167</t>
  </si>
  <si>
    <t>I3L0N3_NSF</t>
  </si>
  <si>
    <t>I3L1H5_DPH1</t>
  </si>
  <si>
    <t>I3L1P8_SLC25A11</t>
  </si>
  <si>
    <t>I3L1Q2_BCL7C</t>
  </si>
  <si>
    <t>I3L1Q3_ELP5</t>
  </si>
  <si>
    <t>I3L1T3_DERL2</t>
  </si>
  <si>
    <t>I3L1U8_ABR</t>
  </si>
  <si>
    <t>I3L2B0_CLUH</t>
  </si>
  <si>
    <t>I3L2J8_AZI1</t>
  </si>
  <si>
    <t>I3L2K5_ZC3H7A</t>
  </si>
  <si>
    <t>I3L2L5_FAM195B</t>
  </si>
  <si>
    <t>I3L397_EIF5A</t>
  </si>
  <si>
    <t>I3L3B4_</t>
  </si>
  <si>
    <t>I3L3P7_RPS15A</t>
  </si>
  <si>
    <t>I3L3Q7_C1QBP</t>
  </si>
  <si>
    <t>I3L3T4_TOM1L1</t>
  </si>
  <si>
    <t>I3L3Y2_RBBP6</t>
  </si>
  <si>
    <t>I3L413_CCNE1</t>
  </si>
  <si>
    <t>I3L430_HMOX2</t>
  </si>
  <si>
    <t>I3L448_ATPAF1</t>
  </si>
  <si>
    <t>I3L4X3_NFKBIB</t>
  </si>
  <si>
    <t>I3L505_NDUFAB1</t>
  </si>
  <si>
    <t>I3NI23_TMEM159</t>
  </si>
  <si>
    <t>J3KMY5_NPC2</t>
  </si>
  <si>
    <t>J3KMZ8_DPF2</t>
  </si>
  <si>
    <t>J3KMZ9_LDLR</t>
  </si>
  <si>
    <t>J3KN01_MLLT4</t>
  </si>
  <si>
    <t>J3KN10_PI4KA</t>
  </si>
  <si>
    <t>J3KN16_KIAA0368</t>
  </si>
  <si>
    <t>J3KN29_PSMD9</t>
  </si>
  <si>
    <t>J3KN59_BNIP2</t>
  </si>
  <si>
    <t>J3KN66_TOR1AIP1</t>
  </si>
  <si>
    <t>J3KN67_TPM3</t>
  </si>
  <si>
    <t>J3KN69_NCEH1</t>
  </si>
  <si>
    <t>J3KNA0_OXA1L</t>
  </si>
  <si>
    <t>J3KNC8_NDST2</t>
  </si>
  <si>
    <t>J3KND1_SAAL1</t>
  </si>
  <si>
    <t>J3KNF4_CCS</t>
  </si>
  <si>
    <t>J3KNI1_COG4</t>
  </si>
  <si>
    <t>J3KNL3_CHID1</t>
  </si>
  <si>
    <t>J3KNL6_SEC16A</t>
  </si>
  <si>
    <t>J3KNN7_BRAP</t>
  </si>
  <si>
    <t>J3KNP4_SEMA4B</t>
  </si>
  <si>
    <t>J3KNR0_MARK3</t>
  </si>
  <si>
    <t>J3KNR6_PTDSS1</t>
  </si>
  <si>
    <t>J3KNW4_FHL2</t>
  </si>
  <si>
    <t>J3KP20_NTRK1</t>
  </si>
  <si>
    <t>J3KP22_PTPRA</t>
  </si>
  <si>
    <t>J3KP26_ANKRD46</t>
  </si>
  <si>
    <t>J3KP29_NUP98</t>
  </si>
  <si>
    <t>J3KP36_FAM21C</t>
  </si>
  <si>
    <t>J3KP75_PHACTR2</t>
  </si>
  <si>
    <t>J3KPC5_RAP1GAP</t>
  </si>
  <si>
    <t>J3KPF9_KIF3A</t>
  </si>
  <si>
    <t>J3KPH8_HDAC7</t>
  </si>
  <si>
    <t>J3KPL2_KDM1B</t>
  </si>
  <si>
    <t>J3KPN1_TESC</t>
  </si>
  <si>
    <t>J3KPP4_LUC7L3</t>
  </si>
  <si>
    <t>J3KPT4_TRABD</t>
  </si>
  <si>
    <t>J3KPV7_MPST</t>
  </si>
  <si>
    <t>J3KPW7_HDAC2</t>
  </si>
  <si>
    <t>J3KPX8_MAP1A</t>
  </si>
  <si>
    <t>J3KPY9_ANTXR2</t>
  </si>
  <si>
    <t>J3KPZ4_C1D</t>
  </si>
  <si>
    <t>J3KQ32_OLA1</t>
  </si>
  <si>
    <t>J3KQ34_COPS7B</t>
  </si>
  <si>
    <t>J3KQ45_TGOLN2</t>
  </si>
  <si>
    <t>J3KQ48_PTRH2</t>
  </si>
  <si>
    <t>J3KQ72_FBXO6</t>
  </si>
  <si>
    <t>J3KQ88_C6orf203</t>
  </si>
  <si>
    <t>J3KQA6_CYTH2</t>
  </si>
  <si>
    <t>J3KQB0_THUMPD1</t>
  </si>
  <si>
    <t>J3KQE0_SUN2</t>
  </si>
  <si>
    <t>J3KQG4_GBA</t>
  </si>
  <si>
    <t>J3KQJ1_SUMF2</t>
  </si>
  <si>
    <t>J3KQL8_APOL2</t>
  </si>
  <si>
    <t>J3KQN4_RPL36A</t>
  </si>
  <si>
    <t>J3KQU9_AP1G1</t>
  </si>
  <si>
    <t>J3KR24_IARS</t>
  </si>
  <si>
    <t>J3KR35_CCDC12</t>
  </si>
  <si>
    <t>J3KR44_OTUB1</t>
  </si>
  <si>
    <t>J3KR55_PTPN7</t>
  </si>
  <si>
    <t>J3KR58_SEPHS2</t>
  </si>
  <si>
    <t>J3KR86_GRAMD1A</t>
  </si>
  <si>
    <t>J3KR97_TBCD</t>
  </si>
  <si>
    <t>J3KRC8_C16orf55</t>
  </si>
  <si>
    <t>J3KRP6_SS18</t>
  </si>
  <si>
    <t>J3KS05_CBX1</t>
  </si>
  <si>
    <t>J3KS81_TMEM199</t>
  </si>
  <si>
    <t>J3KSH8_HN1</t>
  </si>
  <si>
    <t>J3KSL8_TRAPPC8</t>
  </si>
  <si>
    <t>J3KSS7_GGA3</t>
  </si>
  <si>
    <t>J3KSZ6_TERF2</t>
  </si>
  <si>
    <t>J3KT51_HN1</t>
  </si>
  <si>
    <t>J3KTL2_SRSF1</t>
  </si>
  <si>
    <t>J3KTN0_EIF4A1</t>
  </si>
  <si>
    <t>J3QK89_CHERP</t>
  </si>
  <si>
    <t>J3QKS7_SMARCE1</t>
  </si>
  <si>
    <t>J3QL56_SCO1</t>
  </si>
  <si>
    <t>J3QL71_SCRN2</t>
  </si>
  <si>
    <t>J3QLB2_SLC39A11</t>
  </si>
  <si>
    <t>J3QLD9_FLOT2</t>
  </si>
  <si>
    <t>J3QLI9_SNRPD1</t>
  </si>
  <si>
    <t>J3QQJ0_SAP30BP</t>
  </si>
  <si>
    <t>J3QQT2_RPL17</t>
  </si>
  <si>
    <t>J3QR01_STRA13</t>
  </si>
  <si>
    <t>J3QR07_YTHDC1</t>
  </si>
  <si>
    <t>J3QR09_RPL19</t>
  </si>
  <si>
    <t>J3QRP2_CMTM4</t>
  </si>
  <si>
    <t>J3QRS3_MYL12A</t>
  </si>
  <si>
    <t>J3QRS9_ZNF207</t>
  </si>
  <si>
    <t>J3QRU1_YES1</t>
  </si>
  <si>
    <t>J3QRU4_VAMP2</t>
  </si>
  <si>
    <t>J3QRX6_COPRS</t>
  </si>
  <si>
    <t>J3QS41_HELZ</t>
  </si>
  <si>
    <t>J3QS47_CYB561</t>
  </si>
  <si>
    <t>J3QSV6_RSL1D1</t>
  </si>
  <si>
    <t>J3QSY4_NHP2</t>
  </si>
  <si>
    <t>J3QT56_HYPK</t>
  </si>
  <si>
    <t>J3QTA2_BAG1</t>
  </si>
  <si>
    <t>J3QTA6_CHCHD6</t>
  </si>
  <si>
    <t>J3QWB6_SMARCD2</t>
  </si>
  <si>
    <t>J9JIC5_C17orf75</t>
  </si>
  <si>
    <t>J9JID7_LMNB2</t>
  </si>
  <si>
    <t>J9JIE5_NFE2L1</t>
  </si>
  <si>
    <t>J9JIE6_TMCO1</t>
  </si>
  <si>
    <t>K4DI92_RWDD4</t>
  </si>
  <si>
    <t>K4DI93_CUL4B</t>
  </si>
  <si>
    <t>K7EID0_MLX</t>
  </si>
  <si>
    <t>K7EID9_PIGN</t>
  </si>
  <si>
    <t>K7EIE8_MBD3</t>
  </si>
  <si>
    <t>K7EIK7_EML2</t>
  </si>
  <si>
    <t>K7EIN1_WBP2</t>
  </si>
  <si>
    <t>K7EIP7_YIPF2</t>
  </si>
  <si>
    <t>K7EIU8_SMAD4</t>
  </si>
  <si>
    <t>K7EJ78_RPS15</t>
  </si>
  <si>
    <t>K7EJD2_CTDP1</t>
  </si>
  <si>
    <t>K7EJH0_SPC24</t>
  </si>
  <si>
    <t>K7EJH8_ACTN4</t>
  </si>
  <si>
    <t>K7EJL1_AP1M1</t>
  </si>
  <si>
    <t>K7EJQ7_SEC11C</t>
  </si>
  <si>
    <t>K7EK00_FAM210A</t>
  </si>
  <si>
    <t>K7EK07_H3F3B</t>
  </si>
  <si>
    <t>K7EK35_STAT5A</t>
  </si>
  <si>
    <t>K7EKE6_LONP1</t>
  </si>
  <si>
    <t>K7EKI4_MRPL4</t>
  </si>
  <si>
    <t>K7EKM7_C19orf77</t>
  </si>
  <si>
    <t>K7EKS3_POLRMT</t>
  </si>
  <si>
    <t>K7EKW3_TMUB2</t>
  </si>
  <si>
    <t>K7EL68_CDC37</t>
  </si>
  <si>
    <t>K7EL81_PPP1R12C</t>
  </si>
  <si>
    <t>K7ELL7_PRKCSH</t>
  </si>
  <si>
    <t>K7ELY2_STX10</t>
  </si>
  <si>
    <t>K7EM02_KATNAL2</t>
  </si>
  <si>
    <t>K7EM09_TMEM205</t>
  </si>
  <si>
    <t>K7EMR7_RTN2</t>
  </si>
  <si>
    <t>K7EN05_ELOF1</t>
  </si>
  <si>
    <t>K7ENF0_NARS</t>
  </si>
  <si>
    <t>K7ENL9_C18orf8</t>
  </si>
  <si>
    <t>K7ENR1_ELK1</t>
  </si>
  <si>
    <t>K7ENR6_PSMG2</t>
  </si>
  <si>
    <t>K7ENV7_ISOC2</t>
  </si>
  <si>
    <t>K7EP32_UBXN6</t>
  </si>
  <si>
    <t>K7EP90_RBM42</t>
  </si>
  <si>
    <t>K7EPW0_SKA1</t>
  </si>
  <si>
    <t>K7EQ34_TMEM161A</t>
  </si>
  <si>
    <t>K7EQ37_UNC13D</t>
  </si>
  <si>
    <t>K7EQ77_NDUFA11</t>
  </si>
  <si>
    <t>K7EQH5_AES</t>
  </si>
  <si>
    <t>K7EQL6_USP32</t>
  </si>
  <si>
    <t>K7EQU4_SAFB2</t>
  </si>
  <si>
    <t>K7EQX8_MXRA7</t>
  </si>
  <si>
    <t>K7ER00_FARSA</t>
  </si>
  <si>
    <t>K7ER12_C19orf25</t>
  </si>
  <si>
    <t>K7ERF1_EIF3K</t>
  </si>
  <si>
    <t>K7ERG6_ZNF519</t>
  </si>
  <si>
    <t>K7ERI9_APOC1</t>
  </si>
  <si>
    <t>K7ERS5_</t>
  </si>
  <si>
    <t>K7ERV3_TK1</t>
  </si>
  <si>
    <t>K7ES46_ERCC1</t>
  </si>
  <si>
    <t>K7ESE3_RAD23A</t>
  </si>
  <si>
    <t>K7ESL1_TXNL4A</t>
  </si>
  <si>
    <t>K7ESP4_DCAKD</t>
  </si>
  <si>
    <t>M0QWZ7_SARS2</t>
  </si>
  <si>
    <t>M0QXA7_WIZ</t>
  </si>
  <si>
    <t>M0QXB4_COPE</t>
  </si>
  <si>
    <t>M0QXB5_ETHE1</t>
  </si>
  <si>
    <t>M0QXD0_MCOLN1</t>
  </si>
  <si>
    <t>M0QXZ5_ZNF428</t>
  </si>
  <si>
    <t>M0QY01_EPS15L1</t>
  </si>
  <si>
    <t>M0QY97_ZC3H4</t>
  </si>
  <si>
    <t>M0QYH2_PNKP</t>
  </si>
  <si>
    <t>M0QZ09_SIRT6</t>
  </si>
  <si>
    <t>M0QZ43_HRC</t>
  </si>
  <si>
    <t>M0QZ67_METTL10</t>
  </si>
  <si>
    <t>M0QZC7_SMG9</t>
  </si>
  <si>
    <t>M0QZI3_FCHO1</t>
  </si>
  <si>
    <t>M0QZM1_HNRNPM</t>
  </si>
  <si>
    <t>M0QZR4_ARHGEF1</t>
  </si>
  <si>
    <t>M0QZR9_ELAVL1</t>
  </si>
  <si>
    <t>M0QZW1_PRKD2</t>
  </si>
  <si>
    <t>M0R042_TUBB4A</t>
  </si>
  <si>
    <t>M0R0B4_KXD1</t>
  </si>
  <si>
    <t>M0R0F0_RPS5</t>
  </si>
  <si>
    <t>M0R0I0_BABAM1</t>
  </si>
  <si>
    <t>M0R1I2_PLAUR</t>
  </si>
  <si>
    <t>M0R226_MRPL34</t>
  </si>
  <si>
    <t>M0R2A0_EMC10</t>
  </si>
  <si>
    <t>M0R2B7_POLD1</t>
  </si>
  <si>
    <t>M0R2G0_LRRC4B</t>
  </si>
  <si>
    <t>M0R2U2_FBL</t>
  </si>
  <si>
    <t>M0R300_MYO9B</t>
  </si>
  <si>
    <t>M0R3D4_RABAC1</t>
  </si>
  <si>
    <t>M0R3H3_PGPEP1</t>
  </si>
  <si>
    <t>O00116_AGPS</t>
  </si>
  <si>
    <t>O00139-2_KIF2A</t>
  </si>
  <si>
    <t>O00148_DDX39A</t>
  </si>
  <si>
    <t>O00151_PDLIM1</t>
  </si>
  <si>
    <t>O00154-4_ACOT7</t>
  </si>
  <si>
    <t>O00161_SNAP23</t>
  </si>
  <si>
    <t>O00165-3_HAX1</t>
  </si>
  <si>
    <t>O00170_AIP</t>
  </si>
  <si>
    <t>O00178_GTPBP1</t>
  </si>
  <si>
    <t>O00180_KCNK1</t>
  </si>
  <si>
    <t>O00186_STXBP3</t>
  </si>
  <si>
    <t>O00220_TNFRSF10A</t>
  </si>
  <si>
    <t>O00221_NFKBIE</t>
  </si>
  <si>
    <t>O00231_PSMD11</t>
  </si>
  <si>
    <t>O00232_PSMD12</t>
  </si>
  <si>
    <t>O00244_ATOX1</t>
  </si>
  <si>
    <t>O00264_PGRMC1</t>
  </si>
  <si>
    <t>O00267-2_SUPT5H</t>
  </si>
  <si>
    <t>O00273_DFFA</t>
  </si>
  <si>
    <t>O00273-2_DFFA</t>
  </si>
  <si>
    <t>O00287_RFXAP</t>
  </si>
  <si>
    <t>O00291-3_HIP1</t>
  </si>
  <si>
    <t>O00299_CLIC1</t>
  </si>
  <si>
    <t>O00400_SLC33A1</t>
  </si>
  <si>
    <t>O00401_WASL</t>
  </si>
  <si>
    <t>O00410_IPO5</t>
  </si>
  <si>
    <t>O00418_EEF2K</t>
  </si>
  <si>
    <t>O00425_IGF2BP3</t>
  </si>
  <si>
    <t>O00429-3_DNM1L</t>
  </si>
  <si>
    <t>O00429-4_DNM1L</t>
  </si>
  <si>
    <t>O00442_RTCA</t>
  </si>
  <si>
    <t>O00459_PIK3R2</t>
  </si>
  <si>
    <t>O00461_GOLIM4</t>
  </si>
  <si>
    <t>O00468-2_AGRN</t>
  </si>
  <si>
    <t>O00471_EXOC5</t>
  </si>
  <si>
    <t>O00479_HMGN4</t>
  </si>
  <si>
    <t>O00483_NDUFA4</t>
  </si>
  <si>
    <t>O00487_PSMD14</t>
  </si>
  <si>
    <t>O00488_ZNF593</t>
  </si>
  <si>
    <t>O00499-9_BIN1</t>
  </si>
  <si>
    <t>O00506_STK25</t>
  </si>
  <si>
    <t>O00512_BCL9</t>
  </si>
  <si>
    <t>O00560-3_SDCBP</t>
  </si>
  <si>
    <t>O00571_DDX3X</t>
  </si>
  <si>
    <t>O00625_PIR</t>
  </si>
  <si>
    <t>O00629_KPNA4</t>
  </si>
  <si>
    <t>O00743_PPP6C</t>
  </si>
  <si>
    <t>O00754-2_MAN2B1</t>
  </si>
  <si>
    <t>O00764_PDXK</t>
  </si>
  <si>
    <t>O14497_ARID1A</t>
  </si>
  <si>
    <t>O14508_SOCS2</t>
  </si>
  <si>
    <t>O14519-2_CDK2AP1</t>
  </si>
  <si>
    <t>O14523_C2CD2L</t>
  </si>
  <si>
    <t>O14524-2_TMEM194A</t>
  </si>
  <si>
    <t>O14545_TRAFD1</t>
  </si>
  <si>
    <t>O14548_COX7A2L</t>
  </si>
  <si>
    <t>O14569_CYB561D2</t>
  </si>
  <si>
    <t>O14617_AP3D1</t>
  </si>
  <si>
    <t>O14656_TOR1A</t>
  </si>
  <si>
    <t>O14657_TOR1B</t>
  </si>
  <si>
    <t>O14672_ADAM10</t>
  </si>
  <si>
    <t>O14686_MLL2</t>
  </si>
  <si>
    <t>O14732-2_IMPA2</t>
  </si>
  <si>
    <t>O14733_MAP2K7</t>
  </si>
  <si>
    <t>O14737_PDCD5</t>
  </si>
  <si>
    <t>O14744_PRMT5</t>
  </si>
  <si>
    <t>O14745_SLC9A3R1</t>
  </si>
  <si>
    <t>O14757_CHEK1</t>
  </si>
  <si>
    <t>O14763-2_TNFRSF10B</t>
  </si>
  <si>
    <t>O14772-2_FPGT</t>
  </si>
  <si>
    <t>O14773_TPP1</t>
  </si>
  <si>
    <t>O14776-2_TCERG1</t>
  </si>
  <si>
    <t>O14777_NDC80</t>
  </si>
  <si>
    <t>O14787-2_TNPO2</t>
  </si>
  <si>
    <t>O14818_PSMA7</t>
  </si>
  <si>
    <t>O14828_SCAMP3</t>
  </si>
  <si>
    <t>O14841_OPLAH</t>
  </si>
  <si>
    <t>O14867_BACH1</t>
  </si>
  <si>
    <t>O14907_TAX1BP3</t>
  </si>
  <si>
    <t>O14908_GIPC1</t>
  </si>
  <si>
    <t>O14920_IKBKB</t>
  </si>
  <si>
    <t>O14925_TIMM23</t>
  </si>
  <si>
    <t>O14929_HAT1</t>
  </si>
  <si>
    <t>O14933-2_UBE2L6</t>
  </si>
  <si>
    <t>O14944_EREG</t>
  </si>
  <si>
    <t>O14949_UQCRQ</t>
  </si>
  <si>
    <t>O14964_HGS</t>
  </si>
  <si>
    <t>O14965_AURKA</t>
  </si>
  <si>
    <t>O14966-2_RAB7L1</t>
  </si>
  <si>
    <t>O14967_CLGN</t>
  </si>
  <si>
    <t>O14974-4_PPP1R12A</t>
  </si>
  <si>
    <t>O14975-2_SLC27A2</t>
  </si>
  <si>
    <t>O14976_GAK</t>
  </si>
  <si>
    <t>O14979-3_HNRPDL</t>
  </si>
  <si>
    <t>O14980_XPO1</t>
  </si>
  <si>
    <t>O14981_BTAF1</t>
  </si>
  <si>
    <t>O15014_ZNF609</t>
  </si>
  <si>
    <t>O15020-2_SPTBN2</t>
  </si>
  <si>
    <t>O15031_PLXNB2</t>
  </si>
  <si>
    <t>O15056_SYNJ2</t>
  </si>
  <si>
    <t>O15066_KIF3B</t>
  </si>
  <si>
    <t>O15067_PFAS</t>
  </si>
  <si>
    <t>O15091-4_KIAA0391</t>
  </si>
  <si>
    <t>O15111_CHUK</t>
  </si>
  <si>
    <t>O15116_LSM1</t>
  </si>
  <si>
    <t>O15118_NPC1</t>
  </si>
  <si>
    <t>O15121_DEGS1</t>
  </si>
  <si>
    <t>O15126_SCAMP1</t>
  </si>
  <si>
    <t>O15127_SCAMP2</t>
  </si>
  <si>
    <t>O15143_ARPC1B</t>
  </si>
  <si>
    <t>O15144_ARPC2</t>
  </si>
  <si>
    <t>O15145_ARPC3</t>
  </si>
  <si>
    <t>O15155_BET1</t>
  </si>
  <si>
    <t>O15160_POLR1C</t>
  </si>
  <si>
    <t>O15173_PGRMC2</t>
  </si>
  <si>
    <t>O15212_PFDN6</t>
  </si>
  <si>
    <t>O15228_GNPAT</t>
  </si>
  <si>
    <t>O15234_CASC3</t>
  </si>
  <si>
    <t>O15235_MRPS12</t>
  </si>
  <si>
    <t>O15247_CLIC2</t>
  </si>
  <si>
    <t>O15254-2_ACOX3</t>
  </si>
  <si>
    <t>O15258_RER1</t>
  </si>
  <si>
    <t>O15269_SPTLC1</t>
  </si>
  <si>
    <t>O15270_SPTLC2</t>
  </si>
  <si>
    <t>O15294-3_OGT</t>
  </si>
  <si>
    <t>O15305_PMM2</t>
  </si>
  <si>
    <t>O15347_HMGB3</t>
  </si>
  <si>
    <t>O15355_PPM1G</t>
  </si>
  <si>
    <t>O15357_INPPL1</t>
  </si>
  <si>
    <t>O15379_HDAC3</t>
  </si>
  <si>
    <t>O15397_IPO8</t>
  </si>
  <si>
    <t>O15400-2_STX7</t>
  </si>
  <si>
    <t>O15431_SLC31A1</t>
  </si>
  <si>
    <t>O15439-2_ABCC4</t>
  </si>
  <si>
    <t>O15446_CD3EAP</t>
  </si>
  <si>
    <t>O15453_NBR2</t>
  </si>
  <si>
    <t>O15460-2_P4HA2</t>
  </si>
  <si>
    <t>O15498_YKT6</t>
  </si>
  <si>
    <t>O15511_ARPC5</t>
  </si>
  <si>
    <t>O15514_POLR2D</t>
  </si>
  <si>
    <t>O15541_RNF113A</t>
  </si>
  <si>
    <t>O43143_DHX15</t>
  </si>
  <si>
    <t>O43148_RNMT</t>
  </si>
  <si>
    <t>O43156_TTI1</t>
  </si>
  <si>
    <t>O43164-2_PJA2</t>
  </si>
  <si>
    <t>O43172-2_PRPF4</t>
  </si>
  <si>
    <t>O43175_PHGDH</t>
  </si>
  <si>
    <t>O43181_NDUFS4</t>
  </si>
  <si>
    <t>O43182-4_ARHGAP6</t>
  </si>
  <si>
    <t>O43242_PSMD3</t>
  </si>
  <si>
    <t>O43251-6_RBFOX2</t>
  </si>
  <si>
    <t>O43252_PAPSS1</t>
  </si>
  <si>
    <t>O43264_ZW10</t>
  </si>
  <si>
    <t>O43278-2_SPINT1</t>
  </si>
  <si>
    <t>O43290_SART1</t>
  </si>
  <si>
    <t>O43299_AP5Z1</t>
  </si>
  <si>
    <t>O43314-2_PPIP5K2</t>
  </si>
  <si>
    <t>O43318-2_MAP3K7</t>
  </si>
  <si>
    <t>O43353_RIPK2</t>
  </si>
  <si>
    <t>O43390_HNRNPR</t>
  </si>
  <si>
    <t>O43396_TXNL1</t>
  </si>
  <si>
    <t>O43399-4_TPD52L2</t>
  </si>
  <si>
    <t>O43399-5_TPD52L2</t>
  </si>
  <si>
    <t>O43402_EMC8</t>
  </si>
  <si>
    <t>O43447_PPIH</t>
  </si>
  <si>
    <t>O43464-3_HTRA2</t>
  </si>
  <si>
    <t>O43482_OIP5</t>
  </si>
  <si>
    <t>O43491_EPB41L2</t>
  </si>
  <si>
    <t>O43504_LAMTOR5</t>
  </si>
  <si>
    <t>O43513_MED7</t>
  </si>
  <si>
    <t>O43516_WIPF1</t>
  </si>
  <si>
    <t>O43521-6_BCL2L11</t>
  </si>
  <si>
    <t>O43524_FOXO3</t>
  </si>
  <si>
    <t>O43583_DENR</t>
  </si>
  <si>
    <t>O43592_XPOT</t>
  </si>
  <si>
    <t>O43598_DNPH1</t>
  </si>
  <si>
    <t>O43615_TIMM44</t>
  </si>
  <si>
    <t>O43617_TRAPPC3</t>
  </si>
  <si>
    <t>O43633_CHMP2A</t>
  </si>
  <si>
    <t>O43639_NCK2</t>
  </si>
  <si>
    <t>O43665-2_RGS10</t>
  </si>
  <si>
    <t>O43678_NDUFA2</t>
  </si>
  <si>
    <t>O43681_ASNA1</t>
  </si>
  <si>
    <t>O43684_BUB3</t>
  </si>
  <si>
    <t>O43707_ACTN4</t>
  </si>
  <si>
    <t>O43709_WBSCR22</t>
  </si>
  <si>
    <t>O43715_TRIAP1</t>
  </si>
  <si>
    <t>O43719_HTATSF1</t>
  </si>
  <si>
    <t>O43736-2_ITM2A</t>
  </si>
  <si>
    <t>O43752_STX6</t>
  </si>
  <si>
    <t>O43760_SYNGR2</t>
  </si>
  <si>
    <t>O43765_SGTA</t>
  </si>
  <si>
    <t>O43766_LIAS</t>
  </si>
  <si>
    <t>O43768-2_ENSA</t>
  </si>
  <si>
    <t>O43772_SLC25A20</t>
  </si>
  <si>
    <t>O43776_NARS</t>
  </si>
  <si>
    <t>O43805_SSNA1</t>
  </si>
  <si>
    <t>O43809_NUDT21</t>
  </si>
  <si>
    <t>O43813_LANCL1</t>
  </si>
  <si>
    <t>O43815_STRN</t>
  </si>
  <si>
    <t>O43818_RRP9</t>
  </si>
  <si>
    <t>O43819_SCO2</t>
  </si>
  <si>
    <t>O43820-4_HYAL3</t>
  </si>
  <si>
    <t>O43823_AKAP8</t>
  </si>
  <si>
    <t>O43826_SLC37A4</t>
  </si>
  <si>
    <t>O43837_IDH3B</t>
  </si>
  <si>
    <t>O43852_CALU</t>
  </si>
  <si>
    <t>O43865_AHCYL1</t>
  </si>
  <si>
    <t>O43913-2_ORC5</t>
  </si>
  <si>
    <t>O43920_NDUFS5</t>
  </si>
  <si>
    <t>O43933_PEX1</t>
  </si>
  <si>
    <t>O60216_RAD21</t>
  </si>
  <si>
    <t>O60220_TIMM8A</t>
  </si>
  <si>
    <t>O60231_DHX16</t>
  </si>
  <si>
    <t>O60234_GMFG</t>
  </si>
  <si>
    <t>O60239_SH3BP5</t>
  </si>
  <si>
    <t>O60256_PRPSAP2</t>
  </si>
  <si>
    <t>O60264_SMARCA5</t>
  </si>
  <si>
    <t>O60271_SPAG9</t>
  </si>
  <si>
    <t>O60271-4_SPAG9</t>
  </si>
  <si>
    <t>O60294_LCMT2</t>
  </si>
  <si>
    <t>O60313-2_OPA1</t>
  </si>
  <si>
    <t>O60333-2_KIF1B</t>
  </si>
  <si>
    <t>O60337-5_MARCH6</t>
  </si>
  <si>
    <t>O60341_KDM1A</t>
  </si>
  <si>
    <t>O60343-2_TBC1D4</t>
  </si>
  <si>
    <t>O60344-4_ECE2</t>
  </si>
  <si>
    <t>O60347_TBC1D12</t>
  </si>
  <si>
    <t>O60427_FADS1</t>
  </si>
  <si>
    <t>O60476_MAN1A2</t>
  </si>
  <si>
    <t>O60488-2_ACSL4</t>
  </si>
  <si>
    <t>O60493_SNX3</t>
  </si>
  <si>
    <t>O60506-4_SYNCRIP</t>
  </si>
  <si>
    <t>O60512_B4GALT3</t>
  </si>
  <si>
    <t>O60524-4_NEMF</t>
  </si>
  <si>
    <t>O60547-2_GMDS</t>
  </si>
  <si>
    <t>O60566-3_BUB1B</t>
  </si>
  <si>
    <t>O60568_PLOD3</t>
  </si>
  <si>
    <t>O60613_SEP15</t>
  </si>
  <si>
    <t>O60645-2_EXOC3</t>
  </si>
  <si>
    <t>O60664_PLIN3</t>
  </si>
  <si>
    <t>O60664-3_PLIN3</t>
  </si>
  <si>
    <t>O60671-2_RAD1</t>
  </si>
  <si>
    <t>O60678_PRMT3</t>
  </si>
  <si>
    <t>O60701_UGDH</t>
  </si>
  <si>
    <t>O60704_TPST2</t>
  </si>
  <si>
    <t>O60716-5_CTNND1</t>
  </si>
  <si>
    <t>O60732_MAGEC1</t>
  </si>
  <si>
    <t>O60749_SNX2</t>
  </si>
  <si>
    <t>O60763_USO1</t>
  </si>
  <si>
    <t>O60779_SLC19A2</t>
  </si>
  <si>
    <t>O60826_CCDC22</t>
  </si>
  <si>
    <t>O60828_PQBP1</t>
  </si>
  <si>
    <t>O60829_PAGE4</t>
  </si>
  <si>
    <t>O60830_TIMM17B</t>
  </si>
  <si>
    <t>O60832_DKC1</t>
  </si>
  <si>
    <t>O60841_EIF5B</t>
  </si>
  <si>
    <t>O60869_EDF1</t>
  </si>
  <si>
    <t>O60870_KIN</t>
  </si>
  <si>
    <t>O60884_DNAJA2</t>
  </si>
  <si>
    <t>O60885_BRD4</t>
  </si>
  <si>
    <t>O60888-3_CUTA</t>
  </si>
  <si>
    <t>O60906_SMPD2</t>
  </si>
  <si>
    <t>O60907-2_TBL1X</t>
  </si>
  <si>
    <t>O60925_PFDN1</t>
  </si>
  <si>
    <t>O60927_PPP1R11</t>
  </si>
  <si>
    <t>O60934_NBN</t>
  </si>
  <si>
    <t>O60942_RNGTT</t>
  </si>
  <si>
    <t>O75027_ABCB7</t>
  </si>
  <si>
    <t>O75044_SRGAP2</t>
  </si>
  <si>
    <t>O75054_IGSF3</t>
  </si>
  <si>
    <t>O75061-4_DNAJC6</t>
  </si>
  <si>
    <t>O75063_FAM20B</t>
  </si>
  <si>
    <t>O75083_WDR1</t>
  </si>
  <si>
    <t>O75094-3_SLIT3</t>
  </si>
  <si>
    <t>O75113_N4BP1</t>
  </si>
  <si>
    <t>O75116_ROCK2</t>
  </si>
  <si>
    <t>O75131_CPNE3</t>
  </si>
  <si>
    <t>O75143-2_ATG13</t>
  </si>
  <si>
    <t>O75146_HIP1R</t>
  </si>
  <si>
    <t>O75150_RNF40</t>
  </si>
  <si>
    <t>O75153_CLUH</t>
  </si>
  <si>
    <t>O75154_RAB11FIP3</t>
  </si>
  <si>
    <t>O75155_CAND2</t>
  </si>
  <si>
    <t>O75157-2_TSC22D2</t>
  </si>
  <si>
    <t>O75170-6_PPP6R2</t>
  </si>
  <si>
    <t>O75175-2_CNOT3</t>
  </si>
  <si>
    <t>O75177_SS18L1</t>
  </si>
  <si>
    <t>O75179-2_ANKRD17</t>
  </si>
  <si>
    <t>O75190-3_DNAJB6</t>
  </si>
  <si>
    <t>O75191_XYLB</t>
  </si>
  <si>
    <t>O75208_COQ9</t>
  </si>
  <si>
    <t>O75223_GGCT</t>
  </si>
  <si>
    <t>O75306-2_NDUFS2</t>
  </si>
  <si>
    <t>O75312_ZNF259</t>
  </si>
  <si>
    <t>O75323_GBAS</t>
  </si>
  <si>
    <t>O75330-2_HMMR</t>
  </si>
  <si>
    <t>O75340_PDCD6</t>
  </si>
  <si>
    <t>O75347_TBCA</t>
  </si>
  <si>
    <t>O75348_ATP6V1G1</t>
  </si>
  <si>
    <t>O75351_VPS4B</t>
  </si>
  <si>
    <t>O75368_SH3BGRL</t>
  </si>
  <si>
    <t>O75369-8_FLNB</t>
  </si>
  <si>
    <t>O75376_NCOR1</t>
  </si>
  <si>
    <t>O75379_VAMP4</t>
  </si>
  <si>
    <t>O75380_NDUFS6</t>
  </si>
  <si>
    <t>O75381-2_PEX14</t>
  </si>
  <si>
    <t>O75387_SLC43A1</t>
  </si>
  <si>
    <t>O75391_SPAG7</t>
  </si>
  <si>
    <t>O75396_SEC22B</t>
  </si>
  <si>
    <t>O75400-2_PRPF40A</t>
  </si>
  <si>
    <t>O75419-2_CDC45</t>
  </si>
  <si>
    <t>O75420_GIGYF1</t>
  </si>
  <si>
    <t>O75427_LRCH4</t>
  </si>
  <si>
    <t>O75436_VPS26A</t>
  </si>
  <si>
    <t>O75438_NDUFB1</t>
  </si>
  <si>
    <t>O75439_PMPCB</t>
  </si>
  <si>
    <t>O75449_KATNA1</t>
  </si>
  <si>
    <t>O75459_PAGE1</t>
  </si>
  <si>
    <t>O75475_PSIP1</t>
  </si>
  <si>
    <t>O75489_NDUFS3</t>
  </si>
  <si>
    <t>O75506_HSBP1</t>
  </si>
  <si>
    <t>O75521-2_ECI2</t>
  </si>
  <si>
    <t>O75528_TADA3</t>
  </si>
  <si>
    <t>O75530-3_EED</t>
  </si>
  <si>
    <t>O75531_BANF1</t>
  </si>
  <si>
    <t>O75533_SF3B1</t>
  </si>
  <si>
    <t>O75534-2_CSDE1</t>
  </si>
  <si>
    <t>O75554_WBP4</t>
  </si>
  <si>
    <t>O75600_GCAT</t>
  </si>
  <si>
    <t>O75607_NPM3</t>
  </si>
  <si>
    <t>O75608-2_LYPLA1</t>
  </si>
  <si>
    <t>O75616_ERAL1</t>
  </si>
  <si>
    <t>O75629_CREG1</t>
  </si>
  <si>
    <t>O75643_SNRNP200</t>
  </si>
  <si>
    <t>O75663_TIPRL</t>
  </si>
  <si>
    <t>O75683_SURF6</t>
  </si>
  <si>
    <t>O75688_PPM1B</t>
  </si>
  <si>
    <t>O75688-2_PPM1B</t>
  </si>
  <si>
    <t>O75695_RP2</t>
  </si>
  <si>
    <t>O75717_WDHD1</t>
  </si>
  <si>
    <t>O75746_SLC25A12</t>
  </si>
  <si>
    <t>O75781_PALM</t>
  </si>
  <si>
    <t>O75791_GRAP2</t>
  </si>
  <si>
    <t>O75792_RNASEH2A</t>
  </si>
  <si>
    <t>O75794_CDC123</t>
  </si>
  <si>
    <t>O75807_PPP1R15A</t>
  </si>
  <si>
    <t>O75808_SOLH</t>
  </si>
  <si>
    <t>O75818-2_RPP40</t>
  </si>
  <si>
    <t>O75821_EIF3G</t>
  </si>
  <si>
    <t>O75822_EIF3J</t>
  </si>
  <si>
    <t>O75832_PSMD10</t>
  </si>
  <si>
    <t>O75844_ZMPSTE24</t>
  </si>
  <si>
    <t>O75874_IDH1</t>
  </si>
  <si>
    <t>O75882_ATRN</t>
  </si>
  <si>
    <t>O75884_RBBP9</t>
  </si>
  <si>
    <t>O75886_STAM2</t>
  </si>
  <si>
    <t>O75911_DHRS3</t>
  </si>
  <si>
    <t>O75915_ARL6IP5</t>
  </si>
  <si>
    <t>O75934_BCAS2</t>
  </si>
  <si>
    <t>O75935-3_DCTN3</t>
  </si>
  <si>
    <t>O75937_DNAJC8</t>
  </si>
  <si>
    <t>O75940_SMNDC1</t>
  </si>
  <si>
    <t>O75947_ATP5H</t>
  </si>
  <si>
    <t>O75964_ATP5L</t>
  </si>
  <si>
    <t>O75976_CPD</t>
  </si>
  <si>
    <t>O76003_GLRX3</t>
  </si>
  <si>
    <t>O76031_CLPX</t>
  </si>
  <si>
    <t>O76041-2_NEBL</t>
  </si>
  <si>
    <t>O76070_SNCG</t>
  </si>
  <si>
    <t>O76071_CIAO1</t>
  </si>
  <si>
    <t>O76075-2_DFFB</t>
  </si>
  <si>
    <t>O76080_ZFAND5</t>
  </si>
  <si>
    <t>O76094_SRP72</t>
  </si>
  <si>
    <t>O76095-2_JTB</t>
  </si>
  <si>
    <t>O77932_DOM3Z</t>
  </si>
  <si>
    <t>O94763_URI1</t>
  </si>
  <si>
    <t>O94766_B3GAT3</t>
  </si>
  <si>
    <t>O94776_MTA2</t>
  </si>
  <si>
    <t>O94782_USP1</t>
  </si>
  <si>
    <t>O94788_ALDH1A2</t>
  </si>
  <si>
    <t>O94804_STK10</t>
  </si>
  <si>
    <t>O94822_LTN1</t>
  </si>
  <si>
    <t>O94826_TOMM70A</t>
  </si>
  <si>
    <t>O94829_IPO13</t>
  </si>
  <si>
    <t>O94830_DDHD2</t>
  </si>
  <si>
    <t>O94832_MYO1D</t>
  </si>
  <si>
    <t>O94851-5_MICAL2</t>
  </si>
  <si>
    <t>O94855_SEC24D</t>
  </si>
  <si>
    <t>O94864-2_SUPT7L</t>
  </si>
  <si>
    <t>O94874_UFL1</t>
  </si>
  <si>
    <t>O94880_PHF14</t>
  </si>
  <si>
    <t>O94885_SASH1</t>
  </si>
  <si>
    <t>O94886_TMEM63A</t>
  </si>
  <si>
    <t>O94888_UBXN7</t>
  </si>
  <si>
    <t>O94889_KLHL18</t>
  </si>
  <si>
    <t>O94898_LRIG2</t>
  </si>
  <si>
    <t>O94903_PROSC</t>
  </si>
  <si>
    <t>O94919_ENDOD1</t>
  </si>
  <si>
    <t>O94925-3_GLS</t>
  </si>
  <si>
    <t>O94966-7_USP19</t>
  </si>
  <si>
    <t>O94973_AP2A2</t>
  </si>
  <si>
    <t>O94992_HEXIM1</t>
  </si>
  <si>
    <t>O95067_CCNB2</t>
  </si>
  <si>
    <t>O95104-3_SCAF4</t>
  </si>
  <si>
    <t>O95139_NDUFB6</t>
  </si>
  <si>
    <t>O95140_MFN2</t>
  </si>
  <si>
    <t>O95140-2_MFN2</t>
  </si>
  <si>
    <t>O95155-2_UBE4B</t>
  </si>
  <si>
    <t>O95159_ZFPL1</t>
  </si>
  <si>
    <t>O95163_IKBKAP</t>
  </si>
  <si>
    <t>O95167_NDUFA3</t>
  </si>
  <si>
    <t>O95168_NDUFB4</t>
  </si>
  <si>
    <t>O95182_NDUFA7</t>
  </si>
  <si>
    <t>O95196-3_CSPG5</t>
  </si>
  <si>
    <t>O95197-2_RTN3</t>
  </si>
  <si>
    <t>O95202_LETM1</t>
  </si>
  <si>
    <t>O95218-2_ZRANB2</t>
  </si>
  <si>
    <t>O95229_ZWINT</t>
  </si>
  <si>
    <t>O95231_VENTX</t>
  </si>
  <si>
    <t>O95239_KIF4A</t>
  </si>
  <si>
    <t>O95273_CCNDBP1</t>
  </si>
  <si>
    <t>O95292_VAPB</t>
  </si>
  <si>
    <t>O95295_SNAPIN</t>
  </si>
  <si>
    <t>O95297-2_MPZL1</t>
  </si>
  <si>
    <t>O95298-2_NDUFC2</t>
  </si>
  <si>
    <t>O95302_FKBP9</t>
  </si>
  <si>
    <t>O95336_PGLS</t>
  </si>
  <si>
    <t>O95347_SMC2</t>
  </si>
  <si>
    <t>O95352_ATG7</t>
  </si>
  <si>
    <t>O95363_FARS2</t>
  </si>
  <si>
    <t>O95365_ZBTB7A</t>
  </si>
  <si>
    <t>O95372_LYPLA2</t>
  </si>
  <si>
    <t>O95373_IPO7</t>
  </si>
  <si>
    <t>O95376_ARIH2</t>
  </si>
  <si>
    <t>O95394-3_PGM3</t>
  </si>
  <si>
    <t>O95396_MOCS3</t>
  </si>
  <si>
    <t>O95400_CD2BP2</t>
  </si>
  <si>
    <t>O95405_ZFYVE9</t>
  </si>
  <si>
    <t>O95429-2_BAG4</t>
  </si>
  <si>
    <t>O95433_AHSA1</t>
  </si>
  <si>
    <t>O95453-2_PARN</t>
  </si>
  <si>
    <t>O95456-2_PSMG1</t>
  </si>
  <si>
    <t>O95466-2_FMNL1</t>
  </si>
  <si>
    <t>O95470_SGPL1</t>
  </si>
  <si>
    <t>O95486_SEC24A</t>
  </si>
  <si>
    <t>O95487-2_SEC24B</t>
  </si>
  <si>
    <t>O95544_NADK</t>
  </si>
  <si>
    <t>O95551_TDP2</t>
  </si>
  <si>
    <t>O95573_ACSL3</t>
  </si>
  <si>
    <t>O95613-2_PCNT</t>
  </si>
  <si>
    <t>O95619_YEATS4</t>
  </si>
  <si>
    <t>O95620_DUS4L</t>
  </si>
  <si>
    <t>O95628-3_CNOT4</t>
  </si>
  <si>
    <t>O95630_STAMBP</t>
  </si>
  <si>
    <t>O95671-2_ASMTL</t>
  </si>
  <si>
    <t>O95674_CDS2</t>
  </si>
  <si>
    <t>O95684_FGFR1OP</t>
  </si>
  <si>
    <t>O95707_POP4</t>
  </si>
  <si>
    <t>O95721_SNAP29</t>
  </si>
  <si>
    <t>O95747_OXSR1</t>
  </si>
  <si>
    <t>O95749_GGPS1</t>
  </si>
  <si>
    <t>O95758-1_PTBP3</t>
  </si>
  <si>
    <t>O95777_NAA38</t>
  </si>
  <si>
    <t>O95782-2_AP2A1</t>
  </si>
  <si>
    <t>O95801_TTC4</t>
  </si>
  <si>
    <t>O95807_TMEM50A</t>
  </si>
  <si>
    <t>O95810_SDPR</t>
  </si>
  <si>
    <t>O95816_BAG2</t>
  </si>
  <si>
    <t>O95817_BAG3</t>
  </si>
  <si>
    <t>O95825_CRYZL1</t>
  </si>
  <si>
    <t>O95831-3_AIFM1</t>
  </si>
  <si>
    <t>O95835_LATS1</t>
  </si>
  <si>
    <t>O95857_TSPAN13</t>
  </si>
  <si>
    <t>O95865_DDAH2</t>
  </si>
  <si>
    <t>O95873_C6orf47</t>
  </si>
  <si>
    <t>O95881_TXNDC12</t>
  </si>
  <si>
    <t>O95905_ECD</t>
  </si>
  <si>
    <t>O95926_SYF2</t>
  </si>
  <si>
    <t>O95989_NUDT3</t>
  </si>
  <si>
    <t>O95997_PTTG1</t>
  </si>
  <si>
    <t>O95999_BCL10</t>
  </si>
  <si>
    <t>O96000_NDUFB10</t>
  </si>
  <si>
    <t>O96007_MOCS2</t>
  </si>
  <si>
    <t>O96008_TOMM40</t>
  </si>
  <si>
    <t>O96011_PEX11B</t>
  </si>
  <si>
    <t>O96013_PAK4</t>
  </si>
  <si>
    <t>O96017_CHEK2</t>
  </si>
  <si>
    <t>O96019_ACTL6A</t>
  </si>
  <si>
    <t>P00167-2_CYB5A</t>
  </si>
  <si>
    <t>P00338_LDHA</t>
  </si>
  <si>
    <t>P00352_ALDH1A1</t>
  </si>
  <si>
    <t>P00367_GLUD1</t>
  </si>
  <si>
    <t>P00374_DHFR</t>
  </si>
  <si>
    <t>P00387-2_CYB5R3</t>
  </si>
  <si>
    <t>P00390-2_GSR</t>
  </si>
  <si>
    <t>P00403_MT-CO2</t>
  </si>
  <si>
    <t>P00441_SOD1</t>
  </si>
  <si>
    <t>P00491_PNP</t>
  </si>
  <si>
    <t>P00492_HPRT1</t>
  </si>
  <si>
    <t>P00505_GOT2</t>
  </si>
  <si>
    <t>P00519_ABL1</t>
  </si>
  <si>
    <t>P00558_PGK1</t>
  </si>
  <si>
    <t>P00813_ADA</t>
  </si>
  <si>
    <t>P00918_CA2</t>
  </si>
  <si>
    <t>P01034_CST3</t>
  </si>
  <si>
    <t>P01111_NRAS</t>
  </si>
  <si>
    <t>P01112_HRAS</t>
  </si>
  <si>
    <t>P01116-2_KRAS</t>
  </si>
  <si>
    <t>P01137_TGFB1</t>
  </si>
  <si>
    <t>P02008_HBZ</t>
  </si>
  <si>
    <t>P02042_HBD</t>
  </si>
  <si>
    <t>P02100_HBE1</t>
  </si>
  <si>
    <t>P02545_LMNA</t>
  </si>
  <si>
    <t>P02549-2_SPTA1</t>
  </si>
  <si>
    <t>P02649_APOE</t>
  </si>
  <si>
    <t>P02730_SLC4A1</t>
  </si>
  <si>
    <t>P02750_LRG1</t>
  </si>
  <si>
    <t>P02786_TFRC</t>
  </si>
  <si>
    <t>P02794_FTH1</t>
  </si>
  <si>
    <t>P03928_MT-ATP8</t>
  </si>
  <si>
    <t>P04040_CAT</t>
  </si>
  <si>
    <t>P04066_FUCA1</t>
  </si>
  <si>
    <t>P04075_ALDOA</t>
  </si>
  <si>
    <t>P04075-2_ALDOA</t>
  </si>
  <si>
    <t>P04080_CSTB</t>
  </si>
  <si>
    <t>P04083_ANXA1</t>
  </si>
  <si>
    <t>P04114_APOB</t>
  </si>
  <si>
    <t>P04150-7_NR3C1</t>
  </si>
  <si>
    <t>P04181_OAT</t>
  </si>
  <si>
    <t>P04183_TK1</t>
  </si>
  <si>
    <t>P04259_KRT6B</t>
  </si>
  <si>
    <t>P04350_TUBB4A</t>
  </si>
  <si>
    <t>P04406_GAPDH</t>
  </si>
  <si>
    <t>P04424-2_ASL</t>
  </si>
  <si>
    <t>P04632_CAPNS1</t>
  </si>
  <si>
    <t>P04792_HSPB1</t>
  </si>
  <si>
    <t>P04818_TYMS</t>
  </si>
  <si>
    <t>P04843_RPN1</t>
  </si>
  <si>
    <t>P04844_RPN2</t>
  </si>
  <si>
    <t>P04899_GNAI2</t>
  </si>
  <si>
    <t>P04920-2_SLC4A2</t>
  </si>
  <si>
    <t>P04921-2_GYPC</t>
  </si>
  <si>
    <t>P05023-4_ATP1A1</t>
  </si>
  <si>
    <t>P05091_ALDH2</t>
  </si>
  <si>
    <t>P05114_HMGN1</t>
  </si>
  <si>
    <t>P05141_SLC25A5</t>
  </si>
  <si>
    <t>P05161_ISG15</t>
  </si>
  <si>
    <t>P05165-3_PCCA</t>
  </si>
  <si>
    <t>P05198_EIF2S1</t>
  </si>
  <si>
    <t>P05204_HMGN2</t>
  </si>
  <si>
    <t>P05362_ICAM1</t>
  </si>
  <si>
    <t>P05387_RPLP2</t>
  </si>
  <si>
    <t>P05388_RPLP0</t>
  </si>
  <si>
    <t>P05412_JUN</t>
  </si>
  <si>
    <t>P05423_POLR3D</t>
  </si>
  <si>
    <t>P05455_SSB</t>
  </si>
  <si>
    <t>P05556_ITGB1</t>
  </si>
  <si>
    <t>P05771_PRKCB</t>
  </si>
  <si>
    <t>P05771-2_PRKCB</t>
  </si>
  <si>
    <t>P05783_KRT18</t>
  </si>
  <si>
    <t>P05937_CALB1</t>
  </si>
  <si>
    <t>P06132_UROD</t>
  </si>
  <si>
    <t>P06280_GLA</t>
  </si>
  <si>
    <t>P06400_RB1</t>
  </si>
  <si>
    <t>P06493_CDK1</t>
  </si>
  <si>
    <t>P06576_ATP5B</t>
  </si>
  <si>
    <t>P06733_ENO1</t>
  </si>
  <si>
    <t>P06733-2_ENO1</t>
  </si>
  <si>
    <t>P06744_GPI</t>
  </si>
  <si>
    <t>P06748_NPM1</t>
  </si>
  <si>
    <t>P06753-2_TPM3</t>
  </si>
  <si>
    <t>P06753-5_TPM3</t>
  </si>
  <si>
    <t>P06756-3_ITGAV</t>
  </si>
  <si>
    <t>P06899_HIST1H2BJ</t>
  </si>
  <si>
    <t>P07099_EPHX1</t>
  </si>
  <si>
    <t>P07108_DBI</t>
  </si>
  <si>
    <t>P07195_LDHB</t>
  </si>
  <si>
    <t>P07196_NEFL</t>
  </si>
  <si>
    <t>P07225_PROS1</t>
  </si>
  <si>
    <t>P07237_P4HB</t>
  </si>
  <si>
    <t>P07339_CTSD</t>
  </si>
  <si>
    <t>P07355_ANXA2</t>
  </si>
  <si>
    <t>P07384_CAPN1</t>
  </si>
  <si>
    <t>P07478_PRSS2</t>
  </si>
  <si>
    <t>P07686_HEXB</t>
  </si>
  <si>
    <t>P07711_CTSL1</t>
  </si>
  <si>
    <t>P07737_PFN1</t>
  </si>
  <si>
    <t>P07738_BPGM</t>
  </si>
  <si>
    <t>P07741_APRT</t>
  </si>
  <si>
    <t>P07814_EPRS</t>
  </si>
  <si>
    <t>P07858_CTSB</t>
  </si>
  <si>
    <t>P07900_HSP90AA1</t>
  </si>
  <si>
    <t>P07902_GALT</t>
  </si>
  <si>
    <t>P07919_UQCRH</t>
  </si>
  <si>
    <t>P07948_LYN</t>
  </si>
  <si>
    <t>P07948-2_LYN</t>
  </si>
  <si>
    <t>P07954-2_FH</t>
  </si>
  <si>
    <t>P08047_SP1</t>
  </si>
  <si>
    <t>P08107_HSPA1A</t>
  </si>
  <si>
    <t>P08133-2_ANXA6</t>
  </si>
  <si>
    <t>P08237_PFKM</t>
  </si>
  <si>
    <t>P08238_HSP90AB1</t>
  </si>
  <si>
    <t>P08240_SRPR</t>
  </si>
  <si>
    <t>P08243-2_ASNS</t>
  </si>
  <si>
    <t>P08397-2_HMBS</t>
  </si>
  <si>
    <t>P08514-3_ITGA2B</t>
  </si>
  <si>
    <t>P08559-3_PDHA1</t>
  </si>
  <si>
    <t>P08574_CYC1</t>
  </si>
  <si>
    <t>P08579_SNRPB2</t>
  </si>
  <si>
    <t>P08582_MFI2</t>
  </si>
  <si>
    <t>P08590_MYL3</t>
  </si>
  <si>
    <t>P08603_CFH</t>
  </si>
  <si>
    <t>P08621-2_SNRNP70</t>
  </si>
  <si>
    <t>P08648_ITGA5</t>
  </si>
  <si>
    <t>P08651-4_NFIC</t>
  </si>
  <si>
    <t>P08670_VIM</t>
  </si>
  <si>
    <t>P08754_GNAI3</t>
  </si>
  <si>
    <t>P08758_ANXA5</t>
  </si>
  <si>
    <t>P09012_SNRPA</t>
  </si>
  <si>
    <t>P09038-2_FGF2</t>
  </si>
  <si>
    <t>P09105_HBQ1</t>
  </si>
  <si>
    <t>P09110_ACAA1</t>
  </si>
  <si>
    <t>P09132_SRP19</t>
  </si>
  <si>
    <t>P09211_GSTP1</t>
  </si>
  <si>
    <t>P09234_SNRPC</t>
  </si>
  <si>
    <t>P09382_LGALS1</t>
  </si>
  <si>
    <t>P09417_QDPR</t>
  </si>
  <si>
    <t>P09429_HMGB1</t>
  </si>
  <si>
    <t>P09496-2_CLTA</t>
  </si>
  <si>
    <t>P09497-2_CLTB</t>
  </si>
  <si>
    <t>P09525_ANXA4</t>
  </si>
  <si>
    <t>P09543-2_CNP</t>
  </si>
  <si>
    <t>P09622_DLD</t>
  </si>
  <si>
    <t>P09661_SNRPA1</t>
  </si>
  <si>
    <t>P09668_CTSH</t>
  </si>
  <si>
    <t>P09669_COX6C</t>
  </si>
  <si>
    <t>P09874_PARP1</t>
  </si>
  <si>
    <t>P09958_FURIN</t>
  </si>
  <si>
    <t>P09960_LTA4H</t>
  </si>
  <si>
    <t>P09972_ALDOC</t>
  </si>
  <si>
    <t>P0C7P0_CISD3</t>
  </si>
  <si>
    <t>P0C7T5_ATXN1L</t>
  </si>
  <si>
    <t>P0CAP2_POLR2M</t>
  </si>
  <si>
    <t>P0CG12_CHTF8</t>
  </si>
  <si>
    <t>P0CG39_POTEJ</t>
  </si>
  <si>
    <t>P0CL82_GAGE12I</t>
  </si>
  <si>
    <t>P0DJ93_SMIM13</t>
  </si>
  <si>
    <t>P10109_FDX1</t>
  </si>
  <si>
    <t>P10124_SRGN</t>
  </si>
  <si>
    <t>P10155_TROVE2</t>
  </si>
  <si>
    <t>P10301_RRAS</t>
  </si>
  <si>
    <t>P10398_ARAF</t>
  </si>
  <si>
    <t>P10412_HIST1H1E</t>
  </si>
  <si>
    <t>P10515_DLAT</t>
  </si>
  <si>
    <t>P10586-2_PTPRF</t>
  </si>
  <si>
    <t>P10588_NR2F6</t>
  </si>
  <si>
    <t>P10599-2_TXN</t>
  </si>
  <si>
    <t>P10606_COX5B</t>
  </si>
  <si>
    <t>P10619_CTSA</t>
  </si>
  <si>
    <t>P10636-2_MAPT</t>
  </si>
  <si>
    <t>P10644_PRKAR1A</t>
  </si>
  <si>
    <t>P10646_TFPI</t>
  </si>
  <si>
    <t>P10746_UROS</t>
  </si>
  <si>
    <t>P10768_ESD</t>
  </si>
  <si>
    <t>P10809_HSPD1</t>
  </si>
  <si>
    <t>P11021_HSPA5</t>
  </si>
  <si>
    <t>P11142_HSPA8</t>
  </si>
  <si>
    <t>P11166_SLC2A1</t>
  </si>
  <si>
    <t>P11169_SLC2A3</t>
  </si>
  <si>
    <t>P11171_EPB41</t>
  </si>
  <si>
    <t>P11171-2_EPB41</t>
  </si>
  <si>
    <t>P11171-4_EPB41</t>
  </si>
  <si>
    <t>P11172_UMPS</t>
  </si>
  <si>
    <t>P11177-3_PDHB</t>
  </si>
  <si>
    <t>P11216_PYGB</t>
  </si>
  <si>
    <t>P11233_RALA</t>
  </si>
  <si>
    <t>P11234_RALB</t>
  </si>
  <si>
    <t>P11274-2_BCR</t>
  </si>
  <si>
    <t>P11277-3_SPTB</t>
  </si>
  <si>
    <t>P11279_LAMP1</t>
  </si>
  <si>
    <t>P11387_TOP1</t>
  </si>
  <si>
    <t>P11413_G6PD</t>
  </si>
  <si>
    <t>P11441_UBL4A</t>
  </si>
  <si>
    <t>P11498_PC</t>
  </si>
  <si>
    <t>P11717_IGF2R</t>
  </si>
  <si>
    <t>P11766_ADH5</t>
  </si>
  <si>
    <t>P11802_CDK4</t>
  </si>
  <si>
    <t>P11908_PRPS2</t>
  </si>
  <si>
    <t>P11940_PABPC1</t>
  </si>
  <si>
    <t>P12004_PCNA</t>
  </si>
  <si>
    <t>P12081_HARS</t>
  </si>
  <si>
    <t>P12235_SLC25A4</t>
  </si>
  <si>
    <t>P12236_SLC25A6</t>
  </si>
  <si>
    <t>P12270_TPR</t>
  </si>
  <si>
    <t>P12277_CKB</t>
  </si>
  <si>
    <t>P12318-2_FCGR2A</t>
  </si>
  <si>
    <t>P12429_ANXA3</t>
  </si>
  <si>
    <t>P12532_CKMT1A</t>
  </si>
  <si>
    <t>P12814-2_ACTN1</t>
  </si>
  <si>
    <t>P12829_MYL4</t>
  </si>
  <si>
    <t>P12882_MYH1</t>
  </si>
  <si>
    <t>P12931_SRC</t>
  </si>
  <si>
    <t>P12955_PEPD</t>
  </si>
  <si>
    <t>P12956_XRCC6</t>
  </si>
  <si>
    <t>P12980_LYL1</t>
  </si>
  <si>
    <t>P13010_XRCC5</t>
  </si>
  <si>
    <t>P13073_COX4I1</t>
  </si>
  <si>
    <t>P13196_ALAS1</t>
  </si>
  <si>
    <t>P13224_GP1BB</t>
  </si>
  <si>
    <t>P13284_IFI30</t>
  </si>
  <si>
    <t>P13489_RNH1</t>
  </si>
  <si>
    <t>P13498_CYBA</t>
  </si>
  <si>
    <t>P13598_ICAM2</t>
  </si>
  <si>
    <t>P13639_EEF2</t>
  </si>
  <si>
    <t>P13667_PDIA4</t>
  </si>
  <si>
    <t>P13674_P4HA1</t>
  </si>
  <si>
    <t>P13674-2_P4HA1</t>
  </si>
  <si>
    <t>P13693_TPT1</t>
  </si>
  <si>
    <t>P13796_LCP1</t>
  </si>
  <si>
    <t>P13804_ETFA</t>
  </si>
  <si>
    <t>P13861_PRKAR2A</t>
  </si>
  <si>
    <t>P13929-2_ENO3</t>
  </si>
  <si>
    <t>P13984_GTF2F2</t>
  </si>
  <si>
    <t>P13995_MTHFD2</t>
  </si>
  <si>
    <t>P14174_MIF</t>
  </si>
  <si>
    <t>P14209-3_CD99</t>
  </si>
  <si>
    <t>P14317_HCLS1</t>
  </si>
  <si>
    <t>P14324-2_FDPS</t>
  </si>
  <si>
    <t>P14415_ATP1B2</t>
  </si>
  <si>
    <t>P14550_AKR1A1</t>
  </si>
  <si>
    <t>P14618_PKM</t>
  </si>
  <si>
    <t>P14618-2_PKM</t>
  </si>
  <si>
    <t>P14625_HSP90B1</t>
  </si>
  <si>
    <t>P14635_CCNB1</t>
  </si>
  <si>
    <t>P14649_MYL6B</t>
  </si>
  <si>
    <t>P14678-2_SNRPB</t>
  </si>
  <si>
    <t>P14735_IDE</t>
  </si>
  <si>
    <t>P14854_COX6B1</t>
  </si>
  <si>
    <t>P14866_HNRNPL</t>
  </si>
  <si>
    <t>P14868_DARS</t>
  </si>
  <si>
    <t>P14923_JUP</t>
  </si>
  <si>
    <t>P14927_UQCRB</t>
  </si>
  <si>
    <t>P15056_BRAF</t>
  </si>
  <si>
    <t>P15104_GLUL</t>
  </si>
  <si>
    <t>P15121_AKR1B1</t>
  </si>
  <si>
    <t>P15144_ANPEP</t>
  </si>
  <si>
    <t>P15151-3_PVR</t>
  </si>
  <si>
    <t>P15153_RAC2</t>
  </si>
  <si>
    <t>P15170-2_GSPT1</t>
  </si>
  <si>
    <t>P15289-2_ARSA</t>
  </si>
  <si>
    <t>P15311_EZR</t>
  </si>
  <si>
    <t>P15328_FOLR1</t>
  </si>
  <si>
    <t>P15374_UCHL3</t>
  </si>
  <si>
    <t>P15407_FOSL1</t>
  </si>
  <si>
    <t>P15529-16_CD46</t>
  </si>
  <si>
    <t>P15531_NME1</t>
  </si>
  <si>
    <t>P15848_ARSB</t>
  </si>
  <si>
    <t>P15880_RPS2</t>
  </si>
  <si>
    <t>P15907_ST6GAL1</t>
  </si>
  <si>
    <t>P15923-2_TCF3</t>
  </si>
  <si>
    <t>P15927_RPA2</t>
  </si>
  <si>
    <t>P15976-3_GATA1</t>
  </si>
  <si>
    <t>P16150_SPN</t>
  </si>
  <si>
    <t>P16152_CBR1</t>
  </si>
  <si>
    <t>P16157-10_ANK1</t>
  </si>
  <si>
    <t>P16219_ACADS</t>
  </si>
  <si>
    <t>P16220-3_CREB1</t>
  </si>
  <si>
    <t>P16278-3_GLB1</t>
  </si>
  <si>
    <t>P16284-3_PECAM1</t>
  </si>
  <si>
    <t>P16298_PPP3CB</t>
  </si>
  <si>
    <t>P16333_NCK1</t>
  </si>
  <si>
    <t>P16383_GCFC2</t>
  </si>
  <si>
    <t>P16401_HIST1H1B</t>
  </si>
  <si>
    <t>P16435_POR</t>
  </si>
  <si>
    <t>P16591-3_FER</t>
  </si>
  <si>
    <t>P16615_ATP2A2</t>
  </si>
  <si>
    <t>P16930_FAH</t>
  </si>
  <si>
    <t>P16949_STMN1</t>
  </si>
  <si>
    <t>P16989_YBX3</t>
  </si>
  <si>
    <t>P16989-2_YBX3</t>
  </si>
  <si>
    <t>P17028_ZNF24</t>
  </si>
  <si>
    <t>P17050_NAGA</t>
  </si>
  <si>
    <t>P17066_HSPA6</t>
  </si>
  <si>
    <t>P17096-2_HMGA1</t>
  </si>
  <si>
    <t>P17152_TMEM11</t>
  </si>
  <si>
    <t>P17174_GOT1</t>
  </si>
  <si>
    <t>P17252_PRKCA</t>
  </si>
  <si>
    <t>P17275_JUNB</t>
  </si>
  <si>
    <t>P17482_HOXB9</t>
  </si>
  <si>
    <t>P17483_HOXB4</t>
  </si>
  <si>
    <t>P17535_JUND</t>
  </si>
  <si>
    <t>P17544-4_ATF7</t>
  </si>
  <si>
    <t>P17568_NDUFB7</t>
  </si>
  <si>
    <t>P17612_PRKACA</t>
  </si>
  <si>
    <t>P17655_CAPN2</t>
  </si>
  <si>
    <t>P17706-2_PTPN2</t>
  </si>
  <si>
    <t>P17812_CTPS1</t>
  </si>
  <si>
    <t>P17858_PFKL</t>
  </si>
  <si>
    <t>P17900_GM2A</t>
  </si>
  <si>
    <t>P17987_TCP1</t>
  </si>
  <si>
    <t>P18031_PTPN1</t>
  </si>
  <si>
    <t>P18054_ALOX12</t>
  </si>
  <si>
    <t>P18077_RPL35A</t>
  </si>
  <si>
    <t>P18084_ITGB5</t>
  </si>
  <si>
    <t>P18085_ARF4</t>
  </si>
  <si>
    <t>P18124_RPL7</t>
  </si>
  <si>
    <t>P18146_EGR1</t>
  </si>
  <si>
    <t>P18206-2_VCL</t>
  </si>
  <si>
    <t>P18583-8_SON</t>
  </si>
  <si>
    <t>P18615_NELFE</t>
  </si>
  <si>
    <t>P18669_PGAM1</t>
  </si>
  <si>
    <t>P18754_RCC1</t>
  </si>
  <si>
    <t>P18846_ATF1</t>
  </si>
  <si>
    <t>P18858_LIG1</t>
  </si>
  <si>
    <t>P18859_ATP5J</t>
  </si>
  <si>
    <t>P19086_GNAZ</t>
  </si>
  <si>
    <t>P19174_PLCG1</t>
  </si>
  <si>
    <t>P19338_NCL</t>
  </si>
  <si>
    <t>P19387_POLR2C</t>
  </si>
  <si>
    <t>P19440_GGT1</t>
  </si>
  <si>
    <t>P19623_SRM</t>
  </si>
  <si>
    <t>P19784_CSNK2A2</t>
  </si>
  <si>
    <t>P19838_NFKB1</t>
  </si>
  <si>
    <t>P20020-6_ATP2B1</t>
  </si>
  <si>
    <t>P20042_EIF2S2</t>
  </si>
  <si>
    <t>P20138-3_CD33</t>
  </si>
  <si>
    <t>P20248_CCNA2</t>
  </si>
  <si>
    <t>P20290_BTF3</t>
  </si>
  <si>
    <t>P20290-2_BTF3</t>
  </si>
  <si>
    <t>P20333_TNFRSF1B</t>
  </si>
  <si>
    <t>P20336_RAB3A</t>
  </si>
  <si>
    <t>P20338_RAB4A</t>
  </si>
  <si>
    <t>P20340_RAB6A</t>
  </si>
  <si>
    <t>P20340-2_RAB6A</t>
  </si>
  <si>
    <t>P20585_MSH3</t>
  </si>
  <si>
    <t>P20618_PSMB1</t>
  </si>
  <si>
    <t>P20645_M6PR</t>
  </si>
  <si>
    <t>P20674_COX5A</t>
  </si>
  <si>
    <t>P20700_LMNB1</t>
  </si>
  <si>
    <t>P20962_PTMS</t>
  </si>
  <si>
    <t>P21281_ATP6V1B2</t>
  </si>
  <si>
    <t>P21283_ATP6V1C1</t>
  </si>
  <si>
    <t>P21291_CSRP1</t>
  </si>
  <si>
    <t>P21333-2_FLNA</t>
  </si>
  <si>
    <t>P21399_ACO1</t>
  </si>
  <si>
    <t>P21580_TNFAIP3</t>
  </si>
  <si>
    <t>P21796_VDAC1</t>
  </si>
  <si>
    <t>P21817-3_RYR1</t>
  </si>
  <si>
    <t>P21912_SDHB</t>
  </si>
  <si>
    <t>P21964-2_COMT</t>
  </si>
  <si>
    <t>P21980_TGM2</t>
  </si>
  <si>
    <t>P22033_MUT</t>
  </si>
  <si>
    <t>P22059_OSBP</t>
  </si>
  <si>
    <t>P22102_GART</t>
  </si>
  <si>
    <t>P22307-2_SCP2</t>
  </si>
  <si>
    <t>P22307-7_SCP2</t>
  </si>
  <si>
    <t>P22314_UBA1</t>
  </si>
  <si>
    <t>P22466_GAL</t>
  </si>
  <si>
    <t>P22532_SPRR2D</t>
  </si>
  <si>
    <t>P22570_FDXR</t>
  </si>
  <si>
    <t>P22626-2_HNRNPA2B1</t>
  </si>
  <si>
    <t>P22670_RFX1</t>
  </si>
  <si>
    <t>P22681_CBL</t>
  </si>
  <si>
    <t>P22694-4_PRKACB</t>
  </si>
  <si>
    <t>P22695_UQCRC2</t>
  </si>
  <si>
    <t>P22830_FECH</t>
  </si>
  <si>
    <t>P23193_TCEA1</t>
  </si>
  <si>
    <t>P23246_SFPQ</t>
  </si>
  <si>
    <t>P23258_TUBG1</t>
  </si>
  <si>
    <t>P23276_KEL</t>
  </si>
  <si>
    <t>P23284_PPIB</t>
  </si>
  <si>
    <t>P23368_ME2</t>
  </si>
  <si>
    <t>P23381_WARS</t>
  </si>
  <si>
    <t>P23396_RPS3</t>
  </si>
  <si>
    <t>P23434_GCSH</t>
  </si>
  <si>
    <t>P23497_SP100</t>
  </si>
  <si>
    <t>P23511-2_NFYA</t>
  </si>
  <si>
    <t>P23526_AHCY</t>
  </si>
  <si>
    <t>P23528_CFL1</t>
  </si>
  <si>
    <t>P23634-7_ATP2B4</t>
  </si>
  <si>
    <t>P23677_ITPKA</t>
  </si>
  <si>
    <t>P23743_DGKA</t>
  </si>
  <si>
    <t>P23786_CPT2</t>
  </si>
  <si>
    <t>P23919_DTYMK</t>
  </si>
  <si>
    <t>P23921_RRM1</t>
  </si>
  <si>
    <t>P24468-3_NR2F2</t>
  </si>
  <si>
    <t>P24534_EEF1B2</t>
  </si>
  <si>
    <t>P24666_ACP1</t>
  </si>
  <si>
    <t>P24752_ACAT1</t>
  </si>
  <si>
    <t>P24928_POLR2A</t>
  </si>
  <si>
    <t>P25054-2_APC</t>
  </si>
  <si>
    <t>P25098_ADRBK1</t>
  </si>
  <si>
    <t>P25116_F2R</t>
  </si>
  <si>
    <t>P25205_MCM3</t>
  </si>
  <si>
    <t>P25398_RPS12</t>
  </si>
  <si>
    <t>P25490_YY1</t>
  </si>
  <si>
    <t>P25685_DNAJB1</t>
  </si>
  <si>
    <t>P25705_ATP5A1</t>
  </si>
  <si>
    <t>P25774-2_CTSS</t>
  </si>
  <si>
    <t>P25786_PSMA1</t>
  </si>
  <si>
    <t>P25787_PSMA2</t>
  </si>
  <si>
    <t>P25788-2_PSMA3</t>
  </si>
  <si>
    <t>P25789_PSMA4</t>
  </si>
  <si>
    <t>P25791_LMO2</t>
  </si>
  <si>
    <t>P25815_S100P</t>
  </si>
  <si>
    <t>P26038_MSN</t>
  </si>
  <si>
    <t>P26196_DDX6</t>
  </si>
  <si>
    <t>P26358_DNMT1</t>
  </si>
  <si>
    <t>P26358-2_DNMT1</t>
  </si>
  <si>
    <t>P26368-2_U2AF2</t>
  </si>
  <si>
    <t>P26373_RPL13</t>
  </si>
  <si>
    <t>P26374_CHML</t>
  </si>
  <si>
    <t>P26447_S100A4</t>
  </si>
  <si>
    <t>P26572_MGAT1</t>
  </si>
  <si>
    <t>P26583_HMGB2</t>
  </si>
  <si>
    <t>P26599_PTBP1</t>
  </si>
  <si>
    <t>P26639_TARS</t>
  </si>
  <si>
    <t>P26641_EEF1G</t>
  </si>
  <si>
    <t>P26885_FKBP2</t>
  </si>
  <si>
    <t>P27144_AK4</t>
  </si>
  <si>
    <t>P27348_YWHAQ</t>
  </si>
  <si>
    <t>P27361_MAPK3</t>
  </si>
  <si>
    <t>P27540-2_ARNT</t>
  </si>
  <si>
    <t>P27635_RPL10</t>
  </si>
  <si>
    <t>P27694_RPA1</t>
  </si>
  <si>
    <t>P27797_CALR</t>
  </si>
  <si>
    <t>P27815_PDE4A</t>
  </si>
  <si>
    <t>P27816-5_MAP4</t>
  </si>
  <si>
    <t>P27824_CANX</t>
  </si>
  <si>
    <t>P27986_PIK3R1</t>
  </si>
  <si>
    <t>P28065_PSMB9</t>
  </si>
  <si>
    <t>P28066_PSMA5</t>
  </si>
  <si>
    <t>P28070_PSMB4</t>
  </si>
  <si>
    <t>P28072_PSMB6</t>
  </si>
  <si>
    <t>P28074_PSMB5</t>
  </si>
  <si>
    <t>P28289_TMOD1</t>
  </si>
  <si>
    <t>P28331-4_NDUFS1</t>
  </si>
  <si>
    <t>P28482_MAPK1</t>
  </si>
  <si>
    <t>P28702_RXRB</t>
  </si>
  <si>
    <t>P28715_ERCC5</t>
  </si>
  <si>
    <t>P28799_GRN</t>
  </si>
  <si>
    <t>P28838_LAP3</t>
  </si>
  <si>
    <t>P28908_TNFRSF8</t>
  </si>
  <si>
    <t>P29083_GTF2E1</t>
  </si>
  <si>
    <t>P29084_GTF2E2</t>
  </si>
  <si>
    <t>P29144_TPP2</t>
  </si>
  <si>
    <t>P29218_IMPA1</t>
  </si>
  <si>
    <t>P29353-6_SHC1</t>
  </si>
  <si>
    <t>P29373_CRABP2</t>
  </si>
  <si>
    <t>P29401_TKT</t>
  </si>
  <si>
    <t>P29590-4_PML</t>
  </si>
  <si>
    <t>P29966_MARCKS</t>
  </si>
  <si>
    <t>P29973_CNGA1</t>
  </si>
  <si>
    <t>P29992_GNA11</t>
  </si>
  <si>
    <t>P30038_ALDH4A1</t>
  </si>
  <si>
    <t>P30040_ERP29</t>
  </si>
  <si>
    <t>P30041_PRDX6</t>
  </si>
  <si>
    <t>P30042_C21orf33</t>
  </si>
  <si>
    <t>P30043_BLVRB</t>
  </si>
  <si>
    <t>P30044-2_PRDX5</t>
  </si>
  <si>
    <t>P30046_DDT</t>
  </si>
  <si>
    <t>P30047_GCHFR</t>
  </si>
  <si>
    <t>P30049_ATP5D</t>
  </si>
  <si>
    <t>P30050_RPL12</t>
  </si>
  <si>
    <t>P30084_ECHS1</t>
  </si>
  <si>
    <t>P30085_CMPK1</t>
  </si>
  <si>
    <t>P30086_PEBP1</t>
  </si>
  <si>
    <t>P30153_PPP2R1A</t>
  </si>
  <si>
    <t>P30154-4_PPP2R1B</t>
  </si>
  <si>
    <t>P30291_WEE1</t>
  </si>
  <si>
    <t>P30307_CDC25C</t>
  </si>
  <si>
    <t>P30405_PPIF</t>
  </si>
  <si>
    <t>P30419_NMT1</t>
  </si>
  <si>
    <t>P30519_HMOX2</t>
  </si>
  <si>
    <t>P30520_ADSS</t>
  </si>
  <si>
    <t>P30533_LRPAP1</t>
  </si>
  <si>
    <t>P30566_ADSL</t>
  </si>
  <si>
    <t>P30613_PKLR</t>
  </si>
  <si>
    <t>P30622-2_CLIP1</t>
  </si>
  <si>
    <t>P30711_GSTT1</t>
  </si>
  <si>
    <t>P30740_SERPINB1</t>
  </si>
  <si>
    <t>P30825_SLC7A1</t>
  </si>
  <si>
    <t>P30837_ALDH1B1</t>
  </si>
  <si>
    <t>P31040_SDHA</t>
  </si>
  <si>
    <t>P31146_CORO1A</t>
  </si>
  <si>
    <t>P31150_GDI1</t>
  </si>
  <si>
    <t>P31153_MAT2A</t>
  </si>
  <si>
    <t>P31321_PRKAR1B</t>
  </si>
  <si>
    <t>P31323_PRKAR2B</t>
  </si>
  <si>
    <t>P31327_CPS1</t>
  </si>
  <si>
    <t>P31350_RRM2</t>
  </si>
  <si>
    <t>P31641_SLC6A6</t>
  </si>
  <si>
    <t>P31689_DNAJA1</t>
  </si>
  <si>
    <t>P31749_AKT1</t>
  </si>
  <si>
    <t>P31751_AKT2</t>
  </si>
  <si>
    <t>P31930_UQCRC1</t>
  </si>
  <si>
    <t>P31937_HIBADH</t>
  </si>
  <si>
    <t>P31939_ATIC</t>
  </si>
  <si>
    <t>P31942-2_HNRNPH3</t>
  </si>
  <si>
    <t>P31946-2_YWHAB</t>
  </si>
  <si>
    <t>P31947-2_SFN</t>
  </si>
  <si>
    <t>P31948_STIP1</t>
  </si>
  <si>
    <t>P31949_S100A11</t>
  </si>
  <si>
    <t>P32019_INPP5B</t>
  </si>
  <si>
    <t>P32119_PRDX2</t>
  </si>
  <si>
    <t>P32189-1_GK</t>
  </si>
  <si>
    <t>P32321_DCTD</t>
  </si>
  <si>
    <t>P32322_PYCR1</t>
  </si>
  <si>
    <t>P32519-2_ELF1</t>
  </si>
  <si>
    <t>P32856-3_STX2</t>
  </si>
  <si>
    <t>P32929_CTH</t>
  </si>
  <si>
    <t>P32969_RPL9</t>
  </si>
  <si>
    <t>P33121-2_ACSL1</t>
  </si>
  <si>
    <t>P33176_KIF5B</t>
  </si>
  <si>
    <t>P33240-2_CSTF2</t>
  </si>
  <si>
    <t>P33316_DUT</t>
  </si>
  <si>
    <t>P33316-2_DUT</t>
  </si>
  <si>
    <t>P33527-4_ABCC1</t>
  </si>
  <si>
    <t>P33552_CKS2</t>
  </si>
  <si>
    <t>P33908_MAN1A1</t>
  </si>
  <si>
    <t>P33981-2_TTK</t>
  </si>
  <si>
    <t>P33991_MCM4</t>
  </si>
  <si>
    <t>P33992_MCM5</t>
  </si>
  <si>
    <t>P33993_MCM7</t>
  </si>
  <si>
    <t>P34059_GALNS</t>
  </si>
  <si>
    <t>P34896-2_SHMT1</t>
  </si>
  <si>
    <t>P34897-3_SHMT2</t>
  </si>
  <si>
    <t>P34913_EPHX2</t>
  </si>
  <si>
    <t>P34932_HSPA4</t>
  </si>
  <si>
    <t>P35219_CA8</t>
  </si>
  <si>
    <t>P35221_CTNNA1</t>
  </si>
  <si>
    <t>P35232_PHB</t>
  </si>
  <si>
    <t>P35237_SERPINB6</t>
  </si>
  <si>
    <t>P35240-4_NF2</t>
  </si>
  <si>
    <t>P35241_RDX</t>
  </si>
  <si>
    <t>P35244_RPA3</t>
  </si>
  <si>
    <t>P35249_RFC4</t>
  </si>
  <si>
    <t>P35250_RFC2</t>
  </si>
  <si>
    <t>P35268_RPL22</t>
  </si>
  <si>
    <t>P35269_GTF2F1</t>
  </si>
  <si>
    <t>P35270_SPR</t>
  </si>
  <si>
    <t>P35520_CBS</t>
  </si>
  <si>
    <t>P35573-2_AGL</t>
  </si>
  <si>
    <t>P35579_MYH9</t>
  </si>
  <si>
    <t>P35580_MYH10</t>
  </si>
  <si>
    <t>P35606_COPB2</t>
  </si>
  <si>
    <t>P35611_ADD1</t>
  </si>
  <si>
    <t>P35611-2_ADD1</t>
  </si>
  <si>
    <t>P35612_ADD2</t>
  </si>
  <si>
    <t>P35613-2_BSG</t>
  </si>
  <si>
    <t>P35637-2_FUS</t>
  </si>
  <si>
    <t>P35658-2_NUP214</t>
  </si>
  <si>
    <t>P35659_DEK</t>
  </si>
  <si>
    <t>P35813_PPM1A</t>
  </si>
  <si>
    <t>P35914_HMGCL</t>
  </si>
  <si>
    <t>P35998_PSMC2</t>
  </si>
  <si>
    <t>P36404_ARL2</t>
  </si>
  <si>
    <t>P36405_ARL3</t>
  </si>
  <si>
    <t>P36507_MAP2K2</t>
  </si>
  <si>
    <t>P36543_ATP6V1E1</t>
  </si>
  <si>
    <t>P36551_CPOX</t>
  </si>
  <si>
    <t>P36578_RPL4</t>
  </si>
  <si>
    <t>P36639-4_NUDT1</t>
  </si>
  <si>
    <t>P36873-2_PPP1CC</t>
  </si>
  <si>
    <t>P36915_GNL1</t>
  </si>
  <si>
    <t>P36954_POLR2I</t>
  </si>
  <si>
    <t>P36955_SERPINF1</t>
  </si>
  <si>
    <t>P36957_DLST</t>
  </si>
  <si>
    <t>P36959_GMPR</t>
  </si>
  <si>
    <t>P36969-2_GPX4</t>
  </si>
  <si>
    <t>P37108_SRP14</t>
  </si>
  <si>
    <t>P37198_NUP62</t>
  </si>
  <si>
    <t>P37235_HPCAL1</t>
  </si>
  <si>
    <t>P37268_FDFT1</t>
  </si>
  <si>
    <t>P37287-3_PIGA</t>
  </si>
  <si>
    <t>P37802_TAGLN2</t>
  </si>
  <si>
    <t>P37837_TALDO1</t>
  </si>
  <si>
    <t>P38117_ETFB</t>
  </si>
  <si>
    <t>P38159_RBMX</t>
  </si>
  <si>
    <t>P38435_GGCX</t>
  </si>
  <si>
    <t>P38646_HSPA9</t>
  </si>
  <si>
    <t>P38919_EIF4A3</t>
  </si>
  <si>
    <t>P39019_RPS19</t>
  </si>
  <si>
    <t>P39023_RPL3</t>
  </si>
  <si>
    <t>P39059_COL15A1</t>
  </si>
  <si>
    <t>P39656_DDOST</t>
  </si>
  <si>
    <t>P39687_ANP32A</t>
  </si>
  <si>
    <t>P39748_FEN1</t>
  </si>
  <si>
    <t>P40121_CAPG</t>
  </si>
  <si>
    <t>P40222_TXLNA</t>
  </si>
  <si>
    <t>P40227_CCT6A</t>
  </si>
  <si>
    <t>P40261_NNMT</t>
  </si>
  <si>
    <t>P40337-3_VHL</t>
  </si>
  <si>
    <t>P40425_PBX2</t>
  </si>
  <si>
    <t>P40429_RPL13A</t>
  </si>
  <si>
    <t>P40692_MLH1</t>
  </si>
  <si>
    <t>P40763_STAT3</t>
  </si>
  <si>
    <t>P40763-2_STAT3</t>
  </si>
  <si>
    <t>P40818_USP8</t>
  </si>
  <si>
    <t>P40925_MDH1</t>
  </si>
  <si>
    <t>P40926_MDH2</t>
  </si>
  <si>
    <t>P40937_RFC5</t>
  </si>
  <si>
    <t>P40938-2_RFC3</t>
  </si>
  <si>
    <t>P40939_HADHA</t>
  </si>
  <si>
    <t>P41091_EIF2S3</t>
  </si>
  <si>
    <t>P41134-2_ID1</t>
  </si>
  <si>
    <t>P41208_CETN2</t>
  </si>
  <si>
    <t>P41214_EIF2D</t>
  </si>
  <si>
    <t>P41223_BUD31</t>
  </si>
  <si>
    <t>P41227-2_NAA10</t>
  </si>
  <si>
    <t>P41229-2_KDM5C</t>
  </si>
  <si>
    <t>P41236_PPP1R2</t>
  </si>
  <si>
    <t>P41240_CSK</t>
  </si>
  <si>
    <t>P41247_PNPLA4</t>
  </si>
  <si>
    <t>P41250_GARS</t>
  </si>
  <si>
    <t>P41440_SLC19A1</t>
  </si>
  <si>
    <t>P41567_EIF1</t>
  </si>
  <si>
    <t>P41743_PRKCI</t>
  </si>
  <si>
    <t>P42126-2_ECI1</t>
  </si>
  <si>
    <t>P42166_TMPO</t>
  </si>
  <si>
    <t>P42167_TMPO</t>
  </si>
  <si>
    <t>P42167-2_TMPO</t>
  </si>
  <si>
    <t>P42224_STAT1</t>
  </si>
  <si>
    <t>P42226_STAT6</t>
  </si>
  <si>
    <t>P42285_SKIV2L2</t>
  </si>
  <si>
    <t>P42330_AKR1C3</t>
  </si>
  <si>
    <t>P42336_PIK3CA</t>
  </si>
  <si>
    <t>P42338_PIK3CB</t>
  </si>
  <si>
    <t>P42345_MTOR</t>
  </si>
  <si>
    <t>P42566_EPS15</t>
  </si>
  <si>
    <t>P42574_CASP3</t>
  </si>
  <si>
    <t>P42677_RPS27</t>
  </si>
  <si>
    <t>P42680_TEC</t>
  </si>
  <si>
    <t>P42684-7_ABL2</t>
  </si>
  <si>
    <t>P42704_LRPPRC</t>
  </si>
  <si>
    <t>P42765_ACAA2</t>
  </si>
  <si>
    <t>P42766_RPL35</t>
  </si>
  <si>
    <t>P42773_CDKN2C</t>
  </si>
  <si>
    <t>P42785_PRCP</t>
  </si>
  <si>
    <t>P43003-2_SLC1A3</t>
  </si>
  <si>
    <t>P43007_SLC1A4</t>
  </si>
  <si>
    <t>P43034_PAFAH1B1</t>
  </si>
  <si>
    <t>P43121_MCAM</t>
  </si>
  <si>
    <t>P43155-2_CRAT</t>
  </si>
  <si>
    <t>P43246_MSH2</t>
  </si>
  <si>
    <t>P43250-2_GRK6</t>
  </si>
  <si>
    <t>P43304_GPD2</t>
  </si>
  <si>
    <t>P43307_SSR1</t>
  </si>
  <si>
    <t>P43378_PTPN9</t>
  </si>
  <si>
    <t>P43405-2_SYK</t>
  </si>
  <si>
    <t>P43487_RANBP1</t>
  </si>
  <si>
    <t>P43490_NAMPT</t>
  </si>
  <si>
    <t>P43686_PSMC4</t>
  </si>
  <si>
    <t>P43897_TSFM</t>
  </si>
  <si>
    <t>P45880_VDAC2</t>
  </si>
  <si>
    <t>P45954_ACADSB</t>
  </si>
  <si>
    <t>P45973_CBX5</t>
  </si>
  <si>
    <t>P45974-2_USP5</t>
  </si>
  <si>
    <t>P45983-3_MAPK8</t>
  </si>
  <si>
    <t>P45984-3_MAPK9</t>
  </si>
  <si>
    <t>P45985_MAP2K4</t>
  </si>
  <si>
    <t>P46013_MKI67</t>
  </si>
  <si>
    <t>P46060_RANGAP1</t>
  </si>
  <si>
    <t>P46063_RECQL</t>
  </si>
  <si>
    <t>P46087-2_NOP2</t>
  </si>
  <si>
    <t>P46108_CRK</t>
  </si>
  <si>
    <t>P46109_CRKL</t>
  </si>
  <si>
    <t>P46199_MTIF2</t>
  </si>
  <si>
    <t>P46527_CDKN1B</t>
  </si>
  <si>
    <t>P46531_NOTCH1</t>
  </si>
  <si>
    <t>P46734-2_MAP2K3</t>
  </si>
  <si>
    <t>P46736-2_BRCC3</t>
  </si>
  <si>
    <t>P46776_RPL27A</t>
  </si>
  <si>
    <t>P46777_RPL5</t>
  </si>
  <si>
    <t>P46778_RPL21</t>
  </si>
  <si>
    <t>P46779_RPL28</t>
  </si>
  <si>
    <t>P46781_RPS9</t>
  </si>
  <si>
    <t>P46783_RPS10</t>
  </si>
  <si>
    <t>P46821_MAP1B</t>
  </si>
  <si>
    <t>P46926_GNPDA1</t>
  </si>
  <si>
    <t>P46934-4_NEDD4</t>
  </si>
  <si>
    <t>P46939_UTRN</t>
  </si>
  <si>
    <t>P46940_IQGAP1</t>
  </si>
  <si>
    <t>P46976-2_GYG1</t>
  </si>
  <si>
    <t>P46977_STT3A</t>
  </si>
  <si>
    <t>P47224_RABIF</t>
  </si>
  <si>
    <t>P47755_CAPZA2</t>
  </si>
  <si>
    <t>P47756-2_CAPZB</t>
  </si>
  <si>
    <t>P47813_EIF1AX</t>
  </si>
  <si>
    <t>P47914_RPL29</t>
  </si>
  <si>
    <t>P47974_ZFP36L2</t>
  </si>
  <si>
    <t>P47985_UQCRFS1</t>
  </si>
  <si>
    <t>P48029_SLC6A8</t>
  </si>
  <si>
    <t>P48047_ATP5O</t>
  </si>
  <si>
    <t>P48059-3_LIMS1</t>
  </si>
  <si>
    <t>P48147_PREP</t>
  </si>
  <si>
    <t>P48163_ME1</t>
  </si>
  <si>
    <t>P48200_IREB2</t>
  </si>
  <si>
    <t>P48357-2_LEPR</t>
  </si>
  <si>
    <t>P48449_LSS</t>
  </si>
  <si>
    <t>P48454-2_PPP3CC</t>
  </si>
  <si>
    <t>P48506_GCLC</t>
  </si>
  <si>
    <t>P48507_GCLM</t>
  </si>
  <si>
    <t>P48634_PRRC2A</t>
  </si>
  <si>
    <t>P48637_GSS</t>
  </si>
  <si>
    <t>P48643_CCT5</t>
  </si>
  <si>
    <t>P48681_NES</t>
  </si>
  <si>
    <t>P48723_HSPA13</t>
  </si>
  <si>
    <t>P48735_IDH2</t>
  </si>
  <si>
    <t>P48736_PIK3CG</t>
  </si>
  <si>
    <t>P48739_PITPNB</t>
  </si>
  <si>
    <t>P48960-2_CD97</t>
  </si>
  <si>
    <t>P49005_POLD2</t>
  </si>
  <si>
    <t>P49006_MARCKSL1</t>
  </si>
  <si>
    <t>P49069_CAMLG</t>
  </si>
  <si>
    <t>P49116_NR2C2</t>
  </si>
  <si>
    <t>P49137_MAPKAPK2</t>
  </si>
  <si>
    <t>P49189_ALDH9A1</t>
  </si>
  <si>
    <t>P49207_RPL34</t>
  </si>
  <si>
    <t>P49247_RPIA</t>
  </si>
  <si>
    <t>P49257_LMAN1</t>
  </si>
  <si>
    <t>P49281-3_SLC11A2</t>
  </si>
  <si>
    <t>P49321_NASP</t>
  </si>
  <si>
    <t>P49327_FASN</t>
  </si>
  <si>
    <t>P49354_FNTA</t>
  </si>
  <si>
    <t>P49366_DHPS</t>
  </si>
  <si>
    <t>P49368_CCT3</t>
  </si>
  <si>
    <t>P49406_MRPL19</t>
  </si>
  <si>
    <t>P49407-2_ARRB1</t>
  </si>
  <si>
    <t>P49411_TUFM</t>
  </si>
  <si>
    <t>P49427_CDC34</t>
  </si>
  <si>
    <t>P49448_GLUD2</t>
  </si>
  <si>
    <t>P49454_CENPF</t>
  </si>
  <si>
    <t>P49458_SRP9</t>
  </si>
  <si>
    <t>P49459_UBE2A</t>
  </si>
  <si>
    <t>P49585_PCYT1A</t>
  </si>
  <si>
    <t>P49588_AARS</t>
  </si>
  <si>
    <t>P49589-3_CARS</t>
  </si>
  <si>
    <t>P49593_PPM1F</t>
  </si>
  <si>
    <t>P49642_PRIM1</t>
  </si>
  <si>
    <t>P49643_PRIM2</t>
  </si>
  <si>
    <t>P49711_CTCF</t>
  </si>
  <si>
    <t>P49720_PSMB3</t>
  </si>
  <si>
    <t>P49721_PSMB2</t>
  </si>
  <si>
    <t>P49736_MCM2</t>
  </si>
  <si>
    <t>P49748_ACADVL</t>
  </si>
  <si>
    <t>P49750-3_YLPM1</t>
  </si>
  <si>
    <t>P49755_TMED10</t>
  </si>
  <si>
    <t>P49756_RBM25</t>
  </si>
  <si>
    <t>P49757-4_NUMB</t>
  </si>
  <si>
    <t>P49770_EIF2B2</t>
  </si>
  <si>
    <t>P49773_HINT1</t>
  </si>
  <si>
    <t>P49790_NUP153</t>
  </si>
  <si>
    <t>P49792_RANBP2</t>
  </si>
  <si>
    <t>P49840_GSK3A</t>
  </si>
  <si>
    <t>P49841_GSK3B</t>
  </si>
  <si>
    <t>P49903_SEPHS1</t>
  </si>
  <si>
    <t>P49914_MTHFS</t>
  </si>
  <si>
    <t>P49918-2_CDKN1C</t>
  </si>
  <si>
    <t>P49959_MRE11A</t>
  </si>
  <si>
    <t>P50135_HNMT</t>
  </si>
  <si>
    <t>P50148_GNAQ</t>
  </si>
  <si>
    <t>P50151_GNG10</t>
  </si>
  <si>
    <t>P50224_SULT1A3</t>
  </si>
  <si>
    <t>P50336_PPOX</t>
  </si>
  <si>
    <t>P50402_EMD</t>
  </si>
  <si>
    <t>P50416-2_CPT1A</t>
  </si>
  <si>
    <t>P50453_SERPINB9</t>
  </si>
  <si>
    <t>P50454_SERPINH1</t>
  </si>
  <si>
    <t>P50479_PDLIM4</t>
  </si>
  <si>
    <t>P50502_ST13</t>
  </si>
  <si>
    <t>P50552_VASP</t>
  </si>
  <si>
    <t>P50570-4_DNM2</t>
  </si>
  <si>
    <t>P50579_METAP2</t>
  </si>
  <si>
    <t>P50583_NUDT2</t>
  </si>
  <si>
    <t>P50747_HLCS</t>
  </si>
  <si>
    <t>P50748_KNTC1</t>
  </si>
  <si>
    <t>P50895_BCAM</t>
  </si>
  <si>
    <t>P50897_PPT1</t>
  </si>
  <si>
    <t>P50914_RPL14</t>
  </si>
  <si>
    <t>P50990_CCT8</t>
  </si>
  <si>
    <t>P50991_CCT4</t>
  </si>
  <si>
    <t>P51003_PAPOLA</t>
  </si>
  <si>
    <t>P51148_RAB5C</t>
  </si>
  <si>
    <t>P51149_RAB7A</t>
  </si>
  <si>
    <t>P51151_RAB9A</t>
  </si>
  <si>
    <t>P51153_RAB13</t>
  </si>
  <si>
    <t>P51157-2_RAB28</t>
  </si>
  <si>
    <t>P51159_RAB27A</t>
  </si>
  <si>
    <t>P51178_PLCD1</t>
  </si>
  <si>
    <t>P51397_DAP</t>
  </si>
  <si>
    <t>P51398-2_DAP3</t>
  </si>
  <si>
    <t>P51452_DUSP3</t>
  </si>
  <si>
    <t>P51531-2_SMARCA2</t>
  </si>
  <si>
    <t>P51553_IDH3G</t>
  </si>
  <si>
    <t>P51570_GALK1</t>
  </si>
  <si>
    <t>P51571_SSR4</t>
  </si>
  <si>
    <t>P51572_BCAP31</t>
  </si>
  <si>
    <t>P51580_TPMT</t>
  </si>
  <si>
    <t>P51608_MECP2</t>
  </si>
  <si>
    <t>P51649_ALDH5A1</t>
  </si>
  <si>
    <t>P51659_HSD17B4</t>
  </si>
  <si>
    <t>P51665_PSMD7</t>
  </si>
  <si>
    <t>P51668_UBE2D1</t>
  </si>
  <si>
    <t>P51687_SUOX</t>
  </si>
  <si>
    <t>P51692_STAT5B</t>
  </si>
  <si>
    <t>P51790-4_CLCN3</t>
  </si>
  <si>
    <t>P51798-2_CLCN7</t>
  </si>
  <si>
    <t>P51809_VAMP7</t>
  </si>
  <si>
    <t>P51811_XK</t>
  </si>
  <si>
    <t>P51825_AFF1</t>
  </si>
  <si>
    <t>P51857-2_AKR1D1</t>
  </si>
  <si>
    <t>P51858_HDGF</t>
  </si>
  <si>
    <t>P51911_CNN1</t>
  </si>
  <si>
    <t>P51948-2_MNAT1</t>
  </si>
  <si>
    <t>P51991_HNRNPA3</t>
  </si>
  <si>
    <t>P52272-2_HNRNPM</t>
  </si>
  <si>
    <t>P52292_KPNA2</t>
  </si>
  <si>
    <t>P52294_KPNA1</t>
  </si>
  <si>
    <t>P52298_NCBP2</t>
  </si>
  <si>
    <t>P52306_RAP1GDS1</t>
  </si>
  <si>
    <t>P52565_ARHGDIA</t>
  </si>
  <si>
    <t>P52597_HNRNPF</t>
  </si>
  <si>
    <t>P52630-4_STAT2</t>
  </si>
  <si>
    <t>P52655_GTF2A1</t>
  </si>
  <si>
    <t>P52657_GTF2A2</t>
  </si>
  <si>
    <t>P52701_MSH6</t>
  </si>
  <si>
    <t>P52732_KIF11</t>
  </si>
  <si>
    <t>P52758_HRSP12</t>
  </si>
  <si>
    <t>P52788_SMS</t>
  </si>
  <si>
    <t>P52789_HK2</t>
  </si>
  <si>
    <t>P52790_HK3</t>
  </si>
  <si>
    <t>P52815_MRPL12</t>
  </si>
  <si>
    <t>P52888_THOP1</t>
  </si>
  <si>
    <t>P52907_CAPZA1</t>
  </si>
  <si>
    <t>P52943_CRIP2</t>
  </si>
  <si>
    <t>P53004_BLVRA</t>
  </si>
  <si>
    <t>P53007_SLC25A1</t>
  </si>
  <si>
    <t>P53350_PLK1</t>
  </si>
  <si>
    <t>P53365_ARFIP2</t>
  </si>
  <si>
    <t>P53367_ARFIP1</t>
  </si>
  <si>
    <t>P53384-2_NUBP1</t>
  </si>
  <si>
    <t>P53396_ACLY</t>
  </si>
  <si>
    <t>P53582_METAP1</t>
  </si>
  <si>
    <t>P53597_SUCLG1</t>
  </si>
  <si>
    <t>P53602_MVD</t>
  </si>
  <si>
    <t>P53609_PGGT1B</t>
  </si>
  <si>
    <t>P53618_COPB1</t>
  </si>
  <si>
    <t>P53621_COPA</t>
  </si>
  <si>
    <t>P53634_CTSC</t>
  </si>
  <si>
    <t>P53701_HCCS</t>
  </si>
  <si>
    <t>P53778_MAPK12</t>
  </si>
  <si>
    <t>P53794_SLC5A3</t>
  </si>
  <si>
    <t>P53805_RCAN1</t>
  </si>
  <si>
    <t>P53814-5_SMTN</t>
  </si>
  <si>
    <t>P53985_SLC16A1</t>
  </si>
  <si>
    <t>P53990-2_IST1</t>
  </si>
  <si>
    <t>P53992_SEC24C</t>
  </si>
  <si>
    <t>P53999_SUB1</t>
  </si>
  <si>
    <t>P54136_RARS</t>
  </si>
  <si>
    <t>P54259_ATN1</t>
  </si>
  <si>
    <t>P54577_YARS</t>
  </si>
  <si>
    <t>P54578-2_USP14</t>
  </si>
  <si>
    <t>P54619-2_PRKAG1</t>
  </si>
  <si>
    <t>P54687_BCAT1</t>
  </si>
  <si>
    <t>P54707_ATP12A</t>
  </si>
  <si>
    <t>P54709_ATP1B3</t>
  </si>
  <si>
    <t>P54727_RAD23B</t>
  </si>
  <si>
    <t>P54760_EPHB4</t>
  </si>
  <si>
    <t>P54819_AK2</t>
  </si>
  <si>
    <t>P54886-2_ALDH18A1</t>
  </si>
  <si>
    <t>P54920_NAPA</t>
  </si>
  <si>
    <t>P55010_EIF5</t>
  </si>
  <si>
    <t>P55011-3_SLC12A2</t>
  </si>
  <si>
    <t>P55036_PSMD4</t>
  </si>
  <si>
    <t>P55039_DRG2</t>
  </si>
  <si>
    <t>P55060-3_CSE1L</t>
  </si>
  <si>
    <t>P55072_VCP</t>
  </si>
  <si>
    <t>P55081_MFAP1</t>
  </si>
  <si>
    <t>P55145_MANF</t>
  </si>
  <si>
    <t>P55196-3_MLLT4</t>
  </si>
  <si>
    <t>P55199_ELL</t>
  </si>
  <si>
    <t>P55211_CASP9</t>
  </si>
  <si>
    <t>P55212_CASP6</t>
  </si>
  <si>
    <t>P55263-3_ADK</t>
  </si>
  <si>
    <t>P55347-2_PKNOX1</t>
  </si>
  <si>
    <t>P55735_SEC13</t>
  </si>
  <si>
    <t>P55809_OXCT1</t>
  </si>
  <si>
    <t>P55884_EIF3B</t>
  </si>
  <si>
    <t>P55957_BID</t>
  </si>
  <si>
    <t>P56181-2_NDUFV3</t>
  </si>
  <si>
    <t>P56182_RRP1</t>
  </si>
  <si>
    <t>P56192_MARS</t>
  </si>
  <si>
    <t>P56211_ARPP19</t>
  </si>
  <si>
    <t>P56270-2_MAZ</t>
  </si>
  <si>
    <t>P56277_CMC4</t>
  </si>
  <si>
    <t>P56377_AP1S2</t>
  </si>
  <si>
    <t>P56381_ATP5E</t>
  </si>
  <si>
    <t>P56385_ATP5I</t>
  </si>
  <si>
    <t>P56524_HDAC4</t>
  </si>
  <si>
    <t>P56537_EIF6</t>
  </si>
  <si>
    <t>P56589_PEX3</t>
  </si>
  <si>
    <t>P56645_PER3</t>
  </si>
  <si>
    <t>P56749_CLDN12</t>
  </si>
  <si>
    <t>P56937-3_HSD17B7</t>
  </si>
  <si>
    <t>P56945-4_BCAR1</t>
  </si>
  <si>
    <t>P57053_H2BFS</t>
  </si>
  <si>
    <t>P57060_RWDD2B</t>
  </si>
  <si>
    <t>P57076_C21orf59</t>
  </si>
  <si>
    <t>P57081-2_WDR4</t>
  </si>
  <si>
    <t>P57105_SYNJ2BP</t>
  </si>
  <si>
    <t>P57737-3_CORO7</t>
  </si>
  <si>
    <t>P57740_NUP107</t>
  </si>
  <si>
    <t>P57768_SNX16</t>
  </si>
  <si>
    <t>P57772_EEFSEC</t>
  </si>
  <si>
    <t>P58004_SESN2</t>
  </si>
  <si>
    <t>P58546_MTPN</t>
  </si>
  <si>
    <t>P60059_SEC61G</t>
  </si>
  <si>
    <t>P60174-1_TPI1</t>
  </si>
  <si>
    <t>P60468_SEC61B</t>
  </si>
  <si>
    <t>P60484_PTEN</t>
  </si>
  <si>
    <t>P60520_GABARAPL2</t>
  </si>
  <si>
    <t>P60602_ROMO1</t>
  </si>
  <si>
    <t>P60604-2_UBE2G2</t>
  </si>
  <si>
    <t>P60709_ACTB</t>
  </si>
  <si>
    <t>P60763_RAC3</t>
  </si>
  <si>
    <t>P60842_EIF4A1</t>
  </si>
  <si>
    <t>P60866_RPS20</t>
  </si>
  <si>
    <t>P60891_PRPS1</t>
  </si>
  <si>
    <t>P60896_SHFM1</t>
  </si>
  <si>
    <t>P60953_CDC42</t>
  </si>
  <si>
    <t>P60953-1_CDC42</t>
  </si>
  <si>
    <t>P60981_DSTN</t>
  </si>
  <si>
    <t>P61006_RAB8A</t>
  </si>
  <si>
    <t>P61009_SPCS3</t>
  </si>
  <si>
    <t>P61011_SRP54</t>
  </si>
  <si>
    <t>P61018_RAB4B</t>
  </si>
  <si>
    <t>P61019_RAB2A</t>
  </si>
  <si>
    <t>P61020_RAB5B</t>
  </si>
  <si>
    <t>P61024_CKS1B</t>
  </si>
  <si>
    <t>P61026_RAB10</t>
  </si>
  <si>
    <t>P61077_UBE2D3</t>
  </si>
  <si>
    <t>P61081_UBE2M</t>
  </si>
  <si>
    <t>P61086_UBE2K</t>
  </si>
  <si>
    <t>P61088_UBE2N</t>
  </si>
  <si>
    <t>P61106_RAB14</t>
  </si>
  <si>
    <t>P61129_ZC3H6</t>
  </si>
  <si>
    <t>P61158_ACTR3</t>
  </si>
  <si>
    <t>P61160_ACTR2</t>
  </si>
  <si>
    <t>P61163_ACTR1A</t>
  </si>
  <si>
    <t>P61201_COPS2</t>
  </si>
  <si>
    <t>P61218_POLR2F</t>
  </si>
  <si>
    <t>P61221_ABCE1</t>
  </si>
  <si>
    <t>P61224_RAP1B</t>
  </si>
  <si>
    <t>P61225_RAP2B</t>
  </si>
  <si>
    <t>P61244-2_MAX</t>
  </si>
  <si>
    <t>P61247_RPS3A</t>
  </si>
  <si>
    <t>P61254_RPL26</t>
  </si>
  <si>
    <t>P61289_PSME3</t>
  </si>
  <si>
    <t>P61313_RPL15</t>
  </si>
  <si>
    <t>P61326_MAGOH</t>
  </si>
  <si>
    <t>P61353_RPL27</t>
  </si>
  <si>
    <t>P61513_RPL37A</t>
  </si>
  <si>
    <t>P61586_RHOA</t>
  </si>
  <si>
    <t>P61599_NAA20</t>
  </si>
  <si>
    <t>P61604_HSPE1</t>
  </si>
  <si>
    <t>P61758_VBP1</t>
  </si>
  <si>
    <t>P61764_STXBP1</t>
  </si>
  <si>
    <t>P61927_RPL37</t>
  </si>
  <si>
    <t>P61956_SUMO2</t>
  </si>
  <si>
    <t>P61962_DCAF7</t>
  </si>
  <si>
    <t>P61964_WDR5</t>
  </si>
  <si>
    <t>P61968_LMO4</t>
  </si>
  <si>
    <t>P61970_NUTF2</t>
  </si>
  <si>
    <t>P61978-3_HNRNPK</t>
  </si>
  <si>
    <t>P61981_YWHAG</t>
  </si>
  <si>
    <t>P62070_RRAS2</t>
  </si>
  <si>
    <t>P62072_TIMM10</t>
  </si>
  <si>
    <t>P62081_RPS7</t>
  </si>
  <si>
    <t>P62136_PPP1CA</t>
  </si>
  <si>
    <t>P62140_PPP1CB</t>
  </si>
  <si>
    <t>P62166_NCS1</t>
  </si>
  <si>
    <t>P62191_PSMC1</t>
  </si>
  <si>
    <t>P62195-2_PSMC5</t>
  </si>
  <si>
    <t>P62241_RPS8</t>
  </si>
  <si>
    <t>P62249_RPS16</t>
  </si>
  <si>
    <t>P62253_UBE2G1</t>
  </si>
  <si>
    <t>P62258_YWHAE</t>
  </si>
  <si>
    <t>P62263_RPS14</t>
  </si>
  <si>
    <t>P62266_RPS23</t>
  </si>
  <si>
    <t>P62269_RPS18</t>
  </si>
  <si>
    <t>P62273_RPS29</t>
  </si>
  <si>
    <t>P62277_RPS13</t>
  </si>
  <si>
    <t>P62280_RPS11</t>
  </si>
  <si>
    <t>P62304_SNRPE</t>
  </si>
  <si>
    <t>P62306_SNRPF</t>
  </si>
  <si>
    <t>P62308_SNRPG</t>
  </si>
  <si>
    <t>P62310_LSM3</t>
  </si>
  <si>
    <t>P62312_LSM6</t>
  </si>
  <si>
    <t>P62316_SNRPD2</t>
  </si>
  <si>
    <t>P62328_TMSB4X</t>
  </si>
  <si>
    <t>P62330_ARF6</t>
  </si>
  <si>
    <t>P62333_PSMC6</t>
  </si>
  <si>
    <t>P62341_SELT</t>
  </si>
  <si>
    <t>P62424_RPL7A</t>
  </si>
  <si>
    <t>P62487_POLR2G</t>
  </si>
  <si>
    <t>P62495_ETF1</t>
  </si>
  <si>
    <t>P62633-2_CNBP</t>
  </si>
  <si>
    <t>P62633-4_CNBP</t>
  </si>
  <si>
    <t>P62701_RPS4X</t>
  </si>
  <si>
    <t>P62714_PPP2CB</t>
  </si>
  <si>
    <t>P62750_RPL23A</t>
  </si>
  <si>
    <t>P62753_RPS6</t>
  </si>
  <si>
    <t>P62805_HIST1H4A</t>
  </si>
  <si>
    <t>P62820_RAB1A</t>
  </si>
  <si>
    <t>P62829_RPL23</t>
  </si>
  <si>
    <t>P62834_RAP1A</t>
  </si>
  <si>
    <t>P62837_UBE2D2</t>
  </si>
  <si>
    <t>P62851_RPS25</t>
  </si>
  <si>
    <t>P62854_RPS26</t>
  </si>
  <si>
    <t>P62857_RPS28</t>
  </si>
  <si>
    <t>P62873_GNB1</t>
  </si>
  <si>
    <t>P62877_RBX1</t>
  </si>
  <si>
    <t>P62879_GNB2</t>
  </si>
  <si>
    <t>P62888_RPL30</t>
  </si>
  <si>
    <t>P62899_RPL31</t>
  </si>
  <si>
    <t>P62906_RPL10A</t>
  </si>
  <si>
    <t>P62917_RPL8</t>
  </si>
  <si>
    <t>P62937_PPIA</t>
  </si>
  <si>
    <t>P62942_FKBP1A</t>
  </si>
  <si>
    <t>P62979_RPS27A</t>
  </si>
  <si>
    <t>P62987_UBA52</t>
  </si>
  <si>
    <t>P62993_GRB2</t>
  </si>
  <si>
    <t>P62995-3_TRA2B</t>
  </si>
  <si>
    <t>P63000_RAC1</t>
  </si>
  <si>
    <t>P63010_AP2B1</t>
  </si>
  <si>
    <t>P63092_GNAS</t>
  </si>
  <si>
    <t>P63092-2_GNAS</t>
  </si>
  <si>
    <t>P63104_YWHAZ</t>
  </si>
  <si>
    <t>P63151_PPP2R2A</t>
  </si>
  <si>
    <t>P63167_DYNLL1</t>
  </si>
  <si>
    <t>P63173_RPL38</t>
  </si>
  <si>
    <t>P63218_GNG5</t>
  </si>
  <si>
    <t>P63244_GNB2L1</t>
  </si>
  <si>
    <t>P63261_ACTG1</t>
  </si>
  <si>
    <t>P67775_PPP2CA</t>
  </si>
  <si>
    <t>P67809_YBX1</t>
  </si>
  <si>
    <t>P67936_TPM4</t>
  </si>
  <si>
    <t>P67936-2_TPM4</t>
  </si>
  <si>
    <t>P68036_UBE2L3</t>
  </si>
  <si>
    <t>P68104_EEF1A1</t>
  </si>
  <si>
    <t>P68133_ACTA1</t>
  </si>
  <si>
    <t>P68363_TUBA1B</t>
  </si>
  <si>
    <t>P68371_TUBB4B</t>
  </si>
  <si>
    <t>P68402_PAFAH1B2</t>
  </si>
  <si>
    <t>P68871_HBB</t>
  </si>
  <si>
    <t>P69891_HBG1</t>
  </si>
  <si>
    <t>P69892_HBG2</t>
  </si>
  <si>
    <t>P69905_HBA1</t>
  </si>
  <si>
    <t>P78318_IGBP1</t>
  </si>
  <si>
    <t>P78330_PSPH</t>
  </si>
  <si>
    <t>P78345_RPP38</t>
  </si>
  <si>
    <t>P78346_RPP30</t>
  </si>
  <si>
    <t>P78347-2_GTF2I</t>
  </si>
  <si>
    <t>P78356_PIP4K2B</t>
  </si>
  <si>
    <t>P78371_CCT2</t>
  </si>
  <si>
    <t>P78406_RAE1</t>
  </si>
  <si>
    <t>P78417_GSTO1</t>
  </si>
  <si>
    <t>P78527_PRKDC</t>
  </si>
  <si>
    <t>P78536_ADAM17</t>
  </si>
  <si>
    <t>P78537_BLOC1S1</t>
  </si>
  <si>
    <t>P78540_ARG2</t>
  </si>
  <si>
    <t>P78560_CRADD</t>
  </si>
  <si>
    <t>P80217_IFI35</t>
  </si>
  <si>
    <t>P80303_NUCB2</t>
  </si>
  <si>
    <t>P82094_TMF1</t>
  </si>
  <si>
    <t>P82664_MRPS10</t>
  </si>
  <si>
    <t>P82673_MRPS35</t>
  </si>
  <si>
    <t>P82675_MRPS5</t>
  </si>
  <si>
    <t>P82909_MRPS36</t>
  </si>
  <si>
    <t>P82979_SARNP</t>
  </si>
  <si>
    <t>P83436_COG7</t>
  </si>
  <si>
    <t>P83731_RPL24</t>
  </si>
  <si>
    <t>P84022_SMAD3</t>
  </si>
  <si>
    <t>P84077_ARF1</t>
  </si>
  <si>
    <t>P84085_ARF5</t>
  </si>
  <si>
    <t>P84090_ERH</t>
  </si>
  <si>
    <t>P84095_RHOG</t>
  </si>
  <si>
    <t>P84101-4_SERF2</t>
  </si>
  <si>
    <t>P84157_MXRA7</t>
  </si>
  <si>
    <t>P85037_FOXK1</t>
  </si>
  <si>
    <t>P86791_CCZ1</t>
  </si>
  <si>
    <t>P98082-3_DAB2</t>
  </si>
  <si>
    <t>P98160_HSPG2</t>
  </si>
  <si>
    <t>P98170_XIAP</t>
  </si>
  <si>
    <t>P98172_EFNB1</t>
  </si>
  <si>
    <t>P98175-2_RBM10</t>
  </si>
  <si>
    <t>P98179_RBM3</t>
  </si>
  <si>
    <t>Q00013_MPP1</t>
  </si>
  <si>
    <t>Q00059_TFAM</t>
  </si>
  <si>
    <t>Q00169_PITPNA</t>
  </si>
  <si>
    <t>Q00325-2_SLC25A3</t>
  </si>
  <si>
    <t>Q00341_HDLBP</t>
  </si>
  <si>
    <t>Q00403_GTF2B</t>
  </si>
  <si>
    <t>Q00534_CDK6</t>
  </si>
  <si>
    <t>Q00535_CDK5</t>
  </si>
  <si>
    <t>Q00536_CDK16</t>
  </si>
  <si>
    <t>Q00577_PURA</t>
  </si>
  <si>
    <t>Q00587-2_CDC42EP1</t>
  </si>
  <si>
    <t>Q00610-2_CLTC</t>
  </si>
  <si>
    <t>Q00653-4_NFKB2</t>
  </si>
  <si>
    <t>Q00688_FKBP3</t>
  </si>
  <si>
    <t>Q00765_REEP5</t>
  </si>
  <si>
    <t>Q00796_SORD</t>
  </si>
  <si>
    <t>Q00839-2_HNRNPU</t>
  </si>
  <si>
    <t>Q00973_B4GALNT1</t>
  </si>
  <si>
    <t>Q01081_U2AF1</t>
  </si>
  <si>
    <t>Q01082_SPTBN1</t>
  </si>
  <si>
    <t>Q01085-2_TIAL1</t>
  </si>
  <si>
    <t>Q01105-2_SET</t>
  </si>
  <si>
    <t>Q01167_FOXK2</t>
  </si>
  <si>
    <t>Q01415_GALK2</t>
  </si>
  <si>
    <t>Q01432_AMPD3</t>
  </si>
  <si>
    <t>Q01469_FABP5</t>
  </si>
  <si>
    <t>Q01518-2_CAP1</t>
  </si>
  <si>
    <t>Q01581_HMGCS1</t>
  </si>
  <si>
    <t>Q01650_SLC7A5</t>
  </si>
  <si>
    <t>Q01658_DR1</t>
  </si>
  <si>
    <t>Q01813_PFKP</t>
  </si>
  <si>
    <t>Q01968-2_OCRL</t>
  </si>
  <si>
    <t>Q01970_PLCB3</t>
  </si>
  <si>
    <t>Q01974_ROR2</t>
  </si>
  <si>
    <t>Q02127_DHODH</t>
  </si>
  <si>
    <t>Q02446_SP4</t>
  </si>
  <si>
    <t>Q02487-2_DSC2</t>
  </si>
  <si>
    <t>Q02543_RPL18A</t>
  </si>
  <si>
    <t>Q02750_MAP2K1</t>
  </si>
  <si>
    <t>Q02790_FKBP4</t>
  </si>
  <si>
    <t>Q02809_PLOD1</t>
  </si>
  <si>
    <t>Q02818_NUCB1</t>
  </si>
  <si>
    <t>Q02952-3_AKAP12</t>
  </si>
  <si>
    <t>Q03014_HHEX</t>
  </si>
  <si>
    <t>Q03154_ACY1</t>
  </si>
  <si>
    <t>Q03167-2_TGFBR3</t>
  </si>
  <si>
    <t>Q03169_TNFAIP2</t>
  </si>
  <si>
    <t>Q03393_PTS</t>
  </si>
  <si>
    <t>Q03519_TAP2</t>
  </si>
  <si>
    <t>Q04446_GBE1</t>
  </si>
  <si>
    <t>Q04637-5_EIF4G1</t>
  </si>
  <si>
    <t>Q04656-5_ATP7A</t>
  </si>
  <si>
    <t>Q04726-3_TLE3</t>
  </si>
  <si>
    <t>Q04759_PRKCQ</t>
  </si>
  <si>
    <t>Q04760_GLO1</t>
  </si>
  <si>
    <t>Q04771_ACVR1</t>
  </si>
  <si>
    <t>Q04828_AKR1C1</t>
  </si>
  <si>
    <t>Q04837_SSBP1</t>
  </si>
  <si>
    <t>Q04917_YWHAH</t>
  </si>
  <si>
    <t>Q04941_PLP2</t>
  </si>
  <si>
    <t>Q05048_CSTF1</t>
  </si>
  <si>
    <t>Q05086-3_UBE3A</t>
  </si>
  <si>
    <t>Q05209_PTPN12</t>
  </si>
  <si>
    <t>Q05519-2_SRSF11</t>
  </si>
  <si>
    <t>Q05639_EEF1A2</t>
  </si>
  <si>
    <t>Q05655_PRKCD</t>
  </si>
  <si>
    <t>Q06124_PTPN11</t>
  </si>
  <si>
    <t>Q06136_KDSR</t>
  </si>
  <si>
    <t>Q06187_BTK</t>
  </si>
  <si>
    <t>Q06203_PPAT</t>
  </si>
  <si>
    <t>Q06210-2_GFPT1</t>
  </si>
  <si>
    <t>Q06265_EXOSC9</t>
  </si>
  <si>
    <t>Q06481_APLP2</t>
  </si>
  <si>
    <t>Q06546_GABPA</t>
  </si>
  <si>
    <t>Q06547-2_GABPB1</t>
  </si>
  <si>
    <t>Q06587_RING1</t>
  </si>
  <si>
    <t>Q06609-3_RAD51</t>
  </si>
  <si>
    <t>Q06830_PRDX1</t>
  </si>
  <si>
    <t>Q07021_C1QBP</t>
  </si>
  <si>
    <t>Q07108_CD69</t>
  </si>
  <si>
    <t>Q07283_TCHH</t>
  </si>
  <si>
    <t>Q07666_KHDRBS1</t>
  </si>
  <si>
    <t>Q07812-5_BAX</t>
  </si>
  <si>
    <t>Q07866-3_KLC1</t>
  </si>
  <si>
    <t>Q07866-6_KLC1</t>
  </si>
  <si>
    <t>Q07960_ARHGAP1</t>
  </si>
  <si>
    <t>Q08170_SRSF4</t>
  </si>
  <si>
    <t>Q08209-2_PPP3CA</t>
  </si>
  <si>
    <t>Q08211_DHX9</t>
  </si>
  <si>
    <t>Q08257_CRYZ</t>
  </si>
  <si>
    <t>Q08357_SLC20A2</t>
  </si>
  <si>
    <t>Q08378_GOLGA3</t>
  </si>
  <si>
    <t>Q08379_GOLGA2</t>
  </si>
  <si>
    <t>Q08426_EHHADH</t>
  </si>
  <si>
    <t>Q08495_EPB49</t>
  </si>
  <si>
    <t>Q08722_CD47</t>
  </si>
  <si>
    <t>Q08752_PPID</t>
  </si>
  <si>
    <t>Q08945_SSRP1</t>
  </si>
  <si>
    <t>Q08AG7_MZT1</t>
  </si>
  <si>
    <t>Q08AM6_VAC14</t>
  </si>
  <si>
    <t>Q08J23_NSUN2</t>
  </si>
  <si>
    <t>Q09028-3_RBBP4</t>
  </si>
  <si>
    <t>Q09161_NCBP1</t>
  </si>
  <si>
    <t>Q09328_MGAT5</t>
  </si>
  <si>
    <t>Q09472_EP300</t>
  </si>
  <si>
    <t>Q09666_AHNAK</t>
  </si>
  <si>
    <t>Q0PNE2_ELP6</t>
  </si>
  <si>
    <t>Q0VD83_APOBR</t>
  </si>
  <si>
    <t>Q0VDF9_HSPA14</t>
  </si>
  <si>
    <t>Q0VDG4_SCRN3</t>
  </si>
  <si>
    <t>Q0VG06-3_FAAP100</t>
  </si>
  <si>
    <t>Q10469_MGAT2</t>
  </si>
  <si>
    <t>Q10471_GALNT2</t>
  </si>
  <si>
    <t>Q10567-3_AP1B1</t>
  </si>
  <si>
    <t>Q10570_CPSF1</t>
  </si>
  <si>
    <t>Q10589_BST2</t>
  </si>
  <si>
    <t>Q10713_PMPCA</t>
  </si>
  <si>
    <t>Q12769_NUP160</t>
  </si>
  <si>
    <t>Q12770_SCAP</t>
  </si>
  <si>
    <t>Q12788_TBL3</t>
  </si>
  <si>
    <t>Q12792_TWF1</t>
  </si>
  <si>
    <t>Q12797-10_ASPH</t>
  </si>
  <si>
    <t>Q12830-4_BPTF</t>
  </si>
  <si>
    <t>Q12840_KIF5A</t>
  </si>
  <si>
    <t>Q12846_STX4</t>
  </si>
  <si>
    <t>Q12849_GRSF1</t>
  </si>
  <si>
    <t>Q12872_SFSWAP</t>
  </si>
  <si>
    <t>Q12874_SF3A3</t>
  </si>
  <si>
    <t>Q12888_TP53BP1</t>
  </si>
  <si>
    <t>Q12893_TMEM115</t>
  </si>
  <si>
    <t>Q12904_AIMP1</t>
  </si>
  <si>
    <t>Q12905_ILF2</t>
  </si>
  <si>
    <t>Q12906-7_ILF3</t>
  </si>
  <si>
    <t>Q12907_LMAN2</t>
  </si>
  <si>
    <t>Q12933-3_TRAF2</t>
  </si>
  <si>
    <t>Q12955_ANK3</t>
  </si>
  <si>
    <t>Q12959-5_DLG1</t>
  </si>
  <si>
    <t>Q12962_TAF10</t>
  </si>
  <si>
    <t>Q12972_PPP1R8</t>
  </si>
  <si>
    <t>Q12972-2_PPP1R8</t>
  </si>
  <si>
    <t>Q12974_PTP4A2</t>
  </si>
  <si>
    <t>Q12981_BNIP1</t>
  </si>
  <si>
    <t>Q12996_CSTF3</t>
  </si>
  <si>
    <t>Q13011_ECH1</t>
  </si>
  <si>
    <t>Q13017-2_ARHGAP5</t>
  </si>
  <si>
    <t>Q13033-2_STRN3</t>
  </si>
  <si>
    <t>Q13043_STK4</t>
  </si>
  <si>
    <t>Q13045_FLII</t>
  </si>
  <si>
    <t>Q13057_COASY</t>
  </si>
  <si>
    <t>Q13070_GAGE6</t>
  </si>
  <si>
    <t>Q13085-3_ACACA</t>
  </si>
  <si>
    <t>Q13094_LCP2</t>
  </si>
  <si>
    <t>Q13107-2_USP4</t>
  </si>
  <si>
    <t>Q13111-2_CHAF1A</t>
  </si>
  <si>
    <t>Q13112_CHAF1B</t>
  </si>
  <si>
    <t>Q13123_IK</t>
  </si>
  <si>
    <t>Q13131_PRKAA1</t>
  </si>
  <si>
    <t>Q13136-2_PPFIA1</t>
  </si>
  <si>
    <t>Q13137-4_CALCOCO2</t>
  </si>
  <si>
    <t>Q13148_TARDBP</t>
  </si>
  <si>
    <t>Q13158_FADD</t>
  </si>
  <si>
    <t>Q13162_PRDX4</t>
  </si>
  <si>
    <t>Q13164_MAPK7</t>
  </si>
  <si>
    <t>Q13177_PAK2</t>
  </si>
  <si>
    <t>Q13185_CBX3</t>
  </si>
  <si>
    <t>Q13188_STK3</t>
  </si>
  <si>
    <t>Q13190-3_STX5</t>
  </si>
  <si>
    <t>Q13200_PSMD2</t>
  </si>
  <si>
    <t>Q13206_DDX10</t>
  </si>
  <si>
    <t>Q13216-2_ERCC8</t>
  </si>
  <si>
    <t>Q13217_DNAJC3</t>
  </si>
  <si>
    <t>Q13228_SELENBP1</t>
  </si>
  <si>
    <t>Q13232_NME3</t>
  </si>
  <si>
    <t>Q13242_SRSF9</t>
  </si>
  <si>
    <t>Q13243-3_SRSF5</t>
  </si>
  <si>
    <t>Q13247-3_SRSF6</t>
  </si>
  <si>
    <t>Q13257_MAD2L1</t>
  </si>
  <si>
    <t>Q13263_TRIM28</t>
  </si>
  <si>
    <t>Q13277-2_STX3</t>
  </si>
  <si>
    <t>Q13283_G3BP1</t>
  </si>
  <si>
    <t>Q13287_NMI</t>
  </si>
  <si>
    <t>Q13310-2_PABPC4</t>
  </si>
  <si>
    <t>Q13322-2_GRB10</t>
  </si>
  <si>
    <t>Q13347_EIF3I</t>
  </si>
  <si>
    <t>Q13351_KLF1</t>
  </si>
  <si>
    <t>Q13356_PPIL2</t>
  </si>
  <si>
    <t>Q13362-4_PPP2R5C</t>
  </si>
  <si>
    <t>Q13363_CTBP1</t>
  </si>
  <si>
    <t>Q13371_PDCL</t>
  </si>
  <si>
    <t>Q13393-2_PLD1</t>
  </si>
  <si>
    <t>Q13405_MRPL49</t>
  </si>
  <si>
    <t>Q13409-6_DYNC1I2</t>
  </si>
  <si>
    <t>Q13418_ILK</t>
  </si>
  <si>
    <t>Q13422-4_IKZF1</t>
  </si>
  <si>
    <t>Q13423_NNT</t>
  </si>
  <si>
    <t>Q13426_XRCC4</t>
  </si>
  <si>
    <t>Q13433_SLC39A6</t>
  </si>
  <si>
    <t>Q13435_SF3B2</t>
  </si>
  <si>
    <t>Q13438-4_OS9</t>
  </si>
  <si>
    <t>Q13439-3_GOLGA4</t>
  </si>
  <si>
    <t>Q13442_PDAP1</t>
  </si>
  <si>
    <t>Q13443_ADAM9</t>
  </si>
  <si>
    <t>Q13444-8_ADAM15</t>
  </si>
  <si>
    <t>Q13445_TMED1</t>
  </si>
  <si>
    <t>Q13451_FKBP5</t>
  </si>
  <si>
    <t>Q13464_ROCK1</t>
  </si>
  <si>
    <t>Q13467_FZD5</t>
  </si>
  <si>
    <t>Q13469-3_NFATC2</t>
  </si>
  <si>
    <t>Q13480-2_GAB1</t>
  </si>
  <si>
    <t>Q13492-3_PICALM</t>
  </si>
  <si>
    <t>Q13496_MTM1</t>
  </si>
  <si>
    <t>Q13501_SQSTM1</t>
  </si>
  <si>
    <t>Q13503_MED21</t>
  </si>
  <si>
    <t>Q13505-3_MTX1</t>
  </si>
  <si>
    <t>Q13509_TUBB3</t>
  </si>
  <si>
    <t>Q13526_PIN1</t>
  </si>
  <si>
    <t>Q13535_ATR</t>
  </si>
  <si>
    <t>Q13541_EIF4EBP1</t>
  </si>
  <si>
    <t>Q13542_EIF4EBP2</t>
  </si>
  <si>
    <t>Q13546_RIPK1</t>
  </si>
  <si>
    <t>Q13547_HDAC1</t>
  </si>
  <si>
    <t>Q13572_ITPK1</t>
  </si>
  <si>
    <t>Q13573_SNW1</t>
  </si>
  <si>
    <t>Q13576_IQGAP2</t>
  </si>
  <si>
    <t>Q13586_STIM1</t>
  </si>
  <si>
    <t>Q13596_SNX1</t>
  </si>
  <si>
    <t>Q13608_PEX6</t>
  </si>
  <si>
    <t>Q13610_PWP1</t>
  </si>
  <si>
    <t>Q13614_MTMR2</t>
  </si>
  <si>
    <t>Q13616_CUL1</t>
  </si>
  <si>
    <t>Q13617_CUL2</t>
  </si>
  <si>
    <t>Q13618_CUL3</t>
  </si>
  <si>
    <t>Q13619_CUL4A</t>
  </si>
  <si>
    <t>Q13625_TP53BP2</t>
  </si>
  <si>
    <t>Q13630_TSTA3</t>
  </si>
  <si>
    <t>Q13636_RAB31</t>
  </si>
  <si>
    <t>Q13637_RAB32</t>
  </si>
  <si>
    <t>Q13643_FHL3</t>
  </si>
  <si>
    <t>Q13686_ALKBH1</t>
  </si>
  <si>
    <t>Q13724-2_MOGS</t>
  </si>
  <si>
    <t>Q13794_PMAIP1</t>
  </si>
  <si>
    <t>Q13795_ARFRP1</t>
  </si>
  <si>
    <t>Q13867_BLMH</t>
  </si>
  <si>
    <t>Q13868_EXOSC2</t>
  </si>
  <si>
    <t>Q13882-2_PTK6</t>
  </si>
  <si>
    <t>Q13885_TUBB2A</t>
  </si>
  <si>
    <t>Q13895_BYSL</t>
  </si>
  <si>
    <t>Q13907_IDI1</t>
  </si>
  <si>
    <t>Q13948_CUX1</t>
  </si>
  <si>
    <t>Q13951-2_CBFB</t>
  </si>
  <si>
    <t>Q13952-3_NFYC</t>
  </si>
  <si>
    <t>Q14008-2_CKAP5</t>
  </si>
  <si>
    <t>Q14011_CIRBP</t>
  </si>
  <si>
    <t>Q14019_COTL1</t>
  </si>
  <si>
    <t>Q14061_COX17</t>
  </si>
  <si>
    <t>Q14103-3_HNRNPD</t>
  </si>
  <si>
    <t>Q14108_SCARB2</t>
  </si>
  <si>
    <t>Q14114-2_LRP8</t>
  </si>
  <si>
    <t>Q14116-2_IL18</t>
  </si>
  <si>
    <t>Q14118_DAG1</t>
  </si>
  <si>
    <t>Q14126_DSG2</t>
  </si>
  <si>
    <t>Q14137_BOP1</t>
  </si>
  <si>
    <t>Q14139_UBE4A</t>
  </si>
  <si>
    <t>Q14145_KEAP1</t>
  </si>
  <si>
    <t>Q14149_MORC3</t>
  </si>
  <si>
    <t>Q14151_SAFB2</t>
  </si>
  <si>
    <t>Q14152_EIF3A</t>
  </si>
  <si>
    <t>Q14157_UBAP2L</t>
  </si>
  <si>
    <t>Q14157-1_UBAP2L</t>
  </si>
  <si>
    <t>Q14160_SCRIB</t>
  </si>
  <si>
    <t>Q14165_MLEC</t>
  </si>
  <si>
    <t>Q14166_TTLL12</t>
  </si>
  <si>
    <t>Q14181_POLA2</t>
  </si>
  <si>
    <t>Q14204_DYNC1H1</t>
  </si>
  <si>
    <t>Q14232_EIF2B1</t>
  </si>
  <si>
    <t>Q14240_EIF4A2</t>
  </si>
  <si>
    <t>Q14244_MAP7</t>
  </si>
  <si>
    <t>Q14247_CTTN</t>
  </si>
  <si>
    <t>Q14247-3_CTTN</t>
  </si>
  <si>
    <t>Q14249_ENDOG</t>
  </si>
  <si>
    <t>Q14257_RCN2</t>
  </si>
  <si>
    <t>Q14258_TRIM25</t>
  </si>
  <si>
    <t>Q14289-2_PTK2B</t>
  </si>
  <si>
    <t>Q14315_FLNC</t>
  </si>
  <si>
    <t>Q14318-2_FKBP8</t>
  </si>
  <si>
    <t>Q14320_FAM50A</t>
  </si>
  <si>
    <t>Q14331_FRG1</t>
  </si>
  <si>
    <t>Q14344_GNA13</t>
  </si>
  <si>
    <t>Q14353_GAMT</t>
  </si>
  <si>
    <t>Q14376_GALE</t>
  </si>
  <si>
    <t>Q14444-2_CAPRIN1</t>
  </si>
  <si>
    <t>Q14469_HES1</t>
  </si>
  <si>
    <t>Q14527-2_HLTF</t>
  </si>
  <si>
    <t>Q14534_SQLE</t>
  </si>
  <si>
    <t>Q14542-3_SLC29A2</t>
  </si>
  <si>
    <t>Q14554_PDIA5</t>
  </si>
  <si>
    <t>Q14558-2_PRPSAP1</t>
  </si>
  <si>
    <t>Q14566_MCM6</t>
  </si>
  <si>
    <t>Q14651_PLS1</t>
  </si>
  <si>
    <t>Q14653_IRF3</t>
  </si>
  <si>
    <t>Q14657_LAGE3</t>
  </si>
  <si>
    <t>Q14667-2_KIAA0100</t>
  </si>
  <si>
    <t>Q14676-3_MDC1</t>
  </si>
  <si>
    <t>Q14677_CLINT1</t>
  </si>
  <si>
    <t>Q14681_KCTD2</t>
  </si>
  <si>
    <t>Q14683_SMC1A</t>
  </si>
  <si>
    <t>Q14686_NCOA6</t>
  </si>
  <si>
    <t>Q14687-2_GSE1</t>
  </si>
  <si>
    <t>Q14691_GINS1</t>
  </si>
  <si>
    <t>Q14694_USP10</t>
  </si>
  <si>
    <t>Q14696_MESDC2</t>
  </si>
  <si>
    <t>Q14697_GANAB</t>
  </si>
  <si>
    <t>Q14697-2_GANAB</t>
  </si>
  <si>
    <t>Q14739_LBR</t>
  </si>
  <si>
    <t>Q14789_GOLGB1</t>
  </si>
  <si>
    <t>Q14790_CASP8</t>
  </si>
  <si>
    <t>Q147X3_NAA30</t>
  </si>
  <si>
    <t>Q14814-4_MEF2D</t>
  </si>
  <si>
    <t>Q14847_LASP1</t>
  </si>
  <si>
    <t>Q14849-2_STARD3</t>
  </si>
  <si>
    <t>Q14964_RAB39A</t>
  </si>
  <si>
    <t>Q14974_KPNB1</t>
  </si>
  <si>
    <t>Q14978_NOLC1</t>
  </si>
  <si>
    <t>Q14980-2_NUMA1</t>
  </si>
  <si>
    <t>Q14997_PSME4</t>
  </si>
  <si>
    <t>Q14C86-6_GAPVD1</t>
  </si>
  <si>
    <t>Q14CX7-2_NAA25</t>
  </si>
  <si>
    <t>Q15003_NCAPH</t>
  </si>
  <si>
    <t>Q15004_KIAA0101</t>
  </si>
  <si>
    <t>Q15006_EMC2</t>
  </si>
  <si>
    <t>Q15008_PSMD6</t>
  </si>
  <si>
    <t>Q15011-3_HERPUD1</t>
  </si>
  <si>
    <t>Q15018_FAM175B</t>
  </si>
  <si>
    <t>Q15019_SEPT2</t>
  </si>
  <si>
    <t>Q15020_SART3</t>
  </si>
  <si>
    <t>Q15021_NCAPD2</t>
  </si>
  <si>
    <t>Q15024_EXOSC7</t>
  </si>
  <si>
    <t>Q15029-2_EFTUD2</t>
  </si>
  <si>
    <t>Q15031_LARS2</t>
  </si>
  <si>
    <t>Q15032-2_R3HDM1</t>
  </si>
  <si>
    <t>Q15036-2_SNX17</t>
  </si>
  <si>
    <t>Q15042_RAB3GAP1</t>
  </si>
  <si>
    <t>Q15043-2_SLC39A14</t>
  </si>
  <si>
    <t>Q15046_KARS</t>
  </si>
  <si>
    <t>Q15056_EIF4H</t>
  </si>
  <si>
    <t>Q15056-2_EIF4H</t>
  </si>
  <si>
    <t>Q15057_ACAP2</t>
  </si>
  <si>
    <t>Q15058_KIF14</t>
  </si>
  <si>
    <t>Q15059_BRD3</t>
  </si>
  <si>
    <t>Q15061_WDR43</t>
  </si>
  <si>
    <t>Q15067-2_ACOX1</t>
  </si>
  <si>
    <t>Q15075_EEA1</t>
  </si>
  <si>
    <t>Q15102_PAFAH1B3</t>
  </si>
  <si>
    <t>Q15111_PLCL1</t>
  </si>
  <si>
    <t>Q15118_PDK1</t>
  </si>
  <si>
    <t>Q15121_PEA15</t>
  </si>
  <si>
    <t>Q15125_EBP</t>
  </si>
  <si>
    <t>Q15126_PMVK</t>
  </si>
  <si>
    <t>Q15149_PLEC</t>
  </si>
  <si>
    <t>Q15154-2_PCM1</t>
  </si>
  <si>
    <t>Q15155_NOMO1</t>
  </si>
  <si>
    <t>Q15170_TCEAL1</t>
  </si>
  <si>
    <t>Q15172_PPP2R5A</t>
  </si>
  <si>
    <t>Q15181_PPA1</t>
  </si>
  <si>
    <t>Q15208_STK38</t>
  </si>
  <si>
    <t>Q15233-2_NONO</t>
  </si>
  <si>
    <t>Q15257_PPP2R4</t>
  </si>
  <si>
    <t>Q15269_PWP2</t>
  </si>
  <si>
    <t>Q15274_QPRT</t>
  </si>
  <si>
    <t>Q15276_RABEP1</t>
  </si>
  <si>
    <t>Q15286_RAB35</t>
  </si>
  <si>
    <t>Q15291_RBBP5</t>
  </si>
  <si>
    <t>Q15293_RCN1</t>
  </si>
  <si>
    <t>Q15311_RALBP1</t>
  </si>
  <si>
    <t>Q15365_PCBP1</t>
  </si>
  <si>
    <t>Q15370_TCEB2</t>
  </si>
  <si>
    <t>Q15382_RHEB</t>
  </si>
  <si>
    <t>Q15393_SF3B3</t>
  </si>
  <si>
    <t>Q15398-3_DLGAP5</t>
  </si>
  <si>
    <t>Q15404_RSU1</t>
  </si>
  <si>
    <t>Q15424_SAFB</t>
  </si>
  <si>
    <t>Q15428_SF3A2</t>
  </si>
  <si>
    <t>Q15435_PPP1R7</t>
  </si>
  <si>
    <t>Q15437_SEC23B</t>
  </si>
  <si>
    <t>Q15459_SF3A1</t>
  </si>
  <si>
    <t>Q15464-2_SHB</t>
  </si>
  <si>
    <t>Q15506_SPA17</t>
  </si>
  <si>
    <t>Q15526-2_SURF1</t>
  </si>
  <si>
    <t>Q15527_SURF2</t>
  </si>
  <si>
    <t>Q15545_TAF7</t>
  </si>
  <si>
    <t>Q15555_MAPRE2</t>
  </si>
  <si>
    <t>Q15599_SLC9A3R2</t>
  </si>
  <si>
    <t>Q15637-5_SF1</t>
  </si>
  <si>
    <t>Q15642-2_TRIP10</t>
  </si>
  <si>
    <t>Q15643_TRIP11</t>
  </si>
  <si>
    <t>Q15645_TRIP13</t>
  </si>
  <si>
    <t>Q15649_ZNHIT3</t>
  </si>
  <si>
    <t>Q15650_TRIP4</t>
  </si>
  <si>
    <t>Q15652-3_JMJD1C</t>
  </si>
  <si>
    <t>Q15654_TRIP6</t>
  </si>
  <si>
    <t>Q15691_MAPRE1</t>
  </si>
  <si>
    <t>Q15714_TSC22D1</t>
  </si>
  <si>
    <t>Q15738_NSDHL</t>
  </si>
  <si>
    <t>Q15742-2_NAB2</t>
  </si>
  <si>
    <t>Q15743_GPR68</t>
  </si>
  <si>
    <t>Q15750-2_TAB1</t>
  </si>
  <si>
    <t>Q15758_SLC1A5</t>
  </si>
  <si>
    <t>Q15773_MLF2</t>
  </si>
  <si>
    <t>Q15785_TOMM34</t>
  </si>
  <si>
    <t>Q15788-2_NCOA1</t>
  </si>
  <si>
    <t>Q15800_MSMO1</t>
  </si>
  <si>
    <t>Q15813_TBCE</t>
  </si>
  <si>
    <t>Q15814_TBCC</t>
  </si>
  <si>
    <t>Q15819_UBE2V2</t>
  </si>
  <si>
    <t>Q15831_STK11</t>
  </si>
  <si>
    <t>Q15833_STXBP2</t>
  </si>
  <si>
    <t>Q15836_VAMP3</t>
  </si>
  <si>
    <t>Q15853-2_USF2</t>
  </si>
  <si>
    <t>Q15904_ATP6AP1</t>
  </si>
  <si>
    <t>Q15906_VPS72</t>
  </si>
  <si>
    <t>Q15907_RAB11B</t>
  </si>
  <si>
    <t>Q15942_ZYX</t>
  </si>
  <si>
    <t>Q16134_ETFDH</t>
  </si>
  <si>
    <t>Q16181_SEPT7</t>
  </si>
  <si>
    <t>Q16181-2_SEPT7</t>
  </si>
  <si>
    <t>Q16186_ADRM1</t>
  </si>
  <si>
    <t>Q16204_CCDC6</t>
  </si>
  <si>
    <t>Q16222-3_UAP1</t>
  </si>
  <si>
    <t>Q16385_SSX2</t>
  </si>
  <si>
    <t>Q16401-2_PSMD5</t>
  </si>
  <si>
    <t>Q16512_PKN1</t>
  </si>
  <si>
    <t>Q16513-3_PKN2</t>
  </si>
  <si>
    <t>Q16514-2_TAF12</t>
  </si>
  <si>
    <t>Q16531_DDB1</t>
  </si>
  <si>
    <t>Q16539_MAPK14</t>
  </si>
  <si>
    <t>Q16543_CDC37</t>
  </si>
  <si>
    <t>Q16555_DPYSL2</t>
  </si>
  <si>
    <t>Q16576_RBBP7</t>
  </si>
  <si>
    <t>Q16576-2_RBBP7</t>
  </si>
  <si>
    <t>Q16587-5_ZNF74</t>
  </si>
  <si>
    <t>Q16594_TAF9</t>
  </si>
  <si>
    <t>Q16610_ECM1</t>
  </si>
  <si>
    <t>Q16626_MEA1</t>
  </si>
  <si>
    <t>Q16643_DBN1</t>
  </si>
  <si>
    <t>Q16644_MAPKAPK3</t>
  </si>
  <si>
    <t>Q16656_NRF1</t>
  </si>
  <si>
    <t>Q16658_FSCN1</t>
  </si>
  <si>
    <t>Q16706_MAN2A1</t>
  </si>
  <si>
    <t>Q16718_NDUFA5</t>
  </si>
  <si>
    <t>Q16719_KYNU</t>
  </si>
  <si>
    <t>Q16720-8_ATP2B3</t>
  </si>
  <si>
    <t>Q16740_CLPP</t>
  </si>
  <si>
    <t>Q16762_TST</t>
  </si>
  <si>
    <t>Q16763_UBE2S</t>
  </si>
  <si>
    <t>Q16795_NDUFA9</t>
  </si>
  <si>
    <t>Q16822_PCK2</t>
  </si>
  <si>
    <t>Q16842_ST3GAL2</t>
  </si>
  <si>
    <t>Q16850-2_CYP51A1</t>
  </si>
  <si>
    <t>Q16851_UGP2</t>
  </si>
  <si>
    <t>Q16854_DGUOK</t>
  </si>
  <si>
    <t>Q16864_ATP6V1F</t>
  </si>
  <si>
    <t>Q16891-2_IMMT</t>
  </si>
  <si>
    <t>Q17RU2_REL</t>
  </si>
  <si>
    <t>Q1MSJ5-1_CSPP1</t>
  </si>
  <si>
    <t>Q27J81-2_INF2</t>
  </si>
  <si>
    <t>Q29983_MICA</t>
  </si>
  <si>
    <t>Q29RF7_PDS5A</t>
  </si>
  <si>
    <t>Q2KHT3_CLEC16A</t>
  </si>
  <si>
    <t>Q2M2I8-2_AAK1</t>
  </si>
  <si>
    <t>Q2M389_KIAA1033</t>
  </si>
  <si>
    <t>Q2NKX8_ERCC6L</t>
  </si>
  <si>
    <t>Q2TAA5_ALG11</t>
  </si>
  <si>
    <t>Q2TAL8_QRICH1</t>
  </si>
  <si>
    <t>Q2TAM5_RELA</t>
  </si>
  <si>
    <t>Q2TAY7_SMU1</t>
  </si>
  <si>
    <t>Q2TB90_HKDC1</t>
  </si>
  <si>
    <t>Q2TBE0_CWF19L2</t>
  </si>
  <si>
    <t>Q32MZ4-2_LRRFIP1</t>
  </si>
  <si>
    <t>Q32MZ4-3_LRRFIP1</t>
  </si>
  <si>
    <t>Q32MZ4-4_LRRFIP1</t>
  </si>
  <si>
    <t>Q32N00_POLD3</t>
  </si>
  <si>
    <t>Q32P28_LEPRE1</t>
  </si>
  <si>
    <t>Q32P41_TRMT5</t>
  </si>
  <si>
    <t>Q32Q12_NME1-NME2</t>
  </si>
  <si>
    <t>Q3KQU3-4_MAP7D1</t>
  </si>
  <si>
    <t>Q3KQV9_UAP1L1</t>
  </si>
  <si>
    <t>Q3KRA6_C2orf76</t>
  </si>
  <si>
    <t>Q3KRA9_ALKBH6</t>
  </si>
  <si>
    <t>Q3LXA3_DAK</t>
  </si>
  <si>
    <t>Q3MHD2_LSM12</t>
  </si>
  <si>
    <t>Q3MII6_TBC1D25</t>
  </si>
  <si>
    <t>Q3MIT2_PUS10</t>
  </si>
  <si>
    <t>Q3SXM5_HSDL1</t>
  </si>
  <si>
    <t>Q3SY56_SP6</t>
  </si>
  <si>
    <t>Q3T906_GNPTAB</t>
  </si>
  <si>
    <t>Q3V6T2-2_CCDC88A</t>
  </si>
  <si>
    <t>Q3YEC7_RABL6</t>
  </si>
  <si>
    <t>Q3ZAQ7_VMA21</t>
  </si>
  <si>
    <t>Q3ZCM7_TUBB8</t>
  </si>
  <si>
    <t>Q3ZCQ8_TIMM50</t>
  </si>
  <si>
    <t>Q499Z4_ZNF672</t>
  </si>
  <si>
    <t>Q49AR2_C5orf22</t>
  </si>
  <si>
    <t>Q49B96_COX19</t>
  </si>
  <si>
    <t>Q4G0F5_VPS26B</t>
  </si>
  <si>
    <t>Q4G0I0_CCSMST1</t>
  </si>
  <si>
    <t>Q4G0J3_LARP7</t>
  </si>
  <si>
    <t>Q4G0N4_NADKD1</t>
  </si>
  <si>
    <t>Q4G148-2_GXYLT1</t>
  </si>
  <si>
    <t>Q4G176_ACSF3</t>
  </si>
  <si>
    <t>Q4J6C6-4_PREPL</t>
  </si>
  <si>
    <t>Q4KMP7_TBC1D10B</t>
  </si>
  <si>
    <t>Q4KMQ2-3_ANO6</t>
  </si>
  <si>
    <t>Q4LDG9-3_DNAL1</t>
  </si>
  <si>
    <t>Q4V328_GRIPAP1</t>
  </si>
  <si>
    <t>Q4VC05-2_BCL7A</t>
  </si>
  <si>
    <t>Q4VXZ8_DECR2</t>
  </si>
  <si>
    <t>Q4ZIN3-2_TMEM259</t>
  </si>
  <si>
    <t>Q504Q3-2_PAN2</t>
  </si>
  <si>
    <t>Q52LJ0-2_FAM98B</t>
  </si>
  <si>
    <t>Q53EL6-2_PDCD4</t>
  </si>
  <si>
    <t>Q53EU6_AGPAT9</t>
  </si>
  <si>
    <t>Q53EZ4_CEP55</t>
  </si>
  <si>
    <t>Q53FA7_TP53I3</t>
  </si>
  <si>
    <t>Q53FZ2_ACSM3</t>
  </si>
  <si>
    <t>Q53GQ0_HSD17B12</t>
  </si>
  <si>
    <t>Q53H12_AGK</t>
  </si>
  <si>
    <t>Q53H54_TRMT12</t>
  </si>
  <si>
    <t>Q53H82_LACTB2</t>
  </si>
  <si>
    <t>Q53H96_PYCRL</t>
  </si>
  <si>
    <t>Q53HV7_SMUG1</t>
  </si>
  <si>
    <t>Q53S33_BOLA3</t>
  </si>
  <si>
    <t>Q53S58_TMEM177</t>
  </si>
  <si>
    <t>Q53T59_HS1BP3</t>
  </si>
  <si>
    <t>Q53TN4-3_CYBRD1</t>
  </si>
  <si>
    <t>Q562R1_ACTBL2</t>
  </si>
  <si>
    <t>Q587I9_SFT2D3</t>
  </si>
  <si>
    <t>Q58FF8_HSP90AB2P</t>
  </si>
  <si>
    <t>Q58FG1_HSP90AA4P</t>
  </si>
  <si>
    <t>Q58WW2_DCAF6</t>
  </si>
  <si>
    <t>Q59GN2_RPL39P5</t>
  </si>
  <si>
    <t>Q5BJH7-6_YIF1B</t>
  </si>
  <si>
    <t>Q5BKU9_OXLD1</t>
  </si>
  <si>
    <t>Q5BKX5_C19orf54</t>
  </si>
  <si>
    <t>Q5BKX6-2_SLC45A4</t>
  </si>
  <si>
    <t>Q5DTB0_CD80</t>
  </si>
  <si>
    <t>Q5EBL4-2_RILPL1</t>
  </si>
  <si>
    <t>Q5EBL8_PDZD11</t>
  </si>
  <si>
    <t>Q5EBM0_CMPK2</t>
  </si>
  <si>
    <t>Q5F1R6_DNAJC21</t>
  </si>
  <si>
    <t>Q5FBB7-5_SGOL1</t>
  </si>
  <si>
    <t>Q5GLZ8-3_HERC4</t>
  </si>
  <si>
    <t>Q5H8X8_UTS2</t>
  </si>
  <si>
    <t>Q5H937_PKIG</t>
  </si>
  <si>
    <t>Q5H9A7_TIMP1</t>
  </si>
  <si>
    <t>Q5HY75_FAM3A</t>
  </si>
  <si>
    <t>Q5HYI8_RABL3</t>
  </si>
  <si>
    <t>Q5JP53_TUBB</t>
  </si>
  <si>
    <t>Q5JPE7-2_NOMO2</t>
  </si>
  <si>
    <t>Q5JR08_RHOC</t>
  </si>
  <si>
    <t>Q5JRA6_MIA3</t>
  </si>
  <si>
    <t>Q5JRG1_NUPL1</t>
  </si>
  <si>
    <t>Q5JRI1_SRSF10</t>
  </si>
  <si>
    <t>Q5JRL0_PAGE2B</t>
  </si>
  <si>
    <t>Q5JRX3_PITRM1</t>
  </si>
  <si>
    <t>Q5JS54_PSMG4</t>
  </si>
  <si>
    <t>Q5JS74_CASK</t>
  </si>
  <si>
    <t>Q5JSH3-2_WDR44</t>
  </si>
  <si>
    <t>Q5JSL0_HMGN5</t>
  </si>
  <si>
    <t>Q5JSZ5_PRRC2B</t>
  </si>
  <si>
    <t>Q5JTD0-2_TJAP1</t>
  </si>
  <si>
    <t>Q5JTH9-2_RRP12</t>
  </si>
  <si>
    <t>Q5JTJ3-3_COA6</t>
  </si>
  <si>
    <t>Q5JTV1_GMEB2</t>
  </si>
  <si>
    <t>Q5JTV8_TOR1AIP1</t>
  </si>
  <si>
    <t>Q5JTZ9_AARS2</t>
  </si>
  <si>
    <t>Q5JU69_TOR2A</t>
  </si>
  <si>
    <t>Q5JUE6_RAPGEF1</t>
  </si>
  <si>
    <t>Q5JUQ0_FAM78A</t>
  </si>
  <si>
    <t>Q5JUR7_TEX30</t>
  </si>
  <si>
    <t>Q5JV61_FRMD3</t>
  </si>
  <si>
    <t>Q5JVF3-3_PCID2</t>
  </si>
  <si>
    <t>Q5JW02_SLC35C2</t>
  </si>
  <si>
    <t>Q5JW30_STAU1</t>
  </si>
  <si>
    <t>Q5JWB9_TMEM230</t>
  </si>
  <si>
    <t>Q5JXX2_MORF4L2</t>
  </si>
  <si>
    <t>Q5JY65_CRNKL1</t>
  </si>
  <si>
    <t>Q5JYG4_GPN2</t>
  </si>
  <si>
    <t>Q5JYT7_KIAA1755</t>
  </si>
  <si>
    <t>Q5M775-2_SPECC1</t>
  </si>
  <si>
    <t>Q5MIZ7-3_SMEK2</t>
  </si>
  <si>
    <t>Q5MNZ6_WDR45B</t>
  </si>
  <si>
    <t>Q5NDL2_EOGT</t>
  </si>
  <si>
    <t>Q5QNY5_PEX19</t>
  </si>
  <si>
    <t>Q5QNZ2_ATP5F1</t>
  </si>
  <si>
    <t>Q5QP56_BCL2L1</t>
  </si>
  <si>
    <t>Q5QP82_DCAF10</t>
  </si>
  <si>
    <t>Q5QPA5_MRPS18A</t>
  </si>
  <si>
    <t>Q5QPK2_DPM1</t>
  </si>
  <si>
    <t>Q5QPK7_TRIT1</t>
  </si>
  <si>
    <t>Q5QPM7_PSMF1</t>
  </si>
  <si>
    <t>Q5QPR3_CDK11A</t>
  </si>
  <si>
    <t>Q5R3B4_MPC2</t>
  </si>
  <si>
    <t>Q5RI15_COX20</t>
  </si>
  <si>
    <t>Q5RKV6_EXOSC6</t>
  </si>
  <si>
    <t>Q5SNT6_FAM21B</t>
  </si>
  <si>
    <t>Q5SNW6_MTHFR</t>
  </si>
  <si>
    <t>Q5SR56_HIATL1</t>
  </si>
  <si>
    <t>Q5SRN1_CDC40</t>
  </si>
  <si>
    <t>Q5SRQ6_CSNK2B</t>
  </si>
  <si>
    <t>Q5SSJ5_HP1BP3</t>
  </si>
  <si>
    <t>Q5ST30_VARS2</t>
  </si>
  <si>
    <t>Q5SW79-2_CEP170</t>
  </si>
  <si>
    <t>Q5SW96_LDLRAP1</t>
  </si>
  <si>
    <t>Q5SWX8-4_ODR4</t>
  </si>
  <si>
    <t>Q5SXM8_DNLZ</t>
  </si>
  <si>
    <t>Q5SYE7-2_NHSL1</t>
  </si>
  <si>
    <t>Q5SZE2_CERS2</t>
  </si>
  <si>
    <t>Q5SZR4_TDRKH</t>
  </si>
  <si>
    <t>Q5T011-5_SZT2</t>
  </si>
  <si>
    <t>Q5T0Z6_PKIB</t>
  </si>
  <si>
    <t>Q5T123_SH3BGRL3</t>
  </si>
  <si>
    <t>Q5T160_RARS2</t>
  </si>
  <si>
    <t>Q5T171_PYGO2</t>
  </si>
  <si>
    <t>Q5T1C6_THEM4</t>
  </si>
  <si>
    <t>Q5T1M5_FKBP15</t>
  </si>
  <si>
    <t>Q5T1V6_DDX59</t>
  </si>
  <si>
    <t>Q5T1Z0_LHPP</t>
  </si>
  <si>
    <t>Q5T1Z4_PUM1</t>
  </si>
  <si>
    <t>Q5T2R2-3_PDSS1</t>
  </si>
  <si>
    <t>Q5T3J3-2_LRIF1</t>
  </si>
  <si>
    <t>Q5T440_IBA57</t>
  </si>
  <si>
    <t>Q5T4B9_COQ4</t>
  </si>
  <si>
    <t>Q5T4F4-7_ZFYVE27</t>
  </si>
  <si>
    <t>Q5T4K5_CRTC2</t>
  </si>
  <si>
    <t>Q5T4S7-3_UBR4</t>
  </si>
  <si>
    <t>Q5T4U8_RABGGTB</t>
  </si>
  <si>
    <t>Q5T5C0_STXBP5</t>
  </si>
  <si>
    <t>Q5T5C7_SARS</t>
  </si>
  <si>
    <t>Q5T5Y3-2_CAMSAP1</t>
  </si>
  <si>
    <t>Q5T6F2_UBAP2</t>
  </si>
  <si>
    <t>Q5T6V5_C9orf64</t>
  </si>
  <si>
    <t>Q5T7A4_ADCK3</t>
  </si>
  <si>
    <t>Q5T8C6_CDC16</t>
  </si>
  <si>
    <t>Q5T8D3-2_ACBD5</t>
  </si>
  <si>
    <t>Q5T8I3_FAM102B</t>
  </si>
  <si>
    <t>Q5T8J1_CCND3</t>
  </si>
  <si>
    <t>Q5T8N1_NUP133</t>
  </si>
  <si>
    <t>Q5T8P6-2_RBM26</t>
  </si>
  <si>
    <t>Q5T8T7_MED22</t>
  </si>
  <si>
    <t>Q5T8U5_SURF4</t>
  </si>
  <si>
    <t>Q5T9B7_AK1</t>
  </si>
  <si>
    <t>Q5TA31_RNF187</t>
  </si>
  <si>
    <t>Q5TA45-2_CPSF3L</t>
  </si>
  <si>
    <t>Q5TA50_GLTPD1</t>
  </si>
  <si>
    <t>Q5TA58_AGO1</t>
  </si>
  <si>
    <t>Q5TBB1_RNASEH2B</t>
  </si>
  <si>
    <t>Q5TBE9_ISCA1</t>
  </si>
  <si>
    <t>Q5TBH9_C1orf131</t>
  </si>
  <si>
    <t>Q5TC82_RC3H1</t>
  </si>
  <si>
    <t>Q5TD07_NQO2</t>
  </si>
  <si>
    <t>Q5TDE7_RNF220</t>
  </si>
  <si>
    <t>Q5TDH0_DDI2</t>
  </si>
  <si>
    <t>Q5TEJ8-6_THEMIS2</t>
  </si>
  <si>
    <t>Q5TEU4_NDUFAF5</t>
  </si>
  <si>
    <t>Q5TFE4_NT5DC1</t>
  </si>
  <si>
    <t>Q5TH30_NDRG3</t>
  </si>
  <si>
    <t>Q5THK1-3_PRR14L</t>
  </si>
  <si>
    <t>Q5TI78_METTL18</t>
  </si>
  <si>
    <t>Q5TIH2_SFT2D2</t>
  </si>
  <si>
    <t>Q5TIJ2_POGK</t>
  </si>
  <si>
    <t>Q5U5X0_LYRM7</t>
  </si>
  <si>
    <t>Q5U623_ATF7IP2</t>
  </si>
  <si>
    <t>Q5UIP0-2_RIF1</t>
  </si>
  <si>
    <t>Q5VSL9_STRIP1</t>
  </si>
  <si>
    <t>Q5VT52_RPRD2</t>
  </si>
  <si>
    <t>Q5VT94_GHITM</t>
  </si>
  <si>
    <t>Q5VTR2_RNF20</t>
  </si>
  <si>
    <t>Q5VTU3_DYNLT1</t>
  </si>
  <si>
    <t>Q5VU58_TPM3</t>
  </si>
  <si>
    <t>Q5VUM1_C6orf57</t>
  </si>
  <si>
    <t>Q5VV42_CDKAL1</t>
  </si>
  <si>
    <t>Q5VV87_MGST3</t>
  </si>
  <si>
    <t>Q5VVC8_RPL11</t>
  </si>
  <si>
    <t>Q5VVD7_PLEKHM2</t>
  </si>
  <si>
    <t>Q5VVJ2_MYSM1</t>
  </si>
  <si>
    <t>Q5VVL7_DBT</t>
  </si>
  <si>
    <t>Q5VVQ6_YOD1</t>
  </si>
  <si>
    <t>Q5VW32_BROX</t>
  </si>
  <si>
    <t>Q5VWC4_PSMD4</t>
  </si>
  <si>
    <t>Q5VWJ9_SNX30</t>
  </si>
  <si>
    <t>Q5VWZ2_LYPLAL1</t>
  </si>
  <si>
    <t>Q5VY09_IER5</t>
  </si>
  <si>
    <t>Q5VY93_ARHGEF2</t>
  </si>
  <si>
    <t>Q5VZE5_NAA35</t>
  </si>
  <si>
    <t>Q5VZI3-2_C9orf91</t>
  </si>
  <si>
    <t>Q5VZL5-2_ZMYM4</t>
  </si>
  <si>
    <t>Q5VZR0_GLIPR2</t>
  </si>
  <si>
    <t>Q5VZZ6_CELF2</t>
  </si>
  <si>
    <t>Q5W0A2_ITM2B</t>
  </si>
  <si>
    <t>Q5W0Z9-3_ZDHHC20</t>
  </si>
  <si>
    <t>Q5W111_SPRYD7</t>
  </si>
  <si>
    <t>Q5W145_NDUFB8</t>
  </si>
  <si>
    <t>Q5XKP0_QIL1</t>
  </si>
  <si>
    <t>Q5XPI4_RNF123</t>
  </si>
  <si>
    <t>Q5XUX1-3_FBXW9</t>
  </si>
  <si>
    <t>Q63HM1_AFMID</t>
  </si>
  <si>
    <t>Q63HQ0_AP1AR</t>
  </si>
  <si>
    <t>Q66GS9_CEP135</t>
  </si>
  <si>
    <t>Q66K14-2_TBC1D9B</t>
  </si>
  <si>
    <t>Q66K64_DCAF15</t>
  </si>
  <si>
    <t>Q66LE6_PPP2R2D</t>
  </si>
  <si>
    <t>Q66PJ3_ARL6IP4</t>
  </si>
  <si>
    <t>Q66S35_PFKFB4</t>
  </si>
  <si>
    <t>Q674X7-3_KAZN</t>
  </si>
  <si>
    <t>Q68CQ4_DIEXF</t>
  </si>
  <si>
    <t>Q68D85_NCR3LG1</t>
  </si>
  <si>
    <t>Q68D91_MBLAC2</t>
  </si>
  <si>
    <t>Q68DH5_LMBRD2</t>
  </si>
  <si>
    <t>Q68DM5_DKFZp781L1143</t>
  </si>
  <si>
    <t>Q68E01-2_INTS3</t>
  </si>
  <si>
    <t>Q68EM7_ARHGAP17</t>
  </si>
  <si>
    <t>Q69YL0_</t>
  </si>
  <si>
    <t>Q69YN2_CWF19L1</t>
  </si>
  <si>
    <t>Q69YU5_C12orf73</t>
  </si>
  <si>
    <t>Q6AI08_HEATR6</t>
  </si>
  <si>
    <t>Q6BCY4_CYB5R2</t>
  </si>
  <si>
    <t>Q6BDS2_UHRF1BP1</t>
  </si>
  <si>
    <t>Q6DD87_ZNF787</t>
  </si>
  <si>
    <t>Q6DD88_ATL3</t>
  </si>
  <si>
    <t>Q6DHV7-2_ADAL</t>
  </si>
  <si>
    <t>Q6DU44_HLA-E</t>
  </si>
  <si>
    <t>Q6EEV4-2_POLR2M</t>
  </si>
  <si>
    <t>Q6FI81-3_CIAPIN1</t>
  </si>
  <si>
    <t>Q6FIF0-2_ZFAND6</t>
  </si>
  <si>
    <t>Q6GMV2_SMYD5</t>
  </si>
  <si>
    <t>Q6GMV3_PTRHD1</t>
  </si>
  <si>
    <t>Q6GQQ9_OTUD7B</t>
  </si>
  <si>
    <t>Q6I9Y2_THOC7</t>
  </si>
  <si>
    <t>Q6IA69_NADSYN1</t>
  </si>
  <si>
    <t>Q6IA86-7_ELP2</t>
  </si>
  <si>
    <t>Q6IAA8_LAMTOR1</t>
  </si>
  <si>
    <t>Q6IAN0_DHRS7B</t>
  </si>
  <si>
    <t>Q6IBS0_TWF2</t>
  </si>
  <si>
    <t>Q6ICL3-2_TANGO2</t>
  </si>
  <si>
    <t>Q6IN85_SMEK1</t>
  </si>
  <si>
    <t>Q6IPR3_TYW3</t>
  </si>
  <si>
    <t>Q6IQ22_RAB12</t>
  </si>
  <si>
    <t>Q6IQ49-2_SDE2</t>
  </si>
  <si>
    <t>Q6JBY9_RCSD1</t>
  </si>
  <si>
    <t>Q6JHV3_USP3</t>
  </si>
  <si>
    <t>Q6JQN1_ACAD10</t>
  </si>
  <si>
    <t>Q6KC79-2_NIPBL</t>
  </si>
  <si>
    <t>Q6KCM7-2_SLC25A25</t>
  </si>
  <si>
    <t>Q6N063_OGFOD2</t>
  </si>
  <si>
    <t>Q6NSH3_CT45A5</t>
  </si>
  <si>
    <t>Q6NSJ5_LRRC8E</t>
  </si>
  <si>
    <t>Q6NT16_SLC18B1</t>
  </si>
  <si>
    <t>Q6NUK1_SLC25A24</t>
  </si>
  <si>
    <t>Q6NUM9_RETSAT</t>
  </si>
  <si>
    <t>Q6NUQ4-2_TMEM214</t>
  </si>
  <si>
    <t>Q6NVY1_HIBCH</t>
  </si>
  <si>
    <t>Q6NXE6-2_ARMC6</t>
  </si>
  <si>
    <t>Q6NXT1_ANKRD54</t>
  </si>
  <si>
    <t>Q6NXT6_TAPT1</t>
  </si>
  <si>
    <t>Q6NYC1_JMJD6</t>
  </si>
  <si>
    <t>Q6NYC8_PPP1R18</t>
  </si>
  <si>
    <t>Q6NZI2_PTRF</t>
  </si>
  <si>
    <t>Q6NZY4_ZCCHC8</t>
  </si>
  <si>
    <t>Q6P161_MRPL54</t>
  </si>
  <si>
    <t>Q6P1J9_CDC73</t>
  </si>
  <si>
    <t>Q6P1K2-4_PMF1</t>
  </si>
  <si>
    <t>Q6P1L8_MRPL14</t>
  </si>
  <si>
    <t>Q6P1M0_SLC27A4</t>
  </si>
  <si>
    <t>Q6P1N0-2_CC2D1A</t>
  </si>
  <si>
    <t>Q6P1Q9_METTL2B</t>
  </si>
  <si>
    <t>Q6P1R4_DUS1L</t>
  </si>
  <si>
    <t>Q6P2E9_EDC4</t>
  </si>
  <si>
    <t>Q6P2H3-2_CEP85</t>
  </si>
  <si>
    <t>Q6P2P2_PRMT10</t>
  </si>
  <si>
    <t>Q6P3S1-5_DENND1B</t>
  </si>
  <si>
    <t>Q6P3S6_FBXO42</t>
  </si>
  <si>
    <t>Q6P3W7_SCYL2</t>
  </si>
  <si>
    <t>Q6P3X3_TTC27</t>
  </si>
  <si>
    <t>Q6P499-2_NIPAL3</t>
  </si>
  <si>
    <t>Q6P4A7_SFXN4</t>
  </si>
  <si>
    <t>Q6P4A8_PLBD1</t>
  </si>
  <si>
    <t>Q6P4E1_CASC4</t>
  </si>
  <si>
    <t>Q6P4F2_FDX1L</t>
  </si>
  <si>
    <t>Q6P4G0_RECQL5</t>
  </si>
  <si>
    <t>Q6P4I2_WDR73</t>
  </si>
  <si>
    <t>Q6P4R8-3_NFRKB</t>
  </si>
  <si>
    <t>Q6P582_MZT2A</t>
  </si>
  <si>
    <t>Q6P587_FAHD1</t>
  </si>
  <si>
    <t>Q6P5X5_C22orf39</t>
  </si>
  <si>
    <t>Q6P6C2-3_ALKBH5</t>
  </si>
  <si>
    <t>Q6P9B6_KIAA1609</t>
  </si>
  <si>
    <t>Q6PD62_CTR9</t>
  </si>
  <si>
    <t>Q6PD74_AAGAB</t>
  </si>
  <si>
    <t>Q6PGN9-2_PSRC1</t>
  </si>
  <si>
    <t>Q6PHR2_ULK3</t>
  </si>
  <si>
    <t>Q6PI48_DARS2</t>
  </si>
  <si>
    <t>Q6PID6_TTC33</t>
  </si>
  <si>
    <t>Q6PII3_CCDC174</t>
  </si>
  <si>
    <t>Q6PII5-2_HAGHL</t>
  </si>
  <si>
    <t>Q6PIR0_CENPC1</t>
  </si>
  <si>
    <t>Q6PJ69_TRIM65</t>
  </si>
  <si>
    <t>Q6PJG6_BRAT1</t>
  </si>
  <si>
    <t>Q6PJT7-5_ZC3H14</t>
  </si>
  <si>
    <t>Q6PJW8-2_CNST</t>
  </si>
  <si>
    <t>Q6PK18_OGFOD3</t>
  </si>
  <si>
    <t>Q6PKG0_LARP1</t>
  </si>
  <si>
    <t>Q6PL24_TMED8</t>
  </si>
  <si>
    <t>Q6PML9_SLC30A9</t>
  </si>
  <si>
    <t>Q6QNY0_BLOC1S3</t>
  </si>
  <si>
    <t>Q6QNY1_BLOC1S2</t>
  </si>
  <si>
    <t>Q6RW13_AGTRAP</t>
  </si>
  <si>
    <t>Q6RW13-2_AGTRAP</t>
  </si>
  <si>
    <t>Q6T4P5_LPPR3</t>
  </si>
  <si>
    <t>Q6UB35_MTHFD1L</t>
  </si>
  <si>
    <t>Q6ULP2-3_AFTPH</t>
  </si>
  <si>
    <t>Q6UN15_FIP1L1</t>
  </si>
  <si>
    <t>Q6UUV7-3_CRTC3</t>
  </si>
  <si>
    <t>Q6UUV9-3_CRTC1</t>
  </si>
  <si>
    <t>Q6UVJ0_SASS6</t>
  </si>
  <si>
    <t>Q6UW56_ATRAID</t>
  </si>
  <si>
    <t>Q6UW63_KDELC1</t>
  </si>
  <si>
    <t>Q6UWB1_IL27RA</t>
  </si>
  <si>
    <t>Q6UWE0_LRSAM1</t>
  </si>
  <si>
    <t>Q6UWP2_DHRS11</t>
  </si>
  <si>
    <t>Q6UWP7-3_LCLAT1</t>
  </si>
  <si>
    <t>Q6UWU4_C6orf89</t>
  </si>
  <si>
    <t>Q6UX04_CWC27</t>
  </si>
  <si>
    <t>Q6UX07_DHRS13</t>
  </si>
  <si>
    <t>Q6UXH1-4_CRELD2</t>
  </si>
  <si>
    <t>Q6UXN9_WDR82</t>
  </si>
  <si>
    <t>Q6UXV4_APOOL</t>
  </si>
  <si>
    <t>Q6VMQ6-2_ATF7IP</t>
  </si>
  <si>
    <t>Q6VY07_PACS1</t>
  </si>
  <si>
    <t>Q6WKZ4_RAB11FIP1</t>
  </si>
  <si>
    <t>Q6XQN6_NAPRT1</t>
  </si>
  <si>
    <t>Q6XR72_SLC30A10</t>
  </si>
  <si>
    <t>Q6Y7W6-4_GIGYF2</t>
  </si>
  <si>
    <t>Q6YHU6-3_THADA</t>
  </si>
  <si>
    <t>Q6YN16_HSDL2</t>
  </si>
  <si>
    <t>Q6YP21-3_CCBL2</t>
  </si>
  <si>
    <t>Q6ZN17_LIN28B</t>
  </si>
  <si>
    <t>Q6ZNA5_FRRS1</t>
  </si>
  <si>
    <t>Q6ZNB6_NFXL1</t>
  </si>
  <si>
    <t>Q6ZNJ1-2_NBEAL2</t>
  </si>
  <si>
    <t>Q6ZNW5_GDPGP1</t>
  </si>
  <si>
    <t>Q6ZPD9_DPY19L3</t>
  </si>
  <si>
    <t>Q6ZRP7_QSOX2</t>
  </si>
  <si>
    <t>Q6ZRS2-3_SRCAP</t>
  </si>
  <si>
    <t>Q6ZSJ8_C1orf122</t>
  </si>
  <si>
    <t>Q6ZSS7_MFSD6</t>
  </si>
  <si>
    <t>Q6ZT12_UBR3</t>
  </si>
  <si>
    <t>Q6ZT21-2_TMPPE</t>
  </si>
  <si>
    <t>Q6ZVM7-2_TOM1L2</t>
  </si>
  <si>
    <t>Q6ZW49-4_PAXIP1</t>
  </si>
  <si>
    <t>Q6ZWT7_MBOAT2</t>
  </si>
  <si>
    <t>Q6ZXV5-2_TMTC3</t>
  </si>
  <si>
    <t>Q709C8-3_VPS13C</t>
  </si>
  <si>
    <t>Q70CQ2_USP34</t>
  </si>
  <si>
    <t>Q70HW3_SLC25A26</t>
  </si>
  <si>
    <t>Q70IA6_MOB2</t>
  </si>
  <si>
    <t>Q70J99_UNC13D</t>
  </si>
  <si>
    <t>Q70UQ0_IKBIP</t>
  </si>
  <si>
    <t>Q70UQ0-4_IKBIP</t>
  </si>
  <si>
    <t>Q70Z53-3_FRA10AC1</t>
  </si>
  <si>
    <t>Q711Q0_C10orf71</t>
  </si>
  <si>
    <t>Q712K3_UBE2R2</t>
  </si>
  <si>
    <t>Q71TU5_CSNK1A1</t>
  </si>
  <si>
    <t>Q71U36-2_TUBA1A</t>
  </si>
  <si>
    <t>Q71UI9_H2AFV</t>
  </si>
  <si>
    <t>Q765P7_MTSS1L</t>
  </si>
  <si>
    <t>Q7KYR7-6_BTN2A1</t>
  </si>
  <si>
    <t>Q7KZ85_SUPT6H</t>
  </si>
  <si>
    <t>Q7KZ85-2_SUPT6H</t>
  </si>
  <si>
    <t>Q7KZF4_SND1</t>
  </si>
  <si>
    <t>Q7KZJ0_RAD51C</t>
  </si>
  <si>
    <t>Q7KZN9-2_COX15</t>
  </si>
  <si>
    <t>Q7L014_DDX46</t>
  </si>
  <si>
    <t>Q7L099-4_RUFY3</t>
  </si>
  <si>
    <t>Q7L0Y3_TRMT10C</t>
  </si>
  <si>
    <t>Q7L1Q6-2_BZW1</t>
  </si>
  <si>
    <t>Q7L1T6_CYB5R4</t>
  </si>
  <si>
    <t>Q7L266_ASRGL1</t>
  </si>
  <si>
    <t>Q7L273_KCTD9</t>
  </si>
  <si>
    <t>Q7L2H7_EIF3M</t>
  </si>
  <si>
    <t>Q7L2J0_MEPCE</t>
  </si>
  <si>
    <t>Q7L3T8_PARS2</t>
  </si>
  <si>
    <t>Q7L3V2_BOP</t>
  </si>
  <si>
    <t>Q7L4I2_RSRC2</t>
  </si>
  <si>
    <t>Q7L523_RRAGA</t>
  </si>
  <si>
    <t>Q7L576_CYFIP1</t>
  </si>
  <si>
    <t>Q7L5D6_GET4</t>
  </si>
  <si>
    <t>Q7L5Y1_ENOSF1</t>
  </si>
  <si>
    <t>Q7L775_EPM2AIP1</t>
  </si>
  <si>
    <t>Q7L7X3_TAOK1</t>
  </si>
  <si>
    <t>Q7L8J4_SH3BP5L</t>
  </si>
  <si>
    <t>Q7L8L6_FASTKD5</t>
  </si>
  <si>
    <t>Q7L8W6_ATPBD4</t>
  </si>
  <si>
    <t>Q7LBC6_KDM3B</t>
  </si>
  <si>
    <t>Q7LBR1_CHMP1B</t>
  </si>
  <si>
    <t>Q7LG56_RRM2B</t>
  </si>
  <si>
    <t>Q7RTN6-6_STRADA</t>
  </si>
  <si>
    <t>Q7RTP6_MICAL3</t>
  </si>
  <si>
    <t>Q7RTV0_PHF5A</t>
  </si>
  <si>
    <t>Q7Z2K8_GPRIN1</t>
  </si>
  <si>
    <t>Q7Z2T5_TRMT1L</t>
  </si>
  <si>
    <t>Q7Z2W4_ZC3HAV1</t>
  </si>
  <si>
    <t>Q7Z2Z2_EFTUD1</t>
  </si>
  <si>
    <t>Q7Z309_FAM122B</t>
  </si>
  <si>
    <t>Q7Z309-4_FAM122B</t>
  </si>
  <si>
    <t>Q7Z392-4_TRAPPC11</t>
  </si>
  <si>
    <t>Q7Z3C6-2_ATG9A</t>
  </si>
  <si>
    <t>Q7Z3D4_LYSMD3</t>
  </si>
  <si>
    <t>Q7Z3E2_C10orf118</t>
  </si>
  <si>
    <t>Q7Z3T8_ZFYVE16</t>
  </si>
  <si>
    <t>Q7Z401_DENND4A</t>
  </si>
  <si>
    <t>Q7Z417_NUFIP2</t>
  </si>
  <si>
    <t>Q7Z422-2_SZRD1</t>
  </si>
  <si>
    <t>Q7Z434_MAVS</t>
  </si>
  <si>
    <t>Q7Z478_DHX29</t>
  </si>
  <si>
    <t>Q7Z4F1_LRP10</t>
  </si>
  <si>
    <t>Q7Z4G4-2_TRMT11</t>
  </si>
  <si>
    <t>Q7Z4H3_HDDC2</t>
  </si>
  <si>
    <t>Q7Z4H7-3_HAUS6</t>
  </si>
  <si>
    <t>Q7Z4H8_KDELC2</t>
  </si>
  <si>
    <t>Q7Z4Q2_HEATR3</t>
  </si>
  <si>
    <t>Q7Z4V5-2_HDGFRP2</t>
  </si>
  <si>
    <t>Q7Z4W1_DCXR</t>
  </si>
  <si>
    <t>Q7Z5G4_GOLGA7</t>
  </si>
  <si>
    <t>Q7Z5K2_WAPAL</t>
  </si>
  <si>
    <t>Q7Z5L2-2_R3HCC1L</t>
  </si>
  <si>
    <t>Q7Z5L9_IRF2BP2</t>
  </si>
  <si>
    <t>Q7Z5U6_WDR53</t>
  </si>
  <si>
    <t>Q7Z6B0-2_CCDC91</t>
  </si>
  <si>
    <t>Q7Z6J8_UBE3D</t>
  </si>
  <si>
    <t>Q7Z6J9_TSEN54</t>
  </si>
  <si>
    <t>Q7Z6K3_PTAR1</t>
  </si>
  <si>
    <t>Q7Z6M1_RABEPK</t>
  </si>
  <si>
    <t>Q7Z6M3_MILR1</t>
  </si>
  <si>
    <t>Q7Z6V5_ADAT2</t>
  </si>
  <si>
    <t>Q7Z6Z7-2_HUWE1</t>
  </si>
  <si>
    <t>Q7Z7A1-2_CNTRL</t>
  </si>
  <si>
    <t>Q7Z7A3_CTU1</t>
  </si>
  <si>
    <t>Q7Z7C8_TAF8</t>
  </si>
  <si>
    <t>Q7Z7E8_UBE2Q1</t>
  </si>
  <si>
    <t>Q7Z7F0_KIAA0907</t>
  </si>
  <si>
    <t>Q7Z7H5-3_TMED4</t>
  </si>
  <si>
    <t>Q7Z7H8_MRPL10</t>
  </si>
  <si>
    <t>Q7Z7M9_GALNT5</t>
  </si>
  <si>
    <t>Q7Z7N9_TMEM179B</t>
  </si>
  <si>
    <t>Q86SF2_GALNT7</t>
  </si>
  <si>
    <t>Q86SQ7_SDCCAG8</t>
  </si>
  <si>
    <t>Q86SQ9-3_DHDDS</t>
  </si>
  <si>
    <t>Q86SX6_GLRX5</t>
  </si>
  <si>
    <t>Q86SZ2-2_TRAPPC6B</t>
  </si>
  <si>
    <t>Q86T03_TMEM55B</t>
  </si>
  <si>
    <t>Q86TA1_MOB3B</t>
  </si>
  <si>
    <t>Q86TB9-4_PATL1</t>
  </si>
  <si>
    <t>Q86TI2_DPP9</t>
  </si>
  <si>
    <t>Q86TM6-2_SYVN1</t>
  </si>
  <si>
    <t>Q86TN4-2_TRPT1</t>
  </si>
  <si>
    <t>Q86TP1_PRUNE</t>
  </si>
  <si>
    <t>Q86TU7_SETD3</t>
  </si>
  <si>
    <t>Q86U28_ISCA2</t>
  </si>
  <si>
    <t>Q86U38_NOP9</t>
  </si>
  <si>
    <t>Q86U44_METTL3</t>
  </si>
  <si>
    <t>Q86U70-3_LDB1</t>
  </si>
  <si>
    <t>Q86U90_YRDC</t>
  </si>
  <si>
    <t>Q86UA1_PRPF39</t>
  </si>
  <si>
    <t>Q86UE4_MTDH</t>
  </si>
  <si>
    <t>Q86UE8-2_TLK2</t>
  </si>
  <si>
    <t>Q86UK7-2_ZNF598</t>
  </si>
  <si>
    <t>Q86UL3_AGPAT6</t>
  </si>
  <si>
    <t>Q86UP2_KTN1</t>
  </si>
  <si>
    <t>Q86UU0-3_BCL9L</t>
  </si>
  <si>
    <t>Q86UU1-2_PHLDB1</t>
  </si>
  <si>
    <t>Q86UV5_USP48</t>
  </si>
  <si>
    <t>Q86UX3_ABCC5</t>
  </si>
  <si>
    <t>Q86UX7-2_FERMT3</t>
  </si>
  <si>
    <t>Q86UY0_TXNDC5</t>
  </si>
  <si>
    <t>Q86UY6_NAA40</t>
  </si>
  <si>
    <t>Q86UY8-2_NT5DC3</t>
  </si>
  <si>
    <t>Q86V21_AACS</t>
  </si>
  <si>
    <t>Q86V48-2_LUZP1</t>
  </si>
  <si>
    <t>Q86VF2-5_IGFN1</t>
  </si>
  <si>
    <t>Q86VG3_C11orf74</t>
  </si>
  <si>
    <t>Q86VH3_hCG_1980662</t>
  </si>
  <si>
    <t>Q86VN1-2_VPS36</t>
  </si>
  <si>
    <t>Q86VP6_CAND1</t>
  </si>
  <si>
    <t>Q86VQ1_GLCCI1</t>
  </si>
  <si>
    <t>Q86VQ3-2_TXNDC2</t>
  </si>
  <si>
    <t>Q86VR2_FAM134C</t>
  </si>
  <si>
    <t>Q86VS8_HOOK3</t>
  </si>
  <si>
    <t>Q86VU5_COMTD1</t>
  </si>
  <si>
    <t>Q86W33_TPRA1</t>
  </si>
  <si>
    <t>Q86W42-3_THOC6</t>
  </si>
  <si>
    <t>Q86W50_METTL16</t>
  </si>
  <si>
    <t>Q86W56_PARG</t>
  </si>
  <si>
    <t>Q86WA6-2_BPHL</t>
  </si>
  <si>
    <t>Q86WC4_OSTM1</t>
  </si>
  <si>
    <t>Q86WJ1-3_CHD1L</t>
  </si>
  <si>
    <t>Q86WN1_FCHSD1</t>
  </si>
  <si>
    <t>Q86WQ0_NR2C2AP</t>
  </si>
  <si>
    <t>Q86WR0_CCDC25</t>
  </si>
  <si>
    <t>Q86WR7_PROSER2</t>
  </si>
  <si>
    <t>Q86WV6_TMEM173</t>
  </si>
  <si>
    <t>Q86WV7_CCDC43</t>
  </si>
  <si>
    <t>Q86WX3_RPS19BP1</t>
  </si>
  <si>
    <t>Q86X29-3_LSR</t>
  </si>
  <si>
    <t>Q86X53_ERICH1</t>
  </si>
  <si>
    <t>Q86X55-1_CARM1</t>
  </si>
  <si>
    <t>Q86X76-2_NIT1</t>
  </si>
  <si>
    <t>Q86XP3_DDX42</t>
  </si>
  <si>
    <t>Q86Y37_CACUL1</t>
  </si>
  <si>
    <t>Q86Y56_HEATR2</t>
  </si>
  <si>
    <t>Q86Y79_PTRH1</t>
  </si>
  <si>
    <t>Q86Y82_STX12</t>
  </si>
  <si>
    <t>Q86YH6_PDSS2</t>
  </si>
  <si>
    <t>Q86YM6_HOMER1</t>
  </si>
  <si>
    <t>Q86YN1-2_DOLPP1</t>
  </si>
  <si>
    <t>Q86YP4-2_GATAD2A</t>
  </si>
  <si>
    <t>Q86YR5-4_GPSM1</t>
  </si>
  <si>
    <t>Q86YS3_RAB11FIP4</t>
  </si>
  <si>
    <t>Q86YS7_C2CD5</t>
  </si>
  <si>
    <t>Q8IU81_IRF2BP1</t>
  </si>
  <si>
    <t>Q8IUI8_CRLF3</t>
  </si>
  <si>
    <t>Q8IUR0_TRAPPC5</t>
  </si>
  <si>
    <t>Q8IV08_PLD3</t>
  </si>
  <si>
    <t>Q8IV38_ANKMY2</t>
  </si>
  <si>
    <t>Q8IV48_ERI1</t>
  </si>
  <si>
    <t>Q8IV50_LYSMD2</t>
  </si>
  <si>
    <t>Q8IVD9_NUDCD3</t>
  </si>
  <si>
    <t>Q8IVM0_CCDC50</t>
  </si>
  <si>
    <t>Q8IVS2_MCAT</t>
  </si>
  <si>
    <t>Q8IW41-2_MAPKAPK5</t>
  </si>
  <si>
    <t>Q8IW45_CARKD</t>
  </si>
  <si>
    <t>Q8IWB1_ITPRIP</t>
  </si>
  <si>
    <t>Q8IWB7_WDFY1</t>
  </si>
  <si>
    <t>Q8IWB9_TEX2</t>
  </si>
  <si>
    <t>Q8IWD4_CCDC117</t>
  </si>
  <si>
    <t>Q8IWE4_DCUN1D3</t>
  </si>
  <si>
    <t>Q8IWJ2_GCC2</t>
  </si>
  <si>
    <t>Q8IWL3_HSCB</t>
  </si>
  <si>
    <t>Q8IWP9_CCDC28A</t>
  </si>
  <si>
    <t>Q8IWT0_ZBTB8OS</t>
  </si>
  <si>
    <t>Q8IWU2_LMTK2</t>
  </si>
  <si>
    <t>Q8IWV8-4_UBR2</t>
  </si>
  <si>
    <t>Q8IWY9_CDAN1</t>
  </si>
  <si>
    <t>Q8IWZ3_ANKHD1</t>
  </si>
  <si>
    <t>Q8IWZ8_SUGP1</t>
  </si>
  <si>
    <t>Q8IX04-6_UEVLD</t>
  </si>
  <si>
    <t>Q8IX07_ZFPM1</t>
  </si>
  <si>
    <t>Q8IX12-2_CCAR1</t>
  </si>
  <si>
    <t>Q8IX90_SKA3</t>
  </si>
  <si>
    <t>Q8IXB1_DNAJC10</t>
  </si>
  <si>
    <t>Q8IXI1_RHOT2</t>
  </si>
  <si>
    <t>Q8IXI2-2_RHOT1</t>
  </si>
  <si>
    <t>Q8IXJ6-2_SIRT2</t>
  </si>
  <si>
    <t>Q8IXK2_GALNT12</t>
  </si>
  <si>
    <t>Q8IXQ3_C9orf40</t>
  </si>
  <si>
    <t>Q8IXQ4_KIAA1704</t>
  </si>
  <si>
    <t>Q8IXQ5-2_KLHL7</t>
  </si>
  <si>
    <t>Q8IY22-3_CMIP</t>
  </si>
  <si>
    <t>Q8IY26_PPAPDC2</t>
  </si>
  <si>
    <t>Q8IY33_MICALL2</t>
  </si>
  <si>
    <t>Q8IY47_KBTBD2</t>
  </si>
  <si>
    <t>Q8IY95-2_TMEM192</t>
  </si>
  <si>
    <t>Q8IYB5-3_SMAP1</t>
  </si>
  <si>
    <t>Q8IYB7_DIS3L2</t>
  </si>
  <si>
    <t>Q8IYB8_SUPV3L1</t>
  </si>
  <si>
    <t>Q8IYD1_GSPT2</t>
  </si>
  <si>
    <t>Q8IYH5-4_ZZZ3</t>
  </si>
  <si>
    <t>Q8IYI6_EXOC8</t>
  </si>
  <si>
    <t>Q8IYJ3-2_SYTL1</t>
  </si>
  <si>
    <t>Q8IYK4_COLGALT2</t>
  </si>
  <si>
    <t>Q8IYL3_C1orf174</t>
  </si>
  <si>
    <t>Q8IYN2_TCEAL8</t>
  </si>
  <si>
    <t>Q8IYQ7_THNSL1</t>
  </si>
  <si>
    <t>Q8IYS2_KIAA2013</t>
  </si>
  <si>
    <t>Q8IZ07_ANKRD13A</t>
  </si>
  <si>
    <t>Q8IZ21-3_PHACTR4</t>
  </si>
  <si>
    <t>Q8IZ68_MTX2</t>
  </si>
  <si>
    <t>Q8IZ73_RPUSD2</t>
  </si>
  <si>
    <t>Q8IZ83_ALDH16A1</t>
  </si>
  <si>
    <t>Q8IZJ1-2_UNC5B</t>
  </si>
  <si>
    <t>Q8IZL2_MAML2</t>
  </si>
  <si>
    <t>Q8IZN3-2_ZDHHC14</t>
  </si>
  <si>
    <t>Q8IZQ5_SELH</t>
  </si>
  <si>
    <t>Q8IZV5_RDH10</t>
  </si>
  <si>
    <t>Q8N0T1_C8orf59</t>
  </si>
  <si>
    <t>Q8N0U8_VKORC1L1</t>
  </si>
  <si>
    <t>Q8N0W3_FUK</t>
  </si>
  <si>
    <t>Q8N0W7_FMR1NB</t>
  </si>
  <si>
    <t>Q8N0X7_SPG20</t>
  </si>
  <si>
    <t>Q8N0Z8_PUSL1</t>
  </si>
  <si>
    <t>Q8N108-17_MIER1</t>
  </si>
  <si>
    <t>Q8N129_CNPY4</t>
  </si>
  <si>
    <t>Q8N142_ADSSL1</t>
  </si>
  <si>
    <t>Q8N163_KIAA1967</t>
  </si>
  <si>
    <t>Q8N183_NDUFAF2</t>
  </si>
  <si>
    <t>Q8N1A6_C4orf33</t>
  </si>
  <si>
    <t>Q8N1B4_VPS52</t>
  </si>
  <si>
    <t>Q8N1F7_NUP93</t>
  </si>
  <si>
    <t>Q8N1G2_FTSJD2</t>
  </si>
  <si>
    <t>Q8N1G4_LRRC47</t>
  </si>
  <si>
    <t>Q8N1Q1_CA13</t>
  </si>
  <si>
    <t>Q8N2E2_VWDE</t>
  </si>
  <si>
    <t>Q8N2F6-3_ARMC10</t>
  </si>
  <si>
    <t>Q8N2G8-3_GHDC</t>
  </si>
  <si>
    <t>Q8N2K0_ABHD12</t>
  </si>
  <si>
    <t>Q8N2Z9_APITD1</t>
  </si>
  <si>
    <t>Q8N300_CCDC23</t>
  </si>
  <si>
    <t>Q8N335_GPD1L</t>
  </si>
  <si>
    <t>Q8N357_SLC35F6</t>
  </si>
  <si>
    <t>Q8N371_KDM8</t>
  </si>
  <si>
    <t>Q8N392_ARHGAP18</t>
  </si>
  <si>
    <t>Q8N3D4_EHBP1L1</t>
  </si>
  <si>
    <t>Q8N3F8_MICALL1</t>
  </si>
  <si>
    <t>Q8N3K9_CMYA5</t>
  </si>
  <si>
    <t>Q8N3X1_FNBP4</t>
  </si>
  <si>
    <t>Q8N465_D2HGDH</t>
  </si>
  <si>
    <t>Q8N488_RYBP</t>
  </si>
  <si>
    <t>Q8N490-2_PNKD</t>
  </si>
  <si>
    <t>Q8N490-4_PNKD</t>
  </si>
  <si>
    <t>Q8N4B1-2_FAM109A</t>
  </si>
  <si>
    <t>Q8N4H5_TOMM5</t>
  </si>
  <si>
    <t>Q8N4P3_HDDC3</t>
  </si>
  <si>
    <t>Q8N4Q0_ZADH2</t>
  </si>
  <si>
    <t>Q8N4Q1_CHCHD4</t>
  </si>
  <si>
    <t>Q8N4T8_CBR4</t>
  </si>
  <si>
    <t>Q8N4V1_MMGT1</t>
  </si>
  <si>
    <t>Q8N573-2_OXR1</t>
  </si>
  <si>
    <t>Q8N573-8_OXR1</t>
  </si>
  <si>
    <t>Q8N5A5-3_ZGPAT</t>
  </si>
  <si>
    <t>Q8N5C7_DTWD1</t>
  </si>
  <si>
    <t>Q8N5G0-2_SMIM20</t>
  </si>
  <si>
    <t>Q8N5I9_C12orf45</t>
  </si>
  <si>
    <t>Q8N5K1_CISD2</t>
  </si>
  <si>
    <t>Q8N5L8_RPP25L</t>
  </si>
  <si>
    <t>Q8N5M9_JAGN1</t>
  </si>
  <si>
    <t>Q8N5N7_MRPL50</t>
  </si>
  <si>
    <t>Q8N5P1_ZC3H8</t>
  </si>
  <si>
    <t>Q8N5Y8_PARP16</t>
  </si>
  <si>
    <t>Q8N612_FAM160A2</t>
  </si>
  <si>
    <t>Q8N684-2_CPSF7</t>
  </si>
  <si>
    <t>Q8N697_SLC15A4</t>
  </si>
  <si>
    <t>Q8N6H7_ARFGAP2</t>
  </si>
  <si>
    <t>Q8N6M0_OTUD6B</t>
  </si>
  <si>
    <t>Q8N6N3_C1orf52</t>
  </si>
  <si>
    <t>Q8N6N7_ACBD7</t>
  </si>
  <si>
    <t>Q8N6S5_ARL6IP6</t>
  </si>
  <si>
    <t>Q8N6T3_ARFGAP1</t>
  </si>
  <si>
    <t>Q8N720-2_ZNF655</t>
  </si>
  <si>
    <t>Q8N766-3_EMC1</t>
  </si>
  <si>
    <t>Q8N8J7_C4orf32</t>
  </si>
  <si>
    <t>Q8N8N7_PTGR2</t>
  </si>
  <si>
    <t>Q8N8R5_C2orf69</t>
  </si>
  <si>
    <t>Q8N954_GPATCH11</t>
  </si>
  <si>
    <t>Q8N999_C12orf29</t>
  </si>
  <si>
    <t>Q8N9B5-2_JMY</t>
  </si>
  <si>
    <t>Q8N9F7_GDPD1</t>
  </si>
  <si>
    <t>Q8N9N7_LRRC57</t>
  </si>
  <si>
    <t>Q8N9N8_EIF1AD</t>
  </si>
  <si>
    <t>Q8N9V3-2_WDSUB1</t>
  </si>
  <si>
    <t>Q8NAF0_ZNF579</t>
  </si>
  <si>
    <t>Q8NB14_USP38</t>
  </si>
  <si>
    <t>Q8NB37_PDDC1</t>
  </si>
  <si>
    <t>Q8NB49-2_ATP11C</t>
  </si>
  <si>
    <t>Q8NB90_SPATA5</t>
  </si>
  <si>
    <t>Q8NBA8_DTWD2</t>
  </si>
  <si>
    <t>Q8NBF2_NHLRC2</t>
  </si>
  <si>
    <t>Q8NBF6_AVL9</t>
  </si>
  <si>
    <t>Q8NBI6_XXYLT1</t>
  </si>
  <si>
    <t>Q8NBJ5_COLGALT1</t>
  </si>
  <si>
    <t>Q8NBL1_POGLUT1</t>
  </si>
  <si>
    <t>Q8NBM4-2_UBAC2</t>
  </si>
  <si>
    <t>Q8NBM8_PCYOX1L</t>
  </si>
  <si>
    <t>Q8NBN3_TMEM87A</t>
  </si>
  <si>
    <t>Q8NBN7_RDH13</t>
  </si>
  <si>
    <t>Q8NBP7_PCSK9</t>
  </si>
  <si>
    <t>Q8NBU5_ATAD1</t>
  </si>
  <si>
    <t>Q8NBX0_SCCPDH</t>
  </si>
  <si>
    <t>Q8NC51-2_SERBP1</t>
  </si>
  <si>
    <t>Q8NC54_KCT2</t>
  </si>
  <si>
    <t>Q8NC56_LEMD2</t>
  </si>
  <si>
    <t>Q8NC96_NECAP1</t>
  </si>
  <si>
    <t>Q8NCC3_PLA2G15</t>
  </si>
  <si>
    <t>Q8NCE2-2_MTMR14</t>
  </si>
  <si>
    <t>Q8NCF5_NFATC2IP</t>
  </si>
  <si>
    <t>Q8NCL4_GALNT6</t>
  </si>
  <si>
    <t>Q8NCN4_RNF169</t>
  </si>
  <si>
    <t>Q8NCW5_APOA1BP</t>
  </si>
  <si>
    <t>Q8ND24_RNF214</t>
  </si>
  <si>
    <t>Q8ND56-2_LSM14A</t>
  </si>
  <si>
    <t>Q8ND76_CCNY</t>
  </si>
  <si>
    <t>Q8NDC0_MAPK1IP1L</t>
  </si>
  <si>
    <t>Q8NDD1-3_C1orf131</t>
  </si>
  <si>
    <t>Q8NDI1-3_EHBP1</t>
  </si>
  <si>
    <t>Q8NDZ4_C3orf58</t>
  </si>
  <si>
    <t>Q8NE00_TMEM104</t>
  </si>
  <si>
    <t>Q8NE01_CNNM3</t>
  </si>
  <si>
    <t>Q8NE71_ABCF1</t>
  </si>
  <si>
    <t>Q8NE86-3_MCU</t>
  </si>
  <si>
    <t>Q8NEC6_MTMR1</t>
  </si>
  <si>
    <t>Q8NEC7_GSTCD</t>
  </si>
  <si>
    <t>Q8NEM2_SHCBP1</t>
  </si>
  <si>
    <t>Q8NEN9_PDZD8</t>
  </si>
  <si>
    <t>Q8NEU8-2_APPL2</t>
  </si>
  <si>
    <t>Q8NEY1-5_NAV1</t>
  </si>
  <si>
    <t>Q8NEZ2-2_VPS37A</t>
  </si>
  <si>
    <t>Q8NEZ5_FBXO22</t>
  </si>
  <si>
    <t>Q8NF37_LPCAT1</t>
  </si>
  <si>
    <t>Q8NFC6_BOD1L1</t>
  </si>
  <si>
    <t>Q8NFF5-2_FLAD1</t>
  </si>
  <si>
    <t>Q8NFH3_NUP43</t>
  </si>
  <si>
    <t>Q8NFH4_NUP37</t>
  </si>
  <si>
    <t>Q8NFI3_ENGASE</t>
  </si>
  <si>
    <t>Q8NFQ8_TOR1AIP2</t>
  </si>
  <si>
    <t>Q8NFV4_ABHD11</t>
  </si>
  <si>
    <t>Q8NFW8_CMAS</t>
  </si>
  <si>
    <t>Q8NFX7-2_STXBP6</t>
  </si>
  <si>
    <t>Q8NFY9_KBTBD8</t>
  </si>
  <si>
    <t>Q8NFZ8_CADM4</t>
  </si>
  <si>
    <t>Q8NG11-2_TSPAN14</t>
  </si>
  <si>
    <t>Q8NG68_TTL</t>
  </si>
  <si>
    <t>Q8NGZ9_OR2T10</t>
  </si>
  <si>
    <t>Q8NHG7_SVIP</t>
  </si>
  <si>
    <t>Q8NHG8_ZNRF2</t>
  </si>
  <si>
    <t>Q8NHH9_ATL2</t>
  </si>
  <si>
    <t>Q8NHP8_PLBD2</t>
  </si>
  <si>
    <t>Q8NHV4-2_NEDD1</t>
  </si>
  <si>
    <t>Q8NHZ8_CDC26</t>
  </si>
  <si>
    <t>Q8NI08-2_NCOA7</t>
  </si>
  <si>
    <t>Q8NI22-2_MCFD2</t>
  </si>
  <si>
    <t>Q8NI36_WDR36</t>
  </si>
  <si>
    <t>Q8TAA5_GRPEL2</t>
  </si>
  <si>
    <t>Q8TAC1_RFESD</t>
  </si>
  <si>
    <t>Q8TAE7-2_KCNG3</t>
  </si>
  <si>
    <t>Q8TAE8_GADD45GIP1</t>
  </si>
  <si>
    <t>Q8TAF3-3_WDR48</t>
  </si>
  <si>
    <t>Q8TAG9_EXOC6</t>
  </si>
  <si>
    <t>Q8TAP6-2_CEP76</t>
  </si>
  <si>
    <t>Q8TAP8_PPP1R35</t>
  </si>
  <si>
    <t>Q8TAQ2_SMARCC2</t>
  </si>
  <si>
    <t>Q8TAT6_NPLOC4</t>
  </si>
  <si>
    <t>Q8TB03_CXorf38</t>
  </si>
  <si>
    <t>Q8TB36-2_GDAP1</t>
  </si>
  <si>
    <t>Q8TB52_FBXO30</t>
  </si>
  <si>
    <t>Q8TB61-3_SLC35B2</t>
  </si>
  <si>
    <t>Q8TB70_TXNDC9</t>
  </si>
  <si>
    <t>Q8TB72-3_PUM2</t>
  </si>
  <si>
    <t>Q8TBA6-2_GOLGA5</t>
  </si>
  <si>
    <t>Q8TBB5-3_KLHDC4</t>
  </si>
  <si>
    <t>Q8TBC4_UBA3</t>
  </si>
  <si>
    <t>Q8TBE0-3_BAHD1</t>
  </si>
  <si>
    <t>Q8TBE9_NANP</t>
  </si>
  <si>
    <t>Q8TBF2-4_FAM213B</t>
  </si>
  <si>
    <t>Q8TBN0_RAB3IL1</t>
  </si>
  <si>
    <t>Q8TBN0-2_RAB3IL1</t>
  </si>
  <si>
    <t>Q8TBP6_SLC25A40</t>
  </si>
  <si>
    <t>Q8TBX8_PIP4K2C</t>
  </si>
  <si>
    <t>Q8TBZ6_TRMT10A</t>
  </si>
  <si>
    <t>Q8TC07-2_TBC1D15</t>
  </si>
  <si>
    <t>Q8TC12-2_RDH11</t>
  </si>
  <si>
    <t>Q8TCA0_LRRC20</t>
  </si>
  <si>
    <t>Q8TCD1_C18orf32</t>
  </si>
  <si>
    <t>Q8TCD5_NT5C</t>
  </si>
  <si>
    <t>Q8TCG1_KIAA1524</t>
  </si>
  <si>
    <t>Q8TCG2_PI4K2B</t>
  </si>
  <si>
    <t>Q8TCJ2_STT3B</t>
  </si>
  <si>
    <t>Q8TCS8_PNPT1</t>
  </si>
  <si>
    <t>Q8TCT7_SPPL2B</t>
  </si>
  <si>
    <t>Q8TCT8_SPPL2A</t>
  </si>
  <si>
    <t>Q8TCT9-5_HM13</t>
  </si>
  <si>
    <t>Q8TCX1-5_DYNC2LI1</t>
  </si>
  <si>
    <t>Q8TD16_BICD2</t>
  </si>
  <si>
    <t>Q8TD19_NEK9</t>
  </si>
  <si>
    <t>Q8TD30_GPT2</t>
  </si>
  <si>
    <t>Q8TD55-2_PLEKHO2</t>
  </si>
  <si>
    <t>Q8TDH9_BLOC1S5</t>
  </si>
  <si>
    <t>Q8TDQ7-2_GNPDA2</t>
  </si>
  <si>
    <t>Q8TDW0_LRRC8C</t>
  </si>
  <si>
    <t>Q8TDX7_NEK7</t>
  </si>
  <si>
    <t>Q8TDY2-2_RB1CC1</t>
  </si>
  <si>
    <t>Q8TDZ2_MICAL1</t>
  </si>
  <si>
    <t>Q8TE04-2_PANK1</t>
  </si>
  <si>
    <t>Q8TEA1_NSUN6</t>
  </si>
  <si>
    <t>Q8TEA8_DTD1</t>
  </si>
  <si>
    <t>Q8TEB1-2_DCAF11</t>
  </si>
  <si>
    <t>Q8TEB9-2_RHBDD1</t>
  </si>
  <si>
    <t>Q8TEM1_NUP210</t>
  </si>
  <si>
    <t>Q8TEQ6_GEMIN5</t>
  </si>
  <si>
    <t>Q8TEV9_SMCR8</t>
  </si>
  <si>
    <t>Q8TEX9_IPO4</t>
  </si>
  <si>
    <t>Q8TEY7-3_USP33</t>
  </si>
  <si>
    <t>Q8TF01_PNISR</t>
  </si>
  <si>
    <t>Q8TF05-2_PPP4R1</t>
  </si>
  <si>
    <t>Q8TF64_GIPC3</t>
  </si>
  <si>
    <t>Q8TF74_WIPF2</t>
  </si>
  <si>
    <t>Q8WTW3_COG1</t>
  </si>
  <si>
    <t>Q8WU17_RNF139</t>
  </si>
  <si>
    <t>Q8WU58_FAM222B</t>
  </si>
  <si>
    <t>Q8WU76-2_SCFD2</t>
  </si>
  <si>
    <t>Q8WU79-2_SMAP2</t>
  </si>
  <si>
    <t>Q8WU90_ZC3H15</t>
  </si>
  <si>
    <t>Q8WUA2_PPIL4</t>
  </si>
  <si>
    <t>Q8WUA7-3_TBC1D22A</t>
  </si>
  <si>
    <t>Q8WUB8-3_PHF10</t>
  </si>
  <si>
    <t>Q8WUD1_RAB2B</t>
  </si>
  <si>
    <t>Q8WUD6_CHPT1</t>
  </si>
  <si>
    <t>Q8WUE5_CXorf48</t>
  </si>
  <si>
    <t>Q8WUH6_C12orf23</t>
  </si>
  <si>
    <t>Q8WUJ0_STYX</t>
  </si>
  <si>
    <t>Q8WUK0_PTPMT1</t>
  </si>
  <si>
    <t>Q8WUM4_PDCD6IP</t>
  </si>
  <si>
    <t>Q8WUM9_SLC20A1</t>
  </si>
  <si>
    <t>Q8WUR7_C15orf40</t>
  </si>
  <si>
    <t>Q8WUX2_CHAC2</t>
  </si>
  <si>
    <t>Q8WUX9_CHMP7</t>
  </si>
  <si>
    <t>Q8WUY1_THEM6</t>
  </si>
  <si>
    <t>Q8WUY8_NAT14</t>
  </si>
  <si>
    <t>Q8WV22_NSMCE1</t>
  </si>
  <si>
    <t>Q8WV74-2_NUDT8</t>
  </si>
  <si>
    <t>Q8WVC0_LEO1</t>
  </si>
  <si>
    <t>Q8WVC2_RPS21</t>
  </si>
  <si>
    <t>Q8WVD3_RNF138</t>
  </si>
  <si>
    <t>Q8WVJ2_NUDCD2</t>
  </si>
  <si>
    <t>Q8WVK2_SNRNP27</t>
  </si>
  <si>
    <t>Q8WVK7_SKA2</t>
  </si>
  <si>
    <t>Q8WVL7_ANKRD49</t>
  </si>
  <si>
    <t>Q8WVM0_TFB1M</t>
  </si>
  <si>
    <t>Q8WVM8_SCFD1</t>
  </si>
  <si>
    <t>Q8WVQ1_CANT1</t>
  </si>
  <si>
    <t>Q8WVX3_C4orf3</t>
  </si>
  <si>
    <t>Q8WVX9_FAR1</t>
  </si>
  <si>
    <t>Q8WVY7_UBLCP1</t>
  </si>
  <si>
    <t>Q8WW01_TSEN15</t>
  </si>
  <si>
    <t>Q8WW12_PCNP</t>
  </si>
  <si>
    <t>Q8WW59_SPRYD4</t>
  </si>
  <si>
    <t>Q8WWB7-2_C1orf85</t>
  </si>
  <si>
    <t>Q8WWC4_C2orf47</t>
  </si>
  <si>
    <t>Q8WWH5_TRUB1</t>
  </si>
  <si>
    <t>Q8WWM7_ATXN2L</t>
  </si>
  <si>
    <t>Q8WWV3_RTN4IP1</t>
  </si>
  <si>
    <t>Q8WWX9_SELM</t>
  </si>
  <si>
    <t>Q8WX92_NELFB</t>
  </si>
  <si>
    <t>Q8WXA9-2_SREK1</t>
  </si>
  <si>
    <t>Q8WXD2_SCG3</t>
  </si>
  <si>
    <t>Q8WXD5_GEMIN6</t>
  </si>
  <si>
    <t>Q8WXF1_PSPC1</t>
  </si>
  <si>
    <t>Q8WXG6-6_MADD</t>
  </si>
  <si>
    <t>Q8WXI9_GATAD2B</t>
  </si>
  <si>
    <t>Q8WXX0_DNAH7</t>
  </si>
  <si>
    <t>Q8WXX5_DNAJC9</t>
  </si>
  <si>
    <t>Q8WY22_BRI3BP</t>
  </si>
  <si>
    <t>Q8WZ73_RFFL</t>
  </si>
  <si>
    <t>Q8WZ82_OVCA2</t>
  </si>
  <si>
    <t>Q8WZA0_LZIC</t>
  </si>
  <si>
    <t>Q8WZA9_IRGQ</t>
  </si>
  <si>
    <t>Q92499_DDX1</t>
  </si>
  <si>
    <t>Q92504_SLC39A7</t>
  </si>
  <si>
    <t>Q92506_HSD17B8</t>
  </si>
  <si>
    <t>Q92508_PIEZO1</t>
  </si>
  <si>
    <t>Q92520_FAM3C</t>
  </si>
  <si>
    <t>Q92522_H1FX</t>
  </si>
  <si>
    <t>Q92538_GBF1</t>
  </si>
  <si>
    <t>Q92541_RTF1</t>
  </si>
  <si>
    <t>Q92544_TM9SF4</t>
  </si>
  <si>
    <t>Q92556_ELMO1</t>
  </si>
  <si>
    <t>Q92572_AP3S1</t>
  </si>
  <si>
    <t>Q92575_UBXN4</t>
  </si>
  <si>
    <t>Q92576-2_PHF3</t>
  </si>
  <si>
    <t>Q92581-2_SLC9A6</t>
  </si>
  <si>
    <t>Q92581-3_SLC9A6</t>
  </si>
  <si>
    <t>Q92598-2_HSPH1</t>
  </si>
  <si>
    <t>Q92609_TBC1D5</t>
  </si>
  <si>
    <t>Q92615_LARP4B</t>
  </si>
  <si>
    <t>Q92616_GCN1L1</t>
  </si>
  <si>
    <t>Q92619_HMHA1</t>
  </si>
  <si>
    <t>Q92620_DHX38</t>
  </si>
  <si>
    <t>Q92621_NUP205</t>
  </si>
  <si>
    <t>Q92625_ANKS1A</t>
  </si>
  <si>
    <t>Q92636_NSMAF</t>
  </si>
  <si>
    <t>Q92643_PIGK</t>
  </si>
  <si>
    <t>Q92664-2_GTF3A</t>
  </si>
  <si>
    <t>Q92665_MRPS31</t>
  </si>
  <si>
    <t>Q92667-2_AKAP1</t>
  </si>
  <si>
    <t>Q92686_NRGN</t>
  </si>
  <si>
    <t>Q92688_ANP32B</t>
  </si>
  <si>
    <t>Q92692_PVRL2</t>
  </si>
  <si>
    <t>Q92692-2_PVRL2</t>
  </si>
  <si>
    <t>Q92696_RABGGTA</t>
  </si>
  <si>
    <t>Q92734-2_TFG</t>
  </si>
  <si>
    <t>Q92747_ARPC1A</t>
  </si>
  <si>
    <t>Q92766_RREB1</t>
  </si>
  <si>
    <t>Q92783-2_STAM</t>
  </si>
  <si>
    <t>Q92793_CREBBP</t>
  </si>
  <si>
    <t>Q92797_SYMPK</t>
  </si>
  <si>
    <t>Q92804-2_TAF15</t>
  </si>
  <si>
    <t>Q92805_GOLGA1</t>
  </si>
  <si>
    <t>Q92820_GGH</t>
  </si>
  <si>
    <t>Q92843-2_BCL2L2</t>
  </si>
  <si>
    <t>Q92844_TANK</t>
  </si>
  <si>
    <t>Q92851-2_CASP10</t>
  </si>
  <si>
    <t>Q92871_PMM1</t>
  </si>
  <si>
    <t>Q92878_RAD50</t>
  </si>
  <si>
    <t>Q92882_OSTF1</t>
  </si>
  <si>
    <t>Q92889_ERCC4</t>
  </si>
  <si>
    <t>Q92890_UFD1L</t>
  </si>
  <si>
    <t>Q92896_GLG1</t>
  </si>
  <si>
    <t>Q92900_UPF1</t>
  </si>
  <si>
    <t>Q92905_COPS5</t>
  </si>
  <si>
    <t>Q92917_GPKOW</t>
  </si>
  <si>
    <t>Q92922_SMARCC1</t>
  </si>
  <si>
    <t>Q92930_RAB8B</t>
  </si>
  <si>
    <t>Q92934_BAD</t>
  </si>
  <si>
    <t>Q92945_KHSRP</t>
  </si>
  <si>
    <t>Q92947_GCDH</t>
  </si>
  <si>
    <t>Q92968_PEX13</t>
  </si>
  <si>
    <t>Q92973-2_TNPO1</t>
  </si>
  <si>
    <t>Q92979_EMG1</t>
  </si>
  <si>
    <t>Q92990_GLMN</t>
  </si>
  <si>
    <t>Q93008-1_USP9X</t>
  </si>
  <si>
    <t>Q93015_NAT6</t>
  </si>
  <si>
    <t>Q93034_CUL5</t>
  </si>
  <si>
    <t>Q93077_HIST1H2AC</t>
  </si>
  <si>
    <t>Q93084-4_ATP2A3</t>
  </si>
  <si>
    <t>Q93096_PTP4A1</t>
  </si>
  <si>
    <t>Q969E2-2_SCAMP4</t>
  </si>
  <si>
    <t>Q969E8_TSR2</t>
  </si>
  <si>
    <t>Q969G6_RFK</t>
  </si>
  <si>
    <t>Q969H8_C19orf10</t>
  </si>
  <si>
    <t>Q969K3_RNF34</t>
  </si>
  <si>
    <t>Q969M1_TOMM40L</t>
  </si>
  <si>
    <t>Q969M3_YIPF5</t>
  </si>
  <si>
    <t>Q969N2-4_PIGT</t>
  </si>
  <si>
    <t>Q969P0-3_IGSF8</t>
  </si>
  <si>
    <t>Q969Q0_RPL36AL</t>
  </si>
  <si>
    <t>Q969S3_ZNF622</t>
  </si>
  <si>
    <t>Q969S9-2_GFM2</t>
  </si>
  <si>
    <t>Q969T7-2_NT5C3B</t>
  </si>
  <si>
    <t>Q969V3-2_NCLN</t>
  </si>
  <si>
    <t>Q969V5_MUL1</t>
  </si>
  <si>
    <t>Q969X5-2_ERGIC1</t>
  </si>
  <si>
    <t>Q969Y2-3_GTPBP3</t>
  </si>
  <si>
    <t>Q969Z0_TBRG4</t>
  </si>
  <si>
    <t>Q96A00_PPP1R14A</t>
  </si>
  <si>
    <t>Q96A33_CCDC47</t>
  </si>
  <si>
    <t>Q96A49_SYAP1</t>
  </si>
  <si>
    <t>Q96A65_EXOC4</t>
  </si>
  <si>
    <t>Q96A73_KIAA1191</t>
  </si>
  <si>
    <t>Q96AB6_NTAN1</t>
  </si>
  <si>
    <t>Q96AD5_PNPLA2</t>
  </si>
  <si>
    <t>Q96AE4_FUBP1</t>
  </si>
  <si>
    <t>Q96AE4-2_FUBP1</t>
  </si>
  <si>
    <t>Q96AG4_LRRC59</t>
  </si>
  <si>
    <t>Q96AJ9-1_VTI1A</t>
  </si>
  <si>
    <t>Q96AQ6-2_PBXIP1</t>
  </si>
  <si>
    <t>Q96AQ8_MCUR1</t>
  </si>
  <si>
    <t>Q96AT1_KIAA1143</t>
  </si>
  <si>
    <t>Q96AT9_RPE</t>
  </si>
  <si>
    <t>Q96B23-2_C18orf25</t>
  </si>
  <si>
    <t>Q96B26_EXOSC8</t>
  </si>
  <si>
    <t>Q96B36_AKT1S1</t>
  </si>
  <si>
    <t>Q96B45_C10orf32</t>
  </si>
  <si>
    <t>Q96B49_TOMM6</t>
  </si>
  <si>
    <t>Q96BH1_RNF25</t>
  </si>
  <si>
    <t>Q96BI3-2_APH1A</t>
  </si>
  <si>
    <t>Q96BK5_PINX1</t>
  </si>
  <si>
    <t>Q96BM9_ARL8A</t>
  </si>
  <si>
    <t>Q96BN8_FAM105B</t>
  </si>
  <si>
    <t>Q96BP2_CHCHD1</t>
  </si>
  <si>
    <t>Q96BP3_PPWD1</t>
  </si>
  <si>
    <t>Q96BR5_SELRC1</t>
  </si>
  <si>
    <t>Q96BT7_ALKBH8</t>
  </si>
  <si>
    <t>Q96BW5-2_PTER</t>
  </si>
  <si>
    <t>Q96BY7_ATG2B</t>
  </si>
  <si>
    <t>Q96BZ8_LENG1</t>
  </si>
  <si>
    <t>Q96BZ9_TBC1D20</t>
  </si>
  <si>
    <t>Q96C01_FAM136A</t>
  </si>
  <si>
    <t>Q96C19_EFHD2</t>
  </si>
  <si>
    <t>Q96C23_GALM</t>
  </si>
  <si>
    <t>Q96C36_PYCR2</t>
  </si>
  <si>
    <t>Q96C86_DCPS</t>
  </si>
  <si>
    <t>Q96C90_PPP1R14B</t>
  </si>
  <si>
    <t>Q96CF2_CHMP4C</t>
  </si>
  <si>
    <t>Q96CN7_ISOC1</t>
  </si>
  <si>
    <t>Q96CN9_GCC1</t>
  </si>
  <si>
    <t>Q96CP2_FLYWCH2</t>
  </si>
  <si>
    <t>Q96CQ1_SLC25A36</t>
  </si>
  <si>
    <t>Q96CS2_HAUS1</t>
  </si>
  <si>
    <t>Q96CS3_FAF2</t>
  </si>
  <si>
    <t>Q96CT7_CCDC124</t>
  </si>
  <si>
    <t>Q96CU9-3_FOXRED1</t>
  </si>
  <si>
    <t>Q96CW1-2_AP2M1</t>
  </si>
  <si>
    <t>Q96CW6_SLC7A6OS</t>
  </si>
  <si>
    <t>Q96D05_C10orf35</t>
  </si>
  <si>
    <t>Q96D15_RCN3</t>
  </si>
  <si>
    <t>Q96D71-3_REPS1</t>
  </si>
  <si>
    <t>Q96DA6_DNAJC19</t>
  </si>
  <si>
    <t>Q96DC8_ECHDC3</t>
  </si>
  <si>
    <t>Q96DE0_NUDT16</t>
  </si>
  <si>
    <t>Q96DE5_ANAPC16</t>
  </si>
  <si>
    <t>Q96DF8_DGCR14</t>
  </si>
  <si>
    <t>Q96DG6_CMBL</t>
  </si>
  <si>
    <t>Q96DT6_ATG4C</t>
  </si>
  <si>
    <t>Q96DX7_TRIM44</t>
  </si>
  <si>
    <t>Q96DZ1-2_ERLEC1</t>
  </si>
  <si>
    <t>Q96E09_FAM122A</t>
  </si>
  <si>
    <t>Q96E11-3_MRRF</t>
  </si>
  <si>
    <t>Q96E14_RMI2</t>
  </si>
  <si>
    <t>Q96E22_NUS1</t>
  </si>
  <si>
    <t>Q96E52_OMA1</t>
  </si>
  <si>
    <t>Q96EA4_SPDL1</t>
  </si>
  <si>
    <t>Q96EB1_ELP4</t>
  </si>
  <si>
    <t>Q96EB6_SIRT1</t>
  </si>
  <si>
    <t>Q96EC8_YIPF6</t>
  </si>
  <si>
    <t>Q96ED9-2_HOOK2</t>
  </si>
  <si>
    <t>Q96EE3_SEH1L</t>
  </si>
  <si>
    <t>Q96EK5_KIAA1279</t>
  </si>
  <si>
    <t>Q96EK6_GNPNAT1</t>
  </si>
  <si>
    <t>Q96EK9_KTI12</t>
  </si>
  <si>
    <t>Q96EL3_MRPL53</t>
  </si>
  <si>
    <t>Q96EM0_L3HYPDH</t>
  </si>
  <si>
    <t>Q96EP5_DAZAP1</t>
  </si>
  <si>
    <t>Q96EP9_SLC10A4</t>
  </si>
  <si>
    <t>Q96EQ0_SGTB</t>
  </si>
  <si>
    <t>Q96ER9_CCDC51</t>
  </si>
  <si>
    <t>Q96ES7_CCDC101</t>
  </si>
  <si>
    <t>Q96EU6-2_RRP36</t>
  </si>
  <si>
    <t>Q96EV2_RBM33</t>
  </si>
  <si>
    <t>Q96EV8_DTNBP1</t>
  </si>
  <si>
    <t>Q96EX1_SMIM12</t>
  </si>
  <si>
    <t>Q96EY1_DNAJA3</t>
  </si>
  <si>
    <t>Q96EY5_MVB12A</t>
  </si>
  <si>
    <t>Q96EY8_MMAB</t>
  </si>
  <si>
    <t>Q96EY9_ADAT3</t>
  </si>
  <si>
    <t>Q96F24-2_NRBF2</t>
  </si>
  <si>
    <t>Q96F44-3_TRIM11</t>
  </si>
  <si>
    <t>Q96F46_IL17RA</t>
  </si>
  <si>
    <t>Q96F63_CCDC97</t>
  </si>
  <si>
    <t>Q96F86_EDC3</t>
  </si>
  <si>
    <t>Q96FC9-4_DDX11</t>
  </si>
  <si>
    <t>Q96FH0_MEF2BNB</t>
  </si>
  <si>
    <t>Q96FJ2_DYNLL2</t>
  </si>
  <si>
    <t>Q96FK6_WDR89</t>
  </si>
  <si>
    <t>Q96FV9_THOC1</t>
  </si>
  <si>
    <t>Q96FX7_TRMT61A</t>
  </si>
  <si>
    <t>Q96FZ2_C3orf37</t>
  </si>
  <si>
    <t>Q96FZ7_CHMP6</t>
  </si>
  <si>
    <t>Q96G03_PGM2</t>
  </si>
  <si>
    <t>Q96G25_MED8</t>
  </si>
  <si>
    <t>Q96G28_CCDC104</t>
  </si>
  <si>
    <t>Q96G30_MRAP2</t>
  </si>
  <si>
    <t>Q96G46_DUS3L</t>
  </si>
  <si>
    <t>Q96G74-3_OTUD5</t>
  </si>
  <si>
    <t>Q96GA3_LTV1</t>
  </si>
  <si>
    <t>Q96GA7_SDSL</t>
  </si>
  <si>
    <t>Q96GD0_PDXP</t>
  </si>
  <si>
    <t>Q96GF1_RNF185</t>
  </si>
  <si>
    <t>Q96GG9_DCUN1D1</t>
  </si>
  <si>
    <t>Q96GJ1_TRMT2B</t>
  </si>
  <si>
    <t>Q96GK7_FAHD2A</t>
  </si>
  <si>
    <t>Q96GM8_TOE1</t>
  </si>
  <si>
    <t>Q96GS4_C17orf59</t>
  </si>
  <si>
    <t>Q96GS6_ABHD17A</t>
  </si>
  <si>
    <t>Q96GU1_PAGE5</t>
  </si>
  <si>
    <t>Q96GW9_MARS2</t>
  </si>
  <si>
    <t>Q96GX2_ATXN7L3B</t>
  </si>
  <si>
    <t>Q96GX5-2_MASTL</t>
  </si>
  <si>
    <t>Q96GX9_APIP</t>
  </si>
  <si>
    <t>Q96GY0_ZC2HC1A</t>
  </si>
  <si>
    <t>Q96H20-2_SNF8</t>
  </si>
  <si>
    <t>Q96HA4-4_C1orf159</t>
  </si>
  <si>
    <t>Q96HC4_PDLIM5</t>
  </si>
  <si>
    <t>Q96HD1_CRELD1</t>
  </si>
  <si>
    <t>Q96HE7_ERO1L</t>
  </si>
  <si>
    <t>Q96HJ9-2_C7orf55</t>
  </si>
  <si>
    <t>Q96HN2-2_AHCYL2</t>
  </si>
  <si>
    <t>Q96HQ2-2_CDKN2AIPNL</t>
  </si>
  <si>
    <t>Q96HR9_REEP6</t>
  </si>
  <si>
    <t>Q96HS1_PGAM5</t>
  </si>
  <si>
    <t>Q96HW7-2_INTS4</t>
  </si>
  <si>
    <t>Q96HY6_DDRGK1</t>
  </si>
  <si>
    <t>Q96HY7_DHTKD1</t>
  </si>
  <si>
    <t>Q96I15_SCLY</t>
  </si>
  <si>
    <t>Q96I24_FUBP3</t>
  </si>
  <si>
    <t>Q96I25_RBM17</t>
  </si>
  <si>
    <t>Q96I36_COX14</t>
  </si>
  <si>
    <t>Q96I51_WBSCR16</t>
  </si>
  <si>
    <t>Q96I59_NARS2</t>
  </si>
  <si>
    <t>Q96I99_SUCLG2</t>
  </si>
  <si>
    <t>Q96IG2_FBXL20</t>
  </si>
  <si>
    <t>Q96IJ6_GMPPA</t>
  </si>
  <si>
    <t>Q96IK1_BOD1</t>
  </si>
  <si>
    <t>Q96IU4_ABHD14B</t>
  </si>
  <si>
    <t>Q96IV0-5_NGLY1</t>
  </si>
  <si>
    <t>Q96IX5_USMG5</t>
  </si>
  <si>
    <t>Q96IY1_NSL1</t>
  </si>
  <si>
    <t>Q96J01_THOC3</t>
  </si>
  <si>
    <t>Q96J02-2_ITCH</t>
  </si>
  <si>
    <t>Q96JB2_COG3</t>
  </si>
  <si>
    <t>Q96JB5-2_CDK5RAP3</t>
  </si>
  <si>
    <t>Q96JC1-2_VPS39</t>
  </si>
  <si>
    <t>Q96JC9_EAF1</t>
  </si>
  <si>
    <t>Q96JJ7_TMX3</t>
  </si>
  <si>
    <t>Q96JM3_CHAMP1</t>
  </si>
  <si>
    <t>Q96JP5_ZFP91</t>
  </si>
  <si>
    <t>Q96K19-2_RNF170</t>
  </si>
  <si>
    <t>Q96K31_C8orf76</t>
  </si>
  <si>
    <t>Q96KA5-2_CLPTM1L</t>
  </si>
  <si>
    <t>Q96KB5_PBK</t>
  </si>
  <si>
    <t>Q96KC2_ARL5B</t>
  </si>
  <si>
    <t>Q96KC8_DNAJC1</t>
  </si>
  <si>
    <t>Q96KP1_EXOC2</t>
  </si>
  <si>
    <t>Q96KP4_CNDP2</t>
  </si>
  <si>
    <t>Q96KR1_ZFR</t>
  </si>
  <si>
    <t>Q96L91-4_EP400</t>
  </si>
  <si>
    <t>Q96L92-3_SNX27</t>
  </si>
  <si>
    <t>Q96L93-6_KIF16B</t>
  </si>
  <si>
    <t>Q96LA8_PRMT6</t>
  </si>
  <si>
    <t>Q96LD4_TRIM47</t>
  </si>
  <si>
    <t>Q96LJ7_DHRS1</t>
  </si>
  <si>
    <t>Q96LJ8_UBXN10</t>
  </si>
  <si>
    <t>Q96M27_PRRC1</t>
  </si>
  <si>
    <t>Q96M86_DNHD1</t>
  </si>
  <si>
    <t>Q96MC6_HIAT1</t>
  </si>
  <si>
    <t>Q96ME1-4_FBXL18</t>
  </si>
  <si>
    <t>Q96MH6_TMEM68</t>
  </si>
  <si>
    <t>Q96MV1_TMEM56</t>
  </si>
  <si>
    <t>Q96N66-2_MBOAT7</t>
  </si>
  <si>
    <t>Q96NA2_RILP</t>
  </si>
  <si>
    <t>Q96NB2_SFXN2</t>
  </si>
  <si>
    <t>Q96NB3_ZNF830</t>
  </si>
  <si>
    <t>Q96NC0_ZMAT2</t>
  </si>
  <si>
    <t>Q96NL8_C8orf37</t>
  </si>
  <si>
    <t>Q96NT0_CCDC115</t>
  </si>
  <si>
    <t>Q96NT1_NAP1L5</t>
  </si>
  <si>
    <t>Q96P11-2_NSUN5</t>
  </si>
  <si>
    <t>Q96P16-3_RPRD1A</t>
  </si>
  <si>
    <t>Q96P47_AGAP3</t>
  </si>
  <si>
    <t>Q96P48-3_ARAP1</t>
  </si>
  <si>
    <t>Q96P70_IPO9</t>
  </si>
  <si>
    <t>Q96PL5_ERMAP</t>
  </si>
  <si>
    <t>Q96PM5_RCHY1</t>
  </si>
  <si>
    <t>Q96PM9-2_ZNF385A</t>
  </si>
  <si>
    <t>Q96PU8-3_QKI</t>
  </si>
  <si>
    <t>Q96PZ0_PUS7</t>
  </si>
  <si>
    <t>Q96Q11-2_TRNT1</t>
  </si>
  <si>
    <t>Q96Q45-2_TMEM237</t>
  </si>
  <si>
    <t>Q96Q83_ALKBH3</t>
  </si>
  <si>
    <t>Q96QC0_PPP1R10</t>
  </si>
  <si>
    <t>Q96QE2_SLC2A13</t>
  </si>
  <si>
    <t>Q96QK1_VPS35</t>
  </si>
  <si>
    <t>Q96QR8_PURB</t>
  </si>
  <si>
    <t>Q96QZ7-7_MAGI1</t>
  </si>
  <si>
    <t>Q96R06_SPAG5</t>
  </si>
  <si>
    <t>Q96RD7_PANX1</t>
  </si>
  <si>
    <t>Q96RE7_NACC1</t>
  </si>
  <si>
    <t>Q96RF0-3_SNX18</t>
  </si>
  <si>
    <t>Q96RL7-4_VPS13A</t>
  </si>
  <si>
    <t>Q96RN5-3_MED15</t>
  </si>
  <si>
    <t>Q96RP9_GFM1</t>
  </si>
  <si>
    <t>Q96RQ3_MCCC1</t>
  </si>
  <si>
    <t>Q96RR1_PEO1</t>
  </si>
  <si>
    <t>Q96RR4-6_CAMKK2</t>
  </si>
  <si>
    <t>Q96RS6_NUDCD1</t>
  </si>
  <si>
    <t>Q96RT1-9_ERBB2IP</t>
  </si>
  <si>
    <t>Q96RU2-2_USP28</t>
  </si>
  <si>
    <t>Q96RU3-4_FNBP1</t>
  </si>
  <si>
    <t>Q96S19_C16orf13</t>
  </si>
  <si>
    <t>Q96S44_TP53RK</t>
  </si>
  <si>
    <t>Q96S52_PIGS</t>
  </si>
  <si>
    <t>Q96S55-2_WRNIP1</t>
  </si>
  <si>
    <t>Q96S59_RANBP9</t>
  </si>
  <si>
    <t>Q96S66_CLCC1</t>
  </si>
  <si>
    <t>Q96S82_UBL7</t>
  </si>
  <si>
    <t>Q96S90_LYSMD1</t>
  </si>
  <si>
    <t>Q96S99_PLEKHF1</t>
  </si>
  <si>
    <t>Q96SB3_PPP1R9B</t>
  </si>
  <si>
    <t>Q96SB8_SMC6</t>
  </si>
  <si>
    <t>Q96SI9_STRBP</t>
  </si>
  <si>
    <t>Q96SK2-2_TMEM209</t>
  </si>
  <si>
    <t>Q96SQ9_CYP2S1</t>
  </si>
  <si>
    <t>Q96ST2_IWS1</t>
  </si>
  <si>
    <t>Q96ST3_SIN3A</t>
  </si>
  <si>
    <t>Q96SZ5_ADO</t>
  </si>
  <si>
    <t>Q96SZ6-2_CDK5RAP1</t>
  </si>
  <si>
    <t>Q96T23-2_RSF1</t>
  </si>
  <si>
    <t>Q96T51_RUFY1</t>
  </si>
  <si>
    <t>Q96T58_SPEN</t>
  </si>
  <si>
    <t>Q96T76-9_MMS19</t>
  </si>
  <si>
    <t>Q96TA1-2_FAM129B</t>
  </si>
  <si>
    <t>Q96TA2-3_YME1L1</t>
  </si>
  <si>
    <t>Q96TC7_RMDN3</t>
  </si>
  <si>
    <t>Q99081_TCF12</t>
  </si>
  <si>
    <t>Q99417_MYCBP</t>
  </si>
  <si>
    <t>Q99426_TBCB</t>
  </si>
  <si>
    <t>Q99436_PSMB7</t>
  </si>
  <si>
    <t>Q99447_PCYT2</t>
  </si>
  <si>
    <t>Q99459_CDC5L</t>
  </si>
  <si>
    <t>Q99460_PSMD1</t>
  </si>
  <si>
    <t>Q99471_PFDN5</t>
  </si>
  <si>
    <t>Q99487_PAFAH2</t>
  </si>
  <si>
    <t>Q99497_PARK7</t>
  </si>
  <si>
    <t>Q99504-2_EYA3</t>
  </si>
  <si>
    <t>Q99519_NEU1</t>
  </si>
  <si>
    <t>Q99523_SORT1</t>
  </si>
  <si>
    <t>Q99536_VAT1</t>
  </si>
  <si>
    <t>Q99541_PLIN2</t>
  </si>
  <si>
    <t>Q99543_DNAJC2</t>
  </si>
  <si>
    <t>Q99567_NUP88</t>
  </si>
  <si>
    <t>Q99574_SERPINI1</t>
  </si>
  <si>
    <t>Q99575_POP1</t>
  </si>
  <si>
    <t>Q99583_MNT</t>
  </si>
  <si>
    <t>Q99584_S100A13</t>
  </si>
  <si>
    <t>Q99598_TSNAX</t>
  </si>
  <si>
    <t>Q99614_TTC1</t>
  </si>
  <si>
    <t>Q99615_DNAJC7</t>
  </si>
  <si>
    <t>Q99618_CDCA3</t>
  </si>
  <si>
    <t>Q99622_C12orf57</t>
  </si>
  <si>
    <t>Q99623_PHB2</t>
  </si>
  <si>
    <t>Q99633_PRPF18</t>
  </si>
  <si>
    <t>Q99653_CHP1</t>
  </si>
  <si>
    <t>Q99661_KIF2C</t>
  </si>
  <si>
    <t>Q99704_DOK1</t>
  </si>
  <si>
    <t>Q99707_MTR</t>
  </si>
  <si>
    <t>Q99714_HSD17B10</t>
  </si>
  <si>
    <t>Q99720_SIGMAR1</t>
  </si>
  <si>
    <t>Q99729-3_HNRNPAB</t>
  </si>
  <si>
    <t>Q99733_NAP1L4</t>
  </si>
  <si>
    <t>Q99735-2_MGST2</t>
  </si>
  <si>
    <t>Q99747_NAPG</t>
  </si>
  <si>
    <t>Q99757_TXN2</t>
  </si>
  <si>
    <t>Q99766_ATP5S</t>
  </si>
  <si>
    <t>Q99797_MIPEP</t>
  </si>
  <si>
    <t>Q99805_TM9SF2</t>
  </si>
  <si>
    <t>Q99808_SLC29A1</t>
  </si>
  <si>
    <t>Q99828_CIB1</t>
  </si>
  <si>
    <t>Q99832_CCT7</t>
  </si>
  <si>
    <t>Q99856_ARID3A</t>
  </si>
  <si>
    <t>Q99878_HIST1H2AJ</t>
  </si>
  <si>
    <t>Q99952_PTPN18</t>
  </si>
  <si>
    <t>Q99956_DUSP9</t>
  </si>
  <si>
    <t>Q99961_SH3GL1</t>
  </si>
  <si>
    <t>Q99963-4_SH3GL3</t>
  </si>
  <si>
    <t>Q99986_VRK1</t>
  </si>
  <si>
    <t>Q99988_GDF15</t>
  </si>
  <si>
    <t>Q9BPW8_NIPSNAP1</t>
  </si>
  <si>
    <t>Q9BPX3_NCAPG</t>
  </si>
  <si>
    <t>Q9BPX5_ARPC5L</t>
  </si>
  <si>
    <t>Q9BPX7_C7orf25</t>
  </si>
  <si>
    <t>Q9BPZ3_PAIP2</t>
  </si>
  <si>
    <t>Q9BQ52-4_ELAC2</t>
  </si>
  <si>
    <t>Q9BQ61_C19orf43</t>
  </si>
  <si>
    <t>Q9BQ67_GRWD1</t>
  </si>
  <si>
    <t>Q9BQ69_MACROD1</t>
  </si>
  <si>
    <t>Q9BQ95_ECSIT</t>
  </si>
  <si>
    <t>Q9BQA9-2_C17orf62</t>
  </si>
  <si>
    <t>Q9BQC3_DPH2</t>
  </si>
  <si>
    <t>Q9BQE9-4_BCL7B</t>
  </si>
  <si>
    <t>Q9BQG0_MYBBP1A</t>
  </si>
  <si>
    <t>Q9BQG2_NUDT12</t>
  </si>
  <si>
    <t>Q9BQK8_LPIN3</t>
  </si>
  <si>
    <t>Q9BQP7_MGME1</t>
  </si>
  <si>
    <t>Q9BQS8_FYCO1</t>
  </si>
  <si>
    <t>Q9BQT8-2_SLC25A21</t>
  </si>
  <si>
    <t>Q9BQY4_RHOXF2</t>
  </si>
  <si>
    <t>Q9BR61_ACBD6</t>
  </si>
  <si>
    <t>Q9BR76_CORO1B</t>
  </si>
  <si>
    <t>Q9BRA2_TXNDC17</t>
  </si>
  <si>
    <t>Q9BRF8_CPPED1</t>
  </si>
  <si>
    <t>Q9BRG1_VPS25</t>
  </si>
  <si>
    <t>Q9BRK5_SDF4</t>
  </si>
  <si>
    <t>Q9BRP1_PDCD2L</t>
  </si>
  <si>
    <t>Q9BRP4_PAAF1</t>
  </si>
  <si>
    <t>Q9BRP8-2_WIBG</t>
  </si>
  <si>
    <t>Q9BRQ8_AIFM2</t>
  </si>
  <si>
    <t>Q9BRR0-2_ZKSCAN3</t>
  </si>
  <si>
    <t>Q9BRR6-2_ADPGK</t>
  </si>
  <si>
    <t>Q9BRS2_RIOK1</t>
  </si>
  <si>
    <t>Q9BRT2_MNF1</t>
  </si>
  <si>
    <t>Q9BRT3_MIEN1</t>
  </si>
  <si>
    <t>Q9BRT6_LLPH</t>
  </si>
  <si>
    <t>Q9BRT9_GINS4</t>
  </si>
  <si>
    <t>Q9BRV8-2_SIKE1</t>
  </si>
  <si>
    <t>Q9BRX2_PELO</t>
  </si>
  <si>
    <t>Q9BRX5_GINS3</t>
  </si>
  <si>
    <t>Q9BS26_ERP44</t>
  </si>
  <si>
    <t>Q9BSB4_ATG101</t>
  </si>
  <si>
    <t>Q9BSD7_NTPCR</t>
  </si>
  <si>
    <t>Q9BSE2_TMEM79</t>
  </si>
  <si>
    <t>Q9BSF0_C2orf88</t>
  </si>
  <si>
    <t>Q9BSF4_C19orf52</t>
  </si>
  <si>
    <t>Q9BSH4_TACO1</t>
  </si>
  <si>
    <t>Q9BSH5_HDHD3</t>
  </si>
  <si>
    <t>Q9BSJ5_C17orf80</t>
  </si>
  <si>
    <t>Q9BSJ8_ESYT1</t>
  </si>
  <si>
    <t>Q9BSK2_SLC25A33</t>
  </si>
  <si>
    <t>Q9BSL1_UBAC1</t>
  </si>
  <si>
    <t>Q9BSR8_YIPF4</t>
  </si>
  <si>
    <t>Q9BSU3_NAA11</t>
  </si>
  <si>
    <t>Q9BSV6_TSEN34</t>
  </si>
  <si>
    <t>Q9BSW2-2_EFCAB4B</t>
  </si>
  <si>
    <t>Q9BSY4_CHCHD5</t>
  </si>
  <si>
    <t>Q9BT09_CNPY3</t>
  </si>
  <si>
    <t>Q9BT22_ALG1</t>
  </si>
  <si>
    <t>Q9BT23_LIMD2</t>
  </si>
  <si>
    <t>Q9BT67_NDFIP1</t>
  </si>
  <si>
    <t>Q9BT73_PSMG3</t>
  </si>
  <si>
    <t>Q9BT78_COPS4</t>
  </si>
  <si>
    <t>Q9BTA9-5_WAC</t>
  </si>
  <si>
    <t>Q9BTC0_DIDO1</t>
  </si>
  <si>
    <t>Q9BTE3-2_MCMBP</t>
  </si>
  <si>
    <t>Q9BTE6_AARSD1</t>
  </si>
  <si>
    <t>Q9BTE7_DCUN1D5</t>
  </si>
  <si>
    <t>Q9BTL3_FAM103A1</t>
  </si>
  <si>
    <t>Q9BTT0_ANP32E</t>
  </si>
  <si>
    <t>Q9BTU6_PI4K2A</t>
  </si>
  <si>
    <t>Q9BTV4_TMEM43</t>
  </si>
  <si>
    <t>Q9BTV6_WDR85</t>
  </si>
  <si>
    <t>Q9BTX1-4_TMEM48</t>
  </si>
  <si>
    <t>Q9BTY2_FUCA2</t>
  </si>
  <si>
    <t>Q9BTY7_FAM203A</t>
  </si>
  <si>
    <t>Q9BTZ2_DHRS4</t>
  </si>
  <si>
    <t>Q9BU02_THTPA</t>
  </si>
  <si>
    <t>Q9BU23-3_LMF2</t>
  </si>
  <si>
    <t>Q9BU61_NDUFAF3</t>
  </si>
  <si>
    <t>Q9BU76-3_MMTAG2</t>
  </si>
  <si>
    <t>Q9BU89_DOHH</t>
  </si>
  <si>
    <t>Q9BUA3_C11orf84</t>
  </si>
  <si>
    <t>Q9BUB4_ADAT1</t>
  </si>
  <si>
    <t>Q9BUB5-2_MKNK1</t>
  </si>
  <si>
    <t>Q9BUB7_TMEM70</t>
  </si>
  <si>
    <t>Q9BUE0_MED18</t>
  </si>
  <si>
    <t>Q9BUF5_TUBB6</t>
  </si>
  <si>
    <t>Q9BUH6_C9orf142</t>
  </si>
  <si>
    <t>Q9BUJ2-2_HNRNPUL1</t>
  </si>
  <si>
    <t>Q9BUK6-3_MSTO1</t>
  </si>
  <si>
    <t>Q9BUL9_RPP25</t>
  </si>
  <si>
    <t>Q9BUN5_CCDC28B</t>
  </si>
  <si>
    <t>Q9BUP3-3_HTATIP2</t>
  </si>
  <si>
    <t>Q9BUQ8_DDX23</t>
  </si>
  <si>
    <t>Q9BUT1_BDH2</t>
  </si>
  <si>
    <t>Q9BUT9_FAM195A</t>
  </si>
  <si>
    <t>Q9BUW7_C9orf16</t>
  </si>
  <si>
    <t>Q9BUX1_CHAC1</t>
  </si>
  <si>
    <t>Q9BV19_C1orf50</t>
  </si>
  <si>
    <t>Q9BV20_MRI1</t>
  </si>
  <si>
    <t>Q9BV38_WDR18</t>
  </si>
  <si>
    <t>Q9BV40_VAMP8</t>
  </si>
  <si>
    <t>Q9BV44_THUMPD3</t>
  </si>
  <si>
    <t>Q9BV57_ADI1</t>
  </si>
  <si>
    <t>Q9BV68-2_RNF126</t>
  </si>
  <si>
    <t>Q9BV73-2_CEP250</t>
  </si>
  <si>
    <t>Q9BV79_MECR</t>
  </si>
  <si>
    <t>Q9BV81_EMC6</t>
  </si>
  <si>
    <t>Q9BV86_NTMT1</t>
  </si>
  <si>
    <t>Q9BVA0_KATNB1</t>
  </si>
  <si>
    <t>Q9BVA1_TUBB2B</t>
  </si>
  <si>
    <t>Q9BVC4_MLST8</t>
  </si>
  <si>
    <t>Q9BVC5_C2orf49</t>
  </si>
  <si>
    <t>Q9BVC6_TMEM109</t>
  </si>
  <si>
    <t>Q9BVG4_PBDC1</t>
  </si>
  <si>
    <t>Q9BVG9_PTDSS2</t>
  </si>
  <si>
    <t>Q9BVJ6-3_UTP14A</t>
  </si>
  <si>
    <t>Q9BVJ7_DUSP23</t>
  </si>
  <si>
    <t>Q9BVK6_TMED9</t>
  </si>
  <si>
    <t>Q9BVL4_SELO</t>
  </si>
  <si>
    <t>Q9BVM4_GGACT</t>
  </si>
  <si>
    <t>Q9BVQ7_SPATA5L1</t>
  </si>
  <si>
    <t>Q9BVS4_RIOK2</t>
  </si>
  <si>
    <t>Q9BVS5_TRMT61B</t>
  </si>
  <si>
    <t>Q9BVV7_TIMM21</t>
  </si>
  <si>
    <t>Q9BVV8_C19orf24</t>
  </si>
  <si>
    <t>Q9BVW5_TIPIN</t>
  </si>
  <si>
    <t>Q9BW04_SARG</t>
  </si>
  <si>
    <t>Q9BW19_KIFC1</t>
  </si>
  <si>
    <t>Q9BW27_NUP85</t>
  </si>
  <si>
    <t>Q9BW60-2_ELOVL1</t>
  </si>
  <si>
    <t>Q9BW61_DDA1</t>
  </si>
  <si>
    <t>Q9BW71_HIRIP3</t>
  </si>
  <si>
    <t>Q9BW85_CCDC94</t>
  </si>
  <si>
    <t>Q9BW91-2_NUDT9</t>
  </si>
  <si>
    <t>Q9BW92_TARS2</t>
  </si>
  <si>
    <t>Q9BWD1_ACAT2</t>
  </si>
  <si>
    <t>Q9BWE0_REPIN1</t>
  </si>
  <si>
    <t>Q9BWF3_RBM4</t>
  </si>
  <si>
    <t>Q9BWH2_FUNDC2</t>
  </si>
  <si>
    <t>Q9BWH6_RPAP1</t>
  </si>
  <si>
    <t>Q9BWJ5_SF3B5</t>
  </si>
  <si>
    <t>Q9BWK5_MRI</t>
  </si>
  <si>
    <t>Q9BWM7_SFXN3</t>
  </si>
  <si>
    <t>Q9BWT6_MND1</t>
  </si>
  <si>
    <t>Q9BWT7_CARD10</t>
  </si>
  <si>
    <t>Q9BWU0_SLC4A1AP</t>
  </si>
  <si>
    <t>Q9BWW4-2_SSBP3</t>
  </si>
  <si>
    <t>Q9BWW5_SSDP4</t>
  </si>
  <si>
    <t>Q9BX10-2_GTPBP2</t>
  </si>
  <si>
    <t>Q9BX40_LSM14B</t>
  </si>
  <si>
    <t>Q9BX66-9_SORBS1</t>
  </si>
  <si>
    <t>Q9BX68_HINT2</t>
  </si>
  <si>
    <t>Q9BX95_SGPP1</t>
  </si>
  <si>
    <t>Q9BX97_PLVAP</t>
  </si>
  <si>
    <t>Q9BXB4_OSBPL11</t>
  </si>
  <si>
    <t>Q9BXD5_NPL</t>
  </si>
  <si>
    <t>Q9BXH1_BBC3</t>
  </si>
  <si>
    <t>Q9BXI6_TBC1D10A</t>
  </si>
  <si>
    <t>Q9BXJ8-2_TMEM120A</t>
  </si>
  <si>
    <t>Q9BXJ9_NAA15</t>
  </si>
  <si>
    <t>Q9BXK1_KLF16</t>
  </si>
  <si>
    <t>Q9BXK5_BCL2L13</t>
  </si>
  <si>
    <t>Q9BXL5_HEMGN</t>
  </si>
  <si>
    <t>Q9BXL7_CARD11</t>
  </si>
  <si>
    <t>Q9BXP2_SLC12A9</t>
  </si>
  <si>
    <t>Q9BXP5-4_SRRT</t>
  </si>
  <si>
    <t>Q9BXR0_QTRT1</t>
  </si>
  <si>
    <t>Q9BXS6-2_NUSAP1</t>
  </si>
  <si>
    <t>Q9BXV9_C14orf142</t>
  </si>
  <si>
    <t>Q9BXW7-2_CECR5</t>
  </si>
  <si>
    <t>Q9BXW9-2_FANCD2</t>
  </si>
  <si>
    <t>Q9BXY0_MAK16</t>
  </si>
  <si>
    <t>Q9BY27_DGCR6L</t>
  </si>
  <si>
    <t>Q9BY32_ITPA</t>
  </si>
  <si>
    <t>Q9BY43_CHMP4A</t>
  </si>
  <si>
    <t>Q9BY77-2_POLDIP3</t>
  </si>
  <si>
    <t>Q9BYB4_GNB1L</t>
  </si>
  <si>
    <t>Q9BYC5-2_FUT8</t>
  </si>
  <si>
    <t>Q9BYC8_MRPL32</t>
  </si>
  <si>
    <t>Q9BYD6_MRPL1</t>
  </si>
  <si>
    <t>Q9BYG5_PARD6B</t>
  </si>
  <si>
    <t>Q9BYN0_SRXN1</t>
  </si>
  <si>
    <t>Q9BYT8_NLN</t>
  </si>
  <si>
    <t>Q9BYV8-5_CEP41</t>
  </si>
  <si>
    <t>Q9BYW2_SETD2</t>
  </si>
  <si>
    <t>Q9BZ23-3_PANK2</t>
  </si>
  <si>
    <t>Q9BZ67-2_FRMD8</t>
  </si>
  <si>
    <t>Q9BZD4_NUF2</t>
  </si>
  <si>
    <t>Q9BZE2_PUS3</t>
  </si>
  <si>
    <t>Q9BZE9_ASPSCR1</t>
  </si>
  <si>
    <t>Q9BZF1-3_OSBPL8</t>
  </si>
  <si>
    <t>Q9BZF3-4_OSBPL6</t>
  </si>
  <si>
    <t>Q9BZI7-2_UPF3B</t>
  </si>
  <si>
    <t>Q9BZK7_TBL1XR1</t>
  </si>
  <si>
    <t>Q9BZL1_UBL5</t>
  </si>
  <si>
    <t>Q9BZM1_PLA2G12A</t>
  </si>
  <si>
    <t>Q9BZM5_ULBP2</t>
  </si>
  <si>
    <t>Q9BZQ8_FAM129A</t>
  </si>
  <si>
    <t>Q9BZX2_UCK2</t>
  </si>
  <si>
    <t>Q9BZZ5_API5</t>
  </si>
  <si>
    <t>Q9BZZ5-2_API5</t>
  </si>
  <si>
    <t>Q9C004_SPRY4</t>
  </si>
  <si>
    <t>Q9C005_DPY30</t>
  </si>
  <si>
    <t>Q9C037-2_TRIM4</t>
  </si>
  <si>
    <t>Q9C073_FAM117A</t>
  </si>
  <si>
    <t>Q9C0B0_UNK</t>
  </si>
  <si>
    <t>Q9C0B1_FTO</t>
  </si>
  <si>
    <t>Q9C0B5-2_ZDHHC5</t>
  </si>
  <si>
    <t>Q9C0B7_TANGO6</t>
  </si>
  <si>
    <t>Q9C0C2_TNKS1BP1</t>
  </si>
  <si>
    <t>Q9C0C4_SEMA4C</t>
  </si>
  <si>
    <t>Q9C0C9_UBE2O</t>
  </si>
  <si>
    <t>Q9C0F1_CEP44</t>
  </si>
  <si>
    <t>Q9C0H2-2_TTYH3</t>
  </si>
  <si>
    <t>Q9C0I1-3_MTMR12</t>
  </si>
  <si>
    <t>Q9GZL7_WDR12</t>
  </si>
  <si>
    <t>Q9GZN8_C20orf27</t>
  </si>
  <si>
    <t>Q9GZP4_PITHD1</t>
  </si>
  <si>
    <t>Q9GZQ3_COMMD5</t>
  </si>
  <si>
    <t>Q9GZS3_WDR61</t>
  </si>
  <si>
    <t>Q9GZT3_SLIRP</t>
  </si>
  <si>
    <t>Q9GZT4_SRR</t>
  </si>
  <si>
    <t>Q9GZT6-2_CCDC90B</t>
  </si>
  <si>
    <t>Q9GZT8-2_NIF3L1</t>
  </si>
  <si>
    <t>Q9GZT9_EGLN1</t>
  </si>
  <si>
    <t>Q9GZU8_FAM192A</t>
  </si>
  <si>
    <t>Q9GZX9_TWSG1</t>
  </si>
  <si>
    <t>Q9GZY4_COA1</t>
  </si>
  <si>
    <t>Q9GZY8-2_MFF</t>
  </si>
  <si>
    <t>Q9GZZ9_UBA5</t>
  </si>
  <si>
    <t>Q9H019-3_MTFR1L</t>
  </si>
  <si>
    <t>Q9H061_TMEM126A</t>
  </si>
  <si>
    <t>Q9H074_PAIP1</t>
  </si>
  <si>
    <t>Q9H078-2_CLPB</t>
  </si>
  <si>
    <t>Q9H081_MIS12</t>
  </si>
  <si>
    <t>Q9H082_RAB33B</t>
  </si>
  <si>
    <t>Q9H089_LSG1</t>
  </si>
  <si>
    <t>Q9H098_FAM107B</t>
  </si>
  <si>
    <t>Q9H0B6_KLC2</t>
  </si>
  <si>
    <t>Q9H0C8_ILKAP</t>
  </si>
  <si>
    <t>Q9H0D6_XRN2</t>
  </si>
  <si>
    <t>Q9H0E2_TOLLIP</t>
  </si>
  <si>
    <t>Q9H0G5_NSRP1</t>
  </si>
  <si>
    <t>Q9H0H5_RACGAP1</t>
  </si>
  <si>
    <t>Q9H0K6_PUS7L</t>
  </si>
  <si>
    <t>Q9H0L4_CSTF2T</t>
  </si>
  <si>
    <t>Q9H0P0_NT5C3A</t>
  </si>
  <si>
    <t>Q9H0R4_HDHD2</t>
  </si>
  <si>
    <t>Q9H0R6_QRSL1</t>
  </si>
  <si>
    <t>Q9H0S4-2_DDX47</t>
  </si>
  <si>
    <t>Q9H0U3_MAGT1</t>
  </si>
  <si>
    <t>Q9H0U4_RAB1B</t>
  </si>
  <si>
    <t>Q9H0U6_MRPL18</t>
  </si>
  <si>
    <t>Q9H0V1_TMEM168</t>
  </si>
  <si>
    <t>Q9H0V9_LMAN2L</t>
  </si>
  <si>
    <t>Q9H0W9-2_C11orf54</t>
  </si>
  <si>
    <t>Q9H0X4_ITFG3</t>
  </si>
  <si>
    <t>Q9H1B7_IRF2BPL</t>
  </si>
  <si>
    <t>Q9H1D9_POLR3F</t>
  </si>
  <si>
    <t>Q9H1E3_NUCKS1</t>
  </si>
  <si>
    <t>Q9H1E5_TMX4</t>
  </si>
  <si>
    <t>Q9H1H9-3_KIF13A</t>
  </si>
  <si>
    <t>Q9H1J1-2_UPF3A</t>
  </si>
  <si>
    <t>Q9H1K0_ZFYVE20</t>
  </si>
  <si>
    <t>Q9H1K1_ISCU</t>
  </si>
  <si>
    <t>Q9H1K6_MESDC1</t>
  </si>
  <si>
    <t>Q9H1P3-2_OSBPL2</t>
  </si>
  <si>
    <t>Q9H1Y0_ATG5</t>
  </si>
  <si>
    <t>Q9H223_EHD4</t>
  </si>
  <si>
    <t>Q9H257-2_CARD9</t>
  </si>
  <si>
    <t>Q9H267_VPS33B</t>
  </si>
  <si>
    <t>Q9H270_VPS11</t>
  </si>
  <si>
    <t>Q9H2C0_GAN</t>
  </si>
  <si>
    <t>Q9H2C2_ARV1</t>
  </si>
  <si>
    <t>Q9H2D1_SLC25A32</t>
  </si>
  <si>
    <t>Q9H2G2-2_SLK</t>
  </si>
  <si>
    <t>Q9H2J4_PDCL3</t>
  </si>
  <si>
    <t>Q9H2K8_TAOK3</t>
  </si>
  <si>
    <t>Q9H2M9_RAB3GAP2</t>
  </si>
  <si>
    <t>Q9H2P9-3_DPH5</t>
  </si>
  <si>
    <t>Q9H2U2_PPA2</t>
  </si>
  <si>
    <t>Q9H2W6_MRPL46</t>
  </si>
  <si>
    <t>Q9H300_PARL</t>
  </si>
  <si>
    <t>Q9H307_PNN</t>
  </si>
  <si>
    <t>Q9H330-2_TMEM245</t>
  </si>
  <si>
    <t>Q9H3H3-2_C11orf68</t>
  </si>
  <si>
    <t>Q9H3H5-2_DPAGT1</t>
  </si>
  <si>
    <t>Q9H3K6_BOLA2</t>
  </si>
  <si>
    <t>Q9H3N1_TMX1</t>
  </si>
  <si>
    <t>Q9H3P2_NELFA</t>
  </si>
  <si>
    <t>Q9H3P7_ACBD3</t>
  </si>
  <si>
    <t>Q9H3Q1_CDC42EP4</t>
  </si>
  <si>
    <t>Q9H3R5_CENPH</t>
  </si>
  <si>
    <t>Q9H3S7_PTPN23</t>
  </si>
  <si>
    <t>Q9H3U1_UNC45A</t>
  </si>
  <si>
    <t>Q9H3U5-3_MFSD1</t>
  </si>
  <si>
    <t>Q9H3Z4-2_DNAJC5</t>
  </si>
  <si>
    <t>Q9H410_DSN1</t>
  </si>
  <si>
    <t>Q9H425_C1orf198</t>
  </si>
  <si>
    <t>Q9H444_CHMP4B</t>
  </si>
  <si>
    <t>Q9H479_FN3K</t>
  </si>
  <si>
    <t>Q9H488_POFUT1</t>
  </si>
  <si>
    <t>Q9H490-2_PIGU</t>
  </si>
  <si>
    <t>Q9H496_IFRG15</t>
  </si>
  <si>
    <t>Q9H497_TOR3A</t>
  </si>
  <si>
    <t>Q9H4A4_RNPEP</t>
  </si>
  <si>
    <t>Q9H4A5_GOLPH3L</t>
  </si>
  <si>
    <t>Q9H4A6_GOLPH3</t>
  </si>
  <si>
    <t>Q9H4H8_FAM83D</t>
  </si>
  <si>
    <t>Q9H4I2_ZHX3</t>
  </si>
  <si>
    <t>Q9H4L5-2_OSBPL3</t>
  </si>
  <si>
    <t>Q9H4L7_SMARCAD1</t>
  </si>
  <si>
    <t>Q9H4M9_EHD1</t>
  </si>
  <si>
    <t>Q9H4Z3_PCIF1</t>
  </si>
  <si>
    <t>Q9H553_ALG2</t>
  </si>
  <si>
    <t>Q9H5H4_ZNF768</t>
  </si>
  <si>
    <t>Q9H5K3_SGK196</t>
  </si>
  <si>
    <t>Q9H5N1_RABEP2</t>
  </si>
  <si>
    <t>Q9H5Q4_TFB2M</t>
  </si>
  <si>
    <t>Q9H5V8_CDCP1</t>
  </si>
  <si>
    <t>Q9H5V9-2_CXorf56</t>
  </si>
  <si>
    <t>Q9H5X1_FAM96A</t>
  </si>
  <si>
    <t>Q9H6E4_CCDC134</t>
  </si>
  <si>
    <t>Q9H6F5_CCDC86</t>
  </si>
  <si>
    <t>Q9H6H4_REEP4</t>
  </si>
  <si>
    <t>Q9H6K1_C6orf106</t>
  </si>
  <si>
    <t>Q9H6K4_OPA3</t>
  </si>
  <si>
    <t>Q9H6Q4_NARFL</t>
  </si>
  <si>
    <t>Q9H6S1_AZI2</t>
  </si>
  <si>
    <t>Q9H6S3_EPS8L2</t>
  </si>
  <si>
    <t>Q9H6T3_RPAP3</t>
  </si>
  <si>
    <t>Q9H6U8_ALG9</t>
  </si>
  <si>
    <t>Q9H6Y2_WDR55</t>
  </si>
  <si>
    <t>Q9H6Z4-2_RANBP3</t>
  </si>
  <si>
    <t>Q9H773_DCTPP1</t>
  </si>
  <si>
    <t>Q9H777_ELAC1</t>
  </si>
  <si>
    <t>Q9H7B4_SMYD3</t>
  </si>
  <si>
    <t>Q9H7D7-2_WDR26</t>
  </si>
  <si>
    <t>Q9H7F0_ATP13A3</t>
  </si>
  <si>
    <t>Q9H7M9_C10orf54</t>
  </si>
  <si>
    <t>Q9H7X3_ZNF696</t>
  </si>
  <si>
    <t>Q9H7Z6_KAT8</t>
  </si>
  <si>
    <t>Q9H7Z7_PTGES2</t>
  </si>
  <si>
    <t>Q9H813_TMEM206</t>
  </si>
  <si>
    <t>Q9H814_PHAX</t>
  </si>
  <si>
    <t>Q9H832_UBE2Z</t>
  </si>
  <si>
    <t>Q9H840_GEMIN7</t>
  </si>
  <si>
    <t>Q9H845_ACAD9</t>
  </si>
  <si>
    <t>Q9H857-2_NT5DC2</t>
  </si>
  <si>
    <t>Q9H875_PRKRIP1</t>
  </si>
  <si>
    <t>Q9H8G2_CAAP1</t>
  </si>
  <si>
    <t>Q9H8M7_FAM188A</t>
  </si>
  <si>
    <t>Q9H8S9_MOB1A</t>
  </si>
  <si>
    <t>Q9H8U3_ZFAND3</t>
  </si>
  <si>
    <t>Q9H8W4_PLEKHF2</t>
  </si>
  <si>
    <t>Q9H8Y8_GORASP2</t>
  </si>
  <si>
    <t>Q9H900_ZWILCH</t>
  </si>
  <si>
    <t>Q9H910_HN1L</t>
  </si>
  <si>
    <t>Q9H910-2_HN1L</t>
  </si>
  <si>
    <t>Q9H936_SLC25A22</t>
  </si>
  <si>
    <t>Q9H939_PSTPIP2</t>
  </si>
  <si>
    <t>Q9H944_MED20</t>
  </si>
  <si>
    <t>Q9H974_QTRTD1</t>
  </si>
  <si>
    <t>Q9H993_C6orf211</t>
  </si>
  <si>
    <t>Q9H9A5-4_CNOT10</t>
  </si>
  <si>
    <t>Q9H9A6_LRRC40</t>
  </si>
  <si>
    <t>Q9H9B4_SFXN1</t>
  </si>
  <si>
    <t>Q9H9F9_ACTR5</t>
  </si>
  <si>
    <t>Q9H9H4_VPS37B</t>
  </si>
  <si>
    <t>Q9H9P8_L2HGDH</t>
  </si>
  <si>
    <t>Q9H9T3-2_ELP3</t>
  </si>
  <si>
    <t>Q9H9V9-2_JMJD4</t>
  </si>
  <si>
    <t>Q9HA47-3_UCK1</t>
  </si>
  <si>
    <t>Q9HA64_FN3KRP</t>
  </si>
  <si>
    <t>Q9HA65-2_TBC1D17</t>
  </si>
  <si>
    <t>Q9HA77_CARS2</t>
  </si>
  <si>
    <t>Q9HAB8_PPCS</t>
  </si>
  <si>
    <t>Q9HAD4_WDR41</t>
  </si>
  <si>
    <t>Q9HAV0_GNB4</t>
  </si>
  <si>
    <t>Q9HAV4_XPO5</t>
  </si>
  <si>
    <t>Q9HAV7_GRPEL1</t>
  </si>
  <si>
    <t>Q9HAW4_CLSPN</t>
  </si>
  <si>
    <t>Q9HB09_BCL2L12</t>
  </si>
  <si>
    <t>Q9HB40_SCPEP1</t>
  </si>
  <si>
    <t>Q9HB71_CACYBP</t>
  </si>
  <si>
    <t>Q9HB90_RRAGC</t>
  </si>
  <si>
    <t>Q9HBD4_SMARCA4</t>
  </si>
  <si>
    <t>Q9HBH1_PDF</t>
  </si>
  <si>
    <t>Q9HBH5_RDH14</t>
  </si>
  <si>
    <t>Q9HBI1_PARVB</t>
  </si>
  <si>
    <t>Q9HBL8_NMRAL1</t>
  </si>
  <si>
    <t>Q9HBM1_SPC25</t>
  </si>
  <si>
    <t>Q9HBM6_TAF9B</t>
  </si>
  <si>
    <t>Q9HBM8_AGPAT1</t>
  </si>
  <si>
    <t>Q9HBR0_SLC38A10</t>
  </si>
  <si>
    <t>Q9HBU6_ETNK1</t>
  </si>
  <si>
    <t>Q9HC21_SLC25A19</t>
  </si>
  <si>
    <t>Q9HC36_RNMTL1</t>
  </si>
  <si>
    <t>Q9HC38-2_GLOD4</t>
  </si>
  <si>
    <t>Q9HCC0_MCCC2</t>
  </si>
  <si>
    <t>Q9HCE0-2_EPG5</t>
  </si>
  <si>
    <t>Q9HCE1_MOV10</t>
  </si>
  <si>
    <t>Q9HCE5_METTL14</t>
  </si>
  <si>
    <t>Q9HCN4-3_GPN1</t>
  </si>
  <si>
    <t>Q9HCN8_SDF2L1</t>
  </si>
  <si>
    <t>Q9HCU5_PREB</t>
  </si>
  <si>
    <t>Q9HCU8-2_POLD4</t>
  </si>
  <si>
    <t>Q9HD15_SRA1</t>
  </si>
  <si>
    <t>Q9HD20-2_ATP13A1</t>
  </si>
  <si>
    <t>Q9HD23_MRS2</t>
  </si>
  <si>
    <t>Q9HD40-3_SEPSECS</t>
  </si>
  <si>
    <t>Q9HD42_CHMP1A</t>
  </si>
  <si>
    <t>Q9HD45_TM9SF3</t>
  </si>
  <si>
    <t>Q9HD47-2_RANGRF</t>
  </si>
  <si>
    <t>Q9HDC9_APMAP</t>
  </si>
  <si>
    <t>Q9NP31-3_SH2D2A</t>
  </si>
  <si>
    <t>Q9NP58-4_ABCB6</t>
  </si>
  <si>
    <t>Q9NP61_ARFGAP3</t>
  </si>
  <si>
    <t>Q9NP66_HMG20A</t>
  </si>
  <si>
    <t>Q9NP72_RAB18</t>
  </si>
  <si>
    <t>Q9NP74_PALMD</t>
  </si>
  <si>
    <t>Q9NP77_SSU72</t>
  </si>
  <si>
    <t>Q9NP79_VTA1</t>
  </si>
  <si>
    <t>Q9NP80-3_PNPLA8</t>
  </si>
  <si>
    <t>Q9NP92_MRPS30</t>
  </si>
  <si>
    <t>Q9NPA0_EMC7</t>
  </si>
  <si>
    <t>Q9NPA3_MID1IP1</t>
  </si>
  <si>
    <t>Q9NPA8-2_ENY2</t>
  </si>
  <si>
    <t>Q9NPB8_GPCPD1</t>
  </si>
  <si>
    <t>Q9NPD3_EXOSC4</t>
  </si>
  <si>
    <t>Q9NPD8_UBE2T</t>
  </si>
  <si>
    <t>Q9NPE2_NGRN</t>
  </si>
  <si>
    <t>Q9NPE3_NOP10</t>
  </si>
  <si>
    <t>Q9NPF0_CD320</t>
  </si>
  <si>
    <t>Q9NPF4_OSGEP</t>
  </si>
  <si>
    <t>Q9NPG8_ZDHHC4</t>
  </si>
  <si>
    <t>Q9NPH2_ISYNA1</t>
  </si>
  <si>
    <t>Q9NPI6_DCP1A</t>
  </si>
  <si>
    <t>Q9NPJ3_ACOT13</t>
  </si>
  <si>
    <t>Q9NPJ6_MED4</t>
  </si>
  <si>
    <t>Q9NPL8_TIMMDC1</t>
  </si>
  <si>
    <t>Q9NPQ8-4_RIC8A</t>
  </si>
  <si>
    <t>Q9NPR9_GPR108</t>
  </si>
  <si>
    <t>Q9NQ11-3_ATP13A2</t>
  </si>
  <si>
    <t>Q9NQ29_LUC7L</t>
  </si>
  <si>
    <t>Q9NQ34_TMEM9B</t>
  </si>
  <si>
    <t>Q9NQ75-2_CASS4</t>
  </si>
  <si>
    <t>Q9NQC3_RTN4</t>
  </si>
  <si>
    <t>Q9NQE9_HINT3</t>
  </si>
  <si>
    <t>Q9NQG1_MANBAL</t>
  </si>
  <si>
    <t>Q9NQG5_RPRD1B</t>
  </si>
  <si>
    <t>Q9NQH7-2_XPNPEP3</t>
  </si>
  <si>
    <t>Q9NQP4_PFDN4</t>
  </si>
  <si>
    <t>Q9NQR4_NIT2</t>
  </si>
  <si>
    <t>Q9NQT4_EXOSC5</t>
  </si>
  <si>
    <t>Q9NQT8_KIF13B</t>
  </si>
  <si>
    <t>Q9NQW6_ANLN</t>
  </si>
  <si>
    <t>Q9NQW7-3_XPNPEP1</t>
  </si>
  <si>
    <t>Q9NQZ5_STARD7</t>
  </si>
  <si>
    <t>Q9NR12_PDLIM7</t>
  </si>
  <si>
    <t>Q9NR19_ACSS2</t>
  </si>
  <si>
    <t>Q9NR28-2_DIABLO</t>
  </si>
  <si>
    <t>Q9NR30_DDX21</t>
  </si>
  <si>
    <t>Q9NR31_SAR1A</t>
  </si>
  <si>
    <t>Q9NR33_POLE4</t>
  </si>
  <si>
    <t>Q9NR45_NANS</t>
  </si>
  <si>
    <t>Q9NR50_EIF2B3</t>
  </si>
  <si>
    <t>Q9NRD5_PICK1</t>
  </si>
  <si>
    <t>Q9NRF8_CTPS2</t>
  </si>
  <si>
    <t>Q9NRF9_POLE3</t>
  </si>
  <si>
    <t>Q9NRG1_PRTFDC1</t>
  </si>
  <si>
    <t>Q9NRG4_SMYD2</t>
  </si>
  <si>
    <t>Q9NRG7-2_SDR39U1</t>
  </si>
  <si>
    <t>Q9NRH1_YAE1D1</t>
  </si>
  <si>
    <t>Q9NRK6_ABCB10</t>
  </si>
  <si>
    <t>Q9NRN7_AASDHPPT</t>
  </si>
  <si>
    <t>Q9NRN9_METTL5</t>
  </si>
  <si>
    <t>Q9NRP0_OSTC</t>
  </si>
  <si>
    <t>Q9NRP2_CMC2</t>
  </si>
  <si>
    <t>Q9NRP4_ACN9</t>
  </si>
  <si>
    <t>Q9NRR5_UBQLN4</t>
  </si>
  <si>
    <t>Q9NRR8_CDC42SE1</t>
  </si>
  <si>
    <t>Q9NRS6-2_SNX15</t>
  </si>
  <si>
    <t>Q9NRV9_HEBP1</t>
  </si>
  <si>
    <t>Q9NRW1_RAB6B</t>
  </si>
  <si>
    <t>Q9NRW7_VPS45</t>
  </si>
  <si>
    <t>Q9NRX4_PHPT1</t>
  </si>
  <si>
    <t>Q9NRX5_SERINC1</t>
  </si>
  <si>
    <t>Q9NRY2_INIP</t>
  </si>
  <si>
    <t>Q9NRY4_ARHGAP35</t>
  </si>
  <si>
    <t>Q9NRY5_FAM114A2</t>
  </si>
  <si>
    <t>Q9NRZ7-2_AGPAT3</t>
  </si>
  <si>
    <t>Q9NS18_GLRX2</t>
  </si>
  <si>
    <t>Q9NS69_TOMM22</t>
  </si>
  <si>
    <t>Q9NS84_CHST7</t>
  </si>
  <si>
    <t>Q9NS86_LANCL2</t>
  </si>
  <si>
    <t>Q9NS87_KIF15</t>
  </si>
  <si>
    <t>Q9NS91_RAD18</t>
  </si>
  <si>
    <t>Q9NS93_TM7SF3</t>
  </si>
  <si>
    <t>Q9NSA3_CTNNBIP1</t>
  </si>
  <si>
    <t>Q9NSC7_ST6GALNAC1</t>
  </si>
  <si>
    <t>Q9NSD9_FARSB</t>
  </si>
  <si>
    <t>Q9NSE4_IARS2</t>
  </si>
  <si>
    <t>Q9NSI2-2_FAM207A</t>
  </si>
  <si>
    <t>Q9NSI8_SAMSN1</t>
  </si>
  <si>
    <t>Q9NSK0_KLC4</t>
  </si>
  <si>
    <t>Q9NSY1_BMP2K</t>
  </si>
  <si>
    <t>Q9NT62-2_ATG3</t>
  </si>
  <si>
    <t>Q9NTJ3_SMC4</t>
  </si>
  <si>
    <t>Q9NTJ4-3_MAN2C1</t>
  </si>
  <si>
    <t>Q9NTJ5_SACM1L</t>
  </si>
  <si>
    <t>Q9NTK5-2_OLA1</t>
  </si>
  <si>
    <t>Q9NTM9_CUTC</t>
  </si>
  <si>
    <t>Q9NTX5-6_ECHDC1</t>
  </si>
  <si>
    <t>Q9NTX7-2_RNF146</t>
  </si>
  <si>
    <t>Q9NTZ6_RBM12</t>
  </si>
  <si>
    <t>Q9NU19_TBC1D22B</t>
  </si>
  <si>
    <t>Q9NU22_MDN1</t>
  </si>
  <si>
    <t>Q9NU23_LYRM2</t>
  </si>
  <si>
    <t>Q9NU53_GINM1</t>
  </si>
  <si>
    <t>Q9NUE0_ZDHHC18</t>
  </si>
  <si>
    <t>Q9NUG6_PDRG1</t>
  </si>
  <si>
    <t>Q9NUJ1_ABHD10</t>
  </si>
  <si>
    <t>Q9NUM4_TMEM106B</t>
  </si>
  <si>
    <t>Q9NUN5-3_LMBRD1</t>
  </si>
  <si>
    <t>Q9NUP1_BLOC1S4</t>
  </si>
  <si>
    <t>Q9NUP9_LIN7C</t>
  </si>
  <si>
    <t>Q9NUQ2_AGPAT5</t>
  </si>
  <si>
    <t>Q9NUQ3_TXLNG</t>
  </si>
  <si>
    <t>Q9NUQ7_UFSP2</t>
  </si>
  <si>
    <t>Q9NUQ8_ABCF3</t>
  </si>
  <si>
    <t>Q9NUQ9_FAM49B</t>
  </si>
  <si>
    <t>Q9NUU7_DDX19A</t>
  </si>
  <si>
    <t>Q9NUX5-2_POT1</t>
  </si>
  <si>
    <t>Q9NUY8_TBC1D23</t>
  </si>
  <si>
    <t>Q9NV06_DCAF13</t>
  </si>
  <si>
    <t>Q9NV35_NUDT15</t>
  </si>
  <si>
    <t>Q9NV56_MRGBP</t>
  </si>
  <si>
    <t>Q9NV66_TYW1</t>
  </si>
  <si>
    <t>Q9NV70-2_EXOC1</t>
  </si>
  <si>
    <t>Q9NV96_TMEM30A</t>
  </si>
  <si>
    <t>Q9NVA4_TMEM184C</t>
  </si>
  <si>
    <t>Q9NVE7_PANK4</t>
  </si>
  <si>
    <t>Q9NVG8_TBC1D13</t>
  </si>
  <si>
    <t>Q9NVH0-2_EXD2</t>
  </si>
  <si>
    <t>Q9NVH1-3_DNAJC11</t>
  </si>
  <si>
    <t>Q9NVI1-2_FANCI</t>
  </si>
  <si>
    <t>Q9NVI7-2_ATAD3A</t>
  </si>
  <si>
    <t>Q9NVJ2_ARL8B</t>
  </si>
  <si>
    <t>Q9NVK5-2_FGFR1OP2</t>
  </si>
  <si>
    <t>Q9NVM4-3_PRMT7</t>
  </si>
  <si>
    <t>Q9NVM6_DNAJC17</t>
  </si>
  <si>
    <t>Q9NVM9_ASUN</t>
  </si>
  <si>
    <t>Q9NVP2_ASF1B</t>
  </si>
  <si>
    <t>Q9NVQ4_FAIM</t>
  </si>
  <si>
    <t>Q9NVR0_KLHL11</t>
  </si>
  <si>
    <t>Q9NVR5_DNAAF2</t>
  </si>
  <si>
    <t>Q9NVS9_PNPO</t>
  </si>
  <si>
    <t>Q9NVV0_TMEM38B</t>
  </si>
  <si>
    <t>Q9NVX2_NLE1</t>
  </si>
  <si>
    <t>Q9NVZ3_NECAP2</t>
  </si>
  <si>
    <t>Q9NW13_RBM28</t>
  </si>
  <si>
    <t>Q9NW15_ANO10</t>
  </si>
  <si>
    <t>Q9NW64_RBM22</t>
  </si>
  <si>
    <t>Q9NW68_BSDC1</t>
  </si>
  <si>
    <t>Q9NW82_WDR70</t>
  </si>
  <si>
    <t>Q9NWA0_MED9</t>
  </si>
  <si>
    <t>Q9NWB6_ARGLU1</t>
  </si>
  <si>
    <t>Q9NWD8_TMEM248</t>
  </si>
  <si>
    <t>Q9NWD9_BEX4</t>
  </si>
  <si>
    <t>Q9NWH9_SLTM</t>
  </si>
  <si>
    <t>Q9NWK9-2_ZNHIT6</t>
  </si>
  <si>
    <t>Q9NWQ9_C14orf119</t>
  </si>
  <si>
    <t>Q9NWS0_PIH1D1</t>
  </si>
  <si>
    <t>Q9NWS6_FAM118A</t>
  </si>
  <si>
    <t>Q9NWS8_RMND1</t>
  </si>
  <si>
    <t>Q9NWT1_PAK1IP1</t>
  </si>
  <si>
    <t>Q9NWT6_HIF1AN</t>
  </si>
  <si>
    <t>Q9NWT8_AURKAIP1</t>
  </si>
  <si>
    <t>Q9NWU1_OXSM</t>
  </si>
  <si>
    <t>Q9NWU2_GID8</t>
  </si>
  <si>
    <t>Q9NWV4_C1orf123</t>
  </si>
  <si>
    <t>Q9NWX6_THG1L</t>
  </si>
  <si>
    <t>Q9NWY4_C4orf27</t>
  </si>
  <si>
    <t>Q9NWZ3_IRAK4</t>
  </si>
  <si>
    <t>Q9NX01_TXNL4B</t>
  </si>
  <si>
    <t>Q9NX02-5_NLRP2</t>
  </si>
  <si>
    <t>Q9NX07-2_TRNAU1AP</t>
  </si>
  <si>
    <t>Q9NX08_COMMD8</t>
  </si>
  <si>
    <t>Q9NX09_DDIT4</t>
  </si>
  <si>
    <t>Q9NX14_NDUFB11</t>
  </si>
  <si>
    <t>Q9NX20_MRPL16</t>
  </si>
  <si>
    <t>Q9NX38_FAM206A</t>
  </si>
  <si>
    <t>Q9NX40_OCIAD1</t>
  </si>
  <si>
    <t>Q9NX46_ADPRHL2</t>
  </si>
  <si>
    <t>Q9NX47_MARCH5</t>
  </si>
  <si>
    <t>Q9NX55_HYPK</t>
  </si>
  <si>
    <t>Q9NX58_LYAR</t>
  </si>
  <si>
    <t>Q9NX62_IMPAD1</t>
  </si>
  <si>
    <t>Q9NX70_MED29</t>
  </si>
  <si>
    <t>Q9NX74_DUS2L</t>
  </si>
  <si>
    <t>Q9NX76_CMTM6</t>
  </si>
  <si>
    <t>Q9NXA8_SIRT5</t>
  </si>
  <si>
    <t>Q9NXC5_MIOS</t>
  </si>
  <si>
    <t>Q9NXF7_DCAF16</t>
  </si>
  <si>
    <t>Q9NXH8_TOR4A</t>
  </si>
  <si>
    <t>Q9NXH9-2_TRMT1</t>
  </si>
  <si>
    <t>Q9NXK8-2_FBXL12</t>
  </si>
  <si>
    <t>Q9NXN4-2_GDAP2</t>
  </si>
  <si>
    <t>Q9NXR1-2_NDE1</t>
  </si>
  <si>
    <t>Q9NXR7_BRE</t>
  </si>
  <si>
    <t>Q9NXS2_QPCTL</t>
  </si>
  <si>
    <t>Q9NXU5_ARL15</t>
  </si>
  <si>
    <t>Q9NXV2_KCTD5</t>
  </si>
  <si>
    <t>Q9NXV6_CDKN2AIP</t>
  </si>
  <si>
    <t>Q9NXW9_ALKBH4</t>
  </si>
  <si>
    <t>Q9NY27_PPP4R2</t>
  </si>
  <si>
    <t>Q9NY65-2_TUBA8</t>
  </si>
  <si>
    <t>Q9NYB0_TERF2IP</t>
  </si>
  <si>
    <t>Q9NYG2_ZDHHC3</t>
  </si>
  <si>
    <t>Q9NYJ1_COA4</t>
  </si>
  <si>
    <t>Q9NYJ8_TAB2</t>
  </si>
  <si>
    <t>Q9NYL2-2_MLTK</t>
  </si>
  <si>
    <t>Q9NYL9_TMOD3</t>
  </si>
  <si>
    <t>Q9NYP9_MIS18A</t>
  </si>
  <si>
    <t>Q9NYU2-2_UGGT1</t>
  </si>
  <si>
    <t>Q9NYV4-2_CDK12</t>
  </si>
  <si>
    <t>Q9NYY8_FASTKD2</t>
  </si>
  <si>
    <t>Q9NYZ2_SLC25A37</t>
  </si>
  <si>
    <t>Q9NYZ3_GTSE1</t>
  </si>
  <si>
    <t>Q9NZ01_TECR</t>
  </si>
  <si>
    <t>Q9NZ08_ERAP1</t>
  </si>
  <si>
    <t>Q9NZ32_ACTR10</t>
  </si>
  <si>
    <t>Q9NZ43_USE1</t>
  </si>
  <si>
    <t>Q9NZ45_CISD1</t>
  </si>
  <si>
    <t>Q9NZ53-2_PODXL2</t>
  </si>
  <si>
    <t>Q9NZ63_C9orf78</t>
  </si>
  <si>
    <t>Q9NZA1-3_CLIC5</t>
  </si>
  <si>
    <t>Q9NZB2_FAM120A</t>
  </si>
  <si>
    <t>Q9NZC3_GDE1</t>
  </si>
  <si>
    <t>Q9NZC7_WWOX</t>
  </si>
  <si>
    <t>Q9NZD4_AHSP</t>
  </si>
  <si>
    <t>Q9NZD8-2_SPG21</t>
  </si>
  <si>
    <t>Q9NZI8_IGF2BP1</t>
  </si>
  <si>
    <t>Q9NZJ6_COQ3</t>
  </si>
  <si>
    <t>Q9NZJ7-2_MTCH1</t>
  </si>
  <si>
    <t>Q9NZJ9_NUDT4</t>
  </si>
  <si>
    <t>Q9NZJ9-2_NUDT4</t>
  </si>
  <si>
    <t>Q9NZL4_HSPBP1</t>
  </si>
  <si>
    <t>Q9NZL9_MAT2B</t>
  </si>
  <si>
    <t>Q9NZL9-2_MAT2B</t>
  </si>
  <si>
    <t>Q9NZM3-4_ITSN2</t>
  </si>
  <si>
    <t>Q9NZN4_EHD2</t>
  </si>
  <si>
    <t>Q9NZN5-2_ARHGEF12</t>
  </si>
  <si>
    <t>Q9NZT2-2_OGFR</t>
  </si>
  <si>
    <t>Q9NZW5_MPP6</t>
  </si>
  <si>
    <t>Q9NZZ3_CHMP5</t>
  </si>
  <si>
    <t>Q9P000-2_COMMD9</t>
  </si>
  <si>
    <t>Q9P013_CWC15</t>
  </si>
  <si>
    <t>Q9P016_THYN1</t>
  </si>
  <si>
    <t>Q9P031_CCDC59</t>
  </si>
  <si>
    <t>Q9P032_NDUFAF4</t>
  </si>
  <si>
    <t>Q9P0B6_CCDC167</t>
  </si>
  <si>
    <t>Q9P0I2_EMC3</t>
  </si>
  <si>
    <t>Q9P0L0_VAPA</t>
  </si>
  <si>
    <t>Q9P0P0_RNF181</t>
  </si>
  <si>
    <t>Q9P0R6_GSKIP</t>
  </si>
  <si>
    <t>Q9P0S2_COX16</t>
  </si>
  <si>
    <t>Q9P1U0_ZNRD1</t>
  </si>
  <si>
    <t>Q9P1Z2-2_CALCOCO1</t>
  </si>
  <si>
    <t>Q9P206-2_KIAA1522</t>
  </si>
  <si>
    <t>Q9P219_CCDC88C</t>
  </si>
  <si>
    <t>Q9P253_VPS18</t>
  </si>
  <si>
    <t>Q9P258_RCC2</t>
  </si>
  <si>
    <t>Q9P260_KIAA1468</t>
  </si>
  <si>
    <t>Q9P265_DIP2B</t>
  </si>
  <si>
    <t>Q9P270_SLAIN2</t>
  </si>
  <si>
    <t>Q9P287_BCCIP</t>
  </si>
  <si>
    <t>Q9P287-2_BCCIP</t>
  </si>
  <si>
    <t>Q9P2B2_PTGFRN</t>
  </si>
  <si>
    <t>Q9P2D3-3_HEATR5B</t>
  </si>
  <si>
    <t>Q9P2E9-2_RRBP1</t>
  </si>
  <si>
    <t>Q9P2I0_CPSF2</t>
  </si>
  <si>
    <t>Q9P2M4_TBC1D14</t>
  </si>
  <si>
    <t>Q9P2N5_RBM27</t>
  </si>
  <si>
    <t>Q9P2R3_ANKFY1</t>
  </si>
  <si>
    <t>Q9P2R6_RERE</t>
  </si>
  <si>
    <t>Q9P2W1-2_PSMC3IP</t>
  </si>
  <si>
    <t>Q9P2X0_DPM3</t>
  </si>
  <si>
    <t>Q9UBB4_ATXN10</t>
  </si>
  <si>
    <t>Q9UBB6_NCDN</t>
  </si>
  <si>
    <t>Q9UBB9_TFIP11</t>
  </si>
  <si>
    <t>Q9UBC2-3_EPS15L1</t>
  </si>
  <si>
    <t>Q9UBE0_SAE1</t>
  </si>
  <si>
    <t>Q9UBF2_COPG2</t>
  </si>
  <si>
    <t>Q9UBF6_RNF7</t>
  </si>
  <si>
    <t>Q9UBF8-2_PI4KB</t>
  </si>
  <si>
    <t>Q9UBK8-2_MTRR</t>
  </si>
  <si>
    <t>Q9UBL3-3_ASH2L</t>
  </si>
  <si>
    <t>Q9UBM7_DHCR7</t>
  </si>
  <si>
    <t>Q9UBP0-3_SPAST</t>
  </si>
  <si>
    <t>Q9UBP6_METTL1</t>
  </si>
  <si>
    <t>Q9UBP9-4_GULP1</t>
  </si>
  <si>
    <t>Q9UBQ7_GRHPR</t>
  </si>
  <si>
    <t>Q9UBR2_CTSZ</t>
  </si>
  <si>
    <t>Q9UBS0_RPS6KB2</t>
  </si>
  <si>
    <t>Q9UBS4_DNAJB11</t>
  </si>
  <si>
    <t>Q9UBS8_RNF14</t>
  </si>
  <si>
    <t>Q9UBS9_SUCO</t>
  </si>
  <si>
    <t>Q9UBT2_UBA2</t>
  </si>
  <si>
    <t>Q9UBT7-2_CTNNAL1</t>
  </si>
  <si>
    <t>Q9UBU6_FAM8A1</t>
  </si>
  <si>
    <t>Q9UBV2_SEL1L</t>
  </si>
  <si>
    <t>Q9UBV8_PEF1</t>
  </si>
  <si>
    <t>Q9UBW8_COPS7A</t>
  </si>
  <si>
    <t>Q9UBX3_SLC25A10</t>
  </si>
  <si>
    <t>Q9UBY8_CLN8</t>
  </si>
  <si>
    <t>Q9UDW1_UQCR10</t>
  </si>
  <si>
    <t>Q9UDX5_MTFP1</t>
  </si>
  <si>
    <t>Q9UDY2-6_TJP2</t>
  </si>
  <si>
    <t>Q9UDY4_DNAJB4</t>
  </si>
  <si>
    <t>Q9UEE9_CFDP1</t>
  </si>
  <si>
    <t>Q9UEG4_ZNF629</t>
  </si>
  <si>
    <t>Q9UEL6_MPZL1</t>
  </si>
  <si>
    <t>Q9UER7-3_DAXX</t>
  </si>
  <si>
    <t>Q9UET6-2_FTSJ1</t>
  </si>
  <si>
    <t>Q9UEU0_VTI1B</t>
  </si>
  <si>
    <t>Q9UEU5_GAGE2D</t>
  </si>
  <si>
    <t>Q9UEY8-2_ADD3</t>
  </si>
  <si>
    <t>Q9UFC0_LRWD1</t>
  </si>
  <si>
    <t>Q9UFN0_NIPSNAP3A</t>
  </si>
  <si>
    <t>Q9UFP1_FAM198A</t>
  </si>
  <si>
    <t>Q9UFW8_CGGBP1</t>
  </si>
  <si>
    <t>Q9UG52_DKFZp564L232</t>
  </si>
  <si>
    <t>Q9UG63_ABCF2</t>
  </si>
  <si>
    <t>Q9UGC7_MTRF1L</t>
  </si>
  <si>
    <t>Q9UGI8_TES</t>
  </si>
  <si>
    <t>Q9UGI8-2_TES</t>
  </si>
  <si>
    <t>Q9UGK8_SERGEF</t>
  </si>
  <si>
    <t>Q9UGP4_LIMD1</t>
  </si>
  <si>
    <t>Q9UGP8_SEC63</t>
  </si>
  <si>
    <t>Q9UH62_ARMCX3</t>
  </si>
  <si>
    <t>Q9UH65_SWAP70</t>
  </si>
  <si>
    <t>Q9UHA2_SS18L2</t>
  </si>
  <si>
    <t>Q9UHA3_RSL24D1</t>
  </si>
  <si>
    <t>Q9UHA4_LAMTOR3</t>
  </si>
  <si>
    <t>Q9UHB4-3_NDOR1</t>
  </si>
  <si>
    <t>Q9UHB6_LIMA1</t>
  </si>
  <si>
    <t>Q9UHB9-4_SRP68</t>
  </si>
  <si>
    <t>Q9UHD1_CHORDC1</t>
  </si>
  <si>
    <t>Q9UHD2_TBK1</t>
  </si>
  <si>
    <t>Q9UHD8_SEPT9</t>
  </si>
  <si>
    <t>Q9UHD9_UBQLN2</t>
  </si>
  <si>
    <t>Q9UHG3_PCYOX1</t>
  </si>
  <si>
    <t>Q9UHJ6_SHPK</t>
  </si>
  <si>
    <t>Q9UHL4_DPP7</t>
  </si>
  <si>
    <t>Q9UHN1_POLG2</t>
  </si>
  <si>
    <t>Q9UHN6-2_TMEM2</t>
  </si>
  <si>
    <t>Q9UHP3_USP25</t>
  </si>
  <si>
    <t>Q9UHQ4_BCAP29</t>
  </si>
  <si>
    <t>Q9UHQ9_CYB5R1</t>
  </si>
  <si>
    <t>Q9UHR4_BAIAP2L1</t>
  </si>
  <si>
    <t>Q9UHV9_PFDN2</t>
  </si>
  <si>
    <t>Q9UHW5_GPN3</t>
  </si>
  <si>
    <t>Q9UHW9-6_SLC12A6</t>
  </si>
  <si>
    <t>Q9UHX1-4_PUF60</t>
  </si>
  <si>
    <t>Q9UHX3-4_EMR2</t>
  </si>
  <si>
    <t>Q9UHY1_NRBP1</t>
  </si>
  <si>
    <t>Q9UHY7_ENOPH1</t>
  </si>
  <si>
    <t>Q9UI10_EIF2B4</t>
  </si>
  <si>
    <t>Q9UI10-3_EIF2B4</t>
  </si>
  <si>
    <t>Q9UI12-2_ATP6V1H</t>
  </si>
  <si>
    <t>Q9UI26_IPO11</t>
  </si>
  <si>
    <t>Q9UI30_TRMT112</t>
  </si>
  <si>
    <t>Q9UIC8_LCMT1</t>
  </si>
  <si>
    <t>Q9UID3_VPS51</t>
  </si>
  <si>
    <t>Q9UII2_ATPIF1</t>
  </si>
  <si>
    <t>Q9UIJ7_AK3</t>
  </si>
  <si>
    <t>Q9UIL1-3_SCOC</t>
  </si>
  <si>
    <t>Q9UIM3_FKBPL</t>
  </si>
  <si>
    <t>Q9UIQ6-3_LNPEP</t>
  </si>
  <si>
    <t>Q9UJ70_NAGK</t>
  </si>
  <si>
    <t>Q9UJA5_TRMT6</t>
  </si>
  <si>
    <t>Q9UJJ9_GNPTG</t>
  </si>
  <si>
    <t>Q9UJS0_SLC25A13</t>
  </si>
  <si>
    <t>Q9UJT0_TUBE1</t>
  </si>
  <si>
    <t>Q9UJU6_DBNL</t>
  </si>
  <si>
    <t>Q9UJU6-2_DBNL</t>
  </si>
  <si>
    <t>Q9UJW0-2_DCTN4</t>
  </si>
  <si>
    <t>Q9UJX3-2_ANAPC7</t>
  </si>
  <si>
    <t>Q9UJX6-2_ANAPC2</t>
  </si>
  <si>
    <t>Q9UJY4_GGA2</t>
  </si>
  <si>
    <t>Q9UJY5-4_GGA1</t>
  </si>
  <si>
    <t>Q9UJZ1_STOML2</t>
  </si>
  <si>
    <t>Q9UK23-2_NAGPA</t>
  </si>
  <si>
    <t>Q9UK41_VPS28</t>
  </si>
  <si>
    <t>Q9UK45_LSM7</t>
  </si>
  <si>
    <t>Q9UK59_DBR1</t>
  </si>
  <si>
    <t>Q9UKD2_MRTO4</t>
  </si>
  <si>
    <t>Q9UKE5-8_TNIK</t>
  </si>
  <si>
    <t>Q9UKF6_CPSF3</t>
  </si>
  <si>
    <t>Q9UKG1_APPL1</t>
  </si>
  <si>
    <t>Q9UKI8_TLK1</t>
  </si>
  <si>
    <t>Q9UKJ3_GPATCH8</t>
  </si>
  <si>
    <t>Q9UKK9_NUDT5</t>
  </si>
  <si>
    <t>Q9UKL0_RCOR1</t>
  </si>
  <si>
    <t>Q9UKL6-2_PCTP</t>
  </si>
  <si>
    <t>Q9UKN8_GTF3C4</t>
  </si>
  <si>
    <t>Q9UKT4-2_FBXO5</t>
  </si>
  <si>
    <t>Q9UKT5_FBXO4</t>
  </si>
  <si>
    <t>Q9UKU7_ACAD8</t>
  </si>
  <si>
    <t>Q9UKV5_AMFR</t>
  </si>
  <si>
    <t>Q9UKV8_AGO2</t>
  </si>
  <si>
    <t>Q9UKX7_NUP50</t>
  </si>
  <si>
    <t>Q9UKY7_CDV3</t>
  </si>
  <si>
    <t>Q9UKZ1_CNOT11</t>
  </si>
  <si>
    <t>Q9UL15_BAG5</t>
  </si>
  <si>
    <t>Q9UL25_RAB21</t>
  </si>
  <si>
    <t>Q9UL26_RAB22A</t>
  </si>
  <si>
    <t>Q9UL46_PSME2</t>
  </si>
  <si>
    <t>Q9ULC3_RAB23</t>
  </si>
  <si>
    <t>Q9ULC4_MCTS1</t>
  </si>
  <si>
    <t>Q9ULC8-2_ZDHHC8</t>
  </si>
  <si>
    <t>Q9ULF5_SLC39A10</t>
  </si>
  <si>
    <t>Q9ULH0-2_KIDINS220</t>
  </si>
  <si>
    <t>Q9ULH1_ASAP1</t>
  </si>
  <si>
    <t>Q9ULH7-4_MKL2</t>
  </si>
  <si>
    <t>Q9ULJ3-2_ZBTB21</t>
  </si>
  <si>
    <t>Q9ULJ6_ZMIZ1</t>
  </si>
  <si>
    <t>Q9ULP9-2_TBC1D24</t>
  </si>
  <si>
    <t>Q9ULR0_ISY1</t>
  </si>
  <si>
    <t>Q9ULR3_PPM1H</t>
  </si>
  <si>
    <t>Q9ULV4_CORO1C</t>
  </si>
  <si>
    <t>Q9ULW0_TPX2</t>
  </si>
  <si>
    <t>Q9ULX3_NOB1</t>
  </si>
  <si>
    <t>Q9ULZ3-2_PYCARD</t>
  </si>
  <si>
    <t>Q9UMF0_ICAM5</t>
  </si>
  <si>
    <t>Q9UMS0-3_NFU1</t>
  </si>
  <si>
    <t>Q9UMS4_PRPF19</t>
  </si>
  <si>
    <t>Q9UMX0_UBQLN1</t>
  </si>
  <si>
    <t>Q9UMX5_NENF</t>
  </si>
  <si>
    <t>Q9UMY1_NOL7</t>
  </si>
  <si>
    <t>Q9UMY4-2_SNX12</t>
  </si>
  <si>
    <t>Q9UMZ2-6_SYNRG</t>
  </si>
  <si>
    <t>Q9UN36-2_NDRG2</t>
  </si>
  <si>
    <t>Q9UN37_VPS4A</t>
  </si>
  <si>
    <t>Q9UN86-2_G3BP2</t>
  </si>
  <si>
    <t>Q9UNE7_STUB1</t>
  </si>
  <si>
    <t>Q9UNF0-2_PACSIN2</t>
  </si>
  <si>
    <t>Q9UNF1_MAGED2</t>
  </si>
  <si>
    <t>Q9UNH7_SNX6</t>
  </si>
  <si>
    <t>Q9UNI6_DUSP12</t>
  </si>
  <si>
    <t>Q9UNK0_STX8</t>
  </si>
  <si>
    <t>Q9UNM6_PSMD13</t>
  </si>
  <si>
    <t>Q9UNN5_FAF1</t>
  </si>
  <si>
    <t>Q9UNN8_PROCR</t>
  </si>
  <si>
    <t>Q9UNP9_PPIE</t>
  </si>
  <si>
    <t>Q9UNS2-2_COPS3</t>
  </si>
  <si>
    <t>Q9UNW1_MINPP1</t>
  </si>
  <si>
    <t>Q9UNX3_RPL26L1</t>
  </si>
  <si>
    <t>Q9UNZ2_NSFL1C</t>
  </si>
  <si>
    <t>Q9UNZ5_C19orf53</t>
  </si>
  <si>
    <t>Q9UP52-3_TFR2</t>
  </si>
  <si>
    <t>Q9UP83-3_COG5</t>
  </si>
  <si>
    <t>Q9UP95-5_SLC12A4</t>
  </si>
  <si>
    <t>Q9UPN6_SCAF8</t>
  </si>
  <si>
    <t>Q9UPN7_PPP6R1</t>
  </si>
  <si>
    <t>Q9UPN9-2_TRIM33</t>
  </si>
  <si>
    <t>Q9UPQ9-1_TNRC6B</t>
  </si>
  <si>
    <t>Q9UPT5-2_EXOC7</t>
  </si>
  <si>
    <t>Q9UPU5_USP24</t>
  </si>
  <si>
    <t>Q9UPY8_MAPRE3</t>
  </si>
  <si>
    <t>Q9UQ13-2_SHOC2</t>
  </si>
  <si>
    <t>Q9UQ35_SRRM2</t>
  </si>
  <si>
    <t>Q9UQ49_NEU3</t>
  </si>
  <si>
    <t>Q9UQ53-2_MGAT4B</t>
  </si>
  <si>
    <t>Q9UQ80_PA2G4</t>
  </si>
  <si>
    <t>Q9UQC2-2_GAB2</t>
  </si>
  <si>
    <t>Q9UQE7_SMC3</t>
  </si>
  <si>
    <t>Q9UQL6-2_HDAC5</t>
  </si>
  <si>
    <t>Q9UQN3_CHMP2B</t>
  </si>
  <si>
    <t>Q9Y217_MTMR6</t>
  </si>
  <si>
    <t>Q9Y219_JAG2</t>
  </si>
  <si>
    <t>Q9Y223_GNE</t>
  </si>
  <si>
    <t>Q9Y224_C14orf166</t>
  </si>
  <si>
    <t>Q9Y230_RUVBL2</t>
  </si>
  <si>
    <t>Q9Y237_PIN4</t>
  </si>
  <si>
    <t>Q9Y241_HIGD1A</t>
  </si>
  <si>
    <t>Q9Y244_POMP</t>
  </si>
  <si>
    <t>Q9Y248_GINS2</t>
  </si>
  <si>
    <t>Q9Y259_CHKB</t>
  </si>
  <si>
    <t>Q9Y263_PLAA</t>
  </si>
  <si>
    <t>Q9Y265_RUVBL1</t>
  </si>
  <si>
    <t>Q9Y266_NUDC</t>
  </si>
  <si>
    <t>Q9Y276_BCS1L</t>
  </si>
  <si>
    <t>Q9Y277_VDAC3</t>
  </si>
  <si>
    <t>Q9Y281_CFL2</t>
  </si>
  <si>
    <t>Q9Y289_SLC5A6</t>
  </si>
  <si>
    <t>Q9Y295_DRG1</t>
  </si>
  <si>
    <t>Q9Y2A7_NCKAP1</t>
  </si>
  <si>
    <t>Q9Y2B0_CNPY2</t>
  </si>
  <si>
    <t>Q9Y2G3_ATP11B</t>
  </si>
  <si>
    <t>Q9Y2G5_POFUT2</t>
  </si>
  <si>
    <t>Q9Y2H0-3_DLGAP4</t>
  </si>
  <si>
    <t>Q9Y2H1_STK38L</t>
  </si>
  <si>
    <t>Q9Y2H2_INPP5F</t>
  </si>
  <si>
    <t>Q9Y2H6-2_FNDC3A</t>
  </si>
  <si>
    <t>Q9Y2I1_NISCH</t>
  </si>
  <si>
    <t>Q9Y2I7_PIKFYVE</t>
  </si>
  <si>
    <t>Q9Y2J2-2_EPB41L3</t>
  </si>
  <si>
    <t>Q9Y2K6_USP20</t>
  </si>
  <si>
    <t>Q9Y2L1_DIS3</t>
  </si>
  <si>
    <t>Q9Y2Q3_GSTK1</t>
  </si>
  <si>
    <t>Q9Y2Q5_LAMTOR2</t>
  </si>
  <si>
    <t>Q9Y2Q9_MRPS28</t>
  </si>
  <si>
    <t>Q9Y2R0_COA3</t>
  </si>
  <si>
    <t>Q9Y2S0_POLR1D</t>
  </si>
  <si>
    <t>Q9Y2S6_TMA7</t>
  </si>
  <si>
    <t>Q9Y2S7_POLDIP2</t>
  </si>
  <si>
    <t>Q9Y2U8_LEMD3</t>
  </si>
  <si>
    <t>Q9Y2V2_CARHSP1</t>
  </si>
  <si>
    <t>Q9Y2W1_THRAP3</t>
  </si>
  <si>
    <t>Q9Y2X3_NOP58</t>
  </si>
  <si>
    <t>Q9Y2Y1_POLR3K</t>
  </si>
  <si>
    <t>Q9Y2Z0_SUGT1</t>
  </si>
  <si>
    <t>Q9Y2Z2-5_MTO1</t>
  </si>
  <si>
    <t>Q9Y2Z9-3_COQ6</t>
  </si>
  <si>
    <t>Q9Y303_AMDHD2</t>
  </si>
  <si>
    <t>Q9Y305_ACOT9</t>
  </si>
  <si>
    <t>Q9Y314_NOSIP</t>
  </si>
  <si>
    <t>Q9Y316_MEMO1</t>
  </si>
  <si>
    <t>Q9Y320-2_TMX2</t>
  </si>
  <si>
    <t>Q9Y333_LSM2</t>
  </si>
  <si>
    <t>Q9Y371_SH3GLB1</t>
  </si>
  <si>
    <t>Q9Y375_NDUFAF1</t>
  </si>
  <si>
    <t>Q9Y376_CAB39</t>
  </si>
  <si>
    <t>Q9Y383_LUC7L2</t>
  </si>
  <si>
    <t>Q9Y385_UBE2J1</t>
  </si>
  <si>
    <t>Q9Y394-2_DHRS7</t>
  </si>
  <si>
    <t>Q9Y3A3-2_MOB4</t>
  </si>
  <si>
    <t>Q9Y3A5_SBDS</t>
  </si>
  <si>
    <t>Q9Y3A6_TMED5</t>
  </si>
  <si>
    <t>Q9Y3B3_TMED7</t>
  </si>
  <si>
    <t>Q9Y3B4_SF3B14</t>
  </si>
  <si>
    <t>Q9Y3B9_RRP15</t>
  </si>
  <si>
    <t>Q9Y3C1_NOP16</t>
  </si>
  <si>
    <t>Q9Y3C4-2_TPRKB</t>
  </si>
  <si>
    <t>Q9Y3C5_RNF11</t>
  </si>
  <si>
    <t>Q9Y3C6_PPIL1</t>
  </si>
  <si>
    <t>Q9Y3C8_UFC1</t>
  </si>
  <si>
    <t>Q9Y3D0_FAM96B</t>
  </si>
  <si>
    <t>Q9Y3D2_MSRB2</t>
  </si>
  <si>
    <t>Q9Y3D6_FIS1</t>
  </si>
  <si>
    <t>Q9Y3D8-2_TAF9</t>
  </si>
  <si>
    <t>Q9Y3D9_MRPS23</t>
  </si>
  <si>
    <t>Q9Y3E0_GOLT1B</t>
  </si>
  <si>
    <t>Q9Y3E1_HDGFRP3</t>
  </si>
  <si>
    <t>Q9Y3E7_CHMP3</t>
  </si>
  <si>
    <t>Q9Y3F4_STRAP</t>
  </si>
  <si>
    <t>Q9Y3I0_C22orf28</t>
  </si>
  <si>
    <t>Q9Y3I1_FBXO7</t>
  </si>
  <si>
    <t>Q9Y3L3_SH3BP1</t>
  </si>
  <si>
    <t>Q9Y3L5_RAP2C</t>
  </si>
  <si>
    <t>Q9Y3P9_RABGAP1</t>
  </si>
  <si>
    <t>Q9Y3Q8_TSC22D4</t>
  </si>
  <si>
    <t>Q9Y3S2_ZNF330</t>
  </si>
  <si>
    <t>Q9Y3T6_R3HCC1</t>
  </si>
  <si>
    <t>Q9Y3T9_NOC2L</t>
  </si>
  <si>
    <t>Q9Y3U8_RPL36</t>
  </si>
  <si>
    <t>Q9Y3X0_CCDC9</t>
  </si>
  <si>
    <t>Q9Y3Y2-4_CHTOP</t>
  </si>
  <si>
    <t>Q9Y3Z3_SAMHD1</t>
  </si>
  <si>
    <t>Q9Y421_FAM32A</t>
  </si>
  <si>
    <t>Q9Y446_PKP3</t>
  </si>
  <si>
    <t>Q9Y448_KNSTRN</t>
  </si>
  <si>
    <t>Q9Y450-2_HBS1L</t>
  </si>
  <si>
    <t>Q9Y450-4_HBS1L</t>
  </si>
  <si>
    <t>Q9Y478_PRKAB1</t>
  </si>
  <si>
    <t>Q9Y487_ATP6V0A2</t>
  </si>
  <si>
    <t>Q9Y490_TLN1</t>
  </si>
  <si>
    <t>Q9Y4C2-2_FAM115A</t>
  </si>
  <si>
    <t>Q9Y4E8_USP15</t>
  </si>
  <si>
    <t>Q9Y4G8_RAPGEF2</t>
  </si>
  <si>
    <t>Q9Y4K4_MAP4K5</t>
  </si>
  <si>
    <t>Q9Y4L1_HYOU1</t>
  </si>
  <si>
    <t>Q9Y4P8-4_WIPI2</t>
  </si>
  <si>
    <t>Q9Y4R8_TELO2</t>
  </si>
  <si>
    <t>Q9Y4W6_AFG3L2</t>
  </si>
  <si>
    <t>Q9Y4X5_ARIH1</t>
  </si>
  <si>
    <t>Q9Y4Z0_LSM4</t>
  </si>
  <si>
    <t>Q9Y508_RNF114</t>
  </si>
  <si>
    <t>Q9Y512_SAMM50</t>
  </si>
  <si>
    <t>Q9Y546_LRRC42</t>
  </si>
  <si>
    <t>Q9Y561-2_LRP12</t>
  </si>
  <si>
    <t>Q9Y570_PPME1</t>
  </si>
  <si>
    <t>Q9Y584_TIMM22</t>
  </si>
  <si>
    <t>Q9Y597-2_KCTD3</t>
  </si>
  <si>
    <t>Q9Y5A9_YTHDF2</t>
  </si>
  <si>
    <t>Q9Y5B6-2_PAXBP1</t>
  </si>
  <si>
    <t>Q9Y5B8-2_NME7</t>
  </si>
  <si>
    <t>Q9Y5B9_SUPT16H</t>
  </si>
  <si>
    <t>Q9Y5J6_TIMM10B</t>
  </si>
  <si>
    <t>Q9Y5J7_TIMM9</t>
  </si>
  <si>
    <t>Q9Y5K5-2_UCHL5</t>
  </si>
  <si>
    <t>Q9Y5K6_CD2AP</t>
  </si>
  <si>
    <t>Q9Y5K8_ATP6V1D</t>
  </si>
  <si>
    <t>Q9Y5L4_TIMM13</t>
  </si>
  <si>
    <t>Q9Y5M8_SRPRB</t>
  </si>
  <si>
    <t>Q9Y5N5_N6AMT1</t>
  </si>
  <si>
    <t>Q9Y5N6_ORC6</t>
  </si>
  <si>
    <t>Q9Y5P4-2_COL4A3BP</t>
  </si>
  <si>
    <t>Q9Y5P6_GMPPB</t>
  </si>
  <si>
    <t>Q9Y5Q8_GTF3C5</t>
  </si>
  <si>
    <t>Q9Y5Q9_GTF3C3</t>
  </si>
  <si>
    <t>Q9Y5R8_TRAPPC1</t>
  </si>
  <si>
    <t>Q9Y5S1_TRPV2</t>
  </si>
  <si>
    <t>Q9Y5S2_CDC42BPB</t>
  </si>
  <si>
    <t>Q9Y5S9_RBM8A</t>
  </si>
  <si>
    <t>Q9Y5U2-2_TSSC4</t>
  </si>
  <si>
    <t>Q9Y5U9_IER3IP1</t>
  </si>
  <si>
    <t>Q9Y5V0_ZNF706</t>
  </si>
  <si>
    <t>Q9Y5X1_SNX9</t>
  </si>
  <si>
    <t>Q9Y5X2_SNX8</t>
  </si>
  <si>
    <t>Q9Y5X3_SNX5</t>
  </si>
  <si>
    <t>Q9Y5Y0_FLVCR1</t>
  </si>
  <si>
    <t>Q9Y5Y2_NUBP2</t>
  </si>
  <si>
    <t>Q9Y5Z4_HEBP2</t>
  </si>
  <si>
    <t>Q9Y5Z9-2_UBIAD1</t>
  </si>
  <si>
    <t>Q9Y605_MRFAP1</t>
  </si>
  <si>
    <t>Q9Y608-4_LRRFIP2</t>
  </si>
  <si>
    <t>Q9Y613_FHOD1</t>
  </si>
  <si>
    <t>Q9Y617_PSAT1</t>
  </si>
  <si>
    <t>Q9Y619_SLC25A15</t>
  </si>
  <si>
    <t>Q9Y639-1_NPTN</t>
  </si>
  <si>
    <t>Q9Y657_SPIN1</t>
  </si>
  <si>
    <t>Q9Y673_ALG5</t>
  </si>
  <si>
    <t>Q9Y676_MRPS18B</t>
  </si>
  <si>
    <t>Q9Y678_COPG1</t>
  </si>
  <si>
    <t>Q9Y679_AUP1</t>
  </si>
  <si>
    <t>Q9Y680-3_FKBP7</t>
  </si>
  <si>
    <t>Q9Y689-2_ARL5A</t>
  </si>
  <si>
    <t>Q9Y696_CLIC4</t>
  </si>
  <si>
    <t>Q9Y697-2_NFS1</t>
  </si>
  <si>
    <t>Q9Y6A4_C16orf80</t>
  </si>
  <si>
    <t>Q9Y6A5_TACC3</t>
  </si>
  <si>
    <t>Q9Y6B6_SAR1B</t>
  </si>
  <si>
    <t>Q9Y6C9_MTCH2</t>
  </si>
  <si>
    <t>Q9Y6D5_ARFGEF2</t>
  </si>
  <si>
    <t>Q9Y6D6_ARFGEF1</t>
  </si>
  <si>
    <t>Q9Y6D9_MAD1L1</t>
  </si>
  <si>
    <t>Q9Y6G9_DYNC1LI1</t>
  </si>
  <si>
    <t>Q9Y6H1_CHCHD2</t>
  </si>
  <si>
    <t>Q9Y6I3-3_EPN1</t>
  </si>
  <si>
    <t>Q9Y6I9_TEX264</t>
  </si>
  <si>
    <t>Q9Y6K0_CEPT1</t>
  </si>
  <si>
    <t>Q9Y6K9_IKBKG</t>
  </si>
  <si>
    <t>Q9Y6M4_CSNK1G3</t>
  </si>
  <si>
    <t>Q9Y6M5_SLC30A1</t>
  </si>
  <si>
    <t>Q9Y6Q9-5_NCOA3</t>
  </si>
  <si>
    <t>Q9Y6W3_CAPN7</t>
  </si>
  <si>
    <t>Q9Y6W5_WASF2</t>
  </si>
  <si>
    <t>Q9Y6X9-2_MORC2</t>
  </si>
  <si>
    <t>R4GMM8_ROBO2</t>
  </si>
  <si>
    <t>R4GMN1_MOSPD2</t>
  </si>
  <si>
    <t>R4GMR5_PSMD8</t>
  </si>
  <si>
    <t>R4GMU1_H6PD</t>
  </si>
  <si>
    <t>R4GMX3_BMI1</t>
  </si>
  <si>
    <t>R4GN55_YTHDF3</t>
  </si>
  <si>
    <t>R4GN98_S100A6</t>
  </si>
  <si>
    <t>R4GND1_UBE2E3</t>
  </si>
  <si>
    <t>R4GNH3_PSMC3</t>
  </si>
  <si>
    <t>R4GNJ4_TMEM219</t>
  </si>
  <si>
    <t>Melting_Curves/meltCurve_A0AVT1_.pdf</t>
  </si>
  <si>
    <t>Melting_Curves/meltCurve_A0JNW5_.pdf</t>
  </si>
  <si>
    <t>Melting_Curves/meltCurve_A0JP02_.pdf</t>
  </si>
  <si>
    <t>Melting_Curves/meltCurve_A0MZ66_.pdf</t>
  </si>
  <si>
    <t>Melting_Curves/meltCurve_A0PJW6_.pdf</t>
  </si>
  <si>
    <t>Melting_Curves/meltCurve_A1A5A9_.pdf</t>
  </si>
  <si>
    <t>Melting_Curves/meltCurve_A1L0T0_.pdf</t>
  </si>
  <si>
    <t>Melting_Curves/meltCurve_A1L188_.pdf</t>
  </si>
  <si>
    <t>Melting_Curves/meltCurve_A2A274_.pdf</t>
  </si>
  <si>
    <t>Melting_Curves/meltCurve_A2A283_.pdf</t>
  </si>
  <si>
    <t>Melting_Curves/meltCurve_A2A2V1_.pdf</t>
  </si>
  <si>
    <t>Melting_Curves/meltCurve_A2IDC6_.pdf</t>
  </si>
  <si>
    <t>Melting_Curves/meltCurve_A2RRP1_2_.pdf</t>
  </si>
  <si>
    <t>Melting_Curves/meltCurve_A2RUC4_.pdf</t>
  </si>
  <si>
    <t>Melting_Curves/meltCurve_A3KN83_3_.pdf</t>
  </si>
  <si>
    <t>Melting_Curves/meltCurve_A4D126_2_.pdf</t>
  </si>
  <si>
    <t>Melting_Curves/meltCurve_A4D1E9_.pdf</t>
  </si>
  <si>
    <t>Melting_Curves/meltCurve_A4D2B0_.pdf</t>
  </si>
  <si>
    <t>Melting_Curves/meltCurve_A5YKK6_2_.pdf</t>
  </si>
  <si>
    <t>Melting_Curves/meltCurve_A6ND99_.pdf</t>
  </si>
  <si>
    <t>Melting_Curves/meltCurve_A6NDB9_.pdf</t>
  </si>
  <si>
    <t>Melting_Curves/meltCurve_A6NDG6_.pdf</t>
  </si>
  <si>
    <t>Melting_Curves/meltCurve_A6NDJ8_.pdf</t>
  </si>
  <si>
    <t>Melting_Curves/meltCurve_A6NDU8_.pdf</t>
  </si>
  <si>
    <t>Melting_Curves/meltCurve_A6NED2_.pdf</t>
  </si>
  <si>
    <t>Melting_Curves/meltCurve_A6NEM2_.pdf</t>
  </si>
  <si>
    <t>Melting_Curves/meltCurve_A6NF51_.pdf</t>
  </si>
  <si>
    <t>Melting_Curves/meltCurve_A6NFQ2_3_.pdf</t>
  </si>
  <si>
    <t>Melting_Curves/meltCurve_A6NG32_.pdf</t>
  </si>
  <si>
    <t>Melting_Curves/meltCurve_A6NG51_.pdf</t>
  </si>
  <si>
    <t>Melting_Curves/meltCurve_A6NG79_.pdf</t>
  </si>
  <si>
    <t>Melting_Curves/meltCurve_A6NGB9_.pdf</t>
  </si>
  <si>
    <t>Melting_Curves/meltCurve_A6NGZ7_.pdf</t>
  </si>
  <si>
    <t>Melting_Curves/meltCurve_A6NHL2_2_.pdf</t>
  </si>
  <si>
    <t>Melting_Curves/meltCurve_A6NHN7_.pdf</t>
  </si>
  <si>
    <t>Melting_Curves/meltCurve_A6NHR9_2_.pdf</t>
  </si>
  <si>
    <t>Melting_Curves/meltCurve_A6NIH7_.pdf</t>
  </si>
  <si>
    <t>Melting_Curves/meltCurve_A6NIR2_.pdf</t>
  </si>
  <si>
    <t>Melting_Curves/meltCurve_A6NKD9_.pdf</t>
  </si>
  <si>
    <t>Melting_Curves/meltCurve_A6NKZ2_.pdf</t>
  </si>
  <si>
    <t>Melting_Curves/meltCurve_A6NMH6_.pdf</t>
  </si>
  <si>
    <t>Melting_Curves/meltCurve_A6NMK7_.pdf</t>
  </si>
  <si>
    <t>Melting_Curves/meltCurve_A6NMQ1_.pdf</t>
  </si>
  <si>
    <t>Melting_Curves/meltCurve_A6NMY3_.pdf</t>
  </si>
  <si>
    <t>Melting_Curves/meltCurve_A6PVK2_.pdf</t>
  </si>
  <si>
    <t>Melting_Curves/meltCurve_A8DPD7_.pdf</t>
  </si>
  <si>
    <t>Melting_Curves/meltCurve_A8K0M9_.pdf</t>
  </si>
  <si>
    <t>Melting_Curves/meltCurve_A8K7Q2_.pdf</t>
  </si>
  <si>
    <t>Melting_Curves/meltCurve_A8MPS7_.pdf</t>
  </si>
  <si>
    <t>Melting_Curves/meltCurve_A8MRB1_.pdf</t>
  </si>
  <si>
    <t>Melting_Curves/meltCurve_A8MSH5_.pdf</t>
  </si>
  <si>
    <t>Melting_Curves/meltCurve_A8MT40_.pdf</t>
  </si>
  <si>
    <t>Melting_Curves/meltCurve_A8MT72_.pdf</t>
  </si>
  <si>
    <t>Melting_Curves/meltCurve_A8MTT3_.pdf</t>
  </si>
  <si>
    <t>Melting_Curves/meltCurve_A8MTY9_.pdf</t>
  </si>
  <si>
    <t>Melting_Curves/meltCurve_A8MTZ6_.pdf</t>
  </si>
  <si>
    <t>Melting_Curves/meltCurve_A8MU28_.pdf</t>
  </si>
  <si>
    <t>Melting_Curves/meltCurve_A8MUA9_.pdf</t>
  </si>
  <si>
    <t>Melting_Curves/meltCurve_A8MUB1_.pdf</t>
  </si>
  <si>
    <t>Melting_Curves/meltCurve_A8MUM1_.pdf</t>
  </si>
  <si>
    <t>Melting_Curves/meltCurve_A8MVW0_.pdf</t>
  </si>
  <si>
    <t>Melting_Curves/meltCurve_A8MVZ6_.pdf</t>
  </si>
  <si>
    <t>Melting_Curves/meltCurve_A8MWY0_.pdf</t>
  </si>
  <si>
    <t>Melting_Curves/meltCurve_A8MXQ1_.pdf</t>
  </si>
  <si>
    <t>Melting_Curves/meltCurve_A8MXV4_.pdf</t>
  </si>
  <si>
    <t>Melting_Curves/meltCurve_A8MYT4_.pdf</t>
  </si>
  <si>
    <t>Melting_Curves/meltCurve_A9UHW6_.pdf</t>
  </si>
  <si>
    <t>Melting_Curves/meltCurve_A9Z1X7_.pdf</t>
  </si>
  <si>
    <t>Melting_Curves/meltCurve_B0FLL2_.pdf</t>
  </si>
  <si>
    <t>Melting_Curves/meltCurve_B0QY55_.pdf</t>
  </si>
  <si>
    <t>Melting_Curves/meltCurve_B0QY89_.pdf</t>
  </si>
  <si>
    <t>Melting_Curves/meltCurve_B0QY95_.pdf</t>
  </si>
  <si>
    <t>Melting_Curves/meltCurve_B0QYK0_.pdf</t>
  </si>
  <si>
    <t>Melting_Curves/meltCurve_B0UX83_.pdf</t>
  </si>
  <si>
    <t>Melting_Curves/meltCurve_B0UXB6_.pdf</t>
  </si>
  <si>
    <t>Melting_Curves/meltCurve_B0UZY3_.pdf</t>
  </si>
  <si>
    <t>Melting_Curves/meltCurve_B0V043_.pdf</t>
  </si>
  <si>
    <t>Melting_Curves/meltCurve_B0V109_.pdf</t>
  </si>
  <si>
    <t>Melting_Curves/meltCurve_B0YIW2_.pdf</t>
  </si>
  <si>
    <t>Melting_Curves/meltCurve_B0YIW6_.pdf</t>
  </si>
  <si>
    <t>Melting_Curves/meltCurve_B1AH87_.pdf</t>
  </si>
  <si>
    <t>Melting_Curves/meltCurve_B1AHD1_.pdf</t>
  </si>
  <si>
    <t>Melting_Curves/meltCurve_B1AKD8_.pdf</t>
  </si>
  <si>
    <t>Melting_Curves/meltCurve_B1AKJ5_.pdf</t>
  </si>
  <si>
    <t>Melting_Curves/meltCurve_B1AKJ6_.pdf</t>
  </si>
  <si>
    <t>Melting_Curves/meltCurve_B1AKR6_.pdf</t>
  </si>
  <si>
    <t>Melting_Curves/meltCurve_B1AL69_.pdf</t>
  </si>
  <si>
    <t>Melting_Curves/meltCurve_B1ALM5_.pdf</t>
  </si>
  <si>
    <t>Melting_Curves/meltCurve_B1AMS2_.pdf</t>
  </si>
  <si>
    <t>Melting_Curves/meltCurve_B1AMU7_.pdf</t>
  </si>
  <si>
    <t>Melting_Curves/meltCurve_B1AMW1_.pdf</t>
  </si>
  <si>
    <t>Melting_Curves/meltCurve_B1AN99_.pdf</t>
  </si>
  <si>
    <t>Melting_Curves/meltCurve_B1ANH0_.pdf</t>
  </si>
  <si>
    <t>Melting_Curves/meltCurve_B1AT46_.pdf</t>
  </si>
  <si>
    <t>Melting_Curves/meltCurve_B1AVQ7_.pdf</t>
  </si>
  <si>
    <t>Melting_Curves/meltCurve_B3KQZ9_.pdf</t>
  </si>
  <si>
    <t>Melting_Curves/meltCurve_B3KS98_.pdf</t>
  </si>
  <si>
    <t>Melting_Curves/meltCurve_B3KSH1_.pdf</t>
  </si>
  <si>
    <t>Melting_Curves/meltCurve_B3KSI3_.pdf</t>
  </si>
  <si>
    <t>Melting_Curves/meltCurve_B3KSI9_.pdf</t>
  </si>
  <si>
    <t>Melting_Curves/meltCurve_B3KUE5_.pdf</t>
  </si>
  <si>
    <t>Melting_Curves/meltCurve_B3KUK2_.pdf</t>
  </si>
  <si>
    <t>Melting_Curves/meltCurve_B3KVH8_.pdf</t>
  </si>
  <si>
    <t>Melting_Curves/meltCurve_B3KY83_.pdf</t>
  </si>
  <si>
    <t>Melting_Curves/meltCurve_B3KY94_.pdf</t>
  </si>
  <si>
    <t>Melting_Curves/meltCurve_B4DDF4_.pdf</t>
  </si>
  <si>
    <t>Melting_Curves/meltCurve_B4DDS3_.pdf</t>
  </si>
  <si>
    <t>Melting_Curves/meltCurve_B4DE16_.pdf</t>
  </si>
  <si>
    <t>Melting_Curves/meltCurve_B4DEK4_.pdf</t>
  </si>
  <si>
    <t>Melting_Curves/meltCurve_B4DEX5_.pdf</t>
  </si>
  <si>
    <t>Melting_Curves/meltCurve_B4DEZ3_.pdf</t>
  </si>
  <si>
    <t>Melting_Curves/meltCurve_B4DFF2_.pdf</t>
  </si>
  <si>
    <t>Melting_Curves/meltCurve_B4DGC8_.pdf</t>
  </si>
  <si>
    <t>Melting_Curves/meltCurve_B4DGV4_.pdf</t>
  </si>
  <si>
    <t>Melting_Curves/meltCurve_B4DGX2_.pdf</t>
  </si>
  <si>
    <t>Melting_Curves/meltCurve_B4DH53_.pdf</t>
  </si>
  <si>
    <t>Melting_Curves/meltCurve_B4DHE1_.pdf</t>
  </si>
  <si>
    <t>Melting_Curves/meltCurve_B4DHE8_.pdf</t>
  </si>
  <si>
    <t>Melting_Curves/meltCurve_B4DHJ7_.pdf</t>
  </si>
  <si>
    <t>Melting_Curves/meltCurve_B4DHW1_.pdf</t>
  </si>
  <si>
    <t>Melting_Curves/meltCurve_B4DIG7_.pdf</t>
  </si>
  <si>
    <t>Melting_Curves/meltCurve_B4DJA5_.pdf</t>
  </si>
  <si>
    <t>Melting_Curves/meltCurve_B4DJN5_.pdf</t>
  </si>
  <si>
    <t>Melting_Curves/meltCurve_B4DJP7_.pdf</t>
  </si>
  <si>
    <t>Melting_Curves/meltCurve_B4DJV2_.pdf</t>
  </si>
  <si>
    <t>Melting_Curves/meltCurve_B4DKB2_.pdf</t>
  </si>
  <si>
    <t>Melting_Curves/meltCurve_B4DKF9_.pdf</t>
  </si>
  <si>
    <t>Melting_Curves/meltCurve_B4DKL4_.pdf</t>
  </si>
  <si>
    <t>Melting_Curves/meltCurve_B4DL14_.pdf</t>
  </si>
  <si>
    <t>Melting_Curves/meltCurve_B4DL54_.pdf</t>
  </si>
  <si>
    <t>Melting_Curves/meltCurve_B4DLN1_.pdf</t>
  </si>
  <si>
    <t>Melting_Curves/meltCurve_B4DLR8_.pdf</t>
  </si>
  <si>
    <t>Melting_Curves/meltCurve_B4DLT4_.pdf</t>
  </si>
  <si>
    <t>Melting_Curves/meltCurve_B4DLU3_.pdf</t>
  </si>
  <si>
    <t>Melting_Curves/meltCurve_B4DLV2_.pdf</t>
  </si>
  <si>
    <t>Melting_Curves/meltCurve_B4DLW8_.pdf</t>
  </si>
  <si>
    <t>Melting_Curves/meltCurve_B4DMM8_.pdf</t>
  </si>
  <si>
    <t>Melting_Curves/meltCurve_B4DN89_.pdf</t>
  </si>
  <si>
    <t>Melting_Curves/meltCurve_B4DP11_.pdf</t>
  </si>
  <si>
    <t>Melting_Curves/meltCurve_B4DP38_.pdf</t>
  </si>
  <si>
    <t>Melting_Curves/meltCurve_B4DPY5_.pdf</t>
  </si>
  <si>
    <t>Melting_Curves/meltCurve_B4DPY8_.pdf</t>
  </si>
  <si>
    <t>Melting_Curves/meltCurve_B4DQ14_.pdf</t>
  </si>
  <si>
    <t>Melting_Curves/meltCurve_B4DQE7_.pdf</t>
  </si>
  <si>
    <t>Melting_Curves/meltCurve_B4DQJ8_.pdf</t>
  </si>
  <si>
    <t>Melting_Curves/meltCurve_B4DQV4_.pdf</t>
  </si>
  <si>
    <t>Melting_Curves/meltCurve_B4DR61_.pdf</t>
  </si>
  <si>
    <t>Melting_Curves/meltCurve_B4DR80_.pdf</t>
  </si>
  <si>
    <t>Melting_Curves/meltCurve_B4DRI8_.pdf</t>
  </si>
  <si>
    <t>Melting_Curves/meltCurve_B4DRL9_.pdf</t>
  </si>
  <si>
    <t>Melting_Curves/meltCurve_B4DS55_.pdf</t>
  </si>
  <si>
    <t>Melting_Curves/meltCurve_B4DSD4_.pdf</t>
  </si>
  <si>
    <t>Melting_Curves/meltCurve_B4DSF9_.pdf</t>
  </si>
  <si>
    <t>Melting_Curves/meltCurve_B4DSS5_.pdf</t>
  </si>
  <si>
    <t>Melting_Curves/meltCurve_B4DT77_.pdf</t>
  </si>
  <si>
    <t>Melting_Curves/meltCurve_B4DTA3_.pdf</t>
  </si>
  <si>
    <t>Melting_Curves/meltCurve_B4DTY9_.pdf</t>
  </si>
  <si>
    <t>Melting_Curves/meltCurve_B4DUB9_.pdf</t>
  </si>
  <si>
    <t>Melting_Curves/meltCurve_B4DUE3_.pdf</t>
  </si>
  <si>
    <t>Melting_Curves/meltCurve_B4DUE9_.pdf</t>
  </si>
  <si>
    <t>Melting_Curves/meltCurve_B4DUS9_.pdf</t>
  </si>
  <si>
    <t>Melting_Curves/meltCurve_B4DVE7_.pdf</t>
  </si>
  <si>
    <t>Melting_Curves/meltCurve_B4DVY1_.pdf</t>
  </si>
  <si>
    <t>Melting_Curves/meltCurve_B4DWI1_.pdf</t>
  </si>
  <si>
    <t>Melting_Curves/meltCurve_B4DWJ2_.pdf</t>
  </si>
  <si>
    <t>Melting_Curves/meltCurve_B4DXZ6_.pdf</t>
  </si>
  <si>
    <t>Melting_Curves/meltCurve_B4DY26_.pdf</t>
  </si>
  <si>
    <t>Melting_Curves/meltCurve_B4DYB4_.pdf</t>
  </si>
  <si>
    <t>Melting_Curves/meltCurve_B4DZG7_.pdf</t>
  </si>
  <si>
    <t>Melting_Curves/meltCurve_B4DZH6_.pdf</t>
  </si>
  <si>
    <t>Melting_Curves/meltCurve_B4DZP4_.pdf</t>
  </si>
  <si>
    <t>Melting_Curves/meltCurve_B4DZW6_.pdf</t>
  </si>
  <si>
    <t>Melting_Curves/meltCurve_B4E0E3_.pdf</t>
  </si>
  <si>
    <t>Melting_Curves/meltCurve_B4E0G4_.pdf</t>
  </si>
  <si>
    <t>Melting_Curves/meltCurve_B4E0G6_.pdf</t>
  </si>
  <si>
    <t>Melting_Curves/meltCurve_B4E0Y9_.pdf</t>
  </si>
  <si>
    <t>Melting_Curves/meltCurve_B4E1Q4_.pdf</t>
  </si>
  <si>
    <t>Melting_Curves/meltCurve_B4E1S6_.pdf</t>
  </si>
  <si>
    <t>Melting_Curves/meltCurve_B4E241_.pdf</t>
  </si>
  <si>
    <t>Melting_Curves/meltCurve_B4E2S7_.pdf</t>
  </si>
  <si>
    <t>Melting_Curves/meltCurve_B4E2V5_.pdf</t>
  </si>
  <si>
    <t>Melting_Curves/meltCurve_B4E2W0_.pdf</t>
  </si>
  <si>
    <t>Melting_Curves/meltCurve_B4E2X3_.pdf</t>
  </si>
  <si>
    <t>Melting_Curves/meltCurve_B4E351_.pdf</t>
  </si>
  <si>
    <t>Melting_Curves/meltCurve_B5MBW9_.pdf</t>
  </si>
  <si>
    <t>Melting_Curves/meltCurve_B5MBX5_.pdf</t>
  </si>
  <si>
    <t>Melting_Curves/meltCurve_B5MBZ0_.pdf</t>
  </si>
  <si>
    <t>Melting_Curves/meltCurve_B5MCA4_.pdf</t>
  </si>
  <si>
    <t>Melting_Curves/meltCurve_B5MCF9_.pdf</t>
  </si>
  <si>
    <t>Melting_Curves/meltCurve_B5MDE0_.pdf</t>
  </si>
  <si>
    <t>Melting_Curves/meltCurve_B5MDF5_.pdf</t>
  </si>
  <si>
    <t>Melting_Curves/meltCurve_B5MDU6_.pdf</t>
  </si>
  <si>
    <t>Melting_Curves/meltCurve_B7WP27_.pdf</t>
  </si>
  <si>
    <t>Melting_Curves/meltCurve_B7Z1R5_.pdf</t>
  </si>
  <si>
    <t>Melting_Curves/meltCurve_B7Z1T4_.pdf</t>
  </si>
  <si>
    <t>Melting_Curves/meltCurve_B7Z254_.pdf</t>
  </si>
  <si>
    <t>Melting_Curves/meltCurve_B7Z291_.pdf</t>
  </si>
  <si>
    <t>Melting_Curves/meltCurve_B7Z2B2_.pdf</t>
  </si>
  <si>
    <t>Melting_Curves/meltCurve_B7Z2X9_.pdf</t>
  </si>
  <si>
    <t>Melting_Curves/meltCurve_B7Z2Y2_.pdf</t>
  </si>
  <si>
    <t>Melting_Curves/meltCurve_B7Z382_.pdf</t>
  </si>
  <si>
    <t>Melting_Curves/meltCurve_B7Z3I9_.pdf</t>
  </si>
  <si>
    <t>Melting_Curves/meltCurve_B7Z463_.pdf</t>
  </si>
  <si>
    <t>Melting_Curves/meltCurve_B7Z4K6_.pdf</t>
  </si>
  <si>
    <t>Melting_Curves/meltCurve_B7Z4R5_.pdf</t>
  </si>
  <si>
    <t>Melting_Curves/meltCurve_B7Z4W5_.pdf</t>
  </si>
  <si>
    <t>Melting_Curves/meltCurve_B7Z589_.pdf</t>
  </si>
  <si>
    <t>Melting_Curves/meltCurve_B7Z5G4_.pdf</t>
  </si>
  <si>
    <t>Melting_Curves/meltCurve_B7Z5N5_.pdf</t>
  </si>
  <si>
    <t>Melting_Curves/meltCurve_B7Z5W1_.pdf</t>
  </si>
  <si>
    <t>Melting_Curves/meltCurve_B7Z632_.pdf</t>
  </si>
  <si>
    <t>Melting_Curves/meltCurve_B7Z6B6_.pdf</t>
  </si>
  <si>
    <t>Melting_Curves/meltCurve_B7Z6B8_.pdf</t>
  </si>
  <si>
    <t>Melting_Curves/meltCurve_B7Z815_.pdf</t>
  </si>
  <si>
    <t>Melting_Curves/meltCurve_B7Z817_.pdf</t>
  </si>
  <si>
    <t>Melting_Curves/meltCurve_B7Z8V6_.pdf</t>
  </si>
  <si>
    <t>Melting_Curves/meltCurve_B7Z9I1_.pdf</t>
  </si>
  <si>
    <t>Melting_Curves/meltCurve_B7Z9I3_.pdf</t>
  </si>
  <si>
    <t>Melting_Curves/meltCurve_B7Z9S8_.pdf</t>
  </si>
  <si>
    <t>Melting_Curves/meltCurve_B7ZAA0_.pdf</t>
  </si>
  <si>
    <t>Melting_Curves/meltCurve_B7ZC38_.pdf</t>
  </si>
  <si>
    <t>Melting_Curves/meltCurve_B7ZKK9_.pdf</t>
  </si>
  <si>
    <t>Melting_Curves/meltCurve_B7ZKQ9_.pdf</t>
  </si>
  <si>
    <t>Melting_Curves/meltCurve_B7ZL88_.pdf</t>
  </si>
  <si>
    <t>Melting_Curves/meltCurve_B7ZLZ0_.pdf</t>
  </si>
  <si>
    <t>Melting_Curves/meltCurve_B7ZLZ2_.pdf</t>
  </si>
  <si>
    <t>Melting_Curves/meltCurve_B8Q185_.pdf</t>
  </si>
  <si>
    <t>Melting_Curves/meltCurve_B8X2Z3_.pdf</t>
  </si>
  <si>
    <t>Melting_Curves/meltCurve_B8ZZ80_.pdf</t>
  </si>
  <si>
    <t>Melting_Curves/meltCurve_B8ZZD4_.pdf</t>
  </si>
  <si>
    <t>Melting_Curves/meltCurve_B8ZZI4_.pdf</t>
  </si>
  <si>
    <t>Melting_Curves/meltCurve_B8ZZN6_.pdf</t>
  </si>
  <si>
    <t>Melting_Curves/meltCurve_B8ZZQ6_.pdf</t>
  </si>
  <si>
    <t>Melting_Curves/meltCurve_B8ZZT9_.pdf</t>
  </si>
  <si>
    <t>Melting_Curves/meltCurve_B8ZZY2_.pdf</t>
  </si>
  <si>
    <t>Melting_Curves/meltCurve_B8ZZZ9_.pdf</t>
  </si>
  <si>
    <t>Melting_Curves/meltCurve_B9A018_.pdf</t>
  </si>
  <si>
    <t>Melting_Curves/meltCurve_B9EGH5_.pdf</t>
  </si>
  <si>
    <t>Melting_Curves/meltCurve_B9ZVN9_.pdf</t>
  </si>
  <si>
    <t>Melting_Curves/meltCurve_B9ZVU2_.pdf</t>
  </si>
  <si>
    <t>Melting_Curves/meltCurve_C0H5Y7_.pdf</t>
  </si>
  <si>
    <t>Melting_Curves/meltCurve_C1IDX9_.pdf</t>
  </si>
  <si>
    <t>Melting_Curves/meltCurve_C6GKU9_.pdf</t>
  </si>
  <si>
    <t>Melting_Curves/meltCurve_C9IYS5_.pdf</t>
  </si>
  <si>
    <t>Melting_Curves/meltCurve_C9J0H3_.pdf</t>
  </si>
  <si>
    <t>Melting_Curves/meltCurve_C9J0I9_.pdf</t>
  </si>
  <si>
    <t>Melting_Curves/meltCurve_C9J0K6_.pdf</t>
  </si>
  <si>
    <t>Melting_Curves/meltCurve_C9J173_.pdf</t>
  </si>
  <si>
    <t>Melting_Curves/meltCurve_C9J191_.pdf</t>
  </si>
  <si>
    <t>Melting_Curves/meltCurve_C9J1K8_.pdf</t>
  </si>
  <si>
    <t>Melting_Curves/meltCurve_C9J212_.pdf</t>
  </si>
  <si>
    <t>Melting_Curves/meltCurve_C9J236_.pdf</t>
  </si>
  <si>
    <t>Melting_Curves/meltCurve_C9J2P0_.pdf</t>
  </si>
  <si>
    <t>Melting_Curves/meltCurve_C9J2P9_.pdf</t>
  </si>
  <si>
    <t>Melting_Curves/meltCurve_C9J2Q2_.pdf</t>
  </si>
  <si>
    <t>Melting_Curves/meltCurve_C9J2U4_.pdf</t>
  </si>
  <si>
    <t>Melting_Curves/meltCurve_C9J384_.pdf</t>
  </si>
  <si>
    <t>Melting_Curves/meltCurve_C9J494_.pdf</t>
  </si>
  <si>
    <t>Melting_Curves/meltCurve_C9J4M6_.pdf</t>
  </si>
  <si>
    <t>Melting_Curves/meltCurve_C9J5C3_.pdf</t>
  </si>
  <si>
    <t>Melting_Curves/meltCurve_C9J7E5_.pdf</t>
  </si>
  <si>
    <t>Melting_Curves/meltCurve_C9J7E8_.pdf</t>
  </si>
  <si>
    <t>Melting_Curves/meltCurve_C9J7I0_.pdf</t>
  </si>
  <si>
    <t>Melting_Curves/meltCurve_C9J7T7_.pdf</t>
  </si>
  <si>
    <t>Melting_Curves/meltCurve_C9J7Z4_.pdf</t>
  </si>
  <si>
    <t>Melting_Curves/meltCurve_C9J8B8_.pdf</t>
  </si>
  <si>
    <t>Melting_Curves/meltCurve_C9J9J4_.pdf</t>
  </si>
  <si>
    <t>Melting_Curves/meltCurve_C9J9K3_.pdf</t>
  </si>
  <si>
    <t>Melting_Curves/meltCurve_C9JA08_.pdf</t>
  </si>
  <si>
    <t>Melting_Curves/meltCurve_C9JA28_.pdf</t>
  </si>
  <si>
    <t>Melting_Curves/meltCurve_C9JAB2_.pdf</t>
  </si>
  <si>
    <t>Melting_Curves/meltCurve_C9JAF7_.pdf</t>
  </si>
  <si>
    <t>Melting_Curves/meltCurve_C9JAX1_.pdf</t>
  </si>
  <si>
    <t>Melting_Curves/meltCurve_C9JBG5_.pdf</t>
  </si>
  <si>
    <t>Melting_Curves/meltCurve_C9JBL1_.pdf</t>
  </si>
  <si>
    <t>Melting_Curves/meltCurve_C9JCC6_.pdf</t>
  </si>
  <si>
    <t>Melting_Curves/meltCurve_C9JE12_.pdf</t>
  </si>
  <si>
    <t>Melting_Curves/meltCurve_C9JFE4_.pdf</t>
  </si>
  <si>
    <t>Melting_Curves/meltCurve_C9JFR7_.pdf</t>
  </si>
  <si>
    <t>Melting_Curves/meltCurve_C9JG63_.pdf</t>
  </si>
  <si>
    <t>Melting_Curves/meltCurve_C9JG87_.pdf</t>
  </si>
  <si>
    <t>Melting_Curves/meltCurve_C9JG97_.pdf</t>
  </si>
  <si>
    <t>Melting_Curves/meltCurve_C9JIF9_.pdf</t>
  </si>
  <si>
    <t>Melting_Curves/meltCurve_C9JIZ6_.pdf</t>
  </si>
  <si>
    <t>Melting_Curves/meltCurve_C9JJ19_.pdf</t>
  </si>
  <si>
    <t>Melting_Curves/meltCurve_C9JJU1_.pdf</t>
  </si>
  <si>
    <t>Melting_Curves/meltCurve_C9JJV6_.pdf</t>
  </si>
  <si>
    <t>Melting_Curves/meltCurve_C9JKQ2_.pdf</t>
  </si>
  <si>
    <t>Melting_Curves/meltCurve_C9JLT7_.pdf</t>
  </si>
  <si>
    <t>Melting_Curves/meltCurve_C9JLU1_.pdf</t>
  </si>
  <si>
    <t>Melting_Curves/meltCurve_C9JNA8_.pdf</t>
  </si>
  <si>
    <t>Melting_Curves/meltCurve_C9JNE2_.pdf</t>
  </si>
  <si>
    <t>Melting_Curves/meltCurve_C9JP00_.pdf</t>
  </si>
  <si>
    <t>Melting_Curves/meltCurve_C9JP16_.pdf</t>
  </si>
  <si>
    <t>Melting_Curves/meltCurve_C9JPP2_.pdf</t>
  </si>
  <si>
    <t>Melting_Curves/meltCurve_C9JPX5_.pdf</t>
  </si>
  <si>
    <t>Melting_Curves/meltCurve_C9JQ41_.pdf</t>
  </si>
  <si>
    <t>Melting_Curves/meltCurve_C9JQB1_.pdf</t>
  </si>
  <si>
    <t>Melting_Curves/meltCurve_C9JQE1_.pdf</t>
  </si>
  <si>
    <t>Melting_Curves/meltCurve_C9JQV3_.pdf</t>
  </si>
  <si>
    <t>Melting_Curves/meltCurve_C9JRY4_.pdf</t>
  </si>
  <si>
    <t>Melting_Curves/meltCurve_C9JRZ6_.pdf</t>
  </si>
  <si>
    <t>Melting_Curves/meltCurve_C9JUP7_.pdf</t>
  </si>
  <si>
    <t>Melting_Curves/meltCurve_C9JX83_.pdf</t>
  </si>
  <si>
    <t>Melting_Curves/meltCurve_C9JY06_.pdf</t>
  </si>
  <si>
    <t>Melting_Curves/meltCurve_C9JY28_.pdf</t>
  </si>
  <si>
    <t>Melting_Curves/meltCurve_C9JYM0_.pdf</t>
  </si>
  <si>
    <t>Melting_Curves/meltCurve_C9JYN0_.pdf</t>
  </si>
  <si>
    <t>Melting_Curves/meltCurve_C9JZ40_.pdf</t>
  </si>
  <si>
    <t>Melting_Curves/meltCurve_D3DPN2_.pdf</t>
  </si>
  <si>
    <t>Melting_Curves/meltCurve_D3DWC4_.pdf</t>
  </si>
  <si>
    <t>Melting_Curves/meltCurve_D3DWF9_.pdf</t>
  </si>
  <si>
    <t>Melting_Curves/meltCurve_D3YTB1_.pdf</t>
  </si>
  <si>
    <t>Melting_Curves/meltCurve_D3YTI9_.pdf</t>
  </si>
  <si>
    <t>Melting_Curves/meltCurve_D6R9G1_.pdf</t>
  </si>
  <si>
    <t>Melting_Curves/meltCurve_D6R9J8_.pdf</t>
  </si>
  <si>
    <t>Melting_Curves/meltCurve_D6R9U7_.pdf</t>
  </si>
  <si>
    <t>Melting_Curves/meltCurve_D6R9X7_.pdf</t>
  </si>
  <si>
    <t>Melting_Curves/meltCurve_D6R9Z7_.pdf</t>
  </si>
  <si>
    <t>Melting_Curves/meltCurve_D6RAA6_.pdf</t>
  </si>
  <si>
    <t>Melting_Curves/meltCurve_D6RAG3_.pdf</t>
  </si>
  <si>
    <t>Melting_Curves/meltCurve_D6RAM3_.pdf</t>
  </si>
  <si>
    <t>Melting_Curves/meltCurve_D6RB34_.pdf</t>
  </si>
  <si>
    <t>Melting_Curves/meltCurve_D6RB37_.pdf</t>
  </si>
  <si>
    <t>Melting_Curves/meltCurve_D6RB84_.pdf</t>
  </si>
  <si>
    <t>Melting_Curves/meltCurve_D6RBC9_.pdf</t>
  </si>
  <si>
    <t>Melting_Curves/meltCurve_D6RBE3_.pdf</t>
  </si>
  <si>
    <t>Melting_Curves/meltCurve_D6RBS5_.pdf</t>
  </si>
  <si>
    <t>Melting_Curves/meltCurve_D6RBW1_.pdf</t>
  </si>
  <si>
    <t>Melting_Curves/meltCurve_D6RBX6_.pdf</t>
  </si>
  <si>
    <t>Melting_Curves/meltCurve_D6RCD0_.pdf</t>
  </si>
  <si>
    <t>Melting_Curves/meltCurve_D6RCD9_.pdf</t>
  </si>
  <si>
    <t>Melting_Curves/meltCurve_D6RCM8_.pdf</t>
  </si>
  <si>
    <t>Melting_Curves/meltCurve_D6RCQ0_.pdf</t>
  </si>
  <si>
    <t>Melting_Curves/meltCurve_D6RDX3_.pdf</t>
  </si>
  <si>
    <t>Melting_Curves/meltCurve_D6RE79_.pdf</t>
  </si>
  <si>
    <t>Melting_Curves/meltCurve_D6RE84_.pdf</t>
  </si>
  <si>
    <t>Melting_Curves/meltCurve_D6REA0_.pdf</t>
  </si>
  <si>
    <t>Melting_Curves/meltCurve_D6REA1_.pdf</t>
  </si>
  <si>
    <t>Melting_Curves/meltCurve_D6REL0_.pdf</t>
  </si>
  <si>
    <t>Melting_Curves/meltCurve_D6REL5_.pdf</t>
  </si>
  <si>
    <t>Melting_Curves/meltCurve_D6REX3_.pdf</t>
  </si>
  <si>
    <t>Melting_Curves/meltCurve_D6RF48_.pdf</t>
  </si>
  <si>
    <t>Melting_Curves/meltCurve_D6RFG8_.pdf</t>
  </si>
  <si>
    <t>Melting_Curves/meltCurve_D6RFH4_.pdf</t>
  </si>
  <si>
    <t>Melting_Curves/meltCurve_D6RGI3_.pdf</t>
  </si>
  <si>
    <t>Melting_Curves/meltCurve_D6RGJ7_.pdf</t>
  </si>
  <si>
    <t>Melting_Curves/meltCurve_D6RH20_.pdf</t>
  </si>
  <si>
    <t>Melting_Curves/meltCurve_D6RHD3_.pdf</t>
  </si>
  <si>
    <t>Melting_Curves/meltCurve_D6RHI7_.pdf</t>
  </si>
  <si>
    <t>Melting_Curves/meltCurve_D6RHI9_.pdf</t>
  </si>
  <si>
    <t>Melting_Curves/meltCurve_D6RIE3_.pdf</t>
  </si>
  <si>
    <t>Melting_Curves/meltCurve_D6RIU2_.pdf</t>
  </si>
  <si>
    <t>Melting_Curves/meltCurve_D6W592_.pdf</t>
  </si>
  <si>
    <t>Melting_Curves/meltCurve_E1P5H9_.pdf</t>
  </si>
  <si>
    <t>Melting_Curves/meltCurve_E2QRF9_.pdf</t>
  </si>
  <si>
    <t>Melting_Curves/meltCurve_E2QRH7_.pdf</t>
  </si>
  <si>
    <t>Melting_Curves/meltCurve_E5RFJ1_.pdf</t>
  </si>
  <si>
    <t>Melting_Curves/meltCurve_E5RG17_.pdf</t>
  </si>
  <si>
    <t>Melting_Curves/meltCurve_E5RGQ3_.pdf</t>
  </si>
  <si>
    <t>Melting_Curves/meltCurve_E5RGS9_.pdf</t>
  </si>
  <si>
    <t>Melting_Curves/meltCurve_E5RGX5_.pdf</t>
  </si>
  <si>
    <t>Melting_Curves/meltCurve_E5RGY0_.pdf</t>
  </si>
  <si>
    <t>Melting_Curves/meltCurve_E5RHG8_.pdf</t>
  </si>
  <si>
    <t>Melting_Curves/meltCurve_E5RHG9_.pdf</t>
  </si>
  <si>
    <t>Melting_Curves/meltCurve_E5RHP7_.pdf</t>
  </si>
  <si>
    <t>Melting_Curves/meltCurve_E5RHW4_.pdf</t>
  </si>
  <si>
    <t>Melting_Curves/meltCurve_E5RI87_.pdf</t>
  </si>
  <si>
    <t>Melting_Curves/meltCurve_E5RIH5_.pdf</t>
  </si>
  <si>
    <t>Melting_Curves/meltCurve_E5RIJ0_.pdf</t>
  </si>
  <si>
    <t>Melting_Curves/meltCurve_E5RIY0_.pdf</t>
  </si>
  <si>
    <t>Melting_Curves/meltCurve_E5RJ08_.pdf</t>
  </si>
  <si>
    <t>Melting_Curves/meltCurve_E5RJ26_.pdf</t>
  </si>
  <si>
    <t>Melting_Curves/meltCurve_E5RJ68_.pdf</t>
  </si>
  <si>
    <t>Melting_Curves/meltCurve_E5RJ86_.pdf</t>
  </si>
  <si>
    <t>Melting_Curves/meltCurve_E5RJ99_.pdf</t>
  </si>
  <si>
    <t>Melting_Curves/meltCurve_E5RJD2_.pdf</t>
  </si>
  <si>
    <t>Melting_Curves/meltCurve_E5RJJ3_.pdf</t>
  </si>
  <si>
    <t>Melting_Curves/meltCurve_E5RJR5_.pdf</t>
  </si>
  <si>
    <t>Melting_Curves/meltCurve_E5RJY1_.pdf</t>
  </si>
  <si>
    <t>Melting_Curves/meltCurve_E5RK82_.pdf</t>
  </si>
  <si>
    <t>Melting_Curves/meltCurve_E7EM50_.pdf</t>
  </si>
  <si>
    <t>Melting_Curves/meltCurve_E7EM64_.pdf</t>
  </si>
  <si>
    <t>Melting_Curves/meltCurve_E7EM95_.pdf</t>
  </si>
  <si>
    <t>Melting_Curves/meltCurve_E7EMA9_.pdf</t>
  </si>
  <si>
    <t>Melting_Curves/meltCurve_E7EMM4_.pdf</t>
  </si>
  <si>
    <t>Melting_Curves/meltCurve_E7EN41_.pdf</t>
  </si>
  <si>
    <t>Melting_Curves/meltCurve_E7EN67_.pdf</t>
  </si>
  <si>
    <t>Melting_Curves/meltCurve_E7EN68_.pdf</t>
  </si>
  <si>
    <t>Melting_Curves/meltCurve_E7EN73_.pdf</t>
  </si>
  <si>
    <t>Melting_Curves/meltCurve_E7ENA9_.pdf</t>
  </si>
  <si>
    <t>Melting_Curves/meltCurve_E7ENF1_.pdf</t>
  </si>
  <si>
    <t>Melting_Curves/meltCurve_E7ENN3_.pdf</t>
  </si>
  <si>
    <t>Melting_Curves/meltCurve_E7ENR4_.pdf</t>
  </si>
  <si>
    <t>Melting_Curves/meltCurve_E7EP87_.pdf</t>
  </si>
  <si>
    <t>Melting_Curves/meltCurve_E7EPD0_.pdf</t>
  </si>
  <si>
    <t>Melting_Curves/meltCurve_E7EPL4_.pdf</t>
  </si>
  <si>
    <t>Melting_Curves/meltCurve_E7EPN9_.pdf</t>
  </si>
  <si>
    <t>Melting_Curves/meltCurve_E7EPP7_.pdf</t>
  </si>
  <si>
    <t>Melting_Curves/meltCurve_E7EPT4_.pdf</t>
  </si>
  <si>
    <t>Melting_Curves/meltCurve_E7EPV7_.pdf</t>
  </si>
  <si>
    <t>Melting_Curves/meltCurve_E7EQ69_.pdf</t>
  </si>
  <si>
    <t>Melting_Curves/meltCurve_E7EQD2_.pdf</t>
  </si>
  <si>
    <t>Melting_Curves/meltCurve_E7EQN5_.pdf</t>
  </si>
  <si>
    <t>Melting_Curves/meltCurve_E7EQN6_.pdf</t>
  </si>
  <si>
    <t>Melting_Curves/meltCurve_E7EQR8_.pdf</t>
  </si>
  <si>
    <t>Melting_Curves/meltCurve_E7EQT4_.pdf</t>
  </si>
  <si>
    <t>Melting_Curves/meltCurve_E7ER77_.pdf</t>
  </si>
  <si>
    <t>Melting_Curves/meltCurve_E7ERC6_.pdf</t>
  </si>
  <si>
    <t>Melting_Curves/meltCurve_E7ERI8_.pdf</t>
  </si>
  <si>
    <t>Melting_Curves/meltCurve_E7ERJ0_.pdf</t>
  </si>
  <si>
    <t>Melting_Curves/meltCurve_E7ERK3_.pdf</t>
  </si>
  <si>
    <t>Melting_Curves/meltCurve_E7ERS3_.pdf</t>
  </si>
  <si>
    <t>Melting_Curves/meltCurve_E7ES21_.pdf</t>
  </si>
  <si>
    <t>Melting_Curves/meltCurve_E7ES35_.pdf</t>
  </si>
  <si>
    <t>Melting_Curves/meltCurve_E7ES43_.pdf</t>
  </si>
  <si>
    <t>Melting_Curves/meltCurve_E7ES96_.pdf</t>
  </si>
  <si>
    <t>Melting_Curves/meltCurve_E7ESM2_.pdf</t>
  </si>
  <si>
    <t>Melting_Curves/meltCurve_E7EST6_.pdf</t>
  </si>
  <si>
    <t>Melting_Curves/meltCurve_E7ESZ7_.pdf</t>
  </si>
  <si>
    <t>Melting_Curves/meltCurve_E7ET49_.pdf</t>
  </si>
  <si>
    <t>Melting_Curves/meltCurve_E7ETB3_.pdf</t>
  </si>
  <si>
    <t>Melting_Curves/meltCurve_E7ETK0_.pdf</t>
  </si>
  <si>
    <t>Melting_Curves/meltCurve_E7ETT6_.pdf</t>
  </si>
  <si>
    <t>Melting_Curves/meltCurve_E7ETZ4_.pdf</t>
  </si>
  <si>
    <t>Melting_Curves/meltCurve_E7EU23_.pdf</t>
  </si>
  <si>
    <t>Melting_Curves/meltCurve_E7EU96_.pdf</t>
  </si>
  <si>
    <t>Melting_Curves/meltCurve_E7EUG5_.pdf</t>
  </si>
  <si>
    <t>Melting_Curves/meltCurve_E7EUI8_.pdf</t>
  </si>
  <si>
    <t>Melting_Curves/meltCurve_E7EUM5_.pdf</t>
  </si>
  <si>
    <t>Melting_Curves/meltCurve_E7EUU1_.pdf</t>
  </si>
  <si>
    <t>Melting_Curves/meltCurve_E7EUW9_.pdf</t>
  </si>
  <si>
    <t>Melting_Curves/meltCurve_E7EUZ3_.pdf</t>
  </si>
  <si>
    <t>Melting_Curves/meltCurve_E7EV05_.pdf</t>
  </si>
  <si>
    <t>Melting_Curves/meltCurve_E7EV84_.pdf</t>
  </si>
  <si>
    <t>Melting_Curves/meltCurve_E7EVA0_.pdf</t>
  </si>
  <si>
    <t>Melting_Curves/meltCurve_E7EVC7_.pdf</t>
  </si>
  <si>
    <t>Melting_Curves/meltCurve_E7EVD1_.pdf</t>
  </si>
  <si>
    <t>Melting_Curves/meltCurve_E7EVH9_.pdf</t>
  </si>
  <si>
    <t>Melting_Curves/meltCurve_E7EVM2_.pdf</t>
  </si>
  <si>
    <t>Melting_Curves/meltCurve_E7EW05_.pdf</t>
  </si>
  <si>
    <t>Melting_Curves/meltCurve_E7EW20_.pdf</t>
  </si>
  <si>
    <t>Melting_Curves/meltCurve_E7EWP0_.pdf</t>
  </si>
  <si>
    <t>Melting_Curves/meltCurve_E7EX17_.pdf</t>
  </si>
  <si>
    <t>Melting_Curves/meltCurve_E7EX90_.pdf</t>
  </si>
  <si>
    <t>Melting_Curves/meltCurve_E9PAU2_.pdf</t>
  </si>
  <si>
    <t>Melting_Curves/meltCurve_E9PB14_.pdf</t>
  </si>
  <si>
    <t>Melting_Curves/meltCurve_E9PB61_.pdf</t>
  </si>
  <si>
    <t>Melting_Curves/meltCurve_E9PBS1_.pdf</t>
  </si>
  <si>
    <t>Melting_Curves/meltCurve_E9PC26_.pdf</t>
  </si>
  <si>
    <t>Melting_Curves/meltCurve_E9PC28_.pdf</t>
  </si>
  <si>
    <t>Melting_Curves/meltCurve_E9PC47_.pdf</t>
  </si>
  <si>
    <t>Melting_Curves/meltCurve_E9PC74_.pdf</t>
  </si>
  <si>
    <t>Melting_Curves/meltCurve_E9PCH4_.pdf</t>
  </si>
  <si>
    <t>Melting_Curves/meltCurve_E9PCJ7_.pdf</t>
  </si>
  <si>
    <t>Melting_Curves/meltCurve_E9PCW1_.pdf</t>
  </si>
  <si>
    <t>Melting_Curves/meltCurve_E9PCX3_.pdf</t>
  </si>
  <si>
    <t>Melting_Curves/meltCurve_E9PCY7_.pdf</t>
  </si>
  <si>
    <t>Melting_Curves/meltCurve_E9PD50_.pdf</t>
  </si>
  <si>
    <t>Melting_Curves/meltCurve_E9PDE4_.pdf</t>
  </si>
  <si>
    <t>Melting_Curves/meltCurve_E9PDL9_.pdf</t>
  </si>
  <si>
    <t>Melting_Curves/meltCurve_E9PDN5_.pdf</t>
  </si>
  <si>
    <t>Melting_Curves/meltCurve_E9PDR0_.pdf</t>
  </si>
  <si>
    <t>Melting_Curves/meltCurve_E9PDU5_.pdf</t>
  </si>
  <si>
    <t>Melting_Curves/meltCurve_E9PEE8_.pdf</t>
  </si>
  <si>
    <t>Melting_Curves/meltCurve_E9PEN8_.pdf</t>
  </si>
  <si>
    <t>Melting_Curves/meltCurve_E9PER6_.pdf</t>
  </si>
  <si>
    <t>Melting_Curves/meltCurve_E9PEZ3_.pdf</t>
  </si>
  <si>
    <t>Melting_Curves/meltCurve_E9PF05_.pdf</t>
  </si>
  <si>
    <t>Melting_Curves/meltCurve_E9PF10_.pdf</t>
  </si>
  <si>
    <t>Melting_Curves/meltCurve_E9PF18_.pdf</t>
  </si>
  <si>
    <t>Melting_Curves/meltCurve_E9PF19_.pdf</t>
  </si>
  <si>
    <t>Melting_Curves/meltCurve_E9PFK5_.pdf</t>
  </si>
  <si>
    <t>Melting_Curves/meltCurve_E9PFK9_.pdf</t>
  </si>
  <si>
    <t>Melting_Curves/meltCurve_E9PFR3_.pdf</t>
  </si>
  <si>
    <t>Melting_Curves/meltCurve_E9PFW2_.pdf</t>
  </si>
  <si>
    <t>Melting_Curves/meltCurve_E9PG22_.pdf</t>
  </si>
  <si>
    <t>Melting_Curves/meltCurve_E9PGC0_.pdf</t>
  </si>
  <si>
    <t>Melting_Curves/meltCurve_E9PGF9_.pdf</t>
  </si>
  <si>
    <t>Melting_Curves/meltCurve_E9PGQ0_.pdf</t>
  </si>
  <si>
    <t>Melting_Curves/meltCurve_E9PGT1_.pdf</t>
  </si>
  <si>
    <t>Melting_Curves/meltCurve_E9PGT3_.pdf</t>
  </si>
  <si>
    <t>Melting_Curves/meltCurve_E9PGT6_.pdf</t>
  </si>
  <si>
    <t>Melting_Curves/meltCurve_E9PH29_.pdf</t>
  </si>
  <si>
    <t>Melting_Curves/meltCurve_E9PH64_.pdf</t>
  </si>
  <si>
    <t>Melting_Curves/meltCurve_E9PHG5_.pdf</t>
  </si>
  <si>
    <t>Melting_Curves/meltCurve_E9PHH9_.pdf</t>
  </si>
  <si>
    <t>Melting_Curves/meltCurve_E9PHI4_.pdf</t>
  </si>
  <si>
    <t>Melting_Curves/meltCurve_E9PHK9_.pdf</t>
  </si>
  <si>
    <t>Melting_Curves/meltCurve_E9PHN7_.pdf</t>
  </si>
  <si>
    <t>Melting_Curves/meltCurve_E9PHY5_.pdf</t>
  </si>
  <si>
    <t>Melting_Curves/meltCurve_E9PI54_.pdf</t>
  </si>
  <si>
    <t>Melting_Curves/meltCurve_E9PIC2_.pdf</t>
  </si>
  <si>
    <t>Melting_Curves/meltCurve_E9PIE4_.pdf</t>
  </si>
  <si>
    <t>Melting_Curves/meltCurve_E9PIF6_.pdf</t>
  </si>
  <si>
    <t>Melting_Curves/meltCurve_E9PIN3_.pdf</t>
  </si>
  <si>
    <t>Melting_Curves/meltCurve_E9PIR7_.pdf</t>
  </si>
  <si>
    <t>Melting_Curves/meltCurve_E9PIY1_.pdf</t>
  </si>
  <si>
    <t>Melting_Curves/meltCurve_E9PJ64_.pdf</t>
  </si>
  <si>
    <t>Melting_Curves/meltCurve_E9PJ81_.pdf</t>
  </si>
  <si>
    <t>Melting_Curves/meltCurve_E9PJB8_.pdf</t>
  </si>
  <si>
    <t>Melting_Curves/meltCurve_E9PJD7_.pdf</t>
  </si>
  <si>
    <t>Melting_Curves/meltCurve_E9PJK1_.pdf</t>
  </si>
  <si>
    <t>Melting_Curves/meltCurve_E9PJM3_.pdf</t>
  </si>
  <si>
    <t>Melting_Curves/meltCurve_E9PK01_.pdf</t>
  </si>
  <si>
    <t>Melting_Curves/meltCurve_E9PK09_.pdf</t>
  </si>
  <si>
    <t>Melting_Curves/meltCurve_E9PK54_.pdf</t>
  </si>
  <si>
    <t>Melting_Curves/meltCurve_E9PK80_.pdf</t>
  </si>
  <si>
    <t>Melting_Curves/meltCurve_E9PKE3_.pdf</t>
  </si>
  <si>
    <t>Melting_Curves/meltCurve_E9PKG1_.pdf</t>
  </si>
  <si>
    <t>Melting_Curves/meltCurve_E9PKT4_.pdf</t>
  </si>
  <si>
    <t>Melting_Curves/meltCurve_E9PKT9_.pdf</t>
  </si>
  <si>
    <t>Melting_Curves/meltCurve_E9PKV8_.pdf</t>
  </si>
  <si>
    <t>Melting_Curves/meltCurve_E9PKY2_.pdf</t>
  </si>
  <si>
    <t>Melting_Curves/meltCurve_E9PL10_.pdf</t>
  </si>
  <si>
    <t>Melting_Curves/meltCurve_E9PL17_.pdf</t>
  </si>
  <si>
    <t>Melting_Curves/meltCurve_E9PL57_.pdf</t>
  </si>
  <si>
    <t>Melting_Curves/meltCurve_E9PLB8_.pdf</t>
  </si>
  <si>
    <t>Melting_Curves/meltCurve_E9PLD3_.pdf</t>
  </si>
  <si>
    <t>Melting_Curves/meltCurve_E9PLK3_.pdf</t>
  </si>
  <si>
    <t>Melting_Curves/meltCurve_E9PLV6_.pdf</t>
  </si>
  <si>
    <t>Melting_Curves/meltCurve_E9PLX2_.pdf</t>
  </si>
  <si>
    <t>Melting_Curves/meltCurve_E9PM46_.pdf</t>
  </si>
  <si>
    <t>Melting_Curves/meltCurve_E9PM92_.pdf</t>
  </si>
  <si>
    <t>Melting_Curves/meltCurve_E9PME6_.pdf</t>
  </si>
  <si>
    <t>Melting_Curves/meltCurve_E9PMI6_.pdf</t>
  </si>
  <si>
    <t>Melting_Curves/meltCurve_E9PMJ2_.pdf</t>
  </si>
  <si>
    <t>Melting_Curves/meltCurve_E9PMM3_.pdf</t>
  </si>
  <si>
    <t>Melting_Curves/meltCurve_E9PMQ6_.pdf</t>
  </si>
  <si>
    <t>Melting_Curves/meltCurve_E9PMR4_.pdf</t>
  </si>
  <si>
    <t>Melting_Curves/meltCurve_E9PN48_.pdf</t>
  </si>
  <si>
    <t>Melting_Curves/meltCurve_E9PN66_.pdf</t>
  </si>
  <si>
    <t>Melting_Curves/meltCurve_E9PN81_.pdf</t>
  </si>
  <si>
    <t>Melting_Curves/meltCurve_E9PND3_.pdf</t>
  </si>
  <si>
    <t>Melting_Curves/meltCurve_E9PNL8_.pdf</t>
  </si>
  <si>
    <t>Melting_Curves/meltCurve_E9PNP3_.pdf</t>
  </si>
  <si>
    <t>Melting_Curves/meltCurve_E9PNW4_.pdf</t>
  </si>
  <si>
    <t>Melting_Curves/meltCurve_E9PPJ5_.pdf</t>
  </si>
  <si>
    <t>Melting_Curves/meltCurve_E9PPM8_.pdf</t>
  </si>
  <si>
    <t>Melting_Curves/meltCurve_E9PPW7_.pdf</t>
  </si>
  <si>
    <t>Melting_Curves/meltCurve_E9PQ61_.pdf</t>
  </si>
  <si>
    <t>Melting_Curves/meltCurve_E9PQ91_.pdf</t>
  </si>
  <si>
    <t>Melting_Curves/meltCurve_E9PQY3_.pdf</t>
  </si>
  <si>
    <t>Melting_Curves/meltCurve_E9PR30_.pdf</t>
  </si>
  <si>
    <t>Melting_Curves/meltCurve_E9PRA1_.pdf</t>
  </si>
  <si>
    <t>Melting_Curves/meltCurve_E9PRB9_.pdf</t>
  </si>
  <si>
    <t>Melting_Curves/meltCurve_E9PRF4_.pdf</t>
  </si>
  <si>
    <t>Melting_Curves/meltCurve_E9PRM7_.pdf</t>
  </si>
  <si>
    <t>Melting_Curves/meltCurve_E9PS00_.pdf</t>
  </si>
  <si>
    <t>Melting_Curves/meltCurve_E9PS17_.pdf</t>
  </si>
  <si>
    <t>Melting_Curves/meltCurve_E9PS38_.pdf</t>
  </si>
  <si>
    <t>Melting_Curves/meltCurve_E9PSD3_.pdf</t>
  </si>
  <si>
    <t>Melting_Curves/meltCurve_E9PSI1_.pdf</t>
  </si>
  <si>
    <t>Melting_Curves/meltCurve_F2Z2B3_.pdf</t>
  </si>
  <si>
    <t>Melting_Curves/meltCurve_F2Z2B9_.pdf</t>
  </si>
  <si>
    <t>Melting_Curves/meltCurve_F2Z2I2_.pdf</t>
  </si>
  <si>
    <t>Melting_Curves/meltCurve_F2Z2T2_.pdf</t>
  </si>
  <si>
    <t>Melting_Curves/meltCurve_F2Z2U8_.pdf</t>
  </si>
  <si>
    <t>Melting_Curves/meltCurve_F2Z2V0_.pdf</t>
  </si>
  <si>
    <t>Melting_Curves/meltCurve_F2Z2W7_.pdf</t>
  </si>
  <si>
    <t>Melting_Curves/meltCurve_F2Z2X4_.pdf</t>
  </si>
  <si>
    <t>Melting_Curves/meltCurve_F2Z3I4_.pdf</t>
  </si>
  <si>
    <t>Melting_Curves/meltCurve_F2Z3L0_.pdf</t>
  </si>
  <si>
    <t>Melting_Curves/meltCurve_F5GWA4_.pdf</t>
  </si>
  <si>
    <t>Melting_Curves/meltCurve_F5GWH5_.pdf</t>
  </si>
  <si>
    <t>Melting_Curves/meltCurve_F5GWI9_.pdf</t>
  </si>
  <si>
    <t>Melting_Curves/meltCurve_F5GWP8_.pdf</t>
  </si>
  <si>
    <t>Melting_Curves/meltCurve_F5GWT4_.pdf</t>
  </si>
  <si>
    <t>Melting_Curves/meltCurve_F5GWU7_.pdf</t>
  </si>
  <si>
    <t>Melting_Curves/meltCurve_F5GWX5_.pdf</t>
  </si>
  <si>
    <t>Melting_Curves/meltCurve_F5GX39_.pdf</t>
  </si>
  <si>
    <t>Melting_Curves/meltCurve_F5GX82_.pdf</t>
  </si>
  <si>
    <t>Melting_Curves/meltCurve_F5GXC8_.pdf</t>
  </si>
  <si>
    <t>Melting_Curves/meltCurve_F5GXE4_.pdf</t>
  </si>
  <si>
    <t>Melting_Curves/meltCurve_F5GXE7_.pdf</t>
  </si>
  <si>
    <t>Melting_Curves/meltCurve_F5GXK8_.pdf</t>
  </si>
  <si>
    <t>Melting_Curves/meltCurve_F5GXX5_.pdf</t>
  </si>
  <si>
    <t>Melting_Curves/meltCurve_F5GY92_.pdf</t>
  </si>
  <si>
    <t>Melting_Curves/meltCurve_F5GY99_.pdf</t>
  </si>
  <si>
    <t>Melting_Curves/meltCurve_F5GYC1_.pdf</t>
  </si>
  <si>
    <t>Melting_Curves/meltCurve_F5GYC4_.pdf</t>
  </si>
  <si>
    <t>Melting_Curves/meltCurve_F5GYJ5_.pdf</t>
  </si>
  <si>
    <t>Melting_Curves/meltCurve_F5GYK2_.pdf</t>
  </si>
  <si>
    <t>Melting_Curves/meltCurve_F5GYQ1_.pdf</t>
  </si>
  <si>
    <t>Melting_Curves/meltCurve_F5GYS8_.pdf</t>
  </si>
  <si>
    <t>Melting_Curves/meltCurve_F5GZ78_.pdf</t>
  </si>
  <si>
    <t>Melting_Curves/meltCurve_F5GZP3_.pdf</t>
  </si>
  <si>
    <t>Melting_Curves/meltCurve_F5GZS0_.pdf</t>
  </si>
  <si>
    <t>Melting_Curves/meltCurve_F5GZS6_.pdf</t>
  </si>
  <si>
    <t>Melting_Curves/meltCurve_F5GZX9_.pdf</t>
  </si>
  <si>
    <t>Melting_Curves/meltCurve_F5GZY7_.pdf</t>
  </si>
  <si>
    <t>Melting_Curves/meltCurve_F5GZZ0_.pdf</t>
  </si>
  <si>
    <t>Melting_Curves/meltCurve_F5H012_.pdf</t>
  </si>
  <si>
    <t>Melting_Curves/meltCurve_F5H070_.pdf</t>
  </si>
  <si>
    <t>Melting_Curves/meltCurve_F5H0K8_.pdf</t>
  </si>
  <si>
    <t>Melting_Curves/meltCurve_F5H0L8_.pdf</t>
  </si>
  <si>
    <t>Melting_Curves/meltCurve_F5H0U5_.pdf</t>
  </si>
  <si>
    <t>Melting_Curves/meltCurve_F5H1G9_.pdf</t>
  </si>
  <si>
    <t>Melting_Curves/meltCurve_F5H1I4_.pdf</t>
  </si>
  <si>
    <t>Melting_Curves/meltCurve_F5H1L4_.pdf</t>
  </si>
  <si>
    <t>Melting_Curves/meltCurve_F5H1X8_.pdf</t>
  </si>
  <si>
    <t>Melting_Curves/meltCurve_F5H1Y0_.pdf</t>
  </si>
  <si>
    <t>Melting_Curves/meltCurve_F5H1Y4_.pdf</t>
  </si>
  <si>
    <t>Melting_Curves/meltCurve_F5H2H5_.pdf</t>
  </si>
  <si>
    <t>Melting_Curves/meltCurve_F5H2J3_.pdf</t>
  </si>
  <si>
    <t>Melting_Curves/meltCurve_F5H2Q7_.pdf</t>
  </si>
  <si>
    <t>Melting_Curves/meltCurve_F5H2S7_.pdf</t>
  </si>
  <si>
    <t>Melting_Curves/meltCurve_F5H2X7_.pdf</t>
  </si>
  <si>
    <t>Melting_Curves/meltCurve_F5H2Z5_.pdf</t>
  </si>
  <si>
    <t>Melting_Curves/meltCurve_F5H365_.pdf</t>
  </si>
  <si>
    <t>Melting_Curves/meltCurve_F5H442_.pdf</t>
  </si>
  <si>
    <t>Melting_Curves/meltCurve_F5H450_.pdf</t>
  </si>
  <si>
    <t>Melting_Curves/meltCurve_F5H4F1_.pdf</t>
  </si>
  <si>
    <t>Melting_Curves/meltCurve_F5H4G7_.pdf</t>
  </si>
  <si>
    <t>Melting_Curves/meltCurve_F5H4Q5_.pdf</t>
  </si>
  <si>
    <t>Melting_Curves/meltCurve_F5H4R0_.pdf</t>
  </si>
  <si>
    <t>Melting_Curves/meltCurve_F5H4V9_.pdf</t>
  </si>
  <si>
    <t>Melting_Curves/meltCurve_F5H539_.pdf</t>
  </si>
  <si>
    <t>Melting_Curves/meltCurve_F5H569_.pdf</t>
  </si>
  <si>
    <t>Melting_Curves/meltCurve_F5H577_.pdf</t>
  </si>
  <si>
    <t>Melting_Curves/meltCurve_F5H5D3_.pdf</t>
  </si>
  <si>
    <t>Melting_Curves/meltCurve_F5H5M7_.pdf</t>
  </si>
  <si>
    <t>Melting_Curves/meltCurve_F5H5N1_.pdf</t>
  </si>
  <si>
    <t>Melting_Curves/meltCurve_F5H5P2_.pdf</t>
  </si>
  <si>
    <t>Melting_Curves/meltCurve_F5H5R8_.pdf</t>
  </si>
  <si>
    <t>Melting_Curves/meltCurve_F5H620_.pdf</t>
  </si>
  <si>
    <t>Melting_Curves/meltCurve_F5H629_.pdf</t>
  </si>
  <si>
    <t>Melting_Curves/meltCurve_F5H698_.pdf</t>
  </si>
  <si>
    <t>Melting_Curves/meltCurve_F5H6E2_.pdf</t>
  </si>
  <si>
    <t>Melting_Curves/meltCurve_F5H6I0_.pdf</t>
  </si>
  <si>
    <t>Melting_Curves/meltCurve_F5H6M9_.pdf</t>
  </si>
  <si>
    <t>Melting_Curves/meltCurve_F5H702_.pdf</t>
  </si>
  <si>
    <t>Melting_Curves/meltCurve_F5H715_.pdf</t>
  </si>
  <si>
    <t>Melting_Curves/meltCurve_F5H721_.pdf</t>
  </si>
  <si>
    <t>Melting_Curves/meltCurve_F5H777_.pdf</t>
  </si>
  <si>
    <t>Melting_Curves/meltCurve_F5H7J5_.pdf</t>
  </si>
  <si>
    <t>Melting_Curves/meltCurve_F5H7N9_.pdf</t>
  </si>
  <si>
    <t>Melting_Curves/meltCurve_F5H7Q8_.pdf</t>
  </si>
  <si>
    <t>Melting_Curves/meltCurve_F5H7V7_.pdf</t>
  </si>
  <si>
    <t>Melting_Curves/meltCurve_F5H801_.pdf</t>
  </si>
  <si>
    <t>Melting_Curves/meltCurve_F5H827_.pdf</t>
  </si>
  <si>
    <t>Melting_Curves/meltCurve_F5H853_.pdf</t>
  </si>
  <si>
    <t>Melting_Curves/meltCurve_F5H860_.pdf</t>
  </si>
  <si>
    <t>Melting_Curves/meltCurve_F5H875_.pdf</t>
  </si>
  <si>
    <t>Melting_Curves/meltCurve_F5H897_.pdf</t>
  </si>
  <si>
    <t>Melting_Curves/meltCurve_F5H8D7_.pdf</t>
  </si>
  <si>
    <t>Melting_Curves/meltCurve_F5H8L0_.pdf</t>
  </si>
  <si>
    <t>Melting_Curves/meltCurve_F6PQP6_.pdf</t>
  </si>
  <si>
    <t>Melting_Curves/meltCurve_F6RIS4_.pdf</t>
  </si>
  <si>
    <t>Melting_Curves/meltCurve_F6RY50_.pdf</t>
  </si>
  <si>
    <t>Melting_Curves/meltCurve_F6T1Q0_.pdf</t>
  </si>
  <si>
    <t>Melting_Curves/meltCurve_F6U1T9_.pdf</t>
  </si>
  <si>
    <t>Melting_Curves/meltCurve_F6V2D4_.pdf</t>
  </si>
  <si>
    <t>Melting_Curves/meltCurve_F6V707_.pdf</t>
  </si>
  <si>
    <t>Melting_Curves/meltCurve_F6XY72_.pdf</t>
  </si>
  <si>
    <t>Melting_Curves/meltCurve_F8VP71_.pdf</t>
  </si>
  <si>
    <t>Melting_Curves/meltCurve_F8VP89_.pdf</t>
  </si>
  <si>
    <t>Melting_Curves/meltCurve_F8VQ10_.pdf</t>
  </si>
  <si>
    <t>Melting_Curves/meltCurve_F8VQP2_.pdf</t>
  </si>
  <si>
    <t>Melting_Curves/meltCurve_F8VQX6_.pdf</t>
  </si>
  <si>
    <t>Melting_Curves/meltCurve_F8VQY2_.pdf</t>
  </si>
  <si>
    <t>Melting_Curves/meltCurve_F8VQZ7_.pdf</t>
  </si>
  <si>
    <t>Melting_Curves/meltCurve_F8VRE8_.pdf</t>
  </si>
  <si>
    <t>Melting_Curves/meltCurve_F8VRH0_.pdf</t>
  </si>
  <si>
    <t>Melting_Curves/meltCurve_F8VS47_.pdf</t>
  </si>
  <si>
    <t>Melting_Curves/meltCurve_F8VS78_.pdf</t>
  </si>
  <si>
    <t>Melting_Curves/meltCurve_F8VSL3_.pdf</t>
  </si>
  <si>
    <t>Melting_Curves/meltCurve_F8VSZ4_.pdf</t>
  </si>
  <si>
    <t>Melting_Curves/meltCurve_F8VUY8_.pdf</t>
  </si>
  <si>
    <t>Melting_Curves/meltCurve_F8VV52_.pdf</t>
  </si>
  <si>
    <t>Melting_Curves/meltCurve_F8VV56_.pdf</t>
  </si>
  <si>
    <t>Melting_Curves/meltCurve_F8VV59_.pdf</t>
  </si>
  <si>
    <t>Melting_Curves/meltCurve_F8VVA7_.pdf</t>
  </si>
  <si>
    <t>Melting_Curves/meltCurve_F8VVX6_.pdf</t>
  </si>
  <si>
    <t>Melting_Curves/meltCurve_F8VW96_.pdf</t>
  </si>
  <si>
    <t>Melting_Curves/meltCurve_F8VX04_.pdf</t>
  </si>
  <si>
    <t>Melting_Curves/meltCurve_F8VXG7_.pdf</t>
  </si>
  <si>
    <t>Melting_Curves/meltCurve_F8VXU5_.pdf</t>
  </si>
  <si>
    <t>Melting_Curves/meltCurve_F8VY35_.pdf</t>
  </si>
  <si>
    <t>Melting_Curves/meltCurve_F8VZ44_.pdf</t>
  </si>
  <si>
    <t>Melting_Curves/meltCurve_F8VZJ2_.pdf</t>
  </si>
  <si>
    <t>Melting_Curves/meltCurve_F8W031_.pdf</t>
  </si>
  <si>
    <t>Melting_Curves/meltCurve_F8W052_.pdf</t>
  </si>
  <si>
    <t>Melting_Curves/meltCurve_F8W181_.pdf</t>
  </si>
  <si>
    <t>Melting_Curves/meltCurve_F8W1N9_.pdf</t>
  </si>
  <si>
    <t>Melting_Curves/meltCurve_F8W1Z6_.pdf</t>
  </si>
  <si>
    <t>Melting_Curves/meltCurve_F8W689_.pdf</t>
  </si>
  <si>
    <t>Melting_Curves/meltCurve_F8W6A0_.pdf</t>
  </si>
  <si>
    <t>Melting_Curves/meltCurve_F8W6H5_.pdf</t>
  </si>
  <si>
    <t>Melting_Curves/meltCurve_F8W6I7_.pdf</t>
  </si>
  <si>
    <t>Melting_Curves/meltCurve_F8W6N8_.pdf</t>
  </si>
  <si>
    <t>Melting_Curves/meltCurve_F8W6X8_.pdf</t>
  </si>
  <si>
    <t>Melting_Curves/meltCurve_F8W720_.pdf</t>
  </si>
  <si>
    <t>Melting_Curves/meltCurve_F8W782_.pdf</t>
  </si>
  <si>
    <t>Melting_Curves/meltCurve_F8W7D0_.pdf</t>
  </si>
  <si>
    <t>Melting_Curves/meltCurve_F8W7D6_.pdf</t>
  </si>
  <si>
    <t>Melting_Curves/meltCurve_F8W7M4_.pdf</t>
  </si>
  <si>
    <t>Melting_Curves/meltCurve_F8W7Q4_.pdf</t>
  </si>
  <si>
    <t>Melting_Curves/meltCurve_F8W878_.pdf</t>
  </si>
  <si>
    <t>Melting_Curves/meltCurve_F8W8C2_.pdf</t>
  </si>
  <si>
    <t>Melting_Curves/meltCurve_F8W8D3_.pdf</t>
  </si>
  <si>
    <t>Melting_Curves/meltCurve_F8W8F9_.pdf</t>
  </si>
  <si>
    <t>Melting_Curves/meltCurve_F8W8H5_.pdf</t>
  </si>
  <si>
    <t>Melting_Curves/meltCurve_F8W8I6_.pdf</t>
  </si>
  <si>
    <t>Melting_Curves/meltCurve_F8W9I4_.pdf</t>
  </si>
  <si>
    <t>Melting_Curves/meltCurve_F8W9Q2_.pdf</t>
  </si>
  <si>
    <t>Melting_Curves/meltCurve_F8WA11_.pdf</t>
  </si>
  <si>
    <t>Melting_Curves/meltCurve_F8WAK8_.pdf</t>
  </si>
  <si>
    <t>Melting_Curves/meltCurve_F8WBK5_.pdf</t>
  </si>
  <si>
    <t>Melting_Curves/meltCurve_F8WBY6_.pdf</t>
  </si>
  <si>
    <t>Melting_Curves/meltCurve_F8WBZ6_.pdf</t>
  </si>
  <si>
    <t>Melting_Curves/meltCurve_F8WCD0_.pdf</t>
  </si>
  <si>
    <t>Melting_Curves/meltCurve_F8WCF6_.pdf</t>
  </si>
  <si>
    <t>Melting_Curves/meltCurve_F8WCP6_.pdf</t>
  </si>
  <si>
    <t>Melting_Curves/meltCurve_F8WEC0_.pdf</t>
  </si>
  <si>
    <t>Melting_Curves/meltCurve_F8WEG4_.pdf</t>
  </si>
  <si>
    <t>Melting_Curves/meltCurve_F8WF48_.pdf</t>
  </si>
  <si>
    <t>Melting_Curves/meltCurve_F8WF93_.pdf</t>
  </si>
  <si>
    <t>Melting_Curves/meltCurve_G3V0E8_.pdf</t>
  </si>
  <si>
    <t>Melting_Curves/meltCurve_G3V0I5_.pdf</t>
  </si>
  <si>
    <t>Melting_Curves/meltCurve_G3V0I6_.pdf</t>
  </si>
  <si>
    <t>Melting_Curves/meltCurve_G3V1B8_.pdf</t>
  </si>
  <si>
    <t>Melting_Curves/meltCurve_G3V1D3_.pdf</t>
  </si>
  <si>
    <t>Melting_Curves/meltCurve_G3V1K3_.pdf</t>
  </si>
  <si>
    <t>Melting_Curves/meltCurve_G3V1L9_.pdf</t>
  </si>
  <si>
    <t>Melting_Curves/meltCurve_G3V1N2_.pdf</t>
  </si>
  <si>
    <t>Melting_Curves/meltCurve_G3V1P3_.pdf</t>
  </si>
  <si>
    <t>Melting_Curves/meltCurve_G3V1V4_.pdf</t>
  </si>
  <si>
    <t>Melting_Curves/meltCurve_G3V203_.pdf</t>
  </si>
  <si>
    <t>Melting_Curves/meltCurve_G3V238_.pdf</t>
  </si>
  <si>
    <t>Melting_Curves/meltCurve_G3V2B8_.pdf</t>
  </si>
  <si>
    <t>Melting_Curves/meltCurve_G3V2F7_.pdf</t>
  </si>
  <si>
    <t>Melting_Curves/meltCurve_G3V2H2_.pdf</t>
  </si>
  <si>
    <t>Melting_Curves/meltCurve_G3V2N5_.pdf</t>
  </si>
  <si>
    <t>Melting_Curves/meltCurve_G3V2Q3_.pdf</t>
  </si>
  <si>
    <t>Melting_Curves/meltCurve_G3V2U7_.pdf</t>
  </si>
  <si>
    <t>Melting_Curves/meltCurve_G3V325_.pdf</t>
  </si>
  <si>
    <t>Melting_Curves/meltCurve_G3V379_.pdf</t>
  </si>
  <si>
    <t>Melting_Curves/meltCurve_G3V3G9_.pdf</t>
  </si>
  <si>
    <t>Melting_Curves/meltCurve_G3V3R7_.pdf</t>
  </si>
  <si>
    <t>Melting_Curves/meltCurve_G3V4C9_.pdf</t>
  </si>
  <si>
    <t>Melting_Curves/meltCurve_G3V4I0_.pdf</t>
  </si>
  <si>
    <t>Melting_Curves/meltCurve_G3V4K3_.pdf</t>
  </si>
  <si>
    <t>Melting_Curves/meltCurve_G3V4P8_.pdf</t>
  </si>
  <si>
    <t>Melting_Curves/meltCurve_G3V4W0_.pdf</t>
  </si>
  <si>
    <t>Melting_Curves/meltCurve_G3V583_.pdf</t>
  </si>
  <si>
    <t>Melting_Curves/meltCurve_G3V599_.pdf</t>
  </si>
  <si>
    <t>Melting_Curves/meltCurve_G3V5N8_.pdf</t>
  </si>
  <si>
    <t>Melting_Curves/meltCurve_G3V5Q1_.pdf</t>
  </si>
  <si>
    <t>Melting_Curves/meltCurve_G3V5T0_.pdf</t>
  </si>
  <si>
    <t>Melting_Curves/meltCurve_G3V5T9_.pdf</t>
  </si>
  <si>
    <t>Melting_Curves/meltCurve_G3V5X4_.pdf</t>
  </si>
  <si>
    <t>Melting_Curves/meltCurve_G3V5Z7_.pdf</t>
  </si>
  <si>
    <t>Melting_Curves/meltCurve_G3XAA0_.pdf</t>
  </si>
  <si>
    <t>Melting_Curves/meltCurve_G3XAC1_.pdf</t>
  </si>
  <si>
    <t>Melting_Curves/meltCurve_G3XAC6_.pdf</t>
  </si>
  <si>
    <t>Melting_Curves/meltCurve_G3XAH0_.pdf</t>
  </si>
  <si>
    <t>Melting_Curves/meltCurve_G3XAI2_.pdf</t>
  </si>
  <si>
    <t>Melting_Curves/meltCurve_G3XAN4_.pdf</t>
  </si>
  <si>
    <t>Melting_Curves/meltCurve_G3XAN8_.pdf</t>
  </si>
  <si>
    <t>Melting_Curves/meltCurve_G3XAP3_.pdf</t>
  </si>
  <si>
    <t>Melting_Curves/meltCurve_G5E948_.pdf</t>
  </si>
  <si>
    <t>Melting_Curves/meltCurve_G5E953_.pdf</t>
  </si>
  <si>
    <t>Melting_Curves/meltCurve_G5E994_.pdf</t>
  </si>
  <si>
    <t>Melting_Curves/meltCurve_G5E9A6_.pdf</t>
  </si>
  <si>
    <t>Melting_Curves/meltCurve_G5E9C8_.pdf</t>
  </si>
  <si>
    <t>Melting_Curves/meltCurve_G5E9F4_.pdf</t>
  </si>
  <si>
    <t>Melting_Curves/meltCurve_G5E9T8_.pdf</t>
  </si>
  <si>
    <t>Melting_Curves/meltCurve_G5E9U9_.pdf</t>
  </si>
  <si>
    <t>Melting_Curves/meltCurve_G5EA30_.pdf</t>
  </si>
  <si>
    <t>Melting_Curves/meltCurve_G5EA37_.pdf</t>
  </si>
  <si>
    <t>Melting_Curves/meltCurve_G5EA52_.pdf</t>
  </si>
  <si>
    <t>Melting_Curves/meltCurve_G8JLA2_.pdf</t>
  </si>
  <si>
    <t>Melting_Curves/meltCurve_G8JLB3_.pdf</t>
  </si>
  <si>
    <t>Melting_Curves/meltCurve_G8JLD3_.pdf</t>
  </si>
  <si>
    <t>Melting_Curves/meltCurve_G8JLI5_.pdf</t>
  </si>
  <si>
    <t>Melting_Curves/meltCurve_G8JLK4_.pdf</t>
  </si>
  <si>
    <t>Melting_Curves/meltCurve_G8JLL2_.pdf</t>
  </si>
  <si>
    <t>Melting_Curves/meltCurve_H0UI80_.pdf</t>
  </si>
  <si>
    <t>Melting_Curves/meltCurve_H0Y360_.pdf</t>
  </si>
  <si>
    <t>Melting_Curves/meltCurve_H0Y362_.pdf</t>
  </si>
  <si>
    <t>Melting_Curves/meltCurve_H0Y3H2_.pdf</t>
  </si>
  <si>
    <t>Melting_Curves/meltCurve_H0Y3P2_.pdf</t>
  </si>
  <si>
    <t>Melting_Curves/meltCurve_H0Y4G9_.pdf</t>
  </si>
  <si>
    <t>Melting_Curves/meltCurve_H0Y4R1_.pdf</t>
  </si>
  <si>
    <t>Melting_Curves/meltCurve_H0Y614_.pdf</t>
  </si>
  <si>
    <t>Melting_Curves/meltCurve_H0Y6B2_.pdf</t>
  </si>
  <si>
    <t>Melting_Curves/meltCurve_H0Y6C3_.pdf</t>
  </si>
  <si>
    <t>Melting_Curves/meltCurve_H0Y6K2_.pdf</t>
  </si>
  <si>
    <t>Melting_Curves/meltCurve_H0Y6K5_.pdf</t>
  </si>
  <si>
    <t>Melting_Curves/meltCurve_H0Y6R6_.pdf</t>
  </si>
  <si>
    <t>Melting_Curves/meltCurve_H0Y760_.pdf</t>
  </si>
  <si>
    <t>Melting_Curves/meltCurve_H0Y7A7_.pdf</t>
  </si>
  <si>
    <t>Melting_Curves/meltCurve_H0Y870_.pdf</t>
  </si>
  <si>
    <t>Melting_Curves/meltCurve_H0Y8P4_.pdf</t>
  </si>
  <si>
    <t>Melting_Curves/meltCurve_H0Y8X4_.pdf</t>
  </si>
  <si>
    <t>Melting_Curves/meltCurve_H0Y9G6_.pdf</t>
  </si>
  <si>
    <t>Melting_Curves/meltCurve_H0Y9L8_.pdf</t>
  </si>
  <si>
    <t>Melting_Curves/meltCurve_H0Y9S9_.pdf</t>
  </si>
  <si>
    <t>Melting_Curves/meltCurve_H0Y9X1_.pdf</t>
  </si>
  <si>
    <t>Melting_Curves/meltCurve_H0YA20_.pdf</t>
  </si>
  <si>
    <t>Melting_Curves/meltCurve_H0YA80_.pdf</t>
  </si>
  <si>
    <t>Melting_Curves/meltCurve_H0YAA8_.pdf</t>
  </si>
  <si>
    <t>Melting_Curves/meltCurve_H0YAN3_.pdf</t>
  </si>
  <si>
    <t>Melting_Curves/meltCurve_H0YBP1_.pdf</t>
  </si>
  <si>
    <t>Melting_Curves/meltCurve_H0YBR5_.pdf</t>
  </si>
  <si>
    <t>Melting_Curves/meltCurve_H0YBZ4_.pdf</t>
  </si>
  <si>
    <t>Melting_Curves/meltCurve_H0YCB3_.pdf</t>
  </si>
  <si>
    <t>Melting_Curves/meltCurve_H0YCS0_.pdf</t>
  </si>
  <si>
    <t>Melting_Curves/meltCurve_H0YD13_.pdf</t>
  </si>
  <si>
    <t>Melting_Curves/meltCurve_H0YDM5_.pdf</t>
  </si>
  <si>
    <t>Melting_Curves/meltCurve_H0YDR5_.pdf</t>
  </si>
  <si>
    <t>Melting_Curves/meltCurve_H0YDS0_.pdf</t>
  </si>
  <si>
    <t>Melting_Curves/meltCurve_H0YDU8_.pdf</t>
  </si>
  <si>
    <t>Melting_Curves/meltCurve_H0YE23_.pdf</t>
  </si>
  <si>
    <t>Melting_Curves/meltCurve_H0YEB6_.pdf</t>
  </si>
  <si>
    <t>Melting_Curves/meltCurve_H0YEG5_.pdf</t>
  </si>
  <si>
    <t>Melting_Curves/meltCurve_H0YEL0_.pdf</t>
  </si>
  <si>
    <t>Melting_Curves/meltCurve_H0YEN6_.pdf</t>
  </si>
  <si>
    <t>Melting_Curves/meltCurve_H0YF29_.pdf</t>
  </si>
  <si>
    <t>Melting_Curves/meltCurve_H0YFP4_.pdf</t>
  </si>
  <si>
    <t>Melting_Curves/meltCurve_H0YGR4_.pdf</t>
  </si>
  <si>
    <t>Melting_Curves/meltCurve_H0YGX7_.pdf</t>
  </si>
  <si>
    <t>Melting_Curves/meltCurve_H0YHG0_.pdf</t>
  </si>
  <si>
    <t>Melting_Curves/meltCurve_H0YIM9_.pdf</t>
  </si>
  <si>
    <t>Melting_Curves/meltCurve_H0YIV9_.pdf</t>
  </si>
  <si>
    <t>Melting_Curves/meltCurve_H0YK61_.pdf</t>
  </si>
  <si>
    <t>Melting_Curves/meltCurve_H0YKJ9_.pdf</t>
  </si>
  <si>
    <t>Melting_Curves/meltCurve_H0YL72_.pdf</t>
  </si>
  <si>
    <t>Melting_Curves/meltCurve_H0YLB5_.pdf</t>
  </si>
  <si>
    <t>Melting_Curves/meltCurve_H0YLB9_.pdf</t>
  </si>
  <si>
    <t>Melting_Curves/meltCurve_H0YLY9_.pdf</t>
  </si>
  <si>
    <t>Melting_Curves/meltCurve_H0YMB3_.pdf</t>
  </si>
  <si>
    <t>Melting_Curves/meltCurve_H0YMJ0_.pdf</t>
  </si>
  <si>
    <t>Melting_Curves/meltCurve_H0YN78_.pdf</t>
  </si>
  <si>
    <t>Melting_Curves/meltCurve_H0YN88_.pdf</t>
  </si>
  <si>
    <t>Melting_Curves/meltCurve_H0YNE3_.pdf</t>
  </si>
  <si>
    <t>Melting_Curves/meltCurve_H0YNG3_.pdf</t>
  </si>
  <si>
    <t>Melting_Curves/meltCurve_H0YNU5_.pdf</t>
  </si>
  <si>
    <t>Melting_Curves/meltCurve_H3BLU7_.pdf</t>
  </si>
  <si>
    <t>Melting_Curves/meltCurve_H3BLV0_.pdf</t>
  </si>
  <si>
    <t>Melting_Curves/meltCurve_H3BLW6_.pdf</t>
  </si>
  <si>
    <t>Melting_Curves/meltCurve_H3BLW8_.pdf</t>
  </si>
  <si>
    <t>Melting_Curves/meltCurve_H3BLZ8_.pdf</t>
  </si>
  <si>
    <t>Melting_Curves/meltCurve_H3BM14_.pdf</t>
  </si>
  <si>
    <t>Melting_Curves/meltCurve_H3BM67_.pdf</t>
  </si>
  <si>
    <t>Melting_Curves/meltCurve_H3BMF4_.pdf</t>
  </si>
  <si>
    <t>Melting_Curves/meltCurve_H3BMM5_.pdf</t>
  </si>
  <si>
    <t>Melting_Curves/meltCurve_H3BN98_.pdf</t>
  </si>
  <si>
    <t>Melting_Curves/meltCurve_H3BND3_.pdf</t>
  </si>
  <si>
    <t>Melting_Curves/meltCurve_H3BNE3_.pdf</t>
  </si>
  <si>
    <t>Melting_Curves/meltCurve_H3BP13_.pdf</t>
  </si>
  <si>
    <t>Melting_Curves/meltCurve_H3BP20_.pdf</t>
  </si>
  <si>
    <t>Melting_Curves/meltCurve_H3BP28_.pdf</t>
  </si>
  <si>
    <t>Melting_Curves/meltCurve_H3BPB8_.pdf</t>
  </si>
  <si>
    <t>Melting_Curves/meltCurve_H3BPC4_.pdf</t>
  </si>
  <si>
    <t>Melting_Curves/meltCurve_H3BPE1_.pdf</t>
  </si>
  <si>
    <t>Melting_Curves/meltCurve_H3BPG5_.pdf</t>
  </si>
  <si>
    <t>Melting_Curves/meltCurve_H3BPK3_.pdf</t>
  </si>
  <si>
    <t>Melting_Curves/meltCurve_H3BPL0_.pdf</t>
  </si>
  <si>
    <t>Melting_Curves/meltCurve_H3BPZ0_.pdf</t>
  </si>
  <si>
    <t>Melting_Curves/meltCurve_H3BPZ1_.pdf</t>
  </si>
  <si>
    <t>Melting_Curves/meltCurve_H3BQA0_.pdf</t>
  </si>
  <si>
    <t>Melting_Curves/meltCurve_H3BQA7_.pdf</t>
  </si>
  <si>
    <t>Melting_Curves/meltCurve_H3BQZ7_.pdf</t>
  </si>
  <si>
    <t>Melting_Curves/meltCurve_H3BR94_.pdf</t>
  </si>
  <si>
    <t>Melting_Curves/meltCurve_H3BRB6_.pdf</t>
  </si>
  <si>
    <t>Melting_Curves/meltCurve_H3BRD2_.pdf</t>
  </si>
  <si>
    <t>Melting_Curves/meltCurve_H3BRF9_.pdf</t>
  </si>
  <si>
    <t>Melting_Curves/meltCurve_H3BRL3_.pdf</t>
  </si>
  <si>
    <t>Melting_Curves/meltCurve_H3BRQ0_.pdf</t>
  </si>
  <si>
    <t>Melting_Curves/meltCurve_H3BRQ8_.pdf</t>
  </si>
  <si>
    <t>Melting_Curves/meltCurve_H3BRS1_.pdf</t>
  </si>
  <si>
    <t>Melting_Curves/meltCurve_H3BRU1_.pdf</t>
  </si>
  <si>
    <t>Melting_Curves/meltCurve_H3BRV0_.pdf</t>
  </si>
  <si>
    <t>Melting_Curves/meltCurve_H3BS66_.pdf</t>
  </si>
  <si>
    <t>Melting_Curves/meltCurve_H3BSB6_.pdf</t>
  </si>
  <si>
    <t>Melting_Curves/meltCurve_H3BSH7_.pdf</t>
  </si>
  <si>
    <t>Melting_Curves/meltCurve_H3BSM7_.pdf</t>
  </si>
  <si>
    <t>Melting_Curves/meltCurve_H3BSW6_.pdf</t>
  </si>
  <si>
    <t>Melting_Curves/meltCurve_H3BSX9_.pdf</t>
  </si>
  <si>
    <t>Melting_Curves/meltCurve_H3BT12_.pdf</t>
  </si>
  <si>
    <t>Melting_Curves/meltCurve_H3BTA2_.pdf</t>
  </si>
  <si>
    <t>Melting_Curves/meltCurve_H3BTB7_.pdf</t>
  </si>
  <si>
    <t>Melting_Curves/meltCurve_H3BTL1_.pdf</t>
  </si>
  <si>
    <t>Melting_Curves/meltCurve_H3BTX0_.pdf</t>
  </si>
  <si>
    <t>Melting_Curves/meltCurve_H3BU49_.pdf</t>
  </si>
  <si>
    <t>Melting_Curves/meltCurve_H3BUF6_.pdf</t>
  </si>
  <si>
    <t>Melting_Curves/meltCurve_H3BUJ7_.pdf</t>
  </si>
  <si>
    <t>Melting_Curves/meltCurve_H3BUQ2_.pdf</t>
  </si>
  <si>
    <t>Melting_Curves/meltCurve_H3BVC8_.pdf</t>
  </si>
  <si>
    <t>Melting_Curves/meltCurve_H3BVG2_.pdf</t>
  </si>
  <si>
    <t>Melting_Curves/meltCurve_H7BXF5_.pdf</t>
  </si>
  <si>
    <t>Melting_Curves/meltCurve_H7BXH2_.pdf</t>
  </si>
  <si>
    <t>Melting_Curves/meltCurve_H7BXI1_.pdf</t>
  </si>
  <si>
    <t>Melting_Curves/meltCurve_H7BXI5_.pdf</t>
  </si>
  <si>
    <t>Melting_Curves/meltCurve_H7BXJ4_.pdf</t>
  </si>
  <si>
    <t>Melting_Curves/meltCurve_H7BXL1_.pdf</t>
  </si>
  <si>
    <t>Melting_Curves/meltCurve_H7BXT7_.pdf</t>
  </si>
  <si>
    <t>Melting_Curves/meltCurve_H7BXW7_.pdf</t>
  </si>
  <si>
    <t>Melting_Curves/meltCurve_H7BY36_.pdf</t>
  </si>
  <si>
    <t>Melting_Curves/meltCurve_H7BY58_.pdf</t>
  </si>
  <si>
    <t>Melting_Curves/meltCurve_H7BYE5_.pdf</t>
  </si>
  <si>
    <t>Melting_Curves/meltCurve_H7BYJ3_.pdf</t>
  </si>
  <si>
    <t>Melting_Curves/meltCurve_H7BYM2_.pdf</t>
  </si>
  <si>
    <t>Melting_Curves/meltCurve_H7BYQ6_.pdf</t>
  </si>
  <si>
    <t>Melting_Curves/meltCurve_H7BYV1_.pdf</t>
  </si>
  <si>
    <t>Melting_Curves/meltCurve_H7BYY1_.pdf</t>
  </si>
  <si>
    <t>Melting_Curves/meltCurve_H7BZ14_.pdf</t>
  </si>
  <si>
    <t>Melting_Curves/meltCurve_H7BZ50_.pdf</t>
  </si>
  <si>
    <t>Melting_Curves/meltCurve_H7BZJ3_.pdf</t>
  </si>
  <si>
    <t>Melting_Curves/meltCurve_H7BZS7_.pdf</t>
  </si>
  <si>
    <t>Melting_Curves/meltCurve_H7BZW6_.pdf</t>
  </si>
  <si>
    <t>Melting_Curves/meltCurve_H7C096_.pdf</t>
  </si>
  <si>
    <t>Melting_Curves/meltCurve_H7C0G7_.pdf</t>
  </si>
  <si>
    <t>Melting_Curves/meltCurve_H7C0V4_.pdf</t>
  </si>
  <si>
    <t>Melting_Curves/meltCurve_H7C0Z5_.pdf</t>
  </si>
  <si>
    <t>Melting_Curves/meltCurve_H7C137_.pdf</t>
  </si>
  <si>
    <t>Melting_Curves/meltCurve_H7C155_.pdf</t>
  </si>
  <si>
    <t>Melting_Curves/meltCurve_H7C179_.pdf</t>
  </si>
  <si>
    <t>Melting_Curves/meltCurve_H7C1E4_.pdf</t>
  </si>
  <si>
    <t>Melting_Curves/meltCurve_H7C1U3_.pdf</t>
  </si>
  <si>
    <t>Melting_Curves/meltCurve_H7C1U8_.pdf</t>
  </si>
  <si>
    <t>Melting_Curves/meltCurve_H7C1W4_.pdf</t>
  </si>
  <si>
    <t>Melting_Curves/meltCurve_H7C270_.pdf</t>
  </si>
  <si>
    <t>Melting_Curves/meltCurve_H7C2J2_.pdf</t>
  </si>
  <si>
    <t>Melting_Curves/meltCurve_H7C3D5_.pdf</t>
  </si>
  <si>
    <t>Melting_Curves/meltCurve_H7C3D8_.pdf</t>
  </si>
  <si>
    <t>Melting_Curves/meltCurve_H7C3P4_.pdf</t>
  </si>
  <si>
    <t>Melting_Curves/meltCurve_H7C3T2_.pdf</t>
  </si>
  <si>
    <t>Melting_Curves/meltCurve_H7C494_.pdf</t>
  </si>
  <si>
    <t>Melting_Curves/meltCurve_H7C4M9_.pdf</t>
  </si>
  <si>
    <t>Melting_Curves/meltCurve_H7C4P1_.pdf</t>
  </si>
  <si>
    <t>Melting_Curves/meltCurve_H7C4V2_.pdf</t>
  </si>
  <si>
    <t>Melting_Curves/meltCurve_H7C4W3_.pdf</t>
  </si>
  <si>
    <t>Melting_Curves/meltCurve_H7C4X9_.pdf</t>
  </si>
  <si>
    <t>Melting_Curves/meltCurve_H7C5A7_.pdf</t>
  </si>
  <si>
    <t>Melting_Curves/meltCurve_H7C5F7_.pdf</t>
  </si>
  <si>
    <t>Melting_Curves/meltCurve_H7C5H5_.pdf</t>
  </si>
  <si>
    <t>Melting_Curves/meltCurve_H7C613_.pdf</t>
  </si>
  <si>
    <t>Melting_Curves/meltCurve_H9KVB8_.pdf</t>
  </si>
  <si>
    <t>Melting_Curves/meltCurve_I3L097_.pdf</t>
  </si>
  <si>
    <t>Melting_Curves/meltCurve_I3L0A4_.pdf</t>
  </si>
  <si>
    <t>Melting_Curves/meltCurve_I3L0K1_.pdf</t>
  </si>
  <si>
    <t>Melting_Curves/meltCurve_I3L0L6_.pdf</t>
  </si>
  <si>
    <t>Melting_Curves/meltCurve_I3L0N3_.pdf</t>
  </si>
  <si>
    <t>Melting_Curves/meltCurve_I3L1H5_.pdf</t>
  </si>
  <si>
    <t>Melting_Curves/meltCurve_I3L1P8_.pdf</t>
  </si>
  <si>
    <t>Melting_Curves/meltCurve_I3L1Q2_.pdf</t>
  </si>
  <si>
    <t>Melting_Curves/meltCurve_I3L1Q3_.pdf</t>
  </si>
  <si>
    <t>Melting_Curves/meltCurve_I3L1T3_.pdf</t>
  </si>
  <si>
    <t>Melting_Curves/meltCurve_I3L1U8_.pdf</t>
  </si>
  <si>
    <t>Melting_Curves/meltCurve_I3L2B0_.pdf</t>
  </si>
  <si>
    <t>Melting_Curves/meltCurve_I3L2J8_.pdf</t>
  </si>
  <si>
    <t>Melting_Curves/meltCurve_I3L2K5_.pdf</t>
  </si>
  <si>
    <t>Melting_Curves/meltCurve_I3L2L5_.pdf</t>
  </si>
  <si>
    <t>Melting_Curves/meltCurve_I3L397_.pdf</t>
  </si>
  <si>
    <t>Melting_Curves/meltCurve_I3L3B4_.pdf</t>
  </si>
  <si>
    <t>Melting_Curves/meltCurve_I3L3P7_.pdf</t>
  </si>
  <si>
    <t>Melting_Curves/meltCurve_I3L3Q7_.pdf</t>
  </si>
  <si>
    <t>Melting_Curves/meltCurve_I3L3T4_.pdf</t>
  </si>
  <si>
    <t>Melting_Curves/meltCurve_I3L3Y2_.pdf</t>
  </si>
  <si>
    <t>Melting_Curves/meltCurve_I3L413_.pdf</t>
  </si>
  <si>
    <t>Melting_Curves/meltCurve_I3L430_.pdf</t>
  </si>
  <si>
    <t>Melting_Curves/meltCurve_I3L448_.pdf</t>
  </si>
  <si>
    <t>Melting_Curves/meltCurve_I3L4X3_.pdf</t>
  </si>
  <si>
    <t>Melting_Curves/meltCurve_I3L505_.pdf</t>
  </si>
  <si>
    <t>Melting_Curves/meltCurve_I3NI23_.pdf</t>
  </si>
  <si>
    <t>Melting_Curves/meltCurve_J3KMY5_.pdf</t>
  </si>
  <si>
    <t>Melting_Curves/meltCurve_J3KMZ8_.pdf</t>
  </si>
  <si>
    <t>Melting_Curves/meltCurve_J3KMZ9_.pdf</t>
  </si>
  <si>
    <t>Melting_Curves/meltCurve_J3KN01_.pdf</t>
  </si>
  <si>
    <t>Melting_Curves/meltCurve_J3KN10_.pdf</t>
  </si>
  <si>
    <t>Melting_Curves/meltCurve_J3KN16_.pdf</t>
  </si>
  <si>
    <t>Melting_Curves/meltCurve_J3KN29_.pdf</t>
  </si>
  <si>
    <t>Melting_Curves/meltCurve_J3KN59_.pdf</t>
  </si>
  <si>
    <t>Melting_Curves/meltCurve_J3KN66_.pdf</t>
  </si>
  <si>
    <t>Melting_Curves/meltCurve_J3KN67_.pdf</t>
  </si>
  <si>
    <t>Melting_Curves/meltCurve_J3KN69_.pdf</t>
  </si>
  <si>
    <t>Melting_Curves/meltCurve_J3KNA0_.pdf</t>
  </si>
  <si>
    <t>Melting_Curves/meltCurve_J3KNC8_.pdf</t>
  </si>
  <si>
    <t>Melting_Curves/meltCurve_J3KND1_.pdf</t>
  </si>
  <si>
    <t>Melting_Curves/meltCurve_J3KNF4_.pdf</t>
  </si>
  <si>
    <t>Melting_Curves/meltCurve_J3KNI1_.pdf</t>
  </si>
  <si>
    <t>Melting_Curves/meltCurve_J3KNL3_.pdf</t>
  </si>
  <si>
    <t>Melting_Curves/meltCurve_J3KNL6_.pdf</t>
  </si>
  <si>
    <t>Melting_Curves/meltCurve_J3KNN7_.pdf</t>
  </si>
  <si>
    <t>Melting_Curves/meltCurve_J3KNP4_.pdf</t>
  </si>
  <si>
    <t>Melting_Curves/meltCurve_J3KNR0_.pdf</t>
  </si>
  <si>
    <t>Melting_Curves/meltCurve_J3KNR6_.pdf</t>
  </si>
  <si>
    <t>Melting_Curves/meltCurve_J3KNW4_.pdf</t>
  </si>
  <si>
    <t>Melting_Curves/meltCurve_J3KP20_.pdf</t>
  </si>
  <si>
    <t>Melting_Curves/meltCurve_J3KP22_.pdf</t>
  </si>
  <si>
    <t>Melting_Curves/meltCurve_J3KP26_.pdf</t>
  </si>
  <si>
    <t>Melting_Curves/meltCurve_J3KP29_.pdf</t>
  </si>
  <si>
    <t>Melting_Curves/meltCurve_J3KP36_.pdf</t>
  </si>
  <si>
    <t>Melting_Curves/meltCurve_J3KP75_.pdf</t>
  </si>
  <si>
    <t>Melting_Curves/meltCurve_J3KPC5_.pdf</t>
  </si>
  <si>
    <t>Melting_Curves/meltCurve_J3KPF9_.pdf</t>
  </si>
  <si>
    <t>Melting_Curves/meltCurve_J3KPH8_.pdf</t>
  </si>
  <si>
    <t>Melting_Curves/meltCurve_J3KPL2_.pdf</t>
  </si>
  <si>
    <t>Melting_Curves/meltCurve_J3KPN1_.pdf</t>
  </si>
  <si>
    <t>Melting_Curves/meltCurve_J3KPP4_.pdf</t>
  </si>
  <si>
    <t>Melting_Curves/meltCurve_J3KPT4_.pdf</t>
  </si>
  <si>
    <t>Melting_Curves/meltCurve_J3KPV7_.pdf</t>
  </si>
  <si>
    <t>Melting_Curves/meltCurve_J3KPW7_.pdf</t>
  </si>
  <si>
    <t>Melting_Curves/meltCurve_J3KPX8_.pdf</t>
  </si>
  <si>
    <t>Melting_Curves/meltCurve_J3KPY9_.pdf</t>
  </si>
  <si>
    <t>Melting_Curves/meltCurve_J3KPZ4_.pdf</t>
  </si>
  <si>
    <t>Melting_Curves/meltCurve_J3KQ32_.pdf</t>
  </si>
  <si>
    <t>Melting_Curves/meltCurve_J3KQ34_.pdf</t>
  </si>
  <si>
    <t>Melting_Curves/meltCurve_J3KQ45_.pdf</t>
  </si>
  <si>
    <t>Melting_Curves/meltCurve_J3KQ48_.pdf</t>
  </si>
  <si>
    <t>Melting_Curves/meltCurve_J3KQ72_.pdf</t>
  </si>
  <si>
    <t>Melting_Curves/meltCurve_J3KQ88_.pdf</t>
  </si>
  <si>
    <t>Melting_Curves/meltCurve_J3KQA6_.pdf</t>
  </si>
  <si>
    <t>Melting_Curves/meltCurve_J3KQB0_.pdf</t>
  </si>
  <si>
    <t>Melting_Curves/meltCurve_J3KQE0_.pdf</t>
  </si>
  <si>
    <t>Melting_Curves/meltCurve_J3KQG4_.pdf</t>
  </si>
  <si>
    <t>Melting_Curves/meltCurve_J3KQJ1_.pdf</t>
  </si>
  <si>
    <t>Melting_Curves/meltCurve_J3KQL8_.pdf</t>
  </si>
  <si>
    <t>Melting_Curves/meltCurve_J3KQN4_.pdf</t>
  </si>
  <si>
    <t>Melting_Curves/meltCurve_J3KQU9_.pdf</t>
  </si>
  <si>
    <t>Melting_Curves/meltCurve_J3KR24_.pdf</t>
  </si>
  <si>
    <t>Melting_Curves/meltCurve_J3KR35_.pdf</t>
  </si>
  <si>
    <t>Melting_Curves/meltCurve_J3KR44_.pdf</t>
  </si>
  <si>
    <t>Melting_Curves/meltCurve_J3KR55_.pdf</t>
  </si>
  <si>
    <t>Melting_Curves/meltCurve_J3KR58_.pdf</t>
  </si>
  <si>
    <t>Melting_Curves/meltCurve_J3KR86_.pdf</t>
  </si>
  <si>
    <t>Melting_Curves/meltCurve_J3KR97_.pdf</t>
  </si>
  <si>
    <t>Melting_Curves/meltCurve_J3KRC8_.pdf</t>
  </si>
  <si>
    <t>Melting_Curves/meltCurve_J3KRP6_.pdf</t>
  </si>
  <si>
    <t>Melting_Curves/meltCurve_J3KS05_.pdf</t>
  </si>
  <si>
    <t>Melting_Curves/meltCurve_J3KS81_.pdf</t>
  </si>
  <si>
    <t>Melting_Curves/meltCurve_J3KSH8_.pdf</t>
  </si>
  <si>
    <t>Melting_Curves/meltCurve_J3KSL8_.pdf</t>
  </si>
  <si>
    <t>Melting_Curves/meltCurve_J3KSS7_.pdf</t>
  </si>
  <si>
    <t>Melting_Curves/meltCurve_J3KSZ6_.pdf</t>
  </si>
  <si>
    <t>Melting_Curves/meltCurve_J3KT51_.pdf</t>
  </si>
  <si>
    <t>Melting_Curves/meltCurve_J3KTL2_.pdf</t>
  </si>
  <si>
    <t>Melting_Curves/meltCurve_J3KTN0_.pdf</t>
  </si>
  <si>
    <t>Melting_Curves/meltCurve_J3QK89_.pdf</t>
  </si>
  <si>
    <t>Melting_Curves/meltCurve_J3QKS7_.pdf</t>
  </si>
  <si>
    <t>Melting_Curves/meltCurve_J3QL56_.pdf</t>
  </si>
  <si>
    <t>Melting_Curves/meltCurve_J3QL71_.pdf</t>
  </si>
  <si>
    <t>Melting_Curves/meltCurve_J3QLB2_.pdf</t>
  </si>
  <si>
    <t>Melting_Curves/meltCurve_J3QLD9_.pdf</t>
  </si>
  <si>
    <t>Melting_Curves/meltCurve_J3QLI9_.pdf</t>
  </si>
  <si>
    <t>Melting_Curves/meltCurve_J3QQJ0_.pdf</t>
  </si>
  <si>
    <t>Melting_Curves/meltCurve_J3QQT2_.pdf</t>
  </si>
  <si>
    <t>Melting_Curves/meltCurve_J3QR01_.pdf</t>
  </si>
  <si>
    <t>Melting_Curves/meltCurve_J3QR07_.pdf</t>
  </si>
  <si>
    <t>Melting_Curves/meltCurve_J3QR09_.pdf</t>
  </si>
  <si>
    <t>Melting_Curves/meltCurve_J3QRP2_.pdf</t>
  </si>
  <si>
    <t>Melting_Curves/meltCurve_J3QRS3_.pdf</t>
  </si>
  <si>
    <t>Melting_Curves/meltCurve_J3QRS9_.pdf</t>
  </si>
  <si>
    <t>Melting_Curves/meltCurve_J3QRU1_.pdf</t>
  </si>
  <si>
    <t>Melting_Curves/meltCurve_J3QRU4_.pdf</t>
  </si>
  <si>
    <t>Melting_Curves/meltCurve_J3QRX6_.pdf</t>
  </si>
  <si>
    <t>Melting_Curves/meltCurve_J3QS41_.pdf</t>
  </si>
  <si>
    <t>Melting_Curves/meltCurve_J3QS47_.pdf</t>
  </si>
  <si>
    <t>Melting_Curves/meltCurve_J3QSV6_.pdf</t>
  </si>
  <si>
    <t>Melting_Curves/meltCurve_J3QSY4_.pdf</t>
  </si>
  <si>
    <t>Melting_Curves/meltCurve_J3QT56_.pdf</t>
  </si>
  <si>
    <t>Melting_Curves/meltCurve_J3QTA2_.pdf</t>
  </si>
  <si>
    <t>Melting_Curves/meltCurve_J3QTA6_.pdf</t>
  </si>
  <si>
    <t>Melting_Curves/meltCurve_J3QWB6_.pdf</t>
  </si>
  <si>
    <t>Melting_Curves/meltCurve_J9JIC5_.pdf</t>
  </si>
  <si>
    <t>Melting_Curves/meltCurve_J9JID7_.pdf</t>
  </si>
  <si>
    <t>Melting_Curves/meltCurve_J9JIE5_.pdf</t>
  </si>
  <si>
    <t>Melting_Curves/meltCurve_J9JIE6_.pdf</t>
  </si>
  <si>
    <t>Melting_Curves/meltCurve_K4DI92_.pdf</t>
  </si>
  <si>
    <t>Melting_Curves/meltCurve_K4DI93_.pdf</t>
  </si>
  <si>
    <t>Melting_Curves/meltCurve_K7EID0_.pdf</t>
  </si>
  <si>
    <t>Melting_Curves/meltCurve_K7EID9_.pdf</t>
  </si>
  <si>
    <t>Melting_Curves/meltCurve_K7EIE8_.pdf</t>
  </si>
  <si>
    <t>Melting_Curves/meltCurve_K7EIK7_.pdf</t>
  </si>
  <si>
    <t>Melting_Curves/meltCurve_K7EIN1_.pdf</t>
  </si>
  <si>
    <t>Melting_Curves/meltCurve_K7EIP7_.pdf</t>
  </si>
  <si>
    <t>Melting_Curves/meltCurve_K7EIU8_.pdf</t>
  </si>
  <si>
    <t>Melting_Curves/meltCurve_K7EJ78_.pdf</t>
  </si>
  <si>
    <t>Melting_Curves/meltCurve_K7EJD2_.pdf</t>
  </si>
  <si>
    <t>Melting_Curves/meltCurve_K7EJH0_.pdf</t>
  </si>
  <si>
    <t>Melting_Curves/meltCurve_K7EJH8_.pdf</t>
  </si>
  <si>
    <t>Melting_Curves/meltCurve_K7EJL1_.pdf</t>
  </si>
  <si>
    <t>Melting_Curves/meltCurve_K7EJQ7_.pdf</t>
  </si>
  <si>
    <t>Melting_Curves/meltCurve_K7EK00_.pdf</t>
  </si>
  <si>
    <t>Melting_Curves/meltCurve_K7EK07_.pdf</t>
  </si>
  <si>
    <t>Melting_Curves/meltCurve_K7EK35_.pdf</t>
  </si>
  <si>
    <t>Melting_Curves/meltCurve_K7EKE6_.pdf</t>
  </si>
  <si>
    <t>Melting_Curves/meltCurve_K7EKI4_.pdf</t>
  </si>
  <si>
    <t>Melting_Curves/meltCurve_K7EKM7_.pdf</t>
  </si>
  <si>
    <t>Melting_Curves/meltCurve_K7EKS3_.pdf</t>
  </si>
  <si>
    <t>Melting_Curves/meltCurve_K7EKW3_.pdf</t>
  </si>
  <si>
    <t>Melting_Curves/meltCurve_K7EL68_.pdf</t>
  </si>
  <si>
    <t>Melting_Curves/meltCurve_K7EL81_.pdf</t>
  </si>
  <si>
    <t>Melting_Curves/meltCurve_K7ELL7_.pdf</t>
  </si>
  <si>
    <t>Melting_Curves/meltCurve_K7ELY2_.pdf</t>
  </si>
  <si>
    <t>Melting_Curves/meltCurve_K7EM02_.pdf</t>
  </si>
  <si>
    <t>Melting_Curves/meltCurve_K7EM09_.pdf</t>
  </si>
  <si>
    <t>Melting_Curves/meltCurve_K7EMR7_.pdf</t>
  </si>
  <si>
    <t>Melting_Curves/meltCurve_K7EN05_.pdf</t>
  </si>
  <si>
    <t>Melting_Curves/meltCurve_K7ENF0_.pdf</t>
  </si>
  <si>
    <t>Melting_Curves/meltCurve_K7ENL9_.pdf</t>
  </si>
  <si>
    <t>Melting_Curves/meltCurve_K7ENR1_.pdf</t>
  </si>
  <si>
    <t>Melting_Curves/meltCurve_K7ENR6_.pdf</t>
  </si>
  <si>
    <t>Melting_Curves/meltCurve_K7ENV7_.pdf</t>
  </si>
  <si>
    <t>Melting_Curves/meltCurve_K7EP32_.pdf</t>
  </si>
  <si>
    <t>Melting_Curves/meltCurve_K7EP90_.pdf</t>
  </si>
  <si>
    <t>Melting_Curves/meltCurve_K7EPW0_.pdf</t>
  </si>
  <si>
    <t>Melting_Curves/meltCurve_K7EQ34_.pdf</t>
  </si>
  <si>
    <t>Melting_Curves/meltCurve_K7EQ37_.pdf</t>
  </si>
  <si>
    <t>Melting_Curves/meltCurve_K7EQ77_.pdf</t>
  </si>
  <si>
    <t>Melting_Curves/meltCurve_K7EQH5_.pdf</t>
  </si>
  <si>
    <t>Melting_Curves/meltCurve_K7EQL6_.pdf</t>
  </si>
  <si>
    <t>Melting_Curves/meltCurve_K7EQU4_.pdf</t>
  </si>
  <si>
    <t>Melting_Curves/meltCurve_K7EQX8_.pdf</t>
  </si>
  <si>
    <t>Melting_Curves/meltCurve_K7ER00_.pdf</t>
  </si>
  <si>
    <t>Melting_Curves/meltCurve_K7ER12_.pdf</t>
  </si>
  <si>
    <t>Melting_Curves/meltCurve_K7ERF1_.pdf</t>
  </si>
  <si>
    <t>Melting_Curves/meltCurve_K7ERG6_.pdf</t>
  </si>
  <si>
    <t>Melting_Curves/meltCurve_K7ERI9_.pdf</t>
  </si>
  <si>
    <t>Melting_Curves/meltCurve_K7ERS5_.pdf</t>
  </si>
  <si>
    <t>Melting_Curves/meltCurve_K7ERV3_.pdf</t>
  </si>
  <si>
    <t>Melting_Curves/meltCurve_K7ES46_.pdf</t>
  </si>
  <si>
    <t>Melting_Curves/meltCurve_K7ESE3_.pdf</t>
  </si>
  <si>
    <t>Melting_Curves/meltCurve_K7ESL1_.pdf</t>
  </si>
  <si>
    <t>Melting_Curves/meltCurve_K7ESP4_.pdf</t>
  </si>
  <si>
    <t>Melting_Curves/meltCurve_M0QWZ7_.pdf</t>
  </si>
  <si>
    <t>Melting_Curves/meltCurve_M0QXA7_.pdf</t>
  </si>
  <si>
    <t>Melting_Curves/meltCurve_M0QXB4_.pdf</t>
  </si>
  <si>
    <t>Melting_Curves/meltCurve_M0QXB5_.pdf</t>
  </si>
  <si>
    <t>Melting_Curves/meltCurve_M0QXD0_.pdf</t>
  </si>
  <si>
    <t>Melting_Curves/meltCurve_M0QXZ5_.pdf</t>
  </si>
  <si>
    <t>Melting_Curves/meltCurve_M0QY01_.pdf</t>
  </si>
  <si>
    <t>Melting_Curves/meltCurve_M0QY97_.pdf</t>
  </si>
  <si>
    <t>Melting_Curves/meltCurve_M0QYH2_.pdf</t>
  </si>
  <si>
    <t>Melting_Curves/meltCurve_M0QZ09_.pdf</t>
  </si>
  <si>
    <t>Melting_Curves/meltCurve_M0QZ43_.pdf</t>
  </si>
  <si>
    <t>Melting_Curves/meltCurve_M0QZ67_.pdf</t>
  </si>
  <si>
    <t>Melting_Curves/meltCurve_M0QZC7_.pdf</t>
  </si>
  <si>
    <t>Melting_Curves/meltCurve_M0QZI3_.pdf</t>
  </si>
  <si>
    <t>Melting_Curves/meltCurve_M0QZM1_.pdf</t>
  </si>
  <si>
    <t>Melting_Curves/meltCurve_M0QZR4_.pdf</t>
  </si>
  <si>
    <t>Melting_Curves/meltCurve_M0QZR9_.pdf</t>
  </si>
  <si>
    <t>Melting_Curves/meltCurve_M0QZW1_.pdf</t>
  </si>
  <si>
    <t>Melting_Curves/meltCurve_M0R042_.pdf</t>
  </si>
  <si>
    <t>Melting_Curves/meltCurve_M0R0B4_.pdf</t>
  </si>
  <si>
    <t>Melting_Curves/meltCurve_M0R0F0_.pdf</t>
  </si>
  <si>
    <t>Melting_Curves/meltCurve_M0R0I0_.pdf</t>
  </si>
  <si>
    <t>Melting_Curves/meltCurve_M0R1I2_.pdf</t>
  </si>
  <si>
    <t>Melting_Curves/meltCurve_M0R226_.pdf</t>
  </si>
  <si>
    <t>Melting_Curves/meltCurve_M0R2A0_.pdf</t>
  </si>
  <si>
    <t>Melting_Curves/meltCurve_M0R2B7_.pdf</t>
  </si>
  <si>
    <t>Melting_Curves/meltCurve_M0R2G0_.pdf</t>
  </si>
  <si>
    <t>Melting_Curves/meltCurve_M0R2U2_.pdf</t>
  </si>
  <si>
    <t>Melting_Curves/meltCurve_M0R300_.pdf</t>
  </si>
  <si>
    <t>Melting_Curves/meltCurve_M0R3D4_.pdf</t>
  </si>
  <si>
    <t>Melting_Curves/meltCurve_M0R3H3_.pdf</t>
  </si>
  <si>
    <t>Melting_Curves/meltCurve_O00116_.pdf</t>
  </si>
  <si>
    <t>Melting_Curves/meltCurve_O00139_2_.pdf</t>
  </si>
  <si>
    <t>Melting_Curves/meltCurve_O00148_.pdf</t>
  </si>
  <si>
    <t>Melting_Curves/meltCurve_O00151_.pdf</t>
  </si>
  <si>
    <t>Melting_Curves/meltCurve_O00154_4_.pdf</t>
  </si>
  <si>
    <t>Melting_Curves/meltCurve_O00161_.pdf</t>
  </si>
  <si>
    <t>Melting_Curves/meltCurve_O00165_3_.pdf</t>
  </si>
  <si>
    <t>Melting_Curves/meltCurve_O00170_.pdf</t>
  </si>
  <si>
    <t>Melting_Curves/meltCurve_O00178_.pdf</t>
  </si>
  <si>
    <t>Melting_Curves/meltCurve_O00180_.pdf</t>
  </si>
  <si>
    <t>Melting_Curves/meltCurve_O00186_.pdf</t>
  </si>
  <si>
    <t>Melting_Curves/meltCurve_O00220_.pdf</t>
  </si>
  <si>
    <t>Melting_Curves/meltCurve_O00221_.pdf</t>
  </si>
  <si>
    <t>Melting_Curves/meltCurve_O00231_.pdf</t>
  </si>
  <si>
    <t>Melting_Curves/meltCurve_O00232_.pdf</t>
  </si>
  <si>
    <t>Melting_Curves/meltCurve_O00244_.pdf</t>
  </si>
  <si>
    <t>Melting_Curves/meltCurve_O00264_.pdf</t>
  </si>
  <si>
    <t>Melting_Curves/meltCurve_O00267_2_.pdf</t>
  </si>
  <si>
    <t>Melting_Curves/meltCurve_O00273_.pdf</t>
  </si>
  <si>
    <t>Melting_Curves/meltCurve_O00273_2_.pdf</t>
  </si>
  <si>
    <t>Melting_Curves/meltCurve_O00287_.pdf</t>
  </si>
  <si>
    <t>Melting_Curves/meltCurve_O00291_3_.pdf</t>
  </si>
  <si>
    <t>Melting_Curves/meltCurve_O00299_.pdf</t>
  </si>
  <si>
    <t>Melting_Curves/meltCurve_O00400_.pdf</t>
  </si>
  <si>
    <t>Melting_Curves/meltCurve_O00401_.pdf</t>
  </si>
  <si>
    <t>Melting_Curves/meltCurve_O00410_.pdf</t>
  </si>
  <si>
    <t>Melting_Curves/meltCurve_O00418_.pdf</t>
  </si>
  <si>
    <t>Melting_Curves/meltCurve_O00425_.pdf</t>
  </si>
  <si>
    <t>Melting_Curves/meltCurve_O00429_3_.pdf</t>
  </si>
  <si>
    <t>Melting_Curves/meltCurve_O00429_4_.pdf</t>
  </si>
  <si>
    <t>Melting_Curves/meltCurve_O00442_.pdf</t>
  </si>
  <si>
    <t>Melting_Curves/meltCurve_O00459_.pdf</t>
  </si>
  <si>
    <t>Melting_Curves/meltCurve_O00461_.pdf</t>
  </si>
  <si>
    <t>Melting_Curves/meltCurve_O00468_2_.pdf</t>
  </si>
  <si>
    <t>Melting_Curves/meltCurve_O00471_.pdf</t>
  </si>
  <si>
    <t>Melting_Curves/meltCurve_O00479_.pdf</t>
  </si>
  <si>
    <t>Melting_Curves/meltCurve_O00483_.pdf</t>
  </si>
  <si>
    <t>Melting_Curves/meltCurve_O00487_.pdf</t>
  </si>
  <si>
    <t>Melting_Curves/meltCurve_O00488_.pdf</t>
  </si>
  <si>
    <t>Melting_Curves/meltCurve_O00499_9_.pdf</t>
  </si>
  <si>
    <t>Melting_Curves/meltCurve_O00506_.pdf</t>
  </si>
  <si>
    <t>Melting_Curves/meltCurve_O00512_.pdf</t>
  </si>
  <si>
    <t>Melting_Curves/meltCurve_O00560_3_.pdf</t>
  </si>
  <si>
    <t>Melting_Curves/meltCurve_O00571_.pdf</t>
  </si>
  <si>
    <t>Melting_Curves/meltCurve_O00625_.pdf</t>
  </si>
  <si>
    <t>Melting_Curves/meltCurve_O00629_.pdf</t>
  </si>
  <si>
    <t>Melting_Curves/meltCurve_O00743_.pdf</t>
  </si>
  <si>
    <t>Melting_Curves/meltCurve_O00754_2_.pdf</t>
  </si>
  <si>
    <t>Melting_Curves/meltCurve_O00764_.pdf</t>
  </si>
  <si>
    <t>Melting_Curves/meltCurve_O14497_.pdf</t>
  </si>
  <si>
    <t>Melting_Curves/meltCurve_O14508_.pdf</t>
  </si>
  <si>
    <t>Melting_Curves/meltCurve_O14519_2_.pdf</t>
  </si>
  <si>
    <t>Melting_Curves/meltCurve_O14523_.pdf</t>
  </si>
  <si>
    <t>Melting_Curves/meltCurve_O14524_2_.pdf</t>
  </si>
  <si>
    <t>Melting_Curves/meltCurve_O14545_.pdf</t>
  </si>
  <si>
    <t>Melting_Curves/meltCurve_O14548_.pdf</t>
  </si>
  <si>
    <t>Melting_Curves/meltCurve_O14569_.pdf</t>
  </si>
  <si>
    <t>Melting_Curves/meltCurve_O14617_.pdf</t>
  </si>
  <si>
    <t>Melting_Curves/meltCurve_O14656_.pdf</t>
  </si>
  <si>
    <t>Melting_Curves/meltCurve_O14657_.pdf</t>
  </si>
  <si>
    <t>Melting_Curves/meltCurve_O14672_.pdf</t>
  </si>
  <si>
    <t>Melting_Curves/meltCurve_O14686_.pdf</t>
  </si>
  <si>
    <t>Melting_Curves/meltCurve_O14732_2_.pdf</t>
  </si>
  <si>
    <t>Melting_Curves/meltCurve_O14733_.pdf</t>
  </si>
  <si>
    <t>Melting_Curves/meltCurve_O14737_.pdf</t>
  </si>
  <si>
    <t>Melting_Curves/meltCurve_O14744_.pdf</t>
  </si>
  <si>
    <t>Melting_Curves/meltCurve_O14745_.pdf</t>
  </si>
  <si>
    <t>Melting_Curves/meltCurve_O14757_.pdf</t>
  </si>
  <si>
    <t>Melting_Curves/meltCurve_O14763_2_.pdf</t>
  </si>
  <si>
    <t>Melting_Curves/meltCurve_O14772_2_.pdf</t>
  </si>
  <si>
    <t>Melting_Curves/meltCurve_O14773_.pdf</t>
  </si>
  <si>
    <t>Melting_Curves/meltCurve_O14776_2_.pdf</t>
  </si>
  <si>
    <t>Melting_Curves/meltCurve_O14777_.pdf</t>
  </si>
  <si>
    <t>Melting_Curves/meltCurve_O14787_2_.pdf</t>
  </si>
  <si>
    <t>Melting_Curves/meltCurve_O14818_.pdf</t>
  </si>
  <si>
    <t>Melting_Curves/meltCurve_O14828_.pdf</t>
  </si>
  <si>
    <t>Melting_Curves/meltCurve_O14841_.pdf</t>
  </si>
  <si>
    <t>Melting_Curves/meltCurve_O14867_.pdf</t>
  </si>
  <si>
    <t>Melting_Curves/meltCurve_O14907_.pdf</t>
  </si>
  <si>
    <t>Melting_Curves/meltCurve_O14908_.pdf</t>
  </si>
  <si>
    <t>Melting_Curves/meltCurve_O14920_.pdf</t>
  </si>
  <si>
    <t>Melting_Curves/meltCurve_O14925_.pdf</t>
  </si>
  <si>
    <t>Melting_Curves/meltCurve_O14929_.pdf</t>
  </si>
  <si>
    <t>Melting_Curves/meltCurve_O14933_2_.pdf</t>
  </si>
  <si>
    <t>Melting_Curves/meltCurve_O14944_.pdf</t>
  </si>
  <si>
    <t>Melting_Curves/meltCurve_O14949_.pdf</t>
  </si>
  <si>
    <t>Melting_Curves/meltCurve_O14964_.pdf</t>
  </si>
  <si>
    <t>Melting_Curves/meltCurve_O14965_.pdf</t>
  </si>
  <si>
    <t>Melting_Curves/meltCurve_O14966_2_.pdf</t>
  </si>
  <si>
    <t>Melting_Curves/meltCurve_O14967_.pdf</t>
  </si>
  <si>
    <t>Melting_Curves/meltCurve_O14974_4_.pdf</t>
  </si>
  <si>
    <t>Melting_Curves/meltCurve_O14975_2_.pdf</t>
  </si>
  <si>
    <t>Melting_Curves/meltCurve_O14976_.pdf</t>
  </si>
  <si>
    <t>Melting_Curves/meltCurve_O14979_3_.pdf</t>
  </si>
  <si>
    <t>Melting_Curves/meltCurve_O14980_.pdf</t>
  </si>
  <si>
    <t>Melting_Curves/meltCurve_O14981_.pdf</t>
  </si>
  <si>
    <t>Melting_Curves/meltCurve_O15014_.pdf</t>
  </si>
  <si>
    <t>Melting_Curves/meltCurve_O15020_2_.pdf</t>
  </si>
  <si>
    <t>Melting_Curves/meltCurve_O15031_.pdf</t>
  </si>
  <si>
    <t>Melting_Curves/meltCurve_O15056_.pdf</t>
  </si>
  <si>
    <t>Melting_Curves/meltCurve_O15066_.pdf</t>
  </si>
  <si>
    <t>Melting_Curves/meltCurve_O15067_.pdf</t>
  </si>
  <si>
    <t>Melting_Curves/meltCurve_O15091_4_.pdf</t>
  </si>
  <si>
    <t>Melting_Curves/meltCurve_O15111_.pdf</t>
  </si>
  <si>
    <t>Melting_Curves/meltCurve_O15116_.pdf</t>
  </si>
  <si>
    <t>Melting_Curves/meltCurve_O15118_.pdf</t>
  </si>
  <si>
    <t>Melting_Curves/meltCurve_O15121_.pdf</t>
  </si>
  <si>
    <t>Melting_Curves/meltCurve_O15126_.pdf</t>
  </si>
  <si>
    <t>Melting_Curves/meltCurve_O15127_.pdf</t>
  </si>
  <si>
    <t>Melting_Curves/meltCurve_O15143_.pdf</t>
  </si>
  <si>
    <t>Melting_Curves/meltCurve_O15144_.pdf</t>
  </si>
  <si>
    <t>Melting_Curves/meltCurve_O15145_.pdf</t>
  </si>
  <si>
    <t>Melting_Curves/meltCurve_O15155_.pdf</t>
  </si>
  <si>
    <t>Melting_Curves/meltCurve_O15160_.pdf</t>
  </si>
  <si>
    <t>Melting_Curves/meltCurve_O15173_.pdf</t>
  </si>
  <si>
    <t>Melting_Curves/meltCurve_O15212_.pdf</t>
  </si>
  <si>
    <t>Melting_Curves/meltCurve_O15228_.pdf</t>
  </si>
  <si>
    <t>Melting_Curves/meltCurve_O15234_.pdf</t>
  </si>
  <si>
    <t>Melting_Curves/meltCurve_O15235_.pdf</t>
  </si>
  <si>
    <t>Melting_Curves/meltCurve_O15247_.pdf</t>
  </si>
  <si>
    <t>Melting_Curves/meltCurve_O15254_2_.pdf</t>
  </si>
  <si>
    <t>Melting_Curves/meltCurve_O15258_.pdf</t>
  </si>
  <si>
    <t>Melting_Curves/meltCurve_O15269_.pdf</t>
  </si>
  <si>
    <t>Melting_Curves/meltCurve_O15270_.pdf</t>
  </si>
  <si>
    <t>Melting_Curves/meltCurve_O15294_3_.pdf</t>
  </si>
  <si>
    <t>Melting_Curves/meltCurve_O15305_.pdf</t>
  </si>
  <si>
    <t>Melting_Curves/meltCurve_O15347_.pdf</t>
  </si>
  <si>
    <t>Melting_Curves/meltCurve_O15355_.pdf</t>
  </si>
  <si>
    <t>Melting_Curves/meltCurve_O15357_.pdf</t>
  </si>
  <si>
    <t>Melting_Curves/meltCurve_O15379_.pdf</t>
  </si>
  <si>
    <t>Melting_Curves/meltCurve_O15397_.pdf</t>
  </si>
  <si>
    <t>Melting_Curves/meltCurve_O15400_2_.pdf</t>
  </si>
  <si>
    <t>Melting_Curves/meltCurve_O15431_.pdf</t>
  </si>
  <si>
    <t>Melting_Curves/meltCurve_O15439_2_.pdf</t>
  </si>
  <si>
    <t>Melting_Curves/meltCurve_O15446_.pdf</t>
  </si>
  <si>
    <t>Melting_Curves/meltCurve_O15453_.pdf</t>
  </si>
  <si>
    <t>Melting_Curves/meltCurve_O15460_2_.pdf</t>
  </si>
  <si>
    <t>Melting_Curves/meltCurve_O15498_.pdf</t>
  </si>
  <si>
    <t>Melting_Curves/meltCurve_O15511_.pdf</t>
  </si>
  <si>
    <t>Melting_Curves/meltCurve_O15514_.pdf</t>
  </si>
  <si>
    <t>Melting_Curves/meltCurve_O15541_.pdf</t>
  </si>
  <si>
    <t>Melting_Curves/meltCurve_O43143_.pdf</t>
  </si>
  <si>
    <t>Melting_Curves/meltCurve_O43148_.pdf</t>
  </si>
  <si>
    <t>Melting_Curves/meltCurve_O43156_.pdf</t>
  </si>
  <si>
    <t>Melting_Curves/meltCurve_O43164_2_.pdf</t>
  </si>
  <si>
    <t>Melting_Curves/meltCurve_O43172_2_.pdf</t>
  </si>
  <si>
    <t>Melting_Curves/meltCurve_O43175_.pdf</t>
  </si>
  <si>
    <t>Melting_Curves/meltCurve_O43181_.pdf</t>
  </si>
  <si>
    <t>Melting_Curves/meltCurve_O43182_4_.pdf</t>
  </si>
  <si>
    <t>Melting_Curves/meltCurve_O43242_.pdf</t>
  </si>
  <si>
    <t>Melting_Curves/meltCurve_O43251_6_.pdf</t>
  </si>
  <si>
    <t>Melting_Curves/meltCurve_O43252_.pdf</t>
  </si>
  <si>
    <t>Melting_Curves/meltCurve_O43264_.pdf</t>
  </si>
  <si>
    <t>Melting_Curves/meltCurve_O43278_2_.pdf</t>
  </si>
  <si>
    <t>Melting_Curves/meltCurve_O43290_.pdf</t>
  </si>
  <si>
    <t>Melting_Curves/meltCurve_O43299_.pdf</t>
  </si>
  <si>
    <t>Melting_Curves/meltCurve_O43314_2_.pdf</t>
  </si>
  <si>
    <t>Melting_Curves/meltCurve_O43318_2_.pdf</t>
  </si>
  <si>
    <t>Melting_Curves/meltCurve_O43353_.pdf</t>
  </si>
  <si>
    <t>Melting_Curves/meltCurve_O43390_.pdf</t>
  </si>
  <si>
    <t>Melting_Curves/meltCurve_O43396_.pdf</t>
  </si>
  <si>
    <t>Melting_Curves/meltCurve_O43399_4_.pdf</t>
  </si>
  <si>
    <t>Melting_Curves/meltCurve_O43399_5_.pdf</t>
  </si>
  <si>
    <t>Melting_Curves/meltCurve_O43402_.pdf</t>
  </si>
  <si>
    <t>Melting_Curves/meltCurve_O43447_.pdf</t>
  </si>
  <si>
    <t>Melting_Curves/meltCurve_O43464_3_.pdf</t>
  </si>
  <si>
    <t>Melting_Curves/meltCurve_O43482_.pdf</t>
  </si>
  <si>
    <t>Melting_Curves/meltCurve_O43491_.pdf</t>
  </si>
  <si>
    <t>Melting_Curves/meltCurve_O43504_.pdf</t>
  </si>
  <si>
    <t>Melting_Curves/meltCurve_O43513_.pdf</t>
  </si>
  <si>
    <t>Melting_Curves/meltCurve_O43516_.pdf</t>
  </si>
  <si>
    <t>Melting_Curves/meltCurve_O43521_6_.pdf</t>
  </si>
  <si>
    <t>Melting_Curves/meltCurve_O43524_.pdf</t>
  </si>
  <si>
    <t>Melting_Curves/meltCurve_O43583_.pdf</t>
  </si>
  <si>
    <t>Melting_Curves/meltCurve_O43592_.pdf</t>
  </si>
  <si>
    <t>Melting_Curves/meltCurve_O43598_.pdf</t>
  </si>
  <si>
    <t>Melting_Curves/meltCurve_O43615_.pdf</t>
  </si>
  <si>
    <t>Melting_Curves/meltCurve_O43617_.pdf</t>
  </si>
  <si>
    <t>Melting_Curves/meltCurve_O43633_.pdf</t>
  </si>
  <si>
    <t>Melting_Curves/meltCurve_O43639_.pdf</t>
  </si>
  <si>
    <t>Melting_Curves/meltCurve_O43665_2_.pdf</t>
  </si>
  <si>
    <t>Melting_Curves/meltCurve_O43678_.pdf</t>
  </si>
  <si>
    <t>Melting_Curves/meltCurve_O43681_.pdf</t>
  </si>
  <si>
    <t>Melting_Curves/meltCurve_O43684_.pdf</t>
  </si>
  <si>
    <t>Melting_Curves/meltCurve_O43707_.pdf</t>
  </si>
  <si>
    <t>Melting_Curves/meltCurve_O43709_.pdf</t>
  </si>
  <si>
    <t>Melting_Curves/meltCurve_O43715_.pdf</t>
  </si>
  <si>
    <t>Melting_Curves/meltCurve_O43719_.pdf</t>
  </si>
  <si>
    <t>Melting_Curves/meltCurve_O43736_2_.pdf</t>
  </si>
  <si>
    <t>Melting_Curves/meltCurve_O43752_.pdf</t>
  </si>
  <si>
    <t>Melting_Curves/meltCurve_O43760_.pdf</t>
  </si>
  <si>
    <t>Melting_Curves/meltCurve_O43765_.pdf</t>
  </si>
  <si>
    <t>Melting_Curves/meltCurve_O43766_.pdf</t>
  </si>
  <si>
    <t>Melting_Curves/meltCurve_O43768_2_.pdf</t>
  </si>
  <si>
    <t>Melting_Curves/meltCurve_O43772_.pdf</t>
  </si>
  <si>
    <t>Melting_Curves/meltCurve_O43776_.pdf</t>
  </si>
  <si>
    <t>Melting_Curves/meltCurve_O43805_.pdf</t>
  </si>
  <si>
    <t>Melting_Curves/meltCurve_O43809_.pdf</t>
  </si>
  <si>
    <t>Melting_Curves/meltCurve_O43813_.pdf</t>
  </si>
  <si>
    <t>Melting_Curves/meltCurve_O43815_.pdf</t>
  </si>
  <si>
    <t>Melting_Curves/meltCurve_O43818_.pdf</t>
  </si>
  <si>
    <t>Melting_Curves/meltCurve_O43819_.pdf</t>
  </si>
  <si>
    <t>Melting_Curves/meltCurve_O43820_4_.pdf</t>
  </si>
  <si>
    <t>Melting_Curves/meltCurve_O43823_.pdf</t>
  </si>
  <si>
    <t>Melting_Curves/meltCurve_O43826_.pdf</t>
  </si>
  <si>
    <t>Melting_Curves/meltCurve_O43837_.pdf</t>
  </si>
  <si>
    <t>Melting_Curves/meltCurve_O43852_.pdf</t>
  </si>
  <si>
    <t>Melting_Curves/meltCurve_O43865_.pdf</t>
  </si>
  <si>
    <t>Melting_Curves/meltCurve_O43913_2_.pdf</t>
  </si>
  <si>
    <t>Melting_Curves/meltCurve_O43920_.pdf</t>
  </si>
  <si>
    <t>Melting_Curves/meltCurve_O43933_.pdf</t>
  </si>
  <si>
    <t>Melting_Curves/meltCurve_O60216_.pdf</t>
  </si>
  <si>
    <t>Melting_Curves/meltCurve_O60220_.pdf</t>
  </si>
  <si>
    <t>Melting_Curves/meltCurve_O60231_.pdf</t>
  </si>
  <si>
    <t>Melting_Curves/meltCurve_O60234_.pdf</t>
  </si>
  <si>
    <t>Melting_Curves/meltCurve_O60239_.pdf</t>
  </si>
  <si>
    <t>Melting_Curves/meltCurve_O60256_.pdf</t>
  </si>
  <si>
    <t>Melting_Curves/meltCurve_O60264_.pdf</t>
  </si>
  <si>
    <t>Melting_Curves/meltCurve_O60271_.pdf</t>
  </si>
  <si>
    <t>Melting_Curves/meltCurve_O60271_4_.pdf</t>
  </si>
  <si>
    <t>Melting_Curves/meltCurve_O60294_.pdf</t>
  </si>
  <si>
    <t>Melting_Curves/meltCurve_O60313_2_.pdf</t>
  </si>
  <si>
    <t>Melting_Curves/meltCurve_O60333_2_.pdf</t>
  </si>
  <si>
    <t>Melting_Curves/meltCurve_O60337_5_.pdf</t>
  </si>
  <si>
    <t>Melting_Curves/meltCurve_O60341_.pdf</t>
  </si>
  <si>
    <t>Melting_Curves/meltCurve_O60343_2_.pdf</t>
  </si>
  <si>
    <t>Melting_Curves/meltCurve_O60344_4_.pdf</t>
  </si>
  <si>
    <t>Melting_Curves/meltCurve_O60347_.pdf</t>
  </si>
  <si>
    <t>Melting_Curves/meltCurve_O60427_.pdf</t>
  </si>
  <si>
    <t>Melting_Curves/meltCurve_O60476_.pdf</t>
  </si>
  <si>
    <t>Melting_Curves/meltCurve_O60488_2_.pdf</t>
  </si>
  <si>
    <t>Melting_Curves/meltCurve_O60493_.pdf</t>
  </si>
  <si>
    <t>Melting_Curves/meltCurve_O60506_4_.pdf</t>
  </si>
  <si>
    <t>Melting_Curves/meltCurve_O60512_.pdf</t>
  </si>
  <si>
    <t>Melting_Curves/meltCurve_O60524_4_.pdf</t>
  </si>
  <si>
    <t>Melting_Curves/meltCurve_O60547_2_.pdf</t>
  </si>
  <si>
    <t>Melting_Curves/meltCurve_O60566_3_.pdf</t>
  </si>
  <si>
    <t>Melting_Curves/meltCurve_O60568_.pdf</t>
  </si>
  <si>
    <t>Melting_Curves/meltCurve_O60613_.pdf</t>
  </si>
  <si>
    <t>Melting_Curves/meltCurve_O60645_2_.pdf</t>
  </si>
  <si>
    <t>Melting_Curves/meltCurve_O60664_.pdf</t>
  </si>
  <si>
    <t>Melting_Curves/meltCurve_O60664_3_.pdf</t>
  </si>
  <si>
    <t>Melting_Curves/meltCurve_O60671_2_.pdf</t>
  </si>
  <si>
    <t>Melting_Curves/meltCurve_O60678_.pdf</t>
  </si>
  <si>
    <t>Melting_Curves/meltCurve_O60701_.pdf</t>
  </si>
  <si>
    <t>Melting_Curves/meltCurve_O60704_.pdf</t>
  </si>
  <si>
    <t>Melting_Curves/meltCurve_O60716_5_.pdf</t>
  </si>
  <si>
    <t>Melting_Curves/meltCurve_O60732_.pdf</t>
  </si>
  <si>
    <t>Melting_Curves/meltCurve_O60749_.pdf</t>
  </si>
  <si>
    <t>Melting_Curves/meltCurve_O60763_.pdf</t>
  </si>
  <si>
    <t>Melting_Curves/meltCurve_O60779_.pdf</t>
  </si>
  <si>
    <t>Melting_Curves/meltCurve_O60826_.pdf</t>
  </si>
  <si>
    <t>Melting_Curves/meltCurve_O60828_.pdf</t>
  </si>
  <si>
    <t>Melting_Curves/meltCurve_O60829_.pdf</t>
  </si>
  <si>
    <t>Melting_Curves/meltCurve_O60830_.pdf</t>
  </si>
  <si>
    <t>Melting_Curves/meltCurve_O60832_.pdf</t>
  </si>
  <si>
    <t>Melting_Curves/meltCurve_O60841_.pdf</t>
  </si>
  <si>
    <t>Melting_Curves/meltCurve_O60869_.pdf</t>
  </si>
  <si>
    <t>Melting_Curves/meltCurve_O60870_.pdf</t>
  </si>
  <si>
    <t>Melting_Curves/meltCurve_O60884_.pdf</t>
  </si>
  <si>
    <t>Melting_Curves/meltCurve_O60885_.pdf</t>
  </si>
  <si>
    <t>Melting_Curves/meltCurve_O60888_3_.pdf</t>
  </si>
  <si>
    <t>Melting_Curves/meltCurve_O60906_.pdf</t>
  </si>
  <si>
    <t>Melting_Curves/meltCurve_O60907_2_.pdf</t>
  </si>
  <si>
    <t>Melting_Curves/meltCurve_O60925_.pdf</t>
  </si>
  <si>
    <t>Melting_Curves/meltCurve_O60927_.pdf</t>
  </si>
  <si>
    <t>Melting_Curves/meltCurve_O60934_.pdf</t>
  </si>
  <si>
    <t>Melting_Curves/meltCurve_O60942_.pdf</t>
  </si>
  <si>
    <t>Melting_Curves/meltCurve_O75027_.pdf</t>
  </si>
  <si>
    <t>Melting_Curves/meltCurve_O75044_.pdf</t>
  </si>
  <si>
    <t>Melting_Curves/meltCurve_O75054_.pdf</t>
  </si>
  <si>
    <t>Melting_Curves/meltCurve_O75061_4_.pdf</t>
  </si>
  <si>
    <t>Melting_Curves/meltCurve_O75063_.pdf</t>
  </si>
  <si>
    <t>Melting_Curves/meltCurve_O75083_.pdf</t>
  </si>
  <si>
    <t>Melting_Curves/meltCurve_O75094_3_.pdf</t>
  </si>
  <si>
    <t>Melting_Curves/meltCurve_O75113_.pdf</t>
  </si>
  <si>
    <t>Melting_Curves/meltCurve_O75116_.pdf</t>
  </si>
  <si>
    <t>Melting_Curves/meltCurve_O75131_.pdf</t>
  </si>
  <si>
    <t>Melting_Curves/meltCurve_O75143_2_.pdf</t>
  </si>
  <si>
    <t>Melting_Curves/meltCurve_O75146_.pdf</t>
  </si>
  <si>
    <t>Melting_Curves/meltCurve_O75150_.pdf</t>
  </si>
  <si>
    <t>Melting_Curves/meltCurve_O75153_.pdf</t>
  </si>
  <si>
    <t>Melting_Curves/meltCurve_O75154_.pdf</t>
  </si>
  <si>
    <t>Melting_Curves/meltCurve_O75155_.pdf</t>
  </si>
  <si>
    <t>Melting_Curves/meltCurve_O75157_2_.pdf</t>
  </si>
  <si>
    <t>Melting_Curves/meltCurve_O75170_6_.pdf</t>
  </si>
  <si>
    <t>Melting_Curves/meltCurve_O75175_2_.pdf</t>
  </si>
  <si>
    <t>Melting_Curves/meltCurve_O75177_.pdf</t>
  </si>
  <si>
    <t>Melting_Curves/meltCurve_O75179_2_.pdf</t>
  </si>
  <si>
    <t>Melting_Curves/meltCurve_O75190_3_.pdf</t>
  </si>
  <si>
    <t>Melting_Curves/meltCurve_O75191_.pdf</t>
  </si>
  <si>
    <t>Melting_Curves/meltCurve_O75208_.pdf</t>
  </si>
  <si>
    <t>Melting_Curves/meltCurve_O75223_.pdf</t>
  </si>
  <si>
    <t>Melting_Curves/meltCurve_O75306_2_.pdf</t>
  </si>
  <si>
    <t>Melting_Curves/meltCurve_O75312_.pdf</t>
  </si>
  <si>
    <t>Melting_Curves/meltCurve_O75323_.pdf</t>
  </si>
  <si>
    <t>Melting_Curves/meltCurve_O75330_2_.pdf</t>
  </si>
  <si>
    <t>Melting_Curves/meltCurve_O75340_.pdf</t>
  </si>
  <si>
    <t>Melting_Curves/meltCurve_O75347_.pdf</t>
  </si>
  <si>
    <t>Melting_Curves/meltCurve_O75348_.pdf</t>
  </si>
  <si>
    <t>Melting_Curves/meltCurve_O75351_.pdf</t>
  </si>
  <si>
    <t>Melting_Curves/meltCurve_O75368_.pdf</t>
  </si>
  <si>
    <t>Melting_Curves/meltCurve_O75369_8_.pdf</t>
  </si>
  <si>
    <t>Melting_Curves/meltCurve_O75376_.pdf</t>
  </si>
  <si>
    <t>Melting_Curves/meltCurve_O75379_.pdf</t>
  </si>
  <si>
    <t>Melting_Curves/meltCurve_O75380_.pdf</t>
  </si>
  <si>
    <t>Melting_Curves/meltCurve_O75381_2_.pdf</t>
  </si>
  <si>
    <t>Melting_Curves/meltCurve_O75387_.pdf</t>
  </si>
  <si>
    <t>Melting_Curves/meltCurve_O75391_.pdf</t>
  </si>
  <si>
    <t>Melting_Curves/meltCurve_O75396_.pdf</t>
  </si>
  <si>
    <t>Melting_Curves/meltCurve_O75400_2_.pdf</t>
  </si>
  <si>
    <t>Melting_Curves/meltCurve_O75419_2_.pdf</t>
  </si>
  <si>
    <t>Melting_Curves/meltCurve_O75420_.pdf</t>
  </si>
  <si>
    <t>Melting_Curves/meltCurve_O75427_.pdf</t>
  </si>
  <si>
    <t>Melting_Curves/meltCurve_O75436_.pdf</t>
  </si>
  <si>
    <t>Melting_Curves/meltCurve_O75438_.pdf</t>
  </si>
  <si>
    <t>Melting_Curves/meltCurve_O75439_.pdf</t>
  </si>
  <si>
    <t>Melting_Curves/meltCurve_O75449_.pdf</t>
  </si>
  <si>
    <t>Melting_Curves/meltCurve_O75459_.pdf</t>
  </si>
  <si>
    <t>Melting_Curves/meltCurve_O75475_.pdf</t>
  </si>
  <si>
    <t>Melting_Curves/meltCurve_O75489_.pdf</t>
  </si>
  <si>
    <t>Melting_Curves/meltCurve_O75506_.pdf</t>
  </si>
  <si>
    <t>Melting_Curves/meltCurve_O75521_2_.pdf</t>
  </si>
  <si>
    <t>Melting_Curves/meltCurve_O75528_.pdf</t>
  </si>
  <si>
    <t>Melting_Curves/meltCurve_O75530_3_.pdf</t>
  </si>
  <si>
    <t>Melting_Curves/meltCurve_O75531_.pdf</t>
  </si>
  <si>
    <t>Melting_Curves/meltCurve_O75533_.pdf</t>
  </si>
  <si>
    <t>Melting_Curves/meltCurve_O75534_2_.pdf</t>
  </si>
  <si>
    <t>Melting_Curves/meltCurve_O75554_.pdf</t>
  </si>
  <si>
    <t>Melting_Curves/meltCurve_O75600_.pdf</t>
  </si>
  <si>
    <t>Melting_Curves/meltCurve_O75607_.pdf</t>
  </si>
  <si>
    <t>Melting_Curves/meltCurve_O75608_2_.pdf</t>
  </si>
  <si>
    <t>Melting_Curves/meltCurve_O75616_.pdf</t>
  </si>
  <si>
    <t>Melting_Curves/meltCurve_O75629_.pdf</t>
  </si>
  <si>
    <t>Melting_Curves/meltCurve_O75643_.pdf</t>
  </si>
  <si>
    <t>Melting_Curves/meltCurve_O75663_.pdf</t>
  </si>
  <si>
    <t>Melting_Curves/meltCurve_O75683_.pdf</t>
  </si>
  <si>
    <t>Melting_Curves/meltCurve_O75688_.pdf</t>
  </si>
  <si>
    <t>Melting_Curves/meltCurve_O75688_2_.pdf</t>
  </si>
  <si>
    <t>Melting_Curves/meltCurve_O75695_.pdf</t>
  </si>
  <si>
    <t>Melting_Curves/meltCurve_O75717_.pdf</t>
  </si>
  <si>
    <t>Melting_Curves/meltCurve_O75746_.pdf</t>
  </si>
  <si>
    <t>Melting_Curves/meltCurve_O75781_.pdf</t>
  </si>
  <si>
    <t>Melting_Curves/meltCurve_O75791_.pdf</t>
  </si>
  <si>
    <t>Melting_Curves/meltCurve_O75792_.pdf</t>
  </si>
  <si>
    <t>Melting_Curves/meltCurve_O75794_.pdf</t>
  </si>
  <si>
    <t>Melting_Curves/meltCurve_O75807_.pdf</t>
  </si>
  <si>
    <t>Melting_Curves/meltCurve_O75808_.pdf</t>
  </si>
  <si>
    <t>Melting_Curves/meltCurve_O75818_2_.pdf</t>
  </si>
  <si>
    <t>Melting_Curves/meltCurve_O75821_.pdf</t>
  </si>
  <si>
    <t>Melting_Curves/meltCurve_O75822_.pdf</t>
  </si>
  <si>
    <t>Melting_Curves/meltCurve_O75832_.pdf</t>
  </si>
  <si>
    <t>Melting_Curves/meltCurve_O75844_.pdf</t>
  </si>
  <si>
    <t>Melting_Curves/meltCurve_O75874_.pdf</t>
  </si>
  <si>
    <t>Melting_Curves/meltCurve_O75882_.pdf</t>
  </si>
  <si>
    <t>Melting_Curves/meltCurve_O75884_.pdf</t>
  </si>
  <si>
    <t>Melting_Curves/meltCurve_O75886_.pdf</t>
  </si>
  <si>
    <t>Melting_Curves/meltCurve_O75911_.pdf</t>
  </si>
  <si>
    <t>Melting_Curves/meltCurve_O75915_.pdf</t>
  </si>
  <si>
    <t>Melting_Curves/meltCurve_O75934_.pdf</t>
  </si>
  <si>
    <t>Melting_Curves/meltCurve_O75935_3_.pdf</t>
  </si>
  <si>
    <t>Melting_Curves/meltCurve_O75937_.pdf</t>
  </si>
  <si>
    <t>Melting_Curves/meltCurve_O75940_.pdf</t>
  </si>
  <si>
    <t>Melting_Curves/meltCurve_O75947_.pdf</t>
  </si>
  <si>
    <t>Melting_Curves/meltCurve_O75964_.pdf</t>
  </si>
  <si>
    <t>Melting_Curves/meltCurve_O75976_.pdf</t>
  </si>
  <si>
    <t>Melting_Curves/meltCurve_O76003_.pdf</t>
  </si>
  <si>
    <t>Melting_Curves/meltCurve_O76031_.pdf</t>
  </si>
  <si>
    <t>Melting_Curves/meltCurve_O76041_2_.pdf</t>
  </si>
  <si>
    <t>Melting_Curves/meltCurve_O76070_.pdf</t>
  </si>
  <si>
    <t>Melting_Curves/meltCurve_O76071_.pdf</t>
  </si>
  <si>
    <t>Melting_Curves/meltCurve_O76075_2_.pdf</t>
  </si>
  <si>
    <t>Melting_Curves/meltCurve_O76080_.pdf</t>
  </si>
  <si>
    <t>Melting_Curves/meltCurve_O76094_.pdf</t>
  </si>
  <si>
    <t>Melting_Curves/meltCurve_O76095_2_.pdf</t>
  </si>
  <si>
    <t>Melting_Curves/meltCurve_O77932_.pdf</t>
  </si>
  <si>
    <t>Melting_Curves/meltCurve_O94763_.pdf</t>
  </si>
  <si>
    <t>Melting_Curves/meltCurve_O94766_.pdf</t>
  </si>
  <si>
    <t>Melting_Curves/meltCurve_O94776_.pdf</t>
  </si>
  <si>
    <t>Melting_Curves/meltCurve_O94782_.pdf</t>
  </si>
  <si>
    <t>Melting_Curves/meltCurve_O94788_.pdf</t>
  </si>
  <si>
    <t>Melting_Curves/meltCurve_O94804_.pdf</t>
  </si>
  <si>
    <t>Melting_Curves/meltCurve_O94822_.pdf</t>
  </si>
  <si>
    <t>Melting_Curves/meltCurve_O94826_.pdf</t>
  </si>
  <si>
    <t>Melting_Curves/meltCurve_O94829_.pdf</t>
  </si>
  <si>
    <t>Melting_Curves/meltCurve_O94830_.pdf</t>
  </si>
  <si>
    <t>Melting_Curves/meltCurve_O94832_.pdf</t>
  </si>
  <si>
    <t>Melting_Curves/meltCurve_O94851_5_.pdf</t>
  </si>
  <si>
    <t>Melting_Curves/meltCurve_O94855_.pdf</t>
  </si>
  <si>
    <t>Melting_Curves/meltCurve_O94864_2_.pdf</t>
  </si>
  <si>
    <t>Melting_Curves/meltCurve_O94874_.pdf</t>
  </si>
  <si>
    <t>Melting_Curves/meltCurve_O94880_.pdf</t>
  </si>
  <si>
    <t>Melting_Curves/meltCurve_O94885_.pdf</t>
  </si>
  <si>
    <t>Melting_Curves/meltCurve_O94886_.pdf</t>
  </si>
  <si>
    <t>Melting_Curves/meltCurve_O94888_.pdf</t>
  </si>
  <si>
    <t>Melting_Curves/meltCurve_O94889_.pdf</t>
  </si>
  <si>
    <t>Melting_Curves/meltCurve_O94898_.pdf</t>
  </si>
  <si>
    <t>Melting_Curves/meltCurve_O94903_.pdf</t>
  </si>
  <si>
    <t>Melting_Curves/meltCurve_O94919_.pdf</t>
  </si>
  <si>
    <t>Melting_Curves/meltCurve_O94925_3_.pdf</t>
  </si>
  <si>
    <t>Melting_Curves/meltCurve_O94966_7_.pdf</t>
  </si>
  <si>
    <t>Melting_Curves/meltCurve_O94973_.pdf</t>
  </si>
  <si>
    <t>Melting_Curves/meltCurve_O94992_.pdf</t>
  </si>
  <si>
    <t>Melting_Curves/meltCurve_O95067_.pdf</t>
  </si>
  <si>
    <t>Melting_Curves/meltCurve_O95104_3_.pdf</t>
  </si>
  <si>
    <t>Melting_Curves/meltCurve_O95139_.pdf</t>
  </si>
  <si>
    <t>Melting_Curves/meltCurve_O95140_.pdf</t>
  </si>
  <si>
    <t>Melting_Curves/meltCurve_O95140_2_.pdf</t>
  </si>
  <si>
    <t>Melting_Curves/meltCurve_O95155_2_.pdf</t>
  </si>
  <si>
    <t>Melting_Curves/meltCurve_O95159_.pdf</t>
  </si>
  <si>
    <t>Melting_Curves/meltCurve_O95163_.pdf</t>
  </si>
  <si>
    <t>Melting_Curves/meltCurve_O95167_.pdf</t>
  </si>
  <si>
    <t>Melting_Curves/meltCurve_O95168_.pdf</t>
  </si>
  <si>
    <t>Melting_Curves/meltCurve_O95182_.pdf</t>
  </si>
  <si>
    <t>Melting_Curves/meltCurve_O95196_3_.pdf</t>
  </si>
  <si>
    <t>Melting_Curves/meltCurve_O95197_2_.pdf</t>
  </si>
  <si>
    <t>Melting_Curves/meltCurve_O95202_.pdf</t>
  </si>
  <si>
    <t>Melting_Curves/meltCurve_O95218_2_.pdf</t>
  </si>
  <si>
    <t>Melting_Curves/meltCurve_O95229_.pdf</t>
  </si>
  <si>
    <t>Melting_Curves/meltCurve_O95231_.pdf</t>
  </si>
  <si>
    <t>Melting_Curves/meltCurve_O95239_.pdf</t>
  </si>
  <si>
    <t>Melting_Curves/meltCurve_O95273_.pdf</t>
  </si>
  <si>
    <t>Melting_Curves/meltCurve_O95292_.pdf</t>
  </si>
  <si>
    <t>Melting_Curves/meltCurve_O95295_.pdf</t>
  </si>
  <si>
    <t>Melting_Curves/meltCurve_O95297_2_.pdf</t>
  </si>
  <si>
    <t>Melting_Curves/meltCurve_O95298_2_.pdf</t>
  </si>
  <si>
    <t>Melting_Curves/meltCurve_O95302_.pdf</t>
  </si>
  <si>
    <t>Melting_Curves/meltCurve_O95336_.pdf</t>
  </si>
  <si>
    <t>Melting_Curves/meltCurve_O95347_.pdf</t>
  </si>
  <si>
    <t>Melting_Curves/meltCurve_O95352_.pdf</t>
  </si>
  <si>
    <t>Melting_Curves/meltCurve_O95363_.pdf</t>
  </si>
  <si>
    <t>Melting_Curves/meltCurve_O95365_.pdf</t>
  </si>
  <si>
    <t>Melting_Curves/meltCurve_O95372_.pdf</t>
  </si>
  <si>
    <t>Melting_Curves/meltCurve_O95373_.pdf</t>
  </si>
  <si>
    <t>Melting_Curves/meltCurve_O95376_.pdf</t>
  </si>
  <si>
    <t>Melting_Curves/meltCurve_O95394_3_.pdf</t>
  </si>
  <si>
    <t>Melting_Curves/meltCurve_O95396_.pdf</t>
  </si>
  <si>
    <t>Melting_Curves/meltCurve_O95400_.pdf</t>
  </si>
  <si>
    <t>Melting_Curves/meltCurve_O95405_.pdf</t>
  </si>
  <si>
    <t>Melting_Curves/meltCurve_O95429_2_.pdf</t>
  </si>
  <si>
    <t>Melting_Curves/meltCurve_O95433_.pdf</t>
  </si>
  <si>
    <t>Melting_Curves/meltCurve_O95453_2_.pdf</t>
  </si>
  <si>
    <t>Melting_Curves/meltCurve_O95456_2_.pdf</t>
  </si>
  <si>
    <t>Melting_Curves/meltCurve_O95466_2_.pdf</t>
  </si>
  <si>
    <t>Melting_Curves/meltCurve_O95470_.pdf</t>
  </si>
  <si>
    <t>Melting_Curves/meltCurve_O95486_.pdf</t>
  </si>
  <si>
    <t>Melting_Curves/meltCurve_O95487_2_.pdf</t>
  </si>
  <si>
    <t>Melting_Curves/meltCurve_O95544_.pdf</t>
  </si>
  <si>
    <t>Melting_Curves/meltCurve_O95551_.pdf</t>
  </si>
  <si>
    <t>Melting_Curves/meltCurve_O95573_.pdf</t>
  </si>
  <si>
    <t>Melting_Curves/meltCurve_O95613_2_.pdf</t>
  </si>
  <si>
    <t>Melting_Curves/meltCurve_O95619_.pdf</t>
  </si>
  <si>
    <t>Melting_Curves/meltCurve_O95620_.pdf</t>
  </si>
  <si>
    <t>Melting_Curves/meltCurve_O95628_3_.pdf</t>
  </si>
  <si>
    <t>Melting_Curves/meltCurve_O95630_.pdf</t>
  </si>
  <si>
    <t>Melting_Curves/meltCurve_O95671_2_.pdf</t>
  </si>
  <si>
    <t>Melting_Curves/meltCurve_O95674_.pdf</t>
  </si>
  <si>
    <t>Melting_Curves/meltCurve_O95684_.pdf</t>
  </si>
  <si>
    <t>Melting_Curves/meltCurve_O95707_.pdf</t>
  </si>
  <si>
    <t>Melting_Curves/meltCurve_O95721_.pdf</t>
  </si>
  <si>
    <t>Melting_Curves/meltCurve_O95747_.pdf</t>
  </si>
  <si>
    <t>Melting_Curves/meltCurve_O95749_.pdf</t>
  </si>
  <si>
    <t>Melting_Curves/meltCurve_O95758_1_.pdf</t>
  </si>
  <si>
    <t>Melting_Curves/meltCurve_O95777_.pdf</t>
  </si>
  <si>
    <t>Melting_Curves/meltCurve_O95782_2_.pdf</t>
  </si>
  <si>
    <t>Melting_Curves/meltCurve_O95801_.pdf</t>
  </si>
  <si>
    <t>Melting_Curves/meltCurve_O95807_.pdf</t>
  </si>
  <si>
    <t>Melting_Curves/meltCurve_O95810_.pdf</t>
  </si>
  <si>
    <t>Melting_Curves/meltCurve_O95816_.pdf</t>
  </si>
  <si>
    <t>Melting_Curves/meltCurve_O95817_.pdf</t>
  </si>
  <si>
    <t>Melting_Curves/meltCurve_O95825_.pdf</t>
  </si>
  <si>
    <t>Melting_Curves/meltCurve_O95831_3_.pdf</t>
  </si>
  <si>
    <t>Melting_Curves/meltCurve_O95835_.pdf</t>
  </si>
  <si>
    <t>Melting_Curves/meltCurve_O95857_.pdf</t>
  </si>
  <si>
    <t>Melting_Curves/meltCurve_O95865_.pdf</t>
  </si>
  <si>
    <t>Melting_Curves/meltCurve_O95873_.pdf</t>
  </si>
  <si>
    <t>Melting_Curves/meltCurve_O95881_.pdf</t>
  </si>
  <si>
    <t>Melting_Curves/meltCurve_O95905_.pdf</t>
  </si>
  <si>
    <t>Melting_Curves/meltCurve_O95926_.pdf</t>
  </si>
  <si>
    <t>Melting_Curves/meltCurve_O95989_.pdf</t>
  </si>
  <si>
    <t>Melting_Curves/meltCurve_O95997_.pdf</t>
  </si>
  <si>
    <t>Melting_Curves/meltCurve_O95999_.pdf</t>
  </si>
  <si>
    <t>Melting_Curves/meltCurve_O96000_.pdf</t>
  </si>
  <si>
    <t>Melting_Curves/meltCurve_O96007_.pdf</t>
  </si>
  <si>
    <t>Melting_Curves/meltCurve_O96008_.pdf</t>
  </si>
  <si>
    <t>Melting_Curves/meltCurve_O96011_.pdf</t>
  </si>
  <si>
    <t>Melting_Curves/meltCurve_O96013_.pdf</t>
  </si>
  <si>
    <t>Melting_Curves/meltCurve_O96017_.pdf</t>
  </si>
  <si>
    <t>Melting_Curves/meltCurve_O96019_.pdf</t>
  </si>
  <si>
    <t>Melting_Curves/meltCurve_P00167_2_.pdf</t>
  </si>
  <si>
    <t>Melting_Curves/meltCurve_P00338_.pdf</t>
  </si>
  <si>
    <t>Melting_Curves/meltCurve_P00352_.pdf</t>
  </si>
  <si>
    <t>Melting_Curves/meltCurve_P00367_.pdf</t>
  </si>
  <si>
    <t>Melting_Curves/meltCurve_P00374_.pdf</t>
  </si>
  <si>
    <t>Melting_Curves/meltCurve_P00387_2_.pdf</t>
  </si>
  <si>
    <t>Melting_Curves/meltCurve_P00390_2_.pdf</t>
  </si>
  <si>
    <t>Melting_Curves/meltCurve_P00403_.pdf</t>
  </si>
  <si>
    <t>Melting_Curves/meltCurve_P00441_.pdf</t>
  </si>
  <si>
    <t>Melting_Curves/meltCurve_P00491_.pdf</t>
  </si>
  <si>
    <t>Melting_Curves/meltCurve_P00492_.pdf</t>
  </si>
  <si>
    <t>Melting_Curves/meltCurve_P00505_.pdf</t>
  </si>
  <si>
    <t>Melting_Curves/meltCurve_P00519_.pdf</t>
  </si>
  <si>
    <t>Melting_Curves/meltCurve_P00558_.pdf</t>
  </si>
  <si>
    <t>Melting_Curves/meltCurve_P00813_.pdf</t>
  </si>
  <si>
    <t>Melting_Curves/meltCurve_P00918_.pdf</t>
  </si>
  <si>
    <t>Melting_Curves/meltCurve_P01034_.pdf</t>
  </si>
  <si>
    <t>Melting_Curves/meltCurve_P01111_.pdf</t>
  </si>
  <si>
    <t>Melting_Curves/meltCurve_P01112_.pdf</t>
  </si>
  <si>
    <t>Melting_Curves/meltCurve_P01116_2_.pdf</t>
  </si>
  <si>
    <t>Melting_Curves/meltCurve_P01137_.pdf</t>
  </si>
  <si>
    <t>Melting_Curves/meltCurve_P02008_.pdf</t>
  </si>
  <si>
    <t>Melting_Curves/meltCurve_P02042_.pdf</t>
  </si>
  <si>
    <t>Melting_Curves/meltCurve_P02100_.pdf</t>
  </si>
  <si>
    <t>Melting_Curves/meltCurve_P02545_.pdf</t>
  </si>
  <si>
    <t>Melting_Curves/meltCurve_P02549_2_.pdf</t>
  </si>
  <si>
    <t>Melting_Curves/meltCurve_P02649_.pdf</t>
  </si>
  <si>
    <t>Melting_Curves/meltCurve_P02730_.pdf</t>
  </si>
  <si>
    <t>Melting_Curves/meltCurve_P02750_.pdf</t>
  </si>
  <si>
    <t>Melting_Curves/meltCurve_P02786_.pdf</t>
  </si>
  <si>
    <t>Melting_Curves/meltCurve_P02794_.pdf</t>
  </si>
  <si>
    <t>Melting_Curves/meltCurve_P03928_.pdf</t>
  </si>
  <si>
    <t>Melting_Curves/meltCurve_P04040_.pdf</t>
  </si>
  <si>
    <t>Melting_Curves/meltCurve_P04066_.pdf</t>
  </si>
  <si>
    <t>Melting_Curves/meltCurve_P04075_.pdf</t>
  </si>
  <si>
    <t>Melting_Curves/meltCurve_P04075_2_.pdf</t>
  </si>
  <si>
    <t>Melting_Curves/meltCurve_P04080_.pdf</t>
  </si>
  <si>
    <t>Melting_Curves/meltCurve_P04083_.pdf</t>
  </si>
  <si>
    <t>Melting_Curves/meltCurve_P04114_.pdf</t>
  </si>
  <si>
    <t>Melting_Curves/meltCurve_P04150_7_.pdf</t>
  </si>
  <si>
    <t>Melting_Curves/meltCurve_P04181_.pdf</t>
  </si>
  <si>
    <t>Melting_Curves/meltCurve_P04183_.pdf</t>
  </si>
  <si>
    <t>Melting_Curves/meltCurve_P04259_.pdf</t>
  </si>
  <si>
    <t>Melting_Curves/meltCurve_P04350_.pdf</t>
  </si>
  <si>
    <t>Melting_Curves/meltCurve_P04406_.pdf</t>
  </si>
  <si>
    <t>Melting_Curves/meltCurve_P04424_2_.pdf</t>
  </si>
  <si>
    <t>Melting_Curves/meltCurve_P04632_.pdf</t>
  </si>
  <si>
    <t>Melting_Curves/meltCurve_P04792_.pdf</t>
  </si>
  <si>
    <t>Melting_Curves/meltCurve_P04818_.pdf</t>
  </si>
  <si>
    <t>Melting_Curves/meltCurve_P04843_.pdf</t>
  </si>
  <si>
    <t>Melting_Curves/meltCurve_P04844_.pdf</t>
  </si>
  <si>
    <t>Melting_Curves/meltCurve_P04899_.pdf</t>
  </si>
  <si>
    <t>Melting_Curves/meltCurve_P04920_2_.pdf</t>
  </si>
  <si>
    <t>Melting_Curves/meltCurve_P04921_2_.pdf</t>
  </si>
  <si>
    <t>Melting_Curves/meltCurve_P05023_4_.pdf</t>
  </si>
  <si>
    <t>Melting_Curves/meltCurve_P05091_.pdf</t>
  </si>
  <si>
    <t>Melting_Curves/meltCurve_P05114_.pdf</t>
  </si>
  <si>
    <t>Melting_Curves/meltCurve_P05141_.pdf</t>
  </si>
  <si>
    <t>Melting_Curves/meltCurve_P05161_.pdf</t>
  </si>
  <si>
    <t>Melting_Curves/meltCurve_P05165_3_.pdf</t>
  </si>
  <si>
    <t>Melting_Curves/meltCurve_P05198_.pdf</t>
  </si>
  <si>
    <t>Melting_Curves/meltCurve_P05204_.pdf</t>
  </si>
  <si>
    <t>Melting_Curves/meltCurve_P05362_.pdf</t>
  </si>
  <si>
    <t>Melting_Curves/meltCurve_P05387_.pdf</t>
  </si>
  <si>
    <t>Melting_Curves/meltCurve_P05388_.pdf</t>
  </si>
  <si>
    <t>Melting_Curves/meltCurve_P05412_.pdf</t>
  </si>
  <si>
    <t>Melting_Curves/meltCurve_P05423_.pdf</t>
  </si>
  <si>
    <t>Melting_Curves/meltCurve_P05455_.pdf</t>
  </si>
  <si>
    <t>Melting_Curves/meltCurve_P05556_.pdf</t>
  </si>
  <si>
    <t>Melting_Curves/meltCurve_P05771_.pdf</t>
  </si>
  <si>
    <t>Melting_Curves/meltCurve_P05771_2_.pdf</t>
  </si>
  <si>
    <t>Melting_Curves/meltCurve_P05783_.pdf</t>
  </si>
  <si>
    <t>Melting_Curves/meltCurve_P05937_.pdf</t>
  </si>
  <si>
    <t>Melting_Curves/meltCurve_P06132_.pdf</t>
  </si>
  <si>
    <t>Melting_Curves/meltCurve_P06280_.pdf</t>
  </si>
  <si>
    <t>Melting_Curves/meltCurve_P06400_.pdf</t>
  </si>
  <si>
    <t>Melting_Curves/meltCurve_P06493_.pdf</t>
  </si>
  <si>
    <t>Melting_Curves/meltCurve_P06576_.pdf</t>
  </si>
  <si>
    <t>Melting_Curves/meltCurve_P06733_.pdf</t>
  </si>
  <si>
    <t>Melting_Curves/meltCurve_P06733_2_.pdf</t>
  </si>
  <si>
    <t>Melting_Curves/meltCurve_P06744_.pdf</t>
  </si>
  <si>
    <t>Melting_Curves/meltCurve_P06748_.pdf</t>
  </si>
  <si>
    <t>Melting_Curves/meltCurve_P06753_2_.pdf</t>
  </si>
  <si>
    <t>Melting_Curves/meltCurve_P06753_5_.pdf</t>
  </si>
  <si>
    <t>Melting_Curves/meltCurve_P06756_3_.pdf</t>
  </si>
  <si>
    <t>Melting_Curves/meltCurve_P06899_.pdf</t>
  </si>
  <si>
    <t>Melting_Curves/meltCurve_P07099_.pdf</t>
  </si>
  <si>
    <t>Melting_Curves/meltCurve_P07108_.pdf</t>
  </si>
  <si>
    <t>Melting_Curves/meltCurve_P07195_.pdf</t>
  </si>
  <si>
    <t>Melting_Curves/meltCurve_P07196_.pdf</t>
  </si>
  <si>
    <t>Melting_Curves/meltCurve_P07225_.pdf</t>
  </si>
  <si>
    <t>Melting_Curves/meltCurve_P07237_.pdf</t>
  </si>
  <si>
    <t>Melting_Curves/meltCurve_P07339_.pdf</t>
  </si>
  <si>
    <t>Melting_Curves/meltCurve_P07355_.pdf</t>
  </si>
  <si>
    <t>Melting_Curves/meltCurve_P07384_.pdf</t>
  </si>
  <si>
    <t>Melting_Curves/meltCurve_P07478_.pdf</t>
  </si>
  <si>
    <t>Melting_Curves/meltCurve_P07686_.pdf</t>
  </si>
  <si>
    <t>Melting_Curves/meltCurve_P07711_.pdf</t>
  </si>
  <si>
    <t>Melting_Curves/meltCurve_P07737_.pdf</t>
  </si>
  <si>
    <t>Melting_Curves/meltCurve_P07738_.pdf</t>
  </si>
  <si>
    <t>Melting_Curves/meltCurve_P07741_.pdf</t>
  </si>
  <si>
    <t>Melting_Curves/meltCurve_P07814_.pdf</t>
  </si>
  <si>
    <t>Melting_Curves/meltCurve_P07858_.pdf</t>
  </si>
  <si>
    <t>Melting_Curves/meltCurve_P07900_.pdf</t>
  </si>
  <si>
    <t>Melting_Curves/meltCurve_P07902_.pdf</t>
  </si>
  <si>
    <t>Melting_Curves/meltCurve_P07919_.pdf</t>
  </si>
  <si>
    <t>Melting_Curves/meltCurve_P07948_.pdf</t>
  </si>
  <si>
    <t>Melting_Curves/meltCurve_P07948_2_.pdf</t>
  </si>
  <si>
    <t>Melting_Curves/meltCurve_P07954_2_.pdf</t>
  </si>
  <si>
    <t>Melting_Curves/meltCurve_P08047_.pdf</t>
  </si>
  <si>
    <t>Melting_Curves/meltCurve_P08107_.pdf</t>
  </si>
  <si>
    <t>Melting_Curves/meltCurve_P08133_2_.pdf</t>
  </si>
  <si>
    <t>Melting_Curves/meltCurve_P08237_.pdf</t>
  </si>
  <si>
    <t>Melting_Curves/meltCurve_P08238_.pdf</t>
  </si>
  <si>
    <t>Melting_Curves/meltCurve_P08240_.pdf</t>
  </si>
  <si>
    <t>Melting_Curves/meltCurve_P08243_2_.pdf</t>
  </si>
  <si>
    <t>Melting_Curves/meltCurve_P08397_2_.pdf</t>
  </si>
  <si>
    <t>Melting_Curves/meltCurve_P08514_3_.pdf</t>
  </si>
  <si>
    <t>Melting_Curves/meltCurve_P08559_3_.pdf</t>
  </si>
  <si>
    <t>Melting_Curves/meltCurve_P08574_.pdf</t>
  </si>
  <si>
    <t>Melting_Curves/meltCurve_P08579_.pdf</t>
  </si>
  <si>
    <t>Melting_Curves/meltCurve_P08582_.pdf</t>
  </si>
  <si>
    <t>Melting_Curves/meltCurve_P08590_.pdf</t>
  </si>
  <si>
    <t>Melting_Curves/meltCurve_P08603_.pdf</t>
  </si>
  <si>
    <t>Melting_Curves/meltCurve_P08621_2_.pdf</t>
  </si>
  <si>
    <t>Melting_Curves/meltCurve_P08648_.pdf</t>
  </si>
  <si>
    <t>Melting_Curves/meltCurve_P08651_4_.pdf</t>
  </si>
  <si>
    <t>Melting_Curves/meltCurve_P08670_.pdf</t>
  </si>
  <si>
    <t>Melting_Curves/meltCurve_P08754_.pdf</t>
  </si>
  <si>
    <t>Melting_Curves/meltCurve_P08758_.pdf</t>
  </si>
  <si>
    <t>Melting_Curves/meltCurve_P09012_.pdf</t>
  </si>
  <si>
    <t>Melting_Curves/meltCurve_P09038_2_.pdf</t>
  </si>
  <si>
    <t>Melting_Curves/meltCurve_P09105_.pdf</t>
  </si>
  <si>
    <t>Melting_Curves/meltCurve_P09110_.pdf</t>
  </si>
  <si>
    <t>Melting_Curves/meltCurve_P09132_.pdf</t>
  </si>
  <si>
    <t>Melting_Curves/meltCurve_P09211_.pdf</t>
  </si>
  <si>
    <t>Melting_Curves/meltCurve_P09234_.pdf</t>
  </si>
  <si>
    <t>Melting_Curves/meltCurve_P09382_.pdf</t>
  </si>
  <si>
    <t>Melting_Curves/meltCurve_P09417_.pdf</t>
  </si>
  <si>
    <t>Melting_Curves/meltCurve_P09429_.pdf</t>
  </si>
  <si>
    <t>Melting_Curves/meltCurve_P09496_2_.pdf</t>
  </si>
  <si>
    <t>Melting_Curves/meltCurve_P09497_2_.pdf</t>
  </si>
  <si>
    <t>Melting_Curves/meltCurve_P09525_.pdf</t>
  </si>
  <si>
    <t>Melting_Curves/meltCurve_P09543_2_.pdf</t>
  </si>
  <si>
    <t>Melting_Curves/meltCurve_P09622_.pdf</t>
  </si>
  <si>
    <t>Melting_Curves/meltCurve_P09661_.pdf</t>
  </si>
  <si>
    <t>Melting_Curves/meltCurve_P09668_.pdf</t>
  </si>
  <si>
    <t>Melting_Curves/meltCurve_P09669_.pdf</t>
  </si>
  <si>
    <t>Melting_Curves/meltCurve_P09874_.pdf</t>
  </si>
  <si>
    <t>Melting_Curves/meltCurve_P09958_.pdf</t>
  </si>
  <si>
    <t>Melting_Curves/meltCurve_P09960_.pdf</t>
  </si>
  <si>
    <t>Melting_Curves/meltCurve_P09972_.pdf</t>
  </si>
  <si>
    <t>Melting_Curves/meltCurve_P0C7P0_.pdf</t>
  </si>
  <si>
    <t>Melting_Curves/meltCurve_P0C7T5_.pdf</t>
  </si>
  <si>
    <t>Melting_Curves/meltCurve_P0CAP2_.pdf</t>
  </si>
  <si>
    <t>Melting_Curves/meltCurve_P0CG12_.pdf</t>
  </si>
  <si>
    <t>Melting_Curves/meltCurve_P0CG39_.pdf</t>
  </si>
  <si>
    <t>Melting_Curves/meltCurve_P0CL82_.pdf</t>
  </si>
  <si>
    <t>Melting_Curves/meltCurve_P0DJ93_.pdf</t>
  </si>
  <si>
    <t>Melting_Curves/meltCurve_P10109_.pdf</t>
  </si>
  <si>
    <t>Melting_Curves/meltCurve_P10124_.pdf</t>
  </si>
  <si>
    <t>Melting_Curves/meltCurve_P10155_.pdf</t>
  </si>
  <si>
    <t>Melting_Curves/meltCurve_P10301_.pdf</t>
  </si>
  <si>
    <t>Melting_Curves/meltCurve_P10398_.pdf</t>
  </si>
  <si>
    <t>Melting_Curves/meltCurve_P10412_.pdf</t>
  </si>
  <si>
    <t>Melting_Curves/meltCurve_P10515_.pdf</t>
  </si>
  <si>
    <t>Melting_Curves/meltCurve_P10586_2_.pdf</t>
  </si>
  <si>
    <t>Melting_Curves/meltCurve_P10588_.pdf</t>
  </si>
  <si>
    <t>Melting_Curves/meltCurve_P10599_2_.pdf</t>
  </si>
  <si>
    <t>Melting_Curves/meltCurve_P10606_.pdf</t>
  </si>
  <si>
    <t>Melting_Curves/meltCurve_P10619_.pdf</t>
  </si>
  <si>
    <t>Melting_Curves/meltCurve_P10636_2_.pdf</t>
  </si>
  <si>
    <t>Melting_Curves/meltCurve_P10644_.pdf</t>
  </si>
  <si>
    <t>Melting_Curves/meltCurve_P10646_.pdf</t>
  </si>
  <si>
    <t>Melting_Curves/meltCurve_P10746_.pdf</t>
  </si>
  <si>
    <t>Melting_Curves/meltCurve_P10768_.pdf</t>
  </si>
  <si>
    <t>Melting_Curves/meltCurve_P10809_.pdf</t>
  </si>
  <si>
    <t>Melting_Curves/meltCurve_P11021_.pdf</t>
  </si>
  <si>
    <t>Melting_Curves/meltCurve_P11142_.pdf</t>
  </si>
  <si>
    <t>Melting_Curves/meltCurve_P11166_.pdf</t>
  </si>
  <si>
    <t>Melting_Curves/meltCurve_P11169_.pdf</t>
  </si>
  <si>
    <t>Melting_Curves/meltCurve_P11171_.pdf</t>
  </si>
  <si>
    <t>Melting_Curves/meltCurve_P11171_2_.pdf</t>
  </si>
  <si>
    <t>Melting_Curves/meltCurve_P11171_4_.pdf</t>
  </si>
  <si>
    <t>Melting_Curves/meltCurve_P11172_.pdf</t>
  </si>
  <si>
    <t>Melting_Curves/meltCurve_P11177_3_.pdf</t>
  </si>
  <si>
    <t>Melting_Curves/meltCurve_P11216_.pdf</t>
  </si>
  <si>
    <t>Melting_Curves/meltCurve_P11233_.pdf</t>
  </si>
  <si>
    <t>Melting_Curves/meltCurve_P11234_.pdf</t>
  </si>
  <si>
    <t>Melting_Curves/meltCurve_P11274_2_.pdf</t>
  </si>
  <si>
    <t>Melting_Curves/meltCurve_P11277_3_.pdf</t>
  </si>
  <si>
    <t>Melting_Curves/meltCurve_P11279_.pdf</t>
  </si>
  <si>
    <t>Melting_Curves/meltCurve_P11387_.pdf</t>
  </si>
  <si>
    <t>Melting_Curves/meltCurve_P11413_.pdf</t>
  </si>
  <si>
    <t>Melting_Curves/meltCurve_P11441_.pdf</t>
  </si>
  <si>
    <t>Melting_Curves/meltCurve_P11498_.pdf</t>
  </si>
  <si>
    <t>Melting_Curves/meltCurve_P11717_.pdf</t>
  </si>
  <si>
    <t>Melting_Curves/meltCurve_P11766_.pdf</t>
  </si>
  <si>
    <t>Melting_Curves/meltCurve_P11802_.pdf</t>
  </si>
  <si>
    <t>Melting_Curves/meltCurve_P11908_.pdf</t>
  </si>
  <si>
    <t>Melting_Curves/meltCurve_P11940_.pdf</t>
  </si>
  <si>
    <t>Melting_Curves/meltCurve_P12004_.pdf</t>
  </si>
  <si>
    <t>Melting_Curves/meltCurve_P12081_.pdf</t>
  </si>
  <si>
    <t>Melting_Curves/meltCurve_P12235_.pdf</t>
  </si>
  <si>
    <t>Melting_Curves/meltCurve_P12236_.pdf</t>
  </si>
  <si>
    <t>Melting_Curves/meltCurve_P12270_.pdf</t>
  </si>
  <si>
    <t>Melting_Curves/meltCurve_P12277_.pdf</t>
  </si>
  <si>
    <t>Melting_Curves/meltCurve_P12318_2_.pdf</t>
  </si>
  <si>
    <t>Melting_Curves/meltCurve_P12429_.pdf</t>
  </si>
  <si>
    <t>Melting_Curves/meltCurve_P12532_.pdf</t>
  </si>
  <si>
    <t>Melting_Curves/meltCurve_P12814_2_.pdf</t>
  </si>
  <si>
    <t>Melting_Curves/meltCurve_P12829_.pdf</t>
  </si>
  <si>
    <t>Melting_Curves/meltCurve_P12882_.pdf</t>
  </si>
  <si>
    <t>Melting_Curves/meltCurve_P12931_.pdf</t>
  </si>
  <si>
    <t>Melting_Curves/meltCurve_P12955_.pdf</t>
  </si>
  <si>
    <t>Melting_Curves/meltCurve_P12956_.pdf</t>
  </si>
  <si>
    <t>Melting_Curves/meltCurve_P12980_.pdf</t>
  </si>
  <si>
    <t>Melting_Curves/meltCurve_P13010_.pdf</t>
  </si>
  <si>
    <t>Melting_Curves/meltCurve_P13073_.pdf</t>
  </si>
  <si>
    <t>Melting_Curves/meltCurve_P13196_.pdf</t>
  </si>
  <si>
    <t>Melting_Curves/meltCurve_P13224_.pdf</t>
  </si>
  <si>
    <t>Melting_Curves/meltCurve_P13284_.pdf</t>
  </si>
  <si>
    <t>Melting_Curves/meltCurve_P13489_.pdf</t>
  </si>
  <si>
    <t>Melting_Curves/meltCurve_P13498_.pdf</t>
  </si>
  <si>
    <t>Melting_Curves/meltCurve_P13598_.pdf</t>
  </si>
  <si>
    <t>Melting_Curves/meltCurve_P13639_.pdf</t>
  </si>
  <si>
    <t>Melting_Curves/meltCurve_P13667_.pdf</t>
  </si>
  <si>
    <t>Melting_Curves/meltCurve_P13674_.pdf</t>
  </si>
  <si>
    <t>Melting_Curves/meltCurve_P13674_2_.pdf</t>
  </si>
  <si>
    <t>Melting_Curves/meltCurve_P13693_.pdf</t>
  </si>
  <si>
    <t>Melting_Curves/meltCurve_P13796_.pdf</t>
  </si>
  <si>
    <t>Melting_Curves/meltCurve_P13804_.pdf</t>
  </si>
  <si>
    <t>Melting_Curves/meltCurve_P13861_.pdf</t>
  </si>
  <si>
    <t>Melting_Curves/meltCurve_P13929_2_.pdf</t>
  </si>
  <si>
    <t>Melting_Curves/meltCurve_P13984_.pdf</t>
  </si>
  <si>
    <t>Melting_Curves/meltCurve_P13995_.pdf</t>
  </si>
  <si>
    <t>Melting_Curves/meltCurve_P14174_.pdf</t>
  </si>
  <si>
    <t>Melting_Curves/meltCurve_P14209_3_.pdf</t>
  </si>
  <si>
    <t>Melting_Curves/meltCurve_P14317_.pdf</t>
  </si>
  <si>
    <t>Melting_Curves/meltCurve_P14324_2_.pdf</t>
  </si>
  <si>
    <t>Melting_Curves/meltCurve_P14415_.pdf</t>
  </si>
  <si>
    <t>Melting_Curves/meltCurve_P14550_.pdf</t>
  </si>
  <si>
    <t>Melting_Curves/meltCurve_P14618_.pdf</t>
  </si>
  <si>
    <t>Melting_Curves/meltCurve_P14618_2_.pdf</t>
  </si>
  <si>
    <t>Melting_Curves/meltCurve_P14625_.pdf</t>
  </si>
  <si>
    <t>Melting_Curves/meltCurve_P14635_.pdf</t>
  </si>
  <si>
    <t>Melting_Curves/meltCurve_P14649_.pdf</t>
  </si>
  <si>
    <t>Melting_Curves/meltCurve_P14678_2_.pdf</t>
  </si>
  <si>
    <t>Melting_Curves/meltCurve_P14735_.pdf</t>
  </si>
  <si>
    <t>Melting_Curves/meltCurve_P14854_.pdf</t>
  </si>
  <si>
    <t>Melting_Curves/meltCurve_P14866_.pdf</t>
  </si>
  <si>
    <t>Melting_Curves/meltCurve_P14868_.pdf</t>
  </si>
  <si>
    <t>Melting_Curves/meltCurve_P14923_.pdf</t>
  </si>
  <si>
    <t>Melting_Curves/meltCurve_P14927_.pdf</t>
  </si>
  <si>
    <t>Melting_Curves/meltCurve_P15056_.pdf</t>
  </si>
  <si>
    <t>Melting_Curves/meltCurve_P15104_.pdf</t>
  </si>
  <si>
    <t>Melting_Curves/meltCurve_P15121_.pdf</t>
  </si>
  <si>
    <t>Melting_Curves/meltCurve_P15144_.pdf</t>
  </si>
  <si>
    <t>Melting_Curves/meltCurve_P15151_3_.pdf</t>
  </si>
  <si>
    <t>Melting_Curves/meltCurve_P15153_.pdf</t>
  </si>
  <si>
    <t>Melting_Curves/meltCurve_P15170_2_.pdf</t>
  </si>
  <si>
    <t>Melting_Curves/meltCurve_P15289_2_.pdf</t>
  </si>
  <si>
    <t>Melting_Curves/meltCurve_P15311_.pdf</t>
  </si>
  <si>
    <t>Melting_Curves/meltCurve_P15328_.pdf</t>
  </si>
  <si>
    <t>Melting_Curves/meltCurve_P15374_.pdf</t>
  </si>
  <si>
    <t>Melting_Curves/meltCurve_P15407_.pdf</t>
  </si>
  <si>
    <t>Melting_Curves/meltCurve_P15529_16_.pdf</t>
  </si>
  <si>
    <t>Melting_Curves/meltCurve_P15531_.pdf</t>
  </si>
  <si>
    <t>Melting_Curves/meltCurve_P15848_.pdf</t>
  </si>
  <si>
    <t>Melting_Curves/meltCurve_P15880_.pdf</t>
  </si>
  <si>
    <t>Melting_Curves/meltCurve_P15907_.pdf</t>
  </si>
  <si>
    <t>Melting_Curves/meltCurve_P15923_2_.pdf</t>
  </si>
  <si>
    <t>Melting_Curves/meltCurve_P15927_.pdf</t>
  </si>
  <si>
    <t>Melting_Curves/meltCurve_P15976_3_.pdf</t>
  </si>
  <si>
    <t>Melting_Curves/meltCurve_P16150_.pdf</t>
  </si>
  <si>
    <t>Melting_Curves/meltCurve_P16152_.pdf</t>
  </si>
  <si>
    <t>Melting_Curves/meltCurve_P16157_10_.pdf</t>
  </si>
  <si>
    <t>Melting_Curves/meltCurve_P16219_.pdf</t>
  </si>
  <si>
    <t>Melting_Curves/meltCurve_P16220_3_.pdf</t>
  </si>
  <si>
    <t>Melting_Curves/meltCurve_P16278_3_.pdf</t>
  </si>
  <si>
    <t>Melting_Curves/meltCurve_P16284_3_.pdf</t>
  </si>
  <si>
    <t>Melting_Curves/meltCurve_P16298_.pdf</t>
  </si>
  <si>
    <t>Melting_Curves/meltCurve_P16333_.pdf</t>
  </si>
  <si>
    <t>Melting_Curves/meltCurve_P16383_.pdf</t>
  </si>
  <si>
    <t>Melting_Curves/meltCurve_P16401_.pdf</t>
  </si>
  <si>
    <t>Melting_Curves/meltCurve_P16435_.pdf</t>
  </si>
  <si>
    <t>Melting_Curves/meltCurve_P16591_3_.pdf</t>
  </si>
  <si>
    <t>Melting_Curves/meltCurve_P16615_.pdf</t>
  </si>
  <si>
    <t>Melting_Curves/meltCurve_P16930_.pdf</t>
  </si>
  <si>
    <t>Melting_Curves/meltCurve_P16949_.pdf</t>
  </si>
  <si>
    <t>Melting_Curves/meltCurve_P16989_.pdf</t>
  </si>
  <si>
    <t>Melting_Curves/meltCurve_P16989_2_.pdf</t>
  </si>
  <si>
    <t>Melting_Curves/meltCurve_P17028_.pdf</t>
  </si>
  <si>
    <t>Melting_Curves/meltCurve_P17050_.pdf</t>
  </si>
  <si>
    <t>Melting_Curves/meltCurve_P17066_.pdf</t>
  </si>
  <si>
    <t>Melting_Curves/meltCurve_P17096_2_.pdf</t>
  </si>
  <si>
    <t>Melting_Curves/meltCurve_P17152_.pdf</t>
  </si>
  <si>
    <t>Melting_Curves/meltCurve_P17174_.pdf</t>
  </si>
  <si>
    <t>Melting_Curves/meltCurve_P17252_.pdf</t>
  </si>
  <si>
    <t>Melting_Curves/meltCurve_P17275_.pdf</t>
  </si>
  <si>
    <t>Melting_Curves/meltCurve_P17482_.pdf</t>
  </si>
  <si>
    <t>Melting_Curves/meltCurve_P17483_.pdf</t>
  </si>
  <si>
    <t>Melting_Curves/meltCurve_P17535_.pdf</t>
  </si>
  <si>
    <t>Melting_Curves/meltCurve_P17544_4_.pdf</t>
  </si>
  <si>
    <t>Melting_Curves/meltCurve_P17568_.pdf</t>
  </si>
  <si>
    <t>Melting_Curves/meltCurve_P17612_.pdf</t>
  </si>
  <si>
    <t>Melting_Curves/meltCurve_P17655_.pdf</t>
  </si>
  <si>
    <t>Melting_Curves/meltCurve_P17706_2_.pdf</t>
  </si>
  <si>
    <t>Melting_Curves/meltCurve_P17812_.pdf</t>
  </si>
  <si>
    <t>Melting_Curves/meltCurve_P17858_.pdf</t>
  </si>
  <si>
    <t>Melting_Curves/meltCurve_P17900_.pdf</t>
  </si>
  <si>
    <t>Melting_Curves/meltCurve_P17987_.pdf</t>
  </si>
  <si>
    <t>Melting_Curves/meltCurve_P18031_.pdf</t>
  </si>
  <si>
    <t>Melting_Curves/meltCurve_P18054_.pdf</t>
  </si>
  <si>
    <t>Melting_Curves/meltCurve_P18077_.pdf</t>
  </si>
  <si>
    <t>Melting_Curves/meltCurve_P18084_.pdf</t>
  </si>
  <si>
    <t>Melting_Curves/meltCurve_P18085_.pdf</t>
  </si>
  <si>
    <t>Melting_Curves/meltCurve_P18124_.pdf</t>
  </si>
  <si>
    <t>Melting_Curves/meltCurve_P18146_.pdf</t>
  </si>
  <si>
    <t>Melting_Curves/meltCurve_P18206_2_.pdf</t>
  </si>
  <si>
    <t>Melting_Curves/meltCurve_P18583_8_.pdf</t>
  </si>
  <si>
    <t>Melting_Curves/meltCurve_P18615_.pdf</t>
  </si>
  <si>
    <t>Melting_Curves/meltCurve_P18669_.pdf</t>
  </si>
  <si>
    <t>Melting_Curves/meltCurve_P18754_.pdf</t>
  </si>
  <si>
    <t>Melting_Curves/meltCurve_P18846_.pdf</t>
  </si>
  <si>
    <t>Melting_Curves/meltCurve_P18858_.pdf</t>
  </si>
  <si>
    <t>Melting_Curves/meltCurve_P18859_.pdf</t>
  </si>
  <si>
    <t>Melting_Curves/meltCurve_P19086_.pdf</t>
  </si>
  <si>
    <t>Melting_Curves/meltCurve_P19174_.pdf</t>
  </si>
  <si>
    <t>Melting_Curves/meltCurve_P19338_.pdf</t>
  </si>
  <si>
    <t>Melting_Curves/meltCurve_P19387_.pdf</t>
  </si>
  <si>
    <t>Melting_Curves/meltCurve_P19440_.pdf</t>
  </si>
  <si>
    <t>Melting_Curves/meltCurve_P19623_.pdf</t>
  </si>
  <si>
    <t>Melting_Curves/meltCurve_P19784_.pdf</t>
  </si>
  <si>
    <t>Melting_Curves/meltCurve_P19838_.pdf</t>
  </si>
  <si>
    <t>Melting_Curves/meltCurve_P20020_6_.pdf</t>
  </si>
  <si>
    <t>Melting_Curves/meltCurve_P20042_.pdf</t>
  </si>
  <si>
    <t>Melting_Curves/meltCurve_P20138_3_.pdf</t>
  </si>
  <si>
    <t>Melting_Curves/meltCurve_P20248_.pdf</t>
  </si>
  <si>
    <t>Melting_Curves/meltCurve_P20290_.pdf</t>
  </si>
  <si>
    <t>Melting_Curves/meltCurve_P20290_2_.pdf</t>
  </si>
  <si>
    <t>Melting_Curves/meltCurve_P20333_.pdf</t>
  </si>
  <si>
    <t>Melting_Curves/meltCurve_P20336_.pdf</t>
  </si>
  <si>
    <t>Melting_Curves/meltCurve_P20338_.pdf</t>
  </si>
  <si>
    <t>Melting_Curves/meltCurve_P20340_.pdf</t>
  </si>
  <si>
    <t>Melting_Curves/meltCurve_P20340_2_.pdf</t>
  </si>
  <si>
    <t>Melting_Curves/meltCurve_P20585_.pdf</t>
  </si>
  <si>
    <t>Melting_Curves/meltCurve_P20618_.pdf</t>
  </si>
  <si>
    <t>Melting_Curves/meltCurve_P20645_.pdf</t>
  </si>
  <si>
    <t>Melting_Curves/meltCurve_P20674_.pdf</t>
  </si>
  <si>
    <t>Melting_Curves/meltCurve_P20700_.pdf</t>
  </si>
  <si>
    <t>Melting_Curves/meltCurve_P20962_.pdf</t>
  </si>
  <si>
    <t>Melting_Curves/meltCurve_P21281_.pdf</t>
  </si>
  <si>
    <t>Melting_Curves/meltCurve_P21283_.pdf</t>
  </si>
  <si>
    <t>Melting_Curves/meltCurve_P21291_.pdf</t>
  </si>
  <si>
    <t>Melting_Curves/meltCurve_P21333_2_.pdf</t>
  </si>
  <si>
    <t>Melting_Curves/meltCurve_P21399_.pdf</t>
  </si>
  <si>
    <t>Melting_Curves/meltCurve_P21580_.pdf</t>
  </si>
  <si>
    <t>Melting_Curves/meltCurve_P21796_.pdf</t>
  </si>
  <si>
    <t>Melting_Curves/meltCurve_P21817_3_.pdf</t>
  </si>
  <si>
    <t>Melting_Curves/meltCurve_P21912_.pdf</t>
  </si>
  <si>
    <t>Melting_Curves/meltCurve_P21964_2_.pdf</t>
  </si>
  <si>
    <t>Melting_Curves/meltCurve_P21980_.pdf</t>
  </si>
  <si>
    <t>Melting_Curves/meltCurve_P22033_.pdf</t>
  </si>
  <si>
    <t>Melting_Curves/meltCurve_P22059_.pdf</t>
  </si>
  <si>
    <t>Melting_Curves/meltCurve_P22102_.pdf</t>
  </si>
  <si>
    <t>Melting_Curves/meltCurve_P22307_2_.pdf</t>
  </si>
  <si>
    <t>Melting_Curves/meltCurve_P22307_7_.pdf</t>
  </si>
  <si>
    <t>Melting_Curves/meltCurve_P22314_.pdf</t>
  </si>
  <si>
    <t>Melting_Curves/meltCurve_P22466_.pdf</t>
  </si>
  <si>
    <t>Melting_Curves/meltCurve_P22532_.pdf</t>
  </si>
  <si>
    <t>Melting_Curves/meltCurve_P22570_.pdf</t>
  </si>
  <si>
    <t>Melting_Curves/meltCurve_P22626_2_.pdf</t>
  </si>
  <si>
    <t>Melting_Curves/meltCurve_P22670_.pdf</t>
  </si>
  <si>
    <t>Melting_Curves/meltCurve_P22681_.pdf</t>
  </si>
  <si>
    <t>Melting_Curves/meltCurve_P22694_4_.pdf</t>
  </si>
  <si>
    <t>Melting_Curves/meltCurve_P22695_.pdf</t>
  </si>
  <si>
    <t>Melting_Curves/meltCurve_P22830_.pdf</t>
  </si>
  <si>
    <t>Melting_Curves/meltCurve_P23193_.pdf</t>
  </si>
  <si>
    <t>Melting_Curves/meltCurve_P23246_.pdf</t>
  </si>
  <si>
    <t>Melting_Curves/meltCurve_P23258_.pdf</t>
  </si>
  <si>
    <t>Melting_Curves/meltCurve_P23276_.pdf</t>
  </si>
  <si>
    <t>Melting_Curves/meltCurve_P23284_.pdf</t>
  </si>
  <si>
    <t>Melting_Curves/meltCurve_P23368_.pdf</t>
  </si>
  <si>
    <t>Melting_Curves/meltCurve_P23381_.pdf</t>
  </si>
  <si>
    <t>Melting_Curves/meltCurve_P23396_.pdf</t>
  </si>
  <si>
    <t>Melting_Curves/meltCurve_P23434_.pdf</t>
  </si>
  <si>
    <t>Melting_Curves/meltCurve_P23497_.pdf</t>
  </si>
  <si>
    <t>Melting_Curves/meltCurve_P23511_2_.pdf</t>
  </si>
  <si>
    <t>Melting_Curves/meltCurve_P23526_.pdf</t>
  </si>
  <si>
    <t>Melting_Curves/meltCurve_P23528_.pdf</t>
  </si>
  <si>
    <t>Melting_Curves/meltCurve_P23634_7_.pdf</t>
  </si>
  <si>
    <t>Melting_Curves/meltCurve_P23677_.pdf</t>
  </si>
  <si>
    <t>Melting_Curves/meltCurve_P23743_.pdf</t>
  </si>
  <si>
    <t>Melting_Curves/meltCurve_P23786_.pdf</t>
  </si>
  <si>
    <t>Melting_Curves/meltCurve_P23919_.pdf</t>
  </si>
  <si>
    <t>Melting_Curves/meltCurve_P23921_.pdf</t>
  </si>
  <si>
    <t>Melting_Curves/meltCurve_P24468_3_.pdf</t>
  </si>
  <si>
    <t>Melting_Curves/meltCurve_P24534_.pdf</t>
  </si>
  <si>
    <t>Melting_Curves/meltCurve_P24666_.pdf</t>
  </si>
  <si>
    <t>Melting_Curves/meltCurve_P24752_.pdf</t>
  </si>
  <si>
    <t>Melting_Curves/meltCurve_P24928_.pdf</t>
  </si>
  <si>
    <t>Melting_Curves/meltCurve_P25054_2_.pdf</t>
  </si>
  <si>
    <t>Melting_Curves/meltCurve_P25098_.pdf</t>
  </si>
  <si>
    <t>Melting_Curves/meltCurve_P25116_.pdf</t>
  </si>
  <si>
    <t>Melting_Curves/meltCurve_P25205_.pdf</t>
  </si>
  <si>
    <t>Melting_Curves/meltCurve_P25398_.pdf</t>
  </si>
  <si>
    <t>Melting_Curves/meltCurve_P25490_.pdf</t>
  </si>
  <si>
    <t>Melting_Curves/meltCurve_P25685_.pdf</t>
  </si>
  <si>
    <t>Melting_Curves/meltCurve_P25705_.pdf</t>
  </si>
  <si>
    <t>Melting_Curves/meltCurve_P25774_2_.pdf</t>
  </si>
  <si>
    <t>Melting_Curves/meltCurve_P25786_.pdf</t>
  </si>
  <si>
    <t>Melting_Curves/meltCurve_P25787_.pdf</t>
  </si>
  <si>
    <t>Melting_Curves/meltCurve_P25788_2_.pdf</t>
  </si>
  <si>
    <t>Melting_Curves/meltCurve_P25789_.pdf</t>
  </si>
  <si>
    <t>Melting_Curves/meltCurve_P25791_.pdf</t>
  </si>
  <si>
    <t>Melting_Curves/meltCurve_P25815_.pdf</t>
  </si>
  <si>
    <t>Melting_Curves/meltCurve_P26038_.pdf</t>
  </si>
  <si>
    <t>Melting_Curves/meltCurve_P26196_.pdf</t>
  </si>
  <si>
    <t>Melting_Curves/meltCurve_P26358_.pdf</t>
  </si>
  <si>
    <t>Melting_Curves/meltCurve_P26358_2_.pdf</t>
  </si>
  <si>
    <t>Melting_Curves/meltCurve_P26368_2_.pdf</t>
  </si>
  <si>
    <t>Melting_Curves/meltCurve_P26373_.pdf</t>
  </si>
  <si>
    <t>Melting_Curves/meltCurve_P26374_.pdf</t>
  </si>
  <si>
    <t>Melting_Curves/meltCurve_P26447_.pdf</t>
  </si>
  <si>
    <t>Melting_Curves/meltCurve_P26572_.pdf</t>
  </si>
  <si>
    <t>Melting_Curves/meltCurve_P26583_.pdf</t>
  </si>
  <si>
    <t>Melting_Curves/meltCurve_P26599_.pdf</t>
  </si>
  <si>
    <t>Melting_Curves/meltCurve_P26639_.pdf</t>
  </si>
  <si>
    <t>Melting_Curves/meltCurve_P26641_.pdf</t>
  </si>
  <si>
    <t>Melting_Curves/meltCurve_P26885_.pdf</t>
  </si>
  <si>
    <t>Melting_Curves/meltCurve_P27144_.pdf</t>
  </si>
  <si>
    <t>Melting_Curves/meltCurve_P27348_.pdf</t>
  </si>
  <si>
    <t>Melting_Curves/meltCurve_P27361_.pdf</t>
  </si>
  <si>
    <t>Melting_Curves/meltCurve_P27540_2_.pdf</t>
  </si>
  <si>
    <t>Melting_Curves/meltCurve_P27635_.pdf</t>
  </si>
  <si>
    <t>Melting_Curves/meltCurve_P27694_.pdf</t>
  </si>
  <si>
    <t>Melting_Curves/meltCurve_P27797_.pdf</t>
  </si>
  <si>
    <t>Melting_Curves/meltCurve_P27815_.pdf</t>
  </si>
  <si>
    <t>Melting_Curves/meltCurve_P27816_5_.pdf</t>
  </si>
  <si>
    <t>Melting_Curves/meltCurve_P27824_.pdf</t>
  </si>
  <si>
    <t>Melting_Curves/meltCurve_P27986_.pdf</t>
  </si>
  <si>
    <t>Melting_Curves/meltCurve_P28065_.pdf</t>
  </si>
  <si>
    <t>Melting_Curves/meltCurve_P28066_.pdf</t>
  </si>
  <si>
    <t>Melting_Curves/meltCurve_P28070_.pdf</t>
  </si>
  <si>
    <t>Melting_Curves/meltCurve_P28072_.pdf</t>
  </si>
  <si>
    <t>Melting_Curves/meltCurve_P28074_.pdf</t>
  </si>
  <si>
    <t>Melting_Curves/meltCurve_P28289_.pdf</t>
  </si>
  <si>
    <t>Melting_Curves/meltCurve_P28331_4_.pdf</t>
  </si>
  <si>
    <t>Melting_Curves/meltCurve_P28482_.pdf</t>
  </si>
  <si>
    <t>Melting_Curves/meltCurve_P28702_.pdf</t>
  </si>
  <si>
    <t>Melting_Curves/meltCurve_P28715_.pdf</t>
  </si>
  <si>
    <t>Melting_Curves/meltCurve_P28799_.pdf</t>
  </si>
  <si>
    <t>Melting_Curves/meltCurve_P28838_.pdf</t>
  </si>
  <si>
    <t>Melting_Curves/meltCurve_P28908_.pdf</t>
  </si>
  <si>
    <t>Melting_Curves/meltCurve_P29083_.pdf</t>
  </si>
  <si>
    <t>Melting_Curves/meltCurve_P29084_.pdf</t>
  </si>
  <si>
    <t>Melting_Curves/meltCurve_P29144_.pdf</t>
  </si>
  <si>
    <t>Melting_Curves/meltCurve_P29218_.pdf</t>
  </si>
  <si>
    <t>Melting_Curves/meltCurve_P29353_6_.pdf</t>
  </si>
  <si>
    <t>Melting_Curves/meltCurve_P29373_.pdf</t>
  </si>
  <si>
    <t>Melting_Curves/meltCurve_P29401_.pdf</t>
  </si>
  <si>
    <t>Melting_Curves/meltCurve_P29590_4_.pdf</t>
  </si>
  <si>
    <t>Melting_Curves/meltCurve_P29966_.pdf</t>
  </si>
  <si>
    <t>Melting_Curves/meltCurve_P29973_.pdf</t>
  </si>
  <si>
    <t>Melting_Curves/meltCurve_P29992_.pdf</t>
  </si>
  <si>
    <t>Melting_Curves/meltCurve_P30038_.pdf</t>
  </si>
  <si>
    <t>Melting_Curves/meltCurve_P30040_.pdf</t>
  </si>
  <si>
    <t>Melting_Curves/meltCurve_P30041_.pdf</t>
  </si>
  <si>
    <t>Melting_Curves/meltCurve_P30042_.pdf</t>
  </si>
  <si>
    <t>Melting_Curves/meltCurve_P30043_.pdf</t>
  </si>
  <si>
    <t>Melting_Curves/meltCurve_P30044_2_.pdf</t>
  </si>
  <si>
    <t>Melting_Curves/meltCurve_P30046_.pdf</t>
  </si>
  <si>
    <t>Melting_Curves/meltCurve_P30047_.pdf</t>
  </si>
  <si>
    <t>Melting_Curves/meltCurve_P30049_.pdf</t>
  </si>
  <si>
    <t>Melting_Curves/meltCurve_P30050_.pdf</t>
  </si>
  <si>
    <t>Melting_Curves/meltCurve_P30084_.pdf</t>
  </si>
  <si>
    <t>Melting_Curves/meltCurve_P30085_.pdf</t>
  </si>
  <si>
    <t>Melting_Curves/meltCurve_P30086_.pdf</t>
  </si>
  <si>
    <t>Melting_Curves/meltCurve_P30153_.pdf</t>
  </si>
  <si>
    <t>Melting_Curves/meltCurve_P30154_4_.pdf</t>
  </si>
  <si>
    <t>Melting_Curves/meltCurve_P30291_.pdf</t>
  </si>
  <si>
    <t>Melting_Curves/meltCurve_P30307_.pdf</t>
  </si>
  <si>
    <t>Melting_Curves/meltCurve_P30405_.pdf</t>
  </si>
  <si>
    <t>Melting_Curves/meltCurve_P30419_.pdf</t>
  </si>
  <si>
    <t>Melting_Curves/meltCurve_P30519_.pdf</t>
  </si>
  <si>
    <t>Melting_Curves/meltCurve_P30520_.pdf</t>
  </si>
  <si>
    <t>Melting_Curves/meltCurve_P30533_.pdf</t>
  </si>
  <si>
    <t>Melting_Curves/meltCurve_P30566_.pdf</t>
  </si>
  <si>
    <t>Melting_Curves/meltCurve_P30613_.pdf</t>
  </si>
  <si>
    <t>Melting_Curves/meltCurve_P30622_2_.pdf</t>
  </si>
  <si>
    <t>Melting_Curves/meltCurve_P30711_.pdf</t>
  </si>
  <si>
    <t>Melting_Curves/meltCurve_P30740_.pdf</t>
  </si>
  <si>
    <t>Melting_Curves/meltCurve_P30825_.pdf</t>
  </si>
  <si>
    <t>Melting_Curves/meltCurve_P30837_.pdf</t>
  </si>
  <si>
    <t>Melting_Curves/meltCurve_P31040_.pdf</t>
  </si>
  <si>
    <t>Melting_Curves/meltCurve_P31146_.pdf</t>
  </si>
  <si>
    <t>Melting_Curves/meltCurve_P31150_.pdf</t>
  </si>
  <si>
    <t>Melting_Curves/meltCurve_P31153_.pdf</t>
  </si>
  <si>
    <t>Melting_Curves/meltCurve_P31321_.pdf</t>
  </si>
  <si>
    <t>Melting_Curves/meltCurve_P31323_.pdf</t>
  </si>
  <si>
    <t>Melting_Curves/meltCurve_P31327_.pdf</t>
  </si>
  <si>
    <t>Melting_Curves/meltCurve_P31350_.pdf</t>
  </si>
  <si>
    <t>Melting_Curves/meltCurve_P31641_.pdf</t>
  </si>
  <si>
    <t>Melting_Curves/meltCurve_P31689_.pdf</t>
  </si>
  <si>
    <t>Melting_Curves/meltCurve_P31749_.pdf</t>
  </si>
  <si>
    <t>Melting_Curves/meltCurve_P31751_.pdf</t>
  </si>
  <si>
    <t>Melting_Curves/meltCurve_P31930_.pdf</t>
  </si>
  <si>
    <t>Melting_Curves/meltCurve_P31937_.pdf</t>
  </si>
  <si>
    <t>Melting_Curves/meltCurve_P31939_.pdf</t>
  </si>
  <si>
    <t>Melting_Curves/meltCurve_P31942_2_.pdf</t>
  </si>
  <si>
    <t>Melting_Curves/meltCurve_P31946_2_.pdf</t>
  </si>
  <si>
    <t>Melting_Curves/meltCurve_P31947_2_.pdf</t>
  </si>
  <si>
    <t>Melting_Curves/meltCurve_P31948_.pdf</t>
  </si>
  <si>
    <t>Melting_Curves/meltCurve_P31949_.pdf</t>
  </si>
  <si>
    <t>Melting_Curves/meltCurve_P32019_.pdf</t>
  </si>
  <si>
    <t>Melting_Curves/meltCurve_P32119_.pdf</t>
  </si>
  <si>
    <t>Melting_Curves/meltCurve_P32189_1_.pdf</t>
  </si>
  <si>
    <t>Melting_Curves/meltCurve_P32321_.pdf</t>
  </si>
  <si>
    <t>Melting_Curves/meltCurve_P32322_.pdf</t>
  </si>
  <si>
    <t>Melting_Curves/meltCurve_P32519_2_.pdf</t>
  </si>
  <si>
    <t>Melting_Curves/meltCurve_P32856_3_.pdf</t>
  </si>
  <si>
    <t>Melting_Curves/meltCurve_P32929_.pdf</t>
  </si>
  <si>
    <t>Melting_Curves/meltCurve_P32969_.pdf</t>
  </si>
  <si>
    <t>Melting_Curves/meltCurve_P33121_2_.pdf</t>
  </si>
  <si>
    <t>Melting_Curves/meltCurve_P33176_.pdf</t>
  </si>
  <si>
    <t>Melting_Curves/meltCurve_P33240_2_.pdf</t>
  </si>
  <si>
    <t>Melting_Curves/meltCurve_P33316_.pdf</t>
  </si>
  <si>
    <t>Melting_Curves/meltCurve_P33316_2_.pdf</t>
  </si>
  <si>
    <t>Melting_Curves/meltCurve_P33527_4_.pdf</t>
  </si>
  <si>
    <t>Melting_Curves/meltCurve_P33552_.pdf</t>
  </si>
  <si>
    <t>Melting_Curves/meltCurve_P33908_.pdf</t>
  </si>
  <si>
    <t>Melting_Curves/meltCurve_P33981_2_.pdf</t>
  </si>
  <si>
    <t>Melting_Curves/meltCurve_P33991_.pdf</t>
  </si>
  <si>
    <t>Melting_Curves/meltCurve_P33992_.pdf</t>
  </si>
  <si>
    <t>Melting_Curves/meltCurve_P33993_.pdf</t>
  </si>
  <si>
    <t>Melting_Curves/meltCurve_P34059_.pdf</t>
  </si>
  <si>
    <t>Melting_Curves/meltCurve_P34896_2_.pdf</t>
  </si>
  <si>
    <t>Melting_Curves/meltCurve_P34897_3_.pdf</t>
  </si>
  <si>
    <t>Melting_Curves/meltCurve_P34913_.pdf</t>
  </si>
  <si>
    <t>Melting_Curves/meltCurve_P34932_.pdf</t>
  </si>
  <si>
    <t>Melting_Curves/meltCurve_P35219_.pdf</t>
  </si>
  <si>
    <t>Melting_Curves/meltCurve_P35221_.pdf</t>
  </si>
  <si>
    <t>Melting_Curves/meltCurve_P35232_.pdf</t>
  </si>
  <si>
    <t>Melting_Curves/meltCurve_P35237_.pdf</t>
  </si>
  <si>
    <t>Melting_Curves/meltCurve_P35240_4_.pdf</t>
  </si>
  <si>
    <t>Melting_Curves/meltCurve_P35241_.pdf</t>
  </si>
  <si>
    <t>Melting_Curves/meltCurve_P35244_.pdf</t>
  </si>
  <si>
    <t>Melting_Curves/meltCurve_P35249_.pdf</t>
  </si>
  <si>
    <t>Melting_Curves/meltCurve_P35250_.pdf</t>
  </si>
  <si>
    <t>Melting_Curves/meltCurve_P35268_.pdf</t>
  </si>
  <si>
    <t>Melting_Curves/meltCurve_P35269_.pdf</t>
  </si>
  <si>
    <t>Melting_Curves/meltCurve_P35270_.pdf</t>
  </si>
  <si>
    <t>Melting_Curves/meltCurve_P35520_.pdf</t>
  </si>
  <si>
    <t>Melting_Curves/meltCurve_P35573_2_.pdf</t>
  </si>
  <si>
    <t>Melting_Curves/meltCurve_P35579_.pdf</t>
  </si>
  <si>
    <t>Melting_Curves/meltCurve_P35580_.pdf</t>
  </si>
  <si>
    <t>Melting_Curves/meltCurve_P35606_.pdf</t>
  </si>
  <si>
    <t>Melting_Curves/meltCurve_P35611_.pdf</t>
  </si>
  <si>
    <t>Melting_Curves/meltCurve_P35611_2_.pdf</t>
  </si>
  <si>
    <t>Melting_Curves/meltCurve_P35612_.pdf</t>
  </si>
  <si>
    <t>Melting_Curves/meltCurve_P35613_2_.pdf</t>
  </si>
  <si>
    <t>Melting_Curves/meltCurve_P35637_2_.pdf</t>
  </si>
  <si>
    <t>Melting_Curves/meltCurve_P35658_2_.pdf</t>
  </si>
  <si>
    <t>Melting_Curves/meltCurve_P35659_.pdf</t>
  </si>
  <si>
    <t>Melting_Curves/meltCurve_P35813_.pdf</t>
  </si>
  <si>
    <t>Melting_Curves/meltCurve_P35914_.pdf</t>
  </si>
  <si>
    <t>Melting_Curves/meltCurve_P35998_.pdf</t>
  </si>
  <si>
    <t>Melting_Curves/meltCurve_P36404_.pdf</t>
  </si>
  <si>
    <t>Melting_Curves/meltCurve_P36405_.pdf</t>
  </si>
  <si>
    <t>Melting_Curves/meltCurve_P36507_.pdf</t>
  </si>
  <si>
    <t>Melting_Curves/meltCurve_P36543_.pdf</t>
  </si>
  <si>
    <t>Melting_Curves/meltCurve_P36551_.pdf</t>
  </si>
  <si>
    <t>Melting_Curves/meltCurve_P36578_.pdf</t>
  </si>
  <si>
    <t>Melting_Curves/meltCurve_P36639_4_.pdf</t>
  </si>
  <si>
    <t>Melting_Curves/meltCurve_P36873_2_.pdf</t>
  </si>
  <si>
    <t>Melting_Curves/meltCurve_P36915_.pdf</t>
  </si>
  <si>
    <t>Melting_Curves/meltCurve_P36954_.pdf</t>
  </si>
  <si>
    <t>Melting_Curves/meltCurve_P36955_.pdf</t>
  </si>
  <si>
    <t>Melting_Curves/meltCurve_P36957_.pdf</t>
  </si>
  <si>
    <t>Melting_Curves/meltCurve_P36959_.pdf</t>
  </si>
  <si>
    <t>Melting_Curves/meltCurve_P36969_2_.pdf</t>
  </si>
  <si>
    <t>Melting_Curves/meltCurve_P37108_.pdf</t>
  </si>
  <si>
    <t>Melting_Curves/meltCurve_P37198_.pdf</t>
  </si>
  <si>
    <t>Melting_Curves/meltCurve_P37235_.pdf</t>
  </si>
  <si>
    <t>Melting_Curves/meltCurve_P37268_.pdf</t>
  </si>
  <si>
    <t>Melting_Curves/meltCurve_P37287_3_.pdf</t>
  </si>
  <si>
    <t>Melting_Curves/meltCurve_P37802_.pdf</t>
  </si>
  <si>
    <t>Melting_Curves/meltCurve_P37837_.pdf</t>
  </si>
  <si>
    <t>Melting_Curves/meltCurve_P38117_.pdf</t>
  </si>
  <si>
    <t>Melting_Curves/meltCurve_P38159_.pdf</t>
  </si>
  <si>
    <t>Melting_Curves/meltCurve_P38435_.pdf</t>
  </si>
  <si>
    <t>Melting_Curves/meltCurve_P38646_.pdf</t>
  </si>
  <si>
    <t>Melting_Curves/meltCurve_P38919_.pdf</t>
  </si>
  <si>
    <t>Melting_Curves/meltCurve_P39019_.pdf</t>
  </si>
  <si>
    <t>Melting_Curves/meltCurve_P39023_.pdf</t>
  </si>
  <si>
    <t>Melting_Curves/meltCurve_P39059_.pdf</t>
  </si>
  <si>
    <t>Melting_Curves/meltCurve_P39656_.pdf</t>
  </si>
  <si>
    <t>Melting_Curves/meltCurve_P39687_.pdf</t>
  </si>
  <si>
    <t>Melting_Curves/meltCurve_P39748_.pdf</t>
  </si>
  <si>
    <t>Melting_Curves/meltCurve_P40121_.pdf</t>
  </si>
  <si>
    <t>Melting_Curves/meltCurve_P40222_.pdf</t>
  </si>
  <si>
    <t>Melting_Curves/meltCurve_P40227_.pdf</t>
  </si>
  <si>
    <t>Melting_Curves/meltCurve_P40261_.pdf</t>
  </si>
  <si>
    <t>Melting_Curves/meltCurve_P40337_3_.pdf</t>
  </si>
  <si>
    <t>Melting_Curves/meltCurve_P40425_.pdf</t>
  </si>
  <si>
    <t>Melting_Curves/meltCurve_P40429_.pdf</t>
  </si>
  <si>
    <t>Melting_Curves/meltCurve_P40692_.pdf</t>
  </si>
  <si>
    <t>Melting_Curves/meltCurve_P40763_.pdf</t>
  </si>
  <si>
    <t>Melting_Curves/meltCurve_P40763_2_.pdf</t>
  </si>
  <si>
    <t>Melting_Curves/meltCurve_P40818_.pdf</t>
  </si>
  <si>
    <t>Melting_Curves/meltCurve_P40925_.pdf</t>
  </si>
  <si>
    <t>Melting_Curves/meltCurve_P40926_.pdf</t>
  </si>
  <si>
    <t>Melting_Curves/meltCurve_P40937_.pdf</t>
  </si>
  <si>
    <t>Melting_Curves/meltCurve_P40938_2_.pdf</t>
  </si>
  <si>
    <t>Melting_Curves/meltCurve_P40939_.pdf</t>
  </si>
  <si>
    <t>Melting_Curves/meltCurve_P41091_.pdf</t>
  </si>
  <si>
    <t>Melting_Curves/meltCurve_P41134_2_.pdf</t>
  </si>
  <si>
    <t>Melting_Curves/meltCurve_P41208_.pdf</t>
  </si>
  <si>
    <t>Melting_Curves/meltCurve_P41214_.pdf</t>
  </si>
  <si>
    <t>Melting_Curves/meltCurve_P41223_.pdf</t>
  </si>
  <si>
    <t>Melting_Curves/meltCurve_P41227_2_.pdf</t>
  </si>
  <si>
    <t>Melting_Curves/meltCurve_P41229_2_.pdf</t>
  </si>
  <si>
    <t>Melting_Curves/meltCurve_P41236_.pdf</t>
  </si>
  <si>
    <t>Melting_Curves/meltCurve_P41240_.pdf</t>
  </si>
  <si>
    <t>Melting_Curves/meltCurve_P41247_.pdf</t>
  </si>
  <si>
    <t>Melting_Curves/meltCurve_P41250_.pdf</t>
  </si>
  <si>
    <t>Melting_Curves/meltCurve_P41440_.pdf</t>
  </si>
  <si>
    <t>Melting_Curves/meltCurve_P41567_.pdf</t>
  </si>
  <si>
    <t>Melting_Curves/meltCurve_P41743_.pdf</t>
  </si>
  <si>
    <t>Melting_Curves/meltCurve_P42126_2_.pdf</t>
  </si>
  <si>
    <t>Melting_Curves/meltCurve_P42166_.pdf</t>
  </si>
  <si>
    <t>Melting_Curves/meltCurve_P42167_.pdf</t>
  </si>
  <si>
    <t>Melting_Curves/meltCurve_P42167_2_.pdf</t>
  </si>
  <si>
    <t>Melting_Curves/meltCurve_P42224_.pdf</t>
  </si>
  <si>
    <t>Melting_Curves/meltCurve_P42226_.pdf</t>
  </si>
  <si>
    <t>Melting_Curves/meltCurve_P42285_.pdf</t>
  </si>
  <si>
    <t>Melting_Curves/meltCurve_P42330_.pdf</t>
  </si>
  <si>
    <t>Melting_Curves/meltCurve_P42336_.pdf</t>
  </si>
  <si>
    <t>Melting_Curves/meltCurve_P42338_.pdf</t>
  </si>
  <si>
    <t>Melting_Curves/meltCurve_P42345_.pdf</t>
  </si>
  <si>
    <t>Melting_Curves/meltCurve_P42566_.pdf</t>
  </si>
  <si>
    <t>Melting_Curves/meltCurve_P42574_.pdf</t>
  </si>
  <si>
    <t>Melting_Curves/meltCurve_P42677_.pdf</t>
  </si>
  <si>
    <t>Melting_Curves/meltCurve_P42680_.pdf</t>
  </si>
  <si>
    <t>Melting_Curves/meltCurve_P42684_7_.pdf</t>
  </si>
  <si>
    <t>Melting_Curves/meltCurve_P42704_.pdf</t>
  </si>
  <si>
    <t>Melting_Curves/meltCurve_P42765_.pdf</t>
  </si>
  <si>
    <t>Melting_Curves/meltCurve_P42766_.pdf</t>
  </si>
  <si>
    <t>Melting_Curves/meltCurve_P42773_.pdf</t>
  </si>
  <si>
    <t>Melting_Curves/meltCurve_P42785_.pdf</t>
  </si>
  <si>
    <t>Melting_Curves/meltCurve_P43003_2_.pdf</t>
  </si>
  <si>
    <t>Melting_Curves/meltCurve_P43007_.pdf</t>
  </si>
  <si>
    <t>Melting_Curves/meltCurve_P43034_.pdf</t>
  </si>
  <si>
    <t>Melting_Curves/meltCurve_P43121_.pdf</t>
  </si>
  <si>
    <t>Melting_Curves/meltCurve_P43155_2_.pdf</t>
  </si>
  <si>
    <t>Melting_Curves/meltCurve_P43246_.pdf</t>
  </si>
  <si>
    <t>Melting_Curves/meltCurve_P43250_2_.pdf</t>
  </si>
  <si>
    <t>Melting_Curves/meltCurve_P43304_.pdf</t>
  </si>
  <si>
    <t>Melting_Curves/meltCurve_P43307_.pdf</t>
  </si>
  <si>
    <t>Melting_Curves/meltCurve_P43378_.pdf</t>
  </si>
  <si>
    <t>Melting_Curves/meltCurve_P43405_2_.pdf</t>
  </si>
  <si>
    <t>Melting_Curves/meltCurve_P43487_.pdf</t>
  </si>
  <si>
    <t>Melting_Curves/meltCurve_P43490_.pdf</t>
  </si>
  <si>
    <t>Melting_Curves/meltCurve_P43686_.pdf</t>
  </si>
  <si>
    <t>Melting_Curves/meltCurve_P43897_.pdf</t>
  </si>
  <si>
    <t>Melting_Curves/meltCurve_P45880_.pdf</t>
  </si>
  <si>
    <t>Melting_Curves/meltCurve_P45954_.pdf</t>
  </si>
  <si>
    <t>Melting_Curves/meltCurve_P45973_.pdf</t>
  </si>
  <si>
    <t>Melting_Curves/meltCurve_P45974_2_.pdf</t>
  </si>
  <si>
    <t>Melting_Curves/meltCurve_P45983_3_.pdf</t>
  </si>
  <si>
    <t>Melting_Curves/meltCurve_P45984_3_.pdf</t>
  </si>
  <si>
    <t>Melting_Curves/meltCurve_P45985_.pdf</t>
  </si>
  <si>
    <t>Melting_Curves/meltCurve_P46013_.pdf</t>
  </si>
  <si>
    <t>Melting_Curves/meltCurve_P46060_.pdf</t>
  </si>
  <si>
    <t>Melting_Curves/meltCurve_P46063_.pdf</t>
  </si>
  <si>
    <t>Melting_Curves/meltCurve_P46087_2_.pdf</t>
  </si>
  <si>
    <t>Melting_Curves/meltCurve_P46108_.pdf</t>
  </si>
  <si>
    <t>Melting_Curves/meltCurve_P46109_.pdf</t>
  </si>
  <si>
    <t>Melting_Curves/meltCurve_P46199_.pdf</t>
  </si>
  <si>
    <t>Melting_Curves/meltCurve_P46527_.pdf</t>
  </si>
  <si>
    <t>Melting_Curves/meltCurve_P46531_.pdf</t>
  </si>
  <si>
    <t>Melting_Curves/meltCurve_P46734_2_.pdf</t>
  </si>
  <si>
    <t>Melting_Curves/meltCurve_P46736_2_.pdf</t>
  </si>
  <si>
    <t>Melting_Curves/meltCurve_P46776_.pdf</t>
  </si>
  <si>
    <t>Melting_Curves/meltCurve_P46777_.pdf</t>
  </si>
  <si>
    <t>Melting_Curves/meltCurve_P46778_.pdf</t>
  </si>
  <si>
    <t>Melting_Curves/meltCurve_P46779_.pdf</t>
  </si>
  <si>
    <t>Melting_Curves/meltCurve_P46781_.pdf</t>
  </si>
  <si>
    <t>Melting_Curves/meltCurve_P46783_.pdf</t>
  </si>
  <si>
    <t>Melting_Curves/meltCurve_P46821_.pdf</t>
  </si>
  <si>
    <t>Melting_Curves/meltCurve_P46926_.pdf</t>
  </si>
  <si>
    <t>Melting_Curves/meltCurve_P46934_4_.pdf</t>
  </si>
  <si>
    <t>Melting_Curves/meltCurve_P46939_.pdf</t>
  </si>
  <si>
    <t>Melting_Curves/meltCurve_P46940_.pdf</t>
  </si>
  <si>
    <t>Melting_Curves/meltCurve_P46976_2_.pdf</t>
  </si>
  <si>
    <t>Melting_Curves/meltCurve_P46977_.pdf</t>
  </si>
  <si>
    <t>Melting_Curves/meltCurve_P47224_.pdf</t>
  </si>
  <si>
    <t>Melting_Curves/meltCurve_P47755_.pdf</t>
  </si>
  <si>
    <t>Melting_Curves/meltCurve_P47756_2_.pdf</t>
  </si>
  <si>
    <t>Melting_Curves/meltCurve_P47813_.pdf</t>
  </si>
  <si>
    <t>Melting_Curves/meltCurve_P47914_.pdf</t>
  </si>
  <si>
    <t>Melting_Curves/meltCurve_P47974_.pdf</t>
  </si>
  <si>
    <t>Melting_Curves/meltCurve_P47985_.pdf</t>
  </si>
  <si>
    <t>Melting_Curves/meltCurve_P48029_.pdf</t>
  </si>
  <si>
    <t>Melting_Curves/meltCurve_P48047_.pdf</t>
  </si>
  <si>
    <t>Melting_Curves/meltCurve_P48059_3_.pdf</t>
  </si>
  <si>
    <t>Melting_Curves/meltCurve_P48147_.pdf</t>
  </si>
  <si>
    <t>Melting_Curves/meltCurve_P48163_.pdf</t>
  </si>
  <si>
    <t>Melting_Curves/meltCurve_P48200_.pdf</t>
  </si>
  <si>
    <t>Melting_Curves/meltCurve_P48357_2_.pdf</t>
  </si>
  <si>
    <t>Melting_Curves/meltCurve_P48449_.pdf</t>
  </si>
  <si>
    <t>Melting_Curves/meltCurve_P48454_2_.pdf</t>
  </si>
  <si>
    <t>Melting_Curves/meltCurve_P48506_.pdf</t>
  </si>
  <si>
    <t>Melting_Curves/meltCurve_P48507_.pdf</t>
  </si>
  <si>
    <t>Melting_Curves/meltCurve_P48634_.pdf</t>
  </si>
  <si>
    <t>Melting_Curves/meltCurve_P48637_.pdf</t>
  </si>
  <si>
    <t>Melting_Curves/meltCurve_P48643_.pdf</t>
  </si>
  <si>
    <t>Melting_Curves/meltCurve_P48681_.pdf</t>
  </si>
  <si>
    <t>Melting_Curves/meltCurve_P48723_.pdf</t>
  </si>
  <si>
    <t>Melting_Curves/meltCurve_P48735_.pdf</t>
  </si>
  <si>
    <t>Melting_Curves/meltCurve_P48736_.pdf</t>
  </si>
  <si>
    <t>Melting_Curves/meltCurve_P48739_.pdf</t>
  </si>
  <si>
    <t>Melting_Curves/meltCurve_P48960_2_.pdf</t>
  </si>
  <si>
    <t>Melting_Curves/meltCurve_P49005_.pdf</t>
  </si>
  <si>
    <t>Melting_Curves/meltCurve_P49006_.pdf</t>
  </si>
  <si>
    <t>Melting_Curves/meltCurve_P49069_.pdf</t>
  </si>
  <si>
    <t>Melting_Curves/meltCurve_P49116_.pdf</t>
  </si>
  <si>
    <t>Melting_Curves/meltCurve_P49137_.pdf</t>
  </si>
  <si>
    <t>Melting_Curves/meltCurve_P49189_.pdf</t>
  </si>
  <si>
    <t>Melting_Curves/meltCurve_P49207_.pdf</t>
  </si>
  <si>
    <t>Melting_Curves/meltCurve_P49247_.pdf</t>
  </si>
  <si>
    <t>Melting_Curves/meltCurve_P49257_.pdf</t>
  </si>
  <si>
    <t>Melting_Curves/meltCurve_P49281_3_.pdf</t>
  </si>
  <si>
    <t>Melting_Curves/meltCurve_P49321_.pdf</t>
  </si>
  <si>
    <t>Melting_Curves/meltCurve_P49327_.pdf</t>
  </si>
  <si>
    <t>Melting_Curves/meltCurve_P49354_.pdf</t>
  </si>
  <si>
    <t>Melting_Curves/meltCurve_P49366_.pdf</t>
  </si>
  <si>
    <t>Melting_Curves/meltCurve_P49368_.pdf</t>
  </si>
  <si>
    <t>Melting_Curves/meltCurve_P49406_.pdf</t>
  </si>
  <si>
    <t>Melting_Curves/meltCurve_P49407_2_.pdf</t>
  </si>
  <si>
    <t>Melting_Curves/meltCurve_P49411_.pdf</t>
  </si>
  <si>
    <t>Melting_Curves/meltCurve_P49427_.pdf</t>
  </si>
  <si>
    <t>Melting_Curves/meltCurve_P49448_.pdf</t>
  </si>
  <si>
    <t>Melting_Curves/meltCurve_P49454_.pdf</t>
  </si>
  <si>
    <t>Melting_Curves/meltCurve_P49458_.pdf</t>
  </si>
  <si>
    <t>Melting_Curves/meltCurve_P49459_.pdf</t>
  </si>
  <si>
    <t>Melting_Curves/meltCurve_P49585_.pdf</t>
  </si>
  <si>
    <t>Melting_Curves/meltCurve_P49588_.pdf</t>
  </si>
  <si>
    <t>Melting_Curves/meltCurve_P49589_3_.pdf</t>
  </si>
  <si>
    <t>Melting_Curves/meltCurve_P49593_.pdf</t>
  </si>
  <si>
    <t>Melting_Curves/meltCurve_P49642_.pdf</t>
  </si>
  <si>
    <t>Melting_Curves/meltCurve_P49643_.pdf</t>
  </si>
  <si>
    <t>Melting_Curves/meltCurve_P49711_.pdf</t>
  </si>
  <si>
    <t>Melting_Curves/meltCurve_P49720_.pdf</t>
  </si>
  <si>
    <t>Melting_Curves/meltCurve_P49721_.pdf</t>
  </si>
  <si>
    <t>Melting_Curves/meltCurve_P49736_.pdf</t>
  </si>
  <si>
    <t>Melting_Curves/meltCurve_P49748_.pdf</t>
  </si>
  <si>
    <t>Melting_Curves/meltCurve_P49750_3_.pdf</t>
  </si>
  <si>
    <t>Melting_Curves/meltCurve_P49755_.pdf</t>
  </si>
  <si>
    <t>Melting_Curves/meltCurve_P49756_.pdf</t>
  </si>
  <si>
    <t>Melting_Curves/meltCurve_P49757_4_.pdf</t>
  </si>
  <si>
    <t>Melting_Curves/meltCurve_P49770_.pdf</t>
  </si>
  <si>
    <t>Melting_Curves/meltCurve_P49773_.pdf</t>
  </si>
  <si>
    <t>Melting_Curves/meltCurve_P49790_.pdf</t>
  </si>
  <si>
    <t>Melting_Curves/meltCurve_P49792_.pdf</t>
  </si>
  <si>
    <t>Melting_Curves/meltCurve_P49840_.pdf</t>
  </si>
  <si>
    <t>Melting_Curves/meltCurve_P49841_.pdf</t>
  </si>
  <si>
    <t>Melting_Curves/meltCurve_P49903_.pdf</t>
  </si>
  <si>
    <t>Melting_Curves/meltCurve_P49914_.pdf</t>
  </si>
  <si>
    <t>Melting_Curves/meltCurve_P49918_2_.pdf</t>
  </si>
  <si>
    <t>Melting_Curves/meltCurve_P49959_.pdf</t>
  </si>
  <si>
    <t>Melting_Curves/meltCurve_P50135_.pdf</t>
  </si>
  <si>
    <t>Melting_Curves/meltCurve_P50148_.pdf</t>
  </si>
  <si>
    <t>Melting_Curves/meltCurve_P50151_.pdf</t>
  </si>
  <si>
    <t>Melting_Curves/meltCurve_P50224_.pdf</t>
  </si>
  <si>
    <t>Melting_Curves/meltCurve_P50336_.pdf</t>
  </si>
  <si>
    <t>Melting_Curves/meltCurve_P50402_.pdf</t>
  </si>
  <si>
    <t>Melting_Curves/meltCurve_P50416_2_.pdf</t>
  </si>
  <si>
    <t>Melting_Curves/meltCurve_P50453_.pdf</t>
  </si>
  <si>
    <t>Melting_Curves/meltCurve_P50454_.pdf</t>
  </si>
  <si>
    <t>Melting_Curves/meltCurve_P50479_.pdf</t>
  </si>
  <si>
    <t>Melting_Curves/meltCurve_P50502_.pdf</t>
  </si>
  <si>
    <t>Melting_Curves/meltCurve_P50552_.pdf</t>
  </si>
  <si>
    <t>Melting_Curves/meltCurve_P50570_4_.pdf</t>
  </si>
  <si>
    <t>Melting_Curves/meltCurve_P50579_.pdf</t>
  </si>
  <si>
    <t>Melting_Curves/meltCurve_P50583_.pdf</t>
  </si>
  <si>
    <t>Melting_Curves/meltCurve_P50747_.pdf</t>
  </si>
  <si>
    <t>Melting_Curves/meltCurve_P50748_.pdf</t>
  </si>
  <si>
    <t>Melting_Curves/meltCurve_P50895_.pdf</t>
  </si>
  <si>
    <t>Melting_Curves/meltCurve_P50897_.pdf</t>
  </si>
  <si>
    <t>Melting_Curves/meltCurve_P50914_.pdf</t>
  </si>
  <si>
    <t>Melting_Curves/meltCurve_P50990_.pdf</t>
  </si>
  <si>
    <t>Melting_Curves/meltCurve_P50991_.pdf</t>
  </si>
  <si>
    <t>Melting_Curves/meltCurve_P51003_.pdf</t>
  </si>
  <si>
    <t>Melting_Curves/meltCurve_P51148_.pdf</t>
  </si>
  <si>
    <t>Melting_Curves/meltCurve_P51149_.pdf</t>
  </si>
  <si>
    <t>Melting_Curves/meltCurve_P51151_.pdf</t>
  </si>
  <si>
    <t>Melting_Curves/meltCurve_P51153_.pdf</t>
  </si>
  <si>
    <t>Melting_Curves/meltCurve_P51157_2_.pdf</t>
  </si>
  <si>
    <t>Melting_Curves/meltCurve_P51159_.pdf</t>
  </si>
  <si>
    <t>Melting_Curves/meltCurve_P51178_.pdf</t>
  </si>
  <si>
    <t>Melting_Curves/meltCurve_P51397_.pdf</t>
  </si>
  <si>
    <t>Melting_Curves/meltCurve_P51398_2_.pdf</t>
  </si>
  <si>
    <t>Melting_Curves/meltCurve_P51452_.pdf</t>
  </si>
  <si>
    <t>Melting_Curves/meltCurve_P51531_2_.pdf</t>
  </si>
  <si>
    <t>Melting_Curves/meltCurve_P51553_.pdf</t>
  </si>
  <si>
    <t>Melting_Curves/meltCurve_P51570_.pdf</t>
  </si>
  <si>
    <t>Melting_Curves/meltCurve_P51571_.pdf</t>
  </si>
  <si>
    <t>Melting_Curves/meltCurve_P51572_.pdf</t>
  </si>
  <si>
    <t>Melting_Curves/meltCurve_P51580_.pdf</t>
  </si>
  <si>
    <t>Melting_Curves/meltCurve_P51608_.pdf</t>
  </si>
  <si>
    <t>Melting_Curves/meltCurve_P51649_.pdf</t>
  </si>
  <si>
    <t>Melting_Curves/meltCurve_P51659_.pdf</t>
  </si>
  <si>
    <t>Melting_Curves/meltCurve_P51665_.pdf</t>
  </si>
  <si>
    <t>Melting_Curves/meltCurve_P51668_.pdf</t>
  </si>
  <si>
    <t>Melting_Curves/meltCurve_P51687_.pdf</t>
  </si>
  <si>
    <t>Melting_Curves/meltCurve_P51692_.pdf</t>
  </si>
  <si>
    <t>Melting_Curves/meltCurve_P51790_4_.pdf</t>
  </si>
  <si>
    <t>Melting_Curves/meltCurve_P51798_2_.pdf</t>
  </si>
  <si>
    <t>Melting_Curves/meltCurve_P51809_.pdf</t>
  </si>
  <si>
    <t>Melting_Curves/meltCurve_P51811_.pdf</t>
  </si>
  <si>
    <t>Melting_Curves/meltCurve_P51825_.pdf</t>
  </si>
  <si>
    <t>Melting_Curves/meltCurve_P51857_2_.pdf</t>
  </si>
  <si>
    <t>Melting_Curves/meltCurve_P51858_.pdf</t>
  </si>
  <si>
    <t>Melting_Curves/meltCurve_P51911_.pdf</t>
  </si>
  <si>
    <t>Melting_Curves/meltCurve_P51948_2_.pdf</t>
  </si>
  <si>
    <t>Melting_Curves/meltCurve_P51991_.pdf</t>
  </si>
  <si>
    <t>Melting_Curves/meltCurve_P52272_2_.pdf</t>
  </si>
  <si>
    <t>Melting_Curves/meltCurve_P52292_.pdf</t>
  </si>
  <si>
    <t>Melting_Curves/meltCurve_P52294_.pdf</t>
  </si>
  <si>
    <t>Melting_Curves/meltCurve_P52298_.pdf</t>
  </si>
  <si>
    <t>Melting_Curves/meltCurve_P52306_.pdf</t>
  </si>
  <si>
    <t>Melting_Curves/meltCurve_P52565_.pdf</t>
  </si>
  <si>
    <t>Melting_Curves/meltCurve_P52597_.pdf</t>
  </si>
  <si>
    <t>Melting_Curves/meltCurve_P52630_4_.pdf</t>
  </si>
  <si>
    <t>Melting_Curves/meltCurve_P52655_.pdf</t>
  </si>
  <si>
    <t>Melting_Curves/meltCurve_P52657_.pdf</t>
  </si>
  <si>
    <t>Melting_Curves/meltCurve_P52701_.pdf</t>
  </si>
  <si>
    <t>Melting_Curves/meltCurve_P52732_.pdf</t>
  </si>
  <si>
    <t>Melting_Curves/meltCurve_P52758_.pdf</t>
  </si>
  <si>
    <t>Melting_Curves/meltCurve_P52788_.pdf</t>
  </si>
  <si>
    <t>Melting_Curves/meltCurve_P52789_.pdf</t>
  </si>
  <si>
    <t>Melting_Curves/meltCurve_P52790_.pdf</t>
  </si>
  <si>
    <t>Melting_Curves/meltCurve_P52815_.pdf</t>
  </si>
  <si>
    <t>Melting_Curves/meltCurve_P52888_.pdf</t>
  </si>
  <si>
    <t>Melting_Curves/meltCurve_P52907_.pdf</t>
  </si>
  <si>
    <t>Melting_Curves/meltCurve_P52943_.pdf</t>
  </si>
  <si>
    <t>Melting_Curves/meltCurve_P53004_.pdf</t>
  </si>
  <si>
    <t>Melting_Curves/meltCurve_P53007_.pdf</t>
  </si>
  <si>
    <t>Melting_Curves/meltCurve_P53350_.pdf</t>
  </si>
  <si>
    <t>Melting_Curves/meltCurve_P53365_.pdf</t>
  </si>
  <si>
    <t>Melting_Curves/meltCurve_P53367_.pdf</t>
  </si>
  <si>
    <t>Melting_Curves/meltCurve_P53384_2_.pdf</t>
  </si>
  <si>
    <t>Melting_Curves/meltCurve_P53396_.pdf</t>
  </si>
  <si>
    <t>Melting_Curves/meltCurve_P53582_.pdf</t>
  </si>
  <si>
    <t>Melting_Curves/meltCurve_P53597_.pdf</t>
  </si>
  <si>
    <t>Melting_Curves/meltCurve_P53602_.pdf</t>
  </si>
  <si>
    <t>Melting_Curves/meltCurve_P53609_.pdf</t>
  </si>
  <si>
    <t>Melting_Curves/meltCurve_P53618_.pdf</t>
  </si>
  <si>
    <t>Melting_Curves/meltCurve_P53621_.pdf</t>
  </si>
  <si>
    <t>Melting_Curves/meltCurve_P53634_.pdf</t>
  </si>
  <si>
    <t>Melting_Curves/meltCurve_P53701_.pdf</t>
  </si>
  <si>
    <t>Melting_Curves/meltCurve_P53778_.pdf</t>
  </si>
  <si>
    <t>Melting_Curves/meltCurve_P53794_.pdf</t>
  </si>
  <si>
    <t>Melting_Curves/meltCurve_P53805_.pdf</t>
  </si>
  <si>
    <t>Melting_Curves/meltCurve_P53814_5_.pdf</t>
  </si>
  <si>
    <t>Melting_Curves/meltCurve_P53985_.pdf</t>
  </si>
  <si>
    <t>Melting_Curves/meltCurve_P53990_2_.pdf</t>
  </si>
  <si>
    <t>Melting_Curves/meltCurve_P53992_.pdf</t>
  </si>
  <si>
    <t>Melting_Curves/meltCurve_P53999_.pdf</t>
  </si>
  <si>
    <t>Melting_Curves/meltCurve_P54136_.pdf</t>
  </si>
  <si>
    <t>Melting_Curves/meltCurve_P54259_.pdf</t>
  </si>
  <si>
    <t>Melting_Curves/meltCurve_P54577_.pdf</t>
  </si>
  <si>
    <t>Melting_Curves/meltCurve_P54578_2_.pdf</t>
  </si>
  <si>
    <t>Melting_Curves/meltCurve_P54619_2_.pdf</t>
  </si>
  <si>
    <t>Melting_Curves/meltCurve_P54687_.pdf</t>
  </si>
  <si>
    <t>Melting_Curves/meltCurve_P54707_.pdf</t>
  </si>
  <si>
    <t>Melting_Curves/meltCurve_P54709_.pdf</t>
  </si>
  <si>
    <t>Melting_Curves/meltCurve_P54727_.pdf</t>
  </si>
  <si>
    <t>Melting_Curves/meltCurve_P54760_.pdf</t>
  </si>
  <si>
    <t>Melting_Curves/meltCurve_P54819_.pdf</t>
  </si>
  <si>
    <t>Melting_Curves/meltCurve_P54886_2_.pdf</t>
  </si>
  <si>
    <t>Melting_Curves/meltCurve_P54920_.pdf</t>
  </si>
  <si>
    <t>Melting_Curves/meltCurve_P55010_.pdf</t>
  </si>
  <si>
    <t>Melting_Curves/meltCurve_P55011_3_.pdf</t>
  </si>
  <si>
    <t>Melting_Curves/meltCurve_P55036_.pdf</t>
  </si>
  <si>
    <t>Melting_Curves/meltCurve_P55039_.pdf</t>
  </si>
  <si>
    <t>Melting_Curves/meltCurve_P55060_3_.pdf</t>
  </si>
  <si>
    <t>Melting_Curves/meltCurve_P55072_.pdf</t>
  </si>
  <si>
    <t>Melting_Curves/meltCurve_P55081_.pdf</t>
  </si>
  <si>
    <t>Melting_Curves/meltCurve_P55145_.pdf</t>
  </si>
  <si>
    <t>Melting_Curves/meltCurve_P55196_3_.pdf</t>
  </si>
  <si>
    <t>Melting_Curves/meltCurve_P55199_.pdf</t>
  </si>
  <si>
    <t>Melting_Curves/meltCurve_P55211_.pdf</t>
  </si>
  <si>
    <t>Melting_Curves/meltCurve_P55212_.pdf</t>
  </si>
  <si>
    <t>Melting_Curves/meltCurve_P55263_3_.pdf</t>
  </si>
  <si>
    <t>Melting_Curves/meltCurve_P55347_2_.pdf</t>
  </si>
  <si>
    <t>Melting_Curves/meltCurve_P55735_.pdf</t>
  </si>
  <si>
    <t>Melting_Curves/meltCurve_P55809_.pdf</t>
  </si>
  <si>
    <t>Melting_Curves/meltCurve_P55884_.pdf</t>
  </si>
  <si>
    <t>Melting_Curves/meltCurve_P55957_.pdf</t>
  </si>
  <si>
    <t>Melting_Curves/meltCurve_P56181_2_.pdf</t>
  </si>
  <si>
    <t>Melting_Curves/meltCurve_P56182_.pdf</t>
  </si>
  <si>
    <t>Melting_Curves/meltCurve_P56192_.pdf</t>
  </si>
  <si>
    <t>Melting_Curves/meltCurve_P56211_.pdf</t>
  </si>
  <si>
    <t>Melting_Curves/meltCurve_P56270_2_.pdf</t>
  </si>
  <si>
    <t>Melting_Curves/meltCurve_P56277_.pdf</t>
  </si>
  <si>
    <t>Melting_Curves/meltCurve_P56377_.pdf</t>
  </si>
  <si>
    <t>Melting_Curves/meltCurve_P56381_.pdf</t>
  </si>
  <si>
    <t>Melting_Curves/meltCurve_P56385_.pdf</t>
  </si>
  <si>
    <t>Melting_Curves/meltCurve_P56524_.pdf</t>
  </si>
  <si>
    <t>Melting_Curves/meltCurve_P56537_.pdf</t>
  </si>
  <si>
    <t>Melting_Curves/meltCurve_P56589_.pdf</t>
  </si>
  <si>
    <t>Melting_Curves/meltCurve_P56645_.pdf</t>
  </si>
  <si>
    <t>Melting_Curves/meltCurve_P56749_.pdf</t>
  </si>
  <si>
    <t>Melting_Curves/meltCurve_P56937_3_.pdf</t>
  </si>
  <si>
    <t>Melting_Curves/meltCurve_P56945_4_.pdf</t>
  </si>
  <si>
    <t>Melting_Curves/meltCurve_P57053_.pdf</t>
  </si>
  <si>
    <t>Melting_Curves/meltCurve_P57060_.pdf</t>
  </si>
  <si>
    <t>Melting_Curves/meltCurve_P57076_.pdf</t>
  </si>
  <si>
    <t>Melting_Curves/meltCurve_P57081_2_.pdf</t>
  </si>
  <si>
    <t>Melting_Curves/meltCurve_P57105_.pdf</t>
  </si>
  <si>
    <t>Melting_Curves/meltCurve_P57737_3_.pdf</t>
  </si>
  <si>
    <t>Melting_Curves/meltCurve_P57740_.pdf</t>
  </si>
  <si>
    <t>Melting_Curves/meltCurve_P57768_.pdf</t>
  </si>
  <si>
    <t>Melting_Curves/meltCurve_P57772_.pdf</t>
  </si>
  <si>
    <t>Melting_Curves/meltCurve_P58004_.pdf</t>
  </si>
  <si>
    <t>Melting_Curves/meltCurve_P58546_.pdf</t>
  </si>
  <si>
    <t>Melting_Curves/meltCurve_P60059_.pdf</t>
  </si>
  <si>
    <t>Melting_Curves/meltCurve_P60174_1_.pdf</t>
  </si>
  <si>
    <t>Melting_Curves/meltCurve_P60468_.pdf</t>
  </si>
  <si>
    <t>Melting_Curves/meltCurve_P60484_.pdf</t>
  </si>
  <si>
    <t>Melting_Curves/meltCurve_P60520_.pdf</t>
  </si>
  <si>
    <t>Melting_Curves/meltCurve_P60602_.pdf</t>
  </si>
  <si>
    <t>Melting_Curves/meltCurve_P60604_2_.pdf</t>
  </si>
  <si>
    <t>Melting_Curves/meltCurve_P60709_.pdf</t>
  </si>
  <si>
    <t>Melting_Curves/meltCurve_P60763_.pdf</t>
  </si>
  <si>
    <t>Melting_Curves/meltCurve_P60842_.pdf</t>
  </si>
  <si>
    <t>Melting_Curves/meltCurve_P60866_.pdf</t>
  </si>
  <si>
    <t>Melting_Curves/meltCurve_P60891_.pdf</t>
  </si>
  <si>
    <t>Melting_Curves/meltCurve_P60896_.pdf</t>
  </si>
  <si>
    <t>Melting_Curves/meltCurve_P60953_.pdf</t>
  </si>
  <si>
    <t>Melting_Curves/meltCurve_P60953_1_.pdf</t>
  </si>
  <si>
    <t>Melting_Curves/meltCurve_P60981_.pdf</t>
  </si>
  <si>
    <t>Melting_Curves/meltCurve_P61006_.pdf</t>
  </si>
  <si>
    <t>Melting_Curves/meltCurve_P61009_.pdf</t>
  </si>
  <si>
    <t>Melting_Curves/meltCurve_P61011_.pdf</t>
  </si>
  <si>
    <t>Melting_Curves/meltCurve_P61018_.pdf</t>
  </si>
  <si>
    <t>Melting_Curves/meltCurve_P61019_.pdf</t>
  </si>
  <si>
    <t>Melting_Curves/meltCurve_P61020_.pdf</t>
  </si>
  <si>
    <t>Melting_Curves/meltCurve_P61024_.pdf</t>
  </si>
  <si>
    <t>Melting_Curves/meltCurve_P61026_.pdf</t>
  </si>
  <si>
    <t>Melting_Curves/meltCurve_P61077_.pdf</t>
  </si>
  <si>
    <t>Melting_Curves/meltCurve_P61081_.pdf</t>
  </si>
  <si>
    <t>Melting_Curves/meltCurve_P61086_.pdf</t>
  </si>
  <si>
    <t>Melting_Curves/meltCurve_P61088_.pdf</t>
  </si>
  <si>
    <t>Melting_Curves/meltCurve_P61106_.pdf</t>
  </si>
  <si>
    <t>Melting_Curves/meltCurve_P61129_.pdf</t>
  </si>
  <si>
    <t>Melting_Curves/meltCurve_P61158_.pdf</t>
  </si>
  <si>
    <t>Melting_Curves/meltCurve_P61160_.pdf</t>
  </si>
  <si>
    <t>Melting_Curves/meltCurve_P61163_.pdf</t>
  </si>
  <si>
    <t>Melting_Curves/meltCurve_P61201_.pdf</t>
  </si>
  <si>
    <t>Melting_Curves/meltCurve_P61218_.pdf</t>
  </si>
  <si>
    <t>Melting_Curves/meltCurve_P61221_.pdf</t>
  </si>
  <si>
    <t>Melting_Curves/meltCurve_P61224_.pdf</t>
  </si>
  <si>
    <t>Melting_Curves/meltCurve_P61225_.pdf</t>
  </si>
  <si>
    <t>Melting_Curves/meltCurve_P61244_2_.pdf</t>
  </si>
  <si>
    <t>Melting_Curves/meltCurve_P61247_.pdf</t>
  </si>
  <si>
    <t>Melting_Curves/meltCurve_P61254_.pdf</t>
  </si>
  <si>
    <t>Melting_Curves/meltCurve_P61289_.pdf</t>
  </si>
  <si>
    <t>Melting_Curves/meltCurve_P61313_.pdf</t>
  </si>
  <si>
    <t>Melting_Curves/meltCurve_P61326_.pdf</t>
  </si>
  <si>
    <t>Melting_Curves/meltCurve_P61353_.pdf</t>
  </si>
  <si>
    <t>Melting_Curves/meltCurve_P61513_.pdf</t>
  </si>
  <si>
    <t>Melting_Curves/meltCurve_P61586_.pdf</t>
  </si>
  <si>
    <t>Melting_Curves/meltCurve_P61599_.pdf</t>
  </si>
  <si>
    <t>Melting_Curves/meltCurve_P61604_.pdf</t>
  </si>
  <si>
    <t>Melting_Curves/meltCurve_P61758_.pdf</t>
  </si>
  <si>
    <t>Melting_Curves/meltCurve_P61764_.pdf</t>
  </si>
  <si>
    <t>Melting_Curves/meltCurve_P61927_.pdf</t>
  </si>
  <si>
    <t>Melting_Curves/meltCurve_P61956_.pdf</t>
  </si>
  <si>
    <t>Melting_Curves/meltCurve_P61962_.pdf</t>
  </si>
  <si>
    <t>Melting_Curves/meltCurve_P61964_.pdf</t>
  </si>
  <si>
    <t>Melting_Curves/meltCurve_P61968_.pdf</t>
  </si>
  <si>
    <t>Melting_Curves/meltCurve_P61970_.pdf</t>
  </si>
  <si>
    <t>Melting_Curves/meltCurve_P61978_3_.pdf</t>
  </si>
  <si>
    <t>Melting_Curves/meltCurve_P61981_.pdf</t>
  </si>
  <si>
    <t>Melting_Curves/meltCurve_P62070_.pdf</t>
  </si>
  <si>
    <t>Melting_Curves/meltCurve_P62072_.pdf</t>
  </si>
  <si>
    <t>Melting_Curves/meltCurve_P62081_.pdf</t>
  </si>
  <si>
    <t>Melting_Curves/meltCurve_P62136_.pdf</t>
  </si>
  <si>
    <t>Melting_Curves/meltCurve_P62140_.pdf</t>
  </si>
  <si>
    <t>Melting_Curves/meltCurve_P62166_.pdf</t>
  </si>
  <si>
    <t>Melting_Curves/meltCurve_P62191_.pdf</t>
  </si>
  <si>
    <t>Melting_Curves/meltCurve_P62195_2_.pdf</t>
  </si>
  <si>
    <t>Melting_Curves/meltCurve_P62241_.pdf</t>
  </si>
  <si>
    <t>Melting_Curves/meltCurve_P62249_.pdf</t>
  </si>
  <si>
    <t>Melting_Curves/meltCurve_P62253_.pdf</t>
  </si>
  <si>
    <t>Melting_Curves/meltCurve_P62258_.pdf</t>
  </si>
  <si>
    <t>Melting_Curves/meltCurve_P62263_.pdf</t>
  </si>
  <si>
    <t>Melting_Curves/meltCurve_P62266_.pdf</t>
  </si>
  <si>
    <t>Melting_Curves/meltCurve_P62269_.pdf</t>
  </si>
  <si>
    <t>Melting_Curves/meltCurve_P62273_.pdf</t>
  </si>
  <si>
    <t>Melting_Curves/meltCurve_P62277_.pdf</t>
  </si>
  <si>
    <t>Melting_Curves/meltCurve_P62280_.pdf</t>
  </si>
  <si>
    <t>Melting_Curves/meltCurve_P62304_.pdf</t>
  </si>
  <si>
    <t>Melting_Curves/meltCurve_P62306_.pdf</t>
  </si>
  <si>
    <t>Melting_Curves/meltCurve_P62308_.pdf</t>
  </si>
  <si>
    <t>Melting_Curves/meltCurve_P62310_.pdf</t>
  </si>
  <si>
    <t>Melting_Curves/meltCurve_P62312_.pdf</t>
  </si>
  <si>
    <t>Melting_Curves/meltCurve_P62316_.pdf</t>
  </si>
  <si>
    <t>Melting_Curves/meltCurve_P62328_.pdf</t>
  </si>
  <si>
    <t>Melting_Curves/meltCurve_P62330_.pdf</t>
  </si>
  <si>
    <t>Melting_Curves/meltCurve_P62333_.pdf</t>
  </si>
  <si>
    <t>Melting_Curves/meltCurve_P62341_.pdf</t>
  </si>
  <si>
    <t>Melting_Curves/meltCurve_P62424_.pdf</t>
  </si>
  <si>
    <t>Melting_Curves/meltCurve_P62487_.pdf</t>
  </si>
  <si>
    <t>Melting_Curves/meltCurve_P62495_.pdf</t>
  </si>
  <si>
    <t>Melting_Curves/meltCurve_P62633_2_.pdf</t>
  </si>
  <si>
    <t>Melting_Curves/meltCurve_P62633_4_.pdf</t>
  </si>
  <si>
    <t>Melting_Curves/meltCurve_P62701_.pdf</t>
  </si>
  <si>
    <t>Melting_Curves/meltCurve_P62714_.pdf</t>
  </si>
  <si>
    <t>Melting_Curves/meltCurve_P62750_.pdf</t>
  </si>
  <si>
    <t>Melting_Curves/meltCurve_P62753_.pdf</t>
  </si>
  <si>
    <t>Melting_Curves/meltCurve_P62805_.pdf</t>
  </si>
  <si>
    <t>Melting_Curves/meltCurve_P62820_.pdf</t>
  </si>
  <si>
    <t>Melting_Curves/meltCurve_P62829_.pdf</t>
  </si>
  <si>
    <t>Melting_Curves/meltCurve_P62834_.pdf</t>
  </si>
  <si>
    <t>Melting_Curves/meltCurve_P62837_.pdf</t>
  </si>
  <si>
    <t>Melting_Curves/meltCurve_P62851_.pdf</t>
  </si>
  <si>
    <t>Melting_Curves/meltCurve_P62854_.pdf</t>
  </si>
  <si>
    <t>Melting_Curves/meltCurve_P62857_.pdf</t>
  </si>
  <si>
    <t>Melting_Curves/meltCurve_P62873_.pdf</t>
  </si>
  <si>
    <t>Melting_Curves/meltCurve_P62877_.pdf</t>
  </si>
  <si>
    <t>Melting_Curves/meltCurve_P62879_.pdf</t>
  </si>
  <si>
    <t>Melting_Curves/meltCurve_P62888_.pdf</t>
  </si>
  <si>
    <t>Melting_Curves/meltCurve_P62899_.pdf</t>
  </si>
  <si>
    <t>Melting_Curves/meltCurve_P62906_.pdf</t>
  </si>
  <si>
    <t>Melting_Curves/meltCurve_P62917_.pdf</t>
  </si>
  <si>
    <t>Melting_Curves/meltCurve_P62937_.pdf</t>
  </si>
  <si>
    <t>Melting_Curves/meltCurve_P62942_.pdf</t>
  </si>
  <si>
    <t>Melting_Curves/meltCurve_P62979_.pdf</t>
  </si>
  <si>
    <t>Melting_Curves/meltCurve_P62987_.pdf</t>
  </si>
  <si>
    <t>Melting_Curves/meltCurve_P62993_.pdf</t>
  </si>
  <si>
    <t>Melting_Curves/meltCurve_P62995_3_.pdf</t>
  </si>
  <si>
    <t>Melting_Curves/meltCurve_P63000_.pdf</t>
  </si>
  <si>
    <t>Melting_Curves/meltCurve_P63010_.pdf</t>
  </si>
  <si>
    <t>Melting_Curves/meltCurve_P63092_.pdf</t>
  </si>
  <si>
    <t>Melting_Curves/meltCurve_P63092_2_.pdf</t>
  </si>
  <si>
    <t>Melting_Curves/meltCurve_P63104_.pdf</t>
  </si>
  <si>
    <t>Melting_Curves/meltCurve_P63151_.pdf</t>
  </si>
  <si>
    <t>Melting_Curves/meltCurve_P63167_.pdf</t>
  </si>
  <si>
    <t>Melting_Curves/meltCurve_P63173_.pdf</t>
  </si>
  <si>
    <t>Melting_Curves/meltCurve_P63218_.pdf</t>
  </si>
  <si>
    <t>Melting_Curves/meltCurve_P63244_.pdf</t>
  </si>
  <si>
    <t>Melting_Curves/meltCurve_P63261_.pdf</t>
  </si>
  <si>
    <t>Melting_Curves/meltCurve_P67775_.pdf</t>
  </si>
  <si>
    <t>Melting_Curves/meltCurve_P67809_.pdf</t>
  </si>
  <si>
    <t>Melting_Curves/meltCurve_P67936_.pdf</t>
  </si>
  <si>
    <t>Melting_Curves/meltCurve_P67936_2_.pdf</t>
  </si>
  <si>
    <t>Melting_Curves/meltCurve_P68036_.pdf</t>
  </si>
  <si>
    <t>Melting_Curves/meltCurve_P68104_.pdf</t>
  </si>
  <si>
    <t>Melting_Curves/meltCurve_P68133_.pdf</t>
  </si>
  <si>
    <t>Melting_Curves/meltCurve_P68363_.pdf</t>
  </si>
  <si>
    <t>Melting_Curves/meltCurve_P68371_.pdf</t>
  </si>
  <si>
    <t>Melting_Curves/meltCurve_P68402_.pdf</t>
  </si>
  <si>
    <t>Melting_Curves/meltCurve_P68871_.pdf</t>
  </si>
  <si>
    <t>Melting_Curves/meltCurve_P69891_.pdf</t>
  </si>
  <si>
    <t>Melting_Curves/meltCurve_P69892_.pdf</t>
  </si>
  <si>
    <t>Melting_Curves/meltCurve_P69905_.pdf</t>
  </si>
  <si>
    <t>Melting_Curves/meltCurve_P78318_.pdf</t>
  </si>
  <si>
    <t>Melting_Curves/meltCurve_P78330_.pdf</t>
  </si>
  <si>
    <t>Melting_Curves/meltCurve_P78345_.pdf</t>
  </si>
  <si>
    <t>Melting_Curves/meltCurve_P78346_.pdf</t>
  </si>
  <si>
    <t>Melting_Curves/meltCurve_P78347_2_.pdf</t>
  </si>
  <si>
    <t>Melting_Curves/meltCurve_P78356_.pdf</t>
  </si>
  <si>
    <t>Melting_Curves/meltCurve_P78371_.pdf</t>
  </si>
  <si>
    <t>Melting_Curves/meltCurve_P78406_.pdf</t>
  </si>
  <si>
    <t>Melting_Curves/meltCurve_P78417_.pdf</t>
  </si>
  <si>
    <t>Melting_Curves/meltCurve_P78527_.pdf</t>
  </si>
  <si>
    <t>Melting_Curves/meltCurve_P78536_.pdf</t>
  </si>
  <si>
    <t>Melting_Curves/meltCurve_P78537_.pdf</t>
  </si>
  <si>
    <t>Melting_Curves/meltCurve_P78540_.pdf</t>
  </si>
  <si>
    <t>Melting_Curves/meltCurve_P78560_.pdf</t>
  </si>
  <si>
    <t>Melting_Curves/meltCurve_P80217_.pdf</t>
  </si>
  <si>
    <t>Melting_Curves/meltCurve_P80303_.pdf</t>
  </si>
  <si>
    <t>Melting_Curves/meltCurve_P82094_.pdf</t>
  </si>
  <si>
    <t>Melting_Curves/meltCurve_P82664_.pdf</t>
  </si>
  <si>
    <t>Melting_Curves/meltCurve_P82673_.pdf</t>
  </si>
  <si>
    <t>Melting_Curves/meltCurve_P82675_.pdf</t>
  </si>
  <si>
    <t>Melting_Curves/meltCurve_P82909_.pdf</t>
  </si>
  <si>
    <t>Melting_Curves/meltCurve_P82979_.pdf</t>
  </si>
  <si>
    <t>Melting_Curves/meltCurve_P83436_.pdf</t>
  </si>
  <si>
    <t>Melting_Curves/meltCurve_P83731_.pdf</t>
  </si>
  <si>
    <t>Melting_Curves/meltCurve_P84022_.pdf</t>
  </si>
  <si>
    <t>Melting_Curves/meltCurve_P84077_.pdf</t>
  </si>
  <si>
    <t>Melting_Curves/meltCurve_P84085_.pdf</t>
  </si>
  <si>
    <t>Melting_Curves/meltCurve_P84090_.pdf</t>
  </si>
  <si>
    <t>Melting_Curves/meltCurve_P84095_.pdf</t>
  </si>
  <si>
    <t>Melting_Curves/meltCurve_P84101_4_.pdf</t>
  </si>
  <si>
    <t>Melting_Curves/meltCurve_P84157_.pdf</t>
  </si>
  <si>
    <t>Melting_Curves/meltCurve_P85037_.pdf</t>
  </si>
  <si>
    <t>Melting_Curves/meltCurve_P86791_.pdf</t>
  </si>
  <si>
    <t>Melting_Curves/meltCurve_P98082_3_.pdf</t>
  </si>
  <si>
    <t>Melting_Curves/meltCurve_P98160_.pdf</t>
  </si>
  <si>
    <t>Melting_Curves/meltCurve_P98170_.pdf</t>
  </si>
  <si>
    <t>Melting_Curves/meltCurve_P98172_.pdf</t>
  </si>
  <si>
    <t>Melting_Curves/meltCurve_P98175_2_.pdf</t>
  </si>
  <si>
    <t>Melting_Curves/meltCurve_P98179_.pdf</t>
  </si>
  <si>
    <t>Melting_Curves/meltCurve_Q00013_.pdf</t>
  </si>
  <si>
    <t>Melting_Curves/meltCurve_Q00059_.pdf</t>
  </si>
  <si>
    <t>Melting_Curves/meltCurve_Q00169_.pdf</t>
  </si>
  <si>
    <t>Melting_Curves/meltCurve_Q00325_2_.pdf</t>
  </si>
  <si>
    <t>Melting_Curves/meltCurve_Q00341_.pdf</t>
  </si>
  <si>
    <t>Melting_Curves/meltCurve_Q00403_.pdf</t>
  </si>
  <si>
    <t>Melting_Curves/meltCurve_Q00534_.pdf</t>
  </si>
  <si>
    <t>Melting_Curves/meltCurve_Q00535_.pdf</t>
  </si>
  <si>
    <t>Melting_Curves/meltCurve_Q00536_.pdf</t>
  </si>
  <si>
    <t>Melting_Curves/meltCurve_Q00577_.pdf</t>
  </si>
  <si>
    <t>Melting_Curves/meltCurve_Q00587_2_.pdf</t>
  </si>
  <si>
    <t>Melting_Curves/meltCurve_Q00610_2_.pdf</t>
  </si>
  <si>
    <t>Melting_Curves/meltCurve_Q00653_4_.pdf</t>
  </si>
  <si>
    <t>Melting_Curves/meltCurve_Q00688_.pdf</t>
  </si>
  <si>
    <t>Melting_Curves/meltCurve_Q00765_.pdf</t>
  </si>
  <si>
    <t>Melting_Curves/meltCurve_Q00796_.pdf</t>
  </si>
  <si>
    <t>Melting_Curves/meltCurve_Q00839_2_.pdf</t>
  </si>
  <si>
    <t>Melting_Curves/meltCurve_Q00973_.pdf</t>
  </si>
  <si>
    <t>Melting_Curves/meltCurve_Q01081_.pdf</t>
  </si>
  <si>
    <t>Melting_Curves/meltCurve_Q01082_.pdf</t>
  </si>
  <si>
    <t>Melting_Curves/meltCurve_Q01085_2_.pdf</t>
  </si>
  <si>
    <t>Melting_Curves/meltCurve_Q01105_2_.pdf</t>
  </si>
  <si>
    <t>Melting_Curves/meltCurve_Q01167_.pdf</t>
  </si>
  <si>
    <t>Melting_Curves/meltCurve_Q01415_.pdf</t>
  </si>
  <si>
    <t>Melting_Curves/meltCurve_Q01432_.pdf</t>
  </si>
  <si>
    <t>Melting_Curves/meltCurve_Q01469_.pdf</t>
  </si>
  <si>
    <t>Melting_Curves/meltCurve_Q01518_2_.pdf</t>
  </si>
  <si>
    <t>Melting_Curves/meltCurve_Q01581_.pdf</t>
  </si>
  <si>
    <t>Melting_Curves/meltCurve_Q01650_.pdf</t>
  </si>
  <si>
    <t>Melting_Curves/meltCurve_Q01658_.pdf</t>
  </si>
  <si>
    <t>Melting_Curves/meltCurve_Q01813_.pdf</t>
  </si>
  <si>
    <t>Melting_Curves/meltCurve_Q01968_2_.pdf</t>
  </si>
  <si>
    <t>Melting_Curves/meltCurve_Q01970_.pdf</t>
  </si>
  <si>
    <t>Melting_Curves/meltCurve_Q01974_.pdf</t>
  </si>
  <si>
    <t>Melting_Curves/meltCurve_Q02127_.pdf</t>
  </si>
  <si>
    <t>Melting_Curves/meltCurve_Q02446_.pdf</t>
  </si>
  <si>
    <t>Melting_Curves/meltCurve_Q02487_2_.pdf</t>
  </si>
  <si>
    <t>Melting_Curves/meltCurve_Q02543_.pdf</t>
  </si>
  <si>
    <t>Melting_Curves/meltCurve_Q02750_.pdf</t>
  </si>
  <si>
    <t>Melting_Curves/meltCurve_Q02790_.pdf</t>
  </si>
  <si>
    <t>Melting_Curves/meltCurve_Q02809_.pdf</t>
  </si>
  <si>
    <t>Melting_Curves/meltCurve_Q02818_.pdf</t>
  </si>
  <si>
    <t>Melting_Curves/meltCurve_Q02952_3_.pdf</t>
  </si>
  <si>
    <t>Melting_Curves/meltCurve_Q03014_.pdf</t>
  </si>
  <si>
    <t>Melting_Curves/meltCurve_Q03154_.pdf</t>
  </si>
  <si>
    <t>Melting_Curves/meltCurve_Q03167_2_.pdf</t>
  </si>
  <si>
    <t>Melting_Curves/meltCurve_Q03169_.pdf</t>
  </si>
  <si>
    <t>Melting_Curves/meltCurve_Q03393_.pdf</t>
  </si>
  <si>
    <t>Melting_Curves/meltCurve_Q03519_.pdf</t>
  </si>
  <si>
    <t>Melting_Curves/meltCurve_Q04446_.pdf</t>
  </si>
  <si>
    <t>Melting_Curves/meltCurve_Q04637_5_.pdf</t>
  </si>
  <si>
    <t>Melting_Curves/meltCurve_Q04656_5_.pdf</t>
  </si>
  <si>
    <t>Melting_Curves/meltCurve_Q04726_3_.pdf</t>
  </si>
  <si>
    <t>Melting_Curves/meltCurve_Q04759_.pdf</t>
  </si>
  <si>
    <t>Melting_Curves/meltCurve_Q04760_.pdf</t>
  </si>
  <si>
    <t>Melting_Curves/meltCurve_Q04771_.pdf</t>
  </si>
  <si>
    <t>Melting_Curves/meltCurve_Q04828_.pdf</t>
  </si>
  <si>
    <t>Melting_Curves/meltCurve_Q04837_.pdf</t>
  </si>
  <si>
    <t>Melting_Curves/meltCurve_Q04917_.pdf</t>
  </si>
  <si>
    <t>Melting_Curves/meltCurve_Q04941_.pdf</t>
  </si>
  <si>
    <t>Melting_Curves/meltCurve_Q05048_.pdf</t>
  </si>
  <si>
    <t>Melting_Curves/meltCurve_Q05086_3_.pdf</t>
  </si>
  <si>
    <t>Melting_Curves/meltCurve_Q05209_.pdf</t>
  </si>
  <si>
    <t>Melting_Curves/meltCurve_Q05519_2_.pdf</t>
  </si>
  <si>
    <t>Melting_Curves/meltCurve_Q05639_.pdf</t>
  </si>
  <si>
    <t>Melting_Curves/meltCurve_Q05655_.pdf</t>
  </si>
  <si>
    <t>Melting_Curves/meltCurve_Q06124_.pdf</t>
  </si>
  <si>
    <t>Melting_Curves/meltCurve_Q06136_.pdf</t>
  </si>
  <si>
    <t>Melting_Curves/meltCurve_Q06187_.pdf</t>
  </si>
  <si>
    <t>Melting_Curves/meltCurve_Q06203_.pdf</t>
  </si>
  <si>
    <t>Melting_Curves/meltCurve_Q06210_2_.pdf</t>
  </si>
  <si>
    <t>Melting_Curves/meltCurve_Q06265_.pdf</t>
  </si>
  <si>
    <t>Melting_Curves/meltCurve_Q06481_.pdf</t>
  </si>
  <si>
    <t>Melting_Curves/meltCurve_Q06546_.pdf</t>
  </si>
  <si>
    <t>Melting_Curves/meltCurve_Q06547_2_.pdf</t>
  </si>
  <si>
    <t>Melting_Curves/meltCurve_Q06587_.pdf</t>
  </si>
  <si>
    <t>Melting_Curves/meltCurve_Q06609_3_.pdf</t>
  </si>
  <si>
    <t>Melting_Curves/meltCurve_Q06830_.pdf</t>
  </si>
  <si>
    <t>Melting_Curves/meltCurve_Q07021_.pdf</t>
  </si>
  <si>
    <t>Melting_Curves/meltCurve_Q07108_.pdf</t>
  </si>
  <si>
    <t>Melting_Curves/meltCurve_Q07283_.pdf</t>
  </si>
  <si>
    <t>Melting_Curves/meltCurve_Q07666_.pdf</t>
  </si>
  <si>
    <t>Melting_Curves/meltCurve_Q07812_5_.pdf</t>
  </si>
  <si>
    <t>Melting_Curves/meltCurve_Q07866_3_.pdf</t>
  </si>
  <si>
    <t>Melting_Curves/meltCurve_Q07866_6_.pdf</t>
  </si>
  <si>
    <t>Melting_Curves/meltCurve_Q07960_.pdf</t>
  </si>
  <si>
    <t>Melting_Curves/meltCurve_Q08170_.pdf</t>
  </si>
  <si>
    <t>Melting_Curves/meltCurve_Q08209_2_.pdf</t>
  </si>
  <si>
    <t>Melting_Curves/meltCurve_Q08211_.pdf</t>
  </si>
  <si>
    <t>Melting_Curves/meltCurve_Q08257_.pdf</t>
  </si>
  <si>
    <t>Melting_Curves/meltCurve_Q08357_.pdf</t>
  </si>
  <si>
    <t>Melting_Curves/meltCurve_Q08378_.pdf</t>
  </si>
  <si>
    <t>Melting_Curves/meltCurve_Q08379_.pdf</t>
  </si>
  <si>
    <t>Melting_Curves/meltCurve_Q08426_.pdf</t>
  </si>
  <si>
    <t>Melting_Curves/meltCurve_Q08495_.pdf</t>
  </si>
  <si>
    <t>Melting_Curves/meltCurve_Q08722_.pdf</t>
  </si>
  <si>
    <t>Melting_Curves/meltCurve_Q08752_.pdf</t>
  </si>
  <si>
    <t>Melting_Curves/meltCurve_Q08945_.pdf</t>
  </si>
  <si>
    <t>Melting_Curves/meltCurve_Q08AG7_.pdf</t>
  </si>
  <si>
    <t>Melting_Curves/meltCurve_Q08AM6_.pdf</t>
  </si>
  <si>
    <t>Melting_Curves/meltCurve_Q08J23_.pdf</t>
  </si>
  <si>
    <t>Melting_Curves/meltCurve_Q09028_3_.pdf</t>
  </si>
  <si>
    <t>Melting_Curves/meltCurve_Q09161_.pdf</t>
  </si>
  <si>
    <t>Melting_Curves/meltCurve_Q09328_.pdf</t>
  </si>
  <si>
    <t>Melting_Curves/meltCurve_Q09472_.pdf</t>
  </si>
  <si>
    <t>Melting_Curves/meltCurve_Q09666_.pdf</t>
  </si>
  <si>
    <t>Melting_Curves/meltCurve_Q0PNE2_.pdf</t>
  </si>
  <si>
    <t>Melting_Curves/meltCurve_Q0VD83_.pdf</t>
  </si>
  <si>
    <t>Melting_Curves/meltCurve_Q0VDF9_.pdf</t>
  </si>
  <si>
    <t>Melting_Curves/meltCurve_Q0VDG4_.pdf</t>
  </si>
  <si>
    <t>Melting_Curves/meltCurve_Q0VG06_3_.pdf</t>
  </si>
  <si>
    <t>Melting_Curves/meltCurve_Q10469_.pdf</t>
  </si>
  <si>
    <t>Melting_Curves/meltCurve_Q10471_.pdf</t>
  </si>
  <si>
    <t>Melting_Curves/meltCurve_Q10567_3_.pdf</t>
  </si>
  <si>
    <t>Melting_Curves/meltCurve_Q10570_.pdf</t>
  </si>
  <si>
    <t>Melting_Curves/meltCurve_Q10589_.pdf</t>
  </si>
  <si>
    <t>Melting_Curves/meltCurve_Q10713_.pdf</t>
  </si>
  <si>
    <t>Melting_Curves/meltCurve_Q12769_.pdf</t>
  </si>
  <si>
    <t>Melting_Curves/meltCurve_Q12770_.pdf</t>
  </si>
  <si>
    <t>Melting_Curves/meltCurve_Q12788_.pdf</t>
  </si>
  <si>
    <t>Melting_Curves/meltCurve_Q12792_.pdf</t>
  </si>
  <si>
    <t>Melting_Curves/meltCurve_Q12797_10_.pdf</t>
  </si>
  <si>
    <t>Melting_Curves/meltCurve_Q12830_4_.pdf</t>
  </si>
  <si>
    <t>Melting_Curves/meltCurve_Q12840_.pdf</t>
  </si>
  <si>
    <t>Melting_Curves/meltCurve_Q12846_.pdf</t>
  </si>
  <si>
    <t>Melting_Curves/meltCurve_Q12849_.pdf</t>
  </si>
  <si>
    <t>Melting_Curves/meltCurve_Q12872_.pdf</t>
  </si>
  <si>
    <t>Melting_Curves/meltCurve_Q12874_.pdf</t>
  </si>
  <si>
    <t>Melting_Curves/meltCurve_Q12888_.pdf</t>
  </si>
  <si>
    <t>Melting_Curves/meltCurve_Q12893_.pdf</t>
  </si>
  <si>
    <t>Melting_Curves/meltCurve_Q12904_.pdf</t>
  </si>
  <si>
    <t>Melting_Curves/meltCurve_Q12905_.pdf</t>
  </si>
  <si>
    <t>Melting_Curves/meltCurve_Q12906_7_.pdf</t>
  </si>
  <si>
    <t>Melting_Curves/meltCurve_Q12907_.pdf</t>
  </si>
  <si>
    <t>Melting_Curves/meltCurve_Q12933_3_.pdf</t>
  </si>
  <si>
    <t>Melting_Curves/meltCurve_Q12955_.pdf</t>
  </si>
  <si>
    <t>Melting_Curves/meltCurve_Q12959_5_.pdf</t>
  </si>
  <si>
    <t>Melting_Curves/meltCurve_Q12962_.pdf</t>
  </si>
  <si>
    <t>Melting_Curves/meltCurve_Q12972_.pdf</t>
  </si>
  <si>
    <t>Melting_Curves/meltCurve_Q12972_2_.pdf</t>
  </si>
  <si>
    <t>Melting_Curves/meltCurve_Q12974_.pdf</t>
  </si>
  <si>
    <t>Melting_Curves/meltCurve_Q12981_.pdf</t>
  </si>
  <si>
    <t>Melting_Curves/meltCurve_Q12996_.pdf</t>
  </si>
  <si>
    <t>Melting_Curves/meltCurve_Q13011_.pdf</t>
  </si>
  <si>
    <t>Melting_Curves/meltCurve_Q13017_2_.pdf</t>
  </si>
  <si>
    <t>Melting_Curves/meltCurve_Q13033_2_.pdf</t>
  </si>
  <si>
    <t>Melting_Curves/meltCurve_Q13043_.pdf</t>
  </si>
  <si>
    <t>Melting_Curves/meltCurve_Q13045_.pdf</t>
  </si>
  <si>
    <t>Melting_Curves/meltCurve_Q13057_.pdf</t>
  </si>
  <si>
    <t>Melting_Curves/meltCurve_Q13070_.pdf</t>
  </si>
  <si>
    <t>Melting_Curves/meltCurve_Q13085_3_.pdf</t>
  </si>
  <si>
    <t>Melting_Curves/meltCurve_Q13094_.pdf</t>
  </si>
  <si>
    <t>Melting_Curves/meltCurve_Q13107_2_.pdf</t>
  </si>
  <si>
    <t>Melting_Curves/meltCurve_Q13111_2_.pdf</t>
  </si>
  <si>
    <t>Melting_Curves/meltCurve_Q13112_.pdf</t>
  </si>
  <si>
    <t>Melting_Curves/meltCurve_Q13123_.pdf</t>
  </si>
  <si>
    <t>Melting_Curves/meltCurve_Q13131_.pdf</t>
  </si>
  <si>
    <t>Melting_Curves/meltCurve_Q13136_2_.pdf</t>
  </si>
  <si>
    <t>Melting_Curves/meltCurve_Q13137_4_.pdf</t>
  </si>
  <si>
    <t>Melting_Curves/meltCurve_Q13148_.pdf</t>
  </si>
  <si>
    <t>Melting_Curves/meltCurve_Q13158_.pdf</t>
  </si>
  <si>
    <t>Melting_Curves/meltCurve_Q13162_.pdf</t>
  </si>
  <si>
    <t>Melting_Curves/meltCurve_Q13164_.pdf</t>
  </si>
  <si>
    <t>Melting_Curves/meltCurve_Q13177_.pdf</t>
  </si>
  <si>
    <t>Melting_Curves/meltCurve_Q13185_.pdf</t>
  </si>
  <si>
    <t>Melting_Curves/meltCurve_Q13188_.pdf</t>
  </si>
  <si>
    <t>Melting_Curves/meltCurve_Q13190_3_.pdf</t>
  </si>
  <si>
    <t>Melting_Curves/meltCurve_Q13200_.pdf</t>
  </si>
  <si>
    <t>Melting_Curves/meltCurve_Q13206_.pdf</t>
  </si>
  <si>
    <t>Melting_Curves/meltCurve_Q13216_2_.pdf</t>
  </si>
  <si>
    <t>Melting_Curves/meltCurve_Q13217_.pdf</t>
  </si>
  <si>
    <t>Melting_Curves/meltCurve_Q13228_.pdf</t>
  </si>
  <si>
    <t>Melting_Curves/meltCurve_Q13232_.pdf</t>
  </si>
  <si>
    <t>Melting_Curves/meltCurve_Q13242_.pdf</t>
  </si>
  <si>
    <t>Melting_Curves/meltCurve_Q13243_3_.pdf</t>
  </si>
  <si>
    <t>Melting_Curves/meltCurve_Q13247_3_.pdf</t>
  </si>
  <si>
    <t>Melting_Curves/meltCurve_Q13257_.pdf</t>
  </si>
  <si>
    <t>Melting_Curves/meltCurve_Q13263_.pdf</t>
  </si>
  <si>
    <t>Melting_Curves/meltCurve_Q13277_2_.pdf</t>
  </si>
  <si>
    <t>Melting_Curves/meltCurve_Q13283_.pdf</t>
  </si>
  <si>
    <t>Melting_Curves/meltCurve_Q13287_.pdf</t>
  </si>
  <si>
    <t>Melting_Curves/meltCurve_Q13310_2_.pdf</t>
  </si>
  <si>
    <t>Melting_Curves/meltCurve_Q13322_2_.pdf</t>
  </si>
  <si>
    <t>Melting_Curves/meltCurve_Q13347_.pdf</t>
  </si>
  <si>
    <t>Melting_Curves/meltCurve_Q13351_.pdf</t>
  </si>
  <si>
    <t>Melting_Curves/meltCurve_Q13356_.pdf</t>
  </si>
  <si>
    <t>Melting_Curves/meltCurve_Q13362_4_.pdf</t>
  </si>
  <si>
    <t>Melting_Curves/meltCurve_Q13363_.pdf</t>
  </si>
  <si>
    <t>Melting_Curves/meltCurve_Q13371_.pdf</t>
  </si>
  <si>
    <t>Melting_Curves/meltCurve_Q13393_2_.pdf</t>
  </si>
  <si>
    <t>Melting_Curves/meltCurve_Q13405_.pdf</t>
  </si>
  <si>
    <t>Melting_Curves/meltCurve_Q13409_6_.pdf</t>
  </si>
  <si>
    <t>Melting_Curves/meltCurve_Q13418_.pdf</t>
  </si>
  <si>
    <t>Melting_Curves/meltCurve_Q13422_4_.pdf</t>
  </si>
  <si>
    <t>Melting_Curves/meltCurve_Q13423_.pdf</t>
  </si>
  <si>
    <t>Melting_Curves/meltCurve_Q13426_.pdf</t>
  </si>
  <si>
    <t>Melting_Curves/meltCurve_Q13433_.pdf</t>
  </si>
  <si>
    <t>Melting_Curves/meltCurve_Q13435_.pdf</t>
  </si>
  <si>
    <t>Melting_Curves/meltCurve_Q13438_4_.pdf</t>
  </si>
  <si>
    <t>Melting_Curves/meltCurve_Q13439_3_.pdf</t>
  </si>
  <si>
    <t>Melting_Curves/meltCurve_Q13442_.pdf</t>
  </si>
  <si>
    <t>Melting_Curves/meltCurve_Q13443_.pdf</t>
  </si>
  <si>
    <t>Melting_Curves/meltCurve_Q13444_8_.pdf</t>
  </si>
  <si>
    <t>Melting_Curves/meltCurve_Q13445_.pdf</t>
  </si>
  <si>
    <t>Melting_Curves/meltCurve_Q13451_.pdf</t>
  </si>
  <si>
    <t>Melting_Curves/meltCurve_Q13464_.pdf</t>
  </si>
  <si>
    <t>Melting_Curves/meltCurve_Q13467_.pdf</t>
  </si>
  <si>
    <t>Melting_Curves/meltCurve_Q13469_3_.pdf</t>
  </si>
  <si>
    <t>Melting_Curves/meltCurve_Q13480_2_.pdf</t>
  </si>
  <si>
    <t>Melting_Curves/meltCurve_Q13492_3_.pdf</t>
  </si>
  <si>
    <t>Melting_Curves/meltCurve_Q13496_.pdf</t>
  </si>
  <si>
    <t>Melting_Curves/meltCurve_Q13501_.pdf</t>
  </si>
  <si>
    <t>Melting_Curves/meltCurve_Q13503_.pdf</t>
  </si>
  <si>
    <t>Melting_Curves/meltCurve_Q13505_3_.pdf</t>
  </si>
  <si>
    <t>Melting_Curves/meltCurve_Q13509_.pdf</t>
  </si>
  <si>
    <t>Melting_Curves/meltCurve_Q13526_.pdf</t>
  </si>
  <si>
    <t>Melting_Curves/meltCurve_Q13535_.pdf</t>
  </si>
  <si>
    <t>Melting_Curves/meltCurve_Q13541_.pdf</t>
  </si>
  <si>
    <t>Melting_Curves/meltCurve_Q13542_.pdf</t>
  </si>
  <si>
    <t>Melting_Curves/meltCurve_Q13546_.pdf</t>
  </si>
  <si>
    <t>Melting_Curves/meltCurve_Q13547_.pdf</t>
  </si>
  <si>
    <t>Melting_Curves/meltCurve_Q13572_.pdf</t>
  </si>
  <si>
    <t>Melting_Curves/meltCurve_Q13573_.pdf</t>
  </si>
  <si>
    <t>Melting_Curves/meltCurve_Q13576_.pdf</t>
  </si>
  <si>
    <t>Melting_Curves/meltCurve_Q13586_.pdf</t>
  </si>
  <si>
    <t>Melting_Curves/meltCurve_Q13596_.pdf</t>
  </si>
  <si>
    <t>Melting_Curves/meltCurve_Q13608_.pdf</t>
  </si>
  <si>
    <t>Melting_Curves/meltCurve_Q13610_.pdf</t>
  </si>
  <si>
    <t>Melting_Curves/meltCurve_Q13614_.pdf</t>
  </si>
  <si>
    <t>Melting_Curves/meltCurve_Q13616_.pdf</t>
  </si>
  <si>
    <t>Melting_Curves/meltCurve_Q13617_.pdf</t>
  </si>
  <si>
    <t>Melting_Curves/meltCurve_Q13618_.pdf</t>
  </si>
  <si>
    <t>Melting_Curves/meltCurve_Q13619_.pdf</t>
  </si>
  <si>
    <t>Melting_Curves/meltCurve_Q13625_.pdf</t>
  </si>
  <si>
    <t>Melting_Curves/meltCurve_Q13630_.pdf</t>
  </si>
  <si>
    <t>Melting_Curves/meltCurve_Q13636_.pdf</t>
  </si>
  <si>
    <t>Melting_Curves/meltCurve_Q13637_.pdf</t>
  </si>
  <si>
    <t>Melting_Curves/meltCurve_Q13643_.pdf</t>
  </si>
  <si>
    <t>Melting_Curves/meltCurve_Q13686_.pdf</t>
  </si>
  <si>
    <t>Melting_Curves/meltCurve_Q13724_2_.pdf</t>
  </si>
  <si>
    <t>Melting_Curves/meltCurve_Q13794_.pdf</t>
  </si>
  <si>
    <t>Melting_Curves/meltCurve_Q13795_.pdf</t>
  </si>
  <si>
    <t>Melting_Curves/meltCurve_Q13867_.pdf</t>
  </si>
  <si>
    <t>Melting_Curves/meltCurve_Q13868_.pdf</t>
  </si>
  <si>
    <t>Melting_Curves/meltCurve_Q13882_2_.pdf</t>
  </si>
  <si>
    <t>Melting_Curves/meltCurve_Q13885_.pdf</t>
  </si>
  <si>
    <t>Melting_Curves/meltCurve_Q13895_.pdf</t>
  </si>
  <si>
    <t>Melting_Curves/meltCurve_Q13907_.pdf</t>
  </si>
  <si>
    <t>Melting_Curves/meltCurve_Q13948_.pdf</t>
  </si>
  <si>
    <t>Melting_Curves/meltCurve_Q13951_2_.pdf</t>
  </si>
  <si>
    <t>Melting_Curves/meltCurve_Q13952_3_.pdf</t>
  </si>
  <si>
    <t>Melting_Curves/meltCurve_Q14008_2_.pdf</t>
  </si>
  <si>
    <t>Melting_Curves/meltCurve_Q14011_.pdf</t>
  </si>
  <si>
    <t>Melting_Curves/meltCurve_Q14019_.pdf</t>
  </si>
  <si>
    <t>Melting_Curves/meltCurve_Q14061_.pdf</t>
  </si>
  <si>
    <t>Melting_Curves/meltCurve_Q14103_3_.pdf</t>
  </si>
  <si>
    <t>Melting_Curves/meltCurve_Q14108_.pdf</t>
  </si>
  <si>
    <t>Melting_Curves/meltCurve_Q14114_2_.pdf</t>
  </si>
  <si>
    <t>Melting_Curves/meltCurve_Q14116_2_.pdf</t>
  </si>
  <si>
    <t>Melting_Curves/meltCurve_Q14118_.pdf</t>
  </si>
  <si>
    <t>Melting_Curves/meltCurve_Q14126_.pdf</t>
  </si>
  <si>
    <t>Melting_Curves/meltCurve_Q14137_.pdf</t>
  </si>
  <si>
    <t>Melting_Curves/meltCurve_Q14139_.pdf</t>
  </si>
  <si>
    <t>Melting_Curves/meltCurve_Q14145_.pdf</t>
  </si>
  <si>
    <t>Melting_Curves/meltCurve_Q14149_.pdf</t>
  </si>
  <si>
    <t>Melting_Curves/meltCurve_Q14151_.pdf</t>
  </si>
  <si>
    <t>Melting_Curves/meltCurve_Q14152_.pdf</t>
  </si>
  <si>
    <t>Melting_Curves/meltCurve_Q14157_.pdf</t>
  </si>
  <si>
    <t>Melting_Curves/meltCurve_Q14157_1_.pdf</t>
  </si>
  <si>
    <t>Melting_Curves/meltCurve_Q14160_.pdf</t>
  </si>
  <si>
    <t>Melting_Curves/meltCurve_Q14165_.pdf</t>
  </si>
  <si>
    <t>Melting_Curves/meltCurve_Q14166_.pdf</t>
  </si>
  <si>
    <t>Melting_Curves/meltCurve_Q14181_.pdf</t>
  </si>
  <si>
    <t>Melting_Curves/meltCurve_Q14204_.pdf</t>
  </si>
  <si>
    <t>Melting_Curves/meltCurve_Q14232_.pdf</t>
  </si>
  <si>
    <t>Melting_Curves/meltCurve_Q14240_.pdf</t>
  </si>
  <si>
    <t>Melting_Curves/meltCurve_Q14244_.pdf</t>
  </si>
  <si>
    <t>Melting_Curves/meltCurve_Q14247_.pdf</t>
  </si>
  <si>
    <t>Melting_Curves/meltCurve_Q14247_3_.pdf</t>
  </si>
  <si>
    <t>Melting_Curves/meltCurve_Q14249_.pdf</t>
  </si>
  <si>
    <t>Melting_Curves/meltCurve_Q14257_.pdf</t>
  </si>
  <si>
    <t>Melting_Curves/meltCurve_Q14258_.pdf</t>
  </si>
  <si>
    <t>Melting_Curves/meltCurve_Q14289_2_.pdf</t>
  </si>
  <si>
    <t>Melting_Curves/meltCurve_Q14315_.pdf</t>
  </si>
  <si>
    <t>Melting_Curves/meltCurve_Q14318_2_.pdf</t>
  </si>
  <si>
    <t>Melting_Curves/meltCurve_Q14320_.pdf</t>
  </si>
  <si>
    <t>Melting_Curves/meltCurve_Q14331_.pdf</t>
  </si>
  <si>
    <t>Melting_Curves/meltCurve_Q14344_.pdf</t>
  </si>
  <si>
    <t>Melting_Curves/meltCurve_Q14353_.pdf</t>
  </si>
  <si>
    <t>Melting_Curves/meltCurve_Q14376_.pdf</t>
  </si>
  <si>
    <t>Melting_Curves/meltCurve_Q14444_2_.pdf</t>
  </si>
  <si>
    <t>Melting_Curves/meltCurve_Q14469_.pdf</t>
  </si>
  <si>
    <t>Melting_Curves/meltCurve_Q14527_2_.pdf</t>
  </si>
  <si>
    <t>Melting_Curves/meltCurve_Q14534_.pdf</t>
  </si>
  <si>
    <t>Melting_Curves/meltCurve_Q14542_3_.pdf</t>
  </si>
  <si>
    <t>Melting_Curves/meltCurve_Q14554_.pdf</t>
  </si>
  <si>
    <t>Melting_Curves/meltCurve_Q14558_2_.pdf</t>
  </si>
  <si>
    <t>Melting_Curves/meltCurve_Q14566_.pdf</t>
  </si>
  <si>
    <t>Melting_Curves/meltCurve_Q14651_.pdf</t>
  </si>
  <si>
    <t>Melting_Curves/meltCurve_Q14653_.pdf</t>
  </si>
  <si>
    <t>Melting_Curves/meltCurve_Q14657_.pdf</t>
  </si>
  <si>
    <t>Melting_Curves/meltCurve_Q14667_2_.pdf</t>
  </si>
  <si>
    <t>Melting_Curves/meltCurve_Q14676_3_.pdf</t>
  </si>
  <si>
    <t>Melting_Curves/meltCurve_Q14677_.pdf</t>
  </si>
  <si>
    <t>Melting_Curves/meltCurve_Q14681_.pdf</t>
  </si>
  <si>
    <t>Melting_Curves/meltCurve_Q14683_.pdf</t>
  </si>
  <si>
    <t>Melting_Curves/meltCurve_Q14686_.pdf</t>
  </si>
  <si>
    <t>Melting_Curves/meltCurve_Q14687_2_.pdf</t>
  </si>
  <si>
    <t>Melting_Curves/meltCurve_Q14691_.pdf</t>
  </si>
  <si>
    <t>Melting_Curves/meltCurve_Q14694_.pdf</t>
  </si>
  <si>
    <t>Melting_Curves/meltCurve_Q14696_.pdf</t>
  </si>
  <si>
    <t>Melting_Curves/meltCurve_Q14697_.pdf</t>
  </si>
  <si>
    <t>Melting_Curves/meltCurve_Q14697_2_.pdf</t>
  </si>
  <si>
    <t>Melting_Curves/meltCurve_Q14739_.pdf</t>
  </si>
  <si>
    <t>Melting_Curves/meltCurve_Q14789_.pdf</t>
  </si>
  <si>
    <t>Melting_Curves/meltCurve_Q14790_.pdf</t>
  </si>
  <si>
    <t>Melting_Curves/meltCurve_Q147X3_.pdf</t>
  </si>
  <si>
    <t>Melting_Curves/meltCurve_Q14814_4_.pdf</t>
  </si>
  <si>
    <t>Melting_Curves/meltCurve_Q14847_.pdf</t>
  </si>
  <si>
    <t>Melting_Curves/meltCurve_Q14849_2_.pdf</t>
  </si>
  <si>
    <t>Melting_Curves/meltCurve_Q14964_.pdf</t>
  </si>
  <si>
    <t>Melting_Curves/meltCurve_Q14974_.pdf</t>
  </si>
  <si>
    <t>Melting_Curves/meltCurve_Q14978_.pdf</t>
  </si>
  <si>
    <t>Melting_Curves/meltCurve_Q14980_2_.pdf</t>
  </si>
  <si>
    <t>Melting_Curves/meltCurve_Q14997_.pdf</t>
  </si>
  <si>
    <t>Melting_Curves/meltCurve_Q14C86_6_.pdf</t>
  </si>
  <si>
    <t>Melting_Curves/meltCurve_Q14CX7_2_.pdf</t>
  </si>
  <si>
    <t>Melting_Curves/meltCurve_Q15003_.pdf</t>
  </si>
  <si>
    <t>Melting_Curves/meltCurve_Q15004_.pdf</t>
  </si>
  <si>
    <t>Melting_Curves/meltCurve_Q15006_.pdf</t>
  </si>
  <si>
    <t>Melting_Curves/meltCurve_Q15008_.pdf</t>
  </si>
  <si>
    <t>Melting_Curves/meltCurve_Q15011_3_.pdf</t>
  </si>
  <si>
    <t>Melting_Curves/meltCurve_Q15018_.pdf</t>
  </si>
  <si>
    <t>Melting_Curves/meltCurve_Q15019_.pdf</t>
  </si>
  <si>
    <t>Melting_Curves/meltCurve_Q15020_.pdf</t>
  </si>
  <si>
    <t>Melting_Curves/meltCurve_Q15021_.pdf</t>
  </si>
  <si>
    <t>Melting_Curves/meltCurve_Q15024_.pdf</t>
  </si>
  <si>
    <t>Melting_Curves/meltCurve_Q15029_2_.pdf</t>
  </si>
  <si>
    <t>Melting_Curves/meltCurve_Q15031_.pdf</t>
  </si>
  <si>
    <t>Melting_Curves/meltCurve_Q15032_2_.pdf</t>
  </si>
  <si>
    <t>Melting_Curves/meltCurve_Q15036_2_.pdf</t>
  </si>
  <si>
    <t>Melting_Curves/meltCurve_Q15042_.pdf</t>
  </si>
  <si>
    <t>Melting_Curves/meltCurve_Q15043_2_.pdf</t>
  </si>
  <si>
    <t>Melting_Curves/meltCurve_Q15046_.pdf</t>
  </si>
  <si>
    <t>Melting_Curves/meltCurve_Q15056_.pdf</t>
  </si>
  <si>
    <t>Melting_Curves/meltCurve_Q15056_2_.pdf</t>
  </si>
  <si>
    <t>Melting_Curves/meltCurve_Q15057_.pdf</t>
  </si>
  <si>
    <t>Melting_Curves/meltCurve_Q15058_.pdf</t>
  </si>
  <si>
    <t>Melting_Curves/meltCurve_Q15059_.pdf</t>
  </si>
  <si>
    <t>Melting_Curves/meltCurve_Q15061_.pdf</t>
  </si>
  <si>
    <t>Melting_Curves/meltCurve_Q15067_2_.pdf</t>
  </si>
  <si>
    <t>Melting_Curves/meltCurve_Q15075_.pdf</t>
  </si>
  <si>
    <t>Melting_Curves/meltCurve_Q15102_.pdf</t>
  </si>
  <si>
    <t>Melting_Curves/meltCurve_Q15111_.pdf</t>
  </si>
  <si>
    <t>Melting_Curves/meltCurve_Q15118_.pdf</t>
  </si>
  <si>
    <t>Melting_Curves/meltCurve_Q15121_.pdf</t>
  </si>
  <si>
    <t>Melting_Curves/meltCurve_Q15125_.pdf</t>
  </si>
  <si>
    <t>Melting_Curves/meltCurve_Q15126_.pdf</t>
  </si>
  <si>
    <t>Melting_Curves/meltCurve_Q15149_.pdf</t>
  </si>
  <si>
    <t>Melting_Curves/meltCurve_Q15154_2_.pdf</t>
  </si>
  <si>
    <t>Melting_Curves/meltCurve_Q15155_.pdf</t>
  </si>
  <si>
    <t>Melting_Curves/meltCurve_Q15170_.pdf</t>
  </si>
  <si>
    <t>Melting_Curves/meltCurve_Q15172_.pdf</t>
  </si>
  <si>
    <t>Melting_Curves/meltCurve_Q15181_.pdf</t>
  </si>
  <si>
    <t>Melting_Curves/meltCurve_Q15208_.pdf</t>
  </si>
  <si>
    <t>Melting_Curves/meltCurve_Q15233_2_.pdf</t>
  </si>
  <si>
    <t>Melting_Curves/meltCurve_Q15257_.pdf</t>
  </si>
  <si>
    <t>Melting_Curves/meltCurve_Q15269_.pdf</t>
  </si>
  <si>
    <t>Melting_Curves/meltCurve_Q15274_.pdf</t>
  </si>
  <si>
    <t>Melting_Curves/meltCurve_Q15276_.pdf</t>
  </si>
  <si>
    <t>Melting_Curves/meltCurve_Q15286_.pdf</t>
  </si>
  <si>
    <t>Melting_Curves/meltCurve_Q15291_.pdf</t>
  </si>
  <si>
    <t>Melting_Curves/meltCurve_Q15293_.pdf</t>
  </si>
  <si>
    <t>Melting_Curves/meltCurve_Q15311_.pdf</t>
  </si>
  <si>
    <t>Melting_Curves/meltCurve_Q15365_.pdf</t>
  </si>
  <si>
    <t>Melting_Curves/meltCurve_Q15370_.pdf</t>
  </si>
  <si>
    <t>Melting_Curves/meltCurve_Q15382_.pdf</t>
  </si>
  <si>
    <t>Melting_Curves/meltCurve_Q15393_.pdf</t>
  </si>
  <si>
    <t>Melting_Curves/meltCurve_Q15398_3_.pdf</t>
  </si>
  <si>
    <t>Melting_Curves/meltCurve_Q15404_.pdf</t>
  </si>
  <si>
    <t>Melting_Curves/meltCurve_Q15424_.pdf</t>
  </si>
  <si>
    <t>Melting_Curves/meltCurve_Q15428_.pdf</t>
  </si>
  <si>
    <t>Melting_Curves/meltCurve_Q15435_.pdf</t>
  </si>
  <si>
    <t>Melting_Curves/meltCurve_Q15437_.pdf</t>
  </si>
  <si>
    <t>Melting_Curves/meltCurve_Q15459_.pdf</t>
  </si>
  <si>
    <t>Melting_Curves/meltCurve_Q15464_2_.pdf</t>
  </si>
  <si>
    <t>Melting_Curves/meltCurve_Q15506_.pdf</t>
  </si>
  <si>
    <t>Melting_Curves/meltCurve_Q15526_2_.pdf</t>
  </si>
  <si>
    <t>Melting_Curves/meltCurve_Q15527_.pdf</t>
  </si>
  <si>
    <t>Melting_Curves/meltCurve_Q15545_.pdf</t>
  </si>
  <si>
    <t>Melting_Curves/meltCurve_Q15555_.pdf</t>
  </si>
  <si>
    <t>Melting_Curves/meltCurve_Q15599_.pdf</t>
  </si>
  <si>
    <t>Melting_Curves/meltCurve_Q15637_5_.pdf</t>
  </si>
  <si>
    <t>Melting_Curves/meltCurve_Q15642_2_.pdf</t>
  </si>
  <si>
    <t>Melting_Curves/meltCurve_Q15643_.pdf</t>
  </si>
  <si>
    <t>Melting_Curves/meltCurve_Q15645_.pdf</t>
  </si>
  <si>
    <t>Melting_Curves/meltCurve_Q15649_.pdf</t>
  </si>
  <si>
    <t>Melting_Curves/meltCurve_Q15650_.pdf</t>
  </si>
  <si>
    <t>Melting_Curves/meltCurve_Q15652_3_.pdf</t>
  </si>
  <si>
    <t>Melting_Curves/meltCurve_Q15654_.pdf</t>
  </si>
  <si>
    <t>Melting_Curves/meltCurve_Q15691_.pdf</t>
  </si>
  <si>
    <t>Melting_Curves/meltCurve_Q15714_.pdf</t>
  </si>
  <si>
    <t>Melting_Curves/meltCurve_Q15738_.pdf</t>
  </si>
  <si>
    <t>Melting_Curves/meltCurve_Q15742_2_.pdf</t>
  </si>
  <si>
    <t>Melting_Curves/meltCurve_Q15743_.pdf</t>
  </si>
  <si>
    <t>Melting_Curves/meltCurve_Q15750_2_.pdf</t>
  </si>
  <si>
    <t>Melting_Curves/meltCurve_Q15758_.pdf</t>
  </si>
  <si>
    <t>Melting_Curves/meltCurve_Q15773_.pdf</t>
  </si>
  <si>
    <t>Melting_Curves/meltCurve_Q15785_.pdf</t>
  </si>
  <si>
    <t>Melting_Curves/meltCurve_Q15788_2_.pdf</t>
  </si>
  <si>
    <t>Melting_Curves/meltCurve_Q15800_.pdf</t>
  </si>
  <si>
    <t>Melting_Curves/meltCurve_Q15813_.pdf</t>
  </si>
  <si>
    <t>Melting_Curves/meltCurve_Q15814_.pdf</t>
  </si>
  <si>
    <t>Melting_Curves/meltCurve_Q15819_.pdf</t>
  </si>
  <si>
    <t>Melting_Curves/meltCurve_Q15831_.pdf</t>
  </si>
  <si>
    <t>Melting_Curves/meltCurve_Q15833_.pdf</t>
  </si>
  <si>
    <t>Melting_Curves/meltCurve_Q15836_.pdf</t>
  </si>
  <si>
    <t>Melting_Curves/meltCurve_Q15853_2_.pdf</t>
  </si>
  <si>
    <t>Melting_Curves/meltCurve_Q15904_.pdf</t>
  </si>
  <si>
    <t>Melting_Curves/meltCurve_Q15906_.pdf</t>
  </si>
  <si>
    <t>Melting_Curves/meltCurve_Q15907_.pdf</t>
  </si>
  <si>
    <t>Melting_Curves/meltCurve_Q15942_.pdf</t>
  </si>
  <si>
    <t>Melting_Curves/meltCurve_Q16134_.pdf</t>
  </si>
  <si>
    <t>Melting_Curves/meltCurve_Q16181_.pdf</t>
  </si>
  <si>
    <t>Melting_Curves/meltCurve_Q16181_2_.pdf</t>
  </si>
  <si>
    <t>Melting_Curves/meltCurve_Q16186_.pdf</t>
  </si>
  <si>
    <t>Melting_Curves/meltCurve_Q16204_.pdf</t>
  </si>
  <si>
    <t>Melting_Curves/meltCurve_Q16222_3_.pdf</t>
  </si>
  <si>
    <t>Melting_Curves/meltCurve_Q16385_.pdf</t>
  </si>
  <si>
    <t>Melting_Curves/meltCurve_Q16401_2_.pdf</t>
  </si>
  <si>
    <t>Melting_Curves/meltCurve_Q16512_.pdf</t>
  </si>
  <si>
    <t>Melting_Curves/meltCurve_Q16513_3_.pdf</t>
  </si>
  <si>
    <t>Melting_Curves/meltCurve_Q16514_2_.pdf</t>
  </si>
  <si>
    <t>Melting_Curves/meltCurve_Q16531_.pdf</t>
  </si>
  <si>
    <t>Melting_Curves/meltCurve_Q16539_.pdf</t>
  </si>
  <si>
    <t>Melting_Curves/meltCurve_Q16543_.pdf</t>
  </si>
  <si>
    <t>Melting_Curves/meltCurve_Q16555_.pdf</t>
  </si>
  <si>
    <t>Melting_Curves/meltCurve_Q16576_.pdf</t>
  </si>
  <si>
    <t>Melting_Curves/meltCurve_Q16576_2_.pdf</t>
  </si>
  <si>
    <t>Melting_Curves/meltCurve_Q16587_5_.pdf</t>
  </si>
  <si>
    <t>Melting_Curves/meltCurve_Q16594_.pdf</t>
  </si>
  <si>
    <t>Melting_Curves/meltCurve_Q16610_.pdf</t>
  </si>
  <si>
    <t>Melting_Curves/meltCurve_Q16626_.pdf</t>
  </si>
  <si>
    <t>Melting_Curves/meltCurve_Q16643_.pdf</t>
  </si>
  <si>
    <t>Melting_Curves/meltCurve_Q16644_.pdf</t>
  </si>
  <si>
    <t>Melting_Curves/meltCurve_Q16656_.pdf</t>
  </si>
  <si>
    <t>Melting_Curves/meltCurve_Q16658_.pdf</t>
  </si>
  <si>
    <t>Melting_Curves/meltCurve_Q16706_.pdf</t>
  </si>
  <si>
    <t>Melting_Curves/meltCurve_Q16718_.pdf</t>
  </si>
  <si>
    <t>Melting_Curves/meltCurve_Q16719_.pdf</t>
  </si>
  <si>
    <t>Melting_Curves/meltCurve_Q16720_8_.pdf</t>
  </si>
  <si>
    <t>Melting_Curves/meltCurve_Q16740_.pdf</t>
  </si>
  <si>
    <t>Melting_Curves/meltCurve_Q16762_.pdf</t>
  </si>
  <si>
    <t>Melting_Curves/meltCurve_Q16763_.pdf</t>
  </si>
  <si>
    <t>Melting_Curves/meltCurve_Q16795_.pdf</t>
  </si>
  <si>
    <t>Melting_Curves/meltCurve_Q16822_.pdf</t>
  </si>
  <si>
    <t>Melting_Curves/meltCurve_Q16842_.pdf</t>
  </si>
  <si>
    <t>Melting_Curves/meltCurve_Q16850_2_.pdf</t>
  </si>
  <si>
    <t>Melting_Curves/meltCurve_Q16851_.pdf</t>
  </si>
  <si>
    <t>Melting_Curves/meltCurve_Q16854_.pdf</t>
  </si>
  <si>
    <t>Melting_Curves/meltCurve_Q16864_.pdf</t>
  </si>
  <si>
    <t>Melting_Curves/meltCurve_Q16891_2_.pdf</t>
  </si>
  <si>
    <t>Melting_Curves/meltCurve_Q17RU2_.pdf</t>
  </si>
  <si>
    <t>Melting_Curves/meltCurve_Q1MSJ5_1_.pdf</t>
  </si>
  <si>
    <t>Melting_Curves/meltCurve_Q27J81_2_.pdf</t>
  </si>
  <si>
    <t>Melting_Curves/meltCurve_Q29983_.pdf</t>
  </si>
  <si>
    <t>Melting_Curves/meltCurve_Q29RF7_.pdf</t>
  </si>
  <si>
    <t>Melting_Curves/meltCurve_Q2KHT3_.pdf</t>
  </si>
  <si>
    <t>Melting_Curves/meltCurve_Q2M2I8_2_.pdf</t>
  </si>
  <si>
    <t>Melting_Curves/meltCurve_Q2M389_.pdf</t>
  </si>
  <si>
    <t>Melting_Curves/meltCurve_Q2NKX8_.pdf</t>
  </si>
  <si>
    <t>Melting_Curves/meltCurve_Q2TAA5_.pdf</t>
  </si>
  <si>
    <t>Melting_Curves/meltCurve_Q2TAL8_.pdf</t>
  </si>
  <si>
    <t>Melting_Curves/meltCurve_Q2TAM5_.pdf</t>
  </si>
  <si>
    <t>Melting_Curves/meltCurve_Q2TAY7_.pdf</t>
  </si>
  <si>
    <t>Melting_Curves/meltCurve_Q2TB90_.pdf</t>
  </si>
  <si>
    <t>Melting_Curves/meltCurve_Q2TBE0_.pdf</t>
  </si>
  <si>
    <t>Melting_Curves/meltCurve_Q32MZ4_2_.pdf</t>
  </si>
  <si>
    <t>Melting_Curves/meltCurve_Q32MZ4_3_.pdf</t>
  </si>
  <si>
    <t>Melting_Curves/meltCurve_Q32MZ4_4_.pdf</t>
  </si>
  <si>
    <t>Melting_Curves/meltCurve_Q32N00_.pdf</t>
  </si>
  <si>
    <t>Melting_Curves/meltCurve_Q32P28_.pdf</t>
  </si>
  <si>
    <t>Melting_Curves/meltCurve_Q32P41_.pdf</t>
  </si>
  <si>
    <t>Melting_Curves/meltCurve_Q32Q12_.pdf</t>
  </si>
  <si>
    <t>Melting_Curves/meltCurve_Q3KQU3_4_.pdf</t>
  </si>
  <si>
    <t>Melting_Curves/meltCurve_Q3KQV9_.pdf</t>
  </si>
  <si>
    <t>Melting_Curves/meltCurve_Q3KRA6_.pdf</t>
  </si>
  <si>
    <t>Melting_Curves/meltCurve_Q3KRA9_.pdf</t>
  </si>
  <si>
    <t>Melting_Curves/meltCurve_Q3LXA3_.pdf</t>
  </si>
  <si>
    <t>Melting_Curves/meltCurve_Q3MHD2_.pdf</t>
  </si>
  <si>
    <t>Melting_Curves/meltCurve_Q3MII6_.pdf</t>
  </si>
  <si>
    <t>Melting_Curves/meltCurve_Q3MIT2_.pdf</t>
  </si>
  <si>
    <t>Melting_Curves/meltCurve_Q3SXM5_.pdf</t>
  </si>
  <si>
    <t>Melting_Curves/meltCurve_Q3SY56_.pdf</t>
  </si>
  <si>
    <t>Melting_Curves/meltCurve_Q3T906_.pdf</t>
  </si>
  <si>
    <t>Melting_Curves/meltCurve_Q3V6T2_2_.pdf</t>
  </si>
  <si>
    <t>Melting_Curves/meltCurve_Q3YEC7_.pdf</t>
  </si>
  <si>
    <t>Melting_Curves/meltCurve_Q3ZAQ7_.pdf</t>
  </si>
  <si>
    <t>Melting_Curves/meltCurve_Q3ZCM7_.pdf</t>
  </si>
  <si>
    <t>Melting_Curves/meltCurve_Q3ZCQ8_.pdf</t>
  </si>
  <si>
    <t>Melting_Curves/meltCurve_Q499Z4_.pdf</t>
  </si>
  <si>
    <t>Melting_Curves/meltCurve_Q49AR2_.pdf</t>
  </si>
  <si>
    <t>Melting_Curves/meltCurve_Q49B96_.pdf</t>
  </si>
  <si>
    <t>Melting_Curves/meltCurve_Q4G0F5_.pdf</t>
  </si>
  <si>
    <t>Melting_Curves/meltCurve_Q4G0I0_.pdf</t>
  </si>
  <si>
    <t>Melting_Curves/meltCurve_Q4G0J3_.pdf</t>
  </si>
  <si>
    <t>Melting_Curves/meltCurve_Q4G0N4_.pdf</t>
  </si>
  <si>
    <t>Melting_Curves/meltCurve_Q4G148_2_.pdf</t>
  </si>
  <si>
    <t>Melting_Curves/meltCurve_Q4G176_.pdf</t>
  </si>
  <si>
    <t>Melting_Curves/meltCurve_Q4J6C6_4_.pdf</t>
  </si>
  <si>
    <t>Melting_Curves/meltCurve_Q4KMP7_.pdf</t>
  </si>
  <si>
    <t>Melting_Curves/meltCurve_Q4KMQ2_3_.pdf</t>
  </si>
  <si>
    <t>Melting_Curves/meltCurve_Q4LDG9_3_.pdf</t>
  </si>
  <si>
    <t>Melting_Curves/meltCurve_Q4V328_.pdf</t>
  </si>
  <si>
    <t>Melting_Curves/meltCurve_Q4VC05_2_.pdf</t>
  </si>
  <si>
    <t>Melting_Curves/meltCurve_Q4VXZ8_.pdf</t>
  </si>
  <si>
    <t>Melting_Curves/meltCurve_Q4ZIN3_2_.pdf</t>
  </si>
  <si>
    <t>Melting_Curves/meltCurve_Q504Q3_2_.pdf</t>
  </si>
  <si>
    <t>Melting_Curves/meltCurve_Q52LJ0_2_.pdf</t>
  </si>
  <si>
    <t>Melting_Curves/meltCurve_Q53EL6_2_.pdf</t>
  </si>
  <si>
    <t>Melting_Curves/meltCurve_Q53EU6_.pdf</t>
  </si>
  <si>
    <t>Melting_Curves/meltCurve_Q53EZ4_.pdf</t>
  </si>
  <si>
    <t>Melting_Curves/meltCurve_Q53FA7_.pdf</t>
  </si>
  <si>
    <t>Melting_Curves/meltCurve_Q53FZ2_.pdf</t>
  </si>
  <si>
    <t>Melting_Curves/meltCurve_Q53GQ0_.pdf</t>
  </si>
  <si>
    <t>Melting_Curves/meltCurve_Q53H12_.pdf</t>
  </si>
  <si>
    <t>Melting_Curves/meltCurve_Q53H54_.pdf</t>
  </si>
  <si>
    <t>Melting_Curves/meltCurve_Q53H82_.pdf</t>
  </si>
  <si>
    <t>Melting_Curves/meltCurve_Q53H96_.pdf</t>
  </si>
  <si>
    <t>Melting_Curves/meltCurve_Q53HV7_.pdf</t>
  </si>
  <si>
    <t>Melting_Curves/meltCurve_Q53S33_.pdf</t>
  </si>
  <si>
    <t>Melting_Curves/meltCurve_Q53S58_.pdf</t>
  </si>
  <si>
    <t>Melting_Curves/meltCurve_Q53T59_.pdf</t>
  </si>
  <si>
    <t>Melting_Curves/meltCurve_Q53TN4_3_.pdf</t>
  </si>
  <si>
    <t>Melting_Curves/meltCurve_Q562R1_.pdf</t>
  </si>
  <si>
    <t>Melting_Curves/meltCurve_Q587I9_.pdf</t>
  </si>
  <si>
    <t>Melting_Curves/meltCurve_Q58FF8_.pdf</t>
  </si>
  <si>
    <t>Melting_Curves/meltCurve_Q58FG1_.pdf</t>
  </si>
  <si>
    <t>Melting_Curves/meltCurve_Q58WW2_.pdf</t>
  </si>
  <si>
    <t>Melting_Curves/meltCurve_Q59GN2_.pdf</t>
  </si>
  <si>
    <t>Melting_Curves/meltCurve_Q5BJH7_6_.pdf</t>
  </si>
  <si>
    <t>Melting_Curves/meltCurve_Q5BKU9_.pdf</t>
  </si>
  <si>
    <t>Melting_Curves/meltCurve_Q5BKX5_.pdf</t>
  </si>
  <si>
    <t>Melting_Curves/meltCurve_Q5BKX6_2_.pdf</t>
  </si>
  <si>
    <t>Melting_Curves/meltCurve_Q5DTB0_.pdf</t>
  </si>
  <si>
    <t>Melting_Curves/meltCurve_Q5EBL4_2_.pdf</t>
  </si>
  <si>
    <t>Melting_Curves/meltCurve_Q5EBL8_.pdf</t>
  </si>
  <si>
    <t>Melting_Curves/meltCurve_Q5EBM0_.pdf</t>
  </si>
  <si>
    <t>Melting_Curves/meltCurve_Q5F1R6_.pdf</t>
  </si>
  <si>
    <t>Melting_Curves/meltCurve_Q5FBB7_5_.pdf</t>
  </si>
  <si>
    <t>Melting_Curves/meltCurve_Q5GLZ8_3_.pdf</t>
  </si>
  <si>
    <t>Melting_Curves/meltCurve_Q5H8X8_.pdf</t>
  </si>
  <si>
    <t>Melting_Curves/meltCurve_Q5H937_.pdf</t>
  </si>
  <si>
    <t>Melting_Curves/meltCurve_Q5H9A7_.pdf</t>
  </si>
  <si>
    <t>Melting_Curves/meltCurve_Q5HY75_.pdf</t>
  </si>
  <si>
    <t>Melting_Curves/meltCurve_Q5HYI8_.pdf</t>
  </si>
  <si>
    <t>Melting_Curves/meltCurve_Q5JP53_.pdf</t>
  </si>
  <si>
    <t>Melting_Curves/meltCurve_Q5JPE7_2_.pdf</t>
  </si>
  <si>
    <t>Melting_Curves/meltCurve_Q5JR08_.pdf</t>
  </si>
  <si>
    <t>Melting_Curves/meltCurve_Q5JRA6_.pdf</t>
  </si>
  <si>
    <t>Melting_Curves/meltCurve_Q5JRG1_.pdf</t>
  </si>
  <si>
    <t>Melting_Curves/meltCurve_Q5JRI1_.pdf</t>
  </si>
  <si>
    <t>Melting_Curves/meltCurve_Q5JRL0_.pdf</t>
  </si>
  <si>
    <t>Melting_Curves/meltCurve_Q5JRX3_.pdf</t>
  </si>
  <si>
    <t>Melting_Curves/meltCurve_Q5JS54_.pdf</t>
  </si>
  <si>
    <t>Melting_Curves/meltCurve_Q5JS74_.pdf</t>
  </si>
  <si>
    <t>Melting_Curves/meltCurve_Q5JSH3_2_.pdf</t>
  </si>
  <si>
    <t>Melting_Curves/meltCurve_Q5JSL0_.pdf</t>
  </si>
  <si>
    <t>Melting_Curves/meltCurve_Q5JSZ5_.pdf</t>
  </si>
  <si>
    <t>Melting_Curves/meltCurve_Q5JTD0_2_.pdf</t>
  </si>
  <si>
    <t>Melting_Curves/meltCurve_Q5JTH9_2_.pdf</t>
  </si>
  <si>
    <t>Melting_Curves/meltCurve_Q5JTJ3_3_.pdf</t>
  </si>
  <si>
    <t>Melting_Curves/meltCurve_Q5JTV1_.pdf</t>
  </si>
  <si>
    <t>Melting_Curves/meltCurve_Q5JTV8_.pdf</t>
  </si>
  <si>
    <t>Melting_Curves/meltCurve_Q5JTZ9_.pdf</t>
  </si>
  <si>
    <t>Melting_Curves/meltCurve_Q5JU69_.pdf</t>
  </si>
  <si>
    <t>Melting_Curves/meltCurve_Q5JUE6_.pdf</t>
  </si>
  <si>
    <t>Melting_Curves/meltCurve_Q5JUQ0_.pdf</t>
  </si>
  <si>
    <t>Melting_Curves/meltCurve_Q5JUR7_.pdf</t>
  </si>
  <si>
    <t>Melting_Curves/meltCurve_Q5JV61_.pdf</t>
  </si>
  <si>
    <t>Melting_Curves/meltCurve_Q5JVF3_3_.pdf</t>
  </si>
  <si>
    <t>Melting_Curves/meltCurve_Q5JW02_.pdf</t>
  </si>
  <si>
    <t>Melting_Curves/meltCurve_Q5JW30_.pdf</t>
  </si>
  <si>
    <t>Melting_Curves/meltCurve_Q5JWB9_.pdf</t>
  </si>
  <si>
    <t>Melting_Curves/meltCurve_Q5JXX2_.pdf</t>
  </si>
  <si>
    <t>Melting_Curves/meltCurve_Q5JY65_.pdf</t>
  </si>
  <si>
    <t>Melting_Curves/meltCurve_Q5JYG4_.pdf</t>
  </si>
  <si>
    <t>Melting_Curves/meltCurve_Q5JYT7_.pdf</t>
  </si>
  <si>
    <t>Melting_Curves/meltCurve_Q5M775_2_.pdf</t>
  </si>
  <si>
    <t>Melting_Curves/meltCurve_Q5MIZ7_3_.pdf</t>
  </si>
  <si>
    <t>Melting_Curves/meltCurve_Q5MNZ6_.pdf</t>
  </si>
  <si>
    <t>Melting_Curves/meltCurve_Q5NDL2_.pdf</t>
  </si>
  <si>
    <t>Melting_Curves/meltCurve_Q5QNY5_.pdf</t>
  </si>
  <si>
    <t>Melting_Curves/meltCurve_Q5QNZ2_.pdf</t>
  </si>
  <si>
    <t>Melting_Curves/meltCurve_Q5QP56_.pdf</t>
  </si>
  <si>
    <t>Melting_Curves/meltCurve_Q5QP82_.pdf</t>
  </si>
  <si>
    <t>Melting_Curves/meltCurve_Q5QPA5_.pdf</t>
  </si>
  <si>
    <t>Melting_Curves/meltCurve_Q5QPK2_.pdf</t>
  </si>
  <si>
    <t>Melting_Curves/meltCurve_Q5QPK7_.pdf</t>
  </si>
  <si>
    <t>Melting_Curves/meltCurve_Q5QPM7_.pdf</t>
  </si>
  <si>
    <t>Melting_Curves/meltCurve_Q5QPR3_.pdf</t>
  </si>
  <si>
    <t>Melting_Curves/meltCurve_Q5R3B4_.pdf</t>
  </si>
  <si>
    <t>Melting_Curves/meltCurve_Q5RI15_.pdf</t>
  </si>
  <si>
    <t>Melting_Curves/meltCurve_Q5RKV6_.pdf</t>
  </si>
  <si>
    <t>Melting_Curves/meltCurve_Q5SNT6_.pdf</t>
  </si>
  <si>
    <t>Melting_Curves/meltCurve_Q5SNW6_.pdf</t>
  </si>
  <si>
    <t>Melting_Curves/meltCurve_Q5SR56_.pdf</t>
  </si>
  <si>
    <t>Melting_Curves/meltCurve_Q5SRN1_.pdf</t>
  </si>
  <si>
    <t>Melting_Curves/meltCurve_Q5SRQ6_.pdf</t>
  </si>
  <si>
    <t>Melting_Curves/meltCurve_Q5SSJ5_.pdf</t>
  </si>
  <si>
    <t>Melting_Curves/meltCurve_Q5ST30_.pdf</t>
  </si>
  <si>
    <t>Melting_Curves/meltCurve_Q5SW79_2_.pdf</t>
  </si>
  <si>
    <t>Melting_Curves/meltCurve_Q5SW96_.pdf</t>
  </si>
  <si>
    <t>Melting_Curves/meltCurve_Q5SWX8_4_.pdf</t>
  </si>
  <si>
    <t>Melting_Curves/meltCurve_Q5SXM8_.pdf</t>
  </si>
  <si>
    <t>Melting_Curves/meltCurve_Q5SYE7_2_.pdf</t>
  </si>
  <si>
    <t>Melting_Curves/meltCurve_Q5SZE2_.pdf</t>
  </si>
  <si>
    <t>Melting_Curves/meltCurve_Q5SZR4_.pdf</t>
  </si>
  <si>
    <t>Melting_Curves/meltCurve_Q5T011_5_.pdf</t>
  </si>
  <si>
    <t>Melting_Curves/meltCurve_Q5T0Z6_.pdf</t>
  </si>
  <si>
    <t>Melting_Curves/meltCurve_Q5T123_.pdf</t>
  </si>
  <si>
    <t>Melting_Curves/meltCurve_Q5T160_.pdf</t>
  </si>
  <si>
    <t>Melting_Curves/meltCurve_Q5T171_.pdf</t>
  </si>
  <si>
    <t>Melting_Curves/meltCurve_Q5T1C6_.pdf</t>
  </si>
  <si>
    <t>Melting_Curves/meltCurve_Q5T1M5_.pdf</t>
  </si>
  <si>
    <t>Melting_Curves/meltCurve_Q5T1V6_.pdf</t>
  </si>
  <si>
    <t>Melting_Curves/meltCurve_Q5T1Z0_.pdf</t>
  </si>
  <si>
    <t>Melting_Curves/meltCurve_Q5T1Z4_.pdf</t>
  </si>
  <si>
    <t>Melting_Curves/meltCurve_Q5T2R2_3_.pdf</t>
  </si>
  <si>
    <t>Melting_Curves/meltCurve_Q5T3J3_2_.pdf</t>
  </si>
  <si>
    <t>Melting_Curves/meltCurve_Q5T440_.pdf</t>
  </si>
  <si>
    <t>Melting_Curves/meltCurve_Q5T4B9_.pdf</t>
  </si>
  <si>
    <t>Melting_Curves/meltCurve_Q5T4F4_7_.pdf</t>
  </si>
  <si>
    <t>Melting_Curves/meltCurve_Q5T4K5_.pdf</t>
  </si>
  <si>
    <t>Melting_Curves/meltCurve_Q5T4S7_3_.pdf</t>
  </si>
  <si>
    <t>Melting_Curves/meltCurve_Q5T4U8_.pdf</t>
  </si>
  <si>
    <t>Melting_Curves/meltCurve_Q5T5C0_.pdf</t>
  </si>
  <si>
    <t>Melting_Curves/meltCurve_Q5T5C7_.pdf</t>
  </si>
  <si>
    <t>Melting_Curves/meltCurve_Q5T5Y3_2_.pdf</t>
  </si>
  <si>
    <t>Melting_Curves/meltCurve_Q5T6F2_.pdf</t>
  </si>
  <si>
    <t>Melting_Curves/meltCurve_Q5T6V5_.pdf</t>
  </si>
  <si>
    <t>Melting_Curves/meltCurve_Q5T7A4_.pdf</t>
  </si>
  <si>
    <t>Melting_Curves/meltCurve_Q5T8C6_.pdf</t>
  </si>
  <si>
    <t>Melting_Curves/meltCurve_Q5T8D3_2_.pdf</t>
  </si>
  <si>
    <t>Melting_Curves/meltCurve_Q5T8I3_.pdf</t>
  </si>
  <si>
    <t>Melting_Curves/meltCurve_Q5T8J1_.pdf</t>
  </si>
  <si>
    <t>Melting_Curves/meltCurve_Q5T8N1_.pdf</t>
  </si>
  <si>
    <t>Melting_Curves/meltCurve_Q5T8P6_2_.pdf</t>
  </si>
  <si>
    <t>Melting_Curves/meltCurve_Q5T8T7_.pdf</t>
  </si>
  <si>
    <t>Melting_Curves/meltCurve_Q5T8U5_.pdf</t>
  </si>
  <si>
    <t>Melting_Curves/meltCurve_Q5T9B7_.pdf</t>
  </si>
  <si>
    <t>Melting_Curves/meltCurve_Q5TA31_.pdf</t>
  </si>
  <si>
    <t>Melting_Curves/meltCurve_Q5TA45_2_.pdf</t>
  </si>
  <si>
    <t>Melting_Curves/meltCurve_Q5TA50_.pdf</t>
  </si>
  <si>
    <t>Melting_Curves/meltCurve_Q5TA58_.pdf</t>
  </si>
  <si>
    <t>Melting_Curves/meltCurve_Q5TBB1_.pdf</t>
  </si>
  <si>
    <t>Melting_Curves/meltCurve_Q5TBE9_.pdf</t>
  </si>
  <si>
    <t>Melting_Curves/meltCurve_Q5TBH9_.pdf</t>
  </si>
  <si>
    <t>Melting_Curves/meltCurve_Q5TC82_.pdf</t>
  </si>
  <si>
    <t>Melting_Curves/meltCurve_Q5TD07_.pdf</t>
  </si>
  <si>
    <t>Melting_Curves/meltCurve_Q5TDE7_.pdf</t>
  </si>
  <si>
    <t>Melting_Curves/meltCurve_Q5TDH0_.pdf</t>
  </si>
  <si>
    <t>Melting_Curves/meltCurve_Q5TEJ8_6_.pdf</t>
  </si>
  <si>
    <t>Melting_Curves/meltCurve_Q5TEU4_.pdf</t>
  </si>
  <si>
    <t>Melting_Curves/meltCurve_Q5TFE4_.pdf</t>
  </si>
  <si>
    <t>Melting_Curves/meltCurve_Q5TH30_.pdf</t>
  </si>
  <si>
    <t>Melting_Curves/meltCurve_Q5THK1_3_.pdf</t>
  </si>
  <si>
    <t>Melting_Curves/meltCurve_Q5TI78_.pdf</t>
  </si>
  <si>
    <t>Melting_Curves/meltCurve_Q5TIH2_.pdf</t>
  </si>
  <si>
    <t>Melting_Curves/meltCurve_Q5TIJ2_.pdf</t>
  </si>
  <si>
    <t>Melting_Curves/meltCurve_Q5U5X0_.pdf</t>
  </si>
  <si>
    <t>Melting_Curves/meltCurve_Q5U623_.pdf</t>
  </si>
  <si>
    <t>Melting_Curves/meltCurve_Q5UIP0_2_.pdf</t>
  </si>
  <si>
    <t>Melting_Curves/meltCurve_Q5VSL9_.pdf</t>
  </si>
  <si>
    <t>Melting_Curves/meltCurve_Q5VT52_.pdf</t>
  </si>
  <si>
    <t>Melting_Curves/meltCurve_Q5VT94_.pdf</t>
  </si>
  <si>
    <t>Melting_Curves/meltCurve_Q5VTR2_.pdf</t>
  </si>
  <si>
    <t>Melting_Curves/meltCurve_Q5VTU3_.pdf</t>
  </si>
  <si>
    <t>Melting_Curves/meltCurve_Q5VU58_.pdf</t>
  </si>
  <si>
    <t>Melting_Curves/meltCurve_Q5VUM1_.pdf</t>
  </si>
  <si>
    <t>Melting_Curves/meltCurve_Q5VV42_.pdf</t>
  </si>
  <si>
    <t>Melting_Curves/meltCurve_Q5VV87_.pdf</t>
  </si>
  <si>
    <t>Melting_Curves/meltCurve_Q5VVC8_.pdf</t>
  </si>
  <si>
    <t>Melting_Curves/meltCurve_Q5VVD7_.pdf</t>
  </si>
  <si>
    <t>Melting_Curves/meltCurve_Q5VVJ2_.pdf</t>
  </si>
  <si>
    <t>Melting_Curves/meltCurve_Q5VVL7_.pdf</t>
  </si>
  <si>
    <t>Melting_Curves/meltCurve_Q5VVQ6_.pdf</t>
  </si>
  <si>
    <t>Melting_Curves/meltCurve_Q5VW32_.pdf</t>
  </si>
  <si>
    <t>Melting_Curves/meltCurve_Q5VWC4_.pdf</t>
  </si>
  <si>
    <t>Melting_Curves/meltCurve_Q5VWJ9_.pdf</t>
  </si>
  <si>
    <t>Melting_Curves/meltCurve_Q5VWZ2_.pdf</t>
  </si>
  <si>
    <t>Melting_Curves/meltCurve_Q5VY09_.pdf</t>
  </si>
  <si>
    <t>Melting_Curves/meltCurve_Q5VY93_.pdf</t>
  </si>
  <si>
    <t>Melting_Curves/meltCurve_Q5VZE5_.pdf</t>
  </si>
  <si>
    <t>Melting_Curves/meltCurve_Q5VZI3_2_.pdf</t>
  </si>
  <si>
    <t>Melting_Curves/meltCurve_Q5VZL5_2_.pdf</t>
  </si>
  <si>
    <t>Melting_Curves/meltCurve_Q5VZR0_.pdf</t>
  </si>
  <si>
    <t>Melting_Curves/meltCurve_Q5VZZ6_.pdf</t>
  </si>
  <si>
    <t>Melting_Curves/meltCurve_Q5W0A2_.pdf</t>
  </si>
  <si>
    <t>Melting_Curves/meltCurve_Q5W0Z9_3_.pdf</t>
  </si>
  <si>
    <t>Melting_Curves/meltCurve_Q5W111_.pdf</t>
  </si>
  <si>
    <t>Melting_Curves/meltCurve_Q5W145_.pdf</t>
  </si>
  <si>
    <t>Melting_Curves/meltCurve_Q5XKP0_.pdf</t>
  </si>
  <si>
    <t>Melting_Curves/meltCurve_Q5XPI4_.pdf</t>
  </si>
  <si>
    <t>Melting_Curves/meltCurve_Q5XUX1_3_.pdf</t>
  </si>
  <si>
    <t>Melting_Curves/meltCurve_Q63HM1_.pdf</t>
  </si>
  <si>
    <t>Melting_Curves/meltCurve_Q63HQ0_.pdf</t>
  </si>
  <si>
    <t>Melting_Curves/meltCurve_Q66GS9_.pdf</t>
  </si>
  <si>
    <t>Melting_Curves/meltCurve_Q66K14_2_.pdf</t>
  </si>
  <si>
    <t>Melting_Curves/meltCurve_Q66K64_.pdf</t>
  </si>
  <si>
    <t>Melting_Curves/meltCurve_Q66LE6_.pdf</t>
  </si>
  <si>
    <t>Melting_Curves/meltCurve_Q66PJ3_.pdf</t>
  </si>
  <si>
    <t>Melting_Curves/meltCurve_Q66S35_.pdf</t>
  </si>
  <si>
    <t>Melting_Curves/meltCurve_Q674X7_3_.pdf</t>
  </si>
  <si>
    <t>Melting_Curves/meltCurve_Q68CQ4_.pdf</t>
  </si>
  <si>
    <t>Melting_Curves/meltCurve_Q68D85_.pdf</t>
  </si>
  <si>
    <t>Melting_Curves/meltCurve_Q68D91_.pdf</t>
  </si>
  <si>
    <t>Melting_Curves/meltCurve_Q68DH5_.pdf</t>
  </si>
  <si>
    <t>Melting_Curves/meltCurve_Q68DM5_.pdf</t>
  </si>
  <si>
    <t>Melting_Curves/meltCurve_Q68E01_2_.pdf</t>
  </si>
  <si>
    <t>Melting_Curves/meltCurve_Q68EM7_.pdf</t>
  </si>
  <si>
    <t>Melting_Curves/meltCurve_Q69YL0_.pdf</t>
  </si>
  <si>
    <t>Melting_Curves/meltCurve_Q69YN2_.pdf</t>
  </si>
  <si>
    <t>Melting_Curves/meltCurve_Q69YU5_.pdf</t>
  </si>
  <si>
    <t>Melting_Curves/meltCurve_Q6AI08_.pdf</t>
  </si>
  <si>
    <t>Melting_Curves/meltCurve_Q6BCY4_.pdf</t>
  </si>
  <si>
    <t>Melting_Curves/meltCurve_Q6BDS2_.pdf</t>
  </si>
  <si>
    <t>Melting_Curves/meltCurve_Q6DD87_.pdf</t>
  </si>
  <si>
    <t>Melting_Curves/meltCurve_Q6DD88_.pdf</t>
  </si>
  <si>
    <t>Melting_Curves/meltCurve_Q6DHV7_2_.pdf</t>
  </si>
  <si>
    <t>Melting_Curves/meltCurve_Q6DU44_.pdf</t>
  </si>
  <si>
    <t>Melting_Curves/meltCurve_Q6EEV4_2_.pdf</t>
  </si>
  <si>
    <t>Melting_Curves/meltCurve_Q6FI81_3_.pdf</t>
  </si>
  <si>
    <t>Melting_Curves/meltCurve_Q6FIF0_2_.pdf</t>
  </si>
  <si>
    <t>Melting_Curves/meltCurve_Q6GMV2_.pdf</t>
  </si>
  <si>
    <t>Melting_Curves/meltCurve_Q6GMV3_.pdf</t>
  </si>
  <si>
    <t>Melting_Curves/meltCurve_Q6GQQ9_.pdf</t>
  </si>
  <si>
    <t>Melting_Curves/meltCurve_Q6I9Y2_.pdf</t>
  </si>
  <si>
    <t>Melting_Curves/meltCurve_Q6IA69_.pdf</t>
  </si>
  <si>
    <t>Melting_Curves/meltCurve_Q6IA86_7_.pdf</t>
  </si>
  <si>
    <t>Melting_Curves/meltCurve_Q6IAA8_.pdf</t>
  </si>
  <si>
    <t>Melting_Curves/meltCurve_Q6IAN0_.pdf</t>
  </si>
  <si>
    <t>Melting_Curves/meltCurve_Q6IBS0_.pdf</t>
  </si>
  <si>
    <t>Melting_Curves/meltCurve_Q6ICL3_2_.pdf</t>
  </si>
  <si>
    <t>Melting_Curves/meltCurve_Q6IN85_.pdf</t>
  </si>
  <si>
    <t>Melting_Curves/meltCurve_Q6IPR3_.pdf</t>
  </si>
  <si>
    <t>Melting_Curves/meltCurve_Q6IQ22_.pdf</t>
  </si>
  <si>
    <t>Melting_Curves/meltCurve_Q6IQ49_2_.pdf</t>
  </si>
  <si>
    <t>Melting_Curves/meltCurve_Q6JBY9_.pdf</t>
  </si>
  <si>
    <t>Melting_Curves/meltCurve_Q6JHV3_.pdf</t>
  </si>
  <si>
    <t>Melting_Curves/meltCurve_Q6JQN1_.pdf</t>
  </si>
  <si>
    <t>Melting_Curves/meltCurve_Q6KC79_2_.pdf</t>
  </si>
  <si>
    <t>Melting_Curves/meltCurve_Q6KCM7_2_.pdf</t>
  </si>
  <si>
    <t>Melting_Curves/meltCurve_Q6N063_.pdf</t>
  </si>
  <si>
    <t>Melting_Curves/meltCurve_Q6NSH3_.pdf</t>
  </si>
  <si>
    <t>Melting_Curves/meltCurve_Q6NSJ5_.pdf</t>
  </si>
  <si>
    <t>Melting_Curves/meltCurve_Q6NT16_.pdf</t>
  </si>
  <si>
    <t>Melting_Curves/meltCurve_Q6NUK1_.pdf</t>
  </si>
  <si>
    <t>Melting_Curves/meltCurve_Q6NUM9_.pdf</t>
  </si>
  <si>
    <t>Melting_Curves/meltCurve_Q6NUQ4_2_.pdf</t>
  </si>
  <si>
    <t>Melting_Curves/meltCurve_Q6NVY1_.pdf</t>
  </si>
  <si>
    <t>Melting_Curves/meltCurve_Q6NXE6_2_.pdf</t>
  </si>
  <si>
    <t>Melting_Curves/meltCurve_Q6NXT1_.pdf</t>
  </si>
  <si>
    <t>Melting_Curves/meltCurve_Q6NXT6_.pdf</t>
  </si>
  <si>
    <t>Melting_Curves/meltCurve_Q6NYC1_.pdf</t>
  </si>
  <si>
    <t>Melting_Curves/meltCurve_Q6NYC8_.pdf</t>
  </si>
  <si>
    <t>Melting_Curves/meltCurve_Q6NZI2_.pdf</t>
  </si>
  <si>
    <t>Melting_Curves/meltCurve_Q6NZY4_.pdf</t>
  </si>
  <si>
    <t>Melting_Curves/meltCurve_Q6P161_.pdf</t>
  </si>
  <si>
    <t>Melting_Curves/meltCurve_Q6P1J9_.pdf</t>
  </si>
  <si>
    <t>Melting_Curves/meltCurve_Q6P1K2_4_.pdf</t>
  </si>
  <si>
    <t>Melting_Curves/meltCurve_Q6P1L8_.pdf</t>
  </si>
  <si>
    <t>Melting_Curves/meltCurve_Q6P1M0_.pdf</t>
  </si>
  <si>
    <t>Melting_Curves/meltCurve_Q6P1N0_2_.pdf</t>
  </si>
  <si>
    <t>Melting_Curves/meltCurve_Q6P1Q9_.pdf</t>
  </si>
  <si>
    <t>Melting_Curves/meltCurve_Q6P1R4_.pdf</t>
  </si>
  <si>
    <t>Melting_Curves/meltCurve_Q6P2E9_.pdf</t>
  </si>
  <si>
    <t>Melting_Curves/meltCurve_Q6P2H3_2_.pdf</t>
  </si>
  <si>
    <t>Melting_Curves/meltCurve_Q6P2P2_.pdf</t>
  </si>
  <si>
    <t>Melting_Curves/meltCurve_Q6P3S1_5_.pdf</t>
  </si>
  <si>
    <t>Melting_Curves/meltCurve_Q6P3S6_.pdf</t>
  </si>
  <si>
    <t>Melting_Curves/meltCurve_Q6P3W7_.pdf</t>
  </si>
  <si>
    <t>Melting_Curves/meltCurve_Q6P3X3_.pdf</t>
  </si>
  <si>
    <t>Melting_Curves/meltCurve_Q6P499_2_.pdf</t>
  </si>
  <si>
    <t>Melting_Curves/meltCurve_Q6P4A7_.pdf</t>
  </si>
  <si>
    <t>Melting_Curves/meltCurve_Q6P4A8_.pdf</t>
  </si>
  <si>
    <t>Melting_Curves/meltCurve_Q6P4E1_.pdf</t>
  </si>
  <si>
    <t>Melting_Curves/meltCurve_Q6P4F2_.pdf</t>
  </si>
  <si>
    <t>Melting_Curves/meltCurve_Q6P4G0_.pdf</t>
  </si>
  <si>
    <t>Melting_Curves/meltCurve_Q6P4I2_.pdf</t>
  </si>
  <si>
    <t>Melting_Curves/meltCurve_Q6P4R8_3_.pdf</t>
  </si>
  <si>
    <t>Melting_Curves/meltCurve_Q6P582_.pdf</t>
  </si>
  <si>
    <t>Melting_Curves/meltCurve_Q6P587_.pdf</t>
  </si>
  <si>
    <t>Melting_Curves/meltCurve_Q6P5X5_.pdf</t>
  </si>
  <si>
    <t>Melting_Curves/meltCurve_Q6P6C2_3_.pdf</t>
  </si>
  <si>
    <t>Melting_Curves/meltCurve_Q6P9B6_.pdf</t>
  </si>
  <si>
    <t>Melting_Curves/meltCurve_Q6PD62_.pdf</t>
  </si>
  <si>
    <t>Melting_Curves/meltCurve_Q6PD74_.pdf</t>
  </si>
  <si>
    <t>Melting_Curves/meltCurve_Q6PGN9_2_.pdf</t>
  </si>
  <si>
    <t>Melting_Curves/meltCurve_Q6PHR2_.pdf</t>
  </si>
  <si>
    <t>Melting_Curves/meltCurve_Q6PI48_.pdf</t>
  </si>
  <si>
    <t>Melting_Curves/meltCurve_Q6PID6_.pdf</t>
  </si>
  <si>
    <t>Melting_Curves/meltCurve_Q6PII3_.pdf</t>
  </si>
  <si>
    <t>Melting_Curves/meltCurve_Q6PII5_2_.pdf</t>
  </si>
  <si>
    <t>Melting_Curves/meltCurve_Q6PIR0_.pdf</t>
  </si>
  <si>
    <t>Melting_Curves/meltCurve_Q6PJ69_.pdf</t>
  </si>
  <si>
    <t>Melting_Curves/meltCurve_Q6PJG6_.pdf</t>
  </si>
  <si>
    <t>Melting_Curves/meltCurve_Q6PJT7_5_.pdf</t>
  </si>
  <si>
    <t>Melting_Curves/meltCurve_Q6PJW8_2_.pdf</t>
  </si>
  <si>
    <t>Melting_Curves/meltCurve_Q6PK18_.pdf</t>
  </si>
  <si>
    <t>Melting_Curves/meltCurve_Q6PKG0_.pdf</t>
  </si>
  <si>
    <t>Melting_Curves/meltCurve_Q6PL24_.pdf</t>
  </si>
  <si>
    <t>Melting_Curves/meltCurve_Q6PML9_.pdf</t>
  </si>
  <si>
    <t>Melting_Curves/meltCurve_Q6QNY0_.pdf</t>
  </si>
  <si>
    <t>Melting_Curves/meltCurve_Q6QNY1_.pdf</t>
  </si>
  <si>
    <t>Melting_Curves/meltCurve_Q6RW13_.pdf</t>
  </si>
  <si>
    <t>Melting_Curves/meltCurve_Q6RW13_2_.pdf</t>
  </si>
  <si>
    <t>Melting_Curves/meltCurve_Q6T4P5_.pdf</t>
  </si>
  <si>
    <t>Melting_Curves/meltCurve_Q6UB35_.pdf</t>
  </si>
  <si>
    <t>Melting_Curves/meltCurve_Q6ULP2_3_.pdf</t>
  </si>
  <si>
    <t>Melting_Curves/meltCurve_Q6UN15_.pdf</t>
  </si>
  <si>
    <t>Melting_Curves/meltCurve_Q6UUV7_3_.pdf</t>
  </si>
  <si>
    <t>Melting_Curves/meltCurve_Q6UUV9_3_.pdf</t>
  </si>
  <si>
    <t>Melting_Curves/meltCurve_Q6UVJ0_.pdf</t>
  </si>
  <si>
    <t>Melting_Curves/meltCurve_Q6UW56_.pdf</t>
  </si>
  <si>
    <t>Melting_Curves/meltCurve_Q6UW63_.pdf</t>
  </si>
  <si>
    <t>Melting_Curves/meltCurve_Q6UWB1_.pdf</t>
  </si>
  <si>
    <t>Melting_Curves/meltCurve_Q6UWE0_.pdf</t>
  </si>
  <si>
    <t>Melting_Curves/meltCurve_Q6UWP2_.pdf</t>
  </si>
  <si>
    <t>Melting_Curves/meltCurve_Q6UWP7_3_.pdf</t>
  </si>
  <si>
    <t>Melting_Curves/meltCurve_Q6UWU4_.pdf</t>
  </si>
  <si>
    <t>Melting_Curves/meltCurve_Q6UX04_.pdf</t>
  </si>
  <si>
    <t>Melting_Curves/meltCurve_Q6UX07_.pdf</t>
  </si>
  <si>
    <t>Melting_Curves/meltCurve_Q6UXH1_4_.pdf</t>
  </si>
  <si>
    <t>Melting_Curves/meltCurve_Q6UXN9_.pdf</t>
  </si>
  <si>
    <t>Melting_Curves/meltCurve_Q6UXV4_.pdf</t>
  </si>
  <si>
    <t>Melting_Curves/meltCurve_Q6VMQ6_2_.pdf</t>
  </si>
  <si>
    <t>Melting_Curves/meltCurve_Q6VY07_.pdf</t>
  </si>
  <si>
    <t>Melting_Curves/meltCurve_Q6WKZ4_.pdf</t>
  </si>
  <si>
    <t>Melting_Curves/meltCurve_Q6XQN6_.pdf</t>
  </si>
  <si>
    <t>Melting_Curves/meltCurve_Q6XR72_.pdf</t>
  </si>
  <si>
    <t>Melting_Curves/meltCurve_Q6Y7W6_4_.pdf</t>
  </si>
  <si>
    <t>Melting_Curves/meltCurve_Q6YHU6_3_.pdf</t>
  </si>
  <si>
    <t>Melting_Curves/meltCurve_Q6YN16_.pdf</t>
  </si>
  <si>
    <t>Melting_Curves/meltCurve_Q6YP21_3_.pdf</t>
  </si>
  <si>
    <t>Melting_Curves/meltCurve_Q6ZN17_.pdf</t>
  </si>
  <si>
    <t>Melting_Curves/meltCurve_Q6ZNA5_.pdf</t>
  </si>
  <si>
    <t>Melting_Curves/meltCurve_Q6ZNB6_.pdf</t>
  </si>
  <si>
    <t>Melting_Curves/meltCurve_Q6ZNJ1_2_.pdf</t>
  </si>
  <si>
    <t>Melting_Curves/meltCurve_Q6ZNW5_.pdf</t>
  </si>
  <si>
    <t>Melting_Curves/meltCurve_Q6ZPD9_.pdf</t>
  </si>
  <si>
    <t>Melting_Curves/meltCurve_Q6ZRP7_.pdf</t>
  </si>
  <si>
    <t>Melting_Curves/meltCurve_Q6ZRS2_3_.pdf</t>
  </si>
  <si>
    <t>Melting_Curves/meltCurve_Q6ZSJ8_.pdf</t>
  </si>
  <si>
    <t>Melting_Curves/meltCurve_Q6ZSS7_.pdf</t>
  </si>
  <si>
    <t>Melting_Curves/meltCurve_Q6ZT12_.pdf</t>
  </si>
  <si>
    <t>Melting_Curves/meltCurve_Q6ZT21_2_.pdf</t>
  </si>
  <si>
    <t>Melting_Curves/meltCurve_Q6ZVM7_2_.pdf</t>
  </si>
  <si>
    <t>Melting_Curves/meltCurve_Q6ZW49_4_.pdf</t>
  </si>
  <si>
    <t>Melting_Curves/meltCurve_Q6ZWT7_.pdf</t>
  </si>
  <si>
    <t>Melting_Curves/meltCurve_Q6ZXV5_2_.pdf</t>
  </si>
  <si>
    <t>Melting_Curves/meltCurve_Q709C8_3_.pdf</t>
  </si>
  <si>
    <t>Melting_Curves/meltCurve_Q70CQ2_.pdf</t>
  </si>
  <si>
    <t>Melting_Curves/meltCurve_Q70HW3_.pdf</t>
  </si>
  <si>
    <t>Melting_Curves/meltCurve_Q70IA6_.pdf</t>
  </si>
  <si>
    <t>Melting_Curves/meltCurve_Q70J99_.pdf</t>
  </si>
  <si>
    <t>Melting_Curves/meltCurve_Q70UQ0_.pdf</t>
  </si>
  <si>
    <t>Melting_Curves/meltCurve_Q70UQ0_4_.pdf</t>
  </si>
  <si>
    <t>Melting_Curves/meltCurve_Q70Z53_3_.pdf</t>
  </si>
  <si>
    <t>Melting_Curves/meltCurve_Q711Q0_.pdf</t>
  </si>
  <si>
    <t>Melting_Curves/meltCurve_Q712K3_.pdf</t>
  </si>
  <si>
    <t>Melting_Curves/meltCurve_Q71TU5_.pdf</t>
  </si>
  <si>
    <t>Melting_Curves/meltCurve_Q71U36_2_.pdf</t>
  </si>
  <si>
    <t>Melting_Curves/meltCurve_Q71UI9_.pdf</t>
  </si>
  <si>
    <t>Melting_Curves/meltCurve_Q765P7_.pdf</t>
  </si>
  <si>
    <t>Melting_Curves/meltCurve_Q7KYR7_6_.pdf</t>
  </si>
  <si>
    <t>Melting_Curves/meltCurve_Q7KZ85_.pdf</t>
  </si>
  <si>
    <t>Melting_Curves/meltCurve_Q7KZ85_2_.pdf</t>
  </si>
  <si>
    <t>Melting_Curves/meltCurve_Q7KZF4_.pdf</t>
  </si>
  <si>
    <t>Melting_Curves/meltCurve_Q7KZJ0_.pdf</t>
  </si>
  <si>
    <t>Melting_Curves/meltCurve_Q7KZN9_2_.pdf</t>
  </si>
  <si>
    <t>Melting_Curves/meltCurve_Q7L014_.pdf</t>
  </si>
  <si>
    <t>Melting_Curves/meltCurve_Q7L099_4_.pdf</t>
  </si>
  <si>
    <t>Melting_Curves/meltCurve_Q7L0Y3_.pdf</t>
  </si>
  <si>
    <t>Melting_Curves/meltCurve_Q7L1Q6_2_.pdf</t>
  </si>
  <si>
    <t>Melting_Curves/meltCurve_Q7L1T6_.pdf</t>
  </si>
  <si>
    <t>Melting_Curves/meltCurve_Q7L266_.pdf</t>
  </si>
  <si>
    <t>Melting_Curves/meltCurve_Q7L273_.pdf</t>
  </si>
  <si>
    <t>Melting_Curves/meltCurve_Q7L2H7_.pdf</t>
  </si>
  <si>
    <t>Melting_Curves/meltCurve_Q7L2J0_.pdf</t>
  </si>
  <si>
    <t>Melting_Curves/meltCurve_Q7L3T8_.pdf</t>
  </si>
  <si>
    <t>Melting_Curves/meltCurve_Q7L3V2_.pdf</t>
  </si>
  <si>
    <t>Melting_Curves/meltCurve_Q7L4I2_.pdf</t>
  </si>
  <si>
    <t>Melting_Curves/meltCurve_Q7L523_.pdf</t>
  </si>
  <si>
    <t>Melting_Curves/meltCurve_Q7L576_.pdf</t>
  </si>
  <si>
    <t>Melting_Curves/meltCurve_Q7L5D6_.pdf</t>
  </si>
  <si>
    <t>Melting_Curves/meltCurve_Q7L5Y1_.pdf</t>
  </si>
  <si>
    <t>Melting_Curves/meltCurve_Q7L775_.pdf</t>
  </si>
  <si>
    <t>Melting_Curves/meltCurve_Q7L7X3_.pdf</t>
  </si>
  <si>
    <t>Melting_Curves/meltCurve_Q7L8J4_.pdf</t>
  </si>
  <si>
    <t>Melting_Curves/meltCurve_Q7L8L6_.pdf</t>
  </si>
  <si>
    <t>Melting_Curves/meltCurve_Q7L8W6_.pdf</t>
  </si>
  <si>
    <t>Melting_Curves/meltCurve_Q7LBC6_.pdf</t>
  </si>
  <si>
    <t>Melting_Curves/meltCurve_Q7LBR1_.pdf</t>
  </si>
  <si>
    <t>Melting_Curves/meltCurve_Q7LG56_.pdf</t>
  </si>
  <si>
    <t>Melting_Curves/meltCurve_Q7RTN6_6_.pdf</t>
  </si>
  <si>
    <t>Melting_Curves/meltCurve_Q7RTP6_.pdf</t>
  </si>
  <si>
    <t>Melting_Curves/meltCurve_Q7RTV0_.pdf</t>
  </si>
  <si>
    <t>Melting_Curves/meltCurve_Q7Z2K8_.pdf</t>
  </si>
  <si>
    <t>Melting_Curves/meltCurve_Q7Z2T5_.pdf</t>
  </si>
  <si>
    <t>Melting_Curves/meltCurve_Q7Z2W4_.pdf</t>
  </si>
  <si>
    <t>Melting_Curves/meltCurve_Q7Z2Z2_.pdf</t>
  </si>
  <si>
    <t>Melting_Curves/meltCurve_Q7Z309_.pdf</t>
  </si>
  <si>
    <t>Melting_Curves/meltCurve_Q7Z309_4_.pdf</t>
  </si>
  <si>
    <t>Melting_Curves/meltCurve_Q7Z392_4_.pdf</t>
  </si>
  <si>
    <t>Melting_Curves/meltCurve_Q7Z3C6_2_.pdf</t>
  </si>
  <si>
    <t>Melting_Curves/meltCurve_Q7Z3D4_.pdf</t>
  </si>
  <si>
    <t>Melting_Curves/meltCurve_Q7Z3E2_.pdf</t>
  </si>
  <si>
    <t>Melting_Curves/meltCurve_Q7Z3T8_.pdf</t>
  </si>
  <si>
    <t>Melting_Curves/meltCurve_Q7Z401_.pdf</t>
  </si>
  <si>
    <t>Melting_Curves/meltCurve_Q7Z417_.pdf</t>
  </si>
  <si>
    <t>Melting_Curves/meltCurve_Q7Z422_2_.pdf</t>
  </si>
  <si>
    <t>Melting_Curves/meltCurve_Q7Z434_.pdf</t>
  </si>
  <si>
    <t>Melting_Curves/meltCurve_Q7Z478_.pdf</t>
  </si>
  <si>
    <t>Melting_Curves/meltCurve_Q7Z4F1_.pdf</t>
  </si>
  <si>
    <t>Melting_Curves/meltCurve_Q7Z4G4_2_.pdf</t>
  </si>
  <si>
    <t>Melting_Curves/meltCurve_Q7Z4H3_.pdf</t>
  </si>
  <si>
    <t>Melting_Curves/meltCurve_Q7Z4H7_3_.pdf</t>
  </si>
  <si>
    <t>Melting_Curves/meltCurve_Q7Z4H8_.pdf</t>
  </si>
  <si>
    <t>Melting_Curves/meltCurve_Q7Z4Q2_.pdf</t>
  </si>
  <si>
    <t>Melting_Curves/meltCurve_Q7Z4V5_2_.pdf</t>
  </si>
  <si>
    <t>Melting_Curves/meltCurve_Q7Z4W1_.pdf</t>
  </si>
  <si>
    <t>Melting_Curves/meltCurve_Q7Z5G4_.pdf</t>
  </si>
  <si>
    <t>Melting_Curves/meltCurve_Q7Z5K2_.pdf</t>
  </si>
  <si>
    <t>Melting_Curves/meltCurve_Q7Z5L2_2_.pdf</t>
  </si>
  <si>
    <t>Melting_Curves/meltCurve_Q7Z5L9_.pdf</t>
  </si>
  <si>
    <t>Melting_Curves/meltCurve_Q7Z5U6_.pdf</t>
  </si>
  <si>
    <t>Melting_Curves/meltCurve_Q7Z6B0_2_.pdf</t>
  </si>
  <si>
    <t>Melting_Curves/meltCurve_Q7Z6J8_.pdf</t>
  </si>
  <si>
    <t>Melting_Curves/meltCurve_Q7Z6J9_.pdf</t>
  </si>
  <si>
    <t>Melting_Curves/meltCurve_Q7Z6K3_.pdf</t>
  </si>
  <si>
    <t>Melting_Curves/meltCurve_Q7Z6M1_.pdf</t>
  </si>
  <si>
    <t>Melting_Curves/meltCurve_Q7Z6M3_.pdf</t>
  </si>
  <si>
    <t>Melting_Curves/meltCurve_Q7Z6V5_.pdf</t>
  </si>
  <si>
    <t>Melting_Curves/meltCurve_Q7Z6Z7_2_.pdf</t>
  </si>
  <si>
    <t>Melting_Curves/meltCurve_Q7Z7A1_2_.pdf</t>
  </si>
  <si>
    <t>Melting_Curves/meltCurve_Q7Z7A3_.pdf</t>
  </si>
  <si>
    <t>Melting_Curves/meltCurve_Q7Z7C8_.pdf</t>
  </si>
  <si>
    <t>Melting_Curves/meltCurve_Q7Z7E8_.pdf</t>
  </si>
  <si>
    <t>Melting_Curves/meltCurve_Q7Z7F0_.pdf</t>
  </si>
  <si>
    <t>Melting_Curves/meltCurve_Q7Z7H5_3_.pdf</t>
  </si>
  <si>
    <t>Melting_Curves/meltCurve_Q7Z7H8_.pdf</t>
  </si>
  <si>
    <t>Melting_Curves/meltCurve_Q7Z7M9_.pdf</t>
  </si>
  <si>
    <t>Melting_Curves/meltCurve_Q7Z7N9_.pdf</t>
  </si>
  <si>
    <t>Melting_Curves/meltCurve_Q86SF2_.pdf</t>
  </si>
  <si>
    <t>Melting_Curves/meltCurve_Q86SQ7_.pdf</t>
  </si>
  <si>
    <t>Melting_Curves/meltCurve_Q86SQ9_3_.pdf</t>
  </si>
  <si>
    <t>Melting_Curves/meltCurve_Q86SX6_.pdf</t>
  </si>
  <si>
    <t>Melting_Curves/meltCurve_Q86SZ2_2_.pdf</t>
  </si>
  <si>
    <t>Melting_Curves/meltCurve_Q86T03_.pdf</t>
  </si>
  <si>
    <t>Melting_Curves/meltCurve_Q86TA1_.pdf</t>
  </si>
  <si>
    <t>Melting_Curves/meltCurve_Q86TB9_4_.pdf</t>
  </si>
  <si>
    <t>Melting_Curves/meltCurve_Q86TI2_.pdf</t>
  </si>
  <si>
    <t>Melting_Curves/meltCurve_Q86TM6_2_.pdf</t>
  </si>
  <si>
    <t>Melting_Curves/meltCurve_Q86TN4_2_.pdf</t>
  </si>
  <si>
    <t>Melting_Curves/meltCurve_Q86TP1_.pdf</t>
  </si>
  <si>
    <t>Melting_Curves/meltCurve_Q86TU7_.pdf</t>
  </si>
  <si>
    <t>Melting_Curves/meltCurve_Q86U28_.pdf</t>
  </si>
  <si>
    <t>Melting_Curves/meltCurve_Q86U38_.pdf</t>
  </si>
  <si>
    <t>Melting_Curves/meltCurve_Q86U44_.pdf</t>
  </si>
  <si>
    <t>Melting_Curves/meltCurve_Q86U70_3_.pdf</t>
  </si>
  <si>
    <t>Melting_Curves/meltCurve_Q86U90_.pdf</t>
  </si>
  <si>
    <t>Melting_Curves/meltCurve_Q86UA1_.pdf</t>
  </si>
  <si>
    <t>Melting_Curves/meltCurve_Q86UE4_.pdf</t>
  </si>
  <si>
    <t>Melting_Curves/meltCurve_Q86UE8_2_.pdf</t>
  </si>
  <si>
    <t>Melting_Curves/meltCurve_Q86UK7_2_.pdf</t>
  </si>
  <si>
    <t>Melting_Curves/meltCurve_Q86UL3_.pdf</t>
  </si>
  <si>
    <t>Melting_Curves/meltCurve_Q86UP2_.pdf</t>
  </si>
  <si>
    <t>Melting_Curves/meltCurve_Q86UU0_3_.pdf</t>
  </si>
  <si>
    <t>Melting_Curves/meltCurve_Q86UU1_2_.pdf</t>
  </si>
  <si>
    <t>Melting_Curves/meltCurve_Q86UV5_.pdf</t>
  </si>
  <si>
    <t>Melting_Curves/meltCurve_Q86UX3_.pdf</t>
  </si>
  <si>
    <t>Melting_Curves/meltCurve_Q86UX7_2_.pdf</t>
  </si>
  <si>
    <t>Melting_Curves/meltCurve_Q86UY0_.pdf</t>
  </si>
  <si>
    <t>Melting_Curves/meltCurve_Q86UY6_.pdf</t>
  </si>
  <si>
    <t>Melting_Curves/meltCurve_Q86UY8_2_.pdf</t>
  </si>
  <si>
    <t>Melting_Curves/meltCurve_Q86V21_.pdf</t>
  </si>
  <si>
    <t>Melting_Curves/meltCurve_Q86V48_2_.pdf</t>
  </si>
  <si>
    <t>Melting_Curves/meltCurve_Q86VF2_5_.pdf</t>
  </si>
  <si>
    <t>Melting_Curves/meltCurve_Q86VG3_.pdf</t>
  </si>
  <si>
    <t>Melting_Curves/meltCurve_Q86VH3_.pdf</t>
  </si>
  <si>
    <t>Melting_Curves/meltCurve_Q86VN1_2_.pdf</t>
  </si>
  <si>
    <t>Melting_Curves/meltCurve_Q86VP6_.pdf</t>
  </si>
  <si>
    <t>Melting_Curves/meltCurve_Q86VQ1_.pdf</t>
  </si>
  <si>
    <t>Melting_Curves/meltCurve_Q86VQ3_2_.pdf</t>
  </si>
  <si>
    <t>Melting_Curves/meltCurve_Q86VR2_.pdf</t>
  </si>
  <si>
    <t>Melting_Curves/meltCurve_Q86VS8_.pdf</t>
  </si>
  <si>
    <t>Melting_Curves/meltCurve_Q86VU5_.pdf</t>
  </si>
  <si>
    <t>Melting_Curves/meltCurve_Q86W33_.pdf</t>
  </si>
  <si>
    <t>Melting_Curves/meltCurve_Q86W42_3_.pdf</t>
  </si>
  <si>
    <t>Melting_Curves/meltCurve_Q86W50_.pdf</t>
  </si>
  <si>
    <t>Melting_Curves/meltCurve_Q86W56_.pdf</t>
  </si>
  <si>
    <t>Melting_Curves/meltCurve_Q86WA6_2_.pdf</t>
  </si>
  <si>
    <t>Melting_Curves/meltCurve_Q86WC4_.pdf</t>
  </si>
  <si>
    <t>Melting_Curves/meltCurve_Q86WJ1_3_.pdf</t>
  </si>
  <si>
    <t>Melting_Curves/meltCurve_Q86WN1_.pdf</t>
  </si>
  <si>
    <t>Melting_Curves/meltCurve_Q86WQ0_.pdf</t>
  </si>
  <si>
    <t>Melting_Curves/meltCurve_Q86WR0_.pdf</t>
  </si>
  <si>
    <t>Melting_Curves/meltCurve_Q86WR7_.pdf</t>
  </si>
  <si>
    <t>Melting_Curves/meltCurve_Q86WV6_.pdf</t>
  </si>
  <si>
    <t>Melting_Curves/meltCurve_Q86WV7_.pdf</t>
  </si>
  <si>
    <t>Melting_Curves/meltCurve_Q86WX3_.pdf</t>
  </si>
  <si>
    <t>Melting_Curves/meltCurve_Q86X29_3_.pdf</t>
  </si>
  <si>
    <t>Melting_Curves/meltCurve_Q86X53_.pdf</t>
  </si>
  <si>
    <t>Melting_Curves/meltCurve_Q86X55_1_.pdf</t>
  </si>
  <si>
    <t>Melting_Curves/meltCurve_Q86X76_2_.pdf</t>
  </si>
  <si>
    <t>Melting_Curves/meltCurve_Q86XP3_.pdf</t>
  </si>
  <si>
    <t>Melting_Curves/meltCurve_Q86Y37_.pdf</t>
  </si>
  <si>
    <t>Melting_Curves/meltCurve_Q86Y56_.pdf</t>
  </si>
  <si>
    <t>Melting_Curves/meltCurve_Q86Y79_.pdf</t>
  </si>
  <si>
    <t>Melting_Curves/meltCurve_Q86Y82_.pdf</t>
  </si>
  <si>
    <t>Melting_Curves/meltCurve_Q86YH6_.pdf</t>
  </si>
  <si>
    <t>Melting_Curves/meltCurve_Q86YM6_.pdf</t>
  </si>
  <si>
    <t>Melting_Curves/meltCurve_Q86YN1_2_.pdf</t>
  </si>
  <si>
    <t>Melting_Curves/meltCurve_Q86YP4_2_.pdf</t>
  </si>
  <si>
    <t>Melting_Curves/meltCurve_Q86YR5_4_.pdf</t>
  </si>
  <si>
    <t>Melting_Curves/meltCurve_Q86YS3_.pdf</t>
  </si>
  <si>
    <t>Melting_Curves/meltCurve_Q86YS7_.pdf</t>
  </si>
  <si>
    <t>Melting_Curves/meltCurve_Q8IU81_.pdf</t>
  </si>
  <si>
    <t>Melting_Curves/meltCurve_Q8IUI8_.pdf</t>
  </si>
  <si>
    <t>Melting_Curves/meltCurve_Q8IUR0_.pdf</t>
  </si>
  <si>
    <t>Melting_Curves/meltCurve_Q8IV08_.pdf</t>
  </si>
  <si>
    <t>Melting_Curves/meltCurve_Q8IV38_.pdf</t>
  </si>
  <si>
    <t>Melting_Curves/meltCurve_Q8IV48_.pdf</t>
  </si>
  <si>
    <t>Melting_Curves/meltCurve_Q8IV50_.pdf</t>
  </si>
  <si>
    <t>Melting_Curves/meltCurve_Q8IVD9_.pdf</t>
  </si>
  <si>
    <t>Melting_Curves/meltCurve_Q8IVM0_.pdf</t>
  </si>
  <si>
    <t>Melting_Curves/meltCurve_Q8IVS2_.pdf</t>
  </si>
  <si>
    <t>Melting_Curves/meltCurve_Q8IW41_2_.pdf</t>
  </si>
  <si>
    <t>Melting_Curves/meltCurve_Q8IW45_.pdf</t>
  </si>
  <si>
    <t>Melting_Curves/meltCurve_Q8IWB1_.pdf</t>
  </si>
  <si>
    <t>Melting_Curves/meltCurve_Q8IWB7_.pdf</t>
  </si>
  <si>
    <t>Melting_Curves/meltCurve_Q8IWB9_.pdf</t>
  </si>
  <si>
    <t>Melting_Curves/meltCurve_Q8IWD4_.pdf</t>
  </si>
  <si>
    <t>Melting_Curves/meltCurve_Q8IWE4_.pdf</t>
  </si>
  <si>
    <t>Melting_Curves/meltCurve_Q8IWJ2_.pdf</t>
  </si>
  <si>
    <t>Melting_Curves/meltCurve_Q8IWL3_.pdf</t>
  </si>
  <si>
    <t>Melting_Curves/meltCurve_Q8IWP9_.pdf</t>
  </si>
  <si>
    <t>Melting_Curves/meltCurve_Q8IWT0_.pdf</t>
  </si>
  <si>
    <t>Melting_Curves/meltCurve_Q8IWU2_.pdf</t>
  </si>
  <si>
    <t>Melting_Curves/meltCurve_Q8IWV8_4_.pdf</t>
  </si>
  <si>
    <t>Melting_Curves/meltCurve_Q8IWY9_.pdf</t>
  </si>
  <si>
    <t>Melting_Curves/meltCurve_Q8IWZ3_.pdf</t>
  </si>
  <si>
    <t>Melting_Curves/meltCurve_Q8IWZ8_.pdf</t>
  </si>
  <si>
    <t>Melting_Curves/meltCurve_Q8IX04_6_.pdf</t>
  </si>
  <si>
    <t>Melting_Curves/meltCurve_Q8IX07_.pdf</t>
  </si>
  <si>
    <t>Melting_Curves/meltCurve_Q8IX12_2_.pdf</t>
  </si>
  <si>
    <t>Melting_Curves/meltCurve_Q8IX90_.pdf</t>
  </si>
  <si>
    <t>Melting_Curves/meltCurve_Q8IXB1_.pdf</t>
  </si>
  <si>
    <t>Melting_Curves/meltCurve_Q8IXI1_.pdf</t>
  </si>
  <si>
    <t>Melting_Curves/meltCurve_Q8IXI2_2_.pdf</t>
  </si>
  <si>
    <t>Melting_Curves/meltCurve_Q8IXJ6_2_.pdf</t>
  </si>
  <si>
    <t>Melting_Curves/meltCurve_Q8IXK2_.pdf</t>
  </si>
  <si>
    <t>Melting_Curves/meltCurve_Q8IXQ3_.pdf</t>
  </si>
  <si>
    <t>Melting_Curves/meltCurve_Q8IXQ4_.pdf</t>
  </si>
  <si>
    <t>Melting_Curves/meltCurve_Q8IXQ5_2_.pdf</t>
  </si>
  <si>
    <t>Melting_Curves/meltCurve_Q8IY22_3_.pdf</t>
  </si>
  <si>
    <t>Melting_Curves/meltCurve_Q8IY26_.pdf</t>
  </si>
  <si>
    <t>Melting_Curves/meltCurve_Q8IY33_.pdf</t>
  </si>
  <si>
    <t>Melting_Curves/meltCurve_Q8IY47_.pdf</t>
  </si>
  <si>
    <t>Melting_Curves/meltCurve_Q8IY95_2_.pdf</t>
  </si>
  <si>
    <t>Melting_Curves/meltCurve_Q8IYB5_3_.pdf</t>
  </si>
  <si>
    <t>Melting_Curves/meltCurve_Q8IYB7_.pdf</t>
  </si>
  <si>
    <t>Melting_Curves/meltCurve_Q8IYB8_.pdf</t>
  </si>
  <si>
    <t>Melting_Curves/meltCurve_Q8IYD1_.pdf</t>
  </si>
  <si>
    <t>Melting_Curves/meltCurve_Q8IYH5_4_.pdf</t>
  </si>
  <si>
    <t>Melting_Curves/meltCurve_Q8IYI6_.pdf</t>
  </si>
  <si>
    <t>Melting_Curves/meltCurve_Q8IYJ3_2_.pdf</t>
  </si>
  <si>
    <t>Melting_Curves/meltCurve_Q8IYK4_.pdf</t>
  </si>
  <si>
    <t>Melting_Curves/meltCurve_Q8IYL3_.pdf</t>
  </si>
  <si>
    <t>Melting_Curves/meltCurve_Q8IYN2_.pdf</t>
  </si>
  <si>
    <t>Melting_Curves/meltCurve_Q8IYQ7_.pdf</t>
  </si>
  <si>
    <t>Melting_Curves/meltCurve_Q8IYS2_.pdf</t>
  </si>
  <si>
    <t>Melting_Curves/meltCurve_Q8IZ07_.pdf</t>
  </si>
  <si>
    <t>Melting_Curves/meltCurve_Q8IZ21_3_.pdf</t>
  </si>
  <si>
    <t>Melting_Curves/meltCurve_Q8IZ68_.pdf</t>
  </si>
  <si>
    <t>Melting_Curves/meltCurve_Q8IZ73_.pdf</t>
  </si>
  <si>
    <t>Melting_Curves/meltCurve_Q8IZ83_.pdf</t>
  </si>
  <si>
    <t>Melting_Curves/meltCurve_Q8IZJ1_2_.pdf</t>
  </si>
  <si>
    <t>Melting_Curves/meltCurve_Q8IZL2_.pdf</t>
  </si>
  <si>
    <t>Melting_Curves/meltCurve_Q8IZN3_2_.pdf</t>
  </si>
  <si>
    <t>Melting_Curves/meltCurve_Q8IZQ5_.pdf</t>
  </si>
  <si>
    <t>Melting_Curves/meltCurve_Q8IZV5_.pdf</t>
  </si>
  <si>
    <t>Melting_Curves/meltCurve_Q8N0T1_.pdf</t>
  </si>
  <si>
    <t>Melting_Curves/meltCurve_Q8N0U8_.pdf</t>
  </si>
  <si>
    <t>Melting_Curves/meltCurve_Q8N0W3_.pdf</t>
  </si>
  <si>
    <t>Melting_Curves/meltCurve_Q8N0W7_.pdf</t>
  </si>
  <si>
    <t>Melting_Curves/meltCurve_Q8N0X7_.pdf</t>
  </si>
  <si>
    <t>Melting_Curves/meltCurve_Q8N0Z8_.pdf</t>
  </si>
  <si>
    <t>Melting_Curves/meltCurve_Q8N108_17_.pdf</t>
  </si>
  <si>
    <t>Melting_Curves/meltCurve_Q8N129_.pdf</t>
  </si>
  <si>
    <t>Melting_Curves/meltCurve_Q8N142_.pdf</t>
  </si>
  <si>
    <t>Melting_Curves/meltCurve_Q8N163_.pdf</t>
  </si>
  <si>
    <t>Melting_Curves/meltCurve_Q8N183_.pdf</t>
  </si>
  <si>
    <t>Melting_Curves/meltCurve_Q8N1A6_.pdf</t>
  </si>
  <si>
    <t>Melting_Curves/meltCurve_Q8N1B4_.pdf</t>
  </si>
  <si>
    <t>Melting_Curves/meltCurve_Q8N1F7_.pdf</t>
  </si>
  <si>
    <t>Melting_Curves/meltCurve_Q8N1G2_.pdf</t>
  </si>
  <si>
    <t>Melting_Curves/meltCurve_Q8N1G4_.pdf</t>
  </si>
  <si>
    <t>Melting_Curves/meltCurve_Q8N1Q1_.pdf</t>
  </si>
  <si>
    <t>Melting_Curves/meltCurve_Q8N2E2_.pdf</t>
  </si>
  <si>
    <t>Melting_Curves/meltCurve_Q8N2F6_3_.pdf</t>
  </si>
  <si>
    <t>Melting_Curves/meltCurve_Q8N2G8_3_.pdf</t>
  </si>
  <si>
    <t>Melting_Curves/meltCurve_Q8N2K0_.pdf</t>
  </si>
  <si>
    <t>Melting_Curves/meltCurve_Q8N2Z9_.pdf</t>
  </si>
  <si>
    <t>Melting_Curves/meltCurve_Q8N300_.pdf</t>
  </si>
  <si>
    <t>Melting_Curves/meltCurve_Q8N335_.pdf</t>
  </si>
  <si>
    <t>Melting_Curves/meltCurve_Q8N357_.pdf</t>
  </si>
  <si>
    <t>Melting_Curves/meltCurve_Q8N371_.pdf</t>
  </si>
  <si>
    <t>Melting_Curves/meltCurve_Q8N392_.pdf</t>
  </si>
  <si>
    <t>Melting_Curves/meltCurve_Q8N3D4_.pdf</t>
  </si>
  <si>
    <t>Melting_Curves/meltCurve_Q8N3F8_.pdf</t>
  </si>
  <si>
    <t>Melting_Curves/meltCurve_Q8N3K9_.pdf</t>
  </si>
  <si>
    <t>Melting_Curves/meltCurve_Q8N3X1_.pdf</t>
  </si>
  <si>
    <t>Melting_Curves/meltCurve_Q8N465_.pdf</t>
  </si>
  <si>
    <t>Melting_Curves/meltCurve_Q8N488_.pdf</t>
  </si>
  <si>
    <t>Melting_Curves/meltCurve_Q8N490_2_.pdf</t>
  </si>
  <si>
    <t>Melting_Curves/meltCurve_Q8N490_4_.pdf</t>
  </si>
  <si>
    <t>Melting_Curves/meltCurve_Q8N4B1_2_.pdf</t>
  </si>
  <si>
    <t>Melting_Curves/meltCurve_Q8N4H5_.pdf</t>
  </si>
  <si>
    <t>Melting_Curves/meltCurve_Q8N4P3_.pdf</t>
  </si>
  <si>
    <t>Melting_Curves/meltCurve_Q8N4Q0_.pdf</t>
  </si>
  <si>
    <t>Melting_Curves/meltCurve_Q8N4Q1_.pdf</t>
  </si>
  <si>
    <t>Melting_Curves/meltCurve_Q8N4T8_.pdf</t>
  </si>
  <si>
    <t>Melting_Curves/meltCurve_Q8N4V1_.pdf</t>
  </si>
  <si>
    <t>Melting_Curves/meltCurve_Q8N573_2_.pdf</t>
  </si>
  <si>
    <t>Melting_Curves/meltCurve_Q8N573_8_.pdf</t>
  </si>
  <si>
    <t>Melting_Curves/meltCurve_Q8N5A5_3_.pdf</t>
  </si>
  <si>
    <t>Melting_Curves/meltCurve_Q8N5C7_.pdf</t>
  </si>
  <si>
    <t>Melting_Curves/meltCurve_Q8N5G0_2_.pdf</t>
  </si>
  <si>
    <t>Melting_Curves/meltCurve_Q8N5I9_.pdf</t>
  </si>
  <si>
    <t>Melting_Curves/meltCurve_Q8N5K1_.pdf</t>
  </si>
  <si>
    <t>Melting_Curves/meltCurve_Q8N5L8_.pdf</t>
  </si>
  <si>
    <t>Melting_Curves/meltCurve_Q8N5M9_.pdf</t>
  </si>
  <si>
    <t>Melting_Curves/meltCurve_Q8N5N7_.pdf</t>
  </si>
  <si>
    <t>Melting_Curves/meltCurve_Q8N5P1_.pdf</t>
  </si>
  <si>
    <t>Melting_Curves/meltCurve_Q8N5Y8_.pdf</t>
  </si>
  <si>
    <t>Melting_Curves/meltCurve_Q8N612_.pdf</t>
  </si>
  <si>
    <t>Melting_Curves/meltCurve_Q8N684_2_.pdf</t>
  </si>
  <si>
    <t>Melting_Curves/meltCurve_Q8N697_.pdf</t>
  </si>
  <si>
    <t>Melting_Curves/meltCurve_Q8N6H7_.pdf</t>
  </si>
  <si>
    <t>Melting_Curves/meltCurve_Q8N6M0_.pdf</t>
  </si>
  <si>
    <t>Melting_Curves/meltCurve_Q8N6N3_.pdf</t>
  </si>
  <si>
    <t>Melting_Curves/meltCurve_Q8N6N7_.pdf</t>
  </si>
  <si>
    <t>Melting_Curves/meltCurve_Q8N6S5_.pdf</t>
  </si>
  <si>
    <t>Melting_Curves/meltCurve_Q8N6T3_.pdf</t>
  </si>
  <si>
    <t>Melting_Curves/meltCurve_Q8N720_2_.pdf</t>
  </si>
  <si>
    <t>Melting_Curves/meltCurve_Q8N766_3_.pdf</t>
  </si>
  <si>
    <t>Melting_Curves/meltCurve_Q8N8J7_.pdf</t>
  </si>
  <si>
    <t>Melting_Curves/meltCurve_Q8N8N7_.pdf</t>
  </si>
  <si>
    <t>Melting_Curves/meltCurve_Q8N8R5_.pdf</t>
  </si>
  <si>
    <t>Melting_Curves/meltCurve_Q8N954_.pdf</t>
  </si>
  <si>
    <t>Melting_Curves/meltCurve_Q8N999_.pdf</t>
  </si>
  <si>
    <t>Melting_Curves/meltCurve_Q8N9B5_2_.pdf</t>
  </si>
  <si>
    <t>Melting_Curves/meltCurve_Q8N9F7_.pdf</t>
  </si>
  <si>
    <t>Melting_Curves/meltCurve_Q8N9N7_.pdf</t>
  </si>
  <si>
    <t>Melting_Curves/meltCurve_Q8N9N8_.pdf</t>
  </si>
  <si>
    <t>Melting_Curves/meltCurve_Q8N9V3_2_.pdf</t>
  </si>
  <si>
    <t>Melting_Curves/meltCurve_Q8NAF0_.pdf</t>
  </si>
  <si>
    <t>Melting_Curves/meltCurve_Q8NB14_.pdf</t>
  </si>
  <si>
    <t>Melting_Curves/meltCurve_Q8NB37_.pdf</t>
  </si>
  <si>
    <t>Melting_Curves/meltCurve_Q8NB49_2_.pdf</t>
  </si>
  <si>
    <t>Melting_Curves/meltCurve_Q8NB90_.pdf</t>
  </si>
  <si>
    <t>Melting_Curves/meltCurve_Q8NBA8_.pdf</t>
  </si>
  <si>
    <t>Melting_Curves/meltCurve_Q8NBF2_.pdf</t>
  </si>
  <si>
    <t>Melting_Curves/meltCurve_Q8NBF6_.pdf</t>
  </si>
  <si>
    <t>Melting_Curves/meltCurve_Q8NBI6_.pdf</t>
  </si>
  <si>
    <t>Melting_Curves/meltCurve_Q8NBJ5_.pdf</t>
  </si>
  <si>
    <t>Melting_Curves/meltCurve_Q8NBL1_.pdf</t>
  </si>
  <si>
    <t>Melting_Curves/meltCurve_Q8NBM4_2_.pdf</t>
  </si>
  <si>
    <t>Melting_Curves/meltCurve_Q8NBM8_.pdf</t>
  </si>
  <si>
    <t>Melting_Curves/meltCurve_Q8NBN3_.pdf</t>
  </si>
  <si>
    <t>Melting_Curves/meltCurve_Q8NBN7_.pdf</t>
  </si>
  <si>
    <t>Melting_Curves/meltCurve_Q8NBP7_.pdf</t>
  </si>
  <si>
    <t>Melting_Curves/meltCurve_Q8NBU5_.pdf</t>
  </si>
  <si>
    <t>Melting_Curves/meltCurve_Q8NBX0_.pdf</t>
  </si>
  <si>
    <t>Melting_Curves/meltCurve_Q8NC51_2_.pdf</t>
  </si>
  <si>
    <t>Melting_Curves/meltCurve_Q8NC54_.pdf</t>
  </si>
  <si>
    <t>Melting_Curves/meltCurve_Q8NC56_.pdf</t>
  </si>
  <si>
    <t>Melting_Curves/meltCurve_Q8NC96_.pdf</t>
  </si>
  <si>
    <t>Melting_Curves/meltCurve_Q8NCC3_.pdf</t>
  </si>
  <si>
    <t>Melting_Curves/meltCurve_Q8NCE2_2_.pdf</t>
  </si>
  <si>
    <t>Melting_Curves/meltCurve_Q8NCF5_.pdf</t>
  </si>
  <si>
    <t>Melting_Curves/meltCurve_Q8NCL4_.pdf</t>
  </si>
  <si>
    <t>Melting_Curves/meltCurve_Q8NCN4_.pdf</t>
  </si>
  <si>
    <t>Melting_Curves/meltCurve_Q8NCW5_.pdf</t>
  </si>
  <si>
    <t>Melting_Curves/meltCurve_Q8ND24_.pdf</t>
  </si>
  <si>
    <t>Melting_Curves/meltCurve_Q8ND56_2_.pdf</t>
  </si>
  <si>
    <t>Melting_Curves/meltCurve_Q8ND76_.pdf</t>
  </si>
  <si>
    <t>Melting_Curves/meltCurve_Q8NDC0_.pdf</t>
  </si>
  <si>
    <t>Melting_Curves/meltCurve_Q8NDD1_3_.pdf</t>
  </si>
  <si>
    <t>Melting_Curves/meltCurve_Q8NDI1_3_.pdf</t>
  </si>
  <si>
    <t>Melting_Curves/meltCurve_Q8NDZ4_.pdf</t>
  </si>
  <si>
    <t>Melting_Curves/meltCurve_Q8NE00_.pdf</t>
  </si>
  <si>
    <t>Melting_Curves/meltCurve_Q8NE01_.pdf</t>
  </si>
  <si>
    <t>Melting_Curves/meltCurve_Q8NE71_.pdf</t>
  </si>
  <si>
    <t>Melting_Curves/meltCurve_Q8NE86_3_.pdf</t>
  </si>
  <si>
    <t>Melting_Curves/meltCurve_Q8NEC6_.pdf</t>
  </si>
  <si>
    <t>Melting_Curves/meltCurve_Q8NEC7_.pdf</t>
  </si>
  <si>
    <t>Melting_Curves/meltCurve_Q8NEM2_.pdf</t>
  </si>
  <si>
    <t>Melting_Curves/meltCurve_Q8NEN9_.pdf</t>
  </si>
  <si>
    <t>Melting_Curves/meltCurve_Q8NEU8_2_.pdf</t>
  </si>
  <si>
    <t>Melting_Curves/meltCurve_Q8NEY1_5_.pdf</t>
  </si>
  <si>
    <t>Melting_Curves/meltCurve_Q8NEZ2_2_.pdf</t>
  </si>
  <si>
    <t>Melting_Curves/meltCurve_Q8NEZ5_.pdf</t>
  </si>
  <si>
    <t>Melting_Curves/meltCurve_Q8NF37_.pdf</t>
  </si>
  <si>
    <t>Melting_Curves/meltCurve_Q8NFC6_.pdf</t>
  </si>
  <si>
    <t>Melting_Curves/meltCurve_Q8NFF5_2_.pdf</t>
  </si>
  <si>
    <t>Melting_Curves/meltCurve_Q8NFH3_.pdf</t>
  </si>
  <si>
    <t>Melting_Curves/meltCurve_Q8NFH4_.pdf</t>
  </si>
  <si>
    <t>Melting_Curves/meltCurve_Q8NFI3_.pdf</t>
  </si>
  <si>
    <t>Melting_Curves/meltCurve_Q8NFQ8_.pdf</t>
  </si>
  <si>
    <t>Melting_Curves/meltCurve_Q8NFV4_.pdf</t>
  </si>
  <si>
    <t>Melting_Curves/meltCurve_Q8NFW8_.pdf</t>
  </si>
  <si>
    <t>Melting_Curves/meltCurve_Q8NFX7_2_.pdf</t>
  </si>
  <si>
    <t>Melting_Curves/meltCurve_Q8NFY9_.pdf</t>
  </si>
  <si>
    <t>Melting_Curves/meltCurve_Q8NFZ8_.pdf</t>
  </si>
  <si>
    <t>Melting_Curves/meltCurve_Q8NG11_2_.pdf</t>
  </si>
  <si>
    <t>Melting_Curves/meltCurve_Q8NG68_.pdf</t>
  </si>
  <si>
    <t>Melting_Curves/meltCurve_Q8NGZ9_.pdf</t>
  </si>
  <si>
    <t>Melting_Curves/meltCurve_Q8NHG7_.pdf</t>
  </si>
  <si>
    <t>Melting_Curves/meltCurve_Q8NHG8_.pdf</t>
  </si>
  <si>
    <t>Melting_Curves/meltCurve_Q8NHH9_.pdf</t>
  </si>
  <si>
    <t>Melting_Curves/meltCurve_Q8NHP8_.pdf</t>
  </si>
  <si>
    <t>Melting_Curves/meltCurve_Q8NHV4_2_.pdf</t>
  </si>
  <si>
    <t>Melting_Curves/meltCurve_Q8NHZ8_.pdf</t>
  </si>
  <si>
    <t>Melting_Curves/meltCurve_Q8NI08_2_.pdf</t>
  </si>
  <si>
    <t>Melting_Curves/meltCurve_Q8NI22_2_.pdf</t>
  </si>
  <si>
    <t>Melting_Curves/meltCurve_Q8NI36_.pdf</t>
  </si>
  <si>
    <t>Melting_Curves/meltCurve_Q8TAA5_.pdf</t>
  </si>
  <si>
    <t>Melting_Curves/meltCurve_Q8TAC1_.pdf</t>
  </si>
  <si>
    <t>Melting_Curves/meltCurve_Q8TAE7_2_.pdf</t>
  </si>
  <si>
    <t>Melting_Curves/meltCurve_Q8TAE8_.pdf</t>
  </si>
  <si>
    <t>Melting_Curves/meltCurve_Q8TAF3_3_.pdf</t>
  </si>
  <si>
    <t>Melting_Curves/meltCurve_Q8TAG9_.pdf</t>
  </si>
  <si>
    <t>Melting_Curves/meltCurve_Q8TAP6_2_.pdf</t>
  </si>
  <si>
    <t>Melting_Curves/meltCurve_Q8TAP8_.pdf</t>
  </si>
  <si>
    <t>Melting_Curves/meltCurve_Q8TAQ2_.pdf</t>
  </si>
  <si>
    <t>Melting_Curves/meltCurve_Q8TAT6_.pdf</t>
  </si>
  <si>
    <t>Melting_Curves/meltCurve_Q8TB03_.pdf</t>
  </si>
  <si>
    <t>Melting_Curves/meltCurve_Q8TB36_2_.pdf</t>
  </si>
  <si>
    <t>Melting_Curves/meltCurve_Q8TB52_.pdf</t>
  </si>
  <si>
    <t>Melting_Curves/meltCurve_Q8TB61_3_.pdf</t>
  </si>
  <si>
    <t>Melting_Curves/meltCurve_Q8TB70_.pdf</t>
  </si>
  <si>
    <t>Melting_Curves/meltCurve_Q8TB72_3_.pdf</t>
  </si>
  <si>
    <t>Melting_Curves/meltCurve_Q8TBA6_2_.pdf</t>
  </si>
  <si>
    <t>Melting_Curves/meltCurve_Q8TBB5_3_.pdf</t>
  </si>
  <si>
    <t>Melting_Curves/meltCurve_Q8TBC4_.pdf</t>
  </si>
  <si>
    <t>Melting_Curves/meltCurve_Q8TBE0_3_.pdf</t>
  </si>
  <si>
    <t>Melting_Curves/meltCurve_Q8TBE9_.pdf</t>
  </si>
  <si>
    <t>Melting_Curves/meltCurve_Q8TBF2_4_.pdf</t>
  </si>
  <si>
    <t>Melting_Curves/meltCurve_Q8TBN0_.pdf</t>
  </si>
  <si>
    <t>Melting_Curves/meltCurve_Q8TBN0_2_.pdf</t>
  </si>
  <si>
    <t>Melting_Curves/meltCurve_Q8TBP6_.pdf</t>
  </si>
  <si>
    <t>Melting_Curves/meltCurve_Q8TBX8_.pdf</t>
  </si>
  <si>
    <t>Melting_Curves/meltCurve_Q8TBZ6_.pdf</t>
  </si>
  <si>
    <t>Melting_Curves/meltCurve_Q8TC07_2_.pdf</t>
  </si>
  <si>
    <t>Melting_Curves/meltCurve_Q8TC12_2_.pdf</t>
  </si>
  <si>
    <t>Melting_Curves/meltCurve_Q8TCA0_.pdf</t>
  </si>
  <si>
    <t>Melting_Curves/meltCurve_Q8TCD1_.pdf</t>
  </si>
  <si>
    <t>Melting_Curves/meltCurve_Q8TCD5_.pdf</t>
  </si>
  <si>
    <t>Melting_Curves/meltCurve_Q8TCG1_.pdf</t>
  </si>
  <si>
    <t>Melting_Curves/meltCurve_Q8TCG2_.pdf</t>
  </si>
  <si>
    <t>Melting_Curves/meltCurve_Q8TCJ2_.pdf</t>
  </si>
  <si>
    <t>Melting_Curves/meltCurve_Q8TCS8_.pdf</t>
  </si>
  <si>
    <t>Melting_Curves/meltCurve_Q8TCT7_.pdf</t>
  </si>
  <si>
    <t>Melting_Curves/meltCurve_Q8TCT8_.pdf</t>
  </si>
  <si>
    <t>Melting_Curves/meltCurve_Q8TCT9_5_.pdf</t>
  </si>
  <si>
    <t>Melting_Curves/meltCurve_Q8TCX1_5_.pdf</t>
  </si>
  <si>
    <t>Melting_Curves/meltCurve_Q8TD16_.pdf</t>
  </si>
  <si>
    <t>Melting_Curves/meltCurve_Q8TD19_.pdf</t>
  </si>
  <si>
    <t>Melting_Curves/meltCurve_Q8TD30_.pdf</t>
  </si>
  <si>
    <t>Melting_Curves/meltCurve_Q8TD55_2_.pdf</t>
  </si>
  <si>
    <t>Melting_Curves/meltCurve_Q8TDH9_.pdf</t>
  </si>
  <si>
    <t>Melting_Curves/meltCurve_Q8TDQ7_2_.pdf</t>
  </si>
  <si>
    <t>Melting_Curves/meltCurve_Q8TDW0_.pdf</t>
  </si>
  <si>
    <t>Melting_Curves/meltCurve_Q8TDX7_.pdf</t>
  </si>
  <si>
    <t>Melting_Curves/meltCurve_Q8TDY2_2_.pdf</t>
  </si>
  <si>
    <t>Melting_Curves/meltCurve_Q8TDZ2_.pdf</t>
  </si>
  <si>
    <t>Melting_Curves/meltCurve_Q8TE04_2_.pdf</t>
  </si>
  <si>
    <t>Melting_Curves/meltCurve_Q8TEA1_.pdf</t>
  </si>
  <si>
    <t>Melting_Curves/meltCurve_Q8TEA8_.pdf</t>
  </si>
  <si>
    <t>Melting_Curves/meltCurve_Q8TEB1_2_.pdf</t>
  </si>
  <si>
    <t>Melting_Curves/meltCurve_Q8TEB9_2_.pdf</t>
  </si>
  <si>
    <t>Melting_Curves/meltCurve_Q8TEM1_.pdf</t>
  </si>
  <si>
    <t>Melting_Curves/meltCurve_Q8TEQ6_.pdf</t>
  </si>
  <si>
    <t>Melting_Curves/meltCurve_Q8TEV9_.pdf</t>
  </si>
  <si>
    <t>Melting_Curves/meltCurve_Q8TEX9_.pdf</t>
  </si>
  <si>
    <t>Melting_Curves/meltCurve_Q8TEY7_3_.pdf</t>
  </si>
  <si>
    <t>Melting_Curves/meltCurve_Q8TF01_.pdf</t>
  </si>
  <si>
    <t>Melting_Curves/meltCurve_Q8TF05_2_.pdf</t>
  </si>
  <si>
    <t>Melting_Curves/meltCurve_Q8TF64_.pdf</t>
  </si>
  <si>
    <t>Melting_Curves/meltCurve_Q8TF74_.pdf</t>
  </si>
  <si>
    <t>Melting_Curves/meltCurve_Q8WTW3_.pdf</t>
  </si>
  <si>
    <t>Melting_Curves/meltCurve_Q8WU17_.pdf</t>
  </si>
  <si>
    <t>Melting_Curves/meltCurve_Q8WU58_.pdf</t>
  </si>
  <si>
    <t>Melting_Curves/meltCurve_Q8WU76_2_.pdf</t>
  </si>
  <si>
    <t>Melting_Curves/meltCurve_Q8WU79_2_.pdf</t>
  </si>
  <si>
    <t>Melting_Curves/meltCurve_Q8WU90_.pdf</t>
  </si>
  <si>
    <t>Melting_Curves/meltCurve_Q8WUA2_.pdf</t>
  </si>
  <si>
    <t>Melting_Curves/meltCurve_Q8WUA7_3_.pdf</t>
  </si>
  <si>
    <t>Melting_Curves/meltCurve_Q8WUB8_3_.pdf</t>
  </si>
  <si>
    <t>Melting_Curves/meltCurve_Q8WUD1_.pdf</t>
  </si>
  <si>
    <t>Melting_Curves/meltCurve_Q8WUD6_.pdf</t>
  </si>
  <si>
    <t>Melting_Curves/meltCurve_Q8WUE5_.pdf</t>
  </si>
  <si>
    <t>Melting_Curves/meltCurve_Q8WUH6_.pdf</t>
  </si>
  <si>
    <t>Melting_Curves/meltCurve_Q8WUJ0_.pdf</t>
  </si>
  <si>
    <t>Melting_Curves/meltCurve_Q8WUK0_.pdf</t>
  </si>
  <si>
    <t>Melting_Curves/meltCurve_Q8WUM4_.pdf</t>
  </si>
  <si>
    <t>Melting_Curves/meltCurve_Q8WUM9_.pdf</t>
  </si>
  <si>
    <t>Melting_Curves/meltCurve_Q8WUR7_.pdf</t>
  </si>
  <si>
    <t>Melting_Curves/meltCurve_Q8WUX2_.pdf</t>
  </si>
  <si>
    <t>Melting_Curves/meltCurve_Q8WUX9_.pdf</t>
  </si>
  <si>
    <t>Melting_Curves/meltCurve_Q8WUY1_.pdf</t>
  </si>
  <si>
    <t>Melting_Curves/meltCurve_Q8WUY8_.pdf</t>
  </si>
  <si>
    <t>Melting_Curves/meltCurve_Q8WV22_.pdf</t>
  </si>
  <si>
    <t>Melting_Curves/meltCurve_Q8WV74_2_.pdf</t>
  </si>
  <si>
    <t>Melting_Curves/meltCurve_Q8WVC0_.pdf</t>
  </si>
  <si>
    <t>Melting_Curves/meltCurve_Q8WVC2_.pdf</t>
  </si>
  <si>
    <t>Melting_Curves/meltCurve_Q8WVD3_.pdf</t>
  </si>
  <si>
    <t>Melting_Curves/meltCurve_Q8WVJ2_.pdf</t>
  </si>
  <si>
    <t>Melting_Curves/meltCurve_Q8WVK2_.pdf</t>
  </si>
  <si>
    <t>Melting_Curves/meltCurve_Q8WVK7_.pdf</t>
  </si>
  <si>
    <t>Melting_Curves/meltCurve_Q8WVL7_.pdf</t>
  </si>
  <si>
    <t>Melting_Curves/meltCurve_Q8WVM0_.pdf</t>
  </si>
  <si>
    <t>Melting_Curves/meltCurve_Q8WVM8_.pdf</t>
  </si>
  <si>
    <t>Melting_Curves/meltCurve_Q8WVQ1_.pdf</t>
  </si>
  <si>
    <t>Melting_Curves/meltCurve_Q8WVX3_.pdf</t>
  </si>
  <si>
    <t>Melting_Curves/meltCurve_Q8WVX9_.pdf</t>
  </si>
  <si>
    <t>Melting_Curves/meltCurve_Q8WVY7_.pdf</t>
  </si>
  <si>
    <t>Melting_Curves/meltCurve_Q8WW01_.pdf</t>
  </si>
  <si>
    <t>Melting_Curves/meltCurve_Q8WW12_.pdf</t>
  </si>
  <si>
    <t>Melting_Curves/meltCurve_Q8WW59_.pdf</t>
  </si>
  <si>
    <t>Melting_Curves/meltCurve_Q8WWB7_2_.pdf</t>
  </si>
  <si>
    <t>Melting_Curves/meltCurve_Q8WWC4_.pdf</t>
  </si>
  <si>
    <t>Melting_Curves/meltCurve_Q8WWH5_.pdf</t>
  </si>
  <si>
    <t>Melting_Curves/meltCurve_Q8WWM7_.pdf</t>
  </si>
  <si>
    <t>Melting_Curves/meltCurve_Q8WWV3_.pdf</t>
  </si>
  <si>
    <t>Melting_Curves/meltCurve_Q8WWX9_.pdf</t>
  </si>
  <si>
    <t>Melting_Curves/meltCurve_Q8WX92_.pdf</t>
  </si>
  <si>
    <t>Melting_Curves/meltCurve_Q8WXA9_2_.pdf</t>
  </si>
  <si>
    <t>Melting_Curves/meltCurve_Q8WXD2_.pdf</t>
  </si>
  <si>
    <t>Melting_Curves/meltCurve_Q8WXD5_.pdf</t>
  </si>
  <si>
    <t>Melting_Curves/meltCurve_Q8WXF1_.pdf</t>
  </si>
  <si>
    <t>Melting_Curves/meltCurve_Q8WXG6_6_.pdf</t>
  </si>
  <si>
    <t>Melting_Curves/meltCurve_Q8WXI9_.pdf</t>
  </si>
  <si>
    <t>Melting_Curves/meltCurve_Q8WXX0_.pdf</t>
  </si>
  <si>
    <t>Melting_Curves/meltCurve_Q8WXX5_.pdf</t>
  </si>
  <si>
    <t>Melting_Curves/meltCurve_Q8WY22_.pdf</t>
  </si>
  <si>
    <t>Melting_Curves/meltCurve_Q8WZ73_.pdf</t>
  </si>
  <si>
    <t>Melting_Curves/meltCurve_Q8WZ82_.pdf</t>
  </si>
  <si>
    <t>Melting_Curves/meltCurve_Q8WZA0_.pdf</t>
  </si>
  <si>
    <t>Melting_Curves/meltCurve_Q8WZA9_.pdf</t>
  </si>
  <si>
    <t>Melting_Curves/meltCurve_Q92499_.pdf</t>
  </si>
  <si>
    <t>Melting_Curves/meltCurve_Q92504_.pdf</t>
  </si>
  <si>
    <t>Melting_Curves/meltCurve_Q92506_.pdf</t>
  </si>
  <si>
    <t>Melting_Curves/meltCurve_Q92508_.pdf</t>
  </si>
  <si>
    <t>Melting_Curves/meltCurve_Q92520_.pdf</t>
  </si>
  <si>
    <t>Melting_Curves/meltCurve_Q92522_.pdf</t>
  </si>
  <si>
    <t>Melting_Curves/meltCurve_Q92538_.pdf</t>
  </si>
  <si>
    <t>Melting_Curves/meltCurve_Q92541_.pdf</t>
  </si>
  <si>
    <t>Melting_Curves/meltCurve_Q92544_.pdf</t>
  </si>
  <si>
    <t>Melting_Curves/meltCurve_Q92556_.pdf</t>
  </si>
  <si>
    <t>Melting_Curves/meltCurve_Q92572_.pdf</t>
  </si>
  <si>
    <t>Melting_Curves/meltCurve_Q92575_.pdf</t>
  </si>
  <si>
    <t>Melting_Curves/meltCurve_Q92576_2_.pdf</t>
  </si>
  <si>
    <t>Melting_Curves/meltCurve_Q92581_2_.pdf</t>
  </si>
  <si>
    <t>Melting_Curves/meltCurve_Q92581_3_.pdf</t>
  </si>
  <si>
    <t>Melting_Curves/meltCurve_Q92598_2_.pdf</t>
  </si>
  <si>
    <t>Melting_Curves/meltCurve_Q92609_.pdf</t>
  </si>
  <si>
    <t>Melting_Curves/meltCurve_Q92615_.pdf</t>
  </si>
  <si>
    <t>Melting_Curves/meltCurve_Q92616_.pdf</t>
  </si>
  <si>
    <t>Melting_Curves/meltCurve_Q92619_.pdf</t>
  </si>
  <si>
    <t>Melting_Curves/meltCurve_Q92620_.pdf</t>
  </si>
  <si>
    <t>Melting_Curves/meltCurve_Q92621_.pdf</t>
  </si>
  <si>
    <t>Melting_Curves/meltCurve_Q92625_.pdf</t>
  </si>
  <si>
    <t>Melting_Curves/meltCurve_Q92636_.pdf</t>
  </si>
  <si>
    <t>Melting_Curves/meltCurve_Q92643_.pdf</t>
  </si>
  <si>
    <t>Melting_Curves/meltCurve_Q92664_2_.pdf</t>
  </si>
  <si>
    <t>Melting_Curves/meltCurve_Q92665_.pdf</t>
  </si>
  <si>
    <t>Melting_Curves/meltCurve_Q92667_2_.pdf</t>
  </si>
  <si>
    <t>Melting_Curves/meltCurve_Q92686_.pdf</t>
  </si>
  <si>
    <t>Melting_Curves/meltCurve_Q92688_.pdf</t>
  </si>
  <si>
    <t>Melting_Curves/meltCurve_Q92692_.pdf</t>
  </si>
  <si>
    <t>Melting_Curves/meltCurve_Q92692_2_.pdf</t>
  </si>
  <si>
    <t>Melting_Curves/meltCurve_Q92696_.pdf</t>
  </si>
  <si>
    <t>Melting_Curves/meltCurve_Q92734_2_.pdf</t>
  </si>
  <si>
    <t>Melting_Curves/meltCurve_Q92747_.pdf</t>
  </si>
  <si>
    <t>Melting_Curves/meltCurve_Q92766_.pdf</t>
  </si>
  <si>
    <t>Melting_Curves/meltCurve_Q92783_2_.pdf</t>
  </si>
  <si>
    <t>Melting_Curves/meltCurve_Q92793_.pdf</t>
  </si>
  <si>
    <t>Melting_Curves/meltCurve_Q92797_.pdf</t>
  </si>
  <si>
    <t>Melting_Curves/meltCurve_Q92804_2_.pdf</t>
  </si>
  <si>
    <t>Melting_Curves/meltCurve_Q92805_.pdf</t>
  </si>
  <si>
    <t>Melting_Curves/meltCurve_Q92820_.pdf</t>
  </si>
  <si>
    <t>Melting_Curves/meltCurve_Q92843_2_.pdf</t>
  </si>
  <si>
    <t>Melting_Curves/meltCurve_Q92844_.pdf</t>
  </si>
  <si>
    <t>Melting_Curves/meltCurve_Q92851_2_.pdf</t>
  </si>
  <si>
    <t>Melting_Curves/meltCurve_Q92871_.pdf</t>
  </si>
  <si>
    <t>Melting_Curves/meltCurve_Q92878_.pdf</t>
  </si>
  <si>
    <t>Melting_Curves/meltCurve_Q92882_.pdf</t>
  </si>
  <si>
    <t>Melting_Curves/meltCurve_Q92889_.pdf</t>
  </si>
  <si>
    <t>Melting_Curves/meltCurve_Q92890_.pdf</t>
  </si>
  <si>
    <t>Melting_Curves/meltCurve_Q92896_.pdf</t>
  </si>
  <si>
    <t>Melting_Curves/meltCurve_Q92900_.pdf</t>
  </si>
  <si>
    <t>Melting_Curves/meltCurve_Q92905_.pdf</t>
  </si>
  <si>
    <t>Melting_Curves/meltCurve_Q92917_.pdf</t>
  </si>
  <si>
    <t>Melting_Curves/meltCurve_Q92922_.pdf</t>
  </si>
  <si>
    <t>Melting_Curves/meltCurve_Q92930_.pdf</t>
  </si>
  <si>
    <t>Melting_Curves/meltCurve_Q92934_.pdf</t>
  </si>
  <si>
    <t>Melting_Curves/meltCurve_Q92945_.pdf</t>
  </si>
  <si>
    <t>Melting_Curves/meltCurve_Q92947_.pdf</t>
  </si>
  <si>
    <t>Melting_Curves/meltCurve_Q92968_.pdf</t>
  </si>
  <si>
    <t>Melting_Curves/meltCurve_Q92973_2_.pdf</t>
  </si>
  <si>
    <t>Melting_Curves/meltCurve_Q92979_.pdf</t>
  </si>
  <si>
    <t>Melting_Curves/meltCurve_Q92990_.pdf</t>
  </si>
  <si>
    <t>Melting_Curves/meltCurve_Q93008_1_.pdf</t>
  </si>
  <si>
    <t>Melting_Curves/meltCurve_Q93015_.pdf</t>
  </si>
  <si>
    <t>Melting_Curves/meltCurve_Q93034_.pdf</t>
  </si>
  <si>
    <t>Melting_Curves/meltCurve_Q93077_.pdf</t>
  </si>
  <si>
    <t>Melting_Curves/meltCurve_Q93084_4_.pdf</t>
  </si>
  <si>
    <t>Melting_Curves/meltCurve_Q93096_.pdf</t>
  </si>
  <si>
    <t>Melting_Curves/meltCurve_Q969E2_2_.pdf</t>
  </si>
  <si>
    <t>Melting_Curves/meltCurve_Q969E8_.pdf</t>
  </si>
  <si>
    <t>Melting_Curves/meltCurve_Q969G6_.pdf</t>
  </si>
  <si>
    <t>Melting_Curves/meltCurve_Q969H8_.pdf</t>
  </si>
  <si>
    <t>Melting_Curves/meltCurve_Q969K3_.pdf</t>
  </si>
  <si>
    <t>Melting_Curves/meltCurve_Q969M1_.pdf</t>
  </si>
  <si>
    <t>Melting_Curves/meltCurve_Q969M3_.pdf</t>
  </si>
  <si>
    <t>Melting_Curves/meltCurve_Q969N2_4_.pdf</t>
  </si>
  <si>
    <t>Melting_Curves/meltCurve_Q969P0_3_.pdf</t>
  </si>
  <si>
    <t>Melting_Curves/meltCurve_Q969Q0_.pdf</t>
  </si>
  <si>
    <t>Melting_Curves/meltCurve_Q969S3_.pdf</t>
  </si>
  <si>
    <t>Melting_Curves/meltCurve_Q969S9_2_.pdf</t>
  </si>
  <si>
    <t>Melting_Curves/meltCurve_Q969T7_2_.pdf</t>
  </si>
  <si>
    <t>Melting_Curves/meltCurve_Q969V3_2_.pdf</t>
  </si>
  <si>
    <t>Melting_Curves/meltCurve_Q969V5_.pdf</t>
  </si>
  <si>
    <t>Melting_Curves/meltCurve_Q969X5_2_.pdf</t>
  </si>
  <si>
    <t>Melting_Curves/meltCurve_Q969Y2_3_.pdf</t>
  </si>
  <si>
    <t>Melting_Curves/meltCurve_Q969Z0_.pdf</t>
  </si>
  <si>
    <t>Melting_Curves/meltCurve_Q96A00_.pdf</t>
  </si>
  <si>
    <t>Melting_Curves/meltCurve_Q96A33_.pdf</t>
  </si>
  <si>
    <t>Melting_Curves/meltCurve_Q96A49_.pdf</t>
  </si>
  <si>
    <t>Melting_Curves/meltCurve_Q96A65_.pdf</t>
  </si>
  <si>
    <t>Melting_Curves/meltCurve_Q96A73_.pdf</t>
  </si>
  <si>
    <t>Melting_Curves/meltCurve_Q96AB6_.pdf</t>
  </si>
  <si>
    <t>Melting_Curves/meltCurve_Q96AD5_.pdf</t>
  </si>
  <si>
    <t>Melting_Curves/meltCurve_Q96AE4_.pdf</t>
  </si>
  <si>
    <t>Melting_Curves/meltCurve_Q96AE4_2_.pdf</t>
  </si>
  <si>
    <t>Melting_Curves/meltCurve_Q96AG4_.pdf</t>
  </si>
  <si>
    <t>Melting_Curves/meltCurve_Q96AJ9_1_.pdf</t>
  </si>
  <si>
    <t>Melting_Curves/meltCurve_Q96AQ6_2_.pdf</t>
  </si>
  <si>
    <t>Melting_Curves/meltCurve_Q96AQ8_.pdf</t>
  </si>
  <si>
    <t>Melting_Curves/meltCurve_Q96AT1_.pdf</t>
  </si>
  <si>
    <t>Melting_Curves/meltCurve_Q96AT9_.pdf</t>
  </si>
  <si>
    <t>Melting_Curves/meltCurve_Q96B23_2_.pdf</t>
  </si>
  <si>
    <t>Melting_Curves/meltCurve_Q96B26_.pdf</t>
  </si>
  <si>
    <t>Melting_Curves/meltCurve_Q96B36_.pdf</t>
  </si>
  <si>
    <t>Melting_Curves/meltCurve_Q96B45_.pdf</t>
  </si>
  <si>
    <t>Melting_Curves/meltCurve_Q96B49_.pdf</t>
  </si>
  <si>
    <t>Melting_Curves/meltCurve_Q96BH1_.pdf</t>
  </si>
  <si>
    <t>Melting_Curves/meltCurve_Q96BI3_2_.pdf</t>
  </si>
  <si>
    <t>Melting_Curves/meltCurve_Q96BK5_.pdf</t>
  </si>
  <si>
    <t>Melting_Curves/meltCurve_Q96BM9_.pdf</t>
  </si>
  <si>
    <t>Melting_Curves/meltCurve_Q96BN8_.pdf</t>
  </si>
  <si>
    <t>Melting_Curves/meltCurve_Q96BP2_.pdf</t>
  </si>
  <si>
    <t>Melting_Curves/meltCurve_Q96BP3_.pdf</t>
  </si>
  <si>
    <t>Melting_Curves/meltCurve_Q96BR5_.pdf</t>
  </si>
  <si>
    <t>Melting_Curves/meltCurve_Q96BT7_.pdf</t>
  </si>
  <si>
    <t>Melting_Curves/meltCurve_Q96BW5_2_.pdf</t>
  </si>
  <si>
    <t>Melting_Curves/meltCurve_Q96BY7_.pdf</t>
  </si>
  <si>
    <t>Melting_Curves/meltCurve_Q96BZ8_.pdf</t>
  </si>
  <si>
    <t>Melting_Curves/meltCurve_Q96BZ9_.pdf</t>
  </si>
  <si>
    <t>Melting_Curves/meltCurve_Q96C01_.pdf</t>
  </si>
  <si>
    <t>Melting_Curves/meltCurve_Q96C19_.pdf</t>
  </si>
  <si>
    <t>Melting_Curves/meltCurve_Q96C23_.pdf</t>
  </si>
  <si>
    <t>Melting_Curves/meltCurve_Q96C36_.pdf</t>
  </si>
  <si>
    <t>Melting_Curves/meltCurve_Q96C86_.pdf</t>
  </si>
  <si>
    <t>Melting_Curves/meltCurve_Q96C90_.pdf</t>
  </si>
  <si>
    <t>Melting_Curves/meltCurve_Q96CF2_.pdf</t>
  </si>
  <si>
    <t>Melting_Curves/meltCurve_Q96CN7_.pdf</t>
  </si>
  <si>
    <t>Melting_Curves/meltCurve_Q96CN9_.pdf</t>
  </si>
  <si>
    <t>Melting_Curves/meltCurve_Q96CP2_.pdf</t>
  </si>
  <si>
    <t>Melting_Curves/meltCurve_Q96CQ1_.pdf</t>
  </si>
  <si>
    <t>Melting_Curves/meltCurve_Q96CS2_.pdf</t>
  </si>
  <si>
    <t>Melting_Curves/meltCurve_Q96CS3_.pdf</t>
  </si>
  <si>
    <t>Melting_Curves/meltCurve_Q96CT7_.pdf</t>
  </si>
  <si>
    <t>Melting_Curves/meltCurve_Q96CU9_3_.pdf</t>
  </si>
  <si>
    <t>Melting_Curves/meltCurve_Q96CW1_2_.pdf</t>
  </si>
  <si>
    <t>Melting_Curves/meltCurve_Q96CW6_.pdf</t>
  </si>
  <si>
    <t>Melting_Curves/meltCurve_Q96D05_.pdf</t>
  </si>
  <si>
    <t>Melting_Curves/meltCurve_Q96D15_.pdf</t>
  </si>
  <si>
    <t>Melting_Curves/meltCurve_Q96D71_3_.pdf</t>
  </si>
  <si>
    <t>Melting_Curves/meltCurve_Q96DA6_.pdf</t>
  </si>
  <si>
    <t>Melting_Curves/meltCurve_Q96DC8_.pdf</t>
  </si>
  <si>
    <t>Melting_Curves/meltCurve_Q96DE0_.pdf</t>
  </si>
  <si>
    <t>Melting_Curves/meltCurve_Q96DE5_.pdf</t>
  </si>
  <si>
    <t>Melting_Curves/meltCurve_Q96DF8_.pdf</t>
  </si>
  <si>
    <t>Melting_Curves/meltCurve_Q96DG6_.pdf</t>
  </si>
  <si>
    <t>Melting_Curves/meltCurve_Q96DT6_.pdf</t>
  </si>
  <si>
    <t>Melting_Curves/meltCurve_Q96DX7_.pdf</t>
  </si>
  <si>
    <t>Melting_Curves/meltCurve_Q96DZ1_2_.pdf</t>
  </si>
  <si>
    <t>Melting_Curves/meltCurve_Q96E09_.pdf</t>
  </si>
  <si>
    <t>Melting_Curves/meltCurve_Q96E11_3_.pdf</t>
  </si>
  <si>
    <t>Melting_Curves/meltCurve_Q96E14_.pdf</t>
  </si>
  <si>
    <t>Melting_Curves/meltCurve_Q96E22_.pdf</t>
  </si>
  <si>
    <t>Melting_Curves/meltCurve_Q96E52_.pdf</t>
  </si>
  <si>
    <t>Melting_Curves/meltCurve_Q96EA4_.pdf</t>
  </si>
  <si>
    <t>Melting_Curves/meltCurve_Q96EB1_.pdf</t>
  </si>
  <si>
    <t>Melting_Curves/meltCurve_Q96EB6_.pdf</t>
  </si>
  <si>
    <t>Melting_Curves/meltCurve_Q96EC8_.pdf</t>
  </si>
  <si>
    <t>Melting_Curves/meltCurve_Q96ED9_2_.pdf</t>
  </si>
  <si>
    <t>Melting_Curves/meltCurve_Q96EE3_.pdf</t>
  </si>
  <si>
    <t>Melting_Curves/meltCurve_Q96EK5_.pdf</t>
  </si>
  <si>
    <t>Melting_Curves/meltCurve_Q96EK6_.pdf</t>
  </si>
  <si>
    <t>Melting_Curves/meltCurve_Q96EK9_.pdf</t>
  </si>
  <si>
    <t>Melting_Curves/meltCurve_Q96EL3_.pdf</t>
  </si>
  <si>
    <t>Melting_Curves/meltCurve_Q96EM0_.pdf</t>
  </si>
  <si>
    <t>Melting_Curves/meltCurve_Q96EP5_.pdf</t>
  </si>
  <si>
    <t>Melting_Curves/meltCurve_Q96EP9_.pdf</t>
  </si>
  <si>
    <t>Melting_Curves/meltCurve_Q96EQ0_.pdf</t>
  </si>
  <si>
    <t>Melting_Curves/meltCurve_Q96ER9_.pdf</t>
  </si>
  <si>
    <t>Melting_Curves/meltCurve_Q96ES7_.pdf</t>
  </si>
  <si>
    <t>Melting_Curves/meltCurve_Q96EU6_2_.pdf</t>
  </si>
  <si>
    <t>Melting_Curves/meltCurve_Q96EV2_.pdf</t>
  </si>
  <si>
    <t>Melting_Curves/meltCurve_Q96EV8_.pdf</t>
  </si>
  <si>
    <t>Melting_Curves/meltCurve_Q96EX1_.pdf</t>
  </si>
  <si>
    <t>Melting_Curves/meltCurve_Q96EY1_.pdf</t>
  </si>
  <si>
    <t>Melting_Curves/meltCurve_Q96EY5_.pdf</t>
  </si>
  <si>
    <t>Melting_Curves/meltCurve_Q96EY8_.pdf</t>
  </si>
  <si>
    <t>Melting_Curves/meltCurve_Q96EY9_.pdf</t>
  </si>
  <si>
    <t>Melting_Curves/meltCurve_Q96F24_2_.pdf</t>
  </si>
  <si>
    <t>Melting_Curves/meltCurve_Q96F44_3_.pdf</t>
  </si>
  <si>
    <t>Melting_Curves/meltCurve_Q96F46_.pdf</t>
  </si>
  <si>
    <t>Melting_Curves/meltCurve_Q96F63_.pdf</t>
  </si>
  <si>
    <t>Melting_Curves/meltCurve_Q96F86_.pdf</t>
  </si>
  <si>
    <t>Melting_Curves/meltCurve_Q96FC9_4_.pdf</t>
  </si>
  <si>
    <t>Melting_Curves/meltCurve_Q96FH0_.pdf</t>
  </si>
  <si>
    <t>Melting_Curves/meltCurve_Q96FJ2_.pdf</t>
  </si>
  <si>
    <t>Melting_Curves/meltCurve_Q96FK6_.pdf</t>
  </si>
  <si>
    <t>Melting_Curves/meltCurve_Q96FV9_.pdf</t>
  </si>
  <si>
    <t>Melting_Curves/meltCurve_Q96FX7_.pdf</t>
  </si>
  <si>
    <t>Melting_Curves/meltCurve_Q96FZ2_.pdf</t>
  </si>
  <si>
    <t>Melting_Curves/meltCurve_Q96FZ7_.pdf</t>
  </si>
  <si>
    <t>Melting_Curves/meltCurve_Q96G03_.pdf</t>
  </si>
  <si>
    <t>Melting_Curves/meltCurve_Q96G25_.pdf</t>
  </si>
  <si>
    <t>Melting_Curves/meltCurve_Q96G28_.pdf</t>
  </si>
  <si>
    <t>Melting_Curves/meltCurve_Q96G30_.pdf</t>
  </si>
  <si>
    <t>Melting_Curves/meltCurve_Q96G46_.pdf</t>
  </si>
  <si>
    <t>Melting_Curves/meltCurve_Q96G74_3_.pdf</t>
  </si>
  <si>
    <t>Melting_Curves/meltCurve_Q96GA3_.pdf</t>
  </si>
  <si>
    <t>Melting_Curves/meltCurve_Q96GA7_.pdf</t>
  </si>
  <si>
    <t>Melting_Curves/meltCurve_Q96GD0_.pdf</t>
  </si>
  <si>
    <t>Melting_Curves/meltCurve_Q96GF1_.pdf</t>
  </si>
  <si>
    <t>Melting_Curves/meltCurve_Q96GG9_.pdf</t>
  </si>
  <si>
    <t>Melting_Curves/meltCurve_Q96GJ1_.pdf</t>
  </si>
  <si>
    <t>Melting_Curves/meltCurve_Q96GK7_.pdf</t>
  </si>
  <si>
    <t>Melting_Curves/meltCurve_Q96GM8_.pdf</t>
  </si>
  <si>
    <t>Melting_Curves/meltCurve_Q96GS4_.pdf</t>
  </si>
  <si>
    <t>Melting_Curves/meltCurve_Q96GS6_.pdf</t>
  </si>
  <si>
    <t>Melting_Curves/meltCurve_Q96GU1_.pdf</t>
  </si>
  <si>
    <t>Melting_Curves/meltCurve_Q96GW9_.pdf</t>
  </si>
  <si>
    <t>Melting_Curves/meltCurve_Q96GX2_.pdf</t>
  </si>
  <si>
    <t>Melting_Curves/meltCurve_Q96GX5_2_.pdf</t>
  </si>
  <si>
    <t>Melting_Curves/meltCurve_Q96GX9_.pdf</t>
  </si>
  <si>
    <t>Melting_Curves/meltCurve_Q96GY0_.pdf</t>
  </si>
  <si>
    <t>Melting_Curves/meltCurve_Q96H20_2_.pdf</t>
  </si>
  <si>
    <t>Melting_Curves/meltCurve_Q96HA4_4_.pdf</t>
  </si>
  <si>
    <t>Melting_Curves/meltCurve_Q96HC4_.pdf</t>
  </si>
  <si>
    <t>Melting_Curves/meltCurve_Q96HD1_.pdf</t>
  </si>
  <si>
    <t>Melting_Curves/meltCurve_Q96HE7_.pdf</t>
  </si>
  <si>
    <t>Melting_Curves/meltCurve_Q96HJ9_2_.pdf</t>
  </si>
  <si>
    <t>Melting_Curves/meltCurve_Q96HN2_2_.pdf</t>
  </si>
  <si>
    <t>Melting_Curves/meltCurve_Q96HQ2_2_.pdf</t>
  </si>
  <si>
    <t>Melting_Curves/meltCurve_Q96HR9_.pdf</t>
  </si>
  <si>
    <t>Melting_Curves/meltCurve_Q96HS1_.pdf</t>
  </si>
  <si>
    <t>Melting_Curves/meltCurve_Q96HW7_2_.pdf</t>
  </si>
  <si>
    <t>Melting_Curves/meltCurve_Q96HY6_.pdf</t>
  </si>
  <si>
    <t>Melting_Curves/meltCurve_Q96HY7_.pdf</t>
  </si>
  <si>
    <t>Melting_Curves/meltCurve_Q96I15_.pdf</t>
  </si>
  <si>
    <t>Melting_Curves/meltCurve_Q96I24_.pdf</t>
  </si>
  <si>
    <t>Melting_Curves/meltCurve_Q96I25_.pdf</t>
  </si>
  <si>
    <t>Melting_Curves/meltCurve_Q96I36_.pdf</t>
  </si>
  <si>
    <t>Melting_Curves/meltCurve_Q96I51_.pdf</t>
  </si>
  <si>
    <t>Melting_Curves/meltCurve_Q96I59_.pdf</t>
  </si>
  <si>
    <t>Melting_Curves/meltCurve_Q96I99_.pdf</t>
  </si>
  <si>
    <t>Melting_Curves/meltCurve_Q96IG2_.pdf</t>
  </si>
  <si>
    <t>Melting_Curves/meltCurve_Q96IJ6_.pdf</t>
  </si>
  <si>
    <t>Melting_Curves/meltCurve_Q96IK1_.pdf</t>
  </si>
  <si>
    <t>Melting_Curves/meltCurve_Q96IU4_.pdf</t>
  </si>
  <si>
    <t>Melting_Curves/meltCurve_Q96IV0_5_.pdf</t>
  </si>
  <si>
    <t>Melting_Curves/meltCurve_Q96IX5_.pdf</t>
  </si>
  <si>
    <t>Melting_Curves/meltCurve_Q96IY1_.pdf</t>
  </si>
  <si>
    <t>Melting_Curves/meltCurve_Q96J01_.pdf</t>
  </si>
  <si>
    <t>Melting_Curves/meltCurve_Q96J02_2_.pdf</t>
  </si>
  <si>
    <t>Melting_Curves/meltCurve_Q96JB2_.pdf</t>
  </si>
  <si>
    <t>Melting_Curves/meltCurve_Q96JB5_2_.pdf</t>
  </si>
  <si>
    <t>Melting_Curves/meltCurve_Q96JC1_2_.pdf</t>
  </si>
  <si>
    <t>Melting_Curves/meltCurve_Q96JC9_.pdf</t>
  </si>
  <si>
    <t>Melting_Curves/meltCurve_Q96JJ7_.pdf</t>
  </si>
  <si>
    <t>Melting_Curves/meltCurve_Q96JM3_.pdf</t>
  </si>
  <si>
    <t>Melting_Curves/meltCurve_Q96JP5_.pdf</t>
  </si>
  <si>
    <t>Melting_Curves/meltCurve_Q96K19_2_.pdf</t>
  </si>
  <si>
    <t>Melting_Curves/meltCurve_Q96K31_.pdf</t>
  </si>
  <si>
    <t>Melting_Curves/meltCurve_Q96KA5_2_.pdf</t>
  </si>
  <si>
    <t>Melting_Curves/meltCurve_Q96KB5_.pdf</t>
  </si>
  <si>
    <t>Melting_Curves/meltCurve_Q96KC2_.pdf</t>
  </si>
  <si>
    <t>Melting_Curves/meltCurve_Q96KC8_.pdf</t>
  </si>
  <si>
    <t>Melting_Curves/meltCurve_Q96KP1_.pdf</t>
  </si>
  <si>
    <t>Melting_Curves/meltCurve_Q96KP4_.pdf</t>
  </si>
  <si>
    <t>Melting_Curves/meltCurve_Q96KR1_.pdf</t>
  </si>
  <si>
    <t>Melting_Curves/meltCurve_Q96L91_4_.pdf</t>
  </si>
  <si>
    <t>Melting_Curves/meltCurve_Q96L92_3_.pdf</t>
  </si>
  <si>
    <t>Melting_Curves/meltCurve_Q96L93_6_.pdf</t>
  </si>
  <si>
    <t>Melting_Curves/meltCurve_Q96LA8_.pdf</t>
  </si>
  <si>
    <t>Melting_Curves/meltCurve_Q96LD4_.pdf</t>
  </si>
  <si>
    <t>Melting_Curves/meltCurve_Q96LJ7_.pdf</t>
  </si>
  <si>
    <t>Melting_Curves/meltCurve_Q96LJ8_.pdf</t>
  </si>
  <si>
    <t>Melting_Curves/meltCurve_Q96M27_.pdf</t>
  </si>
  <si>
    <t>Melting_Curves/meltCurve_Q96M86_.pdf</t>
  </si>
  <si>
    <t>Melting_Curves/meltCurve_Q96MC6_.pdf</t>
  </si>
  <si>
    <t>Melting_Curves/meltCurve_Q96ME1_4_.pdf</t>
  </si>
  <si>
    <t>Melting_Curves/meltCurve_Q96MH6_.pdf</t>
  </si>
  <si>
    <t>Melting_Curves/meltCurve_Q96MV1_.pdf</t>
  </si>
  <si>
    <t>Melting_Curves/meltCurve_Q96N66_2_.pdf</t>
  </si>
  <si>
    <t>Melting_Curves/meltCurve_Q96NA2_.pdf</t>
  </si>
  <si>
    <t>Melting_Curves/meltCurve_Q96NB2_.pdf</t>
  </si>
  <si>
    <t>Melting_Curves/meltCurve_Q96NB3_.pdf</t>
  </si>
  <si>
    <t>Melting_Curves/meltCurve_Q96NC0_.pdf</t>
  </si>
  <si>
    <t>Melting_Curves/meltCurve_Q96NL8_.pdf</t>
  </si>
  <si>
    <t>Melting_Curves/meltCurve_Q96NT0_.pdf</t>
  </si>
  <si>
    <t>Melting_Curves/meltCurve_Q96NT1_.pdf</t>
  </si>
  <si>
    <t>Melting_Curves/meltCurve_Q96P11_2_.pdf</t>
  </si>
  <si>
    <t>Melting_Curves/meltCurve_Q96P16_3_.pdf</t>
  </si>
  <si>
    <t>Melting_Curves/meltCurve_Q96P47_.pdf</t>
  </si>
  <si>
    <t>Melting_Curves/meltCurve_Q96P48_3_.pdf</t>
  </si>
  <si>
    <t>Melting_Curves/meltCurve_Q96P70_.pdf</t>
  </si>
  <si>
    <t>Melting_Curves/meltCurve_Q96PL5_.pdf</t>
  </si>
  <si>
    <t>Melting_Curves/meltCurve_Q96PM5_.pdf</t>
  </si>
  <si>
    <t>Melting_Curves/meltCurve_Q96PM9_2_.pdf</t>
  </si>
  <si>
    <t>Melting_Curves/meltCurve_Q96PU8_3_.pdf</t>
  </si>
  <si>
    <t>Melting_Curves/meltCurve_Q96PZ0_.pdf</t>
  </si>
  <si>
    <t>Melting_Curves/meltCurve_Q96Q11_2_.pdf</t>
  </si>
  <si>
    <t>Melting_Curves/meltCurve_Q96Q45_2_.pdf</t>
  </si>
  <si>
    <t>Melting_Curves/meltCurve_Q96Q83_.pdf</t>
  </si>
  <si>
    <t>Melting_Curves/meltCurve_Q96QC0_.pdf</t>
  </si>
  <si>
    <t>Melting_Curves/meltCurve_Q96QE2_.pdf</t>
  </si>
  <si>
    <t>Melting_Curves/meltCurve_Q96QK1_.pdf</t>
  </si>
  <si>
    <t>Melting_Curves/meltCurve_Q96QR8_.pdf</t>
  </si>
  <si>
    <t>Melting_Curves/meltCurve_Q96QZ7_7_.pdf</t>
  </si>
  <si>
    <t>Melting_Curves/meltCurve_Q96R06_.pdf</t>
  </si>
  <si>
    <t>Melting_Curves/meltCurve_Q96RD7_.pdf</t>
  </si>
  <si>
    <t>Melting_Curves/meltCurve_Q96RE7_.pdf</t>
  </si>
  <si>
    <t>Melting_Curves/meltCurve_Q96RF0_3_.pdf</t>
  </si>
  <si>
    <t>Melting_Curves/meltCurve_Q96RL7_4_.pdf</t>
  </si>
  <si>
    <t>Melting_Curves/meltCurve_Q96RN5_3_.pdf</t>
  </si>
  <si>
    <t>Melting_Curves/meltCurve_Q96RP9_.pdf</t>
  </si>
  <si>
    <t>Melting_Curves/meltCurve_Q96RQ3_.pdf</t>
  </si>
  <si>
    <t>Melting_Curves/meltCurve_Q96RR1_.pdf</t>
  </si>
  <si>
    <t>Melting_Curves/meltCurve_Q96RR4_6_.pdf</t>
  </si>
  <si>
    <t>Melting_Curves/meltCurve_Q96RS6_.pdf</t>
  </si>
  <si>
    <t>Melting_Curves/meltCurve_Q96RT1_9_.pdf</t>
  </si>
  <si>
    <t>Melting_Curves/meltCurve_Q96RU2_2_.pdf</t>
  </si>
  <si>
    <t>Melting_Curves/meltCurve_Q96RU3_4_.pdf</t>
  </si>
  <si>
    <t>Melting_Curves/meltCurve_Q96S19_.pdf</t>
  </si>
  <si>
    <t>Melting_Curves/meltCurve_Q96S44_.pdf</t>
  </si>
  <si>
    <t>Melting_Curves/meltCurve_Q96S52_.pdf</t>
  </si>
  <si>
    <t>Melting_Curves/meltCurve_Q96S55_2_.pdf</t>
  </si>
  <si>
    <t>Melting_Curves/meltCurve_Q96S59_.pdf</t>
  </si>
  <si>
    <t>Melting_Curves/meltCurve_Q96S66_.pdf</t>
  </si>
  <si>
    <t>Melting_Curves/meltCurve_Q96S82_.pdf</t>
  </si>
  <si>
    <t>Melting_Curves/meltCurve_Q96S90_.pdf</t>
  </si>
  <si>
    <t>Melting_Curves/meltCurve_Q96S99_.pdf</t>
  </si>
  <si>
    <t>Melting_Curves/meltCurve_Q96SB3_.pdf</t>
  </si>
  <si>
    <t>Melting_Curves/meltCurve_Q96SB8_.pdf</t>
  </si>
  <si>
    <t>Melting_Curves/meltCurve_Q96SI9_.pdf</t>
  </si>
  <si>
    <t>Melting_Curves/meltCurve_Q96SK2_2_.pdf</t>
  </si>
  <si>
    <t>Melting_Curves/meltCurve_Q96SQ9_.pdf</t>
  </si>
  <si>
    <t>Melting_Curves/meltCurve_Q96ST2_.pdf</t>
  </si>
  <si>
    <t>Melting_Curves/meltCurve_Q96ST3_.pdf</t>
  </si>
  <si>
    <t>Melting_Curves/meltCurve_Q96SZ5_.pdf</t>
  </si>
  <si>
    <t>Melting_Curves/meltCurve_Q96SZ6_2_.pdf</t>
  </si>
  <si>
    <t>Melting_Curves/meltCurve_Q96T23_2_.pdf</t>
  </si>
  <si>
    <t>Melting_Curves/meltCurve_Q96T51_.pdf</t>
  </si>
  <si>
    <t>Melting_Curves/meltCurve_Q96T58_.pdf</t>
  </si>
  <si>
    <t>Melting_Curves/meltCurve_Q96T76_9_.pdf</t>
  </si>
  <si>
    <t>Melting_Curves/meltCurve_Q96TA1_2_.pdf</t>
  </si>
  <si>
    <t>Melting_Curves/meltCurve_Q96TA2_3_.pdf</t>
  </si>
  <si>
    <t>Melting_Curves/meltCurve_Q96TC7_.pdf</t>
  </si>
  <si>
    <t>Melting_Curves/meltCurve_Q99081_.pdf</t>
  </si>
  <si>
    <t>Melting_Curves/meltCurve_Q99417_.pdf</t>
  </si>
  <si>
    <t>Melting_Curves/meltCurve_Q99426_.pdf</t>
  </si>
  <si>
    <t>Melting_Curves/meltCurve_Q99436_.pdf</t>
  </si>
  <si>
    <t>Melting_Curves/meltCurve_Q99447_.pdf</t>
  </si>
  <si>
    <t>Melting_Curves/meltCurve_Q99459_.pdf</t>
  </si>
  <si>
    <t>Melting_Curves/meltCurve_Q99460_.pdf</t>
  </si>
  <si>
    <t>Melting_Curves/meltCurve_Q99471_.pdf</t>
  </si>
  <si>
    <t>Melting_Curves/meltCurve_Q99487_.pdf</t>
  </si>
  <si>
    <t>Melting_Curves/meltCurve_Q99497_.pdf</t>
  </si>
  <si>
    <t>Melting_Curves/meltCurve_Q99504_2_.pdf</t>
  </si>
  <si>
    <t>Melting_Curves/meltCurve_Q99519_.pdf</t>
  </si>
  <si>
    <t>Melting_Curves/meltCurve_Q99523_.pdf</t>
  </si>
  <si>
    <t>Melting_Curves/meltCurve_Q99536_.pdf</t>
  </si>
  <si>
    <t>Melting_Curves/meltCurve_Q99541_.pdf</t>
  </si>
  <si>
    <t>Melting_Curves/meltCurve_Q99543_.pdf</t>
  </si>
  <si>
    <t>Melting_Curves/meltCurve_Q99567_.pdf</t>
  </si>
  <si>
    <t>Melting_Curves/meltCurve_Q99574_.pdf</t>
  </si>
  <si>
    <t>Melting_Curves/meltCurve_Q99575_.pdf</t>
  </si>
  <si>
    <t>Melting_Curves/meltCurve_Q99583_.pdf</t>
  </si>
  <si>
    <t>Melting_Curves/meltCurve_Q99584_.pdf</t>
  </si>
  <si>
    <t>Melting_Curves/meltCurve_Q99598_.pdf</t>
  </si>
  <si>
    <t>Melting_Curves/meltCurve_Q99614_.pdf</t>
  </si>
  <si>
    <t>Melting_Curves/meltCurve_Q99615_.pdf</t>
  </si>
  <si>
    <t>Melting_Curves/meltCurve_Q99618_.pdf</t>
  </si>
  <si>
    <t>Melting_Curves/meltCurve_Q99622_.pdf</t>
  </si>
  <si>
    <t>Melting_Curves/meltCurve_Q99623_.pdf</t>
  </si>
  <si>
    <t>Melting_Curves/meltCurve_Q99633_.pdf</t>
  </si>
  <si>
    <t>Melting_Curves/meltCurve_Q99653_.pdf</t>
  </si>
  <si>
    <t>Melting_Curves/meltCurve_Q99661_.pdf</t>
  </si>
  <si>
    <t>Melting_Curves/meltCurve_Q99704_.pdf</t>
  </si>
  <si>
    <t>Melting_Curves/meltCurve_Q99707_.pdf</t>
  </si>
  <si>
    <t>Melting_Curves/meltCurve_Q99714_.pdf</t>
  </si>
  <si>
    <t>Melting_Curves/meltCurve_Q99720_.pdf</t>
  </si>
  <si>
    <t>Melting_Curves/meltCurve_Q99729_3_.pdf</t>
  </si>
  <si>
    <t>Melting_Curves/meltCurve_Q99733_.pdf</t>
  </si>
  <si>
    <t>Melting_Curves/meltCurve_Q99735_2_.pdf</t>
  </si>
  <si>
    <t>Melting_Curves/meltCurve_Q99747_.pdf</t>
  </si>
  <si>
    <t>Melting_Curves/meltCurve_Q99757_.pdf</t>
  </si>
  <si>
    <t>Melting_Curves/meltCurve_Q99766_.pdf</t>
  </si>
  <si>
    <t>Melting_Curves/meltCurve_Q99797_.pdf</t>
  </si>
  <si>
    <t>Melting_Curves/meltCurve_Q99805_.pdf</t>
  </si>
  <si>
    <t>Melting_Curves/meltCurve_Q99808_.pdf</t>
  </si>
  <si>
    <t>Melting_Curves/meltCurve_Q99828_.pdf</t>
  </si>
  <si>
    <t>Melting_Curves/meltCurve_Q99832_.pdf</t>
  </si>
  <si>
    <t>Melting_Curves/meltCurve_Q99856_.pdf</t>
  </si>
  <si>
    <t>Melting_Curves/meltCurve_Q99878_.pdf</t>
  </si>
  <si>
    <t>Melting_Curves/meltCurve_Q99952_.pdf</t>
  </si>
  <si>
    <t>Melting_Curves/meltCurve_Q99956_.pdf</t>
  </si>
  <si>
    <t>Melting_Curves/meltCurve_Q99961_.pdf</t>
  </si>
  <si>
    <t>Melting_Curves/meltCurve_Q99963_4_.pdf</t>
  </si>
  <si>
    <t>Melting_Curves/meltCurve_Q99986_.pdf</t>
  </si>
  <si>
    <t>Melting_Curves/meltCurve_Q99988_.pdf</t>
  </si>
  <si>
    <t>Melting_Curves/meltCurve_Q9BPW8_.pdf</t>
  </si>
  <si>
    <t>Melting_Curves/meltCurve_Q9BPX3_.pdf</t>
  </si>
  <si>
    <t>Melting_Curves/meltCurve_Q9BPX5_.pdf</t>
  </si>
  <si>
    <t>Melting_Curves/meltCurve_Q9BPX7_.pdf</t>
  </si>
  <si>
    <t>Melting_Curves/meltCurve_Q9BPZ3_.pdf</t>
  </si>
  <si>
    <t>Melting_Curves/meltCurve_Q9BQ52_4_.pdf</t>
  </si>
  <si>
    <t>Melting_Curves/meltCurve_Q9BQ61_.pdf</t>
  </si>
  <si>
    <t>Melting_Curves/meltCurve_Q9BQ67_.pdf</t>
  </si>
  <si>
    <t>Melting_Curves/meltCurve_Q9BQ69_.pdf</t>
  </si>
  <si>
    <t>Melting_Curves/meltCurve_Q9BQ95_.pdf</t>
  </si>
  <si>
    <t>Melting_Curves/meltCurve_Q9BQA9_2_.pdf</t>
  </si>
  <si>
    <t>Melting_Curves/meltCurve_Q9BQC3_.pdf</t>
  </si>
  <si>
    <t>Melting_Curves/meltCurve_Q9BQE9_4_.pdf</t>
  </si>
  <si>
    <t>Melting_Curves/meltCurve_Q9BQG0_.pdf</t>
  </si>
  <si>
    <t>Melting_Curves/meltCurve_Q9BQG2_.pdf</t>
  </si>
  <si>
    <t>Melting_Curves/meltCurve_Q9BQK8_.pdf</t>
  </si>
  <si>
    <t>Melting_Curves/meltCurve_Q9BQP7_.pdf</t>
  </si>
  <si>
    <t>Melting_Curves/meltCurve_Q9BQS8_.pdf</t>
  </si>
  <si>
    <t>Melting_Curves/meltCurve_Q9BQT8_2_.pdf</t>
  </si>
  <si>
    <t>Melting_Curves/meltCurve_Q9BQY4_.pdf</t>
  </si>
  <si>
    <t>Melting_Curves/meltCurve_Q9BR61_.pdf</t>
  </si>
  <si>
    <t>Melting_Curves/meltCurve_Q9BR76_.pdf</t>
  </si>
  <si>
    <t>Melting_Curves/meltCurve_Q9BRA2_.pdf</t>
  </si>
  <si>
    <t>Melting_Curves/meltCurve_Q9BRF8_.pdf</t>
  </si>
  <si>
    <t>Melting_Curves/meltCurve_Q9BRG1_.pdf</t>
  </si>
  <si>
    <t>Melting_Curves/meltCurve_Q9BRK5_.pdf</t>
  </si>
  <si>
    <t>Melting_Curves/meltCurve_Q9BRP1_.pdf</t>
  </si>
  <si>
    <t>Melting_Curves/meltCurve_Q9BRP4_.pdf</t>
  </si>
  <si>
    <t>Melting_Curves/meltCurve_Q9BRP8_2_.pdf</t>
  </si>
  <si>
    <t>Melting_Curves/meltCurve_Q9BRQ8_.pdf</t>
  </si>
  <si>
    <t>Melting_Curves/meltCurve_Q9BRR0_2_.pdf</t>
  </si>
  <si>
    <t>Melting_Curves/meltCurve_Q9BRR6_2_.pdf</t>
  </si>
  <si>
    <t>Melting_Curves/meltCurve_Q9BRS2_.pdf</t>
  </si>
  <si>
    <t>Melting_Curves/meltCurve_Q9BRT2_.pdf</t>
  </si>
  <si>
    <t>Melting_Curves/meltCurve_Q9BRT3_.pdf</t>
  </si>
  <si>
    <t>Melting_Curves/meltCurve_Q9BRT6_.pdf</t>
  </si>
  <si>
    <t>Melting_Curves/meltCurve_Q9BRT9_.pdf</t>
  </si>
  <si>
    <t>Melting_Curves/meltCurve_Q9BRV8_2_.pdf</t>
  </si>
  <si>
    <t>Melting_Curves/meltCurve_Q9BRX2_.pdf</t>
  </si>
  <si>
    <t>Melting_Curves/meltCurve_Q9BRX5_.pdf</t>
  </si>
  <si>
    <t>Melting_Curves/meltCurve_Q9BS26_.pdf</t>
  </si>
  <si>
    <t>Melting_Curves/meltCurve_Q9BSB4_.pdf</t>
  </si>
  <si>
    <t>Melting_Curves/meltCurve_Q9BSD7_.pdf</t>
  </si>
  <si>
    <t>Melting_Curves/meltCurve_Q9BSE2_.pdf</t>
  </si>
  <si>
    <t>Melting_Curves/meltCurve_Q9BSF0_.pdf</t>
  </si>
  <si>
    <t>Melting_Curves/meltCurve_Q9BSF4_.pdf</t>
  </si>
  <si>
    <t>Melting_Curves/meltCurve_Q9BSH4_.pdf</t>
  </si>
  <si>
    <t>Melting_Curves/meltCurve_Q9BSH5_.pdf</t>
  </si>
  <si>
    <t>Melting_Curves/meltCurve_Q9BSJ5_.pdf</t>
  </si>
  <si>
    <t>Melting_Curves/meltCurve_Q9BSJ8_.pdf</t>
  </si>
  <si>
    <t>Melting_Curves/meltCurve_Q9BSK2_.pdf</t>
  </si>
  <si>
    <t>Melting_Curves/meltCurve_Q9BSL1_.pdf</t>
  </si>
  <si>
    <t>Melting_Curves/meltCurve_Q9BSR8_.pdf</t>
  </si>
  <si>
    <t>Melting_Curves/meltCurve_Q9BSU3_.pdf</t>
  </si>
  <si>
    <t>Melting_Curves/meltCurve_Q9BSV6_.pdf</t>
  </si>
  <si>
    <t>Melting_Curves/meltCurve_Q9BSW2_2_.pdf</t>
  </si>
  <si>
    <t>Melting_Curves/meltCurve_Q9BSY4_.pdf</t>
  </si>
  <si>
    <t>Melting_Curves/meltCurve_Q9BT09_.pdf</t>
  </si>
  <si>
    <t>Melting_Curves/meltCurve_Q9BT22_.pdf</t>
  </si>
  <si>
    <t>Melting_Curves/meltCurve_Q9BT23_.pdf</t>
  </si>
  <si>
    <t>Melting_Curves/meltCurve_Q9BT67_.pdf</t>
  </si>
  <si>
    <t>Melting_Curves/meltCurve_Q9BT73_.pdf</t>
  </si>
  <si>
    <t>Melting_Curves/meltCurve_Q9BT78_.pdf</t>
  </si>
  <si>
    <t>Melting_Curves/meltCurve_Q9BTA9_5_.pdf</t>
  </si>
  <si>
    <t>Melting_Curves/meltCurve_Q9BTC0_.pdf</t>
  </si>
  <si>
    <t>Melting_Curves/meltCurve_Q9BTE3_2_.pdf</t>
  </si>
  <si>
    <t>Melting_Curves/meltCurve_Q9BTE6_.pdf</t>
  </si>
  <si>
    <t>Melting_Curves/meltCurve_Q9BTE7_.pdf</t>
  </si>
  <si>
    <t>Melting_Curves/meltCurve_Q9BTL3_.pdf</t>
  </si>
  <si>
    <t>Melting_Curves/meltCurve_Q9BTT0_.pdf</t>
  </si>
  <si>
    <t>Melting_Curves/meltCurve_Q9BTU6_.pdf</t>
  </si>
  <si>
    <t>Melting_Curves/meltCurve_Q9BTV4_.pdf</t>
  </si>
  <si>
    <t>Melting_Curves/meltCurve_Q9BTV6_.pdf</t>
  </si>
  <si>
    <t>Melting_Curves/meltCurve_Q9BTX1_4_.pdf</t>
  </si>
  <si>
    <t>Melting_Curves/meltCurve_Q9BTY2_.pdf</t>
  </si>
  <si>
    <t>Melting_Curves/meltCurve_Q9BTY7_.pdf</t>
  </si>
  <si>
    <t>Melting_Curves/meltCurve_Q9BTZ2_.pdf</t>
  </si>
  <si>
    <t>Melting_Curves/meltCurve_Q9BU02_.pdf</t>
  </si>
  <si>
    <t>Melting_Curves/meltCurve_Q9BU23_3_.pdf</t>
  </si>
  <si>
    <t>Melting_Curves/meltCurve_Q9BU61_.pdf</t>
  </si>
  <si>
    <t>Melting_Curves/meltCurve_Q9BU76_3_.pdf</t>
  </si>
  <si>
    <t>Melting_Curves/meltCurve_Q9BU89_.pdf</t>
  </si>
  <si>
    <t>Melting_Curves/meltCurve_Q9BUA3_.pdf</t>
  </si>
  <si>
    <t>Melting_Curves/meltCurve_Q9BUB4_.pdf</t>
  </si>
  <si>
    <t>Melting_Curves/meltCurve_Q9BUB5_2_.pdf</t>
  </si>
  <si>
    <t>Melting_Curves/meltCurve_Q9BUB7_.pdf</t>
  </si>
  <si>
    <t>Melting_Curves/meltCurve_Q9BUE0_.pdf</t>
  </si>
  <si>
    <t>Melting_Curves/meltCurve_Q9BUF5_.pdf</t>
  </si>
  <si>
    <t>Melting_Curves/meltCurve_Q9BUH6_.pdf</t>
  </si>
  <si>
    <t>Melting_Curves/meltCurve_Q9BUJ2_2_.pdf</t>
  </si>
  <si>
    <t>Melting_Curves/meltCurve_Q9BUK6_3_.pdf</t>
  </si>
  <si>
    <t>Melting_Curves/meltCurve_Q9BUL9_.pdf</t>
  </si>
  <si>
    <t>Melting_Curves/meltCurve_Q9BUN5_.pdf</t>
  </si>
  <si>
    <t>Melting_Curves/meltCurve_Q9BUP3_3_.pdf</t>
  </si>
  <si>
    <t>Melting_Curves/meltCurve_Q9BUQ8_.pdf</t>
  </si>
  <si>
    <t>Melting_Curves/meltCurve_Q9BUT1_.pdf</t>
  </si>
  <si>
    <t>Melting_Curves/meltCurve_Q9BUT9_.pdf</t>
  </si>
  <si>
    <t>Melting_Curves/meltCurve_Q9BUW7_.pdf</t>
  </si>
  <si>
    <t>Melting_Curves/meltCurve_Q9BUX1_.pdf</t>
  </si>
  <si>
    <t>Melting_Curves/meltCurve_Q9BV19_.pdf</t>
  </si>
  <si>
    <t>Melting_Curves/meltCurve_Q9BV20_.pdf</t>
  </si>
  <si>
    <t>Melting_Curves/meltCurve_Q9BV38_.pdf</t>
  </si>
  <si>
    <t>Melting_Curves/meltCurve_Q9BV40_.pdf</t>
  </si>
  <si>
    <t>Melting_Curves/meltCurve_Q9BV44_.pdf</t>
  </si>
  <si>
    <t>Melting_Curves/meltCurve_Q9BV57_.pdf</t>
  </si>
  <si>
    <t>Melting_Curves/meltCurve_Q9BV68_2_.pdf</t>
  </si>
  <si>
    <t>Melting_Curves/meltCurve_Q9BV73_2_.pdf</t>
  </si>
  <si>
    <t>Melting_Curves/meltCurve_Q9BV79_.pdf</t>
  </si>
  <si>
    <t>Melting_Curves/meltCurve_Q9BV81_.pdf</t>
  </si>
  <si>
    <t>Melting_Curves/meltCurve_Q9BV86_.pdf</t>
  </si>
  <si>
    <t>Melting_Curves/meltCurve_Q9BVA0_.pdf</t>
  </si>
  <si>
    <t>Melting_Curves/meltCurve_Q9BVA1_.pdf</t>
  </si>
  <si>
    <t>Melting_Curves/meltCurve_Q9BVC4_.pdf</t>
  </si>
  <si>
    <t>Melting_Curves/meltCurve_Q9BVC5_.pdf</t>
  </si>
  <si>
    <t>Melting_Curves/meltCurve_Q9BVC6_.pdf</t>
  </si>
  <si>
    <t>Melting_Curves/meltCurve_Q9BVG4_.pdf</t>
  </si>
  <si>
    <t>Melting_Curves/meltCurve_Q9BVG9_.pdf</t>
  </si>
  <si>
    <t>Melting_Curves/meltCurve_Q9BVJ6_3_.pdf</t>
  </si>
  <si>
    <t>Melting_Curves/meltCurve_Q9BVJ7_.pdf</t>
  </si>
  <si>
    <t>Melting_Curves/meltCurve_Q9BVK6_.pdf</t>
  </si>
  <si>
    <t>Melting_Curves/meltCurve_Q9BVL4_.pdf</t>
  </si>
  <si>
    <t>Melting_Curves/meltCurve_Q9BVM4_.pdf</t>
  </si>
  <si>
    <t>Melting_Curves/meltCurve_Q9BVQ7_.pdf</t>
  </si>
  <si>
    <t>Melting_Curves/meltCurve_Q9BVS4_.pdf</t>
  </si>
  <si>
    <t>Melting_Curves/meltCurve_Q9BVS5_.pdf</t>
  </si>
  <si>
    <t>Melting_Curves/meltCurve_Q9BVV7_.pdf</t>
  </si>
  <si>
    <t>Melting_Curves/meltCurve_Q9BVV8_.pdf</t>
  </si>
  <si>
    <t>Melting_Curves/meltCurve_Q9BVW5_.pdf</t>
  </si>
  <si>
    <t>Melting_Curves/meltCurve_Q9BW04_.pdf</t>
  </si>
  <si>
    <t>Melting_Curves/meltCurve_Q9BW19_.pdf</t>
  </si>
  <si>
    <t>Melting_Curves/meltCurve_Q9BW27_.pdf</t>
  </si>
  <si>
    <t>Melting_Curves/meltCurve_Q9BW60_2_.pdf</t>
  </si>
  <si>
    <t>Melting_Curves/meltCurve_Q9BW61_.pdf</t>
  </si>
  <si>
    <t>Melting_Curves/meltCurve_Q9BW71_.pdf</t>
  </si>
  <si>
    <t>Melting_Curves/meltCurve_Q9BW85_.pdf</t>
  </si>
  <si>
    <t>Melting_Curves/meltCurve_Q9BW91_2_.pdf</t>
  </si>
  <si>
    <t>Melting_Curves/meltCurve_Q9BW92_.pdf</t>
  </si>
  <si>
    <t>Melting_Curves/meltCurve_Q9BWD1_.pdf</t>
  </si>
  <si>
    <t>Melting_Curves/meltCurve_Q9BWE0_.pdf</t>
  </si>
  <si>
    <t>Melting_Curves/meltCurve_Q9BWF3_.pdf</t>
  </si>
  <si>
    <t>Melting_Curves/meltCurve_Q9BWH2_.pdf</t>
  </si>
  <si>
    <t>Melting_Curves/meltCurve_Q9BWH6_.pdf</t>
  </si>
  <si>
    <t>Melting_Curves/meltCurve_Q9BWJ5_.pdf</t>
  </si>
  <si>
    <t>Melting_Curves/meltCurve_Q9BWK5_.pdf</t>
  </si>
  <si>
    <t>Melting_Curves/meltCurve_Q9BWM7_.pdf</t>
  </si>
  <si>
    <t>Melting_Curves/meltCurve_Q9BWT6_.pdf</t>
  </si>
  <si>
    <t>Melting_Curves/meltCurve_Q9BWT7_.pdf</t>
  </si>
  <si>
    <t>Melting_Curves/meltCurve_Q9BWU0_.pdf</t>
  </si>
  <si>
    <t>Melting_Curves/meltCurve_Q9BWW4_2_.pdf</t>
  </si>
  <si>
    <t>Melting_Curves/meltCurve_Q9BWW5_.pdf</t>
  </si>
  <si>
    <t>Melting_Curves/meltCurve_Q9BX10_2_.pdf</t>
  </si>
  <si>
    <t>Melting_Curves/meltCurve_Q9BX40_.pdf</t>
  </si>
  <si>
    <t>Melting_Curves/meltCurve_Q9BX66_9_.pdf</t>
  </si>
  <si>
    <t>Melting_Curves/meltCurve_Q9BX68_.pdf</t>
  </si>
  <si>
    <t>Melting_Curves/meltCurve_Q9BX95_.pdf</t>
  </si>
  <si>
    <t>Melting_Curves/meltCurve_Q9BX97_.pdf</t>
  </si>
  <si>
    <t>Melting_Curves/meltCurve_Q9BXB4_.pdf</t>
  </si>
  <si>
    <t>Melting_Curves/meltCurve_Q9BXD5_.pdf</t>
  </si>
  <si>
    <t>Melting_Curves/meltCurve_Q9BXH1_.pdf</t>
  </si>
  <si>
    <t>Melting_Curves/meltCurve_Q9BXI6_.pdf</t>
  </si>
  <si>
    <t>Melting_Curves/meltCurve_Q9BXJ8_2_.pdf</t>
  </si>
  <si>
    <t>Melting_Curves/meltCurve_Q9BXJ9_.pdf</t>
  </si>
  <si>
    <t>Melting_Curves/meltCurve_Q9BXK1_.pdf</t>
  </si>
  <si>
    <t>Melting_Curves/meltCurve_Q9BXK5_.pdf</t>
  </si>
  <si>
    <t>Melting_Curves/meltCurve_Q9BXL5_.pdf</t>
  </si>
  <si>
    <t>Melting_Curves/meltCurve_Q9BXL7_.pdf</t>
  </si>
  <si>
    <t>Melting_Curves/meltCurve_Q9BXP2_.pdf</t>
  </si>
  <si>
    <t>Melting_Curves/meltCurve_Q9BXP5_4_.pdf</t>
  </si>
  <si>
    <t>Melting_Curves/meltCurve_Q9BXR0_.pdf</t>
  </si>
  <si>
    <t>Melting_Curves/meltCurve_Q9BXS6_2_.pdf</t>
  </si>
  <si>
    <t>Melting_Curves/meltCurve_Q9BXV9_.pdf</t>
  </si>
  <si>
    <t>Melting_Curves/meltCurve_Q9BXW7_2_.pdf</t>
  </si>
  <si>
    <t>Melting_Curves/meltCurve_Q9BXW9_2_.pdf</t>
  </si>
  <si>
    <t>Melting_Curves/meltCurve_Q9BXY0_.pdf</t>
  </si>
  <si>
    <t>Melting_Curves/meltCurve_Q9BY27_.pdf</t>
  </si>
  <si>
    <t>Melting_Curves/meltCurve_Q9BY32_.pdf</t>
  </si>
  <si>
    <t>Melting_Curves/meltCurve_Q9BY43_.pdf</t>
  </si>
  <si>
    <t>Melting_Curves/meltCurve_Q9BY77_2_.pdf</t>
  </si>
  <si>
    <t>Melting_Curves/meltCurve_Q9BYB4_.pdf</t>
  </si>
  <si>
    <t>Melting_Curves/meltCurve_Q9BYC5_2_.pdf</t>
  </si>
  <si>
    <t>Melting_Curves/meltCurve_Q9BYC8_.pdf</t>
  </si>
  <si>
    <t>Melting_Curves/meltCurve_Q9BYD6_.pdf</t>
  </si>
  <si>
    <t>Melting_Curves/meltCurve_Q9BYG5_.pdf</t>
  </si>
  <si>
    <t>Melting_Curves/meltCurve_Q9BYN0_.pdf</t>
  </si>
  <si>
    <t>Melting_Curves/meltCurve_Q9BYT8_.pdf</t>
  </si>
  <si>
    <t>Melting_Curves/meltCurve_Q9BYV8_5_.pdf</t>
  </si>
  <si>
    <t>Melting_Curves/meltCurve_Q9BYW2_.pdf</t>
  </si>
  <si>
    <t>Melting_Curves/meltCurve_Q9BZ23_3_.pdf</t>
  </si>
  <si>
    <t>Melting_Curves/meltCurve_Q9BZ67_2_.pdf</t>
  </si>
  <si>
    <t>Melting_Curves/meltCurve_Q9BZD4_.pdf</t>
  </si>
  <si>
    <t>Melting_Curves/meltCurve_Q9BZE2_.pdf</t>
  </si>
  <si>
    <t>Melting_Curves/meltCurve_Q9BZE9_.pdf</t>
  </si>
  <si>
    <t>Melting_Curves/meltCurve_Q9BZF1_3_.pdf</t>
  </si>
  <si>
    <t>Melting_Curves/meltCurve_Q9BZF3_4_.pdf</t>
  </si>
  <si>
    <t>Melting_Curves/meltCurve_Q9BZI7_2_.pdf</t>
  </si>
  <si>
    <t>Melting_Curves/meltCurve_Q9BZK7_.pdf</t>
  </si>
  <si>
    <t>Melting_Curves/meltCurve_Q9BZL1_.pdf</t>
  </si>
  <si>
    <t>Melting_Curves/meltCurve_Q9BZM1_.pdf</t>
  </si>
  <si>
    <t>Melting_Curves/meltCurve_Q9BZM5_.pdf</t>
  </si>
  <si>
    <t>Melting_Curves/meltCurve_Q9BZQ8_.pdf</t>
  </si>
  <si>
    <t>Melting_Curves/meltCurve_Q9BZX2_.pdf</t>
  </si>
  <si>
    <t>Melting_Curves/meltCurve_Q9BZZ5_.pdf</t>
  </si>
  <si>
    <t>Melting_Curves/meltCurve_Q9BZZ5_2_.pdf</t>
  </si>
  <si>
    <t>Melting_Curves/meltCurve_Q9C004_.pdf</t>
  </si>
  <si>
    <t>Melting_Curves/meltCurve_Q9C005_.pdf</t>
  </si>
  <si>
    <t>Melting_Curves/meltCurve_Q9C037_2_.pdf</t>
  </si>
  <si>
    <t>Melting_Curves/meltCurve_Q9C073_.pdf</t>
  </si>
  <si>
    <t>Melting_Curves/meltCurve_Q9C0B0_.pdf</t>
  </si>
  <si>
    <t>Melting_Curves/meltCurve_Q9C0B1_.pdf</t>
  </si>
  <si>
    <t>Melting_Curves/meltCurve_Q9C0B5_2_.pdf</t>
  </si>
  <si>
    <t>Melting_Curves/meltCurve_Q9C0B7_.pdf</t>
  </si>
  <si>
    <t>Melting_Curves/meltCurve_Q9C0C2_.pdf</t>
  </si>
  <si>
    <t>Melting_Curves/meltCurve_Q9C0C4_.pdf</t>
  </si>
  <si>
    <t>Melting_Curves/meltCurve_Q9C0C9_.pdf</t>
  </si>
  <si>
    <t>Melting_Curves/meltCurve_Q9C0F1_.pdf</t>
  </si>
  <si>
    <t>Melting_Curves/meltCurve_Q9C0H2_2_.pdf</t>
  </si>
  <si>
    <t>Melting_Curves/meltCurve_Q9C0I1_3_.pdf</t>
  </si>
  <si>
    <t>Melting_Curves/meltCurve_Q9GZL7_.pdf</t>
  </si>
  <si>
    <t>Melting_Curves/meltCurve_Q9GZN8_.pdf</t>
  </si>
  <si>
    <t>Melting_Curves/meltCurve_Q9GZP4_.pdf</t>
  </si>
  <si>
    <t>Melting_Curves/meltCurve_Q9GZQ3_.pdf</t>
  </si>
  <si>
    <t>Melting_Curves/meltCurve_Q9GZS3_.pdf</t>
  </si>
  <si>
    <t>Melting_Curves/meltCurve_Q9GZT3_.pdf</t>
  </si>
  <si>
    <t>Melting_Curves/meltCurve_Q9GZT4_.pdf</t>
  </si>
  <si>
    <t>Melting_Curves/meltCurve_Q9GZT6_2_.pdf</t>
  </si>
  <si>
    <t>Melting_Curves/meltCurve_Q9GZT8_2_.pdf</t>
  </si>
  <si>
    <t>Melting_Curves/meltCurve_Q9GZT9_.pdf</t>
  </si>
  <si>
    <t>Melting_Curves/meltCurve_Q9GZU8_.pdf</t>
  </si>
  <si>
    <t>Melting_Curves/meltCurve_Q9GZX9_.pdf</t>
  </si>
  <si>
    <t>Melting_Curves/meltCurve_Q9GZY4_.pdf</t>
  </si>
  <si>
    <t>Melting_Curves/meltCurve_Q9GZY8_2_.pdf</t>
  </si>
  <si>
    <t>Melting_Curves/meltCurve_Q9GZZ9_.pdf</t>
  </si>
  <si>
    <t>Melting_Curves/meltCurve_Q9H019_3_.pdf</t>
  </si>
  <si>
    <t>Melting_Curves/meltCurve_Q9H061_.pdf</t>
  </si>
  <si>
    <t>Melting_Curves/meltCurve_Q9H074_.pdf</t>
  </si>
  <si>
    <t>Melting_Curves/meltCurve_Q9H078_2_.pdf</t>
  </si>
  <si>
    <t>Melting_Curves/meltCurve_Q9H081_.pdf</t>
  </si>
  <si>
    <t>Melting_Curves/meltCurve_Q9H082_.pdf</t>
  </si>
  <si>
    <t>Melting_Curves/meltCurve_Q9H089_.pdf</t>
  </si>
  <si>
    <t>Melting_Curves/meltCurve_Q9H098_.pdf</t>
  </si>
  <si>
    <t>Melting_Curves/meltCurve_Q9H0B6_.pdf</t>
  </si>
  <si>
    <t>Melting_Curves/meltCurve_Q9H0C8_.pdf</t>
  </si>
  <si>
    <t>Melting_Curves/meltCurve_Q9H0D6_.pdf</t>
  </si>
  <si>
    <t>Melting_Curves/meltCurve_Q9H0E2_.pdf</t>
  </si>
  <si>
    <t>Melting_Curves/meltCurve_Q9H0G5_.pdf</t>
  </si>
  <si>
    <t>Melting_Curves/meltCurve_Q9H0H5_.pdf</t>
  </si>
  <si>
    <t>Melting_Curves/meltCurve_Q9H0K6_.pdf</t>
  </si>
  <si>
    <t>Melting_Curves/meltCurve_Q9H0L4_.pdf</t>
  </si>
  <si>
    <t>Melting_Curves/meltCurve_Q9H0P0_.pdf</t>
  </si>
  <si>
    <t>Melting_Curves/meltCurve_Q9H0R4_.pdf</t>
  </si>
  <si>
    <t>Melting_Curves/meltCurve_Q9H0R6_.pdf</t>
  </si>
  <si>
    <t>Melting_Curves/meltCurve_Q9H0S4_2_.pdf</t>
  </si>
  <si>
    <t>Melting_Curves/meltCurve_Q9H0U3_.pdf</t>
  </si>
  <si>
    <t>Melting_Curves/meltCurve_Q9H0U4_.pdf</t>
  </si>
  <si>
    <t>Melting_Curves/meltCurve_Q9H0U6_.pdf</t>
  </si>
  <si>
    <t>Melting_Curves/meltCurve_Q9H0V1_.pdf</t>
  </si>
  <si>
    <t>Melting_Curves/meltCurve_Q9H0V9_.pdf</t>
  </si>
  <si>
    <t>Melting_Curves/meltCurve_Q9H0W9_2_.pdf</t>
  </si>
  <si>
    <t>Melting_Curves/meltCurve_Q9H0X4_.pdf</t>
  </si>
  <si>
    <t>Melting_Curves/meltCurve_Q9H1B7_.pdf</t>
  </si>
  <si>
    <t>Melting_Curves/meltCurve_Q9H1D9_.pdf</t>
  </si>
  <si>
    <t>Melting_Curves/meltCurve_Q9H1E3_.pdf</t>
  </si>
  <si>
    <t>Melting_Curves/meltCurve_Q9H1E5_.pdf</t>
  </si>
  <si>
    <t>Melting_Curves/meltCurve_Q9H1H9_3_.pdf</t>
  </si>
  <si>
    <t>Melting_Curves/meltCurve_Q9H1J1_2_.pdf</t>
  </si>
  <si>
    <t>Melting_Curves/meltCurve_Q9H1K0_.pdf</t>
  </si>
  <si>
    <t>Melting_Curves/meltCurve_Q9H1K1_.pdf</t>
  </si>
  <si>
    <t>Melting_Curves/meltCurve_Q9H1K6_.pdf</t>
  </si>
  <si>
    <t>Melting_Curves/meltCurve_Q9H1P3_2_.pdf</t>
  </si>
  <si>
    <t>Melting_Curves/meltCurve_Q9H1Y0_.pdf</t>
  </si>
  <si>
    <t>Melting_Curves/meltCurve_Q9H223_.pdf</t>
  </si>
  <si>
    <t>Melting_Curves/meltCurve_Q9H257_2_.pdf</t>
  </si>
  <si>
    <t>Melting_Curves/meltCurve_Q9H267_.pdf</t>
  </si>
  <si>
    <t>Melting_Curves/meltCurve_Q9H270_.pdf</t>
  </si>
  <si>
    <t>Melting_Curves/meltCurve_Q9H2C0_.pdf</t>
  </si>
  <si>
    <t>Melting_Curves/meltCurve_Q9H2C2_.pdf</t>
  </si>
  <si>
    <t>Melting_Curves/meltCurve_Q9H2D1_.pdf</t>
  </si>
  <si>
    <t>Melting_Curves/meltCurve_Q9H2G2_2_.pdf</t>
  </si>
  <si>
    <t>Melting_Curves/meltCurve_Q9H2J4_.pdf</t>
  </si>
  <si>
    <t>Melting_Curves/meltCurve_Q9H2K8_.pdf</t>
  </si>
  <si>
    <t>Melting_Curves/meltCurve_Q9H2M9_.pdf</t>
  </si>
  <si>
    <t>Melting_Curves/meltCurve_Q9H2P9_3_.pdf</t>
  </si>
  <si>
    <t>Melting_Curves/meltCurve_Q9H2U2_.pdf</t>
  </si>
  <si>
    <t>Melting_Curves/meltCurve_Q9H2W6_.pdf</t>
  </si>
  <si>
    <t>Melting_Curves/meltCurve_Q9H300_.pdf</t>
  </si>
  <si>
    <t>Melting_Curves/meltCurve_Q9H307_.pdf</t>
  </si>
  <si>
    <t>Melting_Curves/meltCurve_Q9H330_2_.pdf</t>
  </si>
  <si>
    <t>Melting_Curves/meltCurve_Q9H3H3_2_.pdf</t>
  </si>
  <si>
    <t>Melting_Curves/meltCurve_Q9H3H5_2_.pdf</t>
  </si>
  <si>
    <t>Melting_Curves/meltCurve_Q9H3K6_.pdf</t>
  </si>
  <si>
    <t>Melting_Curves/meltCurve_Q9H3N1_.pdf</t>
  </si>
  <si>
    <t>Melting_Curves/meltCurve_Q9H3P2_.pdf</t>
  </si>
  <si>
    <t>Melting_Curves/meltCurve_Q9H3P7_.pdf</t>
  </si>
  <si>
    <t>Melting_Curves/meltCurve_Q9H3Q1_.pdf</t>
  </si>
  <si>
    <t>Melting_Curves/meltCurve_Q9H3R5_.pdf</t>
  </si>
  <si>
    <t>Melting_Curves/meltCurve_Q9H3S7_.pdf</t>
  </si>
  <si>
    <t>Melting_Curves/meltCurve_Q9H3U1_.pdf</t>
  </si>
  <si>
    <t>Melting_Curves/meltCurve_Q9H3U5_3_.pdf</t>
  </si>
  <si>
    <t>Melting_Curves/meltCurve_Q9H3Z4_2_.pdf</t>
  </si>
  <si>
    <t>Melting_Curves/meltCurve_Q9H410_.pdf</t>
  </si>
  <si>
    <t>Melting_Curves/meltCurve_Q9H425_.pdf</t>
  </si>
  <si>
    <t>Melting_Curves/meltCurve_Q9H444_.pdf</t>
  </si>
  <si>
    <t>Melting_Curves/meltCurve_Q9H479_.pdf</t>
  </si>
  <si>
    <t>Melting_Curves/meltCurve_Q9H488_.pdf</t>
  </si>
  <si>
    <t>Melting_Curves/meltCurve_Q9H490_2_.pdf</t>
  </si>
  <si>
    <t>Melting_Curves/meltCurve_Q9H496_.pdf</t>
  </si>
  <si>
    <t>Melting_Curves/meltCurve_Q9H497_.pdf</t>
  </si>
  <si>
    <t>Melting_Curves/meltCurve_Q9H4A4_.pdf</t>
  </si>
  <si>
    <t>Melting_Curves/meltCurve_Q9H4A5_.pdf</t>
  </si>
  <si>
    <t>Melting_Curves/meltCurve_Q9H4A6_.pdf</t>
  </si>
  <si>
    <t>Melting_Curves/meltCurve_Q9H4H8_.pdf</t>
  </si>
  <si>
    <t>Melting_Curves/meltCurve_Q9H4I2_.pdf</t>
  </si>
  <si>
    <t>Melting_Curves/meltCurve_Q9H4L5_2_.pdf</t>
  </si>
  <si>
    <t>Melting_Curves/meltCurve_Q9H4L7_.pdf</t>
  </si>
  <si>
    <t>Melting_Curves/meltCurve_Q9H4M9_.pdf</t>
  </si>
  <si>
    <t>Melting_Curves/meltCurve_Q9H4Z3_.pdf</t>
  </si>
  <si>
    <t>Melting_Curves/meltCurve_Q9H553_.pdf</t>
  </si>
  <si>
    <t>Melting_Curves/meltCurve_Q9H5H4_.pdf</t>
  </si>
  <si>
    <t>Melting_Curves/meltCurve_Q9H5K3_.pdf</t>
  </si>
  <si>
    <t>Melting_Curves/meltCurve_Q9H5N1_.pdf</t>
  </si>
  <si>
    <t>Melting_Curves/meltCurve_Q9H5Q4_.pdf</t>
  </si>
  <si>
    <t>Melting_Curves/meltCurve_Q9H5V8_.pdf</t>
  </si>
  <si>
    <t>Melting_Curves/meltCurve_Q9H5V9_2_.pdf</t>
  </si>
  <si>
    <t>Melting_Curves/meltCurve_Q9H5X1_.pdf</t>
  </si>
  <si>
    <t>Melting_Curves/meltCurve_Q9H6E4_.pdf</t>
  </si>
  <si>
    <t>Melting_Curves/meltCurve_Q9H6F5_.pdf</t>
  </si>
  <si>
    <t>Melting_Curves/meltCurve_Q9H6H4_.pdf</t>
  </si>
  <si>
    <t>Melting_Curves/meltCurve_Q9H6K1_.pdf</t>
  </si>
  <si>
    <t>Melting_Curves/meltCurve_Q9H6K4_.pdf</t>
  </si>
  <si>
    <t>Melting_Curves/meltCurve_Q9H6Q4_.pdf</t>
  </si>
  <si>
    <t>Melting_Curves/meltCurve_Q9H6S1_.pdf</t>
  </si>
  <si>
    <t>Melting_Curves/meltCurve_Q9H6S3_.pdf</t>
  </si>
  <si>
    <t>Melting_Curves/meltCurve_Q9H6T3_.pdf</t>
  </si>
  <si>
    <t>Melting_Curves/meltCurve_Q9H6U8_.pdf</t>
  </si>
  <si>
    <t>Melting_Curves/meltCurve_Q9H6Y2_.pdf</t>
  </si>
  <si>
    <t>Melting_Curves/meltCurve_Q9H6Z4_2_.pdf</t>
  </si>
  <si>
    <t>Melting_Curves/meltCurve_Q9H773_.pdf</t>
  </si>
  <si>
    <t>Melting_Curves/meltCurve_Q9H777_.pdf</t>
  </si>
  <si>
    <t>Melting_Curves/meltCurve_Q9H7B4_.pdf</t>
  </si>
  <si>
    <t>Melting_Curves/meltCurve_Q9H7D7_2_.pdf</t>
  </si>
  <si>
    <t>Melting_Curves/meltCurve_Q9H7F0_.pdf</t>
  </si>
  <si>
    <t>Melting_Curves/meltCurve_Q9H7M9_.pdf</t>
  </si>
  <si>
    <t>Melting_Curves/meltCurve_Q9H7X3_.pdf</t>
  </si>
  <si>
    <t>Melting_Curves/meltCurve_Q9H7Z6_.pdf</t>
  </si>
  <si>
    <t>Melting_Curves/meltCurve_Q9H7Z7_.pdf</t>
  </si>
  <si>
    <t>Melting_Curves/meltCurve_Q9H813_.pdf</t>
  </si>
  <si>
    <t>Melting_Curves/meltCurve_Q9H814_.pdf</t>
  </si>
  <si>
    <t>Melting_Curves/meltCurve_Q9H832_.pdf</t>
  </si>
  <si>
    <t>Melting_Curves/meltCurve_Q9H840_.pdf</t>
  </si>
  <si>
    <t>Melting_Curves/meltCurve_Q9H845_.pdf</t>
  </si>
  <si>
    <t>Melting_Curves/meltCurve_Q9H857_2_.pdf</t>
  </si>
  <si>
    <t>Melting_Curves/meltCurve_Q9H875_.pdf</t>
  </si>
  <si>
    <t>Melting_Curves/meltCurve_Q9H8G2_.pdf</t>
  </si>
  <si>
    <t>Melting_Curves/meltCurve_Q9H8M7_.pdf</t>
  </si>
  <si>
    <t>Melting_Curves/meltCurve_Q9H8S9_.pdf</t>
  </si>
  <si>
    <t>Melting_Curves/meltCurve_Q9H8U3_.pdf</t>
  </si>
  <si>
    <t>Melting_Curves/meltCurve_Q9H8W4_.pdf</t>
  </si>
  <si>
    <t>Melting_Curves/meltCurve_Q9H8Y8_.pdf</t>
  </si>
  <si>
    <t>Melting_Curves/meltCurve_Q9H900_.pdf</t>
  </si>
  <si>
    <t>Melting_Curves/meltCurve_Q9H910_.pdf</t>
  </si>
  <si>
    <t>Melting_Curves/meltCurve_Q9H910_2_.pdf</t>
  </si>
  <si>
    <t>Melting_Curves/meltCurve_Q9H936_.pdf</t>
  </si>
  <si>
    <t>Melting_Curves/meltCurve_Q9H939_.pdf</t>
  </si>
  <si>
    <t>Melting_Curves/meltCurve_Q9H944_.pdf</t>
  </si>
  <si>
    <t>Melting_Curves/meltCurve_Q9H974_.pdf</t>
  </si>
  <si>
    <t>Melting_Curves/meltCurve_Q9H993_.pdf</t>
  </si>
  <si>
    <t>Melting_Curves/meltCurve_Q9H9A5_4_.pdf</t>
  </si>
  <si>
    <t>Melting_Curves/meltCurve_Q9H9A6_.pdf</t>
  </si>
  <si>
    <t>Melting_Curves/meltCurve_Q9H9B4_.pdf</t>
  </si>
  <si>
    <t>Melting_Curves/meltCurve_Q9H9F9_.pdf</t>
  </si>
  <si>
    <t>Melting_Curves/meltCurve_Q9H9H4_.pdf</t>
  </si>
  <si>
    <t>Melting_Curves/meltCurve_Q9H9P8_.pdf</t>
  </si>
  <si>
    <t>Melting_Curves/meltCurve_Q9H9T3_2_.pdf</t>
  </si>
  <si>
    <t>Melting_Curves/meltCurve_Q9H9V9_2_.pdf</t>
  </si>
  <si>
    <t>Melting_Curves/meltCurve_Q9HA47_3_.pdf</t>
  </si>
  <si>
    <t>Melting_Curves/meltCurve_Q9HA64_.pdf</t>
  </si>
  <si>
    <t>Melting_Curves/meltCurve_Q9HA65_2_.pdf</t>
  </si>
  <si>
    <t>Melting_Curves/meltCurve_Q9HA77_.pdf</t>
  </si>
  <si>
    <t>Melting_Curves/meltCurve_Q9HAB8_.pdf</t>
  </si>
  <si>
    <t>Melting_Curves/meltCurve_Q9HAD4_.pdf</t>
  </si>
  <si>
    <t>Melting_Curves/meltCurve_Q9HAV0_.pdf</t>
  </si>
  <si>
    <t>Melting_Curves/meltCurve_Q9HAV4_.pdf</t>
  </si>
  <si>
    <t>Melting_Curves/meltCurve_Q9HAV7_.pdf</t>
  </si>
  <si>
    <t>Melting_Curves/meltCurve_Q9HAW4_.pdf</t>
  </si>
  <si>
    <t>Melting_Curves/meltCurve_Q9HB09_.pdf</t>
  </si>
  <si>
    <t>Melting_Curves/meltCurve_Q9HB40_.pdf</t>
  </si>
  <si>
    <t>Melting_Curves/meltCurve_Q9HB71_.pdf</t>
  </si>
  <si>
    <t>Melting_Curves/meltCurve_Q9HB90_.pdf</t>
  </si>
  <si>
    <t>Melting_Curves/meltCurve_Q9HBD4_.pdf</t>
  </si>
  <si>
    <t>Melting_Curves/meltCurve_Q9HBH1_.pdf</t>
  </si>
  <si>
    <t>Melting_Curves/meltCurve_Q9HBH5_.pdf</t>
  </si>
  <si>
    <t>Melting_Curves/meltCurve_Q9HBI1_.pdf</t>
  </si>
  <si>
    <t>Melting_Curves/meltCurve_Q9HBL8_.pdf</t>
  </si>
  <si>
    <t>Melting_Curves/meltCurve_Q9HBM1_.pdf</t>
  </si>
  <si>
    <t>Melting_Curves/meltCurve_Q9HBM6_.pdf</t>
  </si>
  <si>
    <t>Melting_Curves/meltCurve_Q9HBM8_.pdf</t>
  </si>
  <si>
    <t>Melting_Curves/meltCurve_Q9HBR0_.pdf</t>
  </si>
  <si>
    <t>Melting_Curves/meltCurve_Q9HBU6_.pdf</t>
  </si>
  <si>
    <t>Melting_Curves/meltCurve_Q9HC21_.pdf</t>
  </si>
  <si>
    <t>Melting_Curves/meltCurve_Q9HC36_.pdf</t>
  </si>
  <si>
    <t>Melting_Curves/meltCurve_Q9HC38_2_.pdf</t>
  </si>
  <si>
    <t>Melting_Curves/meltCurve_Q9HCC0_.pdf</t>
  </si>
  <si>
    <t>Melting_Curves/meltCurve_Q9HCE0_2_.pdf</t>
  </si>
  <si>
    <t>Melting_Curves/meltCurve_Q9HCE1_.pdf</t>
  </si>
  <si>
    <t>Melting_Curves/meltCurve_Q9HCE5_.pdf</t>
  </si>
  <si>
    <t>Melting_Curves/meltCurve_Q9HCN4_3_.pdf</t>
  </si>
  <si>
    <t>Melting_Curves/meltCurve_Q9HCN8_.pdf</t>
  </si>
  <si>
    <t>Melting_Curves/meltCurve_Q9HCU5_.pdf</t>
  </si>
  <si>
    <t>Melting_Curves/meltCurve_Q9HCU8_2_.pdf</t>
  </si>
  <si>
    <t>Melting_Curves/meltCurve_Q9HD15_.pdf</t>
  </si>
  <si>
    <t>Melting_Curves/meltCurve_Q9HD20_2_.pdf</t>
  </si>
  <si>
    <t>Melting_Curves/meltCurve_Q9HD23_.pdf</t>
  </si>
  <si>
    <t>Melting_Curves/meltCurve_Q9HD40_3_.pdf</t>
  </si>
  <si>
    <t>Melting_Curves/meltCurve_Q9HD42_.pdf</t>
  </si>
  <si>
    <t>Melting_Curves/meltCurve_Q9HD45_.pdf</t>
  </si>
  <si>
    <t>Melting_Curves/meltCurve_Q9HD47_2_.pdf</t>
  </si>
  <si>
    <t>Melting_Curves/meltCurve_Q9HDC9_.pdf</t>
  </si>
  <si>
    <t>Melting_Curves/meltCurve_Q9NP31_3_.pdf</t>
  </si>
  <si>
    <t>Melting_Curves/meltCurve_Q9NP58_4_.pdf</t>
  </si>
  <si>
    <t>Melting_Curves/meltCurve_Q9NP61_.pdf</t>
  </si>
  <si>
    <t>Melting_Curves/meltCurve_Q9NP66_.pdf</t>
  </si>
  <si>
    <t>Melting_Curves/meltCurve_Q9NP72_.pdf</t>
  </si>
  <si>
    <t>Melting_Curves/meltCurve_Q9NP74_.pdf</t>
  </si>
  <si>
    <t>Melting_Curves/meltCurve_Q9NP77_.pdf</t>
  </si>
  <si>
    <t>Melting_Curves/meltCurve_Q9NP79_.pdf</t>
  </si>
  <si>
    <t>Melting_Curves/meltCurve_Q9NP80_3_.pdf</t>
  </si>
  <si>
    <t>Melting_Curves/meltCurve_Q9NP92_.pdf</t>
  </si>
  <si>
    <t>Melting_Curves/meltCurve_Q9NPA0_.pdf</t>
  </si>
  <si>
    <t>Melting_Curves/meltCurve_Q9NPA3_.pdf</t>
  </si>
  <si>
    <t>Melting_Curves/meltCurve_Q9NPA8_2_.pdf</t>
  </si>
  <si>
    <t>Melting_Curves/meltCurve_Q9NPB8_.pdf</t>
  </si>
  <si>
    <t>Melting_Curves/meltCurve_Q9NPD3_.pdf</t>
  </si>
  <si>
    <t>Melting_Curves/meltCurve_Q9NPD8_.pdf</t>
  </si>
  <si>
    <t>Melting_Curves/meltCurve_Q9NPE2_.pdf</t>
  </si>
  <si>
    <t>Melting_Curves/meltCurve_Q9NPE3_.pdf</t>
  </si>
  <si>
    <t>Melting_Curves/meltCurve_Q9NPF0_.pdf</t>
  </si>
  <si>
    <t>Melting_Curves/meltCurve_Q9NPF4_.pdf</t>
  </si>
  <si>
    <t>Melting_Curves/meltCurve_Q9NPG8_.pdf</t>
  </si>
  <si>
    <t>Melting_Curves/meltCurve_Q9NPH2_.pdf</t>
  </si>
  <si>
    <t>Melting_Curves/meltCurve_Q9NPI6_.pdf</t>
  </si>
  <si>
    <t>Melting_Curves/meltCurve_Q9NPJ3_.pdf</t>
  </si>
  <si>
    <t>Melting_Curves/meltCurve_Q9NPJ6_.pdf</t>
  </si>
  <si>
    <t>Melting_Curves/meltCurve_Q9NPL8_.pdf</t>
  </si>
  <si>
    <t>Melting_Curves/meltCurve_Q9NPQ8_4_.pdf</t>
  </si>
  <si>
    <t>Melting_Curves/meltCurve_Q9NPR9_.pdf</t>
  </si>
  <si>
    <t>Melting_Curves/meltCurve_Q9NQ11_3_.pdf</t>
  </si>
  <si>
    <t>Melting_Curves/meltCurve_Q9NQ29_.pdf</t>
  </si>
  <si>
    <t>Melting_Curves/meltCurve_Q9NQ34_.pdf</t>
  </si>
  <si>
    <t>Melting_Curves/meltCurve_Q9NQ75_2_.pdf</t>
  </si>
  <si>
    <t>Melting_Curves/meltCurve_Q9NQC3_.pdf</t>
  </si>
  <si>
    <t>Melting_Curves/meltCurve_Q9NQE9_.pdf</t>
  </si>
  <si>
    <t>Melting_Curves/meltCurve_Q9NQG1_.pdf</t>
  </si>
  <si>
    <t>Melting_Curves/meltCurve_Q9NQG5_.pdf</t>
  </si>
  <si>
    <t>Melting_Curves/meltCurve_Q9NQH7_2_.pdf</t>
  </si>
  <si>
    <t>Melting_Curves/meltCurve_Q9NQP4_.pdf</t>
  </si>
  <si>
    <t>Melting_Curves/meltCurve_Q9NQR4_.pdf</t>
  </si>
  <si>
    <t>Melting_Curves/meltCurve_Q9NQT4_.pdf</t>
  </si>
  <si>
    <t>Melting_Curves/meltCurve_Q9NQT8_.pdf</t>
  </si>
  <si>
    <t>Melting_Curves/meltCurve_Q9NQW6_.pdf</t>
  </si>
  <si>
    <t>Melting_Curves/meltCurve_Q9NQW7_3_.pdf</t>
  </si>
  <si>
    <t>Melting_Curves/meltCurve_Q9NQZ5_.pdf</t>
  </si>
  <si>
    <t>Melting_Curves/meltCurve_Q9NR12_.pdf</t>
  </si>
  <si>
    <t>Melting_Curves/meltCurve_Q9NR19_.pdf</t>
  </si>
  <si>
    <t>Melting_Curves/meltCurve_Q9NR28_2_.pdf</t>
  </si>
  <si>
    <t>Melting_Curves/meltCurve_Q9NR30_.pdf</t>
  </si>
  <si>
    <t>Melting_Curves/meltCurve_Q9NR31_.pdf</t>
  </si>
  <si>
    <t>Melting_Curves/meltCurve_Q9NR33_.pdf</t>
  </si>
  <si>
    <t>Melting_Curves/meltCurve_Q9NR45_.pdf</t>
  </si>
  <si>
    <t>Melting_Curves/meltCurve_Q9NR50_.pdf</t>
  </si>
  <si>
    <t>Melting_Curves/meltCurve_Q9NRD5_.pdf</t>
  </si>
  <si>
    <t>Melting_Curves/meltCurve_Q9NRF8_.pdf</t>
  </si>
  <si>
    <t>Melting_Curves/meltCurve_Q9NRF9_.pdf</t>
  </si>
  <si>
    <t>Melting_Curves/meltCurve_Q9NRG1_.pdf</t>
  </si>
  <si>
    <t>Melting_Curves/meltCurve_Q9NRG4_.pdf</t>
  </si>
  <si>
    <t>Melting_Curves/meltCurve_Q9NRG7_2_.pdf</t>
  </si>
  <si>
    <t>Melting_Curves/meltCurve_Q9NRH1_.pdf</t>
  </si>
  <si>
    <t>Melting_Curves/meltCurve_Q9NRK6_.pdf</t>
  </si>
  <si>
    <t>Melting_Curves/meltCurve_Q9NRN7_.pdf</t>
  </si>
  <si>
    <t>Melting_Curves/meltCurve_Q9NRN9_.pdf</t>
  </si>
  <si>
    <t>Melting_Curves/meltCurve_Q9NRP0_.pdf</t>
  </si>
  <si>
    <t>Melting_Curves/meltCurve_Q9NRP2_.pdf</t>
  </si>
  <si>
    <t>Melting_Curves/meltCurve_Q9NRP4_.pdf</t>
  </si>
  <si>
    <t>Melting_Curves/meltCurve_Q9NRR5_.pdf</t>
  </si>
  <si>
    <t>Melting_Curves/meltCurve_Q9NRR8_.pdf</t>
  </si>
  <si>
    <t>Melting_Curves/meltCurve_Q9NRS6_2_.pdf</t>
  </si>
  <si>
    <t>Melting_Curves/meltCurve_Q9NRV9_.pdf</t>
  </si>
  <si>
    <t>Melting_Curves/meltCurve_Q9NRW1_.pdf</t>
  </si>
  <si>
    <t>Melting_Curves/meltCurve_Q9NRW7_.pdf</t>
  </si>
  <si>
    <t>Melting_Curves/meltCurve_Q9NRX4_.pdf</t>
  </si>
  <si>
    <t>Melting_Curves/meltCurve_Q9NRX5_.pdf</t>
  </si>
  <si>
    <t>Melting_Curves/meltCurve_Q9NRY2_.pdf</t>
  </si>
  <si>
    <t>Melting_Curves/meltCurve_Q9NRY4_.pdf</t>
  </si>
  <si>
    <t>Melting_Curves/meltCurve_Q9NRY5_.pdf</t>
  </si>
  <si>
    <t>Melting_Curves/meltCurve_Q9NRZ7_2_.pdf</t>
  </si>
  <si>
    <t>Melting_Curves/meltCurve_Q9NS18_.pdf</t>
  </si>
  <si>
    <t>Melting_Curves/meltCurve_Q9NS69_.pdf</t>
  </si>
  <si>
    <t>Melting_Curves/meltCurve_Q9NS84_.pdf</t>
  </si>
  <si>
    <t>Melting_Curves/meltCurve_Q9NS86_.pdf</t>
  </si>
  <si>
    <t>Melting_Curves/meltCurve_Q9NS87_.pdf</t>
  </si>
  <si>
    <t>Melting_Curves/meltCurve_Q9NS91_.pdf</t>
  </si>
  <si>
    <t>Melting_Curves/meltCurve_Q9NS93_.pdf</t>
  </si>
  <si>
    <t>Melting_Curves/meltCurve_Q9NSA3_.pdf</t>
  </si>
  <si>
    <t>Melting_Curves/meltCurve_Q9NSC7_.pdf</t>
  </si>
  <si>
    <t>Melting_Curves/meltCurve_Q9NSD9_.pdf</t>
  </si>
  <si>
    <t>Melting_Curves/meltCurve_Q9NSE4_.pdf</t>
  </si>
  <si>
    <t>Melting_Curves/meltCurve_Q9NSI2_2_.pdf</t>
  </si>
  <si>
    <t>Melting_Curves/meltCurve_Q9NSI8_.pdf</t>
  </si>
  <si>
    <t>Melting_Curves/meltCurve_Q9NSK0_.pdf</t>
  </si>
  <si>
    <t>Melting_Curves/meltCurve_Q9NSY1_.pdf</t>
  </si>
  <si>
    <t>Melting_Curves/meltCurve_Q9NT62_2_.pdf</t>
  </si>
  <si>
    <t>Melting_Curves/meltCurve_Q9NTJ3_.pdf</t>
  </si>
  <si>
    <t>Melting_Curves/meltCurve_Q9NTJ4_3_.pdf</t>
  </si>
  <si>
    <t>Melting_Curves/meltCurve_Q9NTJ5_.pdf</t>
  </si>
  <si>
    <t>Melting_Curves/meltCurve_Q9NTK5_2_.pdf</t>
  </si>
  <si>
    <t>Melting_Curves/meltCurve_Q9NTM9_.pdf</t>
  </si>
  <si>
    <t>Melting_Curves/meltCurve_Q9NTX5_6_.pdf</t>
  </si>
  <si>
    <t>Melting_Curves/meltCurve_Q9NTX7_2_.pdf</t>
  </si>
  <si>
    <t>Melting_Curves/meltCurve_Q9NTZ6_.pdf</t>
  </si>
  <si>
    <t>Melting_Curves/meltCurve_Q9NU19_.pdf</t>
  </si>
  <si>
    <t>Melting_Curves/meltCurve_Q9NU22_.pdf</t>
  </si>
  <si>
    <t>Melting_Curves/meltCurve_Q9NU23_.pdf</t>
  </si>
  <si>
    <t>Melting_Curves/meltCurve_Q9NU53_.pdf</t>
  </si>
  <si>
    <t>Melting_Curves/meltCurve_Q9NUE0_.pdf</t>
  </si>
  <si>
    <t>Melting_Curves/meltCurve_Q9NUG6_.pdf</t>
  </si>
  <si>
    <t>Melting_Curves/meltCurve_Q9NUJ1_.pdf</t>
  </si>
  <si>
    <t>Melting_Curves/meltCurve_Q9NUM4_.pdf</t>
  </si>
  <si>
    <t>Melting_Curves/meltCurve_Q9NUN5_3_.pdf</t>
  </si>
  <si>
    <t>Melting_Curves/meltCurve_Q9NUP1_.pdf</t>
  </si>
  <si>
    <t>Melting_Curves/meltCurve_Q9NUP9_.pdf</t>
  </si>
  <si>
    <t>Melting_Curves/meltCurve_Q9NUQ2_.pdf</t>
  </si>
  <si>
    <t>Melting_Curves/meltCurve_Q9NUQ3_.pdf</t>
  </si>
  <si>
    <t>Melting_Curves/meltCurve_Q9NUQ7_.pdf</t>
  </si>
  <si>
    <t>Melting_Curves/meltCurve_Q9NUQ8_.pdf</t>
  </si>
  <si>
    <t>Melting_Curves/meltCurve_Q9NUQ9_.pdf</t>
  </si>
  <si>
    <t>Melting_Curves/meltCurve_Q9NUU7_.pdf</t>
  </si>
  <si>
    <t>Melting_Curves/meltCurve_Q9NUX5_2_.pdf</t>
  </si>
  <si>
    <t>Melting_Curves/meltCurve_Q9NUY8_.pdf</t>
  </si>
  <si>
    <t>Melting_Curves/meltCurve_Q9NV06_.pdf</t>
  </si>
  <si>
    <t>Melting_Curves/meltCurve_Q9NV35_.pdf</t>
  </si>
  <si>
    <t>Melting_Curves/meltCurve_Q9NV56_.pdf</t>
  </si>
  <si>
    <t>Melting_Curves/meltCurve_Q9NV66_.pdf</t>
  </si>
  <si>
    <t>Melting_Curves/meltCurve_Q9NV70_2_.pdf</t>
  </si>
  <si>
    <t>Melting_Curves/meltCurve_Q9NV96_.pdf</t>
  </si>
  <si>
    <t>Melting_Curves/meltCurve_Q9NVA4_.pdf</t>
  </si>
  <si>
    <t>Melting_Curves/meltCurve_Q9NVE7_.pdf</t>
  </si>
  <si>
    <t>Melting_Curves/meltCurve_Q9NVG8_.pdf</t>
  </si>
  <si>
    <t>Melting_Curves/meltCurve_Q9NVH0_2_.pdf</t>
  </si>
  <si>
    <t>Melting_Curves/meltCurve_Q9NVH1_3_.pdf</t>
  </si>
  <si>
    <t>Melting_Curves/meltCurve_Q9NVI1_2_.pdf</t>
  </si>
  <si>
    <t>Melting_Curves/meltCurve_Q9NVI7_2_.pdf</t>
  </si>
  <si>
    <t>Melting_Curves/meltCurve_Q9NVJ2_.pdf</t>
  </si>
  <si>
    <t>Melting_Curves/meltCurve_Q9NVK5_2_.pdf</t>
  </si>
  <si>
    <t>Melting_Curves/meltCurve_Q9NVM4_3_.pdf</t>
  </si>
  <si>
    <t>Melting_Curves/meltCurve_Q9NVM6_.pdf</t>
  </si>
  <si>
    <t>Melting_Curves/meltCurve_Q9NVM9_.pdf</t>
  </si>
  <si>
    <t>Melting_Curves/meltCurve_Q9NVP2_.pdf</t>
  </si>
  <si>
    <t>Melting_Curves/meltCurve_Q9NVQ4_.pdf</t>
  </si>
  <si>
    <t>Melting_Curves/meltCurve_Q9NVR0_.pdf</t>
  </si>
  <si>
    <t>Melting_Curves/meltCurve_Q9NVR5_.pdf</t>
  </si>
  <si>
    <t>Melting_Curves/meltCurve_Q9NVS9_.pdf</t>
  </si>
  <si>
    <t>Melting_Curves/meltCurve_Q9NVV0_.pdf</t>
  </si>
  <si>
    <t>Melting_Curves/meltCurve_Q9NVX2_.pdf</t>
  </si>
  <si>
    <t>Melting_Curves/meltCurve_Q9NVZ3_.pdf</t>
  </si>
  <si>
    <t>Melting_Curves/meltCurve_Q9NW13_.pdf</t>
  </si>
  <si>
    <t>Melting_Curves/meltCurve_Q9NW15_.pdf</t>
  </si>
  <si>
    <t>Melting_Curves/meltCurve_Q9NW64_.pdf</t>
  </si>
  <si>
    <t>Melting_Curves/meltCurve_Q9NW68_.pdf</t>
  </si>
  <si>
    <t>Melting_Curves/meltCurve_Q9NW82_.pdf</t>
  </si>
  <si>
    <t>Melting_Curves/meltCurve_Q9NWA0_.pdf</t>
  </si>
  <si>
    <t>Melting_Curves/meltCurve_Q9NWB6_.pdf</t>
  </si>
  <si>
    <t>Melting_Curves/meltCurve_Q9NWD8_.pdf</t>
  </si>
  <si>
    <t>Melting_Curves/meltCurve_Q9NWD9_.pdf</t>
  </si>
  <si>
    <t>Melting_Curves/meltCurve_Q9NWH9_.pdf</t>
  </si>
  <si>
    <t>Melting_Curves/meltCurve_Q9NWK9_2_.pdf</t>
  </si>
  <si>
    <t>Melting_Curves/meltCurve_Q9NWQ9_.pdf</t>
  </si>
  <si>
    <t>Melting_Curves/meltCurve_Q9NWS0_.pdf</t>
  </si>
  <si>
    <t>Melting_Curves/meltCurve_Q9NWS6_.pdf</t>
  </si>
  <si>
    <t>Melting_Curves/meltCurve_Q9NWS8_.pdf</t>
  </si>
  <si>
    <t>Melting_Curves/meltCurve_Q9NWT1_.pdf</t>
  </si>
  <si>
    <t>Melting_Curves/meltCurve_Q9NWT6_.pdf</t>
  </si>
  <si>
    <t>Melting_Curves/meltCurve_Q9NWT8_.pdf</t>
  </si>
  <si>
    <t>Melting_Curves/meltCurve_Q9NWU1_.pdf</t>
  </si>
  <si>
    <t>Melting_Curves/meltCurve_Q9NWU2_.pdf</t>
  </si>
  <si>
    <t>Melting_Curves/meltCurve_Q9NWV4_.pdf</t>
  </si>
  <si>
    <t>Melting_Curves/meltCurve_Q9NWX6_.pdf</t>
  </si>
  <si>
    <t>Melting_Curves/meltCurve_Q9NWY4_.pdf</t>
  </si>
  <si>
    <t>Melting_Curves/meltCurve_Q9NWZ3_.pdf</t>
  </si>
  <si>
    <t>Melting_Curves/meltCurve_Q9NX01_.pdf</t>
  </si>
  <si>
    <t>Melting_Curves/meltCurve_Q9NX02_5_.pdf</t>
  </si>
  <si>
    <t>Melting_Curves/meltCurve_Q9NX07_2_.pdf</t>
  </si>
  <si>
    <t>Melting_Curves/meltCurve_Q9NX08_.pdf</t>
  </si>
  <si>
    <t>Melting_Curves/meltCurve_Q9NX09_.pdf</t>
  </si>
  <si>
    <t>Melting_Curves/meltCurve_Q9NX14_.pdf</t>
  </si>
  <si>
    <t>Melting_Curves/meltCurve_Q9NX20_.pdf</t>
  </si>
  <si>
    <t>Melting_Curves/meltCurve_Q9NX38_.pdf</t>
  </si>
  <si>
    <t>Melting_Curves/meltCurve_Q9NX40_.pdf</t>
  </si>
  <si>
    <t>Melting_Curves/meltCurve_Q9NX46_.pdf</t>
  </si>
  <si>
    <t>Melting_Curves/meltCurve_Q9NX47_.pdf</t>
  </si>
  <si>
    <t>Melting_Curves/meltCurve_Q9NX55_.pdf</t>
  </si>
  <si>
    <t>Melting_Curves/meltCurve_Q9NX58_.pdf</t>
  </si>
  <si>
    <t>Melting_Curves/meltCurve_Q9NX62_.pdf</t>
  </si>
  <si>
    <t>Melting_Curves/meltCurve_Q9NX70_.pdf</t>
  </si>
  <si>
    <t>Melting_Curves/meltCurve_Q9NX74_.pdf</t>
  </si>
  <si>
    <t>Melting_Curves/meltCurve_Q9NX76_.pdf</t>
  </si>
  <si>
    <t>Melting_Curves/meltCurve_Q9NXA8_.pdf</t>
  </si>
  <si>
    <t>Melting_Curves/meltCurve_Q9NXC5_.pdf</t>
  </si>
  <si>
    <t>Melting_Curves/meltCurve_Q9NXF7_.pdf</t>
  </si>
  <si>
    <t>Melting_Curves/meltCurve_Q9NXH8_.pdf</t>
  </si>
  <si>
    <t>Melting_Curves/meltCurve_Q9NXH9_2_.pdf</t>
  </si>
  <si>
    <t>Melting_Curves/meltCurve_Q9NXK8_2_.pdf</t>
  </si>
  <si>
    <t>Melting_Curves/meltCurve_Q9NXN4_2_.pdf</t>
  </si>
  <si>
    <t>Melting_Curves/meltCurve_Q9NXR1_2_.pdf</t>
  </si>
  <si>
    <t>Melting_Curves/meltCurve_Q9NXR7_.pdf</t>
  </si>
  <si>
    <t>Melting_Curves/meltCurve_Q9NXS2_.pdf</t>
  </si>
  <si>
    <t>Melting_Curves/meltCurve_Q9NXU5_.pdf</t>
  </si>
  <si>
    <t>Melting_Curves/meltCurve_Q9NXV2_.pdf</t>
  </si>
  <si>
    <t>Melting_Curves/meltCurve_Q9NXV6_.pdf</t>
  </si>
  <si>
    <t>Melting_Curves/meltCurve_Q9NXW9_.pdf</t>
  </si>
  <si>
    <t>Melting_Curves/meltCurve_Q9NY27_.pdf</t>
  </si>
  <si>
    <t>Melting_Curves/meltCurve_Q9NY65_2_.pdf</t>
  </si>
  <si>
    <t>Melting_Curves/meltCurve_Q9NYB0_.pdf</t>
  </si>
  <si>
    <t>Melting_Curves/meltCurve_Q9NYG2_.pdf</t>
  </si>
  <si>
    <t>Melting_Curves/meltCurve_Q9NYJ1_.pdf</t>
  </si>
  <si>
    <t>Melting_Curves/meltCurve_Q9NYJ8_.pdf</t>
  </si>
  <si>
    <t>Melting_Curves/meltCurve_Q9NYL2_2_.pdf</t>
  </si>
  <si>
    <t>Melting_Curves/meltCurve_Q9NYL9_.pdf</t>
  </si>
  <si>
    <t>Melting_Curves/meltCurve_Q9NYP9_.pdf</t>
  </si>
  <si>
    <t>Melting_Curves/meltCurve_Q9NYU2_2_.pdf</t>
  </si>
  <si>
    <t>Melting_Curves/meltCurve_Q9NYV4_2_.pdf</t>
  </si>
  <si>
    <t>Melting_Curves/meltCurve_Q9NYY8_.pdf</t>
  </si>
  <si>
    <t>Melting_Curves/meltCurve_Q9NYZ2_.pdf</t>
  </si>
  <si>
    <t>Melting_Curves/meltCurve_Q9NYZ3_.pdf</t>
  </si>
  <si>
    <t>Melting_Curves/meltCurve_Q9NZ01_.pdf</t>
  </si>
  <si>
    <t>Melting_Curves/meltCurve_Q9NZ08_.pdf</t>
  </si>
  <si>
    <t>Melting_Curves/meltCurve_Q9NZ32_.pdf</t>
  </si>
  <si>
    <t>Melting_Curves/meltCurve_Q9NZ43_.pdf</t>
  </si>
  <si>
    <t>Melting_Curves/meltCurve_Q9NZ45_.pdf</t>
  </si>
  <si>
    <t>Melting_Curves/meltCurve_Q9NZ53_2_.pdf</t>
  </si>
  <si>
    <t>Melting_Curves/meltCurve_Q9NZ63_.pdf</t>
  </si>
  <si>
    <t>Melting_Curves/meltCurve_Q9NZA1_3_.pdf</t>
  </si>
  <si>
    <t>Melting_Curves/meltCurve_Q9NZB2_.pdf</t>
  </si>
  <si>
    <t>Melting_Curves/meltCurve_Q9NZC3_.pdf</t>
  </si>
  <si>
    <t>Melting_Curves/meltCurve_Q9NZC7_.pdf</t>
  </si>
  <si>
    <t>Melting_Curves/meltCurve_Q9NZD4_.pdf</t>
  </si>
  <si>
    <t>Melting_Curves/meltCurve_Q9NZD8_2_.pdf</t>
  </si>
  <si>
    <t>Melting_Curves/meltCurve_Q9NZI8_.pdf</t>
  </si>
  <si>
    <t>Melting_Curves/meltCurve_Q9NZJ6_.pdf</t>
  </si>
  <si>
    <t>Melting_Curves/meltCurve_Q9NZJ7_2_.pdf</t>
  </si>
  <si>
    <t>Melting_Curves/meltCurve_Q9NZJ9_.pdf</t>
  </si>
  <si>
    <t>Melting_Curves/meltCurve_Q9NZJ9_2_.pdf</t>
  </si>
  <si>
    <t>Melting_Curves/meltCurve_Q9NZL4_.pdf</t>
  </si>
  <si>
    <t>Melting_Curves/meltCurve_Q9NZL9_.pdf</t>
  </si>
  <si>
    <t>Melting_Curves/meltCurve_Q9NZL9_2_.pdf</t>
  </si>
  <si>
    <t>Melting_Curves/meltCurve_Q9NZM3_4_.pdf</t>
  </si>
  <si>
    <t>Melting_Curves/meltCurve_Q9NZN4_.pdf</t>
  </si>
  <si>
    <t>Melting_Curves/meltCurve_Q9NZN5_2_.pdf</t>
  </si>
  <si>
    <t>Melting_Curves/meltCurve_Q9NZT2_2_.pdf</t>
  </si>
  <si>
    <t>Melting_Curves/meltCurve_Q9NZW5_.pdf</t>
  </si>
  <si>
    <t>Melting_Curves/meltCurve_Q9NZZ3_.pdf</t>
  </si>
  <si>
    <t>Melting_Curves/meltCurve_Q9P000_2_.pdf</t>
  </si>
  <si>
    <t>Melting_Curves/meltCurve_Q9P013_.pdf</t>
  </si>
  <si>
    <t>Melting_Curves/meltCurve_Q9P016_.pdf</t>
  </si>
  <si>
    <t>Melting_Curves/meltCurve_Q9P031_.pdf</t>
  </si>
  <si>
    <t>Melting_Curves/meltCurve_Q9P032_.pdf</t>
  </si>
  <si>
    <t>Melting_Curves/meltCurve_Q9P0B6_.pdf</t>
  </si>
  <si>
    <t>Melting_Curves/meltCurve_Q9P0I2_.pdf</t>
  </si>
  <si>
    <t>Melting_Curves/meltCurve_Q9P0L0_.pdf</t>
  </si>
  <si>
    <t>Melting_Curves/meltCurve_Q9P0P0_.pdf</t>
  </si>
  <si>
    <t>Melting_Curves/meltCurve_Q9P0R6_.pdf</t>
  </si>
  <si>
    <t>Melting_Curves/meltCurve_Q9P0S2_.pdf</t>
  </si>
  <si>
    <t>Melting_Curves/meltCurve_Q9P1U0_.pdf</t>
  </si>
  <si>
    <t>Melting_Curves/meltCurve_Q9P1Z2_2_.pdf</t>
  </si>
  <si>
    <t>Melting_Curves/meltCurve_Q9P206_2_.pdf</t>
  </si>
  <si>
    <t>Melting_Curves/meltCurve_Q9P219_.pdf</t>
  </si>
  <si>
    <t>Melting_Curves/meltCurve_Q9P253_.pdf</t>
  </si>
  <si>
    <t>Melting_Curves/meltCurve_Q9P258_.pdf</t>
  </si>
  <si>
    <t>Melting_Curves/meltCurve_Q9P260_.pdf</t>
  </si>
  <si>
    <t>Melting_Curves/meltCurve_Q9P265_.pdf</t>
  </si>
  <si>
    <t>Melting_Curves/meltCurve_Q9P270_.pdf</t>
  </si>
  <si>
    <t>Melting_Curves/meltCurve_Q9P287_.pdf</t>
  </si>
  <si>
    <t>Melting_Curves/meltCurve_Q9P287_2_.pdf</t>
  </si>
  <si>
    <t>Melting_Curves/meltCurve_Q9P2B2_.pdf</t>
  </si>
  <si>
    <t>Melting_Curves/meltCurve_Q9P2D3_3_.pdf</t>
  </si>
  <si>
    <t>Melting_Curves/meltCurve_Q9P2E9_2_.pdf</t>
  </si>
  <si>
    <t>Melting_Curves/meltCurve_Q9P2I0_.pdf</t>
  </si>
  <si>
    <t>Melting_Curves/meltCurve_Q9P2M4_.pdf</t>
  </si>
  <si>
    <t>Melting_Curves/meltCurve_Q9P2N5_.pdf</t>
  </si>
  <si>
    <t>Melting_Curves/meltCurve_Q9P2R3_.pdf</t>
  </si>
  <si>
    <t>Melting_Curves/meltCurve_Q9P2R6_.pdf</t>
  </si>
  <si>
    <t>Melting_Curves/meltCurve_Q9P2W1_2_.pdf</t>
  </si>
  <si>
    <t>Melting_Curves/meltCurve_Q9P2X0_.pdf</t>
  </si>
  <si>
    <t>Melting_Curves/meltCurve_Q9UBB4_.pdf</t>
  </si>
  <si>
    <t>Melting_Curves/meltCurve_Q9UBB6_.pdf</t>
  </si>
  <si>
    <t>Melting_Curves/meltCurve_Q9UBB9_.pdf</t>
  </si>
  <si>
    <t>Melting_Curves/meltCurve_Q9UBC2_3_.pdf</t>
  </si>
  <si>
    <t>Melting_Curves/meltCurve_Q9UBE0_.pdf</t>
  </si>
  <si>
    <t>Melting_Curves/meltCurve_Q9UBF2_.pdf</t>
  </si>
  <si>
    <t>Melting_Curves/meltCurve_Q9UBF6_.pdf</t>
  </si>
  <si>
    <t>Melting_Curves/meltCurve_Q9UBF8_2_.pdf</t>
  </si>
  <si>
    <t>Melting_Curves/meltCurve_Q9UBK8_2_.pdf</t>
  </si>
  <si>
    <t>Melting_Curves/meltCurve_Q9UBL3_3_.pdf</t>
  </si>
  <si>
    <t>Melting_Curves/meltCurve_Q9UBM7_.pdf</t>
  </si>
  <si>
    <t>Melting_Curves/meltCurve_Q9UBP0_3_.pdf</t>
  </si>
  <si>
    <t>Melting_Curves/meltCurve_Q9UBP6_.pdf</t>
  </si>
  <si>
    <t>Melting_Curves/meltCurve_Q9UBP9_4_.pdf</t>
  </si>
  <si>
    <t>Melting_Curves/meltCurve_Q9UBQ7_.pdf</t>
  </si>
  <si>
    <t>Melting_Curves/meltCurve_Q9UBR2_.pdf</t>
  </si>
  <si>
    <t>Melting_Curves/meltCurve_Q9UBS0_.pdf</t>
  </si>
  <si>
    <t>Melting_Curves/meltCurve_Q9UBS4_.pdf</t>
  </si>
  <si>
    <t>Melting_Curves/meltCurve_Q9UBS8_.pdf</t>
  </si>
  <si>
    <t>Melting_Curves/meltCurve_Q9UBS9_.pdf</t>
  </si>
  <si>
    <t>Melting_Curves/meltCurve_Q9UBT2_.pdf</t>
  </si>
  <si>
    <t>Melting_Curves/meltCurve_Q9UBT7_2_.pdf</t>
  </si>
  <si>
    <t>Melting_Curves/meltCurve_Q9UBU6_.pdf</t>
  </si>
  <si>
    <t>Melting_Curves/meltCurve_Q9UBV2_.pdf</t>
  </si>
  <si>
    <t>Melting_Curves/meltCurve_Q9UBV8_.pdf</t>
  </si>
  <si>
    <t>Melting_Curves/meltCurve_Q9UBW8_.pdf</t>
  </si>
  <si>
    <t>Melting_Curves/meltCurve_Q9UBX3_.pdf</t>
  </si>
  <si>
    <t>Melting_Curves/meltCurve_Q9UBY8_.pdf</t>
  </si>
  <si>
    <t>Melting_Curves/meltCurve_Q9UDW1_.pdf</t>
  </si>
  <si>
    <t>Melting_Curves/meltCurve_Q9UDX5_.pdf</t>
  </si>
  <si>
    <t>Melting_Curves/meltCurve_Q9UDY2_6_.pdf</t>
  </si>
  <si>
    <t>Melting_Curves/meltCurve_Q9UDY4_.pdf</t>
  </si>
  <si>
    <t>Melting_Curves/meltCurve_Q9UEE9_.pdf</t>
  </si>
  <si>
    <t>Melting_Curves/meltCurve_Q9UEG4_.pdf</t>
  </si>
  <si>
    <t>Melting_Curves/meltCurve_Q9UEL6_.pdf</t>
  </si>
  <si>
    <t>Melting_Curves/meltCurve_Q9UER7_3_.pdf</t>
  </si>
  <si>
    <t>Melting_Curves/meltCurve_Q9UET6_2_.pdf</t>
  </si>
  <si>
    <t>Melting_Curves/meltCurve_Q9UEU0_.pdf</t>
  </si>
  <si>
    <t>Melting_Curves/meltCurve_Q9UEU5_.pdf</t>
  </si>
  <si>
    <t>Melting_Curves/meltCurve_Q9UEY8_2_.pdf</t>
  </si>
  <si>
    <t>Melting_Curves/meltCurve_Q9UFC0_.pdf</t>
  </si>
  <si>
    <t>Melting_Curves/meltCurve_Q9UFN0_.pdf</t>
  </si>
  <si>
    <t>Melting_Curves/meltCurve_Q9UFP1_.pdf</t>
  </si>
  <si>
    <t>Melting_Curves/meltCurve_Q9UFW8_.pdf</t>
  </si>
  <si>
    <t>Melting_Curves/meltCurve_Q9UG52_.pdf</t>
  </si>
  <si>
    <t>Melting_Curves/meltCurve_Q9UG63_.pdf</t>
  </si>
  <si>
    <t>Melting_Curves/meltCurve_Q9UGC7_.pdf</t>
  </si>
  <si>
    <t>Melting_Curves/meltCurve_Q9UGI8_.pdf</t>
  </si>
  <si>
    <t>Melting_Curves/meltCurve_Q9UGI8_2_.pdf</t>
  </si>
  <si>
    <t>Melting_Curves/meltCurve_Q9UGK8_.pdf</t>
  </si>
  <si>
    <t>Melting_Curves/meltCurve_Q9UGP4_.pdf</t>
  </si>
  <si>
    <t>Melting_Curves/meltCurve_Q9UGP8_.pdf</t>
  </si>
  <si>
    <t>Melting_Curves/meltCurve_Q9UH62_.pdf</t>
  </si>
  <si>
    <t>Melting_Curves/meltCurve_Q9UH65_.pdf</t>
  </si>
  <si>
    <t>Melting_Curves/meltCurve_Q9UHA2_.pdf</t>
  </si>
  <si>
    <t>Melting_Curves/meltCurve_Q9UHA3_.pdf</t>
  </si>
  <si>
    <t>Melting_Curves/meltCurve_Q9UHA4_.pdf</t>
  </si>
  <si>
    <t>Melting_Curves/meltCurve_Q9UHB4_3_.pdf</t>
  </si>
  <si>
    <t>Melting_Curves/meltCurve_Q9UHB6_.pdf</t>
  </si>
  <si>
    <t>Melting_Curves/meltCurve_Q9UHB9_4_.pdf</t>
  </si>
  <si>
    <t>Melting_Curves/meltCurve_Q9UHD1_.pdf</t>
  </si>
  <si>
    <t>Melting_Curves/meltCurve_Q9UHD2_.pdf</t>
  </si>
  <si>
    <t>Melting_Curves/meltCurve_Q9UHD8_.pdf</t>
  </si>
  <si>
    <t>Melting_Curves/meltCurve_Q9UHD9_.pdf</t>
  </si>
  <si>
    <t>Melting_Curves/meltCurve_Q9UHG3_.pdf</t>
  </si>
  <si>
    <t>Melting_Curves/meltCurve_Q9UHJ6_.pdf</t>
  </si>
  <si>
    <t>Melting_Curves/meltCurve_Q9UHL4_.pdf</t>
  </si>
  <si>
    <t>Melting_Curves/meltCurve_Q9UHN1_.pdf</t>
  </si>
  <si>
    <t>Melting_Curves/meltCurve_Q9UHN6_2_.pdf</t>
  </si>
  <si>
    <t>Melting_Curves/meltCurve_Q9UHP3_.pdf</t>
  </si>
  <si>
    <t>Melting_Curves/meltCurve_Q9UHQ4_.pdf</t>
  </si>
  <si>
    <t>Melting_Curves/meltCurve_Q9UHQ9_.pdf</t>
  </si>
  <si>
    <t>Melting_Curves/meltCurve_Q9UHR4_.pdf</t>
  </si>
  <si>
    <t>Melting_Curves/meltCurve_Q9UHV9_.pdf</t>
  </si>
  <si>
    <t>Melting_Curves/meltCurve_Q9UHW5_.pdf</t>
  </si>
  <si>
    <t>Melting_Curves/meltCurve_Q9UHW9_6_.pdf</t>
  </si>
  <si>
    <t>Melting_Curves/meltCurve_Q9UHX1_4_.pdf</t>
  </si>
  <si>
    <t>Melting_Curves/meltCurve_Q9UHX3_4_.pdf</t>
  </si>
  <si>
    <t>Melting_Curves/meltCurve_Q9UHY1_.pdf</t>
  </si>
  <si>
    <t>Melting_Curves/meltCurve_Q9UHY7_.pdf</t>
  </si>
  <si>
    <t>Melting_Curves/meltCurve_Q9UI10_.pdf</t>
  </si>
  <si>
    <t>Melting_Curves/meltCurve_Q9UI10_3_.pdf</t>
  </si>
  <si>
    <t>Melting_Curves/meltCurve_Q9UI12_2_.pdf</t>
  </si>
  <si>
    <t>Melting_Curves/meltCurve_Q9UI26_.pdf</t>
  </si>
  <si>
    <t>Melting_Curves/meltCurve_Q9UI30_.pdf</t>
  </si>
  <si>
    <t>Melting_Curves/meltCurve_Q9UIC8_.pdf</t>
  </si>
  <si>
    <t>Melting_Curves/meltCurve_Q9UID3_.pdf</t>
  </si>
  <si>
    <t>Melting_Curves/meltCurve_Q9UII2_.pdf</t>
  </si>
  <si>
    <t>Melting_Curves/meltCurve_Q9UIJ7_.pdf</t>
  </si>
  <si>
    <t>Melting_Curves/meltCurve_Q9UIL1_3_.pdf</t>
  </si>
  <si>
    <t>Melting_Curves/meltCurve_Q9UIM3_.pdf</t>
  </si>
  <si>
    <t>Melting_Curves/meltCurve_Q9UIQ6_3_.pdf</t>
  </si>
  <si>
    <t>Melting_Curves/meltCurve_Q9UJ70_.pdf</t>
  </si>
  <si>
    <t>Melting_Curves/meltCurve_Q9UJA5_.pdf</t>
  </si>
  <si>
    <t>Melting_Curves/meltCurve_Q9UJJ9_.pdf</t>
  </si>
  <si>
    <t>Melting_Curves/meltCurve_Q9UJS0_.pdf</t>
  </si>
  <si>
    <t>Melting_Curves/meltCurve_Q9UJT0_.pdf</t>
  </si>
  <si>
    <t>Melting_Curves/meltCurve_Q9UJU6_.pdf</t>
  </si>
  <si>
    <t>Melting_Curves/meltCurve_Q9UJU6_2_.pdf</t>
  </si>
  <si>
    <t>Melting_Curves/meltCurve_Q9UJW0_2_.pdf</t>
  </si>
  <si>
    <t>Melting_Curves/meltCurve_Q9UJX3_2_.pdf</t>
  </si>
  <si>
    <t>Melting_Curves/meltCurve_Q9UJX6_2_.pdf</t>
  </si>
  <si>
    <t>Melting_Curves/meltCurve_Q9UJY4_.pdf</t>
  </si>
  <si>
    <t>Melting_Curves/meltCurve_Q9UJY5_4_.pdf</t>
  </si>
  <si>
    <t>Melting_Curves/meltCurve_Q9UJZ1_.pdf</t>
  </si>
  <si>
    <t>Melting_Curves/meltCurve_Q9UK23_2_.pdf</t>
  </si>
  <si>
    <t>Melting_Curves/meltCurve_Q9UK41_.pdf</t>
  </si>
  <si>
    <t>Melting_Curves/meltCurve_Q9UK45_.pdf</t>
  </si>
  <si>
    <t>Melting_Curves/meltCurve_Q9UK59_.pdf</t>
  </si>
  <si>
    <t>Melting_Curves/meltCurve_Q9UKD2_.pdf</t>
  </si>
  <si>
    <t>Melting_Curves/meltCurve_Q9UKE5_8_.pdf</t>
  </si>
  <si>
    <t>Melting_Curves/meltCurve_Q9UKF6_.pdf</t>
  </si>
  <si>
    <t>Melting_Curves/meltCurve_Q9UKG1_.pdf</t>
  </si>
  <si>
    <t>Melting_Curves/meltCurve_Q9UKI8_.pdf</t>
  </si>
  <si>
    <t>Melting_Curves/meltCurve_Q9UKJ3_.pdf</t>
  </si>
  <si>
    <t>Melting_Curves/meltCurve_Q9UKK9_.pdf</t>
  </si>
  <si>
    <t>Melting_Curves/meltCurve_Q9UKL0_.pdf</t>
  </si>
  <si>
    <t>Melting_Curves/meltCurve_Q9UKL6_2_.pdf</t>
  </si>
  <si>
    <t>Melting_Curves/meltCurve_Q9UKN8_.pdf</t>
  </si>
  <si>
    <t>Melting_Curves/meltCurve_Q9UKT4_2_.pdf</t>
  </si>
  <si>
    <t>Melting_Curves/meltCurve_Q9UKT5_.pdf</t>
  </si>
  <si>
    <t>Melting_Curves/meltCurve_Q9UKU7_.pdf</t>
  </si>
  <si>
    <t>Melting_Curves/meltCurve_Q9UKV5_.pdf</t>
  </si>
  <si>
    <t>Melting_Curves/meltCurve_Q9UKV8_.pdf</t>
  </si>
  <si>
    <t>Melting_Curves/meltCurve_Q9UKX7_.pdf</t>
  </si>
  <si>
    <t>Melting_Curves/meltCurve_Q9UKY7_.pdf</t>
  </si>
  <si>
    <t>Melting_Curves/meltCurve_Q9UKZ1_.pdf</t>
  </si>
  <si>
    <t>Melting_Curves/meltCurve_Q9UL15_.pdf</t>
  </si>
  <si>
    <t>Melting_Curves/meltCurve_Q9UL25_.pdf</t>
  </si>
  <si>
    <t>Melting_Curves/meltCurve_Q9UL26_.pdf</t>
  </si>
  <si>
    <t>Melting_Curves/meltCurve_Q9UL46_.pdf</t>
  </si>
  <si>
    <t>Melting_Curves/meltCurve_Q9ULC3_.pdf</t>
  </si>
  <si>
    <t>Melting_Curves/meltCurve_Q9ULC4_.pdf</t>
  </si>
  <si>
    <t>Melting_Curves/meltCurve_Q9ULC8_2_.pdf</t>
  </si>
  <si>
    <t>Melting_Curves/meltCurve_Q9ULF5_.pdf</t>
  </si>
  <si>
    <t>Melting_Curves/meltCurve_Q9ULH0_2_.pdf</t>
  </si>
  <si>
    <t>Melting_Curves/meltCurve_Q9ULH1_.pdf</t>
  </si>
  <si>
    <t>Melting_Curves/meltCurve_Q9ULH7_4_.pdf</t>
  </si>
  <si>
    <t>Melting_Curves/meltCurve_Q9ULJ3_2_.pdf</t>
  </si>
  <si>
    <t>Melting_Curves/meltCurve_Q9ULJ6_.pdf</t>
  </si>
  <si>
    <t>Melting_Curves/meltCurve_Q9ULP9_2_.pdf</t>
  </si>
  <si>
    <t>Melting_Curves/meltCurve_Q9ULR0_.pdf</t>
  </si>
  <si>
    <t>Melting_Curves/meltCurve_Q9ULR3_.pdf</t>
  </si>
  <si>
    <t>Melting_Curves/meltCurve_Q9ULV4_.pdf</t>
  </si>
  <si>
    <t>Melting_Curves/meltCurve_Q9ULW0_.pdf</t>
  </si>
  <si>
    <t>Melting_Curves/meltCurve_Q9ULX3_.pdf</t>
  </si>
  <si>
    <t>Melting_Curves/meltCurve_Q9ULZ3_2_.pdf</t>
  </si>
  <si>
    <t>Melting_Curves/meltCurve_Q9UMF0_.pdf</t>
  </si>
  <si>
    <t>Melting_Curves/meltCurve_Q9UMS0_3_.pdf</t>
  </si>
  <si>
    <t>Melting_Curves/meltCurve_Q9UMS4_.pdf</t>
  </si>
  <si>
    <t>Melting_Curves/meltCurve_Q9UMX0_.pdf</t>
  </si>
  <si>
    <t>Melting_Curves/meltCurve_Q9UMX5_.pdf</t>
  </si>
  <si>
    <t>Melting_Curves/meltCurve_Q9UMY1_.pdf</t>
  </si>
  <si>
    <t>Melting_Curves/meltCurve_Q9UMY4_2_.pdf</t>
  </si>
  <si>
    <t>Melting_Curves/meltCurve_Q9UMZ2_6_.pdf</t>
  </si>
  <si>
    <t>Melting_Curves/meltCurve_Q9UN36_2_.pdf</t>
  </si>
  <si>
    <t>Melting_Curves/meltCurve_Q9UN37_.pdf</t>
  </si>
  <si>
    <t>Melting_Curves/meltCurve_Q9UN86_2_.pdf</t>
  </si>
  <si>
    <t>Melting_Curves/meltCurve_Q9UNE7_.pdf</t>
  </si>
  <si>
    <t>Melting_Curves/meltCurve_Q9UNF0_2_.pdf</t>
  </si>
  <si>
    <t>Melting_Curves/meltCurve_Q9UNF1_.pdf</t>
  </si>
  <si>
    <t>Melting_Curves/meltCurve_Q9UNH7_.pdf</t>
  </si>
  <si>
    <t>Melting_Curves/meltCurve_Q9UNI6_.pdf</t>
  </si>
  <si>
    <t>Melting_Curves/meltCurve_Q9UNK0_.pdf</t>
  </si>
  <si>
    <t>Melting_Curves/meltCurve_Q9UNM6_.pdf</t>
  </si>
  <si>
    <t>Melting_Curves/meltCurve_Q9UNN5_.pdf</t>
  </si>
  <si>
    <t>Melting_Curves/meltCurve_Q9UNN8_.pdf</t>
  </si>
  <si>
    <t>Melting_Curves/meltCurve_Q9UNP9_.pdf</t>
  </si>
  <si>
    <t>Melting_Curves/meltCurve_Q9UNS2_2_.pdf</t>
  </si>
  <si>
    <t>Melting_Curves/meltCurve_Q9UNW1_.pdf</t>
  </si>
  <si>
    <t>Melting_Curves/meltCurve_Q9UNX3_.pdf</t>
  </si>
  <si>
    <t>Melting_Curves/meltCurve_Q9UNZ2_.pdf</t>
  </si>
  <si>
    <t>Melting_Curves/meltCurve_Q9UNZ5_.pdf</t>
  </si>
  <si>
    <t>Melting_Curves/meltCurve_Q9UP52_3_.pdf</t>
  </si>
  <si>
    <t>Melting_Curves/meltCurve_Q9UP83_3_.pdf</t>
  </si>
  <si>
    <t>Melting_Curves/meltCurve_Q9UP95_5_.pdf</t>
  </si>
  <si>
    <t>Melting_Curves/meltCurve_Q9UPN6_.pdf</t>
  </si>
  <si>
    <t>Melting_Curves/meltCurve_Q9UPN7_.pdf</t>
  </si>
  <si>
    <t>Melting_Curves/meltCurve_Q9UPN9_2_.pdf</t>
  </si>
  <si>
    <t>Melting_Curves/meltCurve_Q9UPQ9_1_.pdf</t>
  </si>
  <si>
    <t>Melting_Curves/meltCurve_Q9UPT5_2_.pdf</t>
  </si>
  <si>
    <t>Melting_Curves/meltCurve_Q9UPU5_.pdf</t>
  </si>
  <si>
    <t>Melting_Curves/meltCurve_Q9UPY8_.pdf</t>
  </si>
  <si>
    <t>Melting_Curves/meltCurve_Q9UQ13_2_.pdf</t>
  </si>
  <si>
    <t>Melting_Curves/meltCurve_Q9UQ35_.pdf</t>
  </si>
  <si>
    <t>Melting_Curves/meltCurve_Q9UQ49_.pdf</t>
  </si>
  <si>
    <t>Melting_Curves/meltCurve_Q9UQ53_2_.pdf</t>
  </si>
  <si>
    <t>Melting_Curves/meltCurve_Q9UQ80_.pdf</t>
  </si>
  <si>
    <t>Melting_Curves/meltCurve_Q9UQC2_2_.pdf</t>
  </si>
  <si>
    <t>Melting_Curves/meltCurve_Q9UQE7_.pdf</t>
  </si>
  <si>
    <t>Melting_Curves/meltCurve_Q9UQL6_2_.pdf</t>
  </si>
  <si>
    <t>Melting_Curves/meltCurve_Q9UQN3_.pdf</t>
  </si>
  <si>
    <t>Melting_Curves/meltCurve_Q9Y217_.pdf</t>
  </si>
  <si>
    <t>Melting_Curves/meltCurve_Q9Y219_.pdf</t>
  </si>
  <si>
    <t>Melting_Curves/meltCurve_Q9Y223_.pdf</t>
  </si>
  <si>
    <t>Melting_Curves/meltCurve_Q9Y224_.pdf</t>
  </si>
  <si>
    <t>Melting_Curves/meltCurve_Q9Y230_.pdf</t>
  </si>
  <si>
    <t>Melting_Curves/meltCurve_Q9Y237_.pdf</t>
  </si>
  <si>
    <t>Melting_Curves/meltCurve_Q9Y241_.pdf</t>
  </si>
  <si>
    <t>Melting_Curves/meltCurve_Q9Y244_.pdf</t>
  </si>
  <si>
    <t>Melting_Curves/meltCurve_Q9Y248_.pdf</t>
  </si>
  <si>
    <t>Melting_Curves/meltCurve_Q9Y259_.pdf</t>
  </si>
  <si>
    <t>Melting_Curves/meltCurve_Q9Y263_.pdf</t>
  </si>
  <si>
    <t>Melting_Curves/meltCurve_Q9Y265_.pdf</t>
  </si>
  <si>
    <t>Melting_Curves/meltCurve_Q9Y266_.pdf</t>
  </si>
  <si>
    <t>Melting_Curves/meltCurve_Q9Y276_.pdf</t>
  </si>
  <si>
    <t>Melting_Curves/meltCurve_Q9Y277_.pdf</t>
  </si>
  <si>
    <t>Melting_Curves/meltCurve_Q9Y281_.pdf</t>
  </si>
  <si>
    <t>Melting_Curves/meltCurve_Q9Y289_.pdf</t>
  </si>
  <si>
    <t>Melting_Curves/meltCurve_Q9Y295_.pdf</t>
  </si>
  <si>
    <t>Melting_Curves/meltCurve_Q9Y2A7_.pdf</t>
  </si>
  <si>
    <t>Melting_Curves/meltCurve_Q9Y2B0_.pdf</t>
  </si>
  <si>
    <t>Melting_Curves/meltCurve_Q9Y2G3_.pdf</t>
  </si>
  <si>
    <t>Melting_Curves/meltCurve_Q9Y2G5_.pdf</t>
  </si>
  <si>
    <t>Melting_Curves/meltCurve_Q9Y2H0_3_.pdf</t>
  </si>
  <si>
    <t>Melting_Curves/meltCurve_Q9Y2H1_.pdf</t>
  </si>
  <si>
    <t>Melting_Curves/meltCurve_Q9Y2H2_.pdf</t>
  </si>
  <si>
    <t>Melting_Curves/meltCurve_Q9Y2H6_2_.pdf</t>
  </si>
  <si>
    <t>Melting_Curves/meltCurve_Q9Y2I1_.pdf</t>
  </si>
  <si>
    <t>Melting_Curves/meltCurve_Q9Y2I7_.pdf</t>
  </si>
  <si>
    <t>Melting_Curves/meltCurve_Q9Y2J2_2_.pdf</t>
  </si>
  <si>
    <t>Melting_Curves/meltCurve_Q9Y2K6_.pdf</t>
  </si>
  <si>
    <t>Melting_Curves/meltCurve_Q9Y2L1_.pdf</t>
  </si>
  <si>
    <t>Melting_Curves/meltCurve_Q9Y2Q3_.pdf</t>
  </si>
  <si>
    <t>Melting_Curves/meltCurve_Q9Y2Q5_.pdf</t>
  </si>
  <si>
    <t>Melting_Curves/meltCurve_Q9Y2Q9_.pdf</t>
  </si>
  <si>
    <t>Melting_Curves/meltCurve_Q9Y2R0_.pdf</t>
  </si>
  <si>
    <t>Melting_Curves/meltCurve_Q9Y2S0_.pdf</t>
  </si>
  <si>
    <t>Melting_Curves/meltCurve_Q9Y2S6_.pdf</t>
  </si>
  <si>
    <t>Melting_Curves/meltCurve_Q9Y2S7_.pdf</t>
  </si>
  <si>
    <t>Melting_Curves/meltCurve_Q9Y2U8_.pdf</t>
  </si>
  <si>
    <t>Melting_Curves/meltCurve_Q9Y2V2_.pdf</t>
  </si>
  <si>
    <t>Melting_Curves/meltCurve_Q9Y2W1_.pdf</t>
  </si>
  <si>
    <t>Melting_Curves/meltCurve_Q9Y2X3_.pdf</t>
  </si>
  <si>
    <t>Melting_Curves/meltCurve_Q9Y2Y1_.pdf</t>
  </si>
  <si>
    <t>Melting_Curves/meltCurve_Q9Y2Z0_.pdf</t>
  </si>
  <si>
    <t>Melting_Curves/meltCurve_Q9Y2Z2_5_.pdf</t>
  </si>
  <si>
    <t>Melting_Curves/meltCurve_Q9Y2Z9_3_.pdf</t>
  </si>
  <si>
    <t>Melting_Curves/meltCurve_Q9Y303_.pdf</t>
  </si>
  <si>
    <t>Melting_Curves/meltCurve_Q9Y305_.pdf</t>
  </si>
  <si>
    <t>Melting_Curves/meltCurve_Q9Y314_.pdf</t>
  </si>
  <si>
    <t>Melting_Curves/meltCurve_Q9Y316_.pdf</t>
  </si>
  <si>
    <t>Melting_Curves/meltCurve_Q9Y320_2_.pdf</t>
  </si>
  <si>
    <t>Melting_Curves/meltCurve_Q9Y333_.pdf</t>
  </si>
  <si>
    <t>Melting_Curves/meltCurve_Q9Y371_.pdf</t>
  </si>
  <si>
    <t>Melting_Curves/meltCurve_Q9Y375_.pdf</t>
  </si>
  <si>
    <t>Melting_Curves/meltCurve_Q9Y376_.pdf</t>
  </si>
  <si>
    <t>Melting_Curves/meltCurve_Q9Y383_.pdf</t>
  </si>
  <si>
    <t>Melting_Curves/meltCurve_Q9Y385_.pdf</t>
  </si>
  <si>
    <t>Melting_Curves/meltCurve_Q9Y394_2_.pdf</t>
  </si>
  <si>
    <t>Melting_Curves/meltCurve_Q9Y3A3_2_.pdf</t>
  </si>
  <si>
    <t>Melting_Curves/meltCurve_Q9Y3A5_.pdf</t>
  </si>
  <si>
    <t>Melting_Curves/meltCurve_Q9Y3A6_.pdf</t>
  </si>
  <si>
    <t>Melting_Curves/meltCurve_Q9Y3B3_.pdf</t>
  </si>
  <si>
    <t>Melting_Curves/meltCurve_Q9Y3B4_.pdf</t>
  </si>
  <si>
    <t>Melting_Curves/meltCurve_Q9Y3B9_.pdf</t>
  </si>
  <si>
    <t>Melting_Curves/meltCurve_Q9Y3C1_.pdf</t>
  </si>
  <si>
    <t>Melting_Curves/meltCurve_Q9Y3C4_2_.pdf</t>
  </si>
  <si>
    <t>Melting_Curves/meltCurve_Q9Y3C5_.pdf</t>
  </si>
  <si>
    <t>Melting_Curves/meltCurve_Q9Y3C6_.pdf</t>
  </si>
  <si>
    <t>Melting_Curves/meltCurve_Q9Y3C8_.pdf</t>
  </si>
  <si>
    <t>Melting_Curves/meltCurve_Q9Y3D0_.pdf</t>
  </si>
  <si>
    <t>Melting_Curves/meltCurve_Q9Y3D2_.pdf</t>
  </si>
  <si>
    <t>Melting_Curves/meltCurve_Q9Y3D6_.pdf</t>
  </si>
  <si>
    <t>Melting_Curves/meltCurve_Q9Y3D8_2_.pdf</t>
  </si>
  <si>
    <t>Melting_Curves/meltCurve_Q9Y3D9_.pdf</t>
  </si>
  <si>
    <t>Melting_Curves/meltCurve_Q9Y3E0_.pdf</t>
  </si>
  <si>
    <t>Melting_Curves/meltCurve_Q9Y3E1_.pdf</t>
  </si>
  <si>
    <t>Melting_Curves/meltCurve_Q9Y3E7_.pdf</t>
  </si>
  <si>
    <t>Melting_Curves/meltCurve_Q9Y3F4_.pdf</t>
  </si>
  <si>
    <t>Melting_Curves/meltCurve_Q9Y3I0_.pdf</t>
  </si>
  <si>
    <t>Melting_Curves/meltCurve_Q9Y3I1_.pdf</t>
  </si>
  <si>
    <t>Melting_Curves/meltCurve_Q9Y3L3_.pdf</t>
  </si>
  <si>
    <t>Melting_Curves/meltCurve_Q9Y3L5_.pdf</t>
  </si>
  <si>
    <t>Melting_Curves/meltCurve_Q9Y3P9_.pdf</t>
  </si>
  <si>
    <t>Melting_Curves/meltCurve_Q9Y3Q8_.pdf</t>
  </si>
  <si>
    <t>Melting_Curves/meltCurve_Q9Y3S2_.pdf</t>
  </si>
  <si>
    <t>Melting_Curves/meltCurve_Q9Y3T6_.pdf</t>
  </si>
  <si>
    <t>Melting_Curves/meltCurve_Q9Y3T9_.pdf</t>
  </si>
  <si>
    <t>Melting_Curves/meltCurve_Q9Y3U8_.pdf</t>
  </si>
  <si>
    <t>Melting_Curves/meltCurve_Q9Y3X0_.pdf</t>
  </si>
  <si>
    <t>Melting_Curves/meltCurve_Q9Y3Y2_4_.pdf</t>
  </si>
  <si>
    <t>Melting_Curves/meltCurve_Q9Y3Z3_.pdf</t>
  </si>
  <si>
    <t>Melting_Curves/meltCurve_Q9Y421_.pdf</t>
  </si>
  <si>
    <t>Melting_Curves/meltCurve_Q9Y446_.pdf</t>
  </si>
  <si>
    <t>Melting_Curves/meltCurve_Q9Y448_.pdf</t>
  </si>
  <si>
    <t>Melting_Curves/meltCurve_Q9Y450_2_.pdf</t>
  </si>
  <si>
    <t>Melting_Curves/meltCurve_Q9Y450_4_.pdf</t>
  </si>
  <si>
    <t>Melting_Curves/meltCurve_Q9Y478_.pdf</t>
  </si>
  <si>
    <t>Melting_Curves/meltCurve_Q9Y487_.pdf</t>
  </si>
  <si>
    <t>Melting_Curves/meltCurve_Q9Y490_.pdf</t>
  </si>
  <si>
    <t>Melting_Curves/meltCurve_Q9Y4C2_2_.pdf</t>
  </si>
  <si>
    <t>Melting_Curves/meltCurve_Q9Y4E8_.pdf</t>
  </si>
  <si>
    <t>Melting_Curves/meltCurve_Q9Y4G8_.pdf</t>
  </si>
  <si>
    <t>Melting_Curves/meltCurve_Q9Y4K4_.pdf</t>
  </si>
  <si>
    <t>Melting_Curves/meltCurve_Q9Y4L1_.pdf</t>
  </si>
  <si>
    <t>Melting_Curves/meltCurve_Q9Y4P8_4_.pdf</t>
  </si>
  <si>
    <t>Melting_Curves/meltCurve_Q9Y4R8_.pdf</t>
  </si>
  <si>
    <t>Melting_Curves/meltCurve_Q9Y4W6_.pdf</t>
  </si>
  <si>
    <t>Melting_Curves/meltCurve_Q9Y4X5_.pdf</t>
  </si>
  <si>
    <t>Melting_Curves/meltCurve_Q9Y4Z0_.pdf</t>
  </si>
  <si>
    <t>Melting_Curves/meltCurve_Q9Y508_.pdf</t>
  </si>
  <si>
    <t>Melting_Curves/meltCurve_Q9Y512_.pdf</t>
  </si>
  <si>
    <t>Melting_Curves/meltCurve_Q9Y546_.pdf</t>
  </si>
  <si>
    <t>Melting_Curves/meltCurve_Q9Y561_2_.pdf</t>
  </si>
  <si>
    <t>Melting_Curves/meltCurve_Q9Y570_.pdf</t>
  </si>
  <si>
    <t>Melting_Curves/meltCurve_Q9Y584_.pdf</t>
  </si>
  <si>
    <t>Melting_Curves/meltCurve_Q9Y597_2_.pdf</t>
  </si>
  <si>
    <t>Melting_Curves/meltCurve_Q9Y5A9_.pdf</t>
  </si>
  <si>
    <t>Melting_Curves/meltCurve_Q9Y5B6_2_.pdf</t>
  </si>
  <si>
    <t>Melting_Curves/meltCurve_Q9Y5B8_2_.pdf</t>
  </si>
  <si>
    <t>Melting_Curves/meltCurve_Q9Y5B9_.pdf</t>
  </si>
  <si>
    <t>Melting_Curves/meltCurve_Q9Y5J6_.pdf</t>
  </si>
  <si>
    <t>Melting_Curves/meltCurve_Q9Y5J7_.pdf</t>
  </si>
  <si>
    <t>Melting_Curves/meltCurve_Q9Y5K5_2_.pdf</t>
  </si>
  <si>
    <t>Melting_Curves/meltCurve_Q9Y5K6_.pdf</t>
  </si>
  <si>
    <t>Melting_Curves/meltCurve_Q9Y5K8_.pdf</t>
  </si>
  <si>
    <t>Melting_Curves/meltCurve_Q9Y5L4_.pdf</t>
  </si>
  <si>
    <t>Melting_Curves/meltCurve_Q9Y5M8_.pdf</t>
  </si>
  <si>
    <t>Melting_Curves/meltCurve_Q9Y5N5_.pdf</t>
  </si>
  <si>
    <t>Melting_Curves/meltCurve_Q9Y5N6_.pdf</t>
  </si>
  <si>
    <t>Melting_Curves/meltCurve_Q9Y5P4_2_.pdf</t>
  </si>
  <si>
    <t>Melting_Curves/meltCurve_Q9Y5P6_.pdf</t>
  </si>
  <si>
    <t>Melting_Curves/meltCurve_Q9Y5Q8_.pdf</t>
  </si>
  <si>
    <t>Melting_Curves/meltCurve_Q9Y5Q9_.pdf</t>
  </si>
  <si>
    <t>Melting_Curves/meltCurve_Q9Y5R8_.pdf</t>
  </si>
  <si>
    <t>Melting_Curves/meltCurve_Q9Y5S1_.pdf</t>
  </si>
  <si>
    <t>Melting_Curves/meltCurve_Q9Y5S2_.pdf</t>
  </si>
  <si>
    <t>Melting_Curves/meltCurve_Q9Y5S9_.pdf</t>
  </si>
  <si>
    <t>Melting_Curves/meltCurve_Q9Y5U2_2_.pdf</t>
  </si>
  <si>
    <t>Melting_Curves/meltCurve_Q9Y5U9_.pdf</t>
  </si>
  <si>
    <t>Melting_Curves/meltCurve_Q9Y5V0_.pdf</t>
  </si>
  <si>
    <t>Melting_Curves/meltCurve_Q9Y5X1_.pdf</t>
  </si>
  <si>
    <t>Melting_Curves/meltCurve_Q9Y5X2_.pdf</t>
  </si>
  <si>
    <t>Melting_Curves/meltCurve_Q9Y5X3_.pdf</t>
  </si>
  <si>
    <t>Melting_Curves/meltCurve_Q9Y5Y0_.pdf</t>
  </si>
  <si>
    <t>Melting_Curves/meltCurve_Q9Y5Y2_.pdf</t>
  </si>
  <si>
    <t>Melting_Curves/meltCurve_Q9Y5Z4_.pdf</t>
  </si>
  <si>
    <t>Melting_Curves/meltCurve_Q9Y5Z9_2_.pdf</t>
  </si>
  <si>
    <t>Melting_Curves/meltCurve_Q9Y605_.pdf</t>
  </si>
  <si>
    <t>Melting_Curves/meltCurve_Q9Y608_4_.pdf</t>
  </si>
  <si>
    <t>Melting_Curves/meltCurve_Q9Y613_.pdf</t>
  </si>
  <si>
    <t>Melting_Curves/meltCurve_Q9Y617_.pdf</t>
  </si>
  <si>
    <t>Melting_Curves/meltCurve_Q9Y619_.pdf</t>
  </si>
  <si>
    <t>Melting_Curves/meltCurve_Q9Y639_1_.pdf</t>
  </si>
  <si>
    <t>Melting_Curves/meltCurve_Q9Y657_.pdf</t>
  </si>
  <si>
    <t>Melting_Curves/meltCurve_Q9Y673_.pdf</t>
  </si>
  <si>
    <t>Melting_Curves/meltCurve_Q9Y676_.pdf</t>
  </si>
  <si>
    <t>Melting_Curves/meltCurve_Q9Y678_.pdf</t>
  </si>
  <si>
    <t>Melting_Curves/meltCurve_Q9Y679_.pdf</t>
  </si>
  <si>
    <t>Melting_Curves/meltCurve_Q9Y680_3_.pdf</t>
  </si>
  <si>
    <t>Melting_Curves/meltCurve_Q9Y689_2_.pdf</t>
  </si>
  <si>
    <t>Melting_Curves/meltCurve_Q9Y696_.pdf</t>
  </si>
  <si>
    <t>Melting_Curves/meltCurve_Q9Y697_2_.pdf</t>
  </si>
  <si>
    <t>Melting_Curves/meltCurve_Q9Y6A4_.pdf</t>
  </si>
  <si>
    <t>Melting_Curves/meltCurve_Q9Y6A5_.pdf</t>
  </si>
  <si>
    <t>Melting_Curves/meltCurve_Q9Y6B6_.pdf</t>
  </si>
  <si>
    <t>Melting_Curves/meltCurve_Q9Y6C9_.pdf</t>
  </si>
  <si>
    <t>Melting_Curves/meltCurve_Q9Y6D5_.pdf</t>
  </si>
  <si>
    <t>Melting_Curves/meltCurve_Q9Y6D6_.pdf</t>
  </si>
  <si>
    <t>Melting_Curves/meltCurve_Q9Y6D9_.pdf</t>
  </si>
  <si>
    <t>Melting_Curves/meltCurve_Q9Y6G9_.pdf</t>
  </si>
  <si>
    <t>Melting_Curves/meltCurve_Q9Y6H1_.pdf</t>
  </si>
  <si>
    <t>Melting_Curves/meltCurve_Q9Y6I3_3_.pdf</t>
  </si>
  <si>
    <t>Melting_Curves/meltCurve_Q9Y6I9_.pdf</t>
  </si>
  <si>
    <t>Melting_Curves/meltCurve_Q9Y6K0_.pdf</t>
  </si>
  <si>
    <t>Melting_Curves/meltCurve_Q9Y6K9_.pdf</t>
  </si>
  <si>
    <t>Melting_Curves/meltCurve_Q9Y6M4_.pdf</t>
  </si>
  <si>
    <t>Melting_Curves/meltCurve_Q9Y6M5_.pdf</t>
  </si>
  <si>
    <t>Melting_Curves/meltCurve_Q9Y6Q9_5_.pdf</t>
  </si>
  <si>
    <t>Melting_Curves/meltCurve_Q9Y6W3_.pdf</t>
  </si>
  <si>
    <t>Melting_Curves/meltCurve_Q9Y6W5_.pdf</t>
  </si>
  <si>
    <t>Melting_Curves/meltCurve_Q9Y6X9_2_.pdf</t>
  </si>
  <si>
    <t>Melting_Curves/meltCurve_R4GMM8_.pdf</t>
  </si>
  <si>
    <t>Melting_Curves/meltCurve_R4GMN1_.pdf</t>
  </si>
  <si>
    <t>Melting_Curves/meltCurve_R4GMR5_.pdf</t>
  </si>
  <si>
    <t>Melting_Curves/meltCurve_R4GMU1_.pdf</t>
  </si>
  <si>
    <t>Melting_Curves/meltCurve_R4GMX3_.pdf</t>
  </si>
  <si>
    <t>Melting_Curves/meltCurve_R4GN55_.pdf</t>
  </si>
  <si>
    <t>Melting_Curves/meltCurve_R4GN98_.pdf</t>
  </si>
  <si>
    <t>Melting_Curves/meltCurve_R4GND1_.pdf</t>
  </si>
  <si>
    <t>Melting_Curves/meltCurve_R4GNH3_.pdf</t>
  </si>
  <si>
    <t>Melting_Curves/meltCurve_R4GNJ4_.pdf</t>
  </si>
  <si>
    <t>Yes</t>
  </si>
  <si>
    <t>No</t>
  </si>
  <si>
    <t>A0AVT1</t>
  </si>
  <si>
    <t>A0JNW5</t>
  </si>
  <si>
    <t>A0JP02</t>
  </si>
  <si>
    <t>A0MZ66</t>
  </si>
  <si>
    <t>A0PJW6</t>
  </si>
  <si>
    <t>A1A5A9</t>
  </si>
  <si>
    <t>A1L0T0</t>
  </si>
  <si>
    <t>A1L188</t>
  </si>
  <si>
    <t>A2A274</t>
  </si>
  <si>
    <t>A2A283</t>
  </si>
  <si>
    <t>A2A2V1</t>
  </si>
  <si>
    <t>A2IDC6</t>
  </si>
  <si>
    <t>A2RRP1-2</t>
  </si>
  <si>
    <t>A2RUC4</t>
  </si>
  <si>
    <t>A3KN83-3</t>
  </si>
  <si>
    <t>A4D126-2</t>
  </si>
  <si>
    <t>A4D1E9</t>
  </si>
  <si>
    <t>A4D2B0</t>
  </si>
  <si>
    <t>A5YKK6-2</t>
  </si>
  <si>
    <t>A6ND99</t>
  </si>
  <si>
    <t>A6NDB9</t>
  </si>
  <si>
    <t>A6NDG6</t>
  </si>
  <si>
    <t>A6NDJ8</t>
  </si>
  <si>
    <t>A6NDU8</t>
  </si>
  <si>
    <t>A6NED2</t>
  </si>
  <si>
    <t>A6NEM2</t>
  </si>
  <si>
    <t>A6NF51</t>
  </si>
  <si>
    <t>A6NFQ2-3</t>
  </si>
  <si>
    <t>A6NG32</t>
  </si>
  <si>
    <t>A6NG51</t>
  </si>
  <si>
    <t>A6NG79</t>
  </si>
  <si>
    <t>A6NGB9</t>
  </si>
  <si>
    <t>A6NGZ7</t>
  </si>
  <si>
    <t>A6NHL2-2</t>
  </si>
  <si>
    <t>A6NHN7</t>
  </si>
  <si>
    <t>A6NHR9-2</t>
  </si>
  <si>
    <t>A6NIH7</t>
  </si>
  <si>
    <t>A6NIR2</t>
  </si>
  <si>
    <t>A6NKD9</t>
  </si>
  <si>
    <t>A6NKZ2</t>
  </si>
  <si>
    <t>A6NMH6</t>
  </si>
  <si>
    <t>A6NMK7</t>
  </si>
  <si>
    <t>A6NMQ1</t>
  </si>
  <si>
    <t>A6NMY3</t>
  </si>
  <si>
    <t>A6PVK2</t>
  </si>
  <si>
    <t>A8DPD7</t>
  </si>
  <si>
    <t>A8K0M9</t>
  </si>
  <si>
    <t>A8K7Q2</t>
  </si>
  <si>
    <t>A8MPS7</t>
  </si>
  <si>
    <t>A8MRB1</t>
  </si>
  <si>
    <t>A8MSH5</t>
  </si>
  <si>
    <t>A8MT40</t>
  </si>
  <si>
    <t>A8MT72</t>
  </si>
  <si>
    <t>A8MTT3</t>
  </si>
  <si>
    <t>A8MTY9</t>
  </si>
  <si>
    <t>A8MTZ6</t>
  </si>
  <si>
    <t>A8MU28</t>
  </si>
  <si>
    <t>A8MUA9</t>
  </si>
  <si>
    <t>A8MUB1</t>
  </si>
  <si>
    <t>A8MUM1</t>
  </si>
  <si>
    <t>A8MVW0</t>
  </si>
  <si>
    <t>A8MVZ6</t>
  </si>
  <si>
    <t>A8MWY0</t>
  </si>
  <si>
    <t>A8MXQ1</t>
  </si>
  <si>
    <t>A8MXV4</t>
  </si>
  <si>
    <t>A8MYT4</t>
  </si>
  <si>
    <t>A9UHW6</t>
  </si>
  <si>
    <t>A9Z1X7</t>
  </si>
  <si>
    <t>B0FLL2</t>
  </si>
  <si>
    <t>B0QY55</t>
  </si>
  <si>
    <t>B0QY89</t>
  </si>
  <si>
    <t>B0QY95</t>
  </si>
  <si>
    <t>B0QYK0</t>
  </si>
  <si>
    <t>B0UX83</t>
  </si>
  <si>
    <t>B0UXB6</t>
  </si>
  <si>
    <t>B0UZY3</t>
  </si>
  <si>
    <t>B0V043</t>
  </si>
  <si>
    <t>B0V109</t>
  </si>
  <si>
    <t>B0YIW2</t>
  </si>
  <si>
    <t>B0YIW6</t>
  </si>
  <si>
    <t>B1AH87</t>
  </si>
  <si>
    <t>B1AHD1</t>
  </si>
  <si>
    <t>B1AKD8</t>
  </si>
  <si>
    <t>B1AKJ5</t>
  </si>
  <si>
    <t>B1AKJ6</t>
  </si>
  <si>
    <t>B1AKR6</t>
  </si>
  <si>
    <t>B1AL69</t>
  </si>
  <si>
    <t>B1ALM5</t>
  </si>
  <si>
    <t>B1AMS2</t>
  </si>
  <si>
    <t>B1AMU7</t>
  </si>
  <si>
    <t>B1AMW1</t>
  </si>
  <si>
    <t>B1AN99</t>
  </si>
  <si>
    <t>B1ANH0</t>
  </si>
  <si>
    <t>B1AT46</t>
  </si>
  <si>
    <t>B1AVQ7</t>
  </si>
  <si>
    <t>B3KQZ9</t>
  </si>
  <si>
    <t>B3KS98</t>
  </si>
  <si>
    <t>B3KSH1</t>
  </si>
  <si>
    <t>B3KSI3</t>
  </si>
  <si>
    <t>B3KSI9</t>
  </si>
  <si>
    <t>B3KUE5</t>
  </si>
  <si>
    <t>B3KUK2</t>
  </si>
  <si>
    <t>B3KVH8</t>
  </si>
  <si>
    <t>B3KY83</t>
  </si>
  <si>
    <t>B3KY94</t>
  </si>
  <si>
    <t>B4DDF4</t>
  </si>
  <si>
    <t>B4DDS3</t>
  </si>
  <si>
    <t>B4DE16</t>
  </si>
  <si>
    <t>B4DEK4</t>
  </si>
  <si>
    <t>B4DEX5</t>
  </si>
  <si>
    <t>B4DEZ3</t>
  </si>
  <si>
    <t>B4DFF2</t>
  </si>
  <si>
    <t>B4DGC8</t>
  </si>
  <si>
    <t>B4DGV4</t>
  </si>
  <si>
    <t>B4DGX2</t>
  </si>
  <si>
    <t>B4DH53</t>
  </si>
  <si>
    <t>B4DHE1</t>
  </si>
  <si>
    <t>B4DHE8</t>
  </si>
  <si>
    <t>B4DHJ7</t>
  </si>
  <si>
    <t>B4DHW1</t>
  </si>
  <si>
    <t>B4DIG7</t>
  </si>
  <si>
    <t>B4DJA5</t>
  </si>
  <si>
    <t>B4DJN5</t>
  </si>
  <si>
    <t>B4DJP7</t>
  </si>
  <si>
    <t>B4DJV2</t>
  </si>
  <si>
    <t>B4DKB2</t>
  </si>
  <si>
    <t>B4DKF9</t>
  </si>
  <si>
    <t>B4DKL4</t>
  </si>
  <si>
    <t>B4DL14</t>
  </si>
  <si>
    <t>B4DL54</t>
  </si>
  <si>
    <t>B4DLN1</t>
  </si>
  <si>
    <t>B4DLR8</t>
  </si>
  <si>
    <t>B4DLT4</t>
  </si>
  <si>
    <t>B4DLU3</t>
  </si>
  <si>
    <t>B4DLV2</t>
  </si>
  <si>
    <t>B4DLW8</t>
  </si>
  <si>
    <t>B4DMM8</t>
  </si>
  <si>
    <t>B4DN89</t>
  </si>
  <si>
    <t>B4DP11</t>
  </si>
  <si>
    <t>B4DP38</t>
  </si>
  <si>
    <t>B4DPY5</t>
  </si>
  <si>
    <t>B4DPY8</t>
  </si>
  <si>
    <t>B4DQ14</t>
  </si>
  <si>
    <t>B4DQE7</t>
  </si>
  <si>
    <t>B4DQJ8</t>
  </si>
  <si>
    <t>B4DQV4</t>
  </si>
  <si>
    <t>B4DR61</t>
  </si>
  <si>
    <t>B4DR80</t>
  </si>
  <si>
    <t>B4DRI8</t>
  </si>
  <si>
    <t>B4DRL9</t>
  </si>
  <si>
    <t>B4DS55</t>
  </si>
  <si>
    <t>B4DSD4</t>
  </si>
  <si>
    <t>B4DSF9</t>
  </si>
  <si>
    <t>B4DSS5</t>
  </si>
  <si>
    <t>B4DT77</t>
  </si>
  <si>
    <t>B4DTA3</t>
  </si>
  <si>
    <t>B4DTY9</t>
  </si>
  <si>
    <t>B4DUB9</t>
  </si>
  <si>
    <t>B4DUE3</t>
  </si>
  <si>
    <t>B4DUE9</t>
  </si>
  <si>
    <t>B4DUS9</t>
  </si>
  <si>
    <t>B4DVE7</t>
  </si>
  <si>
    <t>B4DVY1</t>
  </si>
  <si>
    <t>B4DWI1</t>
  </si>
  <si>
    <t>B4DWJ2</t>
  </si>
  <si>
    <t>B4DXZ6</t>
  </si>
  <si>
    <t>B4DY26</t>
  </si>
  <si>
    <t>B4DYB4</t>
  </si>
  <si>
    <t>B4DZG7</t>
  </si>
  <si>
    <t>B4DZH6</t>
  </si>
  <si>
    <t>B4DZP4</t>
  </si>
  <si>
    <t>B4DZW6</t>
  </si>
  <si>
    <t>B4E0E3</t>
  </si>
  <si>
    <t>B4E0G4</t>
  </si>
  <si>
    <t>B4E0G6</t>
  </si>
  <si>
    <t>B4E0Y9</t>
  </si>
  <si>
    <t>B4E1Q4</t>
  </si>
  <si>
    <t>B4E1S6</t>
  </si>
  <si>
    <t>B4E241</t>
  </si>
  <si>
    <t>B4E2S7</t>
  </si>
  <si>
    <t>B4E2V5</t>
  </si>
  <si>
    <t>B4E2W0</t>
  </si>
  <si>
    <t>B4E2X3</t>
  </si>
  <si>
    <t>B4E351</t>
  </si>
  <si>
    <t>B5MBW9</t>
  </si>
  <si>
    <t>B5MBX5</t>
  </si>
  <si>
    <t>B5MBZ0</t>
  </si>
  <si>
    <t>B5MCA4</t>
  </si>
  <si>
    <t>B5MCF9</t>
  </si>
  <si>
    <t>B5MDE0</t>
  </si>
  <si>
    <t>B5MDF5</t>
  </si>
  <si>
    <t>B5MDU6</t>
  </si>
  <si>
    <t>B7WP27</t>
  </si>
  <si>
    <t>B7Z1R5</t>
  </si>
  <si>
    <t>B7Z1T4</t>
  </si>
  <si>
    <t>B7Z254</t>
  </si>
  <si>
    <t>B7Z291</t>
  </si>
  <si>
    <t>B7Z2B2</t>
  </si>
  <si>
    <t>B7Z2X9</t>
  </si>
  <si>
    <t>B7Z2Y2</t>
  </si>
  <si>
    <t>B7Z382</t>
  </si>
  <si>
    <t>B7Z3I9</t>
  </si>
  <si>
    <t>B7Z463</t>
  </si>
  <si>
    <t>B7Z4K6</t>
  </si>
  <si>
    <t>B7Z4R5</t>
  </si>
  <si>
    <t>B7Z4W5</t>
  </si>
  <si>
    <t>B7Z589</t>
  </si>
  <si>
    <t>B7Z5G4</t>
  </si>
  <si>
    <t>B7Z5N5</t>
  </si>
  <si>
    <t>B7Z5W1</t>
  </si>
  <si>
    <t>B7Z632</t>
  </si>
  <si>
    <t>B7Z6B6</t>
  </si>
  <si>
    <t>B7Z6B8</t>
  </si>
  <si>
    <t>B7Z815</t>
  </si>
  <si>
    <t>B7Z817</t>
  </si>
  <si>
    <t>B7Z8V6</t>
  </si>
  <si>
    <t>B7Z9I1</t>
  </si>
  <si>
    <t>B7Z9I3</t>
  </si>
  <si>
    <t>B7Z9S8</t>
  </si>
  <si>
    <t>B7ZAA0</t>
  </si>
  <si>
    <t>B7ZC38</t>
  </si>
  <si>
    <t>B7ZKK9</t>
  </si>
  <si>
    <t>B7ZKQ9</t>
  </si>
  <si>
    <t>B7ZL88</t>
  </si>
  <si>
    <t>B7ZLZ0</t>
  </si>
  <si>
    <t>B7ZLZ2</t>
  </si>
  <si>
    <t>B8Q185</t>
  </si>
  <si>
    <t>B8X2Z3</t>
  </si>
  <si>
    <t>B8ZZ80</t>
  </si>
  <si>
    <t>B8ZZD4</t>
  </si>
  <si>
    <t>B8ZZI4</t>
  </si>
  <si>
    <t>B8ZZN6</t>
  </si>
  <si>
    <t>B8ZZQ6</t>
  </si>
  <si>
    <t>B8ZZT9</t>
  </si>
  <si>
    <t>B8ZZY2</t>
  </si>
  <si>
    <t>B8ZZZ9</t>
  </si>
  <si>
    <t>B9A018</t>
  </si>
  <si>
    <t>B9EGH5</t>
  </si>
  <si>
    <t>B9ZVN9</t>
  </si>
  <si>
    <t>B9ZVU2</t>
  </si>
  <si>
    <t>C0H5Y7</t>
  </si>
  <si>
    <t>C1IDX9</t>
  </si>
  <si>
    <t>C6GKU9</t>
  </si>
  <si>
    <t>C9IYS5</t>
  </si>
  <si>
    <t>C9J0H3</t>
  </si>
  <si>
    <t>C9J0I9</t>
  </si>
  <si>
    <t>C9J0K6</t>
  </si>
  <si>
    <t>C9J173</t>
  </si>
  <si>
    <t>C9J191</t>
  </si>
  <si>
    <t>C9J1K8</t>
  </si>
  <si>
    <t>C9J212</t>
  </si>
  <si>
    <t>C9J236</t>
  </si>
  <si>
    <t>C9J2P0</t>
  </si>
  <si>
    <t>C9J2P9</t>
  </si>
  <si>
    <t>C9J2Q2</t>
  </si>
  <si>
    <t>C9J2U4</t>
  </si>
  <si>
    <t>C9J384</t>
  </si>
  <si>
    <t>C9J494</t>
  </si>
  <si>
    <t>C9J4M6</t>
  </si>
  <si>
    <t>C9J5C3</t>
  </si>
  <si>
    <t>C9J7E5</t>
  </si>
  <si>
    <t>C9J7E8</t>
  </si>
  <si>
    <t>C9J7I0</t>
  </si>
  <si>
    <t>C9J7T7</t>
  </si>
  <si>
    <t>C9J7Z4</t>
  </si>
  <si>
    <t>C9J8B8</t>
  </si>
  <si>
    <t>C9J9J4</t>
  </si>
  <si>
    <t>C9J9K3</t>
  </si>
  <si>
    <t>C9JA08</t>
  </si>
  <si>
    <t>C9JA28</t>
  </si>
  <si>
    <t>C9JAB2</t>
  </si>
  <si>
    <t>C9JAF7</t>
  </si>
  <si>
    <t>C9JAX1</t>
  </si>
  <si>
    <t>C9JBG5</t>
  </si>
  <si>
    <t>C9JBL1</t>
  </si>
  <si>
    <t>C9JCC6</t>
  </si>
  <si>
    <t>C9JE12</t>
  </si>
  <si>
    <t>C9JFE4</t>
  </si>
  <si>
    <t>C9JFR7</t>
  </si>
  <si>
    <t>C9JG63</t>
  </si>
  <si>
    <t>C9JG87</t>
  </si>
  <si>
    <t>C9JG97</t>
  </si>
  <si>
    <t>C9JIF9</t>
  </si>
  <si>
    <t>C9JIZ6</t>
  </si>
  <si>
    <t>C9JJ19</t>
  </si>
  <si>
    <t>C9JJU1</t>
  </si>
  <si>
    <t>C9JJV6</t>
  </si>
  <si>
    <t>C9JKQ2</t>
  </si>
  <si>
    <t>C9JLT7</t>
  </si>
  <si>
    <t>C9JLU1</t>
  </si>
  <si>
    <t>C9JNA8</t>
  </si>
  <si>
    <t>C9JNE2</t>
  </si>
  <si>
    <t>C9JP00</t>
  </si>
  <si>
    <t>C9JP16</t>
  </si>
  <si>
    <t>C9JPP2</t>
  </si>
  <si>
    <t>C9JPX5</t>
  </si>
  <si>
    <t>C9JQ41</t>
  </si>
  <si>
    <t>C9JQB1</t>
  </si>
  <si>
    <t>C9JQE1</t>
  </si>
  <si>
    <t>C9JQV3</t>
  </si>
  <si>
    <t>C9JRY4</t>
  </si>
  <si>
    <t>C9JRZ6</t>
  </si>
  <si>
    <t>C9JUP7</t>
  </si>
  <si>
    <t>C9JX83</t>
  </si>
  <si>
    <t>C9JY06</t>
  </si>
  <si>
    <t>C9JY28</t>
  </si>
  <si>
    <t>C9JYM0</t>
  </si>
  <si>
    <t>C9JYN0</t>
  </si>
  <si>
    <t>C9JZ40</t>
  </si>
  <si>
    <t>D3DPN2</t>
  </si>
  <si>
    <t>D3DWC4</t>
  </si>
  <si>
    <t>D3DWF9</t>
  </si>
  <si>
    <t>D3YTB1</t>
  </si>
  <si>
    <t>D3YTI9</t>
  </si>
  <si>
    <t>D6R9G1</t>
  </si>
  <si>
    <t>D6R9J8</t>
  </si>
  <si>
    <t>D6R9U7</t>
  </si>
  <si>
    <t>D6R9X7</t>
  </si>
  <si>
    <t>D6R9Z7</t>
  </si>
  <si>
    <t>D6RAA6</t>
  </si>
  <si>
    <t>D6RAG3</t>
  </si>
  <si>
    <t>D6RAM3</t>
  </si>
  <si>
    <t>D6RB34</t>
  </si>
  <si>
    <t>D6RB37</t>
  </si>
  <si>
    <t>D6RB84</t>
  </si>
  <si>
    <t>D6RBC9</t>
  </si>
  <si>
    <t>D6RBE3</t>
  </si>
  <si>
    <t>D6RBS5</t>
  </si>
  <si>
    <t>D6RBW1</t>
  </si>
  <si>
    <t>D6RBX6</t>
  </si>
  <si>
    <t>D6RCD0</t>
  </si>
  <si>
    <t>D6RCD9</t>
  </si>
  <si>
    <t>D6RCM8</t>
  </si>
  <si>
    <t>D6RCQ0</t>
  </si>
  <si>
    <t>D6RDX3</t>
  </si>
  <si>
    <t>D6RE79</t>
  </si>
  <si>
    <t>D6RE84</t>
  </si>
  <si>
    <t>D6REA0</t>
  </si>
  <si>
    <t>D6REA1</t>
  </si>
  <si>
    <t>D6REL0</t>
  </si>
  <si>
    <t>D6REL5</t>
  </si>
  <si>
    <t>D6REX3</t>
  </si>
  <si>
    <t>D6RF48</t>
  </si>
  <si>
    <t>D6RFG8</t>
  </si>
  <si>
    <t>D6RFH4</t>
  </si>
  <si>
    <t>D6RGI3</t>
  </si>
  <si>
    <t>D6RGJ7</t>
  </si>
  <si>
    <t>D6RH20</t>
  </si>
  <si>
    <t>D6RHD3</t>
  </si>
  <si>
    <t>D6RHI7</t>
  </si>
  <si>
    <t>D6RHI9</t>
  </si>
  <si>
    <t>D6RIE3</t>
  </si>
  <si>
    <t>D6RIU2</t>
  </si>
  <si>
    <t>D6W592</t>
  </si>
  <si>
    <t>E1P5H9</t>
  </si>
  <si>
    <t>E2QRF9</t>
  </si>
  <si>
    <t>E2QRH7</t>
  </si>
  <si>
    <t>E5RFJ1</t>
  </si>
  <si>
    <t>E5RG17</t>
  </si>
  <si>
    <t>E5RGQ3</t>
  </si>
  <si>
    <t>E5RGS9</t>
  </si>
  <si>
    <t>E5RGX5</t>
  </si>
  <si>
    <t>E5RGY0</t>
  </si>
  <si>
    <t>E5RHG8</t>
  </si>
  <si>
    <t>E5RHG9</t>
  </si>
  <si>
    <t>E5RHP7</t>
  </si>
  <si>
    <t>E5RHW4</t>
  </si>
  <si>
    <t>E5RI87</t>
  </si>
  <si>
    <t>E5RIH5</t>
  </si>
  <si>
    <t>E5RIJ0</t>
  </si>
  <si>
    <t>E5RIY0</t>
  </si>
  <si>
    <t>E5RJ08</t>
  </si>
  <si>
    <t>E5RJ26</t>
  </si>
  <si>
    <t>E5RJ68</t>
  </si>
  <si>
    <t>E5RJ86</t>
  </si>
  <si>
    <t>E5RJ99</t>
  </si>
  <si>
    <t>E5RJD2</t>
  </si>
  <si>
    <t>E5RJJ3</t>
  </si>
  <si>
    <t>E5RJR5</t>
  </si>
  <si>
    <t>E5RJY1</t>
  </si>
  <si>
    <t>E5RK82</t>
  </si>
  <si>
    <t>E7EM50</t>
  </si>
  <si>
    <t>E7EM64</t>
  </si>
  <si>
    <t>E7EM95</t>
  </si>
  <si>
    <t>E7EMA9</t>
  </si>
  <si>
    <t>E7EMM4</t>
  </si>
  <si>
    <t>E7EN41</t>
  </si>
  <si>
    <t>E7EN67</t>
  </si>
  <si>
    <t>E7EN68</t>
  </si>
  <si>
    <t>E7EN73</t>
  </si>
  <si>
    <t>E7ENA9</t>
  </si>
  <si>
    <t>E7ENF1</t>
  </si>
  <si>
    <t>E7ENN3</t>
  </si>
  <si>
    <t>E7ENR4</t>
  </si>
  <si>
    <t>E7EP87</t>
  </si>
  <si>
    <t>E7EPD0</t>
  </si>
  <si>
    <t>E7EPL4</t>
  </si>
  <si>
    <t>E7EPN9</t>
  </si>
  <si>
    <t>E7EPP7</t>
  </si>
  <si>
    <t>E7EPT4</t>
  </si>
  <si>
    <t>E7EPV7</t>
  </si>
  <si>
    <t>E7EQ69</t>
  </si>
  <si>
    <t>E7EQD2</t>
  </si>
  <si>
    <t>E7EQN5</t>
  </si>
  <si>
    <t>E7EQN6</t>
  </si>
  <si>
    <t>E7EQR8</t>
  </si>
  <si>
    <t>E7EQT4</t>
  </si>
  <si>
    <t>E7ER77</t>
  </si>
  <si>
    <t>E7ERC6</t>
  </si>
  <si>
    <t>E7ERI8</t>
  </si>
  <si>
    <t>E7ERJ0</t>
  </si>
  <si>
    <t>E7ERK3</t>
  </si>
  <si>
    <t>E7ERS3</t>
  </si>
  <si>
    <t>E7ES21</t>
  </si>
  <si>
    <t>E7ES35</t>
  </si>
  <si>
    <t>E7ES43</t>
  </si>
  <si>
    <t>E7ES96</t>
  </si>
  <si>
    <t>E7ESM2</t>
  </si>
  <si>
    <t>E7EST6</t>
  </si>
  <si>
    <t>E7ESZ7</t>
  </si>
  <si>
    <t>E7ET49</t>
  </si>
  <si>
    <t>E7ETB3</t>
  </si>
  <si>
    <t>E7ETK0</t>
  </si>
  <si>
    <t>E7ETT6</t>
  </si>
  <si>
    <t>E7ETZ4</t>
  </si>
  <si>
    <t>E7EU23</t>
  </si>
  <si>
    <t>E7EU96</t>
  </si>
  <si>
    <t>E7EUG5</t>
  </si>
  <si>
    <t>E7EUI8</t>
  </si>
  <si>
    <t>E7EUM5</t>
  </si>
  <si>
    <t>E7EUU1</t>
  </si>
  <si>
    <t>E7EUW9</t>
  </si>
  <si>
    <t>E7EUZ3</t>
  </si>
  <si>
    <t>E7EV05</t>
  </si>
  <si>
    <t>E7EV84</t>
  </si>
  <si>
    <t>E7EVA0</t>
  </si>
  <si>
    <t>E7EVC7</t>
  </si>
  <si>
    <t>E7EVD1</t>
  </si>
  <si>
    <t>E7EVH9</t>
  </si>
  <si>
    <t>E7EVM2</t>
  </si>
  <si>
    <t>E7EW05</t>
  </si>
  <si>
    <t>E7EW20</t>
  </si>
  <si>
    <t>E7EWP0</t>
  </si>
  <si>
    <t>E7EX17</t>
  </si>
  <si>
    <t>E7EX90</t>
  </si>
  <si>
    <t>E9PAU2</t>
  </si>
  <si>
    <t>E9PB14</t>
  </si>
  <si>
    <t>E9PB61</t>
  </si>
  <si>
    <t>E9PBS1</t>
  </si>
  <si>
    <t>E9PC26</t>
  </si>
  <si>
    <t>E9PC28</t>
  </si>
  <si>
    <t>E9PC47</t>
  </si>
  <si>
    <t>E9PC74</t>
  </si>
  <si>
    <t>E9PCH4</t>
  </si>
  <si>
    <t>E9PCJ7</t>
  </si>
  <si>
    <t>E9PCW1</t>
  </si>
  <si>
    <t>E9PCX3</t>
  </si>
  <si>
    <t>E9PCY7</t>
  </si>
  <si>
    <t>E9PD50</t>
  </si>
  <si>
    <t>E9PDE4</t>
  </si>
  <si>
    <t>E9PDL9</t>
  </si>
  <si>
    <t>E9PDN5</t>
  </si>
  <si>
    <t>E9PDR0</t>
  </si>
  <si>
    <t>E9PDU5</t>
  </si>
  <si>
    <t>E9PEE8</t>
  </si>
  <si>
    <t>E9PEN8</t>
  </si>
  <si>
    <t>E9PER6</t>
  </si>
  <si>
    <t>E9PEZ3</t>
  </si>
  <si>
    <t>E9PF05</t>
  </si>
  <si>
    <t>E9PF10</t>
  </si>
  <si>
    <t>E9PF18</t>
  </si>
  <si>
    <t>E9PF19</t>
  </si>
  <si>
    <t>E9PFK5</t>
  </si>
  <si>
    <t>E9PFK9</t>
  </si>
  <si>
    <t>E9PFR3</t>
  </si>
  <si>
    <t>E9PFW2</t>
  </si>
  <si>
    <t>E9PG22</t>
  </si>
  <si>
    <t>E9PGC0</t>
  </si>
  <si>
    <t>E9PGF9</t>
  </si>
  <si>
    <t>E9PGQ0</t>
  </si>
  <si>
    <t>E9PGT1</t>
  </si>
  <si>
    <t>E9PGT3</t>
  </si>
  <si>
    <t>E9PGT6</t>
  </si>
  <si>
    <t>E9PH29</t>
  </si>
  <si>
    <t>E9PH64</t>
  </si>
  <si>
    <t>E9PHG5</t>
  </si>
  <si>
    <t>E9PHH9</t>
  </si>
  <si>
    <t>E9PHI4</t>
  </si>
  <si>
    <t>E9PHK9</t>
  </si>
  <si>
    <t>E9PHN7</t>
  </si>
  <si>
    <t>E9PHY5</t>
  </si>
  <si>
    <t>E9PI54</t>
  </si>
  <si>
    <t>E9PIC2</t>
  </si>
  <si>
    <t>E9PIE4</t>
  </si>
  <si>
    <t>E9PIF6</t>
  </si>
  <si>
    <t>E9PIN3</t>
  </si>
  <si>
    <t>E9PIR7</t>
  </si>
  <si>
    <t>E9PIY1</t>
  </si>
  <si>
    <t>E9PJ64</t>
  </si>
  <si>
    <t>E9PJ81</t>
  </si>
  <si>
    <t>E9PJB8</t>
  </si>
  <si>
    <t>E9PJD7</t>
  </si>
  <si>
    <t>E9PJK1</t>
  </si>
  <si>
    <t>E9PJM3</t>
  </si>
  <si>
    <t>E9PK01</t>
  </si>
  <si>
    <t>E9PK09</t>
  </si>
  <si>
    <t>E9PK54</t>
  </si>
  <si>
    <t>E9PK80</t>
  </si>
  <si>
    <t>E9PKE3</t>
  </si>
  <si>
    <t>E9PKG1</t>
  </si>
  <si>
    <t>E9PKT4</t>
  </si>
  <si>
    <t>E9PKT9</t>
  </si>
  <si>
    <t>E9PKV8</t>
  </si>
  <si>
    <t>E9PKY2</t>
  </si>
  <si>
    <t>E9PL10</t>
  </si>
  <si>
    <t>E9PL17</t>
  </si>
  <si>
    <t>E9PL57</t>
  </si>
  <si>
    <t>E9PLB8</t>
  </si>
  <si>
    <t>E9PLD3</t>
  </si>
  <si>
    <t>E9PLK3</t>
  </si>
  <si>
    <t>E9PLV6</t>
  </si>
  <si>
    <t>E9PLX2</t>
  </si>
  <si>
    <t>E9PM46</t>
  </si>
  <si>
    <t>E9PM92</t>
  </si>
  <si>
    <t>E9PME6</t>
  </si>
  <si>
    <t>E9PMI6</t>
  </si>
  <si>
    <t>E9PMJ2</t>
  </si>
  <si>
    <t>E9PMM3</t>
  </si>
  <si>
    <t>E9PMQ6</t>
  </si>
  <si>
    <t>E9PMR4</t>
  </si>
  <si>
    <t>E9PN48</t>
  </si>
  <si>
    <t>E9PN66</t>
  </si>
  <si>
    <t>E9PN81</t>
  </si>
  <si>
    <t>E9PND3</t>
  </si>
  <si>
    <t>E9PNL8</t>
  </si>
  <si>
    <t>E9PNP3</t>
  </si>
  <si>
    <t>E9PNW4</t>
  </si>
  <si>
    <t>E9PPJ5</t>
  </si>
  <si>
    <t>E9PPM8</t>
  </si>
  <si>
    <t>E9PPW7</t>
  </si>
  <si>
    <t>E9PQ61</t>
  </si>
  <si>
    <t>E9PQ91</t>
  </si>
  <si>
    <t>E9PQY3</t>
  </si>
  <si>
    <t>E9PR30</t>
  </si>
  <si>
    <t>E9PRA1</t>
  </si>
  <si>
    <t>E9PRB9</t>
  </si>
  <si>
    <t>E9PRF4</t>
  </si>
  <si>
    <t>E9PRM7</t>
  </si>
  <si>
    <t>E9PS00</t>
  </si>
  <si>
    <t>E9PS17</t>
  </si>
  <si>
    <t>E9PS38</t>
  </si>
  <si>
    <t>E9PSD3</t>
  </si>
  <si>
    <t>E9PSI1</t>
  </si>
  <si>
    <t>F2Z2B3</t>
  </si>
  <si>
    <t>F2Z2B9</t>
  </si>
  <si>
    <t>F2Z2I2</t>
  </si>
  <si>
    <t>F2Z2T2</t>
  </si>
  <si>
    <t>F2Z2U8</t>
  </si>
  <si>
    <t>F2Z2V0</t>
  </si>
  <si>
    <t>F2Z2W7</t>
  </si>
  <si>
    <t>F2Z2X4</t>
  </si>
  <si>
    <t>F2Z3I4</t>
  </si>
  <si>
    <t>F2Z3L0</t>
  </si>
  <si>
    <t>F5GWA4</t>
  </si>
  <si>
    <t>F5GWH5</t>
  </si>
  <si>
    <t>F5GWI9</t>
  </si>
  <si>
    <t>F5GWP8</t>
  </si>
  <si>
    <t>F5GWT4</t>
  </si>
  <si>
    <t>F5GWU7</t>
  </si>
  <si>
    <t>F5GWX5</t>
  </si>
  <si>
    <t>F5GX39</t>
  </si>
  <si>
    <t>F5GX82</t>
  </si>
  <si>
    <t>F5GXC8</t>
  </si>
  <si>
    <t>F5GXE4</t>
  </si>
  <si>
    <t>F5GXE7</t>
  </si>
  <si>
    <t>F5GXK8</t>
  </si>
  <si>
    <t>F5GXX5</t>
  </si>
  <si>
    <t>F5GY92</t>
  </si>
  <si>
    <t>F5GY99</t>
  </si>
  <si>
    <t>F5GYC1</t>
  </si>
  <si>
    <t>F5GYC4</t>
  </si>
  <si>
    <t>F5GYJ5</t>
  </si>
  <si>
    <t>F5GYK2</t>
  </si>
  <si>
    <t>F5GYQ1</t>
  </si>
  <si>
    <t>F5GYS8</t>
  </si>
  <si>
    <t>F5GZ78</t>
  </si>
  <si>
    <t>F5GZP3</t>
  </si>
  <si>
    <t>F5GZS0</t>
  </si>
  <si>
    <t>F5GZS6</t>
  </si>
  <si>
    <t>F5GZX9</t>
  </si>
  <si>
    <t>F5GZY7</t>
  </si>
  <si>
    <t>F5GZZ0</t>
  </si>
  <si>
    <t>F5H012</t>
  </si>
  <si>
    <t>F5H070</t>
  </si>
  <si>
    <t>F5H0K8</t>
  </si>
  <si>
    <t>F5H0L8</t>
  </si>
  <si>
    <t>F5H0U5</t>
  </si>
  <si>
    <t>F5H1G9</t>
  </si>
  <si>
    <t>F5H1I4</t>
  </si>
  <si>
    <t>F5H1L4</t>
  </si>
  <si>
    <t>F5H1X8</t>
  </si>
  <si>
    <t>F5H1Y0</t>
  </si>
  <si>
    <t>F5H1Y4</t>
  </si>
  <si>
    <t>F5H2H5</t>
  </si>
  <si>
    <t>F5H2J3</t>
  </si>
  <si>
    <t>F5H2Q7</t>
  </si>
  <si>
    <t>F5H2S7</t>
  </si>
  <si>
    <t>F5H2X7</t>
  </si>
  <si>
    <t>F5H2Z5</t>
  </si>
  <si>
    <t>F5H365</t>
  </si>
  <si>
    <t>F5H442</t>
  </si>
  <si>
    <t>F5H450</t>
  </si>
  <si>
    <t>F5H4F1</t>
  </si>
  <si>
    <t>F5H4G7</t>
  </si>
  <si>
    <t>F5H4Q5</t>
  </si>
  <si>
    <t>F5H4R0</t>
  </si>
  <si>
    <t>F5H4V9</t>
  </si>
  <si>
    <t>F5H539</t>
  </si>
  <si>
    <t>F5H569</t>
  </si>
  <si>
    <t>F5H577</t>
  </si>
  <si>
    <t>F5H5D3</t>
  </si>
  <si>
    <t>F5H5M7</t>
  </si>
  <si>
    <t>F5H5N1</t>
  </si>
  <si>
    <t>F5H5P2</t>
  </si>
  <si>
    <t>F5H5R8</t>
  </si>
  <si>
    <t>F5H620</t>
  </si>
  <si>
    <t>F5H629</t>
  </si>
  <si>
    <t>F5H698</t>
  </si>
  <si>
    <t>F5H6E2</t>
  </si>
  <si>
    <t>F5H6I0</t>
  </si>
  <si>
    <t>F5H6M9</t>
  </si>
  <si>
    <t>F5H702</t>
  </si>
  <si>
    <t>F5H715</t>
  </si>
  <si>
    <t>F5H721</t>
  </si>
  <si>
    <t>F5H777</t>
  </si>
  <si>
    <t>F5H7J5</t>
  </si>
  <si>
    <t>F5H7N9</t>
  </si>
  <si>
    <t>F5H7Q8</t>
  </si>
  <si>
    <t>F5H7V7</t>
  </si>
  <si>
    <t>F5H801</t>
  </si>
  <si>
    <t>F5H827</t>
  </si>
  <si>
    <t>F5H853</t>
  </si>
  <si>
    <t>F5H860</t>
  </si>
  <si>
    <t>F5H875</t>
  </si>
  <si>
    <t>F5H897</t>
  </si>
  <si>
    <t>F5H8D7</t>
  </si>
  <si>
    <t>F5H8L0</t>
  </si>
  <si>
    <t>F6PQP6</t>
  </si>
  <si>
    <t>F6RIS4</t>
  </si>
  <si>
    <t>F6RY50</t>
  </si>
  <si>
    <t>F6T1Q0</t>
  </si>
  <si>
    <t>F6U1T9</t>
  </si>
  <si>
    <t>F6V2D4</t>
  </si>
  <si>
    <t>F6V707</t>
  </si>
  <si>
    <t>F6XY72</t>
  </si>
  <si>
    <t>F8VP71</t>
  </si>
  <si>
    <t>F8VP89</t>
  </si>
  <si>
    <t>F8VQ10</t>
  </si>
  <si>
    <t>F8VQP2</t>
  </si>
  <si>
    <t>F8VQX6</t>
  </si>
  <si>
    <t>F8VQY2</t>
  </si>
  <si>
    <t>F8VQZ7</t>
  </si>
  <si>
    <t>F8VRE8</t>
  </si>
  <si>
    <t>F8VRH0</t>
  </si>
  <si>
    <t>F8VS47</t>
  </si>
  <si>
    <t>F8VS78</t>
  </si>
  <si>
    <t>F8VSL3</t>
  </si>
  <si>
    <t>F8VSZ4</t>
  </si>
  <si>
    <t>F8VUY8</t>
  </si>
  <si>
    <t>F8VV52</t>
  </si>
  <si>
    <t>F8VV56</t>
  </si>
  <si>
    <t>F8VV59</t>
  </si>
  <si>
    <t>F8VVA7</t>
  </si>
  <si>
    <t>F8VVX6</t>
  </si>
  <si>
    <t>F8VW96</t>
  </si>
  <si>
    <t>F8VX04</t>
  </si>
  <si>
    <t>F8VXG7</t>
  </si>
  <si>
    <t>F8VXU5</t>
  </si>
  <si>
    <t>F8VY35</t>
  </si>
  <si>
    <t>F8VZ44</t>
  </si>
  <si>
    <t>F8VZJ2</t>
  </si>
  <si>
    <t>F8W031</t>
  </si>
  <si>
    <t>F8W052</t>
  </si>
  <si>
    <t>F8W181</t>
  </si>
  <si>
    <t>F8W1N9</t>
  </si>
  <si>
    <t>F8W1Z6</t>
  </si>
  <si>
    <t>F8W689</t>
  </si>
  <si>
    <t>F8W6A0</t>
  </si>
  <si>
    <t>F8W6H5</t>
  </si>
  <si>
    <t>F8W6I7</t>
  </si>
  <si>
    <t>F8W6N8</t>
  </si>
  <si>
    <t>F8W6X8</t>
  </si>
  <si>
    <t>F8W720</t>
  </si>
  <si>
    <t>F8W782</t>
  </si>
  <si>
    <t>F8W7D0</t>
  </si>
  <si>
    <t>F8W7D6</t>
  </si>
  <si>
    <t>F8W7M4</t>
  </si>
  <si>
    <t>F8W7Q4</t>
  </si>
  <si>
    <t>F8W878</t>
  </si>
  <si>
    <t>F8W8C2</t>
  </si>
  <si>
    <t>F8W8D3</t>
  </si>
  <si>
    <t>F8W8F9</t>
  </si>
  <si>
    <t>F8W8H5</t>
  </si>
  <si>
    <t>F8W8I6</t>
  </si>
  <si>
    <t>F8W9I4</t>
  </si>
  <si>
    <t>F8W9Q2</t>
  </si>
  <si>
    <t>F8WA11</t>
  </si>
  <si>
    <t>F8WAK8</t>
  </si>
  <si>
    <t>F8WBK5</t>
  </si>
  <si>
    <t>F8WBY6</t>
  </si>
  <si>
    <t>F8WBZ6</t>
  </si>
  <si>
    <t>F8WCD0</t>
  </si>
  <si>
    <t>F8WCF6</t>
  </si>
  <si>
    <t>F8WCP6</t>
  </si>
  <si>
    <t>F8WEC0</t>
  </si>
  <si>
    <t>F8WEG4</t>
  </si>
  <si>
    <t>F8WF48</t>
  </si>
  <si>
    <t>F8WF93</t>
  </si>
  <si>
    <t>G3V0E8</t>
  </si>
  <si>
    <t>G3V0I5</t>
  </si>
  <si>
    <t>G3V0I6</t>
  </si>
  <si>
    <t>G3V1B8</t>
  </si>
  <si>
    <t>G3V1D3</t>
  </si>
  <si>
    <t>G3V1K3</t>
  </si>
  <si>
    <t>G3V1L9</t>
  </si>
  <si>
    <t>G3V1N2</t>
  </si>
  <si>
    <t>G3V1P3</t>
  </si>
  <si>
    <t>G3V1V4</t>
  </si>
  <si>
    <t>G3V203</t>
  </si>
  <si>
    <t>G3V238</t>
  </si>
  <si>
    <t>G3V2B8</t>
  </si>
  <si>
    <t>G3V2F7</t>
  </si>
  <si>
    <t>G3V2H2</t>
  </si>
  <si>
    <t>G3V2N5</t>
  </si>
  <si>
    <t>G3V2Q3</t>
  </si>
  <si>
    <t>G3V2U7</t>
  </si>
  <si>
    <t>G3V325</t>
  </si>
  <si>
    <t>G3V379</t>
  </si>
  <si>
    <t>G3V3G9</t>
  </si>
  <si>
    <t>G3V3R7</t>
  </si>
  <si>
    <t>G3V4C9</t>
  </si>
  <si>
    <t>G3V4I0</t>
  </si>
  <si>
    <t>G3V4K3</t>
  </si>
  <si>
    <t>G3V4P8</t>
  </si>
  <si>
    <t>G3V4W0</t>
  </si>
  <si>
    <t>G3V583</t>
  </si>
  <si>
    <t>G3V599</t>
  </si>
  <si>
    <t>G3V5N8</t>
  </si>
  <si>
    <t>G3V5Q1</t>
  </si>
  <si>
    <t>G3V5T0</t>
  </si>
  <si>
    <t>G3V5T9</t>
  </si>
  <si>
    <t>G3V5X4</t>
  </si>
  <si>
    <t>G3V5Z7</t>
  </si>
  <si>
    <t>G3XAA0</t>
  </si>
  <si>
    <t>G3XAC1</t>
  </si>
  <si>
    <t>G3XAC6</t>
  </si>
  <si>
    <t>G3XAH0</t>
  </si>
  <si>
    <t>G3XAI2</t>
  </si>
  <si>
    <t>G3XAN4</t>
  </si>
  <si>
    <t>G3XAN8</t>
  </si>
  <si>
    <t>G3XAP3</t>
  </si>
  <si>
    <t>G5E948</t>
  </si>
  <si>
    <t>G5E953</t>
  </si>
  <si>
    <t>G5E994</t>
  </si>
  <si>
    <t>G5E9A6</t>
  </si>
  <si>
    <t>G5E9C8</t>
  </si>
  <si>
    <t>G5E9F4</t>
  </si>
  <si>
    <t>G5E9T8</t>
  </si>
  <si>
    <t>G5E9U9</t>
  </si>
  <si>
    <t>G5EA30</t>
  </si>
  <si>
    <t>G5EA37</t>
  </si>
  <si>
    <t>G5EA52</t>
  </si>
  <si>
    <t>G8JLA2</t>
  </si>
  <si>
    <t>G8JLB3</t>
  </si>
  <si>
    <t>G8JLD3</t>
  </si>
  <si>
    <t>G8JLI5</t>
  </si>
  <si>
    <t>G8JLK4</t>
  </si>
  <si>
    <t>G8JLL2</t>
  </si>
  <si>
    <t>H0UI80</t>
  </si>
  <si>
    <t>H0Y360</t>
  </si>
  <si>
    <t>H0Y362</t>
  </si>
  <si>
    <t>H0Y3H2</t>
  </si>
  <si>
    <t>H0Y3P2</t>
  </si>
  <si>
    <t>H0Y4G9</t>
  </si>
  <si>
    <t>H0Y4R1</t>
  </si>
  <si>
    <t>H0Y614</t>
  </si>
  <si>
    <t>H0Y6B2</t>
  </si>
  <si>
    <t>H0Y6C3</t>
  </si>
  <si>
    <t>H0Y6K2</t>
  </si>
  <si>
    <t>H0Y6K5</t>
  </si>
  <si>
    <t>H0Y6R6</t>
  </si>
  <si>
    <t>H0Y760</t>
  </si>
  <si>
    <t>H0Y7A7</t>
  </si>
  <si>
    <t>H0Y870</t>
  </si>
  <si>
    <t>H0Y8P4</t>
  </si>
  <si>
    <t>H0Y8X4</t>
  </si>
  <si>
    <t>H0Y9G6</t>
  </si>
  <si>
    <t>H0Y9L8</t>
  </si>
  <si>
    <t>H0Y9S9</t>
  </si>
  <si>
    <t>H0Y9X1</t>
  </si>
  <si>
    <t>H0YA20</t>
  </si>
  <si>
    <t>H0YA80</t>
  </si>
  <si>
    <t>H0YAA8</t>
  </si>
  <si>
    <t>H0YAN3</t>
  </si>
  <si>
    <t>H0YBP1</t>
  </si>
  <si>
    <t>H0YBR5</t>
  </si>
  <si>
    <t>H0YBZ4</t>
  </si>
  <si>
    <t>H0YCB3</t>
  </si>
  <si>
    <t>H0YCS0</t>
  </si>
  <si>
    <t>H0YD13</t>
  </si>
  <si>
    <t>H0YDM5</t>
  </si>
  <si>
    <t>H0YDR5</t>
  </si>
  <si>
    <t>H0YDS0</t>
  </si>
  <si>
    <t>H0YDU8</t>
  </si>
  <si>
    <t>H0YE23</t>
  </si>
  <si>
    <t>H0YEB6</t>
  </si>
  <si>
    <t>H0YEG5</t>
  </si>
  <si>
    <t>H0YEL0</t>
  </si>
  <si>
    <t>H0YEN6</t>
  </si>
  <si>
    <t>H0YF29</t>
  </si>
  <si>
    <t>H0YFP4</t>
  </si>
  <si>
    <t>H0YGR4</t>
  </si>
  <si>
    <t>H0YGX7</t>
  </si>
  <si>
    <t>H0YHG0</t>
  </si>
  <si>
    <t>H0YIM9</t>
  </si>
  <si>
    <t>H0YIV9</t>
  </si>
  <si>
    <t>H0YK61</t>
  </si>
  <si>
    <t>H0YKJ9</t>
  </si>
  <si>
    <t>H0YL72</t>
  </si>
  <si>
    <t>H0YLB5</t>
  </si>
  <si>
    <t>H0YLB9</t>
  </si>
  <si>
    <t>H0YLY9</t>
  </si>
  <si>
    <t>H0YMB3</t>
  </si>
  <si>
    <t>H0YMJ0</t>
  </si>
  <si>
    <t>H0YN78</t>
  </si>
  <si>
    <t>H0YN88</t>
  </si>
  <si>
    <t>H0YNE3</t>
  </si>
  <si>
    <t>H0YNG3</t>
  </si>
  <si>
    <t>H0YNU5</t>
  </si>
  <si>
    <t>H3BLU7</t>
  </si>
  <si>
    <t>H3BLV0</t>
  </si>
  <si>
    <t>H3BLW6</t>
  </si>
  <si>
    <t>H3BLW8</t>
  </si>
  <si>
    <t>H3BLZ8</t>
  </si>
  <si>
    <t>H3BM14</t>
  </si>
  <si>
    <t>H3BM67</t>
  </si>
  <si>
    <t>H3BMF4</t>
  </si>
  <si>
    <t>H3BMM5</t>
  </si>
  <si>
    <t>H3BN98</t>
  </si>
  <si>
    <t>H3BND3</t>
  </si>
  <si>
    <t>H3BNE3</t>
  </si>
  <si>
    <t>H3BP13</t>
  </si>
  <si>
    <t>H3BP20</t>
  </si>
  <si>
    <t>H3BP28</t>
  </si>
  <si>
    <t>H3BPB8</t>
  </si>
  <si>
    <t>H3BPC4</t>
  </si>
  <si>
    <t>H3BPE1</t>
  </si>
  <si>
    <t>H3BPG5</t>
  </si>
  <si>
    <t>H3BPK3</t>
  </si>
  <si>
    <t>H3BPL0</t>
  </si>
  <si>
    <t>H3BPZ0</t>
  </si>
  <si>
    <t>H3BPZ1</t>
  </si>
  <si>
    <t>H3BQA0</t>
  </si>
  <si>
    <t>H3BQA7</t>
  </si>
  <si>
    <t>H3BQZ7</t>
  </si>
  <si>
    <t>H3BR94</t>
  </si>
  <si>
    <t>H3BRB6</t>
  </si>
  <si>
    <t>H3BRD2</t>
  </si>
  <si>
    <t>H3BRF9</t>
  </si>
  <si>
    <t>H3BRL3</t>
  </si>
  <si>
    <t>H3BRQ0</t>
  </si>
  <si>
    <t>H3BRQ8</t>
  </si>
  <si>
    <t>H3BRS1</t>
  </si>
  <si>
    <t>H3BRU1</t>
  </si>
  <si>
    <t>H3BRV0</t>
  </si>
  <si>
    <t>H3BS66</t>
  </si>
  <si>
    <t>H3BSB6</t>
  </si>
  <si>
    <t>H3BSH7</t>
  </si>
  <si>
    <t>H3BSM7</t>
  </si>
  <si>
    <t>H3BSW6</t>
  </si>
  <si>
    <t>H3BSX9</t>
  </si>
  <si>
    <t>H3BT12</t>
  </si>
  <si>
    <t>H3BTA2</t>
  </si>
  <si>
    <t>H3BTB7</t>
  </si>
  <si>
    <t>H3BTL1</t>
  </si>
  <si>
    <t>H3BTX0</t>
  </si>
  <si>
    <t>H3BU49</t>
  </si>
  <si>
    <t>H3BUF6</t>
  </si>
  <si>
    <t>H3BUJ7</t>
  </si>
  <si>
    <t>H3BUQ2</t>
  </si>
  <si>
    <t>H3BVC8</t>
  </si>
  <si>
    <t>H3BVG2</t>
  </si>
  <si>
    <t>H7BXF5</t>
  </si>
  <si>
    <t>H7BXH2</t>
  </si>
  <si>
    <t>H7BXI1</t>
  </si>
  <si>
    <t>H7BXI5</t>
  </si>
  <si>
    <t>H7BXJ4</t>
  </si>
  <si>
    <t>H7BXL1</t>
  </si>
  <si>
    <t>H7BXT7</t>
  </si>
  <si>
    <t>H7BXW7</t>
  </si>
  <si>
    <t>H7BY36</t>
  </si>
  <si>
    <t>H7BY58</t>
  </si>
  <si>
    <t>H7BYE5</t>
  </si>
  <si>
    <t>H7BYJ3</t>
  </si>
  <si>
    <t>H7BYM2</t>
  </si>
  <si>
    <t>H7BYQ6</t>
  </si>
  <si>
    <t>H7BYV1</t>
  </si>
  <si>
    <t>H7BYY1</t>
  </si>
  <si>
    <t>H7BZ14</t>
  </si>
  <si>
    <t>H7BZ50</t>
  </si>
  <si>
    <t>H7BZJ3</t>
  </si>
  <si>
    <t>H7BZS7</t>
  </si>
  <si>
    <t>H7BZW6</t>
  </si>
  <si>
    <t>H7C096</t>
  </si>
  <si>
    <t>H7C0G7</t>
  </si>
  <si>
    <t>H7C0V4</t>
  </si>
  <si>
    <t>H7C0Z5</t>
  </si>
  <si>
    <t>H7C137</t>
  </si>
  <si>
    <t>H7C155</t>
  </si>
  <si>
    <t>H7C179</t>
  </si>
  <si>
    <t>H7C1E4</t>
  </si>
  <si>
    <t>H7C1U3</t>
  </si>
  <si>
    <t>H7C1U8</t>
  </si>
  <si>
    <t>H7C1W4</t>
  </si>
  <si>
    <t>H7C270</t>
  </si>
  <si>
    <t>H7C2J2</t>
  </si>
  <si>
    <t>H7C3D5</t>
  </si>
  <si>
    <t>H7C3D8</t>
  </si>
  <si>
    <t>H7C3P4</t>
  </si>
  <si>
    <t>H7C3T2</t>
  </si>
  <si>
    <t>H7C494</t>
  </si>
  <si>
    <t>H7C4M9</t>
  </si>
  <si>
    <t>H7C4P1</t>
  </si>
  <si>
    <t>H7C4V2</t>
  </si>
  <si>
    <t>H7C4W3</t>
  </si>
  <si>
    <t>H7C4X9</t>
  </si>
  <si>
    <t>H7C5A7</t>
  </si>
  <si>
    <t>H7C5F7</t>
  </si>
  <si>
    <t>H7C5H5</t>
  </si>
  <si>
    <t>H7C613</t>
  </si>
  <si>
    <t>H9KVB8</t>
  </si>
  <si>
    <t>I3L097</t>
  </si>
  <si>
    <t>I3L0A4</t>
  </si>
  <si>
    <t>I3L0K1</t>
  </si>
  <si>
    <t>I3L0L6</t>
  </si>
  <si>
    <t>I3L0N3</t>
  </si>
  <si>
    <t>I3L1H5</t>
  </si>
  <si>
    <t>I3L1P8</t>
  </si>
  <si>
    <t>I3L1Q2</t>
  </si>
  <si>
    <t>I3L1Q3</t>
  </si>
  <si>
    <t>I3L1T3</t>
  </si>
  <si>
    <t>I3L1U8</t>
  </si>
  <si>
    <t>I3L2B0</t>
  </si>
  <si>
    <t>I3L2J8</t>
  </si>
  <si>
    <t>I3L2K5</t>
  </si>
  <si>
    <t>I3L2L5</t>
  </si>
  <si>
    <t>I3L397</t>
  </si>
  <si>
    <t>I3L3B4</t>
  </si>
  <si>
    <t>I3L3P7</t>
  </si>
  <si>
    <t>I3L3Q7</t>
  </si>
  <si>
    <t>I3L3T4</t>
  </si>
  <si>
    <t>I3L3Y2</t>
  </si>
  <si>
    <t>I3L413</t>
  </si>
  <si>
    <t>I3L430</t>
  </si>
  <si>
    <t>I3L448</t>
  </si>
  <si>
    <t>I3L4X3</t>
  </si>
  <si>
    <t>I3L505</t>
  </si>
  <si>
    <t>I3NI23</t>
  </si>
  <si>
    <t>J3KMY5</t>
  </si>
  <si>
    <t>J3KMZ8</t>
  </si>
  <si>
    <t>J3KMZ9</t>
  </si>
  <si>
    <t>J3KN01</t>
  </si>
  <si>
    <t>J3KN10</t>
  </si>
  <si>
    <t>J3KN16</t>
  </si>
  <si>
    <t>J3KN29</t>
  </si>
  <si>
    <t>J3KN59</t>
  </si>
  <si>
    <t>J3KN66</t>
  </si>
  <si>
    <t>J3KN67</t>
  </si>
  <si>
    <t>J3KN69</t>
  </si>
  <si>
    <t>J3KNA0</t>
  </si>
  <si>
    <t>J3KNC8</t>
  </si>
  <si>
    <t>J3KND1</t>
  </si>
  <si>
    <t>J3KNF4</t>
  </si>
  <si>
    <t>J3KNI1</t>
  </si>
  <si>
    <t>J3KNL3</t>
  </si>
  <si>
    <t>J3KNL6</t>
  </si>
  <si>
    <t>J3KNN7</t>
  </si>
  <si>
    <t>J3KNP4</t>
  </si>
  <si>
    <t>J3KNR0</t>
  </si>
  <si>
    <t>J3KNR6</t>
  </si>
  <si>
    <t>J3KNW4</t>
  </si>
  <si>
    <t>J3KP20</t>
  </si>
  <si>
    <t>J3KP22</t>
  </si>
  <si>
    <t>J3KP26</t>
  </si>
  <si>
    <t>J3KP29</t>
  </si>
  <si>
    <t>J3KP36</t>
  </si>
  <si>
    <t>J3KP75</t>
  </si>
  <si>
    <t>J3KPC5</t>
  </si>
  <si>
    <t>J3KPF9</t>
  </si>
  <si>
    <t>J3KPH8</t>
  </si>
  <si>
    <t>J3KPL2</t>
  </si>
  <si>
    <t>J3KPN1</t>
  </si>
  <si>
    <t>J3KPP4</t>
  </si>
  <si>
    <t>J3KPT4</t>
  </si>
  <si>
    <t>J3KPV7</t>
  </si>
  <si>
    <t>J3KPW7</t>
  </si>
  <si>
    <t>J3KPX8</t>
  </si>
  <si>
    <t>J3KPY9</t>
  </si>
  <si>
    <t>J3KPZ4</t>
  </si>
  <si>
    <t>J3KQ32</t>
  </si>
  <si>
    <t>J3KQ34</t>
  </si>
  <si>
    <t>J3KQ45</t>
  </si>
  <si>
    <t>J3KQ48</t>
  </si>
  <si>
    <t>J3KQ72</t>
  </si>
  <si>
    <t>J3KQ88</t>
  </si>
  <si>
    <t>J3KQA6</t>
  </si>
  <si>
    <t>J3KQB0</t>
  </si>
  <si>
    <t>J3KQE0</t>
  </si>
  <si>
    <t>J3KQG4</t>
  </si>
  <si>
    <t>J3KQJ1</t>
  </si>
  <si>
    <t>J3KQL8</t>
  </si>
  <si>
    <t>J3KQN4</t>
  </si>
  <si>
    <t>J3KQU9</t>
  </si>
  <si>
    <t>J3KR24</t>
  </si>
  <si>
    <t>J3KR35</t>
  </si>
  <si>
    <t>J3KR44</t>
  </si>
  <si>
    <t>J3KR55</t>
  </si>
  <si>
    <t>J3KR58</t>
  </si>
  <si>
    <t>J3KR86</t>
  </si>
  <si>
    <t>J3KR97</t>
  </si>
  <si>
    <t>J3KRC8</t>
  </si>
  <si>
    <t>J3KRP6</t>
  </si>
  <si>
    <t>J3KS05</t>
  </si>
  <si>
    <t>J3KS81</t>
  </si>
  <si>
    <t>J3KSH8</t>
  </si>
  <si>
    <t>J3KSL8</t>
  </si>
  <si>
    <t>J3KSS7</t>
  </si>
  <si>
    <t>J3KSZ6</t>
  </si>
  <si>
    <t>J3KT51</t>
  </si>
  <si>
    <t>J3KTL2</t>
  </si>
  <si>
    <t>J3KTN0</t>
  </si>
  <si>
    <t>J3QK89</t>
  </si>
  <si>
    <t>J3QKS7</t>
  </si>
  <si>
    <t>J3QL56</t>
  </si>
  <si>
    <t>J3QL71</t>
  </si>
  <si>
    <t>J3QLB2</t>
  </si>
  <si>
    <t>J3QLD9</t>
  </si>
  <si>
    <t>J3QLI9</t>
  </si>
  <si>
    <t>J3QQJ0</t>
  </si>
  <si>
    <t>J3QQT2</t>
  </si>
  <si>
    <t>J3QR01</t>
  </si>
  <si>
    <t>J3QR07</t>
  </si>
  <si>
    <t>J3QR09</t>
  </si>
  <si>
    <t>J3QRP2</t>
  </si>
  <si>
    <t>J3QRS3</t>
  </si>
  <si>
    <t>J3QRS9</t>
  </si>
  <si>
    <t>J3QRU1</t>
  </si>
  <si>
    <t>J3QRU4</t>
  </si>
  <si>
    <t>J3QRX6</t>
  </si>
  <si>
    <t>J3QS41</t>
  </si>
  <si>
    <t>J3QS47</t>
  </si>
  <si>
    <t>J3QSV6</t>
  </si>
  <si>
    <t>J3QSY4</t>
  </si>
  <si>
    <t>J3QT56</t>
  </si>
  <si>
    <t>J3QTA2</t>
  </si>
  <si>
    <t>J3QTA6</t>
  </si>
  <si>
    <t>J3QWB6</t>
  </si>
  <si>
    <t>J9JIC5</t>
  </si>
  <si>
    <t>J9JID7</t>
  </si>
  <si>
    <t>J9JIE5</t>
  </si>
  <si>
    <t>J9JIE6</t>
  </si>
  <si>
    <t>K4DI92</t>
  </si>
  <si>
    <t>K4DI93</t>
  </si>
  <si>
    <t>K7EID0</t>
  </si>
  <si>
    <t>K7EID9</t>
  </si>
  <si>
    <t>K7EIE8</t>
  </si>
  <si>
    <t>K7EIK7</t>
  </si>
  <si>
    <t>K7EIN1</t>
  </si>
  <si>
    <t>K7EIP7</t>
  </si>
  <si>
    <t>K7EIU8</t>
  </si>
  <si>
    <t>K7EJ78</t>
  </si>
  <si>
    <t>K7EJD2</t>
  </si>
  <si>
    <t>K7EJH0</t>
  </si>
  <si>
    <t>K7EJH8</t>
  </si>
  <si>
    <t>K7EJL1</t>
  </si>
  <si>
    <t>K7EJQ7</t>
  </si>
  <si>
    <t>K7EK00</t>
  </si>
  <si>
    <t>K7EK07</t>
  </si>
  <si>
    <t>K7EK35</t>
  </si>
  <si>
    <t>K7EKE6</t>
  </si>
  <si>
    <t>K7EKI4</t>
  </si>
  <si>
    <t>K7EKM7</t>
  </si>
  <si>
    <t>K7EKS3</t>
  </si>
  <si>
    <t>K7EKW3</t>
  </si>
  <si>
    <t>K7EL68</t>
  </si>
  <si>
    <t>K7EL81</t>
  </si>
  <si>
    <t>K7ELL7</t>
  </si>
  <si>
    <t>K7ELY2</t>
  </si>
  <si>
    <t>K7EM02</t>
  </si>
  <si>
    <t>K7EM09</t>
  </si>
  <si>
    <t>K7EMR7</t>
  </si>
  <si>
    <t>K7EN05</t>
  </si>
  <si>
    <t>K7ENF0</t>
  </si>
  <si>
    <t>K7ENL9</t>
  </si>
  <si>
    <t>K7ENR1</t>
  </si>
  <si>
    <t>K7ENR6</t>
  </si>
  <si>
    <t>K7ENV7</t>
  </si>
  <si>
    <t>K7EP32</t>
  </si>
  <si>
    <t>K7EP90</t>
  </si>
  <si>
    <t>K7EPW0</t>
  </si>
  <si>
    <t>K7EQ34</t>
  </si>
  <si>
    <t>K7EQ37</t>
  </si>
  <si>
    <t>K7EQ77</t>
  </si>
  <si>
    <t>K7EQH5</t>
  </si>
  <si>
    <t>K7EQL6</t>
  </si>
  <si>
    <t>K7EQU4</t>
  </si>
  <si>
    <t>K7EQX8</t>
  </si>
  <si>
    <t>K7ER00</t>
  </si>
  <si>
    <t>K7ER12</t>
  </si>
  <si>
    <t>K7ERF1</t>
  </si>
  <si>
    <t>K7ERG6</t>
  </si>
  <si>
    <t>K7ERI9</t>
  </si>
  <si>
    <t>K7ERS5</t>
  </si>
  <si>
    <t>K7ERV3</t>
  </si>
  <si>
    <t>K7ES46</t>
  </si>
  <si>
    <t>K7ESE3</t>
  </si>
  <si>
    <t>K7ESL1</t>
  </si>
  <si>
    <t>K7ESP4</t>
  </si>
  <si>
    <t>M0QWZ7</t>
  </si>
  <si>
    <t>M0QXA7</t>
  </si>
  <si>
    <t>M0QXB4</t>
  </si>
  <si>
    <t>M0QXB5</t>
  </si>
  <si>
    <t>M0QXD0</t>
  </si>
  <si>
    <t>M0QXZ5</t>
  </si>
  <si>
    <t>M0QY01</t>
  </si>
  <si>
    <t>M0QY97</t>
  </si>
  <si>
    <t>M0QYH2</t>
  </si>
  <si>
    <t>M0QZ09</t>
  </si>
  <si>
    <t>M0QZ43</t>
  </si>
  <si>
    <t>M0QZ67</t>
  </si>
  <si>
    <t>M0QZC7</t>
  </si>
  <si>
    <t>M0QZI3</t>
  </si>
  <si>
    <t>M0QZM1</t>
  </si>
  <si>
    <t>M0QZR4</t>
  </si>
  <si>
    <t>M0QZR9</t>
  </si>
  <si>
    <t>M0QZW1</t>
  </si>
  <si>
    <t>M0R042</t>
  </si>
  <si>
    <t>M0R0B4</t>
  </si>
  <si>
    <t>M0R0F0</t>
  </si>
  <si>
    <t>M0R0I0</t>
  </si>
  <si>
    <t>M0R1I2</t>
  </si>
  <si>
    <t>M0R226</t>
  </si>
  <si>
    <t>M0R2A0</t>
  </si>
  <si>
    <t>M0R2B7</t>
  </si>
  <si>
    <t>M0R2G0</t>
  </si>
  <si>
    <t>M0R2U2</t>
  </si>
  <si>
    <t>M0R300</t>
  </si>
  <si>
    <t>M0R3D4</t>
  </si>
  <si>
    <t>M0R3H3</t>
  </si>
  <si>
    <t>O00116</t>
  </si>
  <si>
    <t>O00139-2</t>
  </si>
  <si>
    <t>O00148</t>
  </si>
  <si>
    <t>O00151</t>
  </si>
  <si>
    <t>O00154-4</t>
  </si>
  <si>
    <t>O00161</t>
  </si>
  <si>
    <t>O00165-3</t>
  </si>
  <si>
    <t>O00170</t>
  </si>
  <si>
    <t>O00178</t>
  </si>
  <si>
    <t>O00180</t>
  </si>
  <si>
    <t>O00186</t>
  </si>
  <si>
    <t>O00220</t>
  </si>
  <si>
    <t>O00221</t>
  </si>
  <si>
    <t>O00231</t>
  </si>
  <si>
    <t>O00232</t>
  </si>
  <si>
    <t>O00244</t>
  </si>
  <si>
    <t>O00264</t>
  </si>
  <si>
    <t>O00267-2</t>
  </si>
  <si>
    <t>O00273</t>
  </si>
  <si>
    <t>O00273-2</t>
  </si>
  <si>
    <t>O00287</t>
  </si>
  <si>
    <t>O00291-3</t>
  </si>
  <si>
    <t>O00299</t>
  </si>
  <si>
    <t>O00400</t>
  </si>
  <si>
    <t>O00401</t>
  </si>
  <si>
    <t>O00410</t>
  </si>
  <si>
    <t>O00418</t>
  </si>
  <si>
    <t>O00425</t>
  </si>
  <si>
    <t>O00429-3</t>
  </si>
  <si>
    <t>O00429-4</t>
  </si>
  <si>
    <t>O00442</t>
  </si>
  <si>
    <t>O00459</t>
  </si>
  <si>
    <t>O00461</t>
  </si>
  <si>
    <t>O00468-2</t>
  </si>
  <si>
    <t>O00471</t>
  </si>
  <si>
    <t>O00479</t>
  </si>
  <si>
    <t>O00483</t>
  </si>
  <si>
    <t>O00487</t>
  </si>
  <si>
    <t>O00488</t>
  </si>
  <si>
    <t>O00499-9</t>
  </si>
  <si>
    <t>O00506</t>
  </si>
  <si>
    <t>O00512</t>
  </si>
  <si>
    <t>O00560-3</t>
  </si>
  <si>
    <t>O00571</t>
  </si>
  <si>
    <t>O00625</t>
  </si>
  <si>
    <t>O00629</t>
  </si>
  <si>
    <t>O00743</t>
  </si>
  <si>
    <t>O00754-2</t>
  </si>
  <si>
    <t>O00764</t>
  </si>
  <si>
    <t>O14497</t>
  </si>
  <si>
    <t>O14508</t>
  </si>
  <si>
    <t>O14519-2</t>
  </si>
  <si>
    <t>O14523</t>
  </si>
  <si>
    <t>O14524-2</t>
  </si>
  <si>
    <t>O14545</t>
  </si>
  <si>
    <t>O14548</t>
  </si>
  <si>
    <t>O14569</t>
  </si>
  <si>
    <t>O14617</t>
  </si>
  <si>
    <t>O14656</t>
  </si>
  <si>
    <t>O14657</t>
  </si>
  <si>
    <t>O14672</t>
  </si>
  <si>
    <t>O14686</t>
  </si>
  <si>
    <t>O14732-2</t>
  </si>
  <si>
    <t>O14733</t>
  </si>
  <si>
    <t>O14737</t>
  </si>
  <si>
    <t>O14744</t>
  </si>
  <si>
    <t>O14745</t>
  </si>
  <si>
    <t>O14757</t>
  </si>
  <si>
    <t>O14763-2</t>
  </si>
  <si>
    <t>O14772-2</t>
  </si>
  <si>
    <t>O14773</t>
  </si>
  <si>
    <t>O14776-2</t>
  </si>
  <si>
    <t>O14777</t>
  </si>
  <si>
    <t>O14787-2</t>
  </si>
  <si>
    <t>O14818</t>
  </si>
  <si>
    <t>O14828</t>
  </si>
  <si>
    <t>O14841</t>
  </si>
  <si>
    <t>O14867</t>
  </si>
  <si>
    <t>O14907</t>
  </si>
  <si>
    <t>O14908</t>
  </si>
  <si>
    <t>O14920</t>
  </si>
  <si>
    <t>O14925</t>
  </si>
  <si>
    <t>O14929</t>
  </si>
  <si>
    <t>O14933-2</t>
  </si>
  <si>
    <t>O14944</t>
  </si>
  <si>
    <t>O14949</t>
  </si>
  <si>
    <t>O14964</t>
  </si>
  <si>
    <t>O14965</t>
  </si>
  <si>
    <t>O14966-2</t>
  </si>
  <si>
    <t>O14967</t>
  </si>
  <si>
    <t>O14974-4</t>
  </si>
  <si>
    <t>O14975-2</t>
  </si>
  <si>
    <t>O14976</t>
  </si>
  <si>
    <t>O14979-3</t>
  </si>
  <si>
    <t>O14980</t>
  </si>
  <si>
    <t>O14981</t>
  </si>
  <si>
    <t>O15014</t>
  </si>
  <si>
    <t>O15020-2</t>
  </si>
  <si>
    <t>O15031</t>
  </si>
  <si>
    <t>O15056</t>
  </si>
  <si>
    <t>O15066</t>
  </si>
  <si>
    <t>O15067</t>
  </si>
  <si>
    <t>O15091-4</t>
  </si>
  <si>
    <t>O15111</t>
  </si>
  <si>
    <t>O15116</t>
  </si>
  <si>
    <t>O15118</t>
  </si>
  <si>
    <t>O15121</t>
  </si>
  <si>
    <t>O15126</t>
  </si>
  <si>
    <t>O15127</t>
  </si>
  <si>
    <t>O15143</t>
  </si>
  <si>
    <t>O15144</t>
  </si>
  <si>
    <t>O15145</t>
  </si>
  <si>
    <t>O15155</t>
  </si>
  <si>
    <t>O15160</t>
  </si>
  <si>
    <t>O15173</t>
  </si>
  <si>
    <t>O15212</t>
  </si>
  <si>
    <t>O15228</t>
  </si>
  <si>
    <t>O15234</t>
  </si>
  <si>
    <t>O15235</t>
  </si>
  <si>
    <t>O15247</t>
  </si>
  <si>
    <t>O15254-2</t>
  </si>
  <si>
    <t>O15258</t>
  </si>
  <si>
    <t>O15269</t>
  </si>
  <si>
    <t>O15270</t>
  </si>
  <si>
    <t>O15294-3</t>
  </si>
  <si>
    <t>O15305</t>
  </si>
  <si>
    <t>O15347</t>
  </si>
  <si>
    <t>O15355</t>
  </si>
  <si>
    <t>O15357</t>
  </si>
  <si>
    <t>O15379</t>
  </si>
  <si>
    <t>O15397</t>
  </si>
  <si>
    <t>O15400-2</t>
  </si>
  <si>
    <t>O15431</t>
  </si>
  <si>
    <t>O15439-2</t>
  </si>
  <si>
    <t>O15446</t>
  </si>
  <si>
    <t>O15453</t>
  </si>
  <si>
    <t>O15460-2</t>
  </si>
  <si>
    <t>O15498</t>
  </si>
  <si>
    <t>O15511</t>
  </si>
  <si>
    <t>O15514</t>
  </si>
  <si>
    <t>O15541</t>
  </si>
  <si>
    <t>O43143</t>
  </si>
  <si>
    <t>O43148</t>
  </si>
  <si>
    <t>O43156</t>
  </si>
  <si>
    <t>O43164-2</t>
  </si>
  <si>
    <t>O43172-2</t>
  </si>
  <si>
    <t>O43175</t>
  </si>
  <si>
    <t>O43181</t>
  </si>
  <si>
    <t>O43182-4</t>
  </si>
  <si>
    <t>O43242</t>
  </si>
  <si>
    <t>O43251-6</t>
  </si>
  <si>
    <t>O43252</t>
  </si>
  <si>
    <t>O43264</t>
  </si>
  <si>
    <t>O43278-2</t>
  </si>
  <si>
    <t>O43290</t>
  </si>
  <si>
    <t>O43299</t>
  </si>
  <si>
    <t>O43314-2</t>
  </si>
  <si>
    <t>O43318-2</t>
  </si>
  <si>
    <t>O43353</t>
  </si>
  <si>
    <t>O43390</t>
  </si>
  <si>
    <t>O43396</t>
  </si>
  <si>
    <t>O43399-4</t>
  </si>
  <si>
    <t>O43399-5</t>
  </si>
  <si>
    <t>O43402</t>
  </si>
  <si>
    <t>O43447</t>
  </si>
  <si>
    <t>O43464-3</t>
  </si>
  <si>
    <t>O43482</t>
  </si>
  <si>
    <t>O43491</t>
  </si>
  <si>
    <t>O43504</t>
  </si>
  <si>
    <t>O43513</t>
  </si>
  <si>
    <t>O43516</t>
  </si>
  <si>
    <t>O43521-6</t>
  </si>
  <si>
    <t>O43524</t>
  </si>
  <si>
    <t>O43583</t>
  </si>
  <si>
    <t>O43592</t>
  </si>
  <si>
    <t>O43598</t>
  </si>
  <si>
    <t>O43615</t>
  </si>
  <si>
    <t>O43617</t>
  </si>
  <si>
    <t>O43633</t>
  </si>
  <si>
    <t>O43639</t>
  </si>
  <si>
    <t>O43665-2</t>
  </si>
  <si>
    <t>O43678</t>
  </si>
  <si>
    <t>O43681</t>
  </si>
  <si>
    <t>O43684</t>
  </si>
  <si>
    <t>O43707</t>
  </si>
  <si>
    <t>O43709</t>
  </si>
  <si>
    <t>O43715</t>
  </si>
  <si>
    <t>O43719</t>
  </si>
  <si>
    <t>O43736-2</t>
  </si>
  <si>
    <t>O43752</t>
  </si>
  <si>
    <t>O43760</t>
  </si>
  <si>
    <t>O43765</t>
  </si>
  <si>
    <t>O43766</t>
  </si>
  <si>
    <t>O43768-2</t>
  </si>
  <si>
    <t>O43772</t>
  </si>
  <si>
    <t>O43776</t>
  </si>
  <si>
    <t>O43805</t>
  </si>
  <si>
    <t>O43809</t>
  </si>
  <si>
    <t>O43813</t>
  </si>
  <si>
    <t>O43815</t>
  </si>
  <si>
    <t>O43818</t>
  </si>
  <si>
    <t>O43819</t>
  </si>
  <si>
    <t>O43820-4</t>
  </si>
  <si>
    <t>O43823</t>
  </si>
  <si>
    <t>O43826</t>
  </si>
  <si>
    <t>O43837</t>
  </si>
  <si>
    <t>O43852</t>
  </si>
  <si>
    <t>O43865</t>
  </si>
  <si>
    <t>O43913-2</t>
  </si>
  <si>
    <t>O43920</t>
  </si>
  <si>
    <t>O43933</t>
  </si>
  <si>
    <t>O60216</t>
  </si>
  <si>
    <t>O60220</t>
  </si>
  <si>
    <t>O60231</t>
  </si>
  <si>
    <t>O60234</t>
  </si>
  <si>
    <t>O60239</t>
  </si>
  <si>
    <t>O60256</t>
  </si>
  <si>
    <t>O60264</t>
  </si>
  <si>
    <t>O60271</t>
  </si>
  <si>
    <t>O60271-4</t>
  </si>
  <si>
    <t>O60294</t>
  </si>
  <si>
    <t>O60313-2</t>
  </si>
  <si>
    <t>O60333-2</t>
  </si>
  <si>
    <t>O60337-5</t>
  </si>
  <si>
    <t>O60341</t>
  </si>
  <si>
    <t>O60343-2</t>
  </si>
  <si>
    <t>O60344-4</t>
  </si>
  <si>
    <t>O60347</t>
  </si>
  <si>
    <t>O60427</t>
  </si>
  <si>
    <t>O60476</t>
  </si>
  <si>
    <t>O60488-2</t>
  </si>
  <si>
    <t>O60493</t>
  </si>
  <si>
    <t>O60506-4</t>
  </si>
  <si>
    <t>O60512</t>
  </si>
  <si>
    <t>O60524-4</t>
  </si>
  <si>
    <t>O60547-2</t>
  </si>
  <si>
    <t>O60566-3</t>
  </si>
  <si>
    <t>O60568</t>
  </si>
  <si>
    <t>O60613</t>
  </si>
  <si>
    <t>O60645-2</t>
  </si>
  <si>
    <t>O60664</t>
  </si>
  <si>
    <t>O60664-3</t>
  </si>
  <si>
    <t>O60671-2</t>
  </si>
  <si>
    <t>O60678</t>
  </si>
  <si>
    <t>O60701</t>
  </si>
  <si>
    <t>O60704</t>
  </si>
  <si>
    <t>O60716-5</t>
  </si>
  <si>
    <t>O60732</t>
  </si>
  <si>
    <t>O60749</t>
  </si>
  <si>
    <t>O60763</t>
  </si>
  <si>
    <t>O60779</t>
  </si>
  <si>
    <t>O60826</t>
  </si>
  <si>
    <t>O60828</t>
  </si>
  <si>
    <t>O60829</t>
  </si>
  <si>
    <t>O60830</t>
  </si>
  <si>
    <t>O60832</t>
  </si>
  <si>
    <t>O60841</t>
  </si>
  <si>
    <t>O60869</t>
  </si>
  <si>
    <t>O60870</t>
  </si>
  <si>
    <t>O60884</t>
  </si>
  <si>
    <t>O60885</t>
  </si>
  <si>
    <t>O60888-3</t>
  </si>
  <si>
    <t>O60906</t>
  </si>
  <si>
    <t>O60907-2</t>
  </si>
  <si>
    <t>O60925</t>
  </si>
  <si>
    <t>O60927</t>
  </si>
  <si>
    <t>O60934</t>
  </si>
  <si>
    <t>O60942</t>
  </si>
  <si>
    <t>O75027</t>
  </si>
  <si>
    <t>O75044</t>
  </si>
  <si>
    <t>O75054</t>
  </si>
  <si>
    <t>O75061-4</t>
  </si>
  <si>
    <t>O75063</t>
  </si>
  <si>
    <t>O75083</t>
  </si>
  <si>
    <t>O75094-3</t>
  </si>
  <si>
    <t>O75113</t>
  </si>
  <si>
    <t>O75116</t>
  </si>
  <si>
    <t>O75131</t>
  </si>
  <si>
    <t>O75143-2</t>
  </si>
  <si>
    <t>O75146</t>
  </si>
  <si>
    <t>O75150</t>
  </si>
  <si>
    <t>O75153</t>
  </si>
  <si>
    <t>O75154</t>
  </si>
  <si>
    <t>O75155</t>
  </si>
  <si>
    <t>O75157-2</t>
  </si>
  <si>
    <t>O75170-6</t>
  </si>
  <si>
    <t>O75175-2</t>
  </si>
  <si>
    <t>O75177</t>
  </si>
  <si>
    <t>O75179-2</t>
  </si>
  <si>
    <t>O75190-3</t>
  </si>
  <si>
    <t>O75191</t>
  </si>
  <si>
    <t>O75208</t>
  </si>
  <si>
    <t>O75223</t>
  </si>
  <si>
    <t>O75306-2</t>
  </si>
  <si>
    <t>O75312</t>
  </si>
  <si>
    <t>O75323</t>
  </si>
  <si>
    <t>O75330-2</t>
  </si>
  <si>
    <t>O75340</t>
  </si>
  <si>
    <t>O75347</t>
  </si>
  <si>
    <t>O75348</t>
  </si>
  <si>
    <t>O75351</t>
  </si>
  <si>
    <t>O75368</t>
  </si>
  <si>
    <t>O75369-8</t>
  </si>
  <si>
    <t>O75376</t>
  </si>
  <si>
    <t>O75379</t>
  </si>
  <si>
    <t>O75380</t>
  </si>
  <si>
    <t>O75381-2</t>
  </si>
  <si>
    <t>O75387</t>
  </si>
  <si>
    <t>O75391</t>
  </si>
  <si>
    <t>O75396</t>
  </si>
  <si>
    <t>O75400-2</t>
  </si>
  <si>
    <t>O75419-2</t>
  </si>
  <si>
    <t>O75420</t>
  </si>
  <si>
    <t>O75427</t>
  </si>
  <si>
    <t>O75436</t>
  </si>
  <si>
    <t>O75438</t>
  </si>
  <si>
    <t>O75439</t>
  </si>
  <si>
    <t>O75449</t>
  </si>
  <si>
    <t>O75459</t>
  </si>
  <si>
    <t>O75475</t>
  </si>
  <si>
    <t>O75489</t>
  </si>
  <si>
    <t>O75506</t>
  </si>
  <si>
    <t>O75521-2</t>
  </si>
  <si>
    <t>O75528</t>
  </si>
  <si>
    <t>O75530-3</t>
  </si>
  <si>
    <t>O75531</t>
  </si>
  <si>
    <t>O75533</t>
  </si>
  <si>
    <t>O75534-2</t>
  </si>
  <si>
    <t>O75554</t>
  </si>
  <si>
    <t>O75600</t>
  </si>
  <si>
    <t>O75607</t>
  </si>
  <si>
    <t>O75608-2</t>
  </si>
  <si>
    <t>O75616</t>
  </si>
  <si>
    <t>O75629</t>
  </si>
  <si>
    <t>O75643</t>
  </si>
  <si>
    <t>O75663</t>
  </si>
  <si>
    <t>O75683</t>
  </si>
  <si>
    <t>O75688</t>
  </si>
  <si>
    <t>O75688-2</t>
  </si>
  <si>
    <t>O75695</t>
  </si>
  <si>
    <t>O75717</t>
  </si>
  <si>
    <t>O75746</t>
  </si>
  <si>
    <t>O75781</t>
  </si>
  <si>
    <t>O75791</t>
  </si>
  <si>
    <t>O75792</t>
  </si>
  <si>
    <t>O75794</t>
  </si>
  <si>
    <t>O75807</t>
  </si>
  <si>
    <t>O75808</t>
  </si>
  <si>
    <t>O75818-2</t>
  </si>
  <si>
    <t>O75821</t>
  </si>
  <si>
    <t>O75822</t>
  </si>
  <si>
    <t>O75832</t>
  </si>
  <si>
    <t>O75844</t>
  </si>
  <si>
    <t>O75874</t>
  </si>
  <si>
    <t>O75882</t>
  </si>
  <si>
    <t>O75884</t>
  </si>
  <si>
    <t>O75886</t>
  </si>
  <si>
    <t>O75911</t>
  </si>
  <si>
    <t>O75915</t>
  </si>
  <si>
    <t>O75934</t>
  </si>
  <si>
    <t>O75935-3</t>
  </si>
  <si>
    <t>O75937</t>
  </si>
  <si>
    <t>O75940</t>
  </si>
  <si>
    <t>O75947</t>
  </si>
  <si>
    <t>O75964</t>
  </si>
  <si>
    <t>O75976</t>
  </si>
  <si>
    <t>O76003</t>
  </si>
  <si>
    <t>O76031</t>
  </si>
  <si>
    <t>O76041-2</t>
  </si>
  <si>
    <t>O76070</t>
  </si>
  <si>
    <t>O76071</t>
  </si>
  <si>
    <t>O76075-2</t>
  </si>
  <si>
    <t>O76080</t>
  </si>
  <si>
    <t>O76094</t>
  </si>
  <si>
    <t>O76095-2</t>
  </si>
  <si>
    <t>O77932</t>
  </si>
  <si>
    <t>O94763</t>
  </si>
  <si>
    <t>O94766</t>
  </si>
  <si>
    <t>O94776</t>
  </si>
  <si>
    <t>O94782</t>
  </si>
  <si>
    <t>O94788</t>
  </si>
  <si>
    <t>O94804</t>
  </si>
  <si>
    <t>O94822</t>
  </si>
  <si>
    <t>O94826</t>
  </si>
  <si>
    <t>O94829</t>
  </si>
  <si>
    <t>O94830</t>
  </si>
  <si>
    <t>O94832</t>
  </si>
  <si>
    <t>O94851-5</t>
  </si>
  <si>
    <t>O94855</t>
  </si>
  <si>
    <t>O94864-2</t>
  </si>
  <si>
    <t>O94874</t>
  </si>
  <si>
    <t>O94880</t>
  </si>
  <si>
    <t>O94885</t>
  </si>
  <si>
    <t>O94886</t>
  </si>
  <si>
    <t>O94888</t>
  </si>
  <si>
    <t>O94889</t>
  </si>
  <si>
    <t>O94898</t>
  </si>
  <si>
    <t>O94903</t>
  </si>
  <si>
    <t>O94919</t>
  </si>
  <si>
    <t>O94925-3</t>
  </si>
  <si>
    <t>O94966-7</t>
  </si>
  <si>
    <t>O94973</t>
  </si>
  <si>
    <t>O94992</t>
  </si>
  <si>
    <t>O95067</t>
  </si>
  <si>
    <t>O95104-3</t>
  </si>
  <si>
    <t>O95139</t>
  </si>
  <si>
    <t>O95140</t>
  </si>
  <si>
    <t>O95140-2</t>
  </si>
  <si>
    <t>O95155-2</t>
  </si>
  <si>
    <t>O95159</t>
  </si>
  <si>
    <t>O95163</t>
  </si>
  <si>
    <t>O95167</t>
  </si>
  <si>
    <t>O95168</t>
  </si>
  <si>
    <t>O95182</t>
  </si>
  <si>
    <t>O95196-3</t>
  </si>
  <si>
    <t>O95197-2</t>
  </si>
  <si>
    <t>O95202</t>
  </si>
  <si>
    <t>O95218-2</t>
  </si>
  <si>
    <t>O95229</t>
  </si>
  <si>
    <t>O95231</t>
  </si>
  <si>
    <t>O95239</t>
  </si>
  <si>
    <t>O95273</t>
  </si>
  <si>
    <t>O95292</t>
  </si>
  <si>
    <t>O95295</t>
  </si>
  <si>
    <t>O95297-2</t>
  </si>
  <si>
    <t>O95298-2</t>
  </si>
  <si>
    <t>O95302</t>
  </si>
  <si>
    <t>O95336</t>
  </si>
  <si>
    <t>O95347</t>
  </si>
  <si>
    <t>O95352</t>
  </si>
  <si>
    <t>O95363</t>
  </si>
  <si>
    <t>O95365</t>
  </si>
  <si>
    <t>O95372</t>
  </si>
  <si>
    <t>O95373</t>
  </si>
  <si>
    <t>O95376</t>
  </si>
  <si>
    <t>O95394-3</t>
  </si>
  <si>
    <t>O95396</t>
  </si>
  <si>
    <t>O95400</t>
  </si>
  <si>
    <t>O95405</t>
  </si>
  <si>
    <t>O95429-2</t>
  </si>
  <si>
    <t>O95433</t>
  </si>
  <si>
    <t>O95453-2</t>
  </si>
  <si>
    <t>O95456-2</t>
  </si>
  <si>
    <t>O95466-2</t>
  </si>
  <si>
    <t>O95470</t>
  </si>
  <si>
    <t>O95486</t>
  </si>
  <si>
    <t>O95487-2</t>
  </si>
  <si>
    <t>O95544</t>
  </si>
  <si>
    <t>O95551</t>
  </si>
  <si>
    <t>O95573</t>
  </si>
  <si>
    <t>O95613-2</t>
  </si>
  <si>
    <t>O95619</t>
  </si>
  <si>
    <t>O95620</t>
  </si>
  <si>
    <t>O95628-3</t>
  </si>
  <si>
    <t>O95630</t>
  </si>
  <si>
    <t>O95671-2</t>
  </si>
  <si>
    <t>O95674</t>
  </si>
  <si>
    <t>O95684</t>
  </si>
  <si>
    <t>O95707</t>
  </si>
  <si>
    <t>O95721</t>
  </si>
  <si>
    <t>O95747</t>
  </si>
  <si>
    <t>O95749</t>
  </si>
  <si>
    <t>O95758-1</t>
  </si>
  <si>
    <t>O95777</t>
  </si>
  <si>
    <t>O95782-2</t>
  </si>
  <si>
    <t>O95801</t>
  </si>
  <si>
    <t>O95807</t>
  </si>
  <si>
    <t>O95810</t>
  </si>
  <si>
    <t>O95816</t>
  </si>
  <si>
    <t>O95817</t>
  </si>
  <si>
    <t>O95825</t>
  </si>
  <si>
    <t>O95831-3</t>
  </si>
  <si>
    <t>O95835</t>
  </si>
  <si>
    <t>O95857</t>
  </si>
  <si>
    <t>O95865</t>
  </si>
  <si>
    <t>O95873</t>
  </si>
  <si>
    <t>O95881</t>
  </si>
  <si>
    <t>O95905</t>
  </si>
  <si>
    <t>O95926</t>
  </si>
  <si>
    <t>O95989</t>
  </si>
  <si>
    <t>O95997</t>
  </si>
  <si>
    <t>O95999</t>
  </si>
  <si>
    <t>O96000</t>
  </si>
  <si>
    <t>O96007</t>
  </si>
  <si>
    <t>O96008</t>
  </si>
  <si>
    <t>O96011</t>
  </si>
  <si>
    <t>O96013</t>
  </si>
  <si>
    <t>O96017</t>
  </si>
  <si>
    <t>O96019</t>
  </si>
  <si>
    <t>P00167-2</t>
  </si>
  <si>
    <t>P00338</t>
  </si>
  <si>
    <t>P00352</t>
  </si>
  <si>
    <t>P00367</t>
  </si>
  <si>
    <t>P00374</t>
  </si>
  <si>
    <t>P00387-2</t>
  </si>
  <si>
    <t>P00390-2</t>
  </si>
  <si>
    <t>P00403</t>
  </si>
  <si>
    <t>P00441</t>
  </si>
  <si>
    <t>P00491</t>
  </si>
  <si>
    <t>P00492</t>
  </si>
  <si>
    <t>P00505</t>
  </si>
  <si>
    <t>P00519</t>
  </si>
  <si>
    <t>P00558</t>
  </si>
  <si>
    <t>P00813</t>
  </si>
  <si>
    <t>P00918</t>
  </si>
  <si>
    <t>P01034</t>
  </si>
  <si>
    <t>P01111</t>
  </si>
  <si>
    <t>P01112</t>
  </si>
  <si>
    <t>P01116-2</t>
  </si>
  <si>
    <t>P01137</t>
  </si>
  <si>
    <t>P02008</t>
  </si>
  <si>
    <t>P02042</t>
  </si>
  <si>
    <t>P02100</t>
  </si>
  <si>
    <t>P02545</t>
  </si>
  <si>
    <t>P02549-2</t>
  </si>
  <si>
    <t>P02649</t>
  </si>
  <si>
    <t>P02730</t>
  </si>
  <si>
    <t>P02750</t>
  </si>
  <si>
    <t>P02786</t>
  </si>
  <si>
    <t>P02794</t>
  </si>
  <si>
    <t>P03928</t>
  </si>
  <si>
    <t>P04040</t>
  </si>
  <si>
    <t>P04066</t>
  </si>
  <si>
    <t>P04075</t>
  </si>
  <si>
    <t>P04075-2</t>
  </si>
  <si>
    <t>P04080</t>
  </si>
  <si>
    <t>P04083</t>
  </si>
  <si>
    <t>P04114</t>
  </si>
  <si>
    <t>P04150-7</t>
  </si>
  <si>
    <t>P04181</t>
  </si>
  <si>
    <t>P04183</t>
  </si>
  <si>
    <t>P04259</t>
  </si>
  <si>
    <t>P04350</t>
  </si>
  <si>
    <t>P04406</t>
  </si>
  <si>
    <t>P04424-2</t>
  </si>
  <si>
    <t>P04632</t>
  </si>
  <si>
    <t>P04792</t>
  </si>
  <si>
    <t>P04818</t>
  </si>
  <si>
    <t>P04843</t>
  </si>
  <si>
    <t>P04844</t>
  </si>
  <si>
    <t>P04899</t>
  </si>
  <si>
    <t>P04920-2</t>
  </si>
  <si>
    <t>P04921-2</t>
  </si>
  <si>
    <t>P05023-4</t>
  </si>
  <si>
    <t>P05091</t>
  </si>
  <si>
    <t>P05114</t>
  </si>
  <si>
    <t>P05141</t>
  </si>
  <si>
    <t>P05161</t>
  </si>
  <si>
    <t>P05165-3</t>
  </si>
  <si>
    <t>P05198</t>
  </si>
  <si>
    <t>P05204</t>
  </si>
  <si>
    <t>P05362</t>
  </si>
  <si>
    <t>P05387</t>
  </si>
  <si>
    <t>P05388</t>
  </si>
  <si>
    <t>P05412</t>
  </si>
  <si>
    <t>P05423</t>
  </si>
  <si>
    <t>P05455</t>
  </si>
  <si>
    <t>P05556</t>
  </si>
  <si>
    <t>P05771</t>
  </si>
  <si>
    <t>P05771-2</t>
  </si>
  <si>
    <t>P05783</t>
  </si>
  <si>
    <t>P05937</t>
  </si>
  <si>
    <t>P06132</t>
  </si>
  <si>
    <t>P06280</t>
  </si>
  <si>
    <t>P06400</t>
  </si>
  <si>
    <t>P06493</t>
  </si>
  <si>
    <t>P06576</t>
  </si>
  <si>
    <t>P06733</t>
  </si>
  <si>
    <t>P06733-2</t>
  </si>
  <si>
    <t>P06744</t>
  </si>
  <si>
    <t>P06748</t>
  </si>
  <si>
    <t>P06753-2</t>
  </si>
  <si>
    <t>P06753-5</t>
  </si>
  <si>
    <t>P06756-3</t>
  </si>
  <si>
    <t>P06899</t>
  </si>
  <si>
    <t>P07099</t>
  </si>
  <si>
    <t>P07108</t>
  </si>
  <si>
    <t>P07195</t>
  </si>
  <si>
    <t>P07196</t>
  </si>
  <si>
    <t>P07225</t>
  </si>
  <si>
    <t>P07237</t>
  </si>
  <si>
    <t>P07339</t>
  </si>
  <si>
    <t>P07355</t>
  </si>
  <si>
    <t>P07384</t>
  </si>
  <si>
    <t>P07478</t>
  </si>
  <si>
    <t>P07686</t>
  </si>
  <si>
    <t>P07711</t>
  </si>
  <si>
    <t>P07737</t>
  </si>
  <si>
    <t>P07738</t>
  </si>
  <si>
    <t>P07741</t>
  </si>
  <si>
    <t>P07814</t>
  </si>
  <si>
    <t>P07858</t>
  </si>
  <si>
    <t>P07900</t>
  </si>
  <si>
    <t>P07902</t>
  </si>
  <si>
    <t>P07919</t>
  </si>
  <si>
    <t>P07948</t>
  </si>
  <si>
    <t>P07948-2</t>
  </si>
  <si>
    <t>P07954-2</t>
  </si>
  <si>
    <t>P08047</t>
  </si>
  <si>
    <t>P08107</t>
  </si>
  <si>
    <t>P08133-2</t>
  </si>
  <si>
    <t>P08237</t>
  </si>
  <si>
    <t>P08238</t>
  </si>
  <si>
    <t>P08240</t>
  </si>
  <si>
    <t>P08243-2</t>
  </si>
  <si>
    <t>P08397-2</t>
  </si>
  <si>
    <t>P08514-3</t>
  </si>
  <si>
    <t>P08559-3</t>
  </si>
  <si>
    <t>P08574</t>
  </si>
  <si>
    <t>P08579</t>
  </si>
  <si>
    <t>P08582</t>
  </si>
  <si>
    <t>P08590</t>
  </si>
  <si>
    <t>P08603</t>
  </si>
  <si>
    <t>P08621-2</t>
  </si>
  <si>
    <t>P08648</t>
  </si>
  <si>
    <t>P08651-4</t>
  </si>
  <si>
    <t>P08670</t>
  </si>
  <si>
    <t>P08754</t>
  </si>
  <si>
    <t>P08758</t>
  </si>
  <si>
    <t>P09012</t>
  </si>
  <si>
    <t>P09038-2</t>
  </si>
  <si>
    <t>P09105</t>
  </si>
  <si>
    <t>P09110</t>
  </si>
  <si>
    <t>P09132</t>
  </si>
  <si>
    <t>P09211</t>
  </si>
  <si>
    <t>P09234</t>
  </si>
  <si>
    <t>P09382</t>
  </si>
  <si>
    <t>P09417</t>
  </si>
  <si>
    <t>P09429</t>
  </si>
  <si>
    <t>P09496-2</t>
  </si>
  <si>
    <t>P09497-2</t>
  </si>
  <si>
    <t>P09525</t>
  </si>
  <si>
    <t>P09543-2</t>
  </si>
  <si>
    <t>P09622</t>
  </si>
  <si>
    <t>P09661</t>
  </si>
  <si>
    <t>P09668</t>
  </si>
  <si>
    <t>P09669</t>
  </si>
  <si>
    <t>P09874</t>
  </si>
  <si>
    <t>P09958</t>
  </si>
  <si>
    <t>P09960</t>
  </si>
  <si>
    <t>P09972</t>
  </si>
  <si>
    <t>P0C7P0</t>
  </si>
  <si>
    <t>P0C7T5</t>
  </si>
  <si>
    <t>P0CAP2</t>
  </si>
  <si>
    <t>P0CG12</t>
  </si>
  <si>
    <t>P0CG39</t>
  </si>
  <si>
    <t>P0CL82</t>
  </si>
  <si>
    <t>P0DJ93</t>
  </si>
  <si>
    <t>P10109</t>
  </si>
  <si>
    <t>P10124</t>
  </si>
  <si>
    <t>P10155</t>
  </si>
  <si>
    <t>P10301</t>
  </si>
  <si>
    <t>P10398</t>
  </si>
  <si>
    <t>P10412</t>
  </si>
  <si>
    <t>P10515</t>
  </si>
  <si>
    <t>P10586-2</t>
  </si>
  <si>
    <t>P10588</t>
  </si>
  <si>
    <t>P10599-2</t>
  </si>
  <si>
    <t>P10606</t>
  </si>
  <si>
    <t>P10619</t>
  </si>
  <si>
    <t>P10636-2</t>
  </si>
  <si>
    <t>P10644</t>
  </si>
  <si>
    <t>P10646</t>
  </si>
  <si>
    <t>P10746</t>
  </si>
  <si>
    <t>P10768</t>
  </si>
  <si>
    <t>P10809</t>
  </si>
  <si>
    <t>P11021</t>
  </si>
  <si>
    <t>P11142</t>
  </si>
  <si>
    <t>P11166</t>
  </si>
  <si>
    <t>P11169</t>
  </si>
  <si>
    <t>P11171</t>
  </si>
  <si>
    <t>P11171-2</t>
  </si>
  <si>
    <t>P11171-4</t>
  </si>
  <si>
    <t>P11172</t>
  </si>
  <si>
    <t>P11177-3</t>
  </si>
  <si>
    <t>P11216</t>
  </si>
  <si>
    <t>P11233</t>
  </si>
  <si>
    <t>P11234</t>
  </si>
  <si>
    <t>P11274-2</t>
  </si>
  <si>
    <t>P11277-3</t>
  </si>
  <si>
    <t>P11279</t>
  </si>
  <si>
    <t>P11387</t>
  </si>
  <si>
    <t>P11413</t>
  </si>
  <si>
    <t>P11441</t>
  </si>
  <si>
    <t>P11498</t>
  </si>
  <si>
    <t>P11717</t>
  </si>
  <si>
    <t>P11766</t>
  </si>
  <si>
    <t>P11802</t>
  </si>
  <si>
    <t>P11908</t>
  </si>
  <si>
    <t>P11940</t>
  </si>
  <si>
    <t>P12004</t>
  </si>
  <si>
    <t>P12081</t>
  </si>
  <si>
    <t>P12235</t>
  </si>
  <si>
    <t>P12236</t>
  </si>
  <si>
    <t>P12270</t>
  </si>
  <si>
    <t>P12277</t>
  </si>
  <si>
    <t>P12318-2</t>
  </si>
  <si>
    <t>P12429</t>
  </si>
  <si>
    <t>P12532</t>
  </si>
  <si>
    <t>P12814-2</t>
  </si>
  <si>
    <t>P12829</t>
  </si>
  <si>
    <t>P12882</t>
  </si>
  <si>
    <t>P12931</t>
  </si>
  <si>
    <t>P12955</t>
  </si>
  <si>
    <t>P12956</t>
  </si>
  <si>
    <t>P12980</t>
  </si>
  <si>
    <t>P13010</t>
  </si>
  <si>
    <t>P13073</t>
  </si>
  <si>
    <t>P13196</t>
  </si>
  <si>
    <t>P13224</t>
  </si>
  <si>
    <t>P13284</t>
  </si>
  <si>
    <t>P13489</t>
  </si>
  <si>
    <t>P13498</t>
  </si>
  <si>
    <t>P13598</t>
  </si>
  <si>
    <t>P13639</t>
  </si>
  <si>
    <t>P13667</t>
  </si>
  <si>
    <t>P13674</t>
  </si>
  <si>
    <t>P13674-2</t>
  </si>
  <si>
    <t>P13693</t>
  </si>
  <si>
    <t>P13796</t>
  </si>
  <si>
    <t>P13804</t>
  </si>
  <si>
    <t>P13861</t>
  </si>
  <si>
    <t>P13929-2</t>
  </si>
  <si>
    <t>P13984</t>
  </si>
  <si>
    <t>P13995</t>
  </si>
  <si>
    <t>P14174</t>
  </si>
  <si>
    <t>P14209-3</t>
  </si>
  <si>
    <t>P14317</t>
  </si>
  <si>
    <t>P14324-2</t>
  </si>
  <si>
    <t>P14415</t>
  </si>
  <si>
    <t>P14550</t>
  </si>
  <si>
    <t>P14618</t>
  </si>
  <si>
    <t>P14618-2</t>
  </si>
  <si>
    <t>P14625</t>
  </si>
  <si>
    <t>P14635</t>
  </si>
  <si>
    <t>P14649</t>
  </si>
  <si>
    <t>P14678-2</t>
  </si>
  <si>
    <t>P14735</t>
  </si>
  <si>
    <t>P14854</t>
  </si>
  <si>
    <t>P14866</t>
  </si>
  <si>
    <t>P14868</t>
  </si>
  <si>
    <t>P14923</t>
  </si>
  <si>
    <t>P14927</t>
  </si>
  <si>
    <t>P15056</t>
  </si>
  <si>
    <t>P15104</t>
  </si>
  <si>
    <t>P15121</t>
  </si>
  <si>
    <t>P15144</t>
  </si>
  <si>
    <t>P15151-3</t>
  </si>
  <si>
    <t>P15153</t>
  </si>
  <si>
    <t>P15170-2</t>
  </si>
  <si>
    <t>P15289-2</t>
  </si>
  <si>
    <t>P15311</t>
  </si>
  <si>
    <t>P15328</t>
  </si>
  <si>
    <t>P15374</t>
  </si>
  <si>
    <t>P15407</t>
  </si>
  <si>
    <t>P15529-16</t>
  </si>
  <si>
    <t>P15531</t>
  </si>
  <si>
    <t>P15848</t>
  </si>
  <si>
    <t>P15880</t>
  </si>
  <si>
    <t>P15907</t>
  </si>
  <si>
    <t>P15923-2</t>
  </si>
  <si>
    <t>P15927</t>
  </si>
  <si>
    <t>P15976-3</t>
  </si>
  <si>
    <t>P16150</t>
  </si>
  <si>
    <t>P16152</t>
  </si>
  <si>
    <t>P16157-10</t>
  </si>
  <si>
    <t>P16219</t>
  </si>
  <si>
    <t>P16220-3</t>
  </si>
  <si>
    <t>P16278-3</t>
  </si>
  <si>
    <t>P16284-3</t>
  </si>
  <si>
    <t>P16298</t>
  </si>
  <si>
    <t>P16333</t>
  </si>
  <si>
    <t>P16383</t>
  </si>
  <si>
    <t>P16401</t>
  </si>
  <si>
    <t>P16435</t>
  </si>
  <si>
    <t>P16591-3</t>
  </si>
  <si>
    <t>P16615</t>
  </si>
  <si>
    <t>P16930</t>
  </si>
  <si>
    <t>P16949</t>
  </si>
  <si>
    <t>P16989</t>
  </si>
  <si>
    <t>P16989-2</t>
  </si>
  <si>
    <t>P17028</t>
  </si>
  <si>
    <t>P17050</t>
  </si>
  <si>
    <t>P17066</t>
  </si>
  <si>
    <t>P17096-2</t>
  </si>
  <si>
    <t>P17152</t>
  </si>
  <si>
    <t>P17174</t>
  </si>
  <si>
    <t>P17252</t>
  </si>
  <si>
    <t>P17275</t>
  </si>
  <si>
    <t>P17482</t>
  </si>
  <si>
    <t>P17483</t>
  </si>
  <si>
    <t>P17535</t>
  </si>
  <si>
    <t>P17544-4</t>
  </si>
  <si>
    <t>P17568</t>
  </si>
  <si>
    <t>P17612</t>
  </si>
  <si>
    <t>P17655</t>
  </si>
  <si>
    <t>P17706-2</t>
  </si>
  <si>
    <t>P17812</t>
  </si>
  <si>
    <t>P17858</t>
  </si>
  <si>
    <t>P17900</t>
  </si>
  <si>
    <t>P17987</t>
  </si>
  <si>
    <t>P18031</t>
  </si>
  <si>
    <t>P18054</t>
  </si>
  <si>
    <t>P18077</t>
  </si>
  <si>
    <t>P18084</t>
  </si>
  <si>
    <t>P18085</t>
  </si>
  <si>
    <t>P18124</t>
  </si>
  <si>
    <t>P18146</t>
  </si>
  <si>
    <t>P18206-2</t>
  </si>
  <si>
    <t>P18583-8</t>
  </si>
  <si>
    <t>P18615</t>
  </si>
  <si>
    <t>P18669</t>
  </si>
  <si>
    <t>P18754</t>
  </si>
  <si>
    <t>P18846</t>
  </si>
  <si>
    <t>P18858</t>
  </si>
  <si>
    <t>P18859</t>
  </si>
  <si>
    <t>P19086</t>
  </si>
  <si>
    <t>P19174</t>
  </si>
  <si>
    <t>P19338</t>
  </si>
  <si>
    <t>P19387</t>
  </si>
  <si>
    <t>P19440</t>
  </si>
  <si>
    <t>P19623</t>
  </si>
  <si>
    <t>P19784</t>
  </si>
  <si>
    <t>P19838</t>
  </si>
  <si>
    <t>P20020-6</t>
  </si>
  <si>
    <t>P20042</t>
  </si>
  <si>
    <t>P20138-3</t>
  </si>
  <si>
    <t>P20248</t>
  </si>
  <si>
    <t>P20290</t>
  </si>
  <si>
    <t>P20290-2</t>
  </si>
  <si>
    <t>P20333</t>
  </si>
  <si>
    <t>P20336</t>
  </si>
  <si>
    <t>P20338</t>
  </si>
  <si>
    <t>P20340</t>
  </si>
  <si>
    <t>P20340-2</t>
  </si>
  <si>
    <t>P20585</t>
  </si>
  <si>
    <t>P20618</t>
  </si>
  <si>
    <t>P20645</t>
  </si>
  <si>
    <t>P20674</t>
  </si>
  <si>
    <t>P20700</t>
  </si>
  <si>
    <t>P20962</t>
  </si>
  <si>
    <t>P21281</t>
  </si>
  <si>
    <t>P21283</t>
  </si>
  <si>
    <t>P21291</t>
  </si>
  <si>
    <t>P21333-2</t>
  </si>
  <si>
    <t>P21399</t>
  </si>
  <si>
    <t>P21580</t>
  </si>
  <si>
    <t>P21796</t>
  </si>
  <si>
    <t>P21817-3</t>
  </si>
  <si>
    <t>P21912</t>
  </si>
  <si>
    <t>P21964-2</t>
  </si>
  <si>
    <t>P21980</t>
  </si>
  <si>
    <t>P22033</t>
  </si>
  <si>
    <t>P22059</t>
  </si>
  <si>
    <t>P22102</t>
  </si>
  <si>
    <t>P22307-2</t>
  </si>
  <si>
    <t>P22307-7</t>
  </si>
  <si>
    <t>P22314</t>
  </si>
  <si>
    <t>P22466</t>
  </si>
  <si>
    <t>P22532</t>
  </si>
  <si>
    <t>P22570</t>
  </si>
  <si>
    <t>P22626-2</t>
  </si>
  <si>
    <t>P22670</t>
  </si>
  <si>
    <t>P22681</t>
  </si>
  <si>
    <t>P22694-4</t>
  </si>
  <si>
    <t>P22695</t>
  </si>
  <si>
    <t>P22830</t>
  </si>
  <si>
    <t>P23193</t>
  </si>
  <si>
    <t>P23246</t>
  </si>
  <si>
    <t>P23258</t>
  </si>
  <si>
    <t>P23276</t>
  </si>
  <si>
    <t>P23284</t>
  </si>
  <si>
    <t>P23368</t>
  </si>
  <si>
    <t>P23381</t>
  </si>
  <si>
    <t>P23396</t>
  </si>
  <si>
    <t>P23434</t>
  </si>
  <si>
    <t>P23497</t>
  </si>
  <si>
    <t>P23511-2</t>
  </si>
  <si>
    <t>P23526</t>
  </si>
  <si>
    <t>P23528</t>
  </si>
  <si>
    <t>P23634-7</t>
  </si>
  <si>
    <t>P23677</t>
  </si>
  <si>
    <t>P23743</t>
  </si>
  <si>
    <t>P23786</t>
  </si>
  <si>
    <t>P23919</t>
  </si>
  <si>
    <t>P23921</t>
  </si>
  <si>
    <t>P24468-3</t>
  </si>
  <si>
    <t>P24534</t>
  </si>
  <si>
    <t>P24666</t>
  </si>
  <si>
    <t>P24752</t>
  </si>
  <si>
    <t>P24928</t>
  </si>
  <si>
    <t>P25054-2</t>
  </si>
  <si>
    <t>P25098</t>
  </si>
  <si>
    <t>P25116</t>
  </si>
  <si>
    <t>P25205</t>
  </si>
  <si>
    <t>P25398</t>
  </si>
  <si>
    <t>P25490</t>
  </si>
  <si>
    <t>P25685</t>
  </si>
  <si>
    <t>P25705</t>
  </si>
  <si>
    <t>P25774-2</t>
  </si>
  <si>
    <t>P25786</t>
  </si>
  <si>
    <t>P25787</t>
  </si>
  <si>
    <t>P25788-2</t>
  </si>
  <si>
    <t>P25789</t>
  </si>
  <si>
    <t>P25791</t>
  </si>
  <si>
    <t>P25815</t>
  </si>
  <si>
    <t>P26038</t>
  </si>
  <si>
    <t>P26196</t>
  </si>
  <si>
    <t>P26358</t>
  </si>
  <si>
    <t>P26358-2</t>
  </si>
  <si>
    <t>P26368-2</t>
  </si>
  <si>
    <t>P26373</t>
  </si>
  <si>
    <t>P26374</t>
  </si>
  <si>
    <t>P26447</t>
  </si>
  <si>
    <t>P26572</t>
  </si>
  <si>
    <t>P26583</t>
  </si>
  <si>
    <t>P26599</t>
  </si>
  <si>
    <t>P26639</t>
  </si>
  <si>
    <t>P26641</t>
  </si>
  <si>
    <t>P26885</t>
  </si>
  <si>
    <t>P27144</t>
  </si>
  <si>
    <t>P27348</t>
  </si>
  <si>
    <t>P27361</t>
  </si>
  <si>
    <t>P27540-2</t>
  </si>
  <si>
    <t>P27635</t>
  </si>
  <si>
    <t>P27694</t>
  </si>
  <si>
    <t>P27797</t>
  </si>
  <si>
    <t>P27815</t>
  </si>
  <si>
    <t>P27816-5</t>
  </si>
  <si>
    <t>P27824</t>
  </si>
  <si>
    <t>P27986</t>
  </si>
  <si>
    <t>P28065</t>
  </si>
  <si>
    <t>P28066</t>
  </si>
  <si>
    <t>P28070</t>
  </si>
  <si>
    <t>P28072</t>
  </si>
  <si>
    <t>P28074</t>
  </si>
  <si>
    <t>P28289</t>
  </si>
  <si>
    <t>P28331-4</t>
  </si>
  <si>
    <t>P28482</t>
  </si>
  <si>
    <t>P28702</t>
  </si>
  <si>
    <t>P28715</t>
  </si>
  <si>
    <t>P28799</t>
  </si>
  <si>
    <t>P28838</t>
  </si>
  <si>
    <t>P28908</t>
  </si>
  <si>
    <t>P29083</t>
  </si>
  <si>
    <t>P29084</t>
  </si>
  <si>
    <t>P29144</t>
  </si>
  <si>
    <t>P29218</t>
  </si>
  <si>
    <t>P29353-6</t>
  </si>
  <si>
    <t>P29373</t>
  </si>
  <si>
    <t>P29401</t>
  </si>
  <si>
    <t>P29590-4</t>
  </si>
  <si>
    <t>P29966</t>
  </si>
  <si>
    <t>P29973</t>
  </si>
  <si>
    <t>P29992</t>
  </si>
  <si>
    <t>P30038</t>
  </si>
  <si>
    <t>P30040</t>
  </si>
  <si>
    <t>P30041</t>
  </si>
  <si>
    <t>P30042</t>
  </si>
  <si>
    <t>P30043</t>
  </si>
  <si>
    <t>P30044-2</t>
  </si>
  <si>
    <t>P30046</t>
  </si>
  <si>
    <t>P30047</t>
  </si>
  <si>
    <t>P30049</t>
  </si>
  <si>
    <t>P30050</t>
  </si>
  <si>
    <t>P30084</t>
  </si>
  <si>
    <t>P30085</t>
  </si>
  <si>
    <t>P30086</t>
  </si>
  <si>
    <t>P30153</t>
  </si>
  <si>
    <t>P30154-4</t>
  </si>
  <si>
    <t>P30291</t>
  </si>
  <si>
    <t>P30307</t>
  </si>
  <si>
    <t>P30405</t>
  </si>
  <si>
    <t>P30419</t>
  </si>
  <si>
    <t>P30519</t>
  </si>
  <si>
    <t>P30520</t>
  </si>
  <si>
    <t>P30533</t>
  </si>
  <si>
    <t>P30566</t>
  </si>
  <si>
    <t>P30613</t>
  </si>
  <si>
    <t>P30622-2</t>
  </si>
  <si>
    <t>P30711</t>
  </si>
  <si>
    <t>P30740</t>
  </si>
  <si>
    <t>P30825</t>
  </si>
  <si>
    <t>P30837</t>
  </si>
  <si>
    <t>P31040</t>
  </si>
  <si>
    <t>P31146</t>
  </si>
  <si>
    <t>P31150</t>
  </si>
  <si>
    <t>P31153</t>
  </si>
  <si>
    <t>P31321</t>
  </si>
  <si>
    <t>P31323</t>
  </si>
  <si>
    <t>P31327</t>
  </si>
  <si>
    <t>P31350</t>
  </si>
  <si>
    <t>P31641</t>
  </si>
  <si>
    <t>P31689</t>
  </si>
  <si>
    <t>P31749</t>
  </si>
  <si>
    <t>P31751</t>
  </si>
  <si>
    <t>P31930</t>
  </si>
  <si>
    <t>P31937</t>
  </si>
  <si>
    <t>P31939</t>
  </si>
  <si>
    <t>P31942-2</t>
  </si>
  <si>
    <t>P31946-2</t>
  </si>
  <si>
    <t>P31947-2</t>
  </si>
  <si>
    <t>P31948</t>
  </si>
  <si>
    <t>P31949</t>
  </si>
  <si>
    <t>P32019</t>
  </si>
  <si>
    <t>P32119</t>
  </si>
  <si>
    <t>P32189-1</t>
  </si>
  <si>
    <t>P32321</t>
  </si>
  <si>
    <t>P32322</t>
  </si>
  <si>
    <t>P32519-2</t>
  </si>
  <si>
    <t>P32856-3</t>
  </si>
  <si>
    <t>P32929</t>
  </si>
  <si>
    <t>P32969</t>
  </si>
  <si>
    <t>P33121-2</t>
  </si>
  <si>
    <t>P33176</t>
  </si>
  <si>
    <t>P33240-2</t>
  </si>
  <si>
    <t>P33316</t>
  </si>
  <si>
    <t>P33316-2</t>
  </si>
  <si>
    <t>P33527-4</t>
  </si>
  <si>
    <t>P33552</t>
  </si>
  <si>
    <t>P33908</t>
  </si>
  <si>
    <t>P33981-2</t>
  </si>
  <si>
    <t>P33991</t>
  </si>
  <si>
    <t>P33992</t>
  </si>
  <si>
    <t>P33993</t>
  </si>
  <si>
    <t>P34059</t>
  </si>
  <si>
    <t>P34896-2</t>
  </si>
  <si>
    <t>P34897-3</t>
  </si>
  <si>
    <t>P34913</t>
  </si>
  <si>
    <t>P34932</t>
  </si>
  <si>
    <t>P35219</t>
  </si>
  <si>
    <t>P35221</t>
  </si>
  <si>
    <t>P35232</t>
  </si>
  <si>
    <t>P35237</t>
  </si>
  <si>
    <t>P35240-4</t>
  </si>
  <si>
    <t>P35241</t>
  </si>
  <si>
    <t>P35244</t>
  </si>
  <si>
    <t>P35249</t>
  </si>
  <si>
    <t>P35250</t>
  </si>
  <si>
    <t>P35268</t>
  </si>
  <si>
    <t>P35269</t>
  </si>
  <si>
    <t>P35270</t>
  </si>
  <si>
    <t>P35520</t>
  </si>
  <si>
    <t>P35573-2</t>
  </si>
  <si>
    <t>P35579</t>
  </si>
  <si>
    <t>P35580</t>
  </si>
  <si>
    <t>P35606</t>
  </si>
  <si>
    <t>P35611</t>
  </si>
  <si>
    <t>P35611-2</t>
  </si>
  <si>
    <t>P35612</t>
  </si>
  <si>
    <t>P35613-2</t>
  </si>
  <si>
    <t>P35637-2</t>
  </si>
  <si>
    <t>P35658-2</t>
  </si>
  <si>
    <t>P35659</t>
  </si>
  <si>
    <t>P35813</t>
  </si>
  <si>
    <t>P35914</t>
  </si>
  <si>
    <t>P35998</t>
  </si>
  <si>
    <t>P36404</t>
  </si>
  <si>
    <t>P36405</t>
  </si>
  <si>
    <t>P36507</t>
  </si>
  <si>
    <t>P36543</t>
  </si>
  <si>
    <t>P36551</t>
  </si>
  <si>
    <t>P36578</t>
  </si>
  <si>
    <t>P36639-4</t>
  </si>
  <si>
    <t>P36873-2</t>
  </si>
  <si>
    <t>P36915</t>
  </si>
  <si>
    <t>P36954</t>
  </si>
  <si>
    <t>P36955</t>
  </si>
  <si>
    <t>P36957</t>
  </si>
  <si>
    <t>P36959</t>
  </si>
  <si>
    <t>P36969-2</t>
  </si>
  <si>
    <t>P37108</t>
  </si>
  <si>
    <t>P37198</t>
  </si>
  <si>
    <t>P37235</t>
  </si>
  <si>
    <t>P37268</t>
  </si>
  <si>
    <t>P37287-3</t>
  </si>
  <si>
    <t>P37802</t>
  </si>
  <si>
    <t>P37837</t>
  </si>
  <si>
    <t>P38117</t>
  </si>
  <si>
    <t>P38159</t>
  </si>
  <si>
    <t>P38435</t>
  </si>
  <si>
    <t>P38646</t>
  </si>
  <si>
    <t>P38919</t>
  </si>
  <si>
    <t>P39019</t>
  </si>
  <si>
    <t>P39023</t>
  </si>
  <si>
    <t>P39059</t>
  </si>
  <si>
    <t>P39656</t>
  </si>
  <si>
    <t>P39687</t>
  </si>
  <si>
    <t>P39748</t>
  </si>
  <si>
    <t>P40121</t>
  </si>
  <si>
    <t>P40222</t>
  </si>
  <si>
    <t>P40227</t>
  </si>
  <si>
    <t>P40261</t>
  </si>
  <si>
    <t>P40337-3</t>
  </si>
  <si>
    <t>P40425</t>
  </si>
  <si>
    <t>P40429</t>
  </si>
  <si>
    <t>P40692</t>
  </si>
  <si>
    <t>P40763</t>
  </si>
  <si>
    <t>P40763-2</t>
  </si>
  <si>
    <t>P40818</t>
  </si>
  <si>
    <t>P40925</t>
  </si>
  <si>
    <t>P40926</t>
  </si>
  <si>
    <t>P40937</t>
  </si>
  <si>
    <t>P40938-2</t>
  </si>
  <si>
    <t>P40939</t>
  </si>
  <si>
    <t>P41091</t>
  </si>
  <si>
    <t>P41134-2</t>
  </si>
  <si>
    <t>P41208</t>
  </si>
  <si>
    <t>P41214</t>
  </si>
  <si>
    <t>P41223</t>
  </si>
  <si>
    <t>P41227-2</t>
  </si>
  <si>
    <t>P41229-2</t>
  </si>
  <si>
    <t>P41236</t>
  </si>
  <si>
    <t>P41240</t>
  </si>
  <si>
    <t>P41247</t>
  </si>
  <si>
    <t>P41250</t>
  </si>
  <si>
    <t>P41440</t>
  </si>
  <si>
    <t>P41567</t>
  </si>
  <si>
    <t>P41743</t>
  </si>
  <si>
    <t>P42126-2</t>
  </si>
  <si>
    <t>P42166</t>
  </si>
  <si>
    <t>P42167</t>
  </si>
  <si>
    <t>P42167-2</t>
  </si>
  <si>
    <t>P42224</t>
  </si>
  <si>
    <t>P42226</t>
  </si>
  <si>
    <t>P42285</t>
  </si>
  <si>
    <t>P42330</t>
  </si>
  <si>
    <t>P42336</t>
  </si>
  <si>
    <t>P42338</t>
  </si>
  <si>
    <t>P42345</t>
  </si>
  <si>
    <t>P42566</t>
  </si>
  <si>
    <t>P42574</t>
  </si>
  <si>
    <t>P42677</t>
  </si>
  <si>
    <t>P42680</t>
  </si>
  <si>
    <t>P42684-7</t>
  </si>
  <si>
    <t>P42704</t>
  </si>
  <si>
    <t>P42765</t>
  </si>
  <si>
    <t>P42766</t>
  </si>
  <si>
    <t>P42773</t>
  </si>
  <si>
    <t>P42785</t>
  </si>
  <si>
    <t>P43003-2</t>
  </si>
  <si>
    <t>P43007</t>
  </si>
  <si>
    <t>P43034</t>
  </si>
  <si>
    <t>P43121</t>
  </si>
  <si>
    <t>P43155-2</t>
  </si>
  <si>
    <t>P43246</t>
  </si>
  <si>
    <t>P43250-2</t>
  </si>
  <si>
    <t>P43304</t>
  </si>
  <si>
    <t>P43307</t>
  </si>
  <si>
    <t>P43378</t>
  </si>
  <si>
    <t>P43405-2</t>
  </si>
  <si>
    <t>P43487</t>
  </si>
  <si>
    <t>P43490</t>
  </si>
  <si>
    <t>P43686</t>
  </si>
  <si>
    <t>P43897</t>
  </si>
  <si>
    <t>P45880</t>
  </si>
  <si>
    <t>P45954</t>
  </si>
  <si>
    <t>P45973</t>
  </si>
  <si>
    <t>P45974-2</t>
  </si>
  <si>
    <t>P45983-3</t>
  </si>
  <si>
    <t>P45984-3</t>
  </si>
  <si>
    <t>P45985</t>
  </si>
  <si>
    <t>P46013</t>
  </si>
  <si>
    <t>P46060</t>
  </si>
  <si>
    <t>P46063</t>
  </si>
  <si>
    <t>P46087-2</t>
  </si>
  <si>
    <t>P46108</t>
  </si>
  <si>
    <t>P46109</t>
  </si>
  <si>
    <t>P46199</t>
  </si>
  <si>
    <t>P46527</t>
  </si>
  <si>
    <t>P46531</t>
  </si>
  <si>
    <t>P46734-2</t>
  </si>
  <si>
    <t>P46736-2</t>
  </si>
  <si>
    <t>P46776</t>
  </si>
  <si>
    <t>P46777</t>
  </si>
  <si>
    <t>P46778</t>
  </si>
  <si>
    <t>P46779</t>
  </si>
  <si>
    <t>P46781</t>
  </si>
  <si>
    <t>P46783</t>
  </si>
  <si>
    <t>P46821</t>
  </si>
  <si>
    <t>P46926</t>
  </si>
  <si>
    <t>P46934-4</t>
  </si>
  <si>
    <t>P46939</t>
  </si>
  <si>
    <t>P46940</t>
  </si>
  <si>
    <t>P46976-2</t>
  </si>
  <si>
    <t>P46977</t>
  </si>
  <si>
    <t>P47224</t>
  </si>
  <si>
    <t>P47755</t>
  </si>
  <si>
    <t>P47756-2</t>
  </si>
  <si>
    <t>P47813</t>
  </si>
  <si>
    <t>P47914</t>
  </si>
  <si>
    <t>P47974</t>
  </si>
  <si>
    <t>P47985</t>
  </si>
  <si>
    <t>P48029</t>
  </si>
  <si>
    <t>P48047</t>
  </si>
  <si>
    <t>P48059-3</t>
  </si>
  <si>
    <t>P48147</t>
  </si>
  <si>
    <t>P48163</t>
  </si>
  <si>
    <t>P48200</t>
  </si>
  <si>
    <t>P48357-2</t>
  </si>
  <si>
    <t>P48449</t>
  </si>
  <si>
    <t>P48454-2</t>
  </si>
  <si>
    <t>P48506</t>
  </si>
  <si>
    <t>P48507</t>
  </si>
  <si>
    <t>P48634</t>
  </si>
  <si>
    <t>P48637</t>
  </si>
  <si>
    <t>P48643</t>
  </si>
  <si>
    <t>P48681</t>
  </si>
  <si>
    <t>P48723</t>
  </si>
  <si>
    <t>P48735</t>
  </si>
  <si>
    <t>P48736</t>
  </si>
  <si>
    <t>P48739</t>
  </si>
  <si>
    <t>P48960-2</t>
  </si>
  <si>
    <t>P49005</t>
  </si>
  <si>
    <t>P49006</t>
  </si>
  <si>
    <t>P49069</t>
  </si>
  <si>
    <t>P49116</t>
  </si>
  <si>
    <t>P49137</t>
  </si>
  <si>
    <t>P49189</t>
  </si>
  <si>
    <t>P49207</t>
  </si>
  <si>
    <t>P49247</t>
  </si>
  <si>
    <t>P49257</t>
  </si>
  <si>
    <t>P49281-3</t>
  </si>
  <si>
    <t>P49321</t>
  </si>
  <si>
    <t>P49327</t>
  </si>
  <si>
    <t>P49354</t>
  </si>
  <si>
    <t>P49366</t>
  </si>
  <si>
    <t>P49368</t>
  </si>
  <si>
    <t>P49406</t>
  </si>
  <si>
    <t>P49407-2</t>
  </si>
  <si>
    <t>P49411</t>
  </si>
  <si>
    <t>P49427</t>
  </si>
  <si>
    <t>P49448</t>
  </si>
  <si>
    <t>P49454</t>
  </si>
  <si>
    <t>P49458</t>
  </si>
  <si>
    <t>P49459</t>
  </si>
  <si>
    <t>P49585</t>
  </si>
  <si>
    <t>P49588</t>
  </si>
  <si>
    <t>P49589-3</t>
  </si>
  <si>
    <t>P49593</t>
  </si>
  <si>
    <t>P49642</t>
  </si>
  <si>
    <t>P49643</t>
  </si>
  <si>
    <t>P49711</t>
  </si>
  <si>
    <t>P49720</t>
  </si>
  <si>
    <t>P49721</t>
  </si>
  <si>
    <t>P49736</t>
  </si>
  <si>
    <t>P49748</t>
  </si>
  <si>
    <t>P49750-3</t>
  </si>
  <si>
    <t>P49755</t>
  </si>
  <si>
    <t>P49756</t>
  </si>
  <si>
    <t>P49757-4</t>
  </si>
  <si>
    <t>P49770</t>
  </si>
  <si>
    <t>P49773</t>
  </si>
  <si>
    <t>P49790</t>
  </si>
  <si>
    <t>P49792</t>
  </si>
  <si>
    <t>P49840</t>
  </si>
  <si>
    <t>P49841</t>
  </si>
  <si>
    <t>P49903</t>
  </si>
  <si>
    <t>P49914</t>
  </si>
  <si>
    <t>P49918-2</t>
  </si>
  <si>
    <t>P49959</t>
  </si>
  <si>
    <t>P50135</t>
  </si>
  <si>
    <t>P50148</t>
  </si>
  <si>
    <t>P50151</t>
  </si>
  <si>
    <t>P50224</t>
  </si>
  <si>
    <t>P50336</t>
  </si>
  <si>
    <t>P50402</t>
  </si>
  <si>
    <t>P50416-2</t>
  </si>
  <si>
    <t>P50453</t>
  </si>
  <si>
    <t>P50454</t>
  </si>
  <si>
    <t>P50479</t>
  </si>
  <si>
    <t>P50502</t>
  </si>
  <si>
    <t>P50552</t>
  </si>
  <si>
    <t>P50570-4</t>
  </si>
  <si>
    <t>P50579</t>
  </si>
  <si>
    <t>P50583</t>
  </si>
  <si>
    <t>P50747</t>
  </si>
  <si>
    <t>P50748</t>
  </si>
  <si>
    <t>P50895</t>
  </si>
  <si>
    <t>P50897</t>
  </si>
  <si>
    <t>P50914</t>
  </si>
  <si>
    <t>P50990</t>
  </si>
  <si>
    <t>P50991</t>
  </si>
  <si>
    <t>P51003</t>
  </si>
  <si>
    <t>P51148</t>
  </si>
  <si>
    <t>P51149</t>
  </si>
  <si>
    <t>P51151</t>
  </si>
  <si>
    <t>P51153</t>
  </si>
  <si>
    <t>P51157-2</t>
  </si>
  <si>
    <t>P51159</t>
  </si>
  <si>
    <t>P51178</t>
  </si>
  <si>
    <t>P51397</t>
  </si>
  <si>
    <t>P51398-2</t>
  </si>
  <si>
    <t>P51452</t>
  </si>
  <si>
    <t>P51531-2</t>
  </si>
  <si>
    <t>P51553</t>
  </si>
  <si>
    <t>P51570</t>
  </si>
  <si>
    <t>P51571</t>
  </si>
  <si>
    <t>P51572</t>
  </si>
  <si>
    <t>P51580</t>
  </si>
  <si>
    <t>P51608</t>
  </si>
  <si>
    <t>P51649</t>
  </si>
  <si>
    <t>P51659</t>
  </si>
  <si>
    <t>P51665</t>
  </si>
  <si>
    <t>P51668</t>
  </si>
  <si>
    <t>P51687</t>
  </si>
  <si>
    <t>P51692</t>
  </si>
  <si>
    <t>P51790-4</t>
  </si>
  <si>
    <t>P51798-2</t>
  </si>
  <si>
    <t>P51809</t>
  </si>
  <si>
    <t>P51811</t>
  </si>
  <si>
    <t>P51825</t>
  </si>
  <si>
    <t>P51857-2</t>
  </si>
  <si>
    <t>P51858</t>
  </si>
  <si>
    <t>P51911</t>
  </si>
  <si>
    <t>P51948-2</t>
  </si>
  <si>
    <t>P51991</t>
  </si>
  <si>
    <t>P52272-2</t>
  </si>
  <si>
    <t>P52292</t>
  </si>
  <si>
    <t>P52294</t>
  </si>
  <si>
    <t>P52298</t>
  </si>
  <si>
    <t>P52306</t>
  </si>
  <si>
    <t>P52565</t>
  </si>
  <si>
    <t>P52597</t>
  </si>
  <si>
    <t>P52630-4</t>
  </si>
  <si>
    <t>P52655</t>
  </si>
  <si>
    <t>P52657</t>
  </si>
  <si>
    <t>P52701</t>
  </si>
  <si>
    <t>P52732</t>
  </si>
  <si>
    <t>P52758</t>
  </si>
  <si>
    <t>P52788</t>
  </si>
  <si>
    <t>P52789</t>
  </si>
  <si>
    <t>P52790</t>
  </si>
  <si>
    <t>P52815</t>
  </si>
  <si>
    <t>P52888</t>
  </si>
  <si>
    <t>P52907</t>
  </si>
  <si>
    <t>P52943</t>
  </si>
  <si>
    <t>P53004</t>
  </si>
  <si>
    <t>P53007</t>
  </si>
  <si>
    <t>P53350</t>
  </si>
  <si>
    <t>P53365</t>
  </si>
  <si>
    <t>P53367</t>
  </si>
  <si>
    <t>P53384-2</t>
  </si>
  <si>
    <t>P53396</t>
  </si>
  <si>
    <t>P53582</t>
  </si>
  <si>
    <t>P53597</t>
  </si>
  <si>
    <t>P53602</t>
  </si>
  <si>
    <t>P53609</t>
  </si>
  <si>
    <t>P53618</t>
  </si>
  <si>
    <t>P53621</t>
  </si>
  <si>
    <t>P53634</t>
  </si>
  <si>
    <t>P53701</t>
  </si>
  <si>
    <t>P53778</t>
  </si>
  <si>
    <t>P53794</t>
  </si>
  <si>
    <t>P53805</t>
  </si>
  <si>
    <t>P53814-5</t>
  </si>
  <si>
    <t>P53985</t>
  </si>
  <si>
    <t>P53990-2</t>
  </si>
  <si>
    <t>P53992</t>
  </si>
  <si>
    <t>P53999</t>
  </si>
  <si>
    <t>P54136</t>
  </si>
  <si>
    <t>P54259</t>
  </si>
  <si>
    <t>P54577</t>
  </si>
  <si>
    <t>P54578-2</t>
  </si>
  <si>
    <t>P54619-2</t>
  </si>
  <si>
    <t>P54687</t>
  </si>
  <si>
    <t>P54707</t>
  </si>
  <si>
    <t>P54709</t>
  </si>
  <si>
    <t>P54727</t>
  </si>
  <si>
    <t>P54760</t>
  </si>
  <si>
    <t>P54819</t>
  </si>
  <si>
    <t>P54886-2</t>
  </si>
  <si>
    <t>P54920</t>
  </si>
  <si>
    <t>P55010</t>
  </si>
  <si>
    <t>P55011-3</t>
  </si>
  <si>
    <t>P55036</t>
  </si>
  <si>
    <t>P55039</t>
  </si>
  <si>
    <t>P55060-3</t>
  </si>
  <si>
    <t>P55072</t>
  </si>
  <si>
    <t>P55081</t>
  </si>
  <si>
    <t>P55145</t>
  </si>
  <si>
    <t>P55196-3</t>
  </si>
  <si>
    <t>P55199</t>
  </si>
  <si>
    <t>P55211</t>
  </si>
  <si>
    <t>P55212</t>
  </si>
  <si>
    <t>P55263-3</t>
  </si>
  <si>
    <t>P55347-2</t>
  </si>
  <si>
    <t>P55735</t>
  </si>
  <si>
    <t>P55809</t>
  </si>
  <si>
    <t>P55884</t>
  </si>
  <si>
    <t>P55957</t>
  </si>
  <si>
    <t>P56181-2</t>
  </si>
  <si>
    <t>P56182</t>
  </si>
  <si>
    <t>P56192</t>
  </si>
  <si>
    <t>P56211</t>
  </si>
  <si>
    <t>P56270-2</t>
  </si>
  <si>
    <t>P56277</t>
  </si>
  <si>
    <t>P56377</t>
  </si>
  <si>
    <t>P56381</t>
  </si>
  <si>
    <t>P56385</t>
  </si>
  <si>
    <t>P56524</t>
  </si>
  <si>
    <t>P56537</t>
  </si>
  <si>
    <t>P56589</t>
  </si>
  <si>
    <t>P56645</t>
  </si>
  <si>
    <t>P56749</t>
  </si>
  <si>
    <t>P56937-3</t>
  </si>
  <si>
    <t>P56945-4</t>
  </si>
  <si>
    <t>P57053</t>
  </si>
  <si>
    <t>P57060</t>
  </si>
  <si>
    <t>P57076</t>
  </si>
  <si>
    <t>P57081-2</t>
  </si>
  <si>
    <t>P57105</t>
  </si>
  <si>
    <t>P57737-3</t>
  </si>
  <si>
    <t>P57740</t>
  </si>
  <si>
    <t>P57768</t>
  </si>
  <si>
    <t>P57772</t>
  </si>
  <si>
    <t>P58004</t>
  </si>
  <si>
    <t>P58546</t>
  </si>
  <si>
    <t>P60059</t>
  </si>
  <si>
    <t>P60174-1</t>
  </si>
  <si>
    <t>P60468</t>
  </si>
  <si>
    <t>P60484</t>
  </si>
  <si>
    <t>P60520</t>
  </si>
  <si>
    <t>P60602</t>
  </si>
  <si>
    <t>P60604-2</t>
  </si>
  <si>
    <t>P60709</t>
  </si>
  <si>
    <t>P60763</t>
  </si>
  <si>
    <t>P60842</t>
  </si>
  <si>
    <t>P60866</t>
  </si>
  <si>
    <t>P60891</t>
  </si>
  <si>
    <t>P60896</t>
  </si>
  <si>
    <t>P60953</t>
  </si>
  <si>
    <t>P60953-1</t>
  </si>
  <si>
    <t>P60981</t>
  </si>
  <si>
    <t>P61006</t>
  </si>
  <si>
    <t>P61009</t>
  </si>
  <si>
    <t>P61011</t>
  </si>
  <si>
    <t>P61018</t>
  </si>
  <si>
    <t>P61019</t>
  </si>
  <si>
    <t>P61020</t>
  </si>
  <si>
    <t>P61024</t>
  </si>
  <si>
    <t>P61026</t>
  </si>
  <si>
    <t>P61077</t>
  </si>
  <si>
    <t>P61081</t>
  </si>
  <si>
    <t>P61086</t>
  </si>
  <si>
    <t>P61088</t>
  </si>
  <si>
    <t>P61106</t>
  </si>
  <si>
    <t>P61129</t>
  </si>
  <si>
    <t>P61158</t>
  </si>
  <si>
    <t>P61160</t>
  </si>
  <si>
    <t>P61163</t>
  </si>
  <si>
    <t>P61201</t>
  </si>
  <si>
    <t>P61218</t>
  </si>
  <si>
    <t>P61221</t>
  </si>
  <si>
    <t>P61224</t>
  </si>
  <si>
    <t>P61225</t>
  </si>
  <si>
    <t>P61244-2</t>
  </si>
  <si>
    <t>P61247</t>
  </si>
  <si>
    <t>P61254</t>
  </si>
  <si>
    <t>P61289</t>
  </si>
  <si>
    <t>P61313</t>
  </si>
  <si>
    <t>P61326</t>
  </si>
  <si>
    <t>P61353</t>
  </si>
  <si>
    <t>P61513</t>
  </si>
  <si>
    <t>P61586</t>
  </si>
  <si>
    <t>P61599</t>
  </si>
  <si>
    <t>P61604</t>
  </si>
  <si>
    <t>P61758</t>
  </si>
  <si>
    <t>P61764</t>
  </si>
  <si>
    <t>P61927</t>
  </si>
  <si>
    <t>P61956</t>
  </si>
  <si>
    <t>P61962</t>
  </si>
  <si>
    <t>P61964</t>
  </si>
  <si>
    <t>P61968</t>
  </si>
  <si>
    <t>P61970</t>
  </si>
  <si>
    <t>P61978-3</t>
  </si>
  <si>
    <t>P61981</t>
  </si>
  <si>
    <t>P62070</t>
  </si>
  <si>
    <t>P62072</t>
  </si>
  <si>
    <t>P62081</t>
  </si>
  <si>
    <t>P62136</t>
  </si>
  <si>
    <t>P62140</t>
  </si>
  <si>
    <t>P62166</t>
  </si>
  <si>
    <t>P62191</t>
  </si>
  <si>
    <t>P62195-2</t>
  </si>
  <si>
    <t>P62241</t>
  </si>
  <si>
    <t>P62249</t>
  </si>
  <si>
    <t>P62253</t>
  </si>
  <si>
    <t>P62258</t>
  </si>
  <si>
    <t>P62263</t>
  </si>
  <si>
    <t>P62266</t>
  </si>
  <si>
    <t>P62269</t>
  </si>
  <si>
    <t>P62273</t>
  </si>
  <si>
    <t>P62277</t>
  </si>
  <si>
    <t>P62280</t>
  </si>
  <si>
    <t>P62304</t>
  </si>
  <si>
    <t>P62306</t>
  </si>
  <si>
    <t>P62308</t>
  </si>
  <si>
    <t>P62310</t>
  </si>
  <si>
    <t>P62312</t>
  </si>
  <si>
    <t>P62316</t>
  </si>
  <si>
    <t>P62328</t>
  </si>
  <si>
    <t>P62330</t>
  </si>
  <si>
    <t>P62333</t>
  </si>
  <si>
    <t>P62341</t>
  </si>
  <si>
    <t>P62424</t>
  </si>
  <si>
    <t>P62487</t>
  </si>
  <si>
    <t>P62495</t>
  </si>
  <si>
    <t>P62633-2</t>
  </si>
  <si>
    <t>P62633-4</t>
  </si>
  <si>
    <t>P62701</t>
  </si>
  <si>
    <t>P62714</t>
  </si>
  <si>
    <t>P62750</t>
  </si>
  <si>
    <t>P62753</t>
  </si>
  <si>
    <t>P62805</t>
  </si>
  <si>
    <t>P62820</t>
  </si>
  <si>
    <t>P62829</t>
  </si>
  <si>
    <t>P62834</t>
  </si>
  <si>
    <t>P62837</t>
  </si>
  <si>
    <t>P62851</t>
  </si>
  <si>
    <t>P62854</t>
  </si>
  <si>
    <t>P62857</t>
  </si>
  <si>
    <t>P62873</t>
  </si>
  <si>
    <t>P62877</t>
  </si>
  <si>
    <t>P62879</t>
  </si>
  <si>
    <t>P62888</t>
  </si>
  <si>
    <t>P62899</t>
  </si>
  <si>
    <t>P62906</t>
  </si>
  <si>
    <t>P62917</t>
  </si>
  <si>
    <t>P62937</t>
  </si>
  <si>
    <t>P62942</t>
  </si>
  <si>
    <t>P62979</t>
  </si>
  <si>
    <t>P62987</t>
  </si>
  <si>
    <t>P62993</t>
  </si>
  <si>
    <t>P62995-3</t>
  </si>
  <si>
    <t>P63000</t>
  </si>
  <si>
    <t>P63010</t>
  </si>
  <si>
    <t>P63092</t>
  </si>
  <si>
    <t>P63092-2</t>
  </si>
  <si>
    <t>P63104</t>
  </si>
  <si>
    <t>P63151</t>
  </si>
  <si>
    <t>P63167</t>
  </si>
  <si>
    <t>P63173</t>
  </si>
  <si>
    <t>P63218</t>
  </si>
  <si>
    <t>P63244</t>
  </si>
  <si>
    <t>P63261</t>
  </si>
  <si>
    <t>P67775</t>
  </si>
  <si>
    <t>P67809</t>
  </si>
  <si>
    <t>P67936</t>
  </si>
  <si>
    <t>P67936-2</t>
  </si>
  <si>
    <t>P68036</t>
  </si>
  <si>
    <t>P68104</t>
  </si>
  <si>
    <t>P68133</t>
  </si>
  <si>
    <t>P68363</t>
  </si>
  <si>
    <t>P68371</t>
  </si>
  <si>
    <t>P68402</t>
  </si>
  <si>
    <t>P68871</t>
  </si>
  <si>
    <t>P69891</t>
  </si>
  <si>
    <t>P69892</t>
  </si>
  <si>
    <t>P69905</t>
  </si>
  <si>
    <t>P78318</t>
  </si>
  <si>
    <t>P78330</t>
  </si>
  <si>
    <t>P78345</t>
  </si>
  <si>
    <t>P78346</t>
  </si>
  <si>
    <t>P78347-2</t>
  </si>
  <si>
    <t>P78356</t>
  </si>
  <si>
    <t>P78371</t>
  </si>
  <si>
    <t>P78406</t>
  </si>
  <si>
    <t>P78417</t>
  </si>
  <si>
    <t>P78527</t>
  </si>
  <si>
    <t>P78536</t>
  </si>
  <si>
    <t>P78537</t>
  </si>
  <si>
    <t>P78540</t>
  </si>
  <si>
    <t>P78560</t>
  </si>
  <si>
    <t>P80217</t>
  </si>
  <si>
    <t>P80303</t>
  </si>
  <si>
    <t>P82094</t>
  </si>
  <si>
    <t>P82664</t>
  </si>
  <si>
    <t>P82673</t>
  </si>
  <si>
    <t>P82675</t>
  </si>
  <si>
    <t>P82909</t>
  </si>
  <si>
    <t>P82979</t>
  </si>
  <si>
    <t>P83436</t>
  </si>
  <si>
    <t>P83731</t>
  </si>
  <si>
    <t>P84022</t>
  </si>
  <si>
    <t>P84077</t>
  </si>
  <si>
    <t>P84085</t>
  </si>
  <si>
    <t>P84090</t>
  </si>
  <si>
    <t>P84095</t>
  </si>
  <si>
    <t>P84101-4</t>
  </si>
  <si>
    <t>P84157</t>
  </si>
  <si>
    <t>P85037</t>
  </si>
  <si>
    <t>P86791</t>
  </si>
  <si>
    <t>P98082-3</t>
  </si>
  <si>
    <t>P98160</t>
  </si>
  <si>
    <t>P98170</t>
  </si>
  <si>
    <t>P98172</t>
  </si>
  <si>
    <t>P98175-2</t>
  </si>
  <si>
    <t>P98179</t>
  </si>
  <si>
    <t>Q00013</t>
  </si>
  <si>
    <t>Q00059</t>
  </si>
  <si>
    <t>Q00169</t>
  </si>
  <si>
    <t>Q00325-2</t>
  </si>
  <si>
    <t>Q00341</t>
  </si>
  <si>
    <t>Q00403</t>
  </si>
  <si>
    <t>Q00534</t>
  </si>
  <si>
    <t>Q00535</t>
  </si>
  <si>
    <t>Q00536</t>
  </si>
  <si>
    <t>Q00577</t>
  </si>
  <si>
    <t>Q00587-2</t>
  </si>
  <si>
    <t>Q00610-2</t>
  </si>
  <si>
    <t>Q00653-4</t>
  </si>
  <si>
    <t>Q00688</t>
  </si>
  <si>
    <t>Q00765</t>
  </si>
  <si>
    <t>Q00796</t>
  </si>
  <si>
    <t>Q00839-2</t>
  </si>
  <si>
    <t>Q00973</t>
  </si>
  <si>
    <t>Q01081</t>
  </si>
  <si>
    <t>Q01082</t>
  </si>
  <si>
    <t>Q01085-2</t>
  </si>
  <si>
    <t>Q01105-2</t>
  </si>
  <si>
    <t>Q01167</t>
  </si>
  <si>
    <t>Q01415</t>
  </si>
  <si>
    <t>Q01432</t>
  </si>
  <si>
    <t>Q01469</t>
  </si>
  <si>
    <t>Q01518-2</t>
  </si>
  <si>
    <t>Q01581</t>
  </si>
  <si>
    <t>Q01650</t>
  </si>
  <si>
    <t>Q01658</t>
  </si>
  <si>
    <t>Q01813</t>
  </si>
  <si>
    <t>Q01968-2</t>
  </si>
  <si>
    <t>Q01970</t>
  </si>
  <si>
    <t>Q01974</t>
  </si>
  <si>
    <t>Q02127</t>
  </si>
  <si>
    <t>Q02446</t>
  </si>
  <si>
    <t>Q02487-2</t>
  </si>
  <si>
    <t>Q02543</t>
  </si>
  <si>
    <t>Q02750</t>
  </si>
  <si>
    <t>Q02790</t>
  </si>
  <si>
    <t>Q02809</t>
  </si>
  <si>
    <t>Q02818</t>
  </si>
  <si>
    <t>Q02952-3</t>
  </si>
  <si>
    <t>Q03014</t>
  </si>
  <si>
    <t>Q03154</t>
  </si>
  <si>
    <t>Q03167-2</t>
  </si>
  <si>
    <t>Q03169</t>
  </si>
  <si>
    <t>Q03393</t>
  </si>
  <si>
    <t>Q03519</t>
  </si>
  <si>
    <t>Q04446</t>
  </si>
  <si>
    <t>Q04637-5</t>
  </si>
  <si>
    <t>Q04656-5</t>
  </si>
  <si>
    <t>Q04726-3</t>
  </si>
  <si>
    <t>Q04759</t>
  </si>
  <si>
    <t>Q04760</t>
  </si>
  <si>
    <t>Q04771</t>
  </si>
  <si>
    <t>Q04828</t>
  </si>
  <si>
    <t>Q04837</t>
  </si>
  <si>
    <t>Q04917</t>
  </si>
  <si>
    <t>Q04941</t>
  </si>
  <si>
    <t>Q05048</t>
  </si>
  <si>
    <t>Q05086-3</t>
  </si>
  <si>
    <t>Q05209</t>
  </si>
  <si>
    <t>Q05519-2</t>
  </si>
  <si>
    <t>Q05639</t>
  </si>
  <si>
    <t>Q05655</t>
  </si>
  <si>
    <t>Q06124</t>
  </si>
  <si>
    <t>Q06136</t>
  </si>
  <si>
    <t>Q06187</t>
  </si>
  <si>
    <t>Q06203</t>
  </si>
  <si>
    <t>Q06210-2</t>
  </si>
  <si>
    <t>Q06265</t>
  </si>
  <si>
    <t>Q06481</t>
  </si>
  <si>
    <t>Q06546</t>
  </si>
  <si>
    <t>Q06547-2</t>
  </si>
  <si>
    <t>Q06587</t>
  </si>
  <si>
    <t>Q06609-3</t>
  </si>
  <si>
    <t>Q06830</t>
  </si>
  <si>
    <t>Q07021</t>
  </si>
  <si>
    <t>Q07108</t>
  </si>
  <si>
    <t>Q07283</t>
  </si>
  <si>
    <t>Q07666</t>
  </si>
  <si>
    <t>Q07812-5</t>
  </si>
  <si>
    <t>Q07866-3</t>
  </si>
  <si>
    <t>Q07866-6</t>
  </si>
  <si>
    <t>Q07960</t>
  </si>
  <si>
    <t>Q08170</t>
  </si>
  <si>
    <t>Q08209-2</t>
  </si>
  <si>
    <t>Q08211</t>
  </si>
  <si>
    <t>Q08257</t>
  </si>
  <si>
    <t>Q08357</t>
  </si>
  <si>
    <t>Q08378</t>
  </si>
  <si>
    <t>Q08379</t>
  </si>
  <si>
    <t>Q08426</t>
  </si>
  <si>
    <t>Q08495</t>
  </si>
  <si>
    <t>Q08722</t>
  </si>
  <si>
    <t>Q08752</t>
  </si>
  <si>
    <t>Q08945</t>
  </si>
  <si>
    <t>Q08AG7</t>
  </si>
  <si>
    <t>Q08AM6</t>
  </si>
  <si>
    <t>Q08J23</t>
  </si>
  <si>
    <t>Q09028-3</t>
  </si>
  <si>
    <t>Q09161</t>
  </si>
  <si>
    <t>Q09328</t>
  </si>
  <si>
    <t>Q09472</t>
  </si>
  <si>
    <t>Q09666</t>
  </si>
  <si>
    <t>Q0PNE2</t>
  </si>
  <si>
    <t>Q0VD83</t>
  </si>
  <si>
    <t>Q0VDF9</t>
  </si>
  <si>
    <t>Q0VDG4</t>
  </si>
  <si>
    <t>Q0VG06-3</t>
  </si>
  <si>
    <t>Q10469</t>
  </si>
  <si>
    <t>Q10471</t>
  </si>
  <si>
    <t>Q10567-3</t>
  </si>
  <si>
    <t>Q10570</t>
  </si>
  <si>
    <t>Q10589</t>
  </si>
  <si>
    <t>Q10713</t>
  </si>
  <si>
    <t>Q12769</t>
  </si>
  <si>
    <t>Q12770</t>
  </si>
  <si>
    <t>Q12788</t>
  </si>
  <si>
    <t>Q12792</t>
  </si>
  <si>
    <t>Q12797-10</t>
  </si>
  <si>
    <t>Q12830-4</t>
  </si>
  <si>
    <t>Q12840</t>
  </si>
  <si>
    <t>Q12846</t>
  </si>
  <si>
    <t>Q12849</t>
  </si>
  <si>
    <t>Q12872</t>
  </si>
  <si>
    <t>Q12874</t>
  </si>
  <si>
    <t>Q12888</t>
  </si>
  <si>
    <t>Q12893</t>
  </si>
  <si>
    <t>Q12904</t>
  </si>
  <si>
    <t>Q12905</t>
  </si>
  <si>
    <t>Q12906-7</t>
  </si>
  <si>
    <t>Q12907</t>
  </si>
  <si>
    <t>Q12933-3</t>
  </si>
  <si>
    <t>Q12955</t>
  </si>
  <si>
    <t>Q12959-5</t>
  </si>
  <si>
    <t>Q12962</t>
  </si>
  <si>
    <t>Q12972</t>
  </si>
  <si>
    <t>Q12972-2</t>
  </si>
  <si>
    <t>Q12974</t>
  </si>
  <si>
    <t>Q12981</t>
  </si>
  <si>
    <t>Q12996</t>
  </si>
  <si>
    <t>Q13011</t>
  </si>
  <si>
    <t>Q13017-2</t>
  </si>
  <si>
    <t>Q13033-2</t>
  </si>
  <si>
    <t>Q13043</t>
  </si>
  <si>
    <t>Q13045</t>
  </si>
  <si>
    <t>Q13057</t>
  </si>
  <si>
    <t>Q13070</t>
  </si>
  <si>
    <t>Q13085-3</t>
  </si>
  <si>
    <t>Q13094</t>
  </si>
  <si>
    <t>Q13107-2</t>
  </si>
  <si>
    <t>Q13111-2</t>
  </si>
  <si>
    <t>Q13112</t>
  </si>
  <si>
    <t>Q13123</t>
  </si>
  <si>
    <t>Q13131</t>
  </si>
  <si>
    <t>Q13136-2</t>
  </si>
  <si>
    <t>Q13137-4</t>
  </si>
  <si>
    <t>Q13148</t>
  </si>
  <si>
    <t>Q13158</t>
  </si>
  <si>
    <t>Q13162</t>
  </si>
  <si>
    <t>Q13164</t>
  </si>
  <si>
    <t>Q13177</t>
  </si>
  <si>
    <t>Q13185</t>
  </si>
  <si>
    <t>Q13188</t>
  </si>
  <si>
    <t>Q13190-3</t>
  </si>
  <si>
    <t>Q13200</t>
  </si>
  <si>
    <t>Q13206</t>
  </si>
  <si>
    <t>Q13216-2</t>
  </si>
  <si>
    <t>Q13217</t>
  </si>
  <si>
    <t>Q13228</t>
  </si>
  <si>
    <t>Q13232</t>
  </si>
  <si>
    <t>Q13242</t>
  </si>
  <si>
    <t>Q13243-3</t>
  </si>
  <si>
    <t>Q13247-3</t>
  </si>
  <si>
    <t>Q13257</t>
  </si>
  <si>
    <t>Q13263</t>
  </si>
  <si>
    <t>Q13277-2</t>
  </si>
  <si>
    <t>Q13283</t>
  </si>
  <si>
    <t>Q13287</t>
  </si>
  <si>
    <t>Q13310-2</t>
  </si>
  <si>
    <t>Q13322-2</t>
  </si>
  <si>
    <t>Q13347</t>
  </si>
  <si>
    <t>Q13351</t>
  </si>
  <si>
    <t>Q13356</t>
  </si>
  <si>
    <t>Q13362-4</t>
  </si>
  <si>
    <t>Q13363</t>
  </si>
  <si>
    <t>Q13371</t>
  </si>
  <si>
    <t>Q13393-2</t>
  </si>
  <si>
    <t>Q13405</t>
  </si>
  <si>
    <t>Q13409-6</t>
  </si>
  <si>
    <t>Q13418</t>
  </si>
  <si>
    <t>Q13422-4</t>
  </si>
  <si>
    <t>Q13423</t>
  </si>
  <si>
    <t>Q13426</t>
  </si>
  <si>
    <t>Q13433</t>
  </si>
  <si>
    <t>Q13435</t>
  </si>
  <si>
    <t>Q13438-4</t>
  </si>
  <si>
    <t>Q13439-3</t>
  </si>
  <si>
    <t>Q13442</t>
  </si>
  <si>
    <t>Q13443</t>
  </si>
  <si>
    <t>Q13444-8</t>
  </si>
  <si>
    <t>Q13445</t>
  </si>
  <si>
    <t>Q13451</t>
  </si>
  <si>
    <t>Q13464</t>
  </si>
  <si>
    <t>Q13467</t>
  </si>
  <si>
    <t>Q13469-3</t>
  </si>
  <si>
    <t>Q13480-2</t>
  </si>
  <si>
    <t>Q13492-3</t>
  </si>
  <si>
    <t>Q13496</t>
  </si>
  <si>
    <t>Q13501</t>
  </si>
  <si>
    <t>Q13503</t>
  </si>
  <si>
    <t>Q13505-3</t>
  </si>
  <si>
    <t>Q13509</t>
  </si>
  <si>
    <t>Q13526</t>
  </si>
  <si>
    <t>Q13535</t>
  </si>
  <si>
    <t>Q13541</t>
  </si>
  <si>
    <t>Q13542</t>
  </si>
  <si>
    <t>Q13546</t>
  </si>
  <si>
    <t>Q13547</t>
  </si>
  <si>
    <t>Q13572</t>
  </si>
  <si>
    <t>Q13573</t>
  </si>
  <si>
    <t>Q13576</t>
  </si>
  <si>
    <t>Q13586</t>
  </si>
  <si>
    <t>Q13596</t>
  </si>
  <si>
    <t>Q13608</t>
  </si>
  <si>
    <t>Q13610</t>
  </si>
  <si>
    <t>Q13614</t>
  </si>
  <si>
    <t>Q13616</t>
  </si>
  <si>
    <t>Q13617</t>
  </si>
  <si>
    <t>Q13618</t>
  </si>
  <si>
    <t>Q13619</t>
  </si>
  <si>
    <t>Q13625</t>
  </si>
  <si>
    <t>Q13630</t>
  </si>
  <si>
    <t>Q13636</t>
  </si>
  <si>
    <t>Q13637</t>
  </si>
  <si>
    <t>Q13643</t>
  </si>
  <si>
    <t>Q13686</t>
  </si>
  <si>
    <t>Q13724-2</t>
  </si>
  <si>
    <t>Q13794</t>
  </si>
  <si>
    <t>Q13795</t>
  </si>
  <si>
    <t>Q13867</t>
  </si>
  <si>
    <t>Q13868</t>
  </si>
  <si>
    <t>Q13882-2</t>
  </si>
  <si>
    <t>Q13885</t>
  </si>
  <si>
    <t>Q13895</t>
  </si>
  <si>
    <t>Q13907</t>
  </si>
  <si>
    <t>Q13948</t>
  </si>
  <si>
    <t>Q13951-2</t>
  </si>
  <si>
    <t>Q13952-3</t>
  </si>
  <si>
    <t>Q14008-2</t>
  </si>
  <si>
    <t>Q14011</t>
  </si>
  <si>
    <t>Q14019</t>
  </si>
  <si>
    <t>Q14061</t>
  </si>
  <si>
    <t>Q14103-3</t>
  </si>
  <si>
    <t>Q14108</t>
  </si>
  <si>
    <t>Q14114-2</t>
  </si>
  <si>
    <t>Q14116-2</t>
  </si>
  <si>
    <t>Q14118</t>
  </si>
  <si>
    <t>Q14126</t>
  </si>
  <si>
    <t>Q14137</t>
  </si>
  <si>
    <t>Q14139</t>
  </si>
  <si>
    <t>Q14145</t>
  </si>
  <si>
    <t>Q14149</t>
  </si>
  <si>
    <t>Q14151</t>
  </si>
  <si>
    <t>Q14152</t>
  </si>
  <si>
    <t>Q14157</t>
  </si>
  <si>
    <t>Q14157-1</t>
  </si>
  <si>
    <t>Q14160</t>
  </si>
  <si>
    <t>Q14165</t>
  </si>
  <si>
    <t>Q14166</t>
  </si>
  <si>
    <t>Q14181</t>
  </si>
  <si>
    <t>Q14204</t>
  </si>
  <si>
    <t>Q14232</t>
  </si>
  <si>
    <t>Q14240</t>
  </si>
  <si>
    <t>Q14244</t>
  </si>
  <si>
    <t>Q14247</t>
  </si>
  <si>
    <t>Q14247-3</t>
  </si>
  <si>
    <t>Q14249</t>
  </si>
  <si>
    <t>Q14257</t>
  </si>
  <si>
    <t>Q14258</t>
  </si>
  <si>
    <t>Q14289-2</t>
  </si>
  <si>
    <t>Q14315</t>
  </si>
  <si>
    <t>Q14318-2</t>
  </si>
  <si>
    <t>Q14320</t>
  </si>
  <si>
    <t>Q14331</t>
  </si>
  <si>
    <t>Q14344</t>
  </si>
  <si>
    <t>Q14353</t>
  </si>
  <si>
    <t>Q14376</t>
  </si>
  <si>
    <t>Q14444-2</t>
  </si>
  <si>
    <t>Q14469</t>
  </si>
  <si>
    <t>Q14527-2</t>
  </si>
  <si>
    <t>Q14534</t>
  </si>
  <si>
    <t>Q14542-3</t>
  </si>
  <si>
    <t>Q14554</t>
  </si>
  <si>
    <t>Q14558-2</t>
  </si>
  <si>
    <t>Q14566</t>
  </si>
  <si>
    <t>Q14651</t>
  </si>
  <si>
    <t>Q14653</t>
  </si>
  <si>
    <t>Q14657</t>
  </si>
  <si>
    <t>Q14667-2</t>
  </si>
  <si>
    <t>Q14676-3</t>
  </si>
  <si>
    <t>Q14677</t>
  </si>
  <si>
    <t>Q14681</t>
  </si>
  <si>
    <t>Q14683</t>
  </si>
  <si>
    <t>Q14686</t>
  </si>
  <si>
    <t>Q14687-2</t>
  </si>
  <si>
    <t>Q14691</t>
  </si>
  <si>
    <t>Q14694</t>
  </si>
  <si>
    <t>Q14696</t>
  </si>
  <si>
    <t>Q14697</t>
  </si>
  <si>
    <t>Q14697-2</t>
  </si>
  <si>
    <t>Q14739</t>
  </si>
  <si>
    <t>Q14789</t>
  </si>
  <si>
    <t>Q14790</t>
  </si>
  <si>
    <t>Q147X3</t>
  </si>
  <si>
    <t>Q14814-4</t>
  </si>
  <si>
    <t>Q14847</t>
  </si>
  <si>
    <t>Q14849-2</t>
  </si>
  <si>
    <t>Q14964</t>
  </si>
  <si>
    <t>Q14974</t>
  </si>
  <si>
    <t>Q14978</t>
  </si>
  <si>
    <t>Q14980-2</t>
  </si>
  <si>
    <t>Q14997</t>
  </si>
  <si>
    <t>Q14C86-6</t>
  </si>
  <si>
    <t>Q14CX7-2</t>
  </si>
  <si>
    <t>Q15003</t>
  </si>
  <si>
    <t>Q15004</t>
  </si>
  <si>
    <t>Q15006</t>
  </si>
  <si>
    <t>Q15008</t>
  </si>
  <si>
    <t>Q15011-3</t>
  </si>
  <si>
    <t>Q15018</t>
  </si>
  <si>
    <t>Q15019</t>
  </si>
  <si>
    <t>Q15020</t>
  </si>
  <si>
    <t>Q15021</t>
  </si>
  <si>
    <t>Q15024</t>
  </si>
  <si>
    <t>Q15029-2</t>
  </si>
  <si>
    <t>Q15031</t>
  </si>
  <si>
    <t>Q15032-2</t>
  </si>
  <si>
    <t>Q15036-2</t>
  </si>
  <si>
    <t>Q15042</t>
  </si>
  <si>
    <t>Q15043-2</t>
  </si>
  <si>
    <t>Q15046</t>
  </si>
  <si>
    <t>Q15056</t>
  </si>
  <si>
    <t>Q15056-2</t>
  </si>
  <si>
    <t>Q15057</t>
  </si>
  <si>
    <t>Q15058</t>
  </si>
  <si>
    <t>Q15059</t>
  </si>
  <si>
    <t>Q15061</t>
  </si>
  <si>
    <t>Q15067-2</t>
  </si>
  <si>
    <t>Q15075</t>
  </si>
  <si>
    <t>Q15102</t>
  </si>
  <si>
    <t>Q15111</t>
  </si>
  <si>
    <t>Q15118</t>
  </si>
  <si>
    <t>Q15121</t>
  </si>
  <si>
    <t>Q15125</t>
  </si>
  <si>
    <t>Q15126</t>
  </si>
  <si>
    <t>Q15149</t>
  </si>
  <si>
    <t>Q15154-2</t>
  </si>
  <si>
    <t>Q15155</t>
  </si>
  <si>
    <t>Q15170</t>
  </si>
  <si>
    <t>Q15172</t>
  </si>
  <si>
    <t>Q15181</t>
  </si>
  <si>
    <t>Q15208</t>
  </si>
  <si>
    <t>Q15233-2</t>
  </si>
  <si>
    <t>Q15257</t>
  </si>
  <si>
    <t>Q15269</t>
  </si>
  <si>
    <t>Q15274</t>
  </si>
  <si>
    <t>Q15276</t>
  </si>
  <si>
    <t>Q15286</t>
  </si>
  <si>
    <t>Q15291</t>
  </si>
  <si>
    <t>Q15293</t>
  </si>
  <si>
    <t>Q15311</t>
  </si>
  <si>
    <t>Q15365</t>
  </si>
  <si>
    <t>Q15370</t>
  </si>
  <si>
    <t>Q15382</t>
  </si>
  <si>
    <t>Q15393</t>
  </si>
  <si>
    <t>Q15398-3</t>
  </si>
  <si>
    <t>Q15404</t>
  </si>
  <si>
    <t>Q15424</t>
  </si>
  <si>
    <t>Q15428</t>
  </si>
  <si>
    <t>Q15435</t>
  </si>
  <si>
    <t>Q15437</t>
  </si>
  <si>
    <t>Q15459</t>
  </si>
  <si>
    <t>Q15464-2</t>
  </si>
  <si>
    <t>Q15506</t>
  </si>
  <si>
    <t>Q15526-2</t>
  </si>
  <si>
    <t>Q15527</t>
  </si>
  <si>
    <t>Q15545</t>
  </si>
  <si>
    <t>Q15555</t>
  </si>
  <si>
    <t>Q15599</t>
  </si>
  <si>
    <t>Q15637-5</t>
  </si>
  <si>
    <t>Q15642-2</t>
  </si>
  <si>
    <t>Q15643</t>
  </si>
  <si>
    <t>Q15645</t>
  </si>
  <si>
    <t>Q15649</t>
  </si>
  <si>
    <t>Q15650</t>
  </si>
  <si>
    <t>Q15652-3</t>
  </si>
  <si>
    <t>Q15654</t>
  </si>
  <si>
    <t>Q15691</t>
  </si>
  <si>
    <t>Q15714</t>
  </si>
  <si>
    <t>Q15738</t>
  </si>
  <si>
    <t>Q15742-2</t>
  </si>
  <si>
    <t>Q15743</t>
  </si>
  <si>
    <t>Q15750-2</t>
  </si>
  <si>
    <t>Q15758</t>
  </si>
  <si>
    <t>Q15773</t>
  </si>
  <si>
    <t>Q15785</t>
  </si>
  <si>
    <t>Q15788-2</t>
  </si>
  <si>
    <t>Q15800</t>
  </si>
  <si>
    <t>Q15813</t>
  </si>
  <si>
    <t>Q15814</t>
  </si>
  <si>
    <t>Q15819</t>
  </si>
  <si>
    <t>Q15831</t>
  </si>
  <si>
    <t>Q15833</t>
  </si>
  <si>
    <t>Q15836</t>
  </si>
  <si>
    <t>Q15853-2</t>
  </si>
  <si>
    <t>Q15904</t>
  </si>
  <si>
    <t>Q15906</t>
  </si>
  <si>
    <t>Q15907</t>
  </si>
  <si>
    <t>Q15942</t>
  </si>
  <si>
    <t>Q16134</t>
  </si>
  <si>
    <t>Q16181</t>
  </si>
  <si>
    <t>Q16181-2</t>
  </si>
  <si>
    <t>Q16186</t>
  </si>
  <si>
    <t>Q16204</t>
  </si>
  <si>
    <t>Q16222-3</t>
  </si>
  <si>
    <t>Q16385</t>
  </si>
  <si>
    <t>Q16401-2</t>
  </si>
  <si>
    <t>Q16512</t>
  </si>
  <si>
    <t>Q16513-3</t>
  </si>
  <si>
    <t>Q16514-2</t>
  </si>
  <si>
    <t>Q16531</t>
  </si>
  <si>
    <t>Q16539</t>
  </si>
  <si>
    <t>Q16543</t>
  </si>
  <si>
    <t>Q16555</t>
  </si>
  <si>
    <t>Q16576</t>
  </si>
  <si>
    <t>Q16576-2</t>
  </si>
  <si>
    <t>Q16587-5</t>
  </si>
  <si>
    <t>Q16594</t>
  </si>
  <si>
    <t>Q16610</t>
  </si>
  <si>
    <t>Q16626</t>
  </si>
  <si>
    <t>Q16643</t>
  </si>
  <si>
    <t>Q16644</t>
  </si>
  <si>
    <t>Q16656</t>
  </si>
  <si>
    <t>Q16658</t>
  </si>
  <si>
    <t>Q16706</t>
  </si>
  <si>
    <t>Q16718</t>
  </si>
  <si>
    <t>Q16719</t>
  </si>
  <si>
    <t>Q16720-8</t>
  </si>
  <si>
    <t>Q16740</t>
  </si>
  <si>
    <t>Q16762</t>
  </si>
  <si>
    <t>Q16763</t>
  </si>
  <si>
    <t>Q16795</t>
  </si>
  <si>
    <t>Q16822</t>
  </si>
  <si>
    <t>Q16842</t>
  </si>
  <si>
    <t>Q16850-2</t>
  </si>
  <si>
    <t>Q16851</t>
  </si>
  <si>
    <t>Q16854</t>
  </si>
  <si>
    <t>Q16864</t>
  </si>
  <si>
    <t>Q16891-2</t>
  </si>
  <si>
    <t>Q17RU2</t>
  </si>
  <si>
    <t>Q1MSJ5-1</t>
  </si>
  <si>
    <t>Q27J81-2</t>
  </si>
  <si>
    <t>Q29983</t>
  </si>
  <si>
    <t>Q29RF7</t>
  </si>
  <si>
    <t>Q2KHT3</t>
  </si>
  <si>
    <t>Q2M2I8-2</t>
  </si>
  <si>
    <t>Q2M389</t>
  </si>
  <si>
    <t>Q2NKX8</t>
  </si>
  <si>
    <t>Q2TAA5</t>
  </si>
  <si>
    <t>Q2TAL8</t>
  </si>
  <si>
    <t>Q2TAM5</t>
  </si>
  <si>
    <t>Q2TAY7</t>
  </si>
  <si>
    <t>Q2TB90</t>
  </si>
  <si>
    <t>Q2TBE0</t>
  </si>
  <si>
    <t>Q32MZ4-2</t>
  </si>
  <si>
    <t>Q32MZ4-3</t>
  </si>
  <si>
    <t>Q32MZ4-4</t>
  </si>
  <si>
    <t>Q32N00</t>
  </si>
  <si>
    <t>Q32P28</t>
  </si>
  <si>
    <t>Q32P41</t>
  </si>
  <si>
    <t>Q32Q12</t>
  </si>
  <si>
    <t>Q3KQU3-4</t>
  </si>
  <si>
    <t>Q3KQV9</t>
  </si>
  <si>
    <t>Q3KRA6</t>
  </si>
  <si>
    <t>Q3KRA9</t>
  </si>
  <si>
    <t>Q3LXA3</t>
  </si>
  <si>
    <t>Q3MHD2</t>
  </si>
  <si>
    <t>Q3MII6</t>
  </si>
  <si>
    <t>Q3MIT2</t>
  </si>
  <si>
    <t>Q3SXM5</t>
  </si>
  <si>
    <t>Q3SY56</t>
  </si>
  <si>
    <t>Q3T906</t>
  </si>
  <si>
    <t>Q3V6T2-2</t>
  </si>
  <si>
    <t>Q3YEC7</t>
  </si>
  <si>
    <t>Q3ZAQ7</t>
  </si>
  <si>
    <t>Q3ZCM7</t>
  </si>
  <si>
    <t>Q3ZCQ8</t>
  </si>
  <si>
    <t>Q499Z4</t>
  </si>
  <si>
    <t>Q49AR2</t>
  </si>
  <si>
    <t>Q49B96</t>
  </si>
  <si>
    <t>Q4G0F5</t>
  </si>
  <si>
    <t>Q4G0I0</t>
  </si>
  <si>
    <t>Q4G0J3</t>
  </si>
  <si>
    <t>Q4G0N4</t>
  </si>
  <si>
    <t>Q4G148-2</t>
  </si>
  <si>
    <t>Q4G176</t>
  </si>
  <si>
    <t>Q4J6C6-4</t>
  </si>
  <si>
    <t>Q4KMP7</t>
  </si>
  <si>
    <t>Q4KMQ2-3</t>
  </si>
  <si>
    <t>Q4LDG9-3</t>
  </si>
  <si>
    <t>Q4V328</t>
  </si>
  <si>
    <t>Q4VC05-2</t>
  </si>
  <si>
    <t>Q4VXZ8</t>
  </si>
  <si>
    <t>Q4ZIN3-2</t>
  </si>
  <si>
    <t>Q504Q3-2</t>
  </si>
  <si>
    <t>Q52LJ0-2</t>
  </si>
  <si>
    <t>Q53EL6-2</t>
  </si>
  <si>
    <t>Q53EU6</t>
  </si>
  <si>
    <t>Q53EZ4</t>
  </si>
  <si>
    <t>Q53FA7</t>
  </si>
  <si>
    <t>Q53FZ2</t>
  </si>
  <si>
    <t>Q53GQ0</t>
  </si>
  <si>
    <t>Q53H12</t>
  </si>
  <si>
    <t>Q53H54</t>
  </si>
  <si>
    <t>Q53H82</t>
  </si>
  <si>
    <t>Q53H96</t>
  </si>
  <si>
    <t>Q53HV7</t>
  </si>
  <si>
    <t>Q53S33</t>
  </si>
  <si>
    <t>Q53S58</t>
  </si>
  <si>
    <t>Q53T59</t>
  </si>
  <si>
    <t>Q53TN4-3</t>
  </si>
  <si>
    <t>Q562R1</t>
  </si>
  <si>
    <t>Q587I9</t>
  </si>
  <si>
    <t>Q58FF8</t>
  </si>
  <si>
    <t>Q58FG1</t>
  </si>
  <si>
    <t>Q58WW2</t>
  </si>
  <si>
    <t>Q59GN2</t>
  </si>
  <si>
    <t>Q5BJH7-6</t>
  </si>
  <si>
    <t>Q5BKU9</t>
  </si>
  <si>
    <t>Q5BKX5</t>
  </si>
  <si>
    <t>Q5BKX6-2</t>
  </si>
  <si>
    <t>Q5DTB0</t>
  </si>
  <si>
    <t>Q5EBL4-2</t>
  </si>
  <si>
    <t>Q5EBL8</t>
  </si>
  <si>
    <t>Q5EBM0</t>
  </si>
  <si>
    <t>Q5F1R6</t>
  </si>
  <si>
    <t>Q5FBB7-5</t>
  </si>
  <si>
    <t>Q5GLZ8-3</t>
  </si>
  <si>
    <t>Q5H8X8</t>
  </si>
  <si>
    <t>Q5H937</t>
  </si>
  <si>
    <t>Q5H9A7</t>
  </si>
  <si>
    <t>Q5HY75</t>
  </si>
  <si>
    <t>Q5HYI8</t>
  </si>
  <si>
    <t>Q5JP53</t>
  </si>
  <si>
    <t>Q5JPE7-2</t>
  </si>
  <si>
    <t>Q5JR08</t>
  </si>
  <si>
    <t>Q5JRA6</t>
  </si>
  <si>
    <t>Q5JRG1</t>
  </si>
  <si>
    <t>Q5JRI1</t>
  </si>
  <si>
    <t>Q5JRL0</t>
  </si>
  <si>
    <t>Q5JRX3</t>
  </si>
  <si>
    <t>Q5JS54</t>
  </si>
  <si>
    <t>Q5JS74</t>
  </si>
  <si>
    <t>Q5JSH3-2</t>
  </si>
  <si>
    <t>Q5JSL0</t>
  </si>
  <si>
    <t>Q5JSZ5</t>
  </si>
  <si>
    <t>Q5JTD0-2</t>
  </si>
  <si>
    <t>Q5JTH9-2</t>
  </si>
  <si>
    <t>Q5JTJ3-3</t>
  </si>
  <si>
    <t>Q5JTV1</t>
  </si>
  <si>
    <t>Q5JTV8</t>
  </si>
  <si>
    <t>Q5JTZ9</t>
  </si>
  <si>
    <t>Q5JU69</t>
  </si>
  <si>
    <t>Q5JUE6</t>
  </si>
  <si>
    <t>Q5JUQ0</t>
  </si>
  <si>
    <t>Q5JUR7</t>
  </si>
  <si>
    <t>Q5JV61</t>
  </si>
  <si>
    <t>Q5JVF3-3</t>
  </si>
  <si>
    <t>Q5JW02</t>
  </si>
  <si>
    <t>Q5JW30</t>
  </si>
  <si>
    <t>Q5JWB9</t>
  </si>
  <si>
    <t>Q5JXX2</t>
  </si>
  <si>
    <t>Q5JY65</t>
  </si>
  <si>
    <t>Q5JYG4</t>
  </si>
  <si>
    <t>Q5JYT7</t>
  </si>
  <si>
    <t>Q5M775-2</t>
  </si>
  <si>
    <t>Q5MIZ7-3</t>
  </si>
  <si>
    <t>Q5MNZ6</t>
  </si>
  <si>
    <t>Q5NDL2</t>
  </si>
  <si>
    <t>Q5QNY5</t>
  </si>
  <si>
    <t>Q5QNZ2</t>
  </si>
  <si>
    <t>Q5QP56</t>
  </si>
  <si>
    <t>Q5QP82</t>
  </si>
  <si>
    <t>Q5QPA5</t>
  </si>
  <si>
    <t>Q5QPK2</t>
  </si>
  <si>
    <t>Q5QPK7</t>
  </si>
  <si>
    <t>Q5QPM7</t>
  </si>
  <si>
    <t>Q5QPR3</t>
  </si>
  <si>
    <t>Q5R3B4</t>
  </si>
  <si>
    <t>Q5RI15</t>
  </si>
  <si>
    <t>Q5RKV6</t>
  </si>
  <si>
    <t>Q5SNT6</t>
  </si>
  <si>
    <t>Q5SNW6</t>
  </si>
  <si>
    <t>Q5SR56</t>
  </si>
  <si>
    <t>Q5SRN1</t>
  </si>
  <si>
    <t>Q5SRQ6</t>
  </si>
  <si>
    <t>Q5SSJ5</t>
  </si>
  <si>
    <t>Q5ST30</t>
  </si>
  <si>
    <t>Q5SW79-2</t>
  </si>
  <si>
    <t>Q5SW96</t>
  </si>
  <si>
    <t>Q5SWX8-4</t>
  </si>
  <si>
    <t>Q5SXM8</t>
  </si>
  <si>
    <t>Q5SYE7-2</t>
  </si>
  <si>
    <t>Q5SZE2</t>
  </si>
  <si>
    <t>Q5SZR4</t>
  </si>
  <si>
    <t>Q5T011-5</t>
  </si>
  <si>
    <t>Q5T0Z6</t>
  </si>
  <si>
    <t>Q5T123</t>
  </si>
  <si>
    <t>Q5T160</t>
  </si>
  <si>
    <t>Q5T171</t>
  </si>
  <si>
    <t>Q5T1C6</t>
  </si>
  <si>
    <t>Q5T1M5</t>
  </si>
  <si>
    <t>Q5T1V6</t>
  </si>
  <si>
    <t>Q5T1Z0</t>
  </si>
  <si>
    <t>Q5T1Z4</t>
  </si>
  <si>
    <t>Q5T2R2-3</t>
  </si>
  <si>
    <t>Q5T3J3-2</t>
  </si>
  <si>
    <t>Q5T440</t>
  </si>
  <si>
    <t>Q5T4B9</t>
  </si>
  <si>
    <t>Q5T4F4-7</t>
  </si>
  <si>
    <t>Q5T4K5</t>
  </si>
  <si>
    <t>Q5T4S7-3</t>
  </si>
  <si>
    <t>Q5T4U8</t>
  </si>
  <si>
    <t>Q5T5C0</t>
  </si>
  <si>
    <t>Q5T5C7</t>
  </si>
  <si>
    <t>Q5T5Y3-2</t>
  </si>
  <si>
    <t>Q5T6F2</t>
  </si>
  <si>
    <t>Q5T6V5</t>
  </si>
  <si>
    <t>Q5T7A4</t>
  </si>
  <si>
    <t>Q5T8C6</t>
  </si>
  <si>
    <t>Q5T8D3-2</t>
  </si>
  <si>
    <t>Q5T8I3</t>
  </si>
  <si>
    <t>Q5T8J1</t>
  </si>
  <si>
    <t>Q5T8N1</t>
  </si>
  <si>
    <t>Q5T8P6-2</t>
  </si>
  <si>
    <t>Q5T8T7</t>
  </si>
  <si>
    <t>Q5T8U5</t>
  </si>
  <si>
    <t>Q5T9B7</t>
  </si>
  <si>
    <t>Q5TA31</t>
  </si>
  <si>
    <t>Q5TA45-2</t>
  </si>
  <si>
    <t>Q5TA50</t>
  </si>
  <si>
    <t>Q5TA58</t>
  </si>
  <si>
    <t>Q5TBB1</t>
  </si>
  <si>
    <t>Q5TBE9</t>
  </si>
  <si>
    <t>Q5TBH9</t>
  </si>
  <si>
    <t>Q5TC82</t>
  </si>
  <si>
    <t>Q5TD07</t>
  </si>
  <si>
    <t>Q5TDE7</t>
  </si>
  <si>
    <t>Q5TDH0</t>
  </si>
  <si>
    <t>Q5TEJ8-6</t>
  </si>
  <si>
    <t>Q5TEU4</t>
  </si>
  <si>
    <t>Q5TFE4</t>
  </si>
  <si>
    <t>Q5TH30</t>
  </si>
  <si>
    <t>Q5THK1-3</t>
  </si>
  <si>
    <t>Q5TI78</t>
  </si>
  <si>
    <t>Q5TIH2</t>
  </si>
  <si>
    <t>Q5TIJ2</t>
  </si>
  <si>
    <t>Q5U5X0</t>
  </si>
  <si>
    <t>Q5U623</t>
  </si>
  <si>
    <t>Q5UIP0-2</t>
  </si>
  <si>
    <t>Q5VSL9</t>
  </si>
  <si>
    <t>Q5VT52</t>
  </si>
  <si>
    <t>Q5VT94</t>
  </si>
  <si>
    <t>Q5VTR2</t>
  </si>
  <si>
    <t>Q5VTU3</t>
  </si>
  <si>
    <t>Q5VU58</t>
  </si>
  <si>
    <t>Q5VUM1</t>
  </si>
  <si>
    <t>Q5VV42</t>
  </si>
  <si>
    <t>Q5VV87</t>
  </si>
  <si>
    <t>Q5VVC8</t>
  </si>
  <si>
    <t>Q5VVD7</t>
  </si>
  <si>
    <t>Q5VVJ2</t>
  </si>
  <si>
    <t>Q5VVL7</t>
  </si>
  <si>
    <t>Q5VVQ6</t>
  </si>
  <si>
    <t>Q5VW32</t>
  </si>
  <si>
    <t>Q5VWC4</t>
  </si>
  <si>
    <t>Q5VWJ9</t>
  </si>
  <si>
    <t>Q5VWZ2</t>
  </si>
  <si>
    <t>Q5VY09</t>
  </si>
  <si>
    <t>Q5VY93</t>
  </si>
  <si>
    <t>Q5VZE5</t>
  </si>
  <si>
    <t>Q5VZI3-2</t>
  </si>
  <si>
    <t>Q5VZL5-2</t>
  </si>
  <si>
    <t>Q5VZR0</t>
  </si>
  <si>
    <t>Q5VZZ6</t>
  </si>
  <si>
    <t>Q5W0A2</t>
  </si>
  <si>
    <t>Q5W0Z9-3</t>
  </si>
  <si>
    <t>Q5W111</t>
  </si>
  <si>
    <t>Q5W145</t>
  </si>
  <si>
    <t>Q5XKP0</t>
  </si>
  <si>
    <t>Q5XPI4</t>
  </si>
  <si>
    <t>Q5XUX1-3</t>
  </si>
  <si>
    <t>Q63HM1</t>
  </si>
  <si>
    <t>Q63HQ0</t>
  </si>
  <si>
    <t>Q66GS9</t>
  </si>
  <si>
    <t>Q66K14-2</t>
  </si>
  <si>
    <t>Q66K64</t>
  </si>
  <si>
    <t>Q66LE6</t>
  </si>
  <si>
    <t>Q66PJ3</t>
  </si>
  <si>
    <t>Q66S35</t>
  </si>
  <si>
    <t>Q674X7-3</t>
  </si>
  <si>
    <t>Q68CQ4</t>
  </si>
  <si>
    <t>Q68D85</t>
  </si>
  <si>
    <t>Q68D91</t>
  </si>
  <si>
    <t>Q68DH5</t>
  </si>
  <si>
    <t>Q68DM5</t>
  </si>
  <si>
    <t>Q68E01-2</t>
  </si>
  <si>
    <t>Q68EM7</t>
  </si>
  <si>
    <t>Q69YL0</t>
  </si>
  <si>
    <t>Q69YN2</t>
  </si>
  <si>
    <t>Q69YU5</t>
  </si>
  <si>
    <t>Q6AI08</t>
  </si>
  <si>
    <t>Q6BCY4</t>
  </si>
  <si>
    <t>Q6BDS2</t>
  </si>
  <si>
    <t>Q6DD87</t>
  </si>
  <si>
    <t>Q6DD88</t>
  </si>
  <si>
    <t>Q6DHV7-2</t>
  </si>
  <si>
    <t>Q6DU44</t>
  </si>
  <si>
    <t>Q6EEV4-2</t>
  </si>
  <si>
    <t>Q6FI81-3</t>
  </si>
  <si>
    <t>Q6FIF0-2</t>
  </si>
  <si>
    <t>Q6GMV2</t>
  </si>
  <si>
    <t>Q6GMV3</t>
  </si>
  <si>
    <t>Q6GQQ9</t>
  </si>
  <si>
    <t>Q6I9Y2</t>
  </si>
  <si>
    <t>Q6IA69</t>
  </si>
  <si>
    <t>Q6IA86-7</t>
  </si>
  <si>
    <t>Q6IAA8</t>
  </si>
  <si>
    <t>Q6IAN0</t>
  </si>
  <si>
    <t>Q6IBS0</t>
  </si>
  <si>
    <t>Q6ICL3-2</t>
  </si>
  <si>
    <t>Q6IN85</t>
  </si>
  <si>
    <t>Q6IPR3</t>
  </si>
  <si>
    <t>Q6IQ22</t>
  </si>
  <si>
    <t>Q6IQ49-2</t>
  </si>
  <si>
    <t>Q6JBY9</t>
  </si>
  <si>
    <t>Q6JHV3</t>
  </si>
  <si>
    <t>Q6JQN1</t>
  </si>
  <si>
    <t>Q6KC79-2</t>
  </si>
  <si>
    <t>Q6KCM7-2</t>
  </si>
  <si>
    <t>Q6N063</t>
  </si>
  <si>
    <t>Q6NSH3</t>
  </si>
  <si>
    <t>Q6NSJ5</t>
  </si>
  <si>
    <t>Q6NT16</t>
  </si>
  <si>
    <t>Q6NUK1</t>
  </si>
  <si>
    <t>Q6NUM9</t>
  </si>
  <si>
    <t>Q6NUQ4-2</t>
  </si>
  <si>
    <t>Q6NVY1</t>
  </si>
  <si>
    <t>Q6NXE6-2</t>
  </si>
  <si>
    <t>Q6NXT1</t>
  </si>
  <si>
    <t>Q6NXT6</t>
  </si>
  <si>
    <t>Q6NYC1</t>
  </si>
  <si>
    <t>Q6NYC8</t>
  </si>
  <si>
    <t>Q6NZI2</t>
  </si>
  <si>
    <t>Q6NZY4</t>
  </si>
  <si>
    <t>Q6P161</t>
  </si>
  <si>
    <t>Q6P1J9</t>
  </si>
  <si>
    <t>Q6P1K2-4</t>
  </si>
  <si>
    <t>Q6P1L8</t>
  </si>
  <si>
    <t>Q6P1M0</t>
  </si>
  <si>
    <t>Q6P1N0-2</t>
  </si>
  <si>
    <t>Q6P1Q9</t>
  </si>
  <si>
    <t>Q6P1R4</t>
  </si>
  <si>
    <t>Q6P2E9</t>
  </si>
  <si>
    <t>Q6P2H3-2</t>
  </si>
  <si>
    <t>Q6P2P2</t>
  </si>
  <si>
    <t>Q6P3S1-5</t>
  </si>
  <si>
    <t>Q6P3S6</t>
  </si>
  <si>
    <t>Q6P3W7</t>
  </si>
  <si>
    <t>Q6P3X3</t>
  </si>
  <si>
    <t>Q6P499-2</t>
  </si>
  <si>
    <t>Q6P4A7</t>
  </si>
  <si>
    <t>Q6P4A8</t>
  </si>
  <si>
    <t>Q6P4E1</t>
  </si>
  <si>
    <t>Q6P4F2</t>
  </si>
  <si>
    <t>Q6P4G0</t>
  </si>
  <si>
    <t>Q6P4I2</t>
  </si>
  <si>
    <t>Q6P4R8-3</t>
  </si>
  <si>
    <t>Q6P582</t>
  </si>
  <si>
    <t>Q6P587</t>
  </si>
  <si>
    <t>Q6P5X5</t>
  </si>
  <si>
    <t>Q6P6C2-3</t>
  </si>
  <si>
    <t>Q6P9B6</t>
  </si>
  <si>
    <t>Q6PD62</t>
  </si>
  <si>
    <t>Q6PD74</t>
  </si>
  <si>
    <t>Q6PGN9-2</t>
  </si>
  <si>
    <t>Q6PHR2</t>
  </si>
  <si>
    <t>Q6PI48</t>
  </si>
  <si>
    <t>Q6PID6</t>
  </si>
  <si>
    <t>Q6PII3</t>
  </si>
  <si>
    <t>Q6PII5-2</t>
  </si>
  <si>
    <t>Q6PIR0</t>
  </si>
  <si>
    <t>Q6PJ69</t>
  </si>
  <si>
    <t>Q6PJG6</t>
  </si>
  <si>
    <t>Q6PJT7-5</t>
  </si>
  <si>
    <t>Q6PJW8-2</t>
  </si>
  <si>
    <t>Q6PK18</t>
  </si>
  <si>
    <t>Q6PKG0</t>
  </si>
  <si>
    <t>Q6PL24</t>
  </si>
  <si>
    <t>Q6PML9</t>
  </si>
  <si>
    <t>Q6QNY0</t>
  </si>
  <si>
    <t>Q6QNY1</t>
  </si>
  <si>
    <t>Q6RW13</t>
  </si>
  <si>
    <t>Q6RW13-2</t>
  </si>
  <si>
    <t>Q6T4P5</t>
  </si>
  <si>
    <t>Q6UB35</t>
  </si>
  <si>
    <t>Q6ULP2-3</t>
  </si>
  <si>
    <t>Q6UN15</t>
  </si>
  <si>
    <t>Q6UUV7-3</t>
  </si>
  <si>
    <t>Q6UUV9-3</t>
  </si>
  <si>
    <t>Q6UVJ0</t>
  </si>
  <si>
    <t>Q6UW56</t>
  </si>
  <si>
    <t>Q6UW63</t>
  </si>
  <si>
    <t>Q6UWB1</t>
  </si>
  <si>
    <t>Q6UWE0</t>
  </si>
  <si>
    <t>Q6UWP2</t>
  </si>
  <si>
    <t>Q6UWP7-3</t>
  </si>
  <si>
    <t>Q6UWU4</t>
  </si>
  <si>
    <t>Q6UX04</t>
  </si>
  <si>
    <t>Q6UX07</t>
  </si>
  <si>
    <t>Q6UXH1-4</t>
  </si>
  <si>
    <t>Q6UXN9</t>
  </si>
  <si>
    <t>Q6UXV4</t>
  </si>
  <si>
    <t>Q6VMQ6-2</t>
  </si>
  <si>
    <t>Q6VY07</t>
  </si>
  <si>
    <t>Q6WKZ4</t>
  </si>
  <si>
    <t>Q6XQN6</t>
  </si>
  <si>
    <t>Q6XR72</t>
  </si>
  <si>
    <t>Q6Y7W6-4</t>
  </si>
  <si>
    <t>Q6YHU6-3</t>
  </si>
  <si>
    <t>Q6YN16</t>
  </si>
  <si>
    <t>Q6YP21-3</t>
  </si>
  <si>
    <t>Q6ZN17</t>
  </si>
  <si>
    <t>Q6ZNA5</t>
  </si>
  <si>
    <t>Q6ZNB6</t>
  </si>
  <si>
    <t>Q6ZNJ1-2</t>
  </si>
  <si>
    <t>Q6ZNW5</t>
  </si>
  <si>
    <t>Q6ZPD9</t>
  </si>
  <si>
    <t>Q6ZRP7</t>
  </si>
  <si>
    <t>Q6ZRS2-3</t>
  </si>
  <si>
    <t>Q6ZSJ8</t>
  </si>
  <si>
    <t>Q6ZSS7</t>
  </si>
  <si>
    <t>Q6ZT12</t>
  </si>
  <si>
    <t>Q6ZT21-2</t>
  </si>
  <si>
    <t>Q6ZVM7-2</t>
  </si>
  <si>
    <t>Q6ZW49-4</t>
  </si>
  <si>
    <t>Q6ZWT7</t>
  </si>
  <si>
    <t>Q6ZXV5-2</t>
  </si>
  <si>
    <t>Q709C8-3</t>
  </si>
  <si>
    <t>Q70CQ2</t>
  </si>
  <si>
    <t>Q70HW3</t>
  </si>
  <si>
    <t>Q70IA6</t>
  </si>
  <si>
    <t>Q70J99</t>
  </si>
  <si>
    <t>Q70UQ0</t>
  </si>
  <si>
    <t>Q70UQ0-4</t>
  </si>
  <si>
    <t>Q70Z53-3</t>
  </si>
  <si>
    <t>Q711Q0</t>
  </si>
  <si>
    <t>Q712K3</t>
  </si>
  <si>
    <t>Q71TU5</t>
  </si>
  <si>
    <t>Q71U36-2</t>
  </si>
  <si>
    <t>Q71UI9</t>
  </si>
  <si>
    <t>Q765P7</t>
  </si>
  <si>
    <t>Q7KYR7-6</t>
  </si>
  <si>
    <t>Q7KZ85</t>
  </si>
  <si>
    <t>Q7KZ85-2</t>
  </si>
  <si>
    <t>Q7KZF4</t>
  </si>
  <si>
    <t>Q7KZJ0</t>
  </si>
  <si>
    <t>Q7KZN9-2</t>
  </si>
  <si>
    <t>Q7L014</t>
  </si>
  <si>
    <t>Q7L099-4</t>
  </si>
  <si>
    <t>Q7L0Y3</t>
  </si>
  <si>
    <t>Q7L1Q6-2</t>
  </si>
  <si>
    <t>Q7L1T6</t>
  </si>
  <si>
    <t>Q7L266</t>
  </si>
  <si>
    <t>Q7L273</t>
  </si>
  <si>
    <t>Q7L2H7</t>
  </si>
  <si>
    <t>Q7L2J0</t>
  </si>
  <si>
    <t>Q7L3T8</t>
  </si>
  <si>
    <t>Q7L3V2</t>
  </si>
  <si>
    <t>Q7L4I2</t>
  </si>
  <si>
    <t>Q7L523</t>
  </si>
  <si>
    <t>Q7L576</t>
  </si>
  <si>
    <t>Q7L5D6</t>
  </si>
  <si>
    <t>Q7L5Y1</t>
  </si>
  <si>
    <t>Q7L775</t>
  </si>
  <si>
    <t>Q7L7X3</t>
  </si>
  <si>
    <t>Q7L8J4</t>
  </si>
  <si>
    <t>Q7L8L6</t>
  </si>
  <si>
    <t>Q7L8W6</t>
  </si>
  <si>
    <t>Q7LBC6</t>
  </si>
  <si>
    <t>Q7LBR1</t>
  </si>
  <si>
    <t>Q7LG56</t>
  </si>
  <si>
    <t>Q7RTN6-6</t>
  </si>
  <si>
    <t>Q7RTP6</t>
  </si>
  <si>
    <t>Q7RTV0</t>
  </si>
  <si>
    <t>Q7Z2K8</t>
  </si>
  <si>
    <t>Q7Z2T5</t>
  </si>
  <si>
    <t>Q7Z2W4</t>
  </si>
  <si>
    <t>Q7Z2Z2</t>
  </si>
  <si>
    <t>Q7Z309</t>
  </si>
  <si>
    <t>Q7Z309-4</t>
  </si>
  <si>
    <t>Q7Z392-4</t>
  </si>
  <si>
    <t>Q7Z3C6-2</t>
  </si>
  <si>
    <t>Q7Z3D4</t>
  </si>
  <si>
    <t>Q7Z3E2</t>
  </si>
  <si>
    <t>Q7Z3T8</t>
  </si>
  <si>
    <t>Q7Z401</t>
  </si>
  <si>
    <t>Q7Z417</t>
  </si>
  <si>
    <t>Q7Z422-2</t>
  </si>
  <si>
    <t>Q7Z434</t>
  </si>
  <si>
    <t>Q7Z478</t>
  </si>
  <si>
    <t>Q7Z4F1</t>
  </si>
  <si>
    <t>Q7Z4G4-2</t>
  </si>
  <si>
    <t>Q7Z4H3</t>
  </si>
  <si>
    <t>Q7Z4H7-3</t>
  </si>
  <si>
    <t>Q7Z4H8</t>
  </si>
  <si>
    <t>Q7Z4Q2</t>
  </si>
  <si>
    <t>Q7Z4V5-2</t>
  </si>
  <si>
    <t>Q7Z4W1</t>
  </si>
  <si>
    <t>Q7Z5G4</t>
  </si>
  <si>
    <t>Q7Z5K2</t>
  </si>
  <si>
    <t>Q7Z5L2-2</t>
  </si>
  <si>
    <t>Q7Z5L9</t>
  </si>
  <si>
    <t>Q7Z5U6</t>
  </si>
  <si>
    <t>Q7Z6B0-2</t>
  </si>
  <si>
    <t>Q7Z6J8</t>
  </si>
  <si>
    <t>Q7Z6J9</t>
  </si>
  <si>
    <t>Q7Z6K3</t>
  </si>
  <si>
    <t>Q7Z6M1</t>
  </si>
  <si>
    <t>Q7Z6M3</t>
  </si>
  <si>
    <t>Q7Z6V5</t>
  </si>
  <si>
    <t>Q7Z6Z7-2</t>
  </si>
  <si>
    <t>Q7Z7A1-2</t>
  </si>
  <si>
    <t>Q7Z7A3</t>
  </si>
  <si>
    <t>Q7Z7C8</t>
  </si>
  <si>
    <t>Q7Z7E8</t>
  </si>
  <si>
    <t>Q7Z7F0</t>
  </si>
  <si>
    <t>Q7Z7H5-3</t>
  </si>
  <si>
    <t>Q7Z7H8</t>
  </si>
  <si>
    <t>Q7Z7M9</t>
  </si>
  <si>
    <t>Q7Z7N9</t>
  </si>
  <si>
    <t>Q86SF2</t>
  </si>
  <si>
    <t>Q86SQ7</t>
  </si>
  <si>
    <t>Q86SQ9-3</t>
  </si>
  <si>
    <t>Q86SX6</t>
  </si>
  <si>
    <t>Q86SZ2-2</t>
  </si>
  <si>
    <t>Q86T03</t>
  </si>
  <si>
    <t>Q86TA1</t>
  </si>
  <si>
    <t>Q86TB9-4</t>
  </si>
  <si>
    <t>Q86TI2</t>
  </si>
  <si>
    <t>Q86TM6-2</t>
  </si>
  <si>
    <t>Q86TN4-2</t>
  </si>
  <si>
    <t>Q86TP1</t>
  </si>
  <si>
    <t>Q86TU7</t>
  </si>
  <si>
    <t>Q86U28</t>
  </si>
  <si>
    <t>Q86U38</t>
  </si>
  <si>
    <t>Q86U44</t>
  </si>
  <si>
    <t>Q86U70-3</t>
  </si>
  <si>
    <t>Q86U90</t>
  </si>
  <si>
    <t>Q86UA1</t>
  </si>
  <si>
    <t>Q86UE4</t>
  </si>
  <si>
    <t>Q86UE8-2</t>
  </si>
  <si>
    <t>Q86UK7-2</t>
  </si>
  <si>
    <t>Q86UL3</t>
  </si>
  <si>
    <t>Q86UP2</t>
  </si>
  <si>
    <t>Q86UU0-3</t>
  </si>
  <si>
    <t>Q86UU1-2</t>
  </si>
  <si>
    <t>Q86UV5</t>
  </si>
  <si>
    <t>Q86UX3</t>
  </si>
  <si>
    <t>Q86UX7-2</t>
  </si>
  <si>
    <t>Q86UY0</t>
  </si>
  <si>
    <t>Q86UY6</t>
  </si>
  <si>
    <t>Q86UY8-2</t>
  </si>
  <si>
    <t>Q86V21</t>
  </si>
  <si>
    <t>Q86V48-2</t>
  </si>
  <si>
    <t>Q86VF2-5</t>
  </si>
  <si>
    <t>Q86VG3</t>
  </si>
  <si>
    <t>Q86VH3</t>
  </si>
  <si>
    <t>Q86VN1-2</t>
  </si>
  <si>
    <t>Q86VP6</t>
  </si>
  <si>
    <t>Q86VQ1</t>
  </si>
  <si>
    <t>Q86VQ3-2</t>
  </si>
  <si>
    <t>Q86VR2</t>
  </si>
  <si>
    <t>Q86VS8</t>
  </si>
  <si>
    <t>Q86VU5</t>
  </si>
  <si>
    <t>Q86W33</t>
  </si>
  <si>
    <t>Q86W42-3</t>
  </si>
  <si>
    <t>Q86W50</t>
  </si>
  <si>
    <t>Q86W56</t>
  </si>
  <si>
    <t>Q86WA6-2</t>
  </si>
  <si>
    <t>Q86WC4</t>
  </si>
  <si>
    <t>Q86WJ1-3</t>
  </si>
  <si>
    <t>Q86WN1</t>
  </si>
  <si>
    <t>Q86WQ0</t>
  </si>
  <si>
    <t>Q86WR0</t>
  </si>
  <si>
    <t>Q86WR7</t>
  </si>
  <si>
    <t>Q86WV6</t>
  </si>
  <si>
    <t>Q86WV7</t>
  </si>
  <si>
    <t>Q86WX3</t>
  </si>
  <si>
    <t>Q86X29-3</t>
  </si>
  <si>
    <t>Q86X53</t>
  </si>
  <si>
    <t>Q86X55-1</t>
  </si>
  <si>
    <t>Q86X76-2</t>
  </si>
  <si>
    <t>Q86XP3</t>
  </si>
  <si>
    <t>Q86Y37</t>
  </si>
  <si>
    <t>Q86Y56</t>
  </si>
  <si>
    <t>Q86Y79</t>
  </si>
  <si>
    <t>Q86Y82</t>
  </si>
  <si>
    <t>Q86YH6</t>
  </si>
  <si>
    <t>Q86YM6</t>
  </si>
  <si>
    <t>Q86YN1-2</t>
  </si>
  <si>
    <t>Q86YP4-2</t>
  </si>
  <si>
    <t>Q86YR5-4</t>
  </si>
  <si>
    <t>Q86YS3</t>
  </si>
  <si>
    <t>Q86YS7</t>
  </si>
  <si>
    <t>Q8IU81</t>
  </si>
  <si>
    <t>Q8IUI8</t>
  </si>
  <si>
    <t>Q8IUR0</t>
  </si>
  <si>
    <t>Q8IV08</t>
  </si>
  <si>
    <t>Q8IV38</t>
  </si>
  <si>
    <t>Q8IV48</t>
  </si>
  <si>
    <t>Q8IV50</t>
  </si>
  <si>
    <t>Q8IVD9</t>
  </si>
  <si>
    <t>Q8IVM0</t>
  </si>
  <si>
    <t>Q8IVS2</t>
  </si>
  <si>
    <t>Q8IW41-2</t>
  </si>
  <si>
    <t>Q8IW45</t>
  </si>
  <si>
    <t>Q8IWB1</t>
  </si>
  <si>
    <t>Q8IWB7</t>
  </si>
  <si>
    <t>Q8IWB9</t>
  </si>
  <si>
    <t>Q8IWD4</t>
  </si>
  <si>
    <t>Q8IWE4</t>
  </si>
  <si>
    <t>Q8IWJ2</t>
  </si>
  <si>
    <t>Q8IWL3</t>
  </si>
  <si>
    <t>Q8IWP9</t>
  </si>
  <si>
    <t>Q8IWT0</t>
  </si>
  <si>
    <t>Q8IWU2</t>
  </si>
  <si>
    <t>Q8IWV8-4</t>
  </si>
  <si>
    <t>Q8IWY9</t>
  </si>
  <si>
    <t>Q8IWZ3</t>
  </si>
  <si>
    <t>Q8IWZ8</t>
  </si>
  <si>
    <t>Q8IX04-6</t>
  </si>
  <si>
    <t>Q8IX07</t>
  </si>
  <si>
    <t>Q8IX12-2</t>
  </si>
  <si>
    <t>Q8IX90</t>
  </si>
  <si>
    <t>Q8IXB1</t>
  </si>
  <si>
    <t>Q8IXI1</t>
  </si>
  <si>
    <t>Q8IXI2-2</t>
  </si>
  <si>
    <t>Q8IXJ6-2</t>
  </si>
  <si>
    <t>Q8IXK2</t>
  </si>
  <si>
    <t>Q8IXQ3</t>
  </si>
  <si>
    <t>Q8IXQ4</t>
  </si>
  <si>
    <t>Q8IXQ5-2</t>
  </si>
  <si>
    <t>Q8IY22-3</t>
  </si>
  <si>
    <t>Q8IY26</t>
  </si>
  <si>
    <t>Q8IY33</t>
  </si>
  <si>
    <t>Q8IY47</t>
  </si>
  <si>
    <t>Q8IY95-2</t>
  </si>
  <si>
    <t>Q8IYB5-3</t>
  </si>
  <si>
    <t>Q8IYB7</t>
  </si>
  <si>
    <t>Q8IYB8</t>
  </si>
  <si>
    <t>Q8IYD1</t>
  </si>
  <si>
    <t>Q8IYH5-4</t>
  </si>
  <si>
    <t>Q8IYI6</t>
  </si>
  <si>
    <t>Q8IYJ3-2</t>
  </si>
  <si>
    <t>Q8IYK4</t>
  </si>
  <si>
    <t>Q8IYL3</t>
  </si>
  <si>
    <t>Q8IYN2</t>
  </si>
  <si>
    <t>Q8IYQ7</t>
  </si>
  <si>
    <t>Q8IYS2</t>
  </si>
  <si>
    <t>Q8IZ07</t>
  </si>
  <si>
    <t>Q8IZ21-3</t>
  </si>
  <si>
    <t>Q8IZ68</t>
  </si>
  <si>
    <t>Q8IZ73</t>
  </si>
  <si>
    <t>Q8IZ83</t>
  </si>
  <si>
    <t>Q8IZJ1-2</t>
  </si>
  <si>
    <t>Q8IZL2</t>
  </si>
  <si>
    <t>Q8IZN3-2</t>
  </si>
  <si>
    <t>Q8IZQ5</t>
  </si>
  <si>
    <t>Q8IZV5</t>
  </si>
  <si>
    <t>Q8N0T1</t>
  </si>
  <si>
    <t>Q8N0U8</t>
  </si>
  <si>
    <t>Q8N0W3</t>
  </si>
  <si>
    <t>Q8N0W7</t>
  </si>
  <si>
    <t>Q8N0X7</t>
  </si>
  <si>
    <t>Q8N0Z8</t>
  </si>
  <si>
    <t>Q8N108-17</t>
  </si>
  <si>
    <t>Q8N129</t>
  </si>
  <si>
    <t>Q8N142</t>
  </si>
  <si>
    <t>Q8N163</t>
  </si>
  <si>
    <t>Q8N183</t>
  </si>
  <si>
    <t>Q8N1A6</t>
  </si>
  <si>
    <t>Q8N1B4</t>
  </si>
  <si>
    <t>Q8N1F7</t>
  </si>
  <si>
    <t>Q8N1G2</t>
  </si>
  <si>
    <t>Q8N1G4</t>
  </si>
  <si>
    <t>Q8N1Q1</t>
  </si>
  <si>
    <t>Q8N2E2</t>
  </si>
  <si>
    <t>Q8N2F6-3</t>
  </si>
  <si>
    <t>Q8N2G8-3</t>
  </si>
  <si>
    <t>Q8N2K0</t>
  </si>
  <si>
    <t>Q8N2Z9</t>
  </si>
  <si>
    <t>Q8N300</t>
  </si>
  <si>
    <t>Q8N335</t>
  </si>
  <si>
    <t>Q8N357</t>
  </si>
  <si>
    <t>Q8N371</t>
  </si>
  <si>
    <t>Q8N392</t>
  </si>
  <si>
    <t>Q8N3D4</t>
  </si>
  <si>
    <t>Q8N3F8</t>
  </si>
  <si>
    <t>Q8N3K9</t>
  </si>
  <si>
    <t>Q8N3X1</t>
  </si>
  <si>
    <t>Q8N465</t>
  </si>
  <si>
    <t>Q8N488</t>
  </si>
  <si>
    <t>Q8N490-2</t>
  </si>
  <si>
    <t>Q8N490-4</t>
  </si>
  <si>
    <t>Q8N4B1-2</t>
  </si>
  <si>
    <t>Q8N4H5</t>
  </si>
  <si>
    <t>Q8N4P3</t>
  </si>
  <si>
    <t>Q8N4Q0</t>
  </si>
  <si>
    <t>Q8N4Q1</t>
  </si>
  <si>
    <t>Q8N4T8</t>
  </si>
  <si>
    <t>Q8N4V1</t>
  </si>
  <si>
    <t>Q8N573-2</t>
  </si>
  <si>
    <t>Q8N573-8</t>
  </si>
  <si>
    <t>Q8N5A5-3</t>
  </si>
  <si>
    <t>Q8N5C7</t>
  </si>
  <si>
    <t>Q8N5G0-2</t>
  </si>
  <si>
    <t>Q8N5I9</t>
  </si>
  <si>
    <t>Q8N5K1</t>
  </si>
  <si>
    <t>Q8N5L8</t>
  </si>
  <si>
    <t>Q8N5M9</t>
  </si>
  <si>
    <t>Q8N5N7</t>
  </si>
  <si>
    <t>Q8N5P1</t>
  </si>
  <si>
    <t>Q8N5Y8</t>
  </si>
  <si>
    <t>Q8N612</t>
  </si>
  <si>
    <t>Q8N684-2</t>
  </si>
  <si>
    <t>Q8N697</t>
  </si>
  <si>
    <t>Q8N6H7</t>
  </si>
  <si>
    <t>Q8N6M0</t>
  </si>
  <si>
    <t>Q8N6N3</t>
  </si>
  <si>
    <t>Q8N6N7</t>
  </si>
  <si>
    <t>Q8N6S5</t>
  </si>
  <si>
    <t>Q8N6T3</t>
  </si>
  <si>
    <t>Q8N720-2</t>
  </si>
  <si>
    <t>Q8N766-3</t>
  </si>
  <si>
    <t>Q8N8J7</t>
  </si>
  <si>
    <t>Q8N8N7</t>
  </si>
  <si>
    <t>Q8N8R5</t>
  </si>
  <si>
    <t>Q8N954</t>
  </si>
  <si>
    <t>Q8N999</t>
  </si>
  <si>
    <t>Q8N9B5-2</t>
  </si>
  <si>
    <t>Q8N9F7</t>
  </si>
  <si>
    <t>Q8N9N7</t>
  </si>
  <si>
    <t>Q8N9N8</t>
  </si>
  <si>
    <t>Q8N9V3-2</t>
  </si>
  <si>
    <t>Q8NAF0</t>
  </si>
  <si>
    <t>Q8NB14</t>
  </si>
  <si>
    <t>Q8NB37</t>
  </si>
  <si>
    <t>Q8NB49-2</t>
  </si>
  <si>
    <t>Q8NB90</t>
  </si>
  <si>
    <t>Q8NBA8</t>
  </si>
  <si>
    <t>Q8NBF2</t>
  </si>
  <si>
    <t>Q8NBF6</t>
  </si>
  <si>
    <t>Q8NBI6</t>
  </si>
  <si>
    <t>Q8NBJ5</t>
  </si>
  <si>
    <t>Q8NBL1</t>
  </si>
  <si>
    <t>Q8NBM4-2</t>
  </si>
  <si>
    <t>Q8NBM8</t>
  </si>
  <si>
    <t>Q8NBN3</t>
  </si>
  <si>
    <t>Q8NBN7</t>
  </si>
  <si>
    <t>Q8NBP7</t>
  </si>
  <si>
    <t>Q8NBU5</t>
  </si>
  <si>
    <t>Q8NBX0</t>
  </si>
  <si>
    <t>Q8NC51-2</t>
  </si>
  <si>
    <t>Q8NC54</t>
  </si>
  <si>
    <t>Q8NC56</t>
  </si>
  <si>
    <t>Q8NC96</t>
  </si>
  <si>
    <t>Q8NCC3</t>
  </si>
  <si>
    <t>Q8NCE2-2</t>
  </si>
  <si>
    <t>Q8NCF5</t>
  </si>
  <si>
    <t>Q8NCL4</t>
  </si>
  <si>
    <t>Q8NCN4</t>
  </si>
  <si>
    <t>Q8NCW5</t>
  </si>
  <si>
    <t>Q8ND24</t>
  </si>
  <si>
    <t>Q8ND56-2</t>
  </si>
  <si>
    <t>Q8ND76</t>
  </si>
  <si>
    <t>Q8NDC0</t>
  </si>
  <si>
    <t>Q8NDD1-3</t>
  </si>
  <si>
    <t>Q8NDI1-3</t>
  </si>
  <si>
    <t>Q8NDZ4</t>
  </si>
  <si>
    <t>Q8NE00</t>
  </si>
  <si>
    <t>Q8NE01</t>
  </si>
  <si>
    <t>Q8NE71</t>
  </si>
  <si>
    <t>Q8NE86-3</t>
  </si>
  <si>
    <t>Q8NEC6</t>
  </si>
  <si>
    <t>Q8NEC7</t>
  </si>
  <si>
    <t>Q8NEM2</t>
  </si>
  <si>
    <t>Q8NEN9</t>
  </si>
  <si>
    <t>Q8NEU8-2</t>
  </si>
  <si>
    <t>Q8NEY1-5</t>
  </si>
  <si>
    <t>Q8NEZ2-2</t>
  </si>
  <si>
    <t>Q8NEZ5</t>
  </si>
  <si>
    <t>Q8NF37</t>
  </si>
  <si>
    <t>Q8NFC6</t>
  </si>
  <si>
    <t>Q8NFF5-2</t>
  </si>
  <si>
    <t>Q8NFH3</t>
  </si>
  <si>
    <t>Q8NFH4</t>
  </si>
  <si>
    <t>Q8NFI3</t>
  </si>
  <si>
    <t>Q8NFQ8</t>
  </si>
  <si>
    <t>Q8NFV4</t>
  </si>
  <si>
    <t>Q8NFW8</t>
  </si>
  <si>
    <t>Q8NFX7-2</t>
  </si>
  <si>
    <t>Q8NFY9</t>
  </si>
  <si>
    <t>Q8NFZ8</t>
  </si>
  <si>
    <t>Q8NG11-2</t>
  </si>
  <si>
    <t>Q8NG68</t>
  </si>
  <si>
    <t>Q8NGZ9</t>
  </si>
  <si>
    <t>Q8NHG7</t>
  </si>
  <si>
    <t>Q8NHG8</t>
  </si>
  <si>
    <t>Q8NHH9</t>
  </si>
  <si>
    <t>Q8NHP8</t>
  </si>
  <si>
    <t>Q8NHV4-2</t>
  </si>
  <si>
    <t>Q8NHZ8</t>
  </si>
  <si>
    <t>Q8NI08-2</t>
  </si>
  <si>
    <t>Q8NI22-2</t>
  </si>
  <si>
    <t>Q8NI36</t>
  </si>
  <si>
    <t>Q8TAA5</t>
  </si>
  <si>
    <t>Q8TAC1</t>
  </si>
  <si>
    <t>Q8TAE7-2</t>
  </si>
  <si>
    <t>Q8TAE8</t>
  </si>
  <si>
    <t>Q8TAF3-3</t>
  </si>
  <si>
    <t>Q8TAG9</t>
  </si>
  <si>
    <t>Q8TAP6-2</t>
  </si>
  <si>
    <t>Q8TAP8</t>
  </si>
  <si>
    <t>Q8TAQ2</t>
  </si>
  <si>
    <t>Q8TAT6</t>
  </si>
  <si>
    <t>Q8TB03</t>
  </si>
  <si>
    <t>Q8TB36-2</t>
  </si>
  <si>
    <t>Q8TB52</t>
  </si>
  <si>
    <t>Q8TB61-3</t>
  </si>
  <si>
    <t>Q8TB70</t>
  </si>
  <si>
    <t>Q8TB72-3</t>
  </si>
  <si>
    <t>Q8TBA6-2</t>
  </si>
  <si>
    <t>Q8TBB5-3</t>
  </si>
  <si>
    <t>Q8TBC4</t>
  </si>
  <si>
    <t>Q8TBE0-3</t>
  </si>
  <si>
    <t>Q8TBE9</t>
  </si>
  <si>
    <t>Q8TBF2-4</t>
  </si>
  <si>
    <t>Q8TBN0</t>
  </si>
  <si>
    <t>Q8TBN0-2</t>
  </si>
  <si>
    <t>Q8TBP6</t>
  </si>
  <si>
    <t>Q8TBX8</t>
  </si>
  <si>
    <t>Q8TBZ6</t>
  </si>
  <si>
    <t>Q8TC07-2</t>
  </si>
  <si>
    <t>Q8TC12-2</t>
  </si>
  <si>
    <t>Q8TCA0</t>
  </si>
  <si>
    <t>Q8TCD1</t>
  </si>
  <si>
    <t>Q8TCD5</t>
  </si>
  <si>
    <t>Q8TCG1</t>
  </si>
  <si>
    <t>Q8TCG2</t>
  </si>
  <si>
    <t>Q8TCJ2</t>
  </si>
  <si>
    <t>Q8TCS8</t>
  </si>
  <si>
    <t>Q8TCT7</t>
  </si>
  <si>
    <t>Q8TCT8</t>
  </si>
  <si>
    <t>Q8TCT9-5</t>
  </si>
  <si>
    <t>Q8TCX1-5</t>
  </si>
  <si>
    <t>Q8TD16</t>
  </si>
  <si>
    <t>Q8TD19</t>
  </si>
  <si>
    <t>Q8TD30</t>
  </si>
  <si>
    <t>Q8TD55-2</t>
  </si>
  <si>
    <t>Q8TDH9</t>
  </si>
  <si>
    <t>Q8TDQ7-2</t>
  </si>
  <si>
    <t>Q8TDW0</t>
  </si>
  <si>
    <t>Q8TDX7</t>
  </si>
  <si>
    <t>Q8TDY2-2</t>
  </si>
  <si>
    <t>Q8TDZ2</t>
  </si>
  <si>
    <t>Q8TE04-2</t>
  </si>
  <si>
    <t>Q8TEA1</t>
  </si>
  <si>
    <t>Q8TEA8</t>
  </si>
  <si>
    <t>Q8TEB1-2</t>
  </si>
  <si>
    <t>Q8TEB9-2</t>
  </si>
  <si>
    <t>Q8TEM1</t>
  </si>
  <si>
    <t>Q8TEQ6</t>
  </si>
  <si>
    <t>Q8TEV9</t>
  </si>
  <si>
    <t>Q8TEX9</t>
  </si>
  <si>
    <t>Q8TEY7-3</t>
  </si>
  <si>
    <t>Q8TF01</t>
  </si>
  <si>
    <t>Q8TF05-2</t>
  </si>
  <si>
    <t>Q8TF64</t>
  </si>
  <si>
    <t>Q8TF74</t>
  </si>
  <si>
    <t>Q8WTW3</t>
  </si>
  <si>
    <t>Q8WU17</t>
  </si>
  <si>
    <t>Q8WU58</t>
  </si>
  <si>
    <t>Q8WU76-2</t>
  </si>
  <si>
    <t>Q8WU79-2</t>
  </si>
  <si>
    <t>Q8WU90</t>
  </si>
  <si>
    <t>Q8WUA2</t>
  </si>
  <si>
    <t>Q8WUA7-3</t>
  </si>
  <si>
    <t>Q8WUB8-3</t>
  </si>
  <si>
    <t>Q8WUD1</t>
  </si>
  <si>
    <t>Q8WUD6</t>
  </si>
  <si>
    <t>Q8WUE5</t>
  </si>
  <si>
    <t>Q8WUH6</t>
  </si>
  <si>
    <t>Q8WUJ0</t>
  </si>
  <si>
    <t>Q8WUK0</t>
  </si>
  <si>
    <t>Q8WUM4</t>
  </si>
  <si>
    <t>Q8WUM9</t>
  </si>
  <si>
    <t>Q8WUR7</t>
  </si>
  <si>
    <t>Q8WUX2</t>
  </si>
  <si>
    <t>Q8WUX9</t>
  </si>
  <si>
    <t>Q8WUY1</t>
  </si>
  <si>
    <t>Q8WUY8</t>
  </si>
  <si>
    <t>Q8WV22</t>
  </si>
  <si>
    <t>Q8WV74-2</t>
  </si>
  <si>
    <t>Q8WVC0</t>
  </si>
  <si>
    <t>Q8WVC2</t>
  </si>
  <si>
    <t>Q8WVD3</t>
  </si>
  <si>
    <t>Q8WVJ2</t>
  </si>
  <si>
    <t>Q8WVK2</t>
  </si>
  <si>
    <t>Q8WVK7</t>
  </si>
  <si>
    <t>Q8WVL7</t>
  </si>
  <si>
    <t>Q8WVM0</t>
  </si>
  <si>
    <t>Q8WVM8</t>
  </si>
  <si>
    <t>Q8WVQ1</t>
  </si>
  <si>
    <t>Q8WVX3</t>
  </si>
  <si>
    <t>Q8WVX9</t>
  </si>
  <si>
    <t>Q8WVY7</t>
  </si>
  <si>
    <t>Q8WW01</t>
  </si>
  <si>
    <t>Q8WW12</t>
  </si>
  <si>
    <t>Q8WW59</t>
  </si>
  <si>
    <t>Q8WWB7-2</t>
  </si>
  <si>
    <t>Q8WWC4</t>
  </si>
  <si>
    <t>Q8WWH5</t>
  </si>
  <si>
    <t>Q8WWM7</t>
  </si>
  <si>
    <t>Q8WWV3</t>
  </si>
  <si>
    <t>Q8WWX9</t>
  </si>
  <si>
    <t>Q8WX92</t>
  </si>
  <si>
    <t>Q8WXA9-2</t>
  </si>
  <si>
    <t>Q8WXD2</t>
  </si>
  <si>
    <t>Q8WXD5</t>
  </si>
  <si>
    <t>Q8WXF1</t>
  </si>
  <si>
    <t>Q8WXG6-6</t>
  </si>
  <si>
    <t>Q8WXI9</t>
  </si>
  <si>
    <t>Q8WXX0</t>
  </si>
  <si>
    <t>Q8WXX5</t>
  </si>
  <si>
    <t>Q8WY22</t>
  </si>
  <si>
    <t>Q8WZ73</t>
  </si>
  <si>
    <t>Q8WZ82</t>
  </si>
  <si>
    <t>Q8WZA0</t>
  </si>
  <si>
    <t>Q8WZA9</t>
  </si>
  <si>
    <t>Q92499</t>
  </si>
  <si>
    <t>Q92504</t>
  </si>
  <si>
    <t>Q92506</t>
  </si>
  <si>
    <t>Q92508</t>
  </si>
  <si>
    <t>Q92520</t>
  </si>
  <si>
    <t>Q92522</t>
  </si>
  <si>
    <t>Q92538</t>
  </si>
  <si>
    <t>Q92541</t>
  </si>
  <si>
    <t>Q92544</t>
  </si>
  <si>
    <t>Q92556</t>
  </si>
  <si>
    <t>Q92572</t>
  </si>
  <si>
    <t>Q92575</t>
  </si>
  <si>
    <t>Q92576-2</t>
  </si>
  <si>
    <t>Q92581-2</t>
  </si>
  <si>
    <t>Q92581-3</t>
  </si>
  <si>
    <t>Q92598-2</t>
  </si>
  <si>
    <t>Q92609</t>
  </si>
  <si>
    <t>Q92615</t>
  </si>
  <si>
    <t>Q92616</t>
  </si>
  <si>
    <t>Q92619</t>
  </si>
  <si>
    <t>Q92620</t>
  </si>
  <si>
    <t>Q92621</t>
  </si>
  <si>
    <t>Q92625</t>
  </si>
  <si>
    <t>Q92636</t>
  </si>
  <si>
    <t>Q92643</t>
  </si>
  <si>
    <t>Q92664-2</t>
  </si>
  <si>
    <t>Q92665</t>
  </si>
  <si>
    <t>Q92667-2</t>
  </si>
  <si>
    <t>Q92686</t>
  </si>
  <si>
    <t>Q92688</t>
  </si>
  <si>
    <t>Q92692</t>
  </si>
  <si>
    <t>Q92692-2</t>
  </si>
  <si>
    <t>Q92696</t>
  </si>
  <si>
    <t>Q92734-2</t>
  </si>
  <si>
    <t>Q92747</t>
  </si>
  <si>
    <t>Q92766</t>
  </si>
  <si>
    <t>Q92783-2</t>
  </si>
  <si>
    <t>Q92793</t>
  </si>
  <si>
    <t>Q92797</t>
  </si>
  <si>
    <t>Q92804-2</t>
  </si>
  <si>
    <t>Q92805</t>
  </si>
  <si>
    <t>Q92820</t>
  </si>
  <si>
    <t>Q92843-2</t>
  </si>
  <si>
    <t>Q92844</t>
  </si>
  <si>
    <t>Q92851-2</t>
  </si>
  <si>
    <t>Q92871</t>
  </si>
  <si>
    <t>Q92878</t>
  </si>
  <si>
    <t>Q92882</t>
  </si>
  <si>
    <t>Q92889</t>
  </si>
  <si>
    <t>Q92890</t>
  </si>
  <si>
    <t>Q92896</t>
  </si>
  <si>
    <t>Q92900</t>
  </si>
  <si>
    <t>Q92905</t>
  </si>
  <si>
    <t>Q92917</t>
  </si>
  <si>
    <t>Q92922</t>
  </si>
  <si>
    <t>Q92930</t>
  </si>
  <si>
    <t>Q92934</t>
  </si>
  <si>
    <t>Q92945</t>
  </si>
  <si>
    <t>Q92947</t>
  </si>
  <si>
    <t>Q92968</t>
  </si>
  <si>
    <t>Q92973-2</t>
  </si>
  <si>
    <t>Q92979</t>
  </si>
  <si>
    <t>Q92990</t>
  </si>
  <si>
    <t>Q93008-1</t>
  </si>
  <si>
    <t>Q93015</t>
  </si>
  <si>
    <t>Q93034</t>
  </si>
  <si>
    <t>Q93077</t>
  </si>
  <si>
    <t>Q93084-4</t>
  </si>
  <si>
    <t>Q93096</t>
  </si>
  <si>
    <t>Q969E2-2</t>
  </si>
  <si>
    <t>Q969E8</t>
  </si>
  <si>
    <t>Q969G6</t>
  </si>
  <si>
    <t>Q969H8</t>
  </si>
  <si>
    <t>Q969K3</t>
  </si>
  <si>
    <t>Q969M1</t>
  </si>
  <si>
    <t>Q969M3</t>
  </si>
  <si>
    <t>Q969N2-4</t>
  </si>
  <si>
    <t>Q969P0-3</t>
  </si>
  <si>
    <t>Q969Q0</t>
  </si>
  <si>
    <t>Q969S3</t>
  </si>
  <si>
    <t>Q969S9-2</t>
  </si>
  <si>
    <t>Q969T7-2</t>
  </si>
  <si>
    <t>Q969V3-2</t>
  </si>
  <si>
    <t>Q969V5</t>
  </si>
  <si>
    <t>Q969X5-2</t>
  </si>
  <si>
    <t>Q969Y2-3</t>
  </si>
  <si>
    <t>Q969Z0</t>
  </si>
  <si>
    <t>Q96A00</t>
  </si>
  <si>
    <t>Q96A33</t>
  </si>
  <si>
    <t>Q96A49</t>
  </si>
  <si>
    <t>Q96A65</t>
  </si>
  <si>
    <t>Q96A73</t>
  </si>
  <si>
    <t>Q96AB6</t>
  </si>
  <si>
    <t>Q96AD5</t>
  </si>
  <si>
    <t>Q96AE4</t>
  </si>
  <si>
    <t>Q96AE4-2</t>
  </si>
  <si>
    <t>Q96AG4</t>
  </si>
  <si>
    <t>Q96AJ9-1</t>
  </si>
  <si>
    <t>Q96AQ6-2</t>
  </si>
  <si>
    <t>Q96AQ8</t>
  </si>
  <si>
    <t>Q96AT1</t>
  </si>
  <si>
    <t>Q96AT9</t>
  </si>
  <si>
    <t>Q96B23-2</t>
  </si>
  <si>
    <t>Q96B26</t>
  </si>
  <si>
    <t>Q96B36</t>
  </si>
  <si>
    <t>Q96B45</t>
  </si>
  <si>
    <t>Q96B49</t>
  </si>
  <si>
    <t>Q96BH1</t>
  </si>
  <si>
    <t>Q96BI3-2</t>
  </si>
  <si>
    <t>Q96BK5</t>
  </si>
  <si>
    <t>Q96BM9</t>
  </si>
  <si>
    <t>Q96BN8</t>
  </si>
  <si>
    <t>Q96BP2</t>
  </si>
  <si>
    <t>Q96BP3</t>
  </si>
  <si>
    <t>Q96BR5</t>
  </si>
  <si>
    <t>Q96BT7</t>
  </si>
  <si>
    <t>Q96BW5-2</t>
  </si>
  <si>
    <t>Q96BY7</t>
  </si>
  <si>
    <t>Q96BZ8</t>
  </si>
  <si>
    <t>Q96BZ9</t>
  </si>
  <si>
    <t>Q96C01</t>
  </si>
  <si>
    <t>Q96C19</t>
  </si>
  <si>
    <t>Q96C23</t>
  </si>
  <si>
    <t>Q96C36</t>
  </si>
  <si>
    <t>Q96C86</t>
  </si>
  <si>
    <t>Q96C90</t>
  </si>
  <si>
    <t>Q96CF2</t>
  </si>
  <si>
    <t>Q96CN7</t>
  </si>
  <si>
    <t>Q96CN9</t>
  </si>
  <si>
    <t>Q96CP2</t>
  </si>
  <si>
    <t>Q96CQ1</t>
  </si>
  <si>
    <t>Q96CS2</t>
  </si>
  <si>
    <t>Q96CS3</t>
  </si>
  <si>
    <t>Q96CT7</t>
  </si>
  <si>
    <t>Q96CU9-3</t>
  </si>
  <si>
    <t>Q96CW1-2</t>
  </si>
  <si>
    <t>Q96CW6</t>
  </si>
  <si>
    <t>Q96D05</t>
  </si>
  <si>
    <t>Q96D15</t>
  </si>
  <si>
    <t>Q96D71-3</t>
  </si>
  <si>
    <t>Q96DA6</t>
  </si>
  <si>
    <t>Q96DC8</t>
  </si>
  <si>
    <t>Q96DE0</t>
  </si>
  <si>
    <t>Q96DE5</t>
  </si>
  <si>
    <t>Q96DF8</t>
  </si>
  <si>
    <t>Q96DG6</t>
  </si>
  <si>
    <t>Q96DT6</t>
  </si>
  <si>
    <t>Q96DX7</t>
  </si>
  <si>
    <t>Q96DZ1-2</t>
  </si>
  <si>
    <t>Q96E09</t>
  </si>
  <si>
    <t>Q96E11-3</t>
  </si>
  <si>
    <t>Q96E14</t>
  </si>
  <si>
    <t>Q96E22</t>
  </si>
  <si>
    <t>Q96E52</t>
  </si>
  <si>
    <t>Q96EA4</t>
  </si>
  <si>
    <t>Q96EB1</t>
  </si>
  <si>
    <t>Q96EB6</t>
  </si>
  <si>
    <t>Q96EC8</t>
  </si>
  <si>
    <t>Q96ED9-2</t>
  </si>
  <si>
    <t>Q96EE3</t>
  </si>
  <si>
    <t>Q96EK5</t>
  </si>
  <si>
    <t>Q96EK6</t>
  </si>
  <si>
    <t>Q96EK9</t>
  </si>
  <si>
    <t>Q96EL3</t>
  </si>
  <si>
    <t>Q96EM0</t>
  </si>
  <si>
    <t>Q96EP5</t>
  </si>
  <si>
    <t>Q96EP9</t>
  </si>
  <si>
    <t>Q96EQ0</t>
  </si>
  <si>
    <t>Q96ER9</t>
  </si>
  <si>
    <t>Q96ES7</t>
  </si>
  <si>
    <t>Q96EU6-2</t>
  </si>
  <si>
    <t>Q96EV2</t>
  </si>
  <si>
    <t>Q96EV8</t>
  </si>
  <si>
    <t>Q96EX1</t>
  </si>
  <si>
    <t>Q96EY1</t>
  </si>
  <si>
    <t>Q96EY5</t>
  </si>
  <si>
    <t>Q96EY8</t>
  </si>
  <si>
    <t>Q96EY9</t>
  </si>
  <si>
    <t>Q96F24-2</t>
  </si>
  <si>
    <t>Q96F44-3</t>
  </si>
  <si>
    <t>Q96F46</t>
  </si>
  <si>
    <t>Q96F63</t>
  </si>
  <si>
    <t>Q96F86</t>
  </si>
  <si>
    <t>Q96FC9-4</t>
  </si>
  <si>
    <t>Q96FH0</t>
  </si>
  <si>
    <t>Q96FJ2</t>
  </si>
  <si>
    <t>Q96FK6</t>
  </si>
  <si>
    <t>Q96FV9</t>
  </si>
  <si>
    <t>Q96FX7</t>
  </si>
  <si>
    <t>Q96FZ2</t>
  </si>
  <si>
    <t>Q96FZ7</t>
  </si>
  <si>
    <t>Q96G03</t>
  </si>
  <si>
    <t>Q96G25</t>
  </si>
  <si>
    <t>Q96G28</t>
  </si>
  <si>
    <t>Q96G30</t>
  </si>
  <si>
    <t>Q96G46</t>
  </si>
  <si>
    <t>Q96G74-3</t>
  </si>
  <si>
    <t>Q96GA3</t>
  </si>
  <si>
    <t>Q96GA7</t>
  </si>
  <si>
    <t>Q96GD0</t>
  </si>
  <si>
    <t>Q96GF1</t>
  </si>
  <si>
    <t>Q96GG9</t>
  </si>
  <si>
    <t>Q96GJ1</t>
  </si>
  <si>
    <t>Q96GK7</t>
  </si>
  <si>
    <t>Q96GM8</t>
  </si>
  <si>
    <t>Q96GS4</t>
  </si>
  <si>
    <t>Q96GS6</t>
  </si>
  <si>
    <t>Q96GU1</t>
  </si>
  <si>
    <t>Q96GW9</t>
  </si>
  <si>
    <t>Q96GX2</t>
  </si>
  <si>
    <t>Q96GX5-2</t>
  </si>
  <si>
    <t>Q96GX9</t>
  </si>
  <si>
    <t>Q96GY0</t>
  </si>
  <si>
    <t>Q96H20-2</t>
  </si>
  <si>
    <t>Q96HA4-4</t>
  </si>
  <si>
    <t>Q96HC4</t>
  </si>
  <si>
    <t>Q96HD1</t>
  </si>
  <si>
    <t>Q96HE7</t>
  </si>
  <si>
    <t>Q96HJ9-2</t>
  </si>
  <si>
    <t>Q96HN2-2</t>
  </si>
  <si>
    <t>Q96HQ2-2</t>
  </si>
  <si>
    <t>Q96HR9</t>
  </si>
  <si>
    <t>Q96HS1</t>
  </si>
  <si>
    <t>Q96HW7-2</t>
  </si>
  <si>
    <t>Q96HY6</t>
  </si>
  <si>
    <t>Q96HY7</t>
  </si>
  <si>
    <t>Q96I15</t>
  </si>
  <si>
    <t>Q96I24</t>
  </si>
  <si>
    <t>Q96I25</t>
  </si>
  <si>
    <t>Q96I36</t>
  </si>
  <si>
    <t>Q96I51</t>
  </si>
  <si>
    <t>Q96I59</t>
  </si>
  <si>
    <t>Q96I99</t>
  </si>
  <si>
    <t>Q96IG2</t>
  </si>
  <si>
    <t>Q96IJ6</t>
  </si>
  <si>
    <t>Q96IK1</t>
  </si>
  <si>
    <t>Q96IU4</t>
  </si>
  <si>
    <t>Q96IV0-5</t>
  </si>
  <si>
    <t>Q96IX5</t>
  </si>
  <si>
    <t>Q96IY1</t>
  </si>
  <si>
    <t>Q96J01</t>
  </si>
  <si>
    <t>Q96J02-2</t>
  </si>
  <si>
    <t>Q96JB2</t>
  </si>
  <si>
    <t>Q96JB5-2</t>
  </si>
  <si>
    <t>Q96JC1-2</t>
  </si>
  <si>
    <t>Q96JC9</t>
  </si>
  <si>
    <t>Q96JJ7</t>
  </si>
  <si>
    <t>Q96JM3</t>
  </si>
  <si>
    <t>Q96JP5</t>
  </si>
  <si>
    <t>Q96K19-2</t>
  </si>
  <si>
    <t>Q96K31</t>
  </si>
  <si>
    <t>Q96KA5-2</t>
  </si>
  <si>
    <t>Q96KB5</t>
  </si>
  <si>
    <t>Q96KC2</t>
  </si>
  <si>
    <t>Q96KC8</t>
  </si>
  <si>
    <t>Q96KP1</t>
  </si>
  <si>
    <t>Q96KP4</t>
  </si>
  <si>
    <t>Q96KR1</t>
  </si>
  <si>
    <t>Q96L91-4</t>
  </si>
  <si>
    <t>Q96L92-3</t>
  </si>
  <si>
    <t>Q96L93-6</t>
  </si>
  <si>
    <t>Q96LA8</t>
  </si>
  <si>
    <t>Q96LD4</t>
  </si>
  <si>
    <t>Q96LJ7</t>
  </si>
  <si>
    <t>Q96LJ8</t>
  </si>
  <si>
    <t>Q96M27</t>
  </si>
  <si>
    <t>Q96M86</t>
  </si>
  <si>
    <t>Q96MC6</t>
  </si>
  <si>
    <t>Q96ME1-4</t>
  </si>
  <si>
    <t>Q96MH6</t>
  </si>
  <si>
    <t>Q96MV1</t>
  </si>
  <si>
    <t>Q96N66-2</t>
  </si>
  <si>
    <t>Q96NA2</t>
  </si>
  <si>
    <t>Q96NB2</t>
  </si>
  <si>
    <t>Q96NB3</t>
  </si>
  <si>
    <t>Q96NC0</t>
  </si>
  <si>
    <t>Q96NL8</t>
  </si>
  <si>
    <t>Q96NT0</t>
  </si>
  <si>
    <t>Q96NT1</t>
  </si>
  <si>
    <t>Q96P11-2</t>
  </si>
  <si>
    <t>Q96P16-3</t>
  </si>
  <si>
    <t>Q96P47</t>
  </si>
  <si>
    <t>Q96P48-3</t>
  </si>
  <si>
    <t>Q96P70</t>
  </si>
  <si>
    <t>Q96PL5</t>
  </si>
  <si>
    <t>Q96PM5</t>
  </si>
  <si>
    <t>Q96PM9-2</t>
  </si>
  <si>
    <t>Q96PU8-3</t>
  </si>
  <si>
    <t>Q96PZ0</t>
  </si>
  <si>
    <t>Q96Q11-2</t>
  </si>
  <si>
    <t>Q96Q45-2</t>
  </si>
  <si>
    <t>Q96Q83</t>
  </si>
  <si>
    <t>Q96QC0</t>
  </si>
  <si>
    <t>Q96QE2</t>
  </si>
  <si>
    <t>Q96QK1</t>
  </si>
  <si>
    <t>Q96QR8</t>
  </si>
  <si>
    <t>Q96QZ7-7</t>
  </si>
  <si>
    <t>Q96R06</t>
  </si>
  <si>
    <t>Q96RD7</t>
  </si>
  <si>
    <t>Q96RE7</t>
  </si>
  <si>
    <t>Q96RF0-3</t>
  </si>
  <si>
    <t>Q96RL7-4</t>
  </si>
  <si>
    <t>Q96RN5-3</t>
  </si>
  <si>
    <t>Q96RP9</t>
  </si>
  <si>
    <t>Q96RQ3</t>
  </si>
  <si>
    <t>Q96RR1</t>
  </si>
  <si>
    <t>Q96RR4-6</t>
  </si>
  <si>
    <t>Q96RS6</t>
  </si>
  <si>
    <t>Q96RT1-9</t>
  </si>
  <si>
    <t>Q96RU2-2</t>
  </si>
  <si>
    <t>Q96RU3-4</t>
  </si>
  <si>
    <t>Q96S19</t>
  </si>
  <si>
    <t>Q96S44</t>
  </si>
  <si>
    <t>Q96S52</t>
  </si>
  <si>
    <t>Q96S55-2</t>
  </si>
  <si>
    <t>Q96S59</t>
  </si>
  <si>
    <t>Q96S66</t>
  </si>
  <si>
    <t>Q96S82</t>
  </si>
  <si>
    <t>Q96S90</t>
  </si>
  <si>
    <t>Q96S99</t>
  </si>
  <si>
    <t>Q96SB3</t>
  </si>
  <si>
    <t>Q96SB8</t>
  </si>
  <si>
    <t>Q96SI9</t>
  </si>
  <si>
    <t>Q96SK2-2</t>
  </si>
  <si>
    <t>Q96SQ9</t>
  </si>
  <si>
    <t>Q96ST2</t>
  </si>
  <si>
    <t>Q96ST3</t>
  </si>
  <si>
    <t>Q96SZ5</t>
  </si>
  <si>
    <t>Q96SZ6-2</t>
  </si>
  <si>
    <t>Q96T23-2</t>
  </si>
  <si>
    <t>Q96T51</t>
  </si>
  <si>
    <t>Q96T58</t>
  </si>
  <si>
    <t>Q96T76-9</t>
  </si>
  <si>
    <t>Q96TA1-2</t>
  </si>
  <si>
    <t>Q96TA2-3</t>
  </si>
  <si>
    <t>Q96TC7</t>
  </si>
  <si>
    <t>Q99081</t>
  </si>
  <si>
    <t>Q99417</t>
  </si>
  <si>
    <t>Q99426</t>
  </si>
  <si>
    <t>Q99436</t>
  </si>
  <si>
    <t>Q99447</t>
  </si>
  <si>
    <t>Q99459</t>
  </si>
  <si>
    <t>Q99460</t>
  </si>
  <si>
    <t>Q99471</t>
  </si>
  <si>
    <t>Q99487</t>
  </si>
  <si>
    <t>Q99497</t>
  </si>
  <si>
    <t>Q99504-2</t>
  </si>
  <si>
    <t>Q99519</t>
  </si>
  <si>
    <t>Q99523</t>
  </si>
  <si>
    <t>Q99536</t>
  </si>
  <si>
    <t>Q99541</t>
  </si>
  <si>
    <t>Q99543</t>
  </si>
  <si>
    <t>Q99567</t>
  </si>
  <si>
    <t>Q99574</t>
  </si>
  <si>
    <t>Q99575</t>
  </si>
  <si>
    <t>Q99583</t>
  </si>
  <si>
    <t>Q99584</t>
  </si>
  <si>
    <t>Q99598</t>
  </si>
  <si>
    <t>Q99614</t>
  </si>
  <si>
    <t>Q99615</t>
  </si>
  <si>
    <t>Q99618</t>
  </si>
  <si>
    <t>Q99622</t>
  </si>
  <si>
    <t>Q99623</t>
  </si>
  <si>
    <t>Q99633</t>
  </si>
  <si>
    <t>Q99653</t>
  </si>
  <si>
    <t>Q99661</t>
  </si>
  <si>
    <t>Q99704</t>
  </si>
  <si>
    <t>Q99707</t>
  </si>
  <si>
    <t>Q99714</t>
  </si>
  <si>
    <t>Q99720</t>
  </si>
  <si>
    <t>Q99729-3</t>
  </si>
  <si>
    <t>Q99733</t>
  </si>
  <si>
    <t>Q99735-2</t>
  </si>
  <si>
    <t>Q99747</t>
  </si>
  <si>
    <t>Q99757</t>
  </si>
  <si>
    <t>Q99766</t>
  </si>
  <si>
    <t>Q99797</t>
  </si>
  <si>
    <t>Q99805</t>
  </si>
  <si>
    <t>Q99808</t>
  </si>
  <si>
    <t>Q99828</t>
  </si>
  <si>
    <t>Q99832</t>
  </si>
  <si>
    <t>Q99856</t>
  </si>
  <si>
    <t>Q99878</t>
  </si>
  <si>
    <t>Q99952</t>
  </si>
  <si>
    <t>Q99956</t>
  </si>
  <si>
    <t>Q99961</t>
  </si>
  <si>
    <t>Q99963-4</t>
  </si>
  <si>
    <t>Q99986</t>
  </si>
  <si>
    <t>Q99988</t>
  </si>
  <si>
    <t>Q9BPW8</t>
  </si>
  <si>
    <t>Q9BPX3</t>
  </si>
  <si>
    <t>Q9BPX5</t>
  </si>
  <si>
    <t>Q9BPX7</t>
  </si>
  <si>
    <t>Q9BPZ3</t>
  </si>
  <si>
    <t>Q9BQ52-4</t>
  </si>
  <si>
    <t>Q9BQ61</t>
  </si>
  <si>
    <t>Q9BQ67</t>
  </si>
  <si>
    <t>Q9BQ69</t>
  </si>
  <si>
    <t>Q9BQ95</t>
  </si>
  <si>
    <t>Q9BQA9-2</t>
  </si>
  <si>
    <t>Q9BQC3</t>
  </si>
  <si>
    <t>Q9BQE9-4</t>
  </si>
  <si>
    <t>Q9BQG0</t>
  </si>
  <si>
    <t>Q9BQG2</t>
  </si>
  <si>
    <t>Q9BQK8</t>
  </si>
  <si>
    <t>Q9BQP7</t>
  </si>
  <si>
    <t>Q9BQS8</t>
  </si>
  <si>
    <t>Q9BQT8-2</t>
  </si>
  <si>
    <t>Q9BQY4</t>
  </si>
  <si>
    <t>Q9BR61</t>
  </si>
  <si>
    <t>Q9BR76</t>
  </si>
  <si>
    <t>Q9BRA2</t>
  </si>
  <si>
    <t>Q9BRF8</t>
  </si>
  <si>
    <t>Q9BRG1</t>
  </si>
  <si>
    <t>Q9BRK5</t>
  </si>
  <si>
    <t>Q9BRP1</t>
  </si>
  <si>
    <t>Q9BRP4</t>
  </si>
  <si>
    <t>Q9BRP8-2</t>
  </si>
  <si>
    <t>Q9BRQ8</t>
  </si>
  <si>
    <t>Q9BRR0-2</t>
  </si>
  <si>
    <t>Q9BRR6-2</t>
  </si>
  <si>
    <t>Q9BRS2</t>
  </si>
  <si>
    <t>Q9BRT2</t>
  </si>
  <si>
    <t>Q9BRT3</t>
  </si>
  <si>
    <t>Q9BRT6</t>
  </si>
  <si>
    <t>Q9BRT9</t>
  </si>
  <si>
    <t>Q9BRV8-2</t>
  </si>
  <si>
    <t>Q9BRX2</t>
  </si>
  <si>
    <t>Q9BRX5</t>
  </si>
  <si>
    <t>Q9BS26</t>
  </si>
  <si>
    <t>Q9BSB4</t>
  </si>
  <si>
    <t>Q9BSD7</t>
  </si>
  <si>
    <t>Q9BSE2</t>
  </si>
  <si>
    <t>Q9BSF0</t>
  </si>
  <si>
    <t>Q9BSF4</t>
  </si>
  <si>
    <t>Q9BSH4</t>
  </si>
  <si>
    <t>Q9BSH5</t>
  </si>
  <si>
    <t>Q9BSJ5</t>
  </si>
  <si>
    <t>Q9BSJ8</t>
  </si>
  <si>
    <t>Q9BSK2</t>
  </si>
  <si>
    <t>Q9BSL1</t>
  </si>
  <si>
    <t>Q9BSR8</t>
  </si>
  <si>
    <t>Q9BSU3</t>
  </si>
  <si>
    <t>Q9BSV6</t>
  </si>
  <si>
    <t>Q9BSW2-2</t>
  </si>
  <si>
    <t>Q9BSY4</t>
  </si>
  <si>
    <t>Q9BT09</t>
  </si>
  <si>
    <t>Q9BT22</t>
  </si>
  <si>
    <t>Q9BT23</t>
  </si>
  <si>
    <t>Q9BT67</t>
  </si>
  <si>
    <t>Q9BT73</t>
  </si>
  <si>
    <t>Q9BT78</t>
  </si>
  <si>
    <t>Q9BTA9-5</t>
  </si>
  <si>
    <t>Q9BTC0</t>
  </si>
  <si>
    <t>Q9BTE3-2</t>
  </si>
  <si>
    <t>Q9BTE6</t>
  </si>
  <si>
    <t>Q9BTE7</t>
  </si>
  <si>
    <t>Q9BTL3</t>
  </si>
  <si>
    <t>Q9BTT0</t>
  </si>
  <si>
    <t>Q9BTU6</t>
  </si>
  <si>
    <t>Q9BTV4</t>
  </si>
  <si>
    <t>Q9BTV6</t>
  </si>
  <si>
    <t>Q9BTX1-4</t>
  </si>
  <si>
    <t>Q9BTY2</t>
  </si>
  <si>
    <t>Q9BTY7</t>
  </si>
  <si>
    <t>Q9BTZ2</t>
  </si>
  <si>
    <t>Q9BU02</t>
  </si>
  <si>
    <t>Q9BU23-3</t>
  </si>
  <si>
    <t>Q9BU61</t>
  </si>
  <si>
    <t>Q9BU76-3</t>
  </si>
  <si>
    <t>Q9BU89</t>
  </si>
  <si>
    <t>Q9BUA3</t>
  </si>
  <si>
    <t>Q9BUB4</t>
  </si>
  <si>
    <t>Q9BUB5-2</t>
  </si>
  <si>
    <t>Q9BUB7</t>
  </si>
  <si>
    <t>Q9BUE0</t>
  </si>
  <si>
    <t>Q9BUF5</t>
  </si>
  <si>
    <t>Q9BUH6</t>
  </si>
  <si>
    <t>Q9BUJ2-2</t>
  </si>
  <si>
    <t>Q9BUK6-3</t>
  </si>
  <si>
    <t>Q9BUL9</t>
  </si>
  <si>
    <t>Q9BUN5</t>
  </si>
  <si>
    <t>Q9BUP3-3</t>
  </si>
  <si>
    <t>Q9BUQ8</t>
  </si>
  <si>
    <t>Q9BUT1</t>
  </si>
  <si>
    <t>Q9BUT9</t>
  </si>
  <si>
    <t>Q9BUW7</t>
  </si>
  <si>
    <t>Q9BUX1</t>
  </si>
  <si>
    <t>Q9BV19</t>
  </si>
  <si>
    <t>Q9BV20</t>
  </si>
  <si>
    <t>Q9BV38</t>
  </si>
  <si>
    <t>Q9BV40</t>
  </si>
  <si>
    <t>Q9BV44</t>
  </si>
  <si>
    <t>Q9BV57</t>
  </si>
  <si>
    <t>Q9BV68-2</t>
  </si>
  <si>
    <t>Q9BV73-2</t>
  </si>
  <si>
    <t>Q9BV79</t>
  </si>
  <si>
    <t>Q9BV81</t>
  </si>
  <si>
    <t>Q9BV86</t>
  </si>
  <si>
    <t>Q9BVA0</t>
  </si>
  <si>
    <t>Q9BVA1</t>
  </si>
  <si>
    <t>Q9BVC4</t>
  </si>
  <si>
    <t>Q9BVC5</t>
  </si>
  <si>
    <t>Q9BVC6</t>
  </si>
  <si>
    <t>Q9BVG4</t>
  </si>
  <si>
    <t>Q9BVG9</t>
  </si>
  <si>
    <t>Q9BVJ6-3</t>
  </si>
  <si>
    <t>Q9BVJ7</t>
  </si>
  <si>
    <t>Q9BVK6</t>
  </si>
  <si>
    <t>Q9BVL4</t>
  </si>
  <si>
    <t>Q9BVM4</t>
  </si>
  <si>
    <t>Q9BVQ7</t>
  </si>
  <si>
    <t>Q9BVS4</t>
  </si>
  <si>
    <t>Q9BVS5</t>
  </si>
  <si>
    <t>Q9BVV7</t>
  </si>
  <si>
    <t>Q9BVV8</t>
  </si>
  <si>
    <t>Q9BVW5</t>
  </si>
  <si>
    <t>Q9BW04</t>
  </si>
  <si>
    <t>Q9BW19</t>
  </si>
  <si>
    <t>Q9BW27</t>
  </si>
  <si>
    <t>Q9BW60-2</t>
  </si>
  <si>
    <t>Q9BW61</t>
  </si>
  <si>
    <t>Q9BW71</t>
  </si>
  <si>
    <t>Q9BW85</t>
  </si>
  <si>
    <t>Q9BW91-2</t>
  </si>
  <si>
    <t>Q9BW92</t>
  </si>
  <si>
    <t>Q9BWD1</t>
  </si>
  <si>
    <t>Q9BWE0</t>
  </si>
  <si>
    <t>Q9BWF3</t>
  </si>
  <si>
    <t>Q9BWH2</t>
  </si>
  <si>
    <t>Q9BWH6</t>
  </si>
  <si>
    <t>Q9BWJ5</t>
  </si>
  <si>
    <t>Q9BWK5</t>
  </si>
  <si>
    <t>Q9BWM7</t>
  </si>
  <si>
    <t>Q9BWT6</t>
  </si>
  <si>
    <t>Q9BWT7</t>
  </si>
  <si>
    <t>Q9BWU0</t>
  </si>
  <si>
    <t>Q9BWW4-2</t>
  </si>
  <si>
    <t>Q9BWW5</t>
  </si>
  <si>
    <t>Q9BX10-2</t>
  </si>
  <si>
    <t>Q9BX40</t>
  </si>
  <si>
    <t>Q9BX66-9</t>
  </si>
  <si>
    <t>Q9BX68</t>
  </si>
  <si>
    <t>Q9BX95</t>
  </si>
  <si>
    <t>Q9BX97</t>
  </si>
  <si>
    <t>Q9BXB4</t>
  </si>
  <si>
    <t>Q9BXD5</t>
  </si>
  <si>
    <t>Q9BXH1</t>
  </si>
  <si>
    <t>Q9BXI6</t>
  </si>
  <si>
    <t>Q9BXJ8-2</t>
  </si>
  <si>
    <t>Q9BXJ9</t>
  </si>
  <si>
    <t>Q9BXK1</t>
  </si>
  <si>
    <t>Q9BXK5</t>
  </si>
  <si>
    <t>Q9BXL5</t>
  </si>
  <si>
    <t>Q9BXL7</t>
  </si>
  <si>
    <t>Q9BXP2</t>
  </si>
  <si>
    <t>Q9BXP5-4</t>
  </si>
  <si>
    <t>Q9BXR0</t>
  </si>
  <si>
    <t>Q9BXS6-2</t>
  </si>
  <si>
    <t>Q9BXV9</t>
  </si>
  <si>
    <t>Q9BXW7-2</t>
  </si>
  <si>
    <t>Q9BXW9-2</t>
  </si>
  <si>
    <t>Q9BXY0</t>
  </si>
  <si>
    <t>Q9BY27</t>
  </si>
  <si>
    <t>Q9BY32</t>
  </si>
  <si>
    <t>Q9BY43</t>
  </si>
  <si>
    <t>Q9BY77-2</t>
  </si>
  <si>
    <t>Q9BYB4</t>
  </si>
  <si>
    <t>Q9BYC5-2</t>
  </si>
  <si>
    <t>Q9BYC8</t>
  </si>
  <si>
    <t>Q9BYD6</t>
  </si>
  <si>
    <t>Q9BYG5</t>
  </si>
  <si>
    <t>Q9BYN0</t>
  </si>
  <si>
    <t>Q9BYT8</t>
  </si>
  <si>
    <t>Q9BYV8-5</t>
  </si>
  <si>
    <t>Q9BYW2</t>
  </si>
  <si>
    <t>Q9BZ23-3</t>
  </si>
  <si>
    <t>Q9BZ67-2</t>
  </si>
  <si>
    <t>Q9BZD4</t>
  </si>
  <si>
    <t>Q9BZE2</t>
  </si>
  <si>
    <t>Q9BZE9</t>
  </si>
  <si>
    <t>Q9BZF1-3</t>
  </si>
  <si>
    <t>Q9BZF3-4</t>
  </si>
  <si>
    <t>Q9BZI7-2</t>
  </si>
  <si>
    <t>Q9BZK7</t>
  </si>
  <si>
    <t>Q9BZL1</t>
  </si>
  <si>
    <t>Q9BZM1</t>
  </si>
  <si>
    <t>Q9BZM5</t>
  </si>
  <si>
    <t>Q9BZQ8</t>
  </si>
  <si>
    <t>Q9BZX2</t>
  </si>
  <si>
    <t>Q9BZZ5</t>
  </si>
  <si>
    <t>Q9BZZ5-2</t>
  </si>
  <si>
    <t>Q9C004</t>
  </si>
  <si>
    <t>Q9C005</t>
  </si>
  <si>
    <t>Q9C037-2</t>
  </si>
  <si>
    <t>Q9C073</t>
  </si>
  <si>
    <t>Q9C0B0</t>
  </si>
  <si>
    <t>Q9C0B1</t>
  </si>
  <si>
    <t>Q9C0B5-2</t>
  </si>
  <si>
    <t>Q9C0B7</t>
  </si>
  <si>
    <t>Q9C0C2</t>
  </si>
  <si>
    <t>Q9C0C4</t>
  </si>
  <si>
    <t>Q9C0C9</t>
  </si>
  <si>
    <t>Q9C0F1</t>
  </si>
  <si>
    <t>Q9C0H2-2</t>
  </si>
  <si>
    <t>Q9C0I1-3</t>
  </si>
  <si>
    <t>Q9GZL7</t>
  </si>
  <si>
    <t>Q9GZN8</t>
  </si>
  <si>
    <t>Q9GZP4</t>
  </si>
  <si>
    <t>Q9GZQ3</t>
  </si>
  <si>
    <t>Q9GZS3</t>
  </si>
  <si>
    <t>Q9GZT3</t>
  </si>
  <si>
    <t>Q9GZT4</t>
  </si>
  <si>
    <t>Q9GZT6-2</t>
  </si>
  <si>
    <t>Q9GZT8-2</t>
  </si>
  <si>
    <t>Q9GZT9</t>
  </si>
  <si>
    <t>Q9GZU8</t>
  </si>
  <si>
    <t>Q9GZX9</t>
  </si>
  <si>
    <t>Q9GZY4</t>
  </si>
  <si>
    <t>Q9GZY8-2</t>
  </si>
  <si>
    <t>Q9GZZ9</t>
  </si>
  <si>
    <t>Q9H019-3</t>
  </si>
  <si>
    <t>Q9H061</t>
  </si>
  <si>
    <t>Q9H074</t>
  </si>
  <si>
    <t>Q9H078-2</t>
  </si>
  <si>
    <t>Q9H081</t>
  </si>
  <si>
    <t>Q9H082</t>
  </si>
  <si>
    <t>Q9H089</t>
  </si>
  <si>
    <t>Q9H098</t>
  </si>
  <si>
    <t>Q9H0B6</t>
  </si>
  <si>
    <t>Q9H0C8</t>
  </si>
  <si>
    <t>Q9H0D6</t>
  </si>
  <si>
    <t>Q9H0E2</t>
  </si>
  <si>
    <t>Q9H0G5</t>
  </si>
  <si>
    <t>Q9H0H5</t>
  </si>
  <si>
    <t>Q9H0K6</t>
  </si>
  <si>
    <t>Q9H0L4</t>
  </si>
  <si>
    <t>Q9H0P0</t>
  </si>
  <si>
    <t>Q9H0R4</t>
  </si>
  <si>
    <t>Q9H0R6</t>
  </si>
  <si>
    <t>Q9H0S4-2</t>
  </si>
  <si>
    <t>Q9H0U3</t>
  </si>
  <si>
    <t>Q9H0U4</t>
  </si>
  <si>
    <t>Q9H0U6</t>
  </si>
  <si>
    <t>Q9H0V1</t>
  </si>
  <si>
    <t>Q9H0V9</t>
  </si>
  <si>
    <t>Q9H0W9-2</t>
  </si>
  <si>
    <t>Q9H0X4</t>
  </si>
  <si>
    <t>Q9H1B7</t>
  </si>
  <si>
    <t>Q9H1D9</t>
  </si>
  <si>
    <t>Q9H1E3</t>
  </si>
  <si>
    <t>Q9H1E5</t>
  </si>
  <si>
    <t>Q9H1H9-3</t>
  </si>
  <si>
    <t>Q9H1J1-2</t>
  </si>
  <si>
    <t>Q9H1K0</t>
  </si>
  <si>
    <t>Q9H1K1</t>
  </si>
  <si>
    <t>Q9H1K6</t>
  </si>
  <si>
    <t>Q9H1P3-2</t>
  </si>
  <si>
    <t>Q9H1Y0</t>
  </si>
  <si>
    <t>Q9H223</t>
  </si>
  <si>
    <t>Q9H257-2</t>
  </si>
  <si>
    <t>Q9H267</t>
  </si>
  <si>
    <t>Q9H270</t>
  </si>
  <si>
    <t>Q9H2C0</t>
  </si>
  <si>
    <t>Q9H2C2</t>
  </si>
  <si>
    <t>Q9H2D1</t>
  </si>
  <si>
    <t>Q9H2G2-2</t>
  </si>
  <si>
    <t>Q9H2J4</t>
  </si>
  <si>
    <t>Q9H2K8</t>
  </si>
  <si>
    <t>Q9H2M9</t>
  </si>
  <si>
    <t>Q9H2P9-3</t>
  </si>
  <si>
    <t>Q9H2U2</t>
  </si>
  <si>
    <t>Q9H2W6</t>
  </si>
  <si>
    <t>Q9H300</t>
  </si>
  <si>
    <t>Q9H307</t>
  </si>
  <si>
    <t>Q9H330-2</t>
  </si>
  <si>
    <t>Q9H3H3-2</t>
  </si>
  <si>
    <t>Q9H3H5-2</t>
  </si>
  <si>
    <t>Q9H3K6</t>
  </si>
  <si>
    <t>Q9H3N1</t>
  </si>
  <si>
    <t>Q9H3P2</t>
  </si>
  <si>
    <t>Q9H3P7</t>
  </si>
  <si>
    <t>Q9H3Q1</t>
  </si>
  <si>
    <t>Q9H3R5</t>
  </si>
  <si>
    <t>Q9H3S7</t>
  </si>
  <si>
    <t>Q9H3U1</t>
  </si>
  <si>
    <t>Q9H3U5-3</t>
  </si>
  <si>
    <t>Q9H3Z4-2</t>
  </si>
  <si>
    <t>Q9H410</t>
  </si>
  <si>
    <t>Q9H425</t>
  </si>
  <si>
    <t>Q9H444</t>
  </si>
  <si>
    <t>Q9H479</t>
  </si>
  <si>
    <t>Q9H488</t>
  </si>
  <si>
    <t>Q9H490-2</t>
  </si>
  <si>
    <t>Q9H496</t>
  </si>
  <si>
    <t>Q9H497</t>
  </si>
  <si>
    <t>Q9H4A4</t>
  </si>
  <si>
    <t>Q9H4A5</t>
  </si>
  <si>
    <t>Q9H4A6</t>
  </si>
  <si>
    <t>Q9H4H8</t>
  </si>
  <si>
    <t>Q9H4I2</t>
  </si>
  <si>
    <t>Q9H4L5-2</t>
  </si>
  <si>
    <t>Q9H4L7</t>
  </si>
  <si>
    <t>Q9H4M9</t>
  </si>
  <si>
    <t>Q9H4Z3</t>
  </si>
  <si>
    <t>Q9H553</t>
  </si>
  <si>
    <t>Q9H5H4</t>
  </si>
  <si>
    <t>Q9H5K3</t>
  </si>
  <si>
    <t>Q9H5N1</t>
  </si>
  <si>
    <t>Q9H5Q4</t>
  </si>
  <si>
    <t>Q9H5V8</t>
  </si>
  <si>
    <t>Q9H5V9-2</t>
  </si>
  <si>
    <t>Q9H5X1</t>
  </si>
  <si>
    <t>Q9H6E4</t>
  </si>
  <si>
    <t>Q9H6F5</t>
  </si>
  <si>
    <t>Q9H6H4</t>
  </si>
  <si>
    <t>Q9H6K1</t>
  </si>
  <si>
    <t>Q9H6K4</t>
  </si>
  <si>
    <t>Q9H6Q4</t>
  </si>
  <si>
    <t>Q9H6S1</t>
  </si>
  <si>
    <t>Q9H6S3</t>
  </si>
  <si>
    <t>Q9H6T3</t>
  </si>
  <si>
    <t>Q9H6U8</t>
  </si>
  <si>
    <t>Q9H6Y2</t>
  </si>
  <si>
    <t>Q9H6Z4-2</t>
  </si>
  <si>
    <t>Q9H773</t>
  </si>
  <si>
    <t>Q9H777</t>
  </si>
  <si>
    <t>Q9H7B4</t>
  </si>
  <si>
    <t>Q9H7D7-2</t>
  </si>
  <si>
    <t>Q9H7F0</t>
  </si>
  <si>
    <t>Q9H7M9</t>
  </si>
  <si>
    <t>Q9H7X3</t>
  </si>
  <si>
    <t>Q9H7Z6</t>
  </si>
  <si>
    <t>Q9H7Z7</t>
  </si>
  <si>
    <t>Q9H813</t>
  </si>
  <si>
    <t>Q9H814</t>
  </si>
  <si>
    <t>Q9H832</t>
  </si>
  <si>
    <t>Q9H840</t>
  </si>
  <si>
    <t>Q9H845</t>
  </si>
  <si>
    <t>Q9H857-2</t>
  </si>
  <si>
    <t>Q9H875</t>
  </si>
  <si>
    <t>Q9H8G2</t>
  </si>
  <si>
    <t>Q9H8M7</t>
  </si>
  <si>
    <t>Q9H8S9</t>
  </si>
  <si>
    <t>Q9H8U3</t>
  </si>
  <si>
    <t>Q9H8W4</t>
  </si>
  <si>
    <t>Q9H8Y8</t>
  </si>
  <si>
    <t>Q9H900</t>
  </si>
  <si>
    <t>Q9H910</t>
  </si>
  <si>
    <t>Q9H910-2</t>
  </si>
  <si>
    <t>Q9H936</t>
  </si>
  <si>
    <t>Q9H939</t>
  </si>
  <si>
    <t>Q9H944</t>
  </si>
  <si>
    <t>Q9H974</t>
  </si>
  <si>
    <t>Q9H993</t>
  </si>
  <si>
    <t>Q9H9A5-4</t>
  </si>
  <si>
    <t>Q9H9A6</t>
  </si>
  <si>
    <t>Q9H9B4</t>
  </si>
  <si>
    <t>Q9H9F9</t>
  </si>
  <si>
    <t>Q9H9H4</t>
  </si>
  <si>
    <t>Q9H9P8</t>
  </si>
  <si>
    <t>Q9H9T3-2</t>
  </si>
  <si>
    <t>Q9H9V9-2</t>
  </si>
  <si>
    <t>Q9HA47-3</t>
  </si>
  <si>
    <t>Q9HA64</t>
  </si>
  <si>
    <t>Q9HA65-2</t>
  </si>
  <si>
    <t>Q9HA77</t>
  </si>
  <si>
    <t>Q9HAB8</t>
  </si>
  <si>
    <t>Q9HAD4</t>
  </si>
  <si>
    <t>Q9HAV0</t>
  </si>
  <si>
    <t>Q9HAV4</t>
  </si>
  <si>
    <t>Q9HAV7</t>
  </si>
  <si>
    <t>Q9HAW4</t>
  </si>
  <si>
    <t>Q9HB09</t>
  </si>
  <si>
    <t>Q9HB40</t>
  </si>
  <si>
    <t>Q9HB71</t>
  </si>
  <si>
    <t>Q9HB90</t>
  </si>
  <si>
    <t>Q9HBD4</t>
  </si>
  <si>
    <t>Q9HBH1</t>
  </si>
  <si>
    <t>Q9HBH5</t>
  </si>
  <si>
    <t>Q9HBI1</t>
  </si>
  <si>
    <t>Q9HBL8</t>
  </si>
  <si>
    <t>Q9HBM1</t>
  </si>
  <si>
    <t>Q9HBM6</t>
  </si>
  <si>
    <t>Q9HBM8</t>
  </si>
  <si>
    <t>Q9HBR0</t>
  </si>
  <si>
    <t>Q9HBU6</t>
  </si>
  <si>
    <t>Q9HC21</t>
  </si>
  <si>
    <t>Q9HC36</t>
  </si>
  <si>
    <t>Q9HC38-2</t>
  </si>
  <si>
    <t>Q9HCC0</t>
  </si>
  <si>
    <t>Q9HCE0-2</t>
  </si>
  <si>
    <t>Q9HCE1</t>
  </si>
  <si>
    <t>Q9HCE5</t>
  </si>
  <si>
    <t>Q9HCN4-3</t>
  </si>
  <si>
    <t>Q9HCN8</t>
  </si>
  <si>
    <t>Q9HCU5</t>
  </si>
  <si>
    <t>Q9HCU8-2</t>
  </si>
  <si>
    <t>Q9HD15</t>
  </si>
  <si>
    <t>Q9HD20-2</t>
  </si>
  <si>
    <t>Q9HD23</t>
  </si>
  <si>
    <t>Q9HD40-3</t>
  </si>
  <si>
    <t>Q9HD42</t>
  </si>
  <si>
    <t>Q9HD45</t>
  </si>
  <si>
    <t>Q9HD47-2</t>
  </si>
  <si>
    <t>Q9HDC9</t>
  </si>
  <si>
    <t>Q9NP31-3</t>
  </si>
  <si>
    <t>Q9NP58-4</t>
  </si>
  <si>
    <t>Q9NP61</t>
  </si>
  <si>
    <t>Q9NP66</t>
  </si>
  <si>
    <t>Q9NP72</t>
  </si>
  <si>
    <t>Q9NP74</t>
  </si>
  <si>
    <t>Q9NP77</t>
  </si>
  <si>
    <t>Q9NP79</t>
  </si>
  <si>
    <t>Q9NP80-3</t>
  </si>
  <si>
    <t>Q9NP92</t>
  </si>
  <si>
    <t>Q9NPA0</t>
  </si>
  <si>
    <t>Q9NPA3</t>
  </si>
  <si>
    <t>Q9NPA8-2</t>
  </si>
  <si>
    <t>Q9NPB8</t>
  </si>
  <si>
    <t>Q9NPD3</t>
  </si>
  <si>
    <t>Q9NPD8</t>
  </si>
  <si>
    <t>Q9NPE2</t>
  </si>
  <si>
    <t>Q9NPE3</t>
  </si>
  <si>
    <t>Q9NPF0</t>
  </si>
  <si>
    <t>Q9NPF4</t>
  </si>
  <si>
    <t>Q9NPG8</t>
  </si>
  <si>
    <t>Q9NPH2</t>
  </si>
  <si>
    <t>Q9NPI6</t>
  </si>
  <si>
    <t>Q9NPJ3</t>
  </si>
  <si>
    <t>Q9NPJ6</t>
  </si>
  <si>
    <t>Q9NPL8</t>
  </si>
  <si>
    <t>Q9NPQ8-4</t>
  </si>
  <si>
    <t>Q9NPR9</t>
  </si>
  <si>
    <t>Q9NQ11-3</t>
  </si>
  <si>
    <t>Q9NQ29</t>
  </si>
  <si>
    <t>Q9NQ34</t>
  </si>
  <si>
    <t>Q9NQ75-2</t>
  </si>
  <si>
    <t>Q9NQC3</t>
  </si>
  <si>
    <t>Q9NQE9</t>
  </si>
  <si>
    <t>Q9NQG1</t>
  </si>
  <si>
    <t>Q9NQG5</t>
  </si>
  <si>
    <t>Q9NQH7-2</t>
  </si>
  <si>
    <t>Q9NQP4</t>
  </si>
  <si>
    <t>Q9NQR4</t>
  </si>
  <si>
    <t>Q9NQT4</t>
  </si>
  <si>
    <t>Q9NQT8</t>
  </si>
  <si>
    <t>Q9NQW6</t>
  </si>
  <si>
    <t>Q9NQW7-3</t>
  </si>
  <si>
    <t>Q9NQZ5</t>
  </si>
  <si>
    <t>Q9NR12</t>
  </si>
  <si>
    <t>Q9NR19</t>
  </si>
  <si>
    <t>Q9NR28-2</t>
  </si>
  <si>
    <t>Q9NR30</t>
  </si>
  <si>
    <t>Q9NR31</t>
  </si>
  <si>
    <t>Q9NR33</t>
  </si>
  <si>
    <t>Q9NR45</t>
  </si>
  <si>
    <t>Q9NR50</t>
  </si>
  <si>
    <t>Q9NRD5</t>
  </si>
  <si>
    <t>Q9NRF8</t>
  </si>
  <si>
    <t>Q9NRF9</t>
  </si>
  <si>
    <t>Q9NRG1</t>
  </si>
  <si>
    <t>Q9NRG4</t>
  </si>
  <si>
    <t>Q9NRG7-2</t>
  </si>
  <si>
    <t>Q9NRH1</t>
  </si>
  <si>
    <t>Q9NRK6</t>
  </si>
  <si>
    <t>Q9NRN7</t>
  </si>
  <si>
    <t>Q9NRN9</t>
  </si>
  <si>
    <t>Q9NRP0</t>
  </si>
  <si>
    <t>Q9NRP2</t>
  </si>
  <si>
    <t>Q9NRP4</t>
  </si>
  <si>
    <t>Q9NRR5</t>
  </si>
  <si>
    <t>Q9NRR8</t>
  </si>
  <si>
    <t>Q9NRS6-2</t>
  </si>
  <si>
    <t>Q9NRV9</t>
  </si>
  <si>
    <t>Q9NRW1</t>
  </si>
  <si>
    <t>Q9NRW7</t>
  </si>
  <si>
    <t>Q9NRX4</t>
  </si>
  <si>
    <t>Q9NRX5</t>
  </si>
  <si>
    <t>Q9NRY2</t>
  </si>
  <si>
    <t>Q9NRY4</t>
  </si>
  <si>
    <t>Q9NRY5</t>
  </si>
  <si>
    <t>Q9NRZ7-2</t>
  </si>
  <si>
    <t>Q9NS18</t>
  </si>
  <si>
    <t>Q9NS69</t>
  </si>
  <si>
    <t>Q9NS84</t>
  </si>
  <si>
    <t>Q9NS86</t>
  </si>
  <si>
    <t>Q9NS87</t>
  </si>
  <si>
    <t>Q9NS91</t>
  </si>
  <si>
    <t>Q9NS93</t>
  </si>
  <si>
    <t>Q9NSA3</t>
  </si>
  <si>
    <t>Q9NSC7</t>
  </si>
  <si>
    <t>Q9NSD9</t>
  </si>
  <si>
    <t>Q9NSE4</t>
  </si>
  <si>
    <t>Q9NSI2-2</t>
  </si>
  <si>
    <t>Q9NSI8</t>
  </si>
  <si>
    <t>Q9NSK0</t>
  </si>
  <si>
    <t>Q9NSY1</t>
  </si>
  <si>
    <t>Q9NT62-2</t>
  </si>
  <si>
    <t>Q9NTJ3</t>
  </si>
  <si>
    <t>Q9NTJ4-3</t>
  </si>
  <si>
    <t>Q9NTJ5</t>
  </si>
  <si>
    <t>Q9NTK5-2</t>
  </si>
  <si>
    <t>Q9NTM9</t>
  </si>
  <si>
    <t>Q9NTX5-6</t>
  </si>
  <si>
    <t>Q9NTX7-2</t>
  </si>
  <si>
    <t>Q9NTZ6</t>
  </si>
  <si>
    <t>Q9NU19</t>
  </si>
  <si>
    <t>Q9NU22</t>
  </si>
  <si>
    <t>Q9NU23</t>
  </si>
  <si>
    <t>Q9NU53</t>
  </si>
  <si>
    <t>Q9NUE0</t>
  </si>
  <si>
    <t>Q9NUG6</t>
  </si>
  <si>
    <t>Q9NUJ1</t>
  </si>
  <si>
    <t>Q9NUM4</t>
  </si>
  <si>
    <t>Q9NUN5-3</t>
  </si>
  <si>
    <t>Q9NUP1</t>
  </si>
  <si>
    <t>Q9NUP9</t>
  </si>
  <si>
    <t>Q9NUQ2</t>
  </si>
  <si>
    <t>Q9NUQ3</t>
  </si>
  <si>
    <t>Q9NUQ7</t>
  </si>
  <si>
    <t>Q9NUQ8</t>
  </si>
  <si>
    <t>Q9NUQ9</t>
  </si>
  <si>
    <t>Q9NUU7</t>
  </si>
  <si>
    <t>Q9NUX5-2</t>
  </si>
  <si>
    <t>Q9NUY8</t>
  </si>
  <si>
    <t>Q9NV06</t>
  </si>
  <si>
    <t>Q9NV35</t>
  </si>
  <si>
    <t>Q9NV56</t>
  </si>
  <si>
    <t>Q9NV66</t>
  </si>
  <si>
    <t>Q9NV70-2</t>
  </si>
  <si>
    <t>Q9NV96</t>
  </si>
  <si>
    <t>Q9NVA4</t>
  </si>
  <si>
    <t>Q9NVE7</t>
  </si>
  <si>
    <t>Q9NVG8</t>
  </si>
  <si>
    <t>Q9NVH0-2</t>
  </si>
  <si>
    <t>Q9NVH1-3</t>
  </si>
  <si>
    <t>Q9NVI1-2</t>
  </si>
  <si>
    <t>Q9NVI7-2</t>
  </si>
  <si>
    <t>Q9NVJ2</t>
  </si>
  <si>
    <t>Q9NVK5-2</t>
  </si>
  <si>
    <t>Q9NVM4-3</t>
  </si>
  <si>
    <t>Q9NVM6</t>
  </si>
  <si>
    <t>Q9NVM9</t>
  </si>
  <si>
    <t>Q9NVP2</t>
  </si>
  <si>
    <t>Q9NVQ4</t>
  </si>
  <si>
    <t>Q9NVR0</t>
  </si>
  <si>
    <t>Q9NVR5</t>
  </si>
  <si>
    <t>Q9NVS9</t>
  </si>
  <si>
    <t>Q9NVV0</t>
  </si>
  <si>
    <t>Q9NVX2</t>
  </si>
  <si>
    <t>Q9NVZ3</t>
  </si>
  <si>
    <t>Q9NW13</t>
  </si>
  <si>
    <t>Q9NW15</t>
  </si>
  <si>
    <t>Q9NW64</t>
  </si>
  <si>
    <t>Q9NW68</t>
  </si>
  <si>
    <t>Q9NW82</t>
  </si>
  <si>
    <t>Q9NWA0</t>
  </si>
  <si>
    <t>Q9NWB6</t>
  </si>
  <si>
    <t>Q9NWD8</t>
  </si>
  <si>
    <t>Q9NWD9</t>
  </si>
  <si>
    <t>Q9NWH9</t>
  </si>
  <si>
    <t>Q9NWK9-2</t>
  </si>
  <si>
    <t>Q9NWQ9</t>
  </si>
  <si>
    <t>Q9NWS0</t>
  </si>
  <si>
    <t>Q9NWS6</t>
  </si>
  <si>
    <t>Q9NWS8</t>
  </si>
  <si>
    <t>Q9NWT1</t>
  </si>
  <si>
    <t>Q9NWT6</t>
  </si>
  <si>
    <t>Q9NWT8</t>
  </si>
  <si>
    <t>Q9NWU1</t>
  </si>
  <si>
    <t>Q9NWU2</t>
  </si>
  <si>
    <t>Q9NWV4</t>
  </si>
  <si>
    <t>Q9NWX6</t>
  </si>
  <si>
    <t>Q9NWY4</t>
  </si>
  <si>
    <t>Q9NWZ3</t>
  </si>
  <si>
    <t>Q9NX01</t>
  </si>
  <si>
    <t>Q9NX02-5</t>
  </si>
  <si>
    <t>Q9NX07-2</t>
  </si>
  <si>
    <t>Q9NX08</t>
  </si>
  <si>
    <t>Q9NX09</t>
  </si>
  <si>
    <t>Q9NX14</t>
  </si>
  <si>
    <t>Q9NX20</t>
  </si>
  <si>
    <t>Q9NX38</t>
  </si>
  <si>
    <t>Q9NX40</t>
  </si>
  <si>
    <t>Q9NX46</t>
  </si>
  <si>
    <t>Q9NX47</t>
  </si>
  <si>
    <t>Q9NX55</t>
  </si>
  <si>
    <t>Q9NX58</t>
  </si>
  <si>
    <t>Q9NX62</t>
  </si>
  <si>
    <t>Q9NX70</t>
  </si>
  <si>
    <t>Q9NX74</t>
  </si>
  <si>
    <t>Q9NX76</t>
  </si>
  <si>
    <t>Q9NXA8</t>
  </si>
  <si>
    <t>Q9NXC5</t>
  </si>
  <si>
    <t>Q9NXF7</t>
  </si>
  <si>
    <t>Q9NXH8</t>
  </si>
  <si>
    <t>Q9NXH9-2</t>
  </si>
  <si>
    <t>Q9NXK8-2</t>
  </si>
  <si>
    <t>Q9NXN4-2</t>
  </si>
  <si>
    <t>Q9NXR1-2</t>
  </si>
  <si>
    <t>Q9NXR7</t>
  </si>
  <si>
    <t>Q9NXS2</t>
  </si>
  <si>
    <t>Q9NXU5</t>
  </si>
  <si>
    <t>Q9NXV2</t>
  </si>
  <si>
    <t>Q9NXV6</t>
  </si>
  <si>
    <t>Q9NXW9</t>
  </si>
  <si>
    <t>Q9NY27</t>
  </si>
  <si>
    <t>Q9NY65-2</t>
  </si>
  <si>
    <t>Q9NYB0</t>
  </si>
  <si>
    <t>Q9NYG2</t>
  </si>
  <si>
    <t>Q9NYJ1</t>
  </si>
  <si>
    <t>Q9NYJ8</t>
  </si>
  <si>
    <t>Q9NYL2-2</t>
  </si>
  <si>
    <t>Q9NYL9</t>
  </si>
  <si>
    <t>Q9NYP9</t>
  </si>
  <si>
    <t>Q9NYU2-2</t>
  </si>
  <si>
    <t>Q9NYV4-2</t>
  </si>
  <si>
    <t>Q9NYY8</t>
  </si>
  <si>
    <t>Q9NYZ2</t>
  </si>
  <si>
    <t>Q9NYZ3</t>
  </si>
  <si>
    <t>Q9NZ01</t>
  </si>
  <si>
    <t>Q9NZ08</t>
  </si>
  <si>
    <t>Q9NZ32</t>
  </si>
  <si>
    <t>Q9NZ43</t>
  </si>
  <si>
    <t>Q9NZ45</t>
  </si>
  <si>
    <t>Q9NZ53-2</t>
  </si>
  <si>
    <t>Q9NZ63</t>
  </si>
  <si>
    <t>Q9NZA1-3</t>
  </si>
  <si>
    <t>Q9NZB2</t>
  </si>
  <si>
    <t>Q9NZC3</t>
  </si>
  <si>
    <t>Q9NZC7</t>
  </si>
  <si>
    <t>Q9NZD4</t>
  </si>
  <si>
    <t>Q9NZD8-2</t>
  </si>
  <si>
    <t>Q9NZI8</t>
  </si>
  <si>
    <t>Q9NZJ6</t>
  </si>
  <si>
    <t>Q9NZJ7-2</t>
  </si>
  <si>
    <t>Q9NZJ9</t>
  </si>
  <si>
    <t>Q9NZJ9-2</t>
  </si>
  <si>
    <t>Q9NZL4</t>
  </si>
  <si>
    <t>Q9NZL9</t>
  </si>
  <si>
    <t>Q9NZL9-2</t>
  </si>
  <si>
    <t>Q9NZM3-4</t>
  </si>
  <si>
    <t>Q9NZN4</t>
  </si>
  <si>
    <t>Q9NZN5-2</t>
  </si>
  <si>
    <t>Q9NZT2-2</t>
  </si>
  <si>
    <t>Q9NZW5</t>
  </si>
  <si>
    <t>Q9NZZ3</t>
  </si>
  <si>
    <t>Q9P000-2</t>
  </si>
  <si>
    <t>Q9P013</t>
  </si>
  <si>
    <t>Q9P016</t>
  </si>
  <si>
    <t>Q9P031</t>
  </si>
  <si>
    <t>Q9P032</t>
  </si>
  <si>
    <t>Q9P0B6</t>
  </si>
  <si>
    <t>Q9P0I2</t>
  </si>
  <si>
    <t>Q9P0L0</t>
  </si>
  <si>
    <t>Q9P0P0</t>
  </si>
  <si>
    <t>Q9P0R6</t>
  </si>
  <si>
    <t>Q9P0S2</t>
  </si>
  <si>
    <t>Q9P1U0</t>
  </si>
  <si>
    <t>Q9P1Z2-2</t>
  </si>
  <si>
    <t>Q9P206-2</t>
  </si>
  <si>
    <t>Q9P219</t>
  </si>
  <si>
    <t>Q9P253</t>
  </si>
  <si>
    <t>Q9P258</t>
  </si>
  <si>
    <t>Q9P260</t>
  </si>
  <si>
    <t>Q9P265</t>
  </si>
  <si>
    <t>Q9P270</t>
  </si>
  <si>
    <t>Q9P287</t>
  </si>
  <si>
    <t>Q9P287-2</t>
  </si>
  <si>
    <t>Q9P2B2</t>
  </si>
  <si>
    <t>Q9P2D3-3</t>
  </si>
  <si>
    <t>Q9P2E9-2</t>
  </si>
  <si>
    <t>Q9P2I0</t>
  </si>
  <si>
    <t>Q9P2M4</t>
  </si>
  <si>
    <t>Q9P2N5</t>
  </si>
  <si>
    <t>Q9P2R3</t>
  </si>
  <si>
    <t>Q9P2R6</t>
  </si>
  <si>
    <t>Q9P2W1-2</t>
  </si>
  <si>
    <t>Q9P2X0</t>
  </si>
  <si>
    <t>Q9UBB4</t>
  </si>
  <si>
    <t>Q9UBB6</t>
  </si>
  <si>
    <t>Q9UBB9</t>
  </si>
  <si>
    <t>Q9UBC2-3</t>
  </si>
  <si>
    <t>Q9UBE0</t>
  </si>
  <si>
    <t>Q9UBF2</t>
  </si>
  <si>
    <t>Q9UBF6</t>
  </si>
  <si>
    <t>Q9UBF8-2</t>
  </si>
  <si>
    <t>Q9UBK8-2</t>
  </si>
  <si>
    <t>Q9UBL3-3</t>
  </si>
  <si>
    <t>Q9UBM7</t>
  </si>
  <si>
    <t>Q9UBP0-3</t>
  </si>
  <si>
    <t>Q9UBP6</t>
  </si>
  <si>
    <t>Q9UBP9-4</t>
  </si>
  <si>
    <t>Q9UBQ7</t>
  </si>
  <si>
    <t>Q9UBR2</t>
  </si>
  <si>
    <t>Q9UBS0</t>
  </si>
  <si>
    <t>Q9UBS4</t>
  </si>
  <si>
    <t>Q9UBS8</t>
  </si>
  <si>
    <t>Q9UBS9</t>
  </si>
  <si>
    <t>Q9UBT2</t>
  </si>
  <si>
    <t>Q9UBT7-2</t>
  </si>
  <si>
    <t>Q9UBU6</t>
  </si>
  <si>
    <t>Q9UBV2</t>
  </si>
  <si>
    <t>Q9UBV8</t>
  </si>
  <si>
    <t>Q9UBW8</t>
  </si>
  <si>
    <t>Q9UBX3</t>
  </si>
  <si>
    <t>Q9UBY8</t>
  </si>
  <si>
    <t>Q9UDW1</t>
  </si>
  <si>
    <t>Q9UDX5</t>
  </si>
  <si>
    <t>Q9UDY2-6</t>
  </si>
  <si>
    <t>Q9UDY4</t>
  </si>
  <si>
    <t>Q9UEE9</t>
  </si>
  <si>
    <t>Q9UEG4</t>
  </si>
  <si>
    <t>Q9UEL6</t>
  </si>
  <si>
    <t>Q9UER7-3</t>
  </si>
  <si>
    <t>Q9UET6-2</t>
  </si>
  <si>
    <t>Q9UEU0</t>
  </si>
  <si>
    <t>Q9UEU5</t>
  </si>
  <si>
    <t>Q9UEY8-2</t>
  </si>
  <si>
    <t>Q9UFC0</t>
  </si>
  <si>
    <t>Q9UFN0</t>
  </si>
  <si>
    <t>Q9UFP1</t>
  </si>
  <si>
    <t>Q9UFW8</t>
  </si>
  <si>
    <t>Q9UG52</t>
  </si>
  <si>
    <t>Q9UG63</t>
  </si>
  <si>
    <t>Q9UGC7</t>
  </si>
  <si>
    <t>Q9UGI8</t>
  </si>
  <si>
    <t>Q9UGI8-2</t>
  </si>
  <si>
    <t>Q9UGK8</t>
  </si>
  <si>
    <t>Q9UGP4</t>
  </si>
  <si>
    <t>Q9UGP8</t>
  </si>
  <si>
    <t>Q9UH62</t>
  </si>
  <si>
    <t>Q9UH65</t>
  </si>
  <si>
    <t>Q9UHA2</t>
  </si>
  <si>
    <t>Q9UHA3</t>
  </si>
  <si>
    <t>Q9UHA4</t>
  </si>
  <si>
    <t>Q9UHB4-3</t>
  </si>
  <si>
    <t>Q9UHB6</t>
  </si>
  <si>
    <t>Q9UHB9-4</t>
  </si>
  <si>
    <t>Q9UHD1</t>
  </si>
  <si>
    <t>Q9UHD2</t>
  </si>
  <si>
    <t>Q9UHD8</t>
  </si>
  <si>
    <t>Q9UHD9</t>
  </si>
  <si>
    <t>Q9UHG3</t>
  </si>
  <si>
    <t>Q9UHJ6</t>
  </si>
  <si>
    <t>Q9UHL4</t>
  </si>
  <si>
    <t>Q9UHN1</t>
  </si>
  <si>
    <t>Q9UHN6-2</t>
  </si>
  <si>
    <t>Q9UHP3</t>
  </si>
  <si>
    <t>Q9UHQ4</t>
  </si>
  <si>
    <t>Q9UHQ9</t>
  </si>
  <si>
    <t>Q9UHR4</t>
  </si>
  <si>
    <t>Q9UHV9</t>
  </si>
  <si>
    <t>Q9UHW5</t>
  </si>
  <si>
    <t>Q9UHW9-6</t>
  </si>
  <si>
    <t>Q9UHX1-4</t>
  </si>
  <si>
    <t>Q9UHX3-4</t>
  </si>
  <si>
    <t>Q9UHY1</t>
  </si>
  <si>
    <t>Q9UHY7</t>
  </si>
  <si>
    <t>Q9UI10</t>
  </si>
  <si>
    <t>Q9UI10-3</t>
  </si>
  <si>
    <t>Q9UI12-2</t>
  </si>
  <si>
    <t>Q9UI26</t>
  </si>
  <si>
    <t>Q9UI30</t>
  </si>
  <si>
    <t>Q9UIC8</t>
  </si>
  <si>
    <t>Q9UID3</t>
  </si>
  <si>
    <t>Q9UII2</t>
  </si>
  <si>
    <t>Q9UIJ7</t>
  </si>
  <si>
    <t>Q9UIL1-3</t>
  </si>
  <si>
    <t>Q9UIM3</t>
  </si>
  <si>
    <t>Q9UIQ6-3</t>
  </si>
  <si>
    <t>Q9UJ70</t>
  </si>
  <si>
    <t>Q9UJA5</t>
  </si>
  <si>
    <t>Q9UJJ9</t>
  </si>
  <si>
    <t>Q9UJS0</t>
  </si>
  <si>
    <t>Q9UJT0</t>
  </si>
  <si>
    <t>Q9UJU6</t>
  </si>
  <si>
    <t>Q9UJU6-2</t>
  </si>
  <si>
    <t>Q9UJW0-2</t>
  </si>
  <si>
    <t>Q9UJX3-2</t>
  </si>
  <si>
    <t>Q9UJX6-2</t>
  </si>
  <si>
    <t>Q9UJY4</t>
  </si>
  <si>
    <t>Q9UJY5-4</t>
  </si>
  <si>
    <t>Q9UJZ1</t>
  </si>
  <si>
    <t>Q9UK23-2</t>
  </si>
  <si>
    <t>Q9UK41</t>
  </si>
  <si>
    <t>Q9UK45</t>
  </si>
  <si>
    <t>Q9UK59</t>
  </si>
  <si>
    <t>Q9UKD2</t>
  </si>
  <si>
    <t>Q9UKE5-8</t>
  </si>
  <si>
    <t>Q9UKF6</t>
  </si>
  <si>
    <t>Q9UKG1</t>
  </si>
  <si>
    <t>Q9UKI8</t>
  </si>
  <si>
    <t>Q9UKJ3</t>
  </si>
  <si>
    <t>Q9UKK9</t>
  </si>
  <si>
    <t>Q9UKL0</t>
  </si>
  <si>
    <t>Q9UKL6-2</t>
  </si>
  <si>
    <t>Q9UKN8</t>
  </si>
  <si>
    <t>Q9UKT4-2</t>
  </si>
  <si>
    <t>Q9UKT5</t>
  </si>
  <si>
    <t>Q9UKU7</t>
  </si>
  <si>
    <t>Q9UKV5</t>
  </si>
  <si>
    <t>Q9UKV8</t>
  </si>
  <si>
    <t>Q9UKX7</t>
  </si>
  <si>
    <t>Q9UKY7</t>
  </si>
  <si>
    <t>Q9UKZ1</t>
  </si>
  <si>
    <t>Q9UL15</t>
  </si>
  <si>
    <t>Q9UL25</t>
  </si>
  <si>
    <t>Q9UL26</t>
  </si>
  <si>
    <t>Q9UL46</t>
  </si>
  <si>
    <t>Q9ULC3</t>
  </si>
  <si>
    <t>Q9ULC4</t>
  </si>
  <si>
    <t>Q9ULC8-2</t>
  </si>
  <si>
    <t>Q9ULF5</t>
  </si>
  <si>
    <t>Q9ULH0-2</t>
  </si>
  <si>
    <t>Q9ULH1</t>
  </si>
  <si>
    <t>Q9ULH7-4</t>
  </si>
  <si>
    <t>Q9ULJ3-2</t>
  </si>
  <si>
    <t>Q9ULJ6</t>
  </si>
  <si>
    <t>Q9ULP9-2</t>
  </si>
  <si>
    <t>Q9ULR0</t>
  </si>
  <si>
    <t>Q9ULR3</t>
  </si>
  <si>
    <t>Q9ULV4</t>
  </si>
  <si>
    <t>Q9ULW0</t>
  </si>
  <si>
    <t>Q9ULX3</t>
  </si>
  <si>
    <t>Q9ULZ3-2</t>
  </si>
  <si>
    <t>Q9UMF0</t>
  </si>
  <si>
    <t>Q9UMS0-3</t>
  </si>
  <si>
    <t>Q9UMS4</t>
  </si>
  <si>
    <t>Q9UMX0</t>
  </si>
  <si>
    <t>Q9UMX5</t>
  </si>
  <si>
    <t>Q9UMY1</t>
  </si>
  <si>
    <t>Q9UMY4-2</t>
  </si>
  <si>
    <t>Q9UMZ2-6</t>
  </si>
  <si>
    <t>Q9UN36-2</t>
  </si>
  <si>
    <t>Q9UN37</t>
  </si>
  <si>
    <t>Q9UN86-2</t>
  </si>
  <si>
    <t>Q9UNE7</t>
  </si>
  <si>
    <t>Q9UNF0-2</t>
  </si>
  <si>
    <t>Q9UNF1</t>
  </si>
  <si>
    <t>Q9UNH7</t>
  </si>
  <si>
    <t>Q9UNI6</t>
  </si>
  <si>
    <t>Q9UNK0</t>
  </si>
  <si>
    <t>Q9UNM6</t>
  </si>
  <si>
    <t>Q9UNN5</t>
  </si>
  <si>
    <t>Q9UNN8</t>
  </si>
  <si>
    <t>Q9UNP9</t>
  </si>
  <si>
    <t>Q9UNS2-2</t>
  </si>
  <si>
    <t>Q9UNW1</t>
  </si>
  <si>
    <t>Q9UNX3</t>
  </si>
  <si>
    <t>Q9UNZ2</t>
  </si>
  <si>
    <t>Q9UNZ5</t>
  </si>
  <si>
    <t>Q9UP52-3</t>
  </si>
  <si>
    <t>Q9UP83-3</t>
  </si>
  <si>
    <t>Q9UP95-5</t>
  </si>
  <si>
    <t>Q9UPN6</t>
  </si>
  <si>
    <t>Q9UPN7</t>
  </si>
  <si>
    <t>Q9UPN9-2</t>
  </si>
  <si>
    <t>Q9UPQ9-1</t>
  </si>
  <si>
    <t>Q9UPT5-2</t>
  </si>
  <si>
    <t>Q9UPU5</t>
  </si>
  <si>
    <t>Q9UPY8</t>
  </si>
  <si>
    <t>Q9UQ13-2</t>
  </si>
  <si>
    <t>Q9UQ35</t>
  </si>
  <si>
    <t>Q9UQ49</t>
  </si>
  <si>
    <t>Q9UQ53-2</t>
  </si>
  <si>
    <t>Q9UQ80</t>
  </si>
  <si>
    <t>Q9UQC2-2</t>
  </si>
  <si>
    <t>Q9UQE7</t>
  </si>
  <si>
    <t>Q9UQL6-2</t>
  </si>
  <si>
    <t>Q9UQN3</t>
  </si>
  <si>
    <t>Q9Y217</t>
  </si>
  <si>
    <t>Q9Y219</t>
  </si>
  <si>
    <t>Q9Y223</t>
  </si>
  <si>
    <t>Q9Y224</t>
  </si>
  <si>
    <t>Q9Y230</t>
  </si>
  <si>
    <t>Q9Y237</t>
  </si>
  <si>
    <t>Q9Y241</t>
  </si>
  <si>
    <t>Q9Y244</t>
  </si>
  <si>
    <t>Q9Y248</t>
  </si>
  <si>
    <t>Q9Y259</t>
  </si>
  <si>
    <t>Q9Y263</t>
  </si>
  <si>
    <t>Q9Y265</t>
  </si>
  <si>
    <t>Q9Y266</t>
  </si>
  <si>
    <t>Q9Y276</t>
  </si>
  <si>
    <t>Q9Y277</t>
  </si>
  <si>
    <t>Q9Y281</t>
  </si>
  <si>
    <t>Q9Y289</t>
  </si>
  <si>
    <t>Q9Y295</t>
  </si>
  <si>
    <t>Q9Y2A7</t>
  </si>
  <si>
    <t>Q9Y2B0</t>
  </si>
  <si>
    <t>Q9Y2G3</t>
  </si>
  <si>
    <t>Q9Y2G5</t>
  </si>
  <si>
    <t>Q9Y2H0-3</t>
  </si>
  <si>
    <t>Q9Y2H1</t>
  </si>
  <si>
    <t>Q9Y2H2</t>
  </si>
  <si>
    <t>Q9Y2H6-2</t>
  </si>
  <si>
    <t>Q9Y2I1</t>
  </si>
  <si>
    <t>Q9Y2I7</t>
  </si>
  <si>
    <t>Q9Y2J2-2</t>
  </si>
  <si>
    <t>Q9Y2K6</t>
  </si>
  <si>
    <t>Q9Y2L1</t>
  </si>
  <si>
    <t>Q9Y2Q3</t>
  </si>
  <si>
    <t>Q9Y2Q5</t>
  </si>
  <si>
    <t>Q9Y2Q9</t>
  </si>
  <si>
    <t>Q9Y2R0</t>
  </si>
  <si>
    <t>Q9Y2S0</t>
  </si>
  <si>
    <t>Q9Y2S6</t>
  </si>
  <si>
    <t>Q9Y2S7</t>
  </si>
  <si>
    <t>Q9Y2U8</t>
  </si>
  <si>
    <t>Q9Y2V2</t>
  </si>
  <si>
    <t>Q9Y2W1</t>
  </si>
  <si>
    <t>Q9Y2X3</t>
  </si>
  <si>
    <t>Q9Y2Y1</t>
  </si>
  <si>
    <t>Q9Y2Z0</t>
  </si>
  <si>
    <t>Q9Y2Z2-5</t>
  </si>
  <si>
    <t>Q9Y2Z9-3</t>
  </si>
  <si>
    <t>Q9Y303</t>
  </si>
  <si>
    <t>Q9Y305</t>
  </si>
  <si>
    <t>Q9Y314</t>
  </si>
  <si>
    <t>Q9Y316</t>
  </si>
  <si>
    <t>Q9Y320-2</t>
  </si>
  <si>
    <t>Q9Y333</t>
  </si>
  <si>
    <t>Q9Y371</t>
  </si>
  <si>
    <t>Q9Y375</t>
  </si>
  <si>
    <t>Q9Y376</t>
  </si>
  <si>
    <t>Q9Y383</t>
  </si>
  <si>
    <t>Q9Y385</t>
  </si>
  <si>
    <t>Q9Y394-2</t>
  </si>
  <si>
    <t>Q9Y3A3-2</t>
  </si>
  <si>
    <t>Q9Y3A5</t>
  </si>
  <si>
    <t>Q9Y3A6</t>
  </si>
  <si>
    <t>Q9Y3B3</t>
  </si>
  <si>
    <t>Q9Y3B4</t>
  </si>
  <si>
    <t>Q9Y3B9</t>
  </si>
  <si>
    <t>Q9Y3C1</t>
  </si>
  <si>
    <t>Q9Y3C4-2</t>
  </si>
  <si>
    <t>Q9Y3C5</t>
  </si>
  <si>
    <t>Q9Y3C6</t>
  </si>
  <si>
    <t>Q9Y3C8</t>
  </si>
  <si>
    <t>Q9Y3D0</t>
  </si>
  <si>
    <t>Q9Y3D2</t>
  </si>
  <si>
    <t>Q9Y3D6</t>
  </si>
  <si>
    <t>Q9Y3D8-2</t>
  </si>
  <si>
    <t>Q9Y3D9</t>
  </si>
  <si>
    <t>Q9Y3E0</t>
  </si>
  <si>
    <t>Q9Y3E1</t>
  </si>
  <si>
    <t>Q9Y3E7</t>
  </si>
  <si>
    <t>Q9Y3F4</t>
  </si>
  <si>
    <t>Q9Y3I0</t>
  </si>
  <si>
    <t>Q9Y3I1</t>
  </si>
  <si>
    <t>Q9Y3L3</t>
  </si>
  <si>
    <t>Q9Y3L5</t>
  </si>
  <si>
    <t>Q9Y3P9</t>
  </si>
  <si>
    <t>Q9Y3Q8</t>
  </si>
  <si>
    <t>Q9Y3S2</t>
  </si>
  <si>
    <t>Q9Y3T6</t>
  </si>
  <si>
    <t>Q9Y3T9</t>
  </si>
  <si>
    <t>Q9Y3U8</t>
  </si>
  <si>
    <t>Q9Y3X0</t>
  </si>
  <si>
    <t>Q9Y3Y2-4</t>
  </si>
  <si>
    <t>Q9Y3Z3</t>
  </si>
  <si>
    <t>Q9Y421</t>
  </si>
  <si>
    <t>Q9Y446</t>
  </si>
  <si>
    <t>Q9Y448</t>
  </si>
  <si>
    <t>Q9Y450-2</t>
  </si>
  <si>
    <t>Q9Y450-4</t>
  </si>
  <si>
    <t>Q9Y478</t>
  </si>
  <si>
    <t>Q9Y487</t>
  </si>
  <si>
    <t>Q9Y490</t>
  </si>
  <si>
    <t>Q9Y4C2-2</t>
  </si>
  <si>
    <t>Q9Y4E8</t>
  </si>
  <si>
    <t>Q9Y4G8</t>
  </si>
  <si>
    <t>Q9Y4K4</t>
  </si>
  <si>
    <t>Q9Y4L1</t>
  </si>
  <si>
    <t>Q9Y4P8-4</t>
  </si>
  <si>
    <t>Q9Y4R8</t>
  </si>
  <si>
    <t>Q9Y4W6</t>
  </si>
  <si>
    <t>Q9Y4X5</t>
  </si>
  <si>
    <t>Q9Y4Z0</t>
  </si>
  <si>
    <t>Q9Y508</t>
  </si>
  <si>
    <t>Q9Y512</t>
  </si>
  <si>
    <t>Q9Y546</t>
  </si>
  <si>
    <t>Q9Y561-2</t>
  </si>
  <si>
    <t>Q9Y570</t>
  </si>
  <si>
    <t>Q9Y584</t>
  </si>
  <si>
    <t>Q9Y597-2</t>
  </si>
  <si>
    <t>Q9Y5A9</t>
  </si>
  <si>
    <t>Q9Y5B6-2</t>
  </si>
  <si>
    <t>Q9Y5B8-2</t>
  </si>
  <si>
    <t>Q9Y5B9</t>
  </si>
  <si>
    <t>Q9Y5J6</t>
  </si>
  <si>
    <t>Q9Y5J7</t>
  </si>
  <si>
    <t>Q9Y5K5-2</t>
  </si>
  <si>
    <t>Q9Y5K6</t>
  </si>
  <si>
    <t>Q9Y5K8</t>
  </si>
  <si>
    <t>Q9Y5L4</t>
  </si>
  <si>
    <t>Q9Y5M8</t>
  </si>
  <si>
    <t>Q9Y5N5</t>
  </si>
  <si>
    <t>Q9Y5N6</t>
  </si>
  <si>
    <t>Q9Y5P4-2</t>
  </si>
  <si>
    <t>Q9Y5P6</t>
  </si>
  <si>
    <t>Q9Y5Q8</t>
  </si>
  <si>
    <t>Q9Y5Q9</t>
  </si>
  <si>
    <t>Q9Y5R8</t>
  </si>
  <si>
    <t>Q9Y5S1</t>
  </si>
  <si>
    <t>Q9Y5S2</t>
  </si>
  <si>
    <t>Q9Y5S9</t>
  </si>
  <si>
    <t>Q9Y5U2-2</t>
  </si>
  <si>
    <t>Q9Y5U9</t>
  </si>
  <si>
    <t>Q9Y5V0</t>
  </si>
  <si>
    <t>Q9Y5X1</t>
  </si>
  <si>
    <t>Q9Y5X2</t>
  </si>
  <si>
    <t>Q9Y5X3</t>
  </si>
  <si>
    <t>Q9Y5Y0</t>
  </si>
  <si>
    <t>Q9Y5Y2</t>
  </si>
  <si>
    <t>Q9Y5Z4</t>
  </si>
  <si>
    <t>Q9Y5Z9-2</t>
  </si>
  <si>
    <t>Q9Y605</t>
  </si>
  <si>
    <t>Q9Y608-4</t>
  </si>
  <si>
    <t>Q9Y613</t>
  </si>
  <si>
    <t>Q9Y617</t>
  </si>
  <si>
    <t>Q9Y619</t>
  </si>
  <si>
    <t>Q9Y639-1</t>
  </si>
  <si>
    <t>Q9Y657</t>
  </si>
  <si>
    <t>Q9Y673</t>
  </si>
  <si>
    <t>Q9Y676</t>
  </si>
  <si>
    <t>Q9Y678</t>
  </si>
  <si>
    <t>Q9Y679</t>
  </si>
  <si>
    <t>Q9Y680-3</t>
  </si>
  <si>
    <t>Q9Y689-2</t>
  </si>
  <si>
    <t>Q9Y696</t>
  </si>
  <si>
    <t>Q9Y697-2</t>
  </si>
  <si>
    <t>Q9Y6A4</t>
  </si>
  <si>
    <t>Q9Y6A5</t>
  </si>
  <si>
    <t>Q9Y6B6</t>
  </si>
  <si>
    <t>Q9Y6C9</t>
  </si>
  <si>
    <t>Q9Y6D5</t>
  </si>
  <si>
    <t>Q9Y6D6</t>
  </si>
  <si>
    <t>Q9Y6D9</t>
  </si>
  <si>
    <t>Q9Y6G9</t>
  </si>
  <si>
    <t>Q9Y6H1</t>
  </si>
  <si>
    <t>Q9Y6I3-3</t>
  </si>
  <si>
    <t>Q9Y6I9</t>
  </si>
  <si>
    <t>Q9Y6K0</t>
  </si>
  <si>
    <t>Q9Y6K9</t>
  </si>
  <si>
    <t>Q9Y6M4</t>
  </si>
  <si>
    <t>Q9Y6M5</t>
  </si>
  <si>
    <t>Q9Y6Q9-5</t>
  </si>
  <si>
    <t>Q9Y6W3</t>
  </si>
  <si>
    <t>Q9Y6W5</t>
  </si>
  <si>
    <t>Q9Y6X9-2</t>
  </si>
  <si>
    <t>R4GMM8</t>
  </si>
  <si>
    <t>R4GMN1</t>
  </si>
  <si>
    <t>R4GMR5</t>
  </si>
  <si>
    <t>R4GMU1</t>
  </si>
  <si>
    <t>R4GMX3</t>
  </si>
  <si>
    <t>R4GN55</t>
  </si>
  <si>
    <t>R4GN98</t>
  </si>
  <si>
    <t>R4GND1</t>
  </si>
  <si>
    <t>R4GNH3</t>
  </si>
  <si>
    <t>R4GNJ4</t>
  </si>
  <si>
    <t>UBA6</t>
  </si>
  <si>
    <t>UHRF1BP1L</t>
  </si>
  <si>
    <t>PLEKHA5</t>
  </si>
  <si>
    <t>KIAA1598</t>
  </si>
  <si>
    <t>TMEM223</t>
  </si>
  <si>
    <t>KIAA0999</t>
  </si>
  <si>
    <t>ILVBL</t>
  </si>
  <si>
    <t>C17orf89</t>
  </si>
  <si>
    <t>ACO2</t>
  </si>
  <si>
    <t>SYNGR1</t>
  </si>
  <si>
    <t>PRNP</t>
  </si>
  <si>
    <t>MRPL28</t>
  </si>
  <si>
    <t>NBAS</t>
  </si>
  <si>
    <t>TYW5</t>
  </si>
  <si>
    <t>SBNO1</t>
  </si>
  <si>
    <t>ISPD</t>
  </si>
  <si>
    <t>GTPBP10</t>
  </si>
  <si>
    <t>MBLAC1</t>
  </si>
  <si>
    <t>CNOT1</t>
  </si>
  <si>
    <t>HS2ST1</t>
  </si>
  <si>
    <t>PALM3</t>
  </si>
  <si>
    <t>PGP</t>
  </si>
  <si>
    <t>C5orf51</t>
  </si>
  <si>
    <t>RCCD1</t>
  </si>
  <si>
    <t>HCFC1</t>
  </si>
  <si>
    <t>BPNT1</t>
  </si>
  <si>
    <t>FAM115C</t>
  </si>
  <si>
    <t>CHMP1A</t>
  </si>
  <si>
    <t>SPTAN1</t>
  </si>
  <si>
    <t>PRCC</t>
  </si>
  <si>
    <t>WIPF3</t>
  </si>
  <si>
    <t>TUBAL3</t>
  </si>
  <si>
    <t>ZMYM3</t>
  </si>
  <si>
    <t>SMCHD1</t>
  </si>
  <si>
    <t>UNC119B</t>
  </si>
  <si>
    <t>HSPB11</t>
  </si>
  <si>
    <t>CCDC85C</t>
  </si>
  <si>
    <t>RENBP</t>
  </si>
  <si>
    <t>SEPT8</t>
  </si>
  <si>
    <t>CPSF4L</t>
  </si>
  <si>
    <t>POLA1</t>
  </si>
  <si>
    <t>ALMS1</t>
  </si>
  <si>
    <t>TTPAL</t>
  </si>
  <si>
    <t>ZYG11B</t>
  </si>
  <si>
    <t>SELK</t>
  </si>
  <si>
    <t>HSPA8</t>
  </si>
  <si>
    <t>YDJC</t>
  </si>
  <si>
    <t>S100B</t>
  </si>
  <si>
    <t>RTFDC1</t>
  </si>
  <si>
    <t>PDPR</t>
  </si>
  <si>
    <t>RTN1</t>
  </si>
  <si>
    <t>hCG_1988162</t>
  </si>
  <si>
    <t>DSCR3</t>
  </si>
  <si>
    <t>S100PBP</t>
  </si>
  <si>
    <t>NAE1</t>
  </si>
  <si>
    <t>SUMO3</t>
  </si>
  <si>
    <t>TUBA4A</t>
  </si>
  <si>
    <t>TSSC1</t>
  </si>
  <si>
    <t>FAM171A2</t>
  </si>
  <si>
    <t>BICD1</t>
  </si>
  <si>
    <t>KIAA1324L</t>
  </si>
  <si>
    <t>PTTG1IP</t>
  </si>
  <si>
    <t>NUDT19</t>
  </si>
  <si>
    <t>PIK3C3</t>
  </si>
  <si>
    <t>MIF4GD</t>
  </si>
  <si>
    <t>SRRM1</t>
  </si>
  <si>
    <t>PFKFB2</t>
  </si>
  <si>
    <t>JOSD1</t>
  </si>
  <si>
    <t>EIF3L</t>
  </si>
  <si>
    <t>SMCR7L</t>
  </si>
  <si>
    <t>EWSR1</t>
  </si>
  <si>
    <t>BAG6</t>
  </si>
  <si>
    <t>ABHD16A</t>
  </si>
  <si>
    <t>EHMT2</t>
  </si>
  <si>
    <t>VARS</t>
  </si>
  <si>
    <t>FLOT1</t>
  </si>
  <si>
    <t>APOC3</t>
  </si>
  <si>
    <t>ARCN1</t>
  </si>
  <si>
    <t>TSPO</t>
  </si>
  <si>
    <t>NHP2L1</t>
  </si>
  <si>
    <t>CROCC</t>
  </si>
  <si>
    <t>NRD1</t>
  </si>
  <si>
    <t>OSBPL9</t>
  </si>
  <si>
    <t>DYNLRB1</t>
  </si>
  <si>
    <t>CDC37L1</t>
  </si>
  <si>
    <t>TMEM9</t>
  </si>
  <si>
    <t>SEPT6</t>
  </si>
  <si>
    <t>EXOSC1</t>
  </si>
  <si>
    <t>CD58</t>
  </si>
  <si>
    <t>PRSS3</t>
  </si>
  <si>
    <t>GUK1</t>
  </si>
  <si>
    <t>GMEB1</t>
  </si>
  <si>
    <t>MUC1</t>
  </si>
  <si>
    <t>TRADD</t>
  </si>
  <si>
    <t>EIF3S3</t>
  </si>
  <si>
    <t>EIF3F</t>
  </si>
  <si>
    <t>BCAT2</t>
  </si>
  <si>
    <t>LZTFL1</t>
  </si>
  <si>
    <t>PLTP</t>
  </si>
  <si>
    <t>SOD2</t>
  </si>
  <si>
    <t>PHF23</t>
  </si>
  <si>
    <t>RXRA</t>
  </si>
  <si>
    <t>CDIPT</t>
  </si>
  <si>
    <t>CNN2</t>
  </si>
  <si>
    <t>CLPTM1</t>
  </si>
  <si>
    <t>CTNNBL1</t>
  </si>
  <si>
    <t>SNX2</t>
  </si>
  <si>
    <t>PRNPIP</t>
  </si>
  <si>
    <t>NDUFA13</t>
  </si>
  <si>
    <t>SLC17A5</t>
  </si>
  <si>
    <t>ALDH1L1</t>
  </si>
  <si>
    <t>RYR2</t>
  </si>
  <si>
    <t>PIP4K2A</t>
  </si>
  <si>
    <t>MAP1S</t>
  </si>
  <si>
    <t>RPS6KC1</t>
  </si>
  <si>
    <t>MSI2</t>
  </si>
  <si>
    <t>BNIP3</t>
  </si>
  <si>
    <t>TMEM165</t>
  </si>
  <si>
    <t>PIP5K1B</t>
  </si>
  <si>
    <t>RAB5A</t>
  </si>
  <si>
    <t>PRKCH</t>
  </si>
  <si>
    <t>SNRPD3</t>
  </si>
  <si>
    <t>CS</t>
  </si>
  <si>
    <t>ECE1</t>
  </si>
  <si>
    <t>ZNF286A</t>
  </si>
  <si>
    <t>LSR</t>
  </si>
  <si>
    <t>ATP5C1</t>
  </si>
  <si>
    <t>CHURC1-FNTB</t>
  </si>
  <si>
    <t>SLC25A10</t>
  </si>
  <si>
    <t>NQO1</t>
  </si>
  <si>
    <t>RPS6KB1</t>
  </si>
  <si>
    <t>PGS1</t>
  </si>
  <si>
    <t>TOP2B</t>
  </si>
  <si>
    <t>DDX5</t>
  </si>
  <si>
    <t>B4GALT1</t>
  </si>
  <si>
    <t>SFRS2</t>
  </si>
  <si>
    <t>PTGES3</t>
  </si>
  <si>
    <t>WDR77</t>
  </si>
  <si>
    <t>SNX11</t>
  </si>
  <si>
    <t>TOX4</t>
  </si>
  <si>
    <t>EIF2A</t>
  </si>
  <si>
    <t>HDAC8</t>
  </si>
  <si>
    <t>PGD</t>
  </si>
  <si>
    <t>SNX4</t>
  </si>
  <si>
    <t>SEC61A1</t>
  </si>
  <si>
    <t>STK24</t>
  </si>
  <si>
    <t>ARL13B</t>
  </si>
  <si>
    <t>CHM</t>
  </si>
  <si>
    <t>CCDC132</t>
  </si>
  <si>
    <t>C9orf41</t>
  </si>
  <si>
    <t>AGPAT4</t>
  </si>
  <si>
    <t>KIAA0513</t>
  </si>
  <si>
    <t>ANXA7</t>
  </si>
  <si>
    <t>SLC25A46</t>
  </si>
  <si>
    <t>ITGB3</t>
  </si>
  <si>
    <t>SLC35F2</t>
  </si>
  <si>
    <t>MYLK</t>
  </si>
  <si>
    <t>SERINC3</t>
  </si>
  <si>
    <t>ANXA11</t>
  </si>
  <si>
    <t>EIF3D</t>
  </si>
  <si>
    <t>HACL1</t>
  </si>
  <si>
    <t>QARS</t>
  </si>
  <si>
    <t>FXR1</t>
  </si>
  <si>
    <t>TGFBR1</t>
  </si>
  <si>
    <t>NUP35</t>
  </si>
  <si>
    <t>ARL1</t>
  </si>
  <si>
    <t>HDAC6</t>
  </si>
  <si>
    <t>DYNC1LI2</t>
  </si>
  <si>
    <t>RMDN1</t>
  </si>
  <si>
    <t>TMEM134</t>
  </si>
  <si>
    <t>PHF6</t>
  </si>
  <si>
    <t>RBM6</t>
  </si>
  <si>
    <t>MST4</t>
  </si>
  <si>
    <t>RIOK3</t>
  </si>
  <si>
    <t>SDC4</t>
  </si>
  <si>
    <t>SFRS3</t>
  </si>
  <si>
    <t>LAMP2</t>
  </si>
  <si>
    <t>STOM</t>
  </si>
  <si>
    <t>HADHB</t>
  </si>
  <si>
    <t>METTL13</t>
  </si>
  <si>
    <t>IGFBP4</t>
  </si>
  <si>
    <t>CHCHD10</t>
  </si>
  <si>
    <t>LBH</t>
  </si>
  <si>
    <t>EML4</t>
  </si>
  <si>
    <t>EPCAM</t>
  </si>
  <si>
    <t>PES1</t>
  </si>
  <si>
    <t>RFT1</t>
  </si>
  <si>
    <t>RAN</t>
  </si>
  <si>
    <t>C2orf43</t>
  </si>
  <si>
    <t>CWC22</t>
  </si>
  <si>
    <t>ATP6V1A</t>
  </si>
  <si>
    <t>CYTH1</t>
  </si>
  <si>
    <t>PDIA6</t>
  </si>
  <si>
    <t>MTMR9</t>
  </si>
  <si>
    <t>MFSD8</t>
  </si>
  <si>
    <t>ENO2</t>
  </si>
  <si>
    <t>COG2</t>
  </si>
  <si>
    <t>NT5C2</t>
  </si>
  <si>
    <t>ALAD</t>
  </si>
  <si>
    <t>NPEPPS</t>
  </si>
  <si>
    <t>DNASE2</t>
  </si>
  <si>
    <t>P2RX4</t>
  </si>
  <si>
    <t>CCBL1</t>
  </si>
  <si>
    <t>SLC6A9</t>
  </si>
  <si>
    <t>STMN3</t>
  </si>
  <si>
    <t>SMAD2</t>
  </si>
  <si>
    <t>F11R</t>
  </si>
  <si>
    <t>ORC4L</t>
  </si>
  <si>
    <t>ZNF346</t>
  </si>
  <si>
    <t>DECR1</t>
  </si>
  <si>
    <t>USP7</t>
  </si>
  <si>
    <t>DHCR24</t>
  </si>
  <si>
    <t>ST7L</t>
  </si>
  <si>
    <t>ACADM</t>
  </si>
  <si>
    <t>ATP6AP2</t>
  </si>
  <si>
    <t>ATP1B1</t>
  </si>
  <si>
    <t>PMS1</t>
  </si>
  <si>
    <t>SH3GLB2</t>
  </si>
  <si>
    <t>PPP2R5E</t>
  </si>
  <si>
    <t>SCARB1</t>
  </si>
  <si>
    <t>COX18</t>
  </si>
  <si>
    <t>GMIP</t>
  </si>
  <si>
    <t>EDEM3</t>
  </si>
  <si>
    <t>GYPA</t>
  </si>
  <si>
    <t>RLTPR</t>
  </si>
  <si>
    <t>ORC2</t>
  </si>
  <si>
    <t>TAX1BP1</t>
  </si>
  <si>
    <t>CCDC150</t>
  </si>
  <si>
    <t>SUMO1</t>
  </si>
  <si>
    <t>PTMA</t>
  </si>
  <si>
    <t>SNX13</t>
  </si>
  <si>
    <t>AGFG1</t>
  </si>
  <si>
    <t>TSGA10</t>
  </si>
  <si>
    <t>USP39</t>
  </si>
  <si>
    <t>PLCB2</t>
  </si>
  <si>
    <t>POLR1A</t>
  </si>
  <si>
    <t>DNPEP</t>
  </si>
  <si>
    <t>BAK1</t>
  </si>
  <si>
    <t>ATG12</t>
  </si>
  <si>
    <t>MED30S</t>
  </si>
  <si>
    <t>PHYH</t>
  </si>
  <si>
    <t>PLSCR1</t>
  </si>
  <si>
    <t>ZC3HC1</t>
  </si>
  <si>
    <t>SRI</t>
  </si>
  <si>
    <t>INPP1</t>
  </si>
  <si>
    <t>KLHL22</t>
  </si>
  <si>
    <t>MEGF9</t>
  </si>
  <si>
    <t>UBE2F</t>
  </si>
  <si>
    <t>NDUFAF7</t>
  </si>
  <si>
    <t>UBE2E1</t>
  </si>
  <si>
    <t>CBLL1</t>
  </si>
  <si>
    <t>ATPAF2</t>
  </si>
  <si>
    <t>TAMM41</t>
  </si>
  <si>
    <t>CMSS1</t>
  </si>
  <si>
    <t>MKRN2</t>
  </si>
  <si>
    <t>POLR2B</t>
  </si>
  <si>
    <t>PDCD10</t>
  </si>
  <si>
    <t>TNPO3</t>
  </si>
  <si>
    <t>MKLN1</t>
  </si>
  <si>
    <t>NCOR2</t>
  </si>
  <si>
    <t>TSEN2</t>
  </si>
  <si>
    <t>HDAC10</t>
  </si>
  <si>
    <t>MPP1</t>
  </si>
  <si>
    <t>RPSA</t>
  </si>
  <si>
    <t>NMD3</t>
  </si>
  <si>
    <t>SSR3</t>
  </si>
  <si>
    <t>SRSF7</t>
  </si>
  <si>
    <t>SNAP29</t>
  </si>
  <si>
    <t>FXN</t>
  </si>
  <si>
    <t>SIDT2</t>
  </si>
  <si>
    <t>SPCS1</t>
  </si>
  <si>
    <t>DRAP1</t>
  </si>
  <si>
    <t>TMUB1</t>
  </si>
  <si>
    <t>GPS1</t>
  </si>
  <si>
    <t>CYCS</t>
  </si>
  <si>
    <t>SPRED2</t>
  </si>
  <si>
    <t>MRPL39</t>
  </si>
  <si>
    <t>AAMP</t>
  </si>
  <si>
    <t>APEH</t>
  </si>
  <si>
    <t>PSAP</t>
  </si>
  <si>
    <t>MRPS34</t>
  </si>
  <si>
    <t>SLC38A5</t>
  </si>
  <si>
    <t>MYADM</t>
  </si>
  <si>
    <t>NDUFB3</t>
  </si>
  <si>
    <t>PIGX</t>
  </si>
  <si>
    <t>POLR2H</t>
  </si>
  <si>
    <t>IP6K1</t>
  </si>
  <si>
    <t>OARD1</t>
  </si>
  <si>
    <t>MBNL1</t>
  </si>
  <si>
    <t>CRTAP</t>
  </si>
  <si>
    <t>NKIRAS2</t>
  </si>
  <si>
    <t>STARD3NL</t>
  </si>
  <si>
    <t>CCDC58</t>
  </si>
  <si>
    <t>NME6</t>
  </si>
  <si>
    <t>IMMP2L</t>
  </si>
  <si>
    <t>STK11IP</t>
  </si>
  <si>
    <t>SEC22A</t>
  </si>
  <si>
    <t>CHCHD3</t>
  </si>
  <si>
    <t>VCP</t>
  </si>
  <si>
    <t>MPHOSPH10</t>
  </si>
  <si>
    <t>NUDT22</t>
  </si>
  <si>
    <t>LYRM4</t>
  </si>
  <si>
    <t>POP7</t>
  </si>
  <si>
    <t>SYPL1</t>
  </si>
  <si>
    <t>APTX</t>
  </si>
  <si>
    <t>SDC3</t>
  </si>
  <si>
    <t>TMEM23</t>
  </si>
  <si>
    <t>XPO6</t>
  </si>
  <si>
    <t>RPL32</t>
  </si>
  <si>
    <t>TAPBP</t>
  </si>
  <si>
    <t>CDK7</t>
  </si>
  <si>
    <t>MEF2C</t>
  </si>
  <si>
    <t>POLR3G</t>
  </si>
  <si>
    <t>ERCC6</t>
  </si>
  <si>
    <t>COX7C</t>
  </si>
  <si>
    <t>TMEM33</t>
  </si>
  <si>
    <t>CPLX1</t>
  </si>
  <si>
    <t>DOK3</t>
  </si>
  <si>
    <t>IRF2</t>
  </si>
  <si>
    <t>RBPJ</t>
  </si>
  <si>
    <t>UBE2J2</t>
  </si>
  <si>
    <t>NMU</t>
  </si>
  <si>
    <t>FAM173B</t>
  </si>
  <si>
    <t>ELMOD2</t>
  </si>
  <si>
    <t>EIF4E</t>
  </si>
  <si>
    <t>SDHC</t>
  </si>
  <si>
    <t>HSD17B11</t>
  </si>
  <si>
    <t>TMEM175</t>
  </si>
  <si>
    <t>TNFAIP8</t>
  </si>
  <si>
    <t>EEF1E1</t>
  </si>
  <si>
    <t>ATG10</t>
  </si>
  <si>
    <t>MFSD10</t>
  </si>
  <si>
    <t>ALG13</t>
  </si>
  <si>
    <t>PET112</t>
  </si>
  <si>
    <t>SIL1</t>
  </si>
  <si>
    <t>CDC42SE2</t>
  </si>
  <si>
    <t>FAM175A</t>
  </si>
  <si>
    <t>SEC31A</t>
  </si>
  <si>
    <t>STX18</t>
  </si>
  <si>
    <t>DCK</t>
  </si>
  <si>
    <t>CYB5B</t>
  </si>
  <si>
    <t>SEPT11</t>
  </si>
  <si>
    <t>SLC9B2</t>
  </si>
  <si>
    <t>MRPS27</t>
  </si>
  <si>
    <t>CENPK</t>
  </si>
  <si>
    <t>CCNH</t>
  </si>
  <si>
    <t>RNASET2</t>
  </si>
  <si>
    <t>COX7A2</t>
  </si>
  <si>
    <t>CLDND1</t>
  </si>
  <si>
    <t>HNRPLL</t>
  </si>
  <si>
    <t>SLCO4A1</t>
  </si>
  <si>
    <t>GMNN</t>
  </si>
  <si>
    <t>ELOVL5</t>
  </si>
  <si>
    <t>NSMCE2</t>
  </si>
  <si>
    <t>TATDN1</t>
  </si>
  <si>
    <t>RWDD1</t>
  </si>
  <si>
    <t>CHRAC1</t>
  </si>
  <si>
    <t>STMN2</t>
  </si>
  <si>
    <t>DERL1</t>
  </si>
  <si>
    <t>TCEB1</t>
  </si>
  <si>
    <t>UQCRB</t>
  </si>
  <si>
    <t>CA1</t>
  </si>
  <si>
    <t>ERLIN2</t>
  </si>
  <si>
    <t>RNF130</t>
  </si>
  <si>
    <t>TTI2</t>
  </si>
  <si>
    <t>POLB</t>
  </si>
  <si>
    <t>TMEM55A</t>
  </si>
  <si>
    <t>CHCHD7</t>
  </si>
  <si>
    <t>PSEN2</t>
  </si>
  <si>
    <t>AP3B1</t>
  </si>
  <si>
    <t>ARMC1</t>
  </si>
  <si>
    <t>ZFAND1</t>
  </si>
  <si>
    <t>NUDT18</t>
  </si>
  <si>
    <t>SKP1</t>
  </si>
  <si>
    <t>NDRG1</t>
  </si>
  <si>
    <t>CETN3</t>
  </si>
  <si>
    <t>PIGG</t>
  </si>
  <si>
    <t>COPS6</t>
  </si>
  <si>
    <t>RNF5</t>
  </si>
  <si>
    <t>ATHL1</t>
  </si>
  <si>
    <t>ASAH1</t>
  </si>
  <si>
    <t>TCP11L1</t>
  </si>
  <si>
    <t>COCH</t>
  </si>
  <si>
    <t>SETMAR</t>
  </si>
  <si>
    <t>KIAA0319L</t>
  </si>
  <si>
    <t>NCSTN</t>
  </si>
  <si>
    <t>C12orf43</t>
  </si>
  <si>
    <t>SYNE1</t>
  </si>
  <si>
    <t>HK1</t>
  </si>
  <si>
    <t>NARF</t>
  </si>
  <si>
    <t>TOM1</t>
  </si>
  <si>
    <t>PDXDC1</t>
  </si>
  <si>
    <t>PRRC2C</t>
  </si>
  <si>
    <t>STXBP4</t>
  </si>
  <si>
    <t>NDUFV2</t>
  </si>
  <si>
    <t>SNCA</t>
  </si>
  <si>
    <t>NAA50</t>
  </si>
  <si>
    <t>SLC43A3</t>
  </si>
  <si>
    <t>ARHGAP4</t>
  </si>
  <si>
    <t>SENP6</t>
  </si>
  <si>
    <t>YIPF3</t>
  </si>
  <si>
    <t>ACIN1</t>
  </si>
  <si>
    <t>ERMP1</t>
  </si>
  <si>
    <t>ATP2C1</t>
  </si>
  <si>
    <t>CLASP2</t>
  </si>
  <si>
    <t>ITSN1</t>
  </si>
  <si>
    <t>CACNA2D1</t>
  </si>
  <si>
    <t>ZC3H18</t>
  </si>
  <si>
    <t>HEPH</t>
  </si>
  <si>
    <t>TTC38</t>
  </si>
  <si>
    <t>HSPA4L</t>
  </si>
  <si>
    <t>PSEN1</t>
  </si>
  <si>
    <t>PLAU</t>
  </si>
  <si>
    <t>PKP4</t>
  </si>
  <si>
    <t>NDUFA10</t>
  </si>
  <si>
    <t>DAGLB</t>
  </si>
  <si>
    <t>RPS24</t>
  </si>
  <si>
    <t>ZSWIM3</t>
  </si>
  <si>
    <t>BZW2</t>
  </si>
  <si>
    <t>GDI2</t>
  </si>
  <si>
    <t>CSNK2A1</t>
  </si>
  <si>
    <t>THUMPD2</t>
  </si>
  <si>
    <t>G6PD</t>
  </si>
  <si>
    <t>NUP54</t>
  </si>
  <si>
    <t>LTBP4</t>
  </si>
  <si>
    <t>ZEB2</t>
  </si>
  <si>
    <t>ZNF638</t>
  </si>
  <si>
    <t>ZFAND2B</t>
  </si>
  <si>
    <t>BECN1</t>
  </si>
  <si>
    <t>MAP4</t>
  </si>
  <si>
    <t>ATG16L1</t>
  </si>
  <si>
    <t>PRPF3</t>
  </si>
  <si>
    <t>HDHD1</t>
  </si>
  <si>
    <t>TAL1</t>
  </si>
  <si>
    <t>SDAD1</t>
  </si>
  <si>
    <t>MYO6</t>
  </si>
  <si>
    <t>NDUFB5</t>
  </si>
  <si>
    <t>EIF4B</t>
  </si>
  <si>
    <t>DCTN1</t>
  </si>
  <si>
    <t>RAVER1</t>
  </si>
  <si>
    <t>PDHX</t>
  </si>
  <si>
    <t>ALYREF</t>
  </si>
  <si>
    <t>PAICS</t>
  </si>
  <si>
    <t>BUB1</t>
  </si>
  <si>
    <t>PTPRC</t>
  </si>
  <si>
    <t>LIMK1</t>
  </si>
  <si>
    <t>EIF2B5</t>
  </si>
  <si>
    <t>FNIP1</t>
  </si>
  <si>
    <t>UBR7</t>
  </si>
  <si>
    <t>GOSR1</t>
  </si>
  <si>
    <t>ELF2</t>
  </si>
  <si>
    <t>HNRNPH1</t>
  </si>
  <si>
    <t>SMG7</t>
  </si>
  <si>
    <t>CAST</t>
  </si>
  <si>
    <t>SLC4A7</t>
  </si>
  <si>
    <t>DMD</t>
  </si>
  <si>
    <t>PCCB</t>
  </si>
  <si>
    <t>WDR6</t>
  </si>
  <si>
    <t>ITGB6</t>
  </si>
  <si>
    <t>XPO7</t>
  </si>
  <si>
    <t>PDPK1</t>
  </si>
  <si>
    <t>DIAPH1</t>
  </si>
  <si>
    <t>SUMF1</t>
  </si>
  <si>
    <t>NUP155</t>
  </si>
  <si>
    <t>HADH</t>
  </si>
  <si>
    <t>TBL2</t>
  </si>
  <si>
    <t>NOP14</t>
  </si>
  <si>
    <t>RABGEF1</t>
  </si>
  <si>
    <t>PPP2R5D</t>
  </si>
  <si>
    <t>MANBA</t>
  </si>
  <si>
    <t>CEP97</t>
  </si>
  <si>
    <t>RASA1</t>
  </si>
  <si>
    <t>MGEA5</t>
  </si>
  <si>
    <t>SLC25A44</t>
  </si>
  <si>
    <t>TSN</t>
  </si>
  <si>
    <t>RPS6KA1</t>
  </si>
  <si>
    <t>COPS8</t>
  </si>
  <si>
    <t>PRDX3</t>
  </si>
  <si>
    <t>NDUFB9</t>
  </si>
  <si>
    <t>CYP20A1</t>
  </si>
  <si>
    <t>POLR3C</t>
  </si>
  <si>
    <t>SUN1</t>
  </si>
  <si>
    <t>TCOF1</t>
  </si>
  <si>
    <t>GSTM2</t>
  </si>
  <si>
    <t>EPB41L2</t>
  </si>
  <si>
    <t>RAD51</t>
  </si>
  <si>
    <t>STX17</t>
  </si>
  <si>
    <t>MTCH2</t>
  </si>
  <si>
    <t>KIAA1324</t>
  </si>
  <si>
    <t>NXF1</t>
  </si>
  <si>
    <t>TXNRD1</t>
  </si>
  <si>
    <t>PACSIN3</t>
  </si>
  <si>
    <t>PDE4DIP</t>
  </si>
  <si>
    <t>UBXN1</t>
  </si>
  <si>
    <t>VIMP</t>
  </si>
  <si>
    <t>CYHR1</t>
  </si>
  <si>
    <t>CD81</t>
  </si>
  <si>
    <t>FBXO3</t>
  </si>
  <si>
    <t>EEF1D</t>
  </si>
  <si>
    <t>BCLAF1</t>
  </si>
  <si>
    <t>SIRT3</t>
  </si>
  <si>
    <t>PRMT1</t>
  </si>
  <si>
    <t>TMEM123</t>
  </si>
  <si>
    <t>MOCS2</t>
  </si>
  <si>
    <t>TTC9C</t>
  </si>
  <si>
    <t>ZCCHC11</t>
  </si>
  <si>
    <t>BTF3L4</t>
  </si>
  <si>
    <t>CLP1</t>
  </si>
  <si>
    <t>NEDD8-MDP1</t>
  </si>
  <si>
    <t>EI24</t>
  </si>
  <si>
    <t>GPAA1</t>
  </si>
  <si>
    <t>RNF141</t>
  </si>
  <si>
    <t>USP47</t>
  </si>
  <si>
    <t>C11orf58</t>
  </si>
  <si>
    <t>USF1</t>
  </si>
  <si>
    <t>CLNS1A</t>
  </si>
  <si>
    <t>FAM118B</t>
  </si>
  <si>
    <t>PEX16</t>
  </si>
  <si>
    <t>HSF1</t>
  </si>
  <si>
    <t>CD151</t>
  </si>
  <si>
    <t>ARFGAP2</t>
  </si>
  <si>
    <t>TP53I11</t>
  </si>
  <si>
    <t>RNASEH2C</t>
  </si>
  <si>
    <t>EBAG9</t>
  </si>
  <si>
    <t>DGKZ</t>
  </si>
  <si>
    <t>AAMDC</t>
  </si>
  <si>
    <t>CD59</t>
  </si>
  <si>
    <t>MDK</t>
  </si>
  <si>
    <t>DERA</t>
  </si>
  <si>
    <t>NDUFS8</t>
  </si>
  <si>
    <t>ZC3H11A</t>
  </si>
  <si>
    <t>SC5D</t>
  </si>
  <si>
    <t>ACP2</t>
  </si>
  <si>
    <t>FAU</t>
  </si>
  <si>
    <t>TATDN3</t>
  </si>
  <si>
    <t>SPCS2</t>
  </si>
  <si>
    <t>SETDB1</t>
  </si>
  <si>
    <t>SLC22A18</t>
  </si>
  <si>
    <t>FADS3</t>
  </si>
  <si>
    <t>SCYL1</t>
  </si>
  <si>
    <t>FIBP</t>
  </si>
  <si>
    <t>TM9SF1</t>
  </si>
  <si>
    <t>MAP4K2</t>
  </si>
  <si>
    <t>TUBGCP2</t>
  </si>
  <si>
    <t>PFKFB3</t>
  </si>
  <si>
    <t>XPA</t>
  </si>
  <si>
    <t>MYH14</t>
  </si>
  <si>
    <t>CPNE1</t>
  </si>
  <si>
    <t>TRMT2A</t>
  </si>
  <si>
    <t>XPO4</t>
  </si>
  <si>
    <t>ARRDC1</t>
  </si>
  <si>
    <t>SHANK3</t>
  </si>
  <si>
    <t>KCTD10</t>
  </si>
  <si>
    <t>TMEM258</t>
  </si>
  <si>
    <t>CCDC53</t>
  </si>
  <si>
    <t>JUP</t>
  </si>
  <si>
    <t>WNK1</t>
  </si>
  <si>
    <t>SMAD5</t>
  </si>
  <si>
    <t>CHD4</t>
  </si>
  <si>
    <t>TMED2</t>
  </si>
  <si>
    <t>FRYL</t>
  </si>
  <si>
    <t>SUCLA2</t>
  </si>
  <si>
    <t>ATE1</t>
  </si>
  <si>
    <t>LTBR</t>
  </si>
  <si>
    <t>DNAJB11</t>
  </si>
  <si>
    <t>DAD1</t>
  </si>
  <si>
    <t>GPBP1</t>
  </si>
  <si>
    <t>GALNT1</t>
  </si>
  <si>
    <t>ABCD3</t>
  </si>
  <si>
    <t>RPS6KA3</t>
  </si>
  <si>
    <t>STRN4</t>
  </si>
  <si>
    <t>ATP6V0D1</t>
  </si>
  <si>
    <t>MEIS1</t>
  </si>
  <si>
    <t>PXN</t>
  </si>
  <si>
    <t>TRIM59</t>
  </si>
  <si>
    <t>DHX36</t>
  </si>
  <si>
    <t>SLC3A2</t>
  </si>
  <si>
    <t>FAM120B</t>
  </si>
  <si>
    <t>GABARAPL1</t>
  </si>
  <si>
    <t>ALKBH2</t>
  </si>
  <si>
    <t>TRIM21</t>
  </si>
  <si>
    <t>KDM3A</t>
  </si>
  <si>
    <t>KSR1</t>
  </si>
  <si>
    <t>SEC23IP</t>
  </si>
  <si>
    <t>GLTP</t>
  </si>
  <si>
    <t>ABI1</t>
  </si>
  <si>
    <t>HELB</t>
  </si>
  <si>
    <t>TXNRD2</t>
  </si>
  <si>
    <t>LRBA</t>
  </si>
  <si>
    <t>RAD51AP1</t>
  </si>
  <si>
    <t>GOPC</t>
  </si>
  <si>
    <t>ANKLE2</t>
  </si>
  <si>
    <t>VMP1</t>
  </si>
  <si>
    <t>KIAA1715</t>
  </si>
  <si>
    <t>DCTN2</t>
  </si>
  <si>
    <t>CIZ1</t>
  </si>
  <si>
    <t>C1RL</t>
  </si>
  <si>
    <t>SEC23A</t>
  </si>
  <si>
    <t>TSG101</t>
  </si>
  <si>
    <t>FZD10</t>
  </si>
  <si>
    <t>RAD9A</t>
  </si>
  <si>
    <t>KPNA6</t>
  </si>
  <si>
    <t>VPS37C</t>
  </si>
  <si>
    <t>EVI5</t>
  </si>
  <si>
    <t>PDCD2</t>
  </si>
  <si>
    <t>TDG</t>
  </si>
  <si>
    <t>ATP6V0A1</t>
  </si>
  <si>
    <t>BRK1</t>
  </si>
  <si>
    <t>TUBA1C</t>
  </si>
  <si>
    <t>IFNGR1</t>
  </si>
  <si>
    <t>NDUFS7</t>
  </si>
  <si>
    <t>BCKDHA</t>
  </si>
  <si>
    <t>NAT1</t>
  </si>
  <si>
    <t>OXNAD1</t>
  </si>
  <si>
    <t>ATF2</t>
  </si>
  <si>
    <t>LARS</t>
  </si>
  <si>
    <t>MYO1C</t>
  </si>
  <si>
    <t>B2M</t>
  </si>
  <si>
    <t>BRD1</t>
  </si>
  <si>
    <t>MRPL48</t>
  </si>
  <si>
    <t>AIDA</t>
  </si>
  <si>
    <t>WBP11</t>
  </si>
  <si>
    <t>CCDC82</t>
  </si>
  <si>
    <t>RPTOR</t>
  </si>
  <si>
    <t>MFGE8</t>
  </si>
  <si>
    <t>MICB</t>
  </si>
  <si>
    <t>NDUFA8</t>
  </si>
  <si>
    <t>OGDH</t>
  </si>
  <si>
    <t>POMGNT1</t>
  </si>
  <si>
    <t>DEF6</t>
  </si>
  <si>
    <t>INPP4A</t>
  </si>
  <si>
    <t>TRAP1</t>
  </si>
  <si>
    <t>XRCC1</t>
  </si>
  <si>
    <t>RABGAP1L</t>
  </si>
  <si>
    <t>EPN2</t>
  </si>
  <si>
    <t>TXNIP</t>
  </si>
  <si>
    <t>SIPA1</t>
  </si>
  <si>
    <t>PDE12</t>
  </si>
  <si>
    <t>PPP3R1</t>
  </si>
  <si>
    <t>LGALS8</t>
  </si>
  <si>
    <t>TPD52L1</t>
  </si>
  <si>
    <t>NME2</t>
  </si>
  <si>
    <t>LETMD1</t>
  </si>
  <si>
    <t>DDX39B</t>
  </si>
  <si>
    <t>ATXN2</t>
  </si>
  <si>
    <t>METTL7A</t>
  </si>
  <si>
    <t>UIMC1</t>
  </si>
  <si>
    <t>METAP2</t>
  </si>
  <si>
    <t>TMEM19</t>
  </si>
  <si>
    <t>PCBP2</t>
  </si>
  <si>
    <t>NEK3</t>
  </si>
  <si>
    <t>TSPAN31</t>
  </si>
  <si>
    <t>NFYB</t>
  </si>
  <si>
    <t>PLXNA1</t>
  </si>
  <si>
    <t>SLC38A2</t>
  </si>
  <si>
    <t>CNOT2</t>
  </si>
  <si>
    <t>CD63</t>
  </si>
  <si>
    <t>NAP1L1</t>
  </si>
  <si>
    <t>COPZ1</t>
  </si>
  <si>
    <t>COQ5</t>
  </si>
  <si>
    <t>CSRP2</t>
  </si>
  <si>
    <t>SLC38A1</t>
  </si>
  <si>
    <t>SCAF11</t>
  </si>
  <si>
    <t>VPS29</t>
  </si>
  <si>
    <t>AAAS</t>
  </si>
  <si>
    <t>NACA</t>
  </si>
  <si>
    <t>TROAP</t>
  </si>
  <si>
    <t>RPL6</t>
  </si>
  <si>
    <t>NFE2</t>
  </si>
  <si>
    <t>MON2</t>
  </si>
  <si>
    <t>RFX5</t>
  </si>
  <si>
    <t>PPHLN1</t>
  </si>
  <si>
    <t>ENPP3</t>
  </si>
  <si>
    <t>HNRNPA1</t>
  </si>
  <si>
    <t>TRIM5</t>
  </si>
  <si>
    <t>RASA3</t>
  </si>
  <si>
    <t>GMPS</t>
  </si>
  <si>
    <t>ADIPOR1</t>
  </si>
  <si>
    <t>PBLD</t>
  </si>
  <si>
    <t>GPHN</t>
  </si>
  <si>
    <t>ABCD4</t>
  </si>
  <si>
    <t>FAM162A</t>
  </si>
  <si>
    <t>BAIAP2</t>
  </si>
  <si>
    <t>VEZT</t>
  </si>
  <si>
    <t>SLBP</t>
  </si>
  <si>
    <t>CASC1</t>
  </si>
  <si>
    <t>RAB24</t>
  </si>
  <si>
    <t>TIA1</t>
  </si>
  <si>
    <t>MLLT4</t>
  </si>
  <si>
    <t>PAF1</t>
  </si>
  <si>
    <t>CLASP1</t>
  </si>
  <si>
    <t>STAG2</t>
  </si>
  <si>
    <t>MRPL40</t>
  </si>
  <si>
    <t>GTPBP8</t>
  </si>
  <si>
    <t>RQCD1</t>
  </si>
  <si>
    <t>RNF149</t>
  </si>
  <si>
    <t>ARPC4</t>
  </si>
  <si>
    <t>KIF21A</t>
  </si>
  <si>
    <t>MMADHC</t>
  </si>
  <si>
    <t>CBWD2</t>
  </si>
  <si>
    <t>SEC62</t>
  </si>
  <si>
    <t>ALG3</t>
  </si>
  <si>
    <t>NDUFV1</t>
  </si>
  <si>
    <t>OTUD4</t>
  </si>
  <si>
    <t>SSSCA1</t>
  </si>
  <si>
    <t>DPP3</t>
  </si>
  <si>
    <t>PON2</t>
  </si>
  <si>
    <t>TJP1</t>
  </si>
  <si>
    <t>HBA2</t>
  </si>
  <si>
    <t>LOH12CR1</t>
  </si>
  <si>
    <t>GTSF1</t>
  </si>
  <si>
    <t>RPL18</t>
  </si>
  <si>
    <t>METTL10</t>
  </si>
  <si>
    <t>MTHFD1</t>
  </si>
  <si>
    <t>TMEM189</t>
  </si>
  <si>
    <t>KLHDC2</t>
  </si>
  <si>
    <t>ACTN1</t>
  </si>
  <si>
    <t>CCNK</t>
  </si>
  <si>
    <t>ACYP1</t>
  </si>
  <si>
    <t>ATP5J2-PTCD1</t>
  </si>
  <si>
    <t>FERMT2</t>
  </si>
  <si>
    <t>DCAF8</t>
  </si>
  <si>
    <t>ATXN3</t>
  </si>
  <si>
    <t>FNTB</t>
  </si>
  <si>
    <t>ENTPD5</t>
  </si>
  <si>
    <t>VIPAS39</t>
  </si>
  <si>
    <t>GMFB</t>
  </si>
  <si>
    <t>HNRNPC</t>
  </si>
  <si>
    <t>FAM177A1</t>
  </si>
  <si>
    <t>CTAGE5</t>
  </si>
  <si>
    <t>ZFYVE1</t>
  </si>
  <si>
    <t>APEX1</t>
  </si>
  <si>
    <t>GSTZ1</t>
  </si>
  <si>
    <t>CDK2</t>
  </si>
  <si>
    <t>SYNE2</t>
  </si>
  <si>
    <t>PSMA6</t>
  </si>
  <si>
    <t>ARID1B</t>
  </si>
  <si>
    <t>SLC26A6</t>
  </si>
  <si>
    <t>RBM39</t>
  </si>
  <si>
    <t>SEPT5</t>
  </si>
  <si>
    <t>LAMB1</t>
  </si>
  <si>
    <t>TRAM1</t>
  </si>
  <si>
    <t>TIMM8B</t>
  </si>
  <si>
    <t>ABCB8</t>
  </si>
  <si>
    <t>MAP4K4</t>
  </si>
  <si>
    <t>MTMR3</t>
  </si>
  <si>
    <t>GPR107</t>
  </si>
  <si>
    <t>USP11</t>
  </si>
  <si>
    <t>SOS1</t>
  </si>
  <si>
    <t>VGLL4</t>
  </si>
  <si>
    <t>PARP12</t>
  </si>
  <si>
    <t>CELF1</t>
  </si>
  <si>
    <t>WIPI1</t>
  </si>
  <si>
    <t>PDIA3</t>
  </si>
  <si>
    <t>MYL6</t>
  </si>
  <si>
    <t>PUS1</t>
  </si>
  <si>
    <t>ERC1</t>
  </si>
  <si>
    <t>WDR45</t>
  </si>
  <si>
    <t>TACC1</t>
  </si>
  <si>
    <t>PPT2</t>
  </si>
  <si>
    <t>TH1L</t>
  </si>
  <si>
    <t>AMPD2</t>
  </si>
  <si>
    <t>SLC30A7</t>
  </si>
  <si>
    <t>ABCA3</t>
  </si>
  <si>
    <t>EIF4G2</t>
  </si>
  <si>
    <t>MYD88</t>
  </si>
  <si>
    <t>IMPDH2</t>
  </si>
  <si>
    <t>UFM1</t>
  </si>
  <si>
    <t>SUSD1</t>
  </si>
  <si>
    <t>PYCRL</t>
  </si>
  <si>
    <t>BRD2</t>
  </si>
  <si>
    <t>SP3</t>
  </si>
  <si>
    <t>TTC5</t>
  </si>
  <si>
    <t>RAD54L2</t>
  </si>
  <si>
    <t>CALM2</t>
  </si>
  <si>
    <t>TMEM222</t>
  </si>
  <si>
    <t>UTP15</t>
  </si>
  <si>
    <t>DNPH1</t>
  </si>
  <si>
    <t>MRPL3</t>
  </si>
  <si>
    <t>MINA</t>
  </si>
  <si>
    <t>PPIP5K2</t>
  </si>
  <si>
    <t>TMA16</t>
  </si>
  <si>
    <t>DGKQ</t>
  </si>
  <si>
    <t>UBE2B</t>
  </si>
  <si>
    <t>MED28</t>
  </si>
  <si>
    <t>MSRA</t>
  </si>
  <si>
    <t>PTK2</t>
  </si>
  <si>
    <t>EIF3E</t>
  </si>
  <si>
    <t>MTFR1</t>
  </si>
  <si>
    <t>ASCC1</t>
  </si>
  <si>
    <t>SNTB2</t>
  </si>
  <si>
    <t>CD44</t>
  </si>
  <si>
    <t>SLC27A3</t>
  </si>
  <si>
    <t>SIGIRR</t>
  </si>
  <si>
    <t>UBQLN1</t>
  </si>
  <si>
    <t>PPP5C</t>
  </si>
  <si>
    <t>CD40</t>
  </si>
  <si>
    <t>TMEM126B</t>
  </si>
  <si>
    <t>GEMIN2</t>
  </si>
  <si>
    <t>TM7SF2</t>
  </si>
  <si>
    <t>C8orf82</t>
  </si>
  <si>
    <t>GPR89C</t>
  </si>
  <si>
    <t>REXO2</t>
  </si>
  <si>
    <t>ARHGDIB</t>
  </si>
  <si>
    <t>EMC4</t>
  </si>
  <si>
    <t>TSPAN3</t>
  </si>
  <si>
    <t>IDH3A</t>
  </si>
  <si>
    <t>POU2F1</t>
  </si>
  <si>
    <t>MAN2A2</t>
  </si>
  <si>
    <t>PIGH</t>
  </si>
  <si>
    <t>GMPR2</t>
  </si>
  <si>
    <t>MORF4L1</t>
  </si>
  <si>
    <t>C15orf57</t>
  </si>
  <si>
    <t>RPS17L</t>
  </si>
  <si>
    <t>PSME1</t>
  </si>
  <si>
    <t>SEC11A</t>
  </si>
  <si>
    <t>BLM</t>
  </si>
  <si>
    <t>AKR7A2</t>
  </si>
  <si>
    <t>CD55</t>
  </si>
  <si>
    <t>TMEM63B</t>
  </si>
  <si>
    <t>VEGFA</t>
  </si>
  <si>
    <t>DDX17</t>
  </si>
  <si>
    <t>NUB1</t>
  </si>
  <si>
    <t>NOL3</t>
  </si>
  <si>
    <t>SPNS1</t>
  </si>
  <si>
    <t>NUDT21</t>
  </si>
  <si>
    <t>BLOC1S6</t>
  </si>
  <si>
    <t>TRAPPC2L</t>
  </si>
  <si>
    <t>HEXA</t>
  </si>
  <si>
    <t>COQ7</t>
  </si>
  <si>
    <t>MPI</t>
  </si>
  <si>
    <t>UBE2I</t>
  </si>
  <si>
    <t>MACF1</t>
  </si>
  <si>
    <t>RNPS1</t>
  </si>
  <si>
    <t>HAGH</t>
  </si>
  <si>
    <t>CLN3</t>
  </si>
  <si>
    <t>FBXL19</t>
  </si>
  <si>
    <t>PTPLAD1</t>
  </si>
  <si>
    <t>SNAPC5</t>
  </si>
  <si>
    <t>OBSCN</t>
  </si>
  <si>
    <t>hCG_2044799</t>
  </si>
  <si>
    <t>DCTN5</t>
  </si>
  <si>
    <t>ZNRF1</t>
  </si>
  <si>
    <t>GFER</t>
  </si>
  <si>
    <t>ZFYVE19</t>
  </si>
  <si>
    <t>UBFD1</t>
  </si>
  <si>
    <t>PPCDC</t>
  </si>
  <si>
    <t>NUDT7</t>
  </si>
  <si>
    <t>NFATC3</t>
  </si>
  <si>
    <t>FAM219B</t>
  </si>
  <si>
    <t>EIF3C</t>
  </si>
  <si>
    <t>SMIM1</t>
  </si>
  <si>
    <t>SLC7A6</t>
  </si>
  <si>
    <t>CIRH1A</t>
  </si>
  <si>
    <t>C16orf58</t>
  </si>
  <si>
    <t>CTU2</t>
  </si>
  <si>
    <t>FAM65A</t>
  </si>
  <si>
    <t>FEM1B</t>
  </si>
  <si>
    <t>PPP4C</t>
  </si>
  <si>
    <t>EARS2</t>
  </si>
  <si>
    <t>MAP1LC3B</t>
  </si>
  <si>
    <t>ARL2BP</t>
  </si>
  <si>
    <t>ATXN2L</t>
  </si>
  <si>
    <t>E4F1</t>
  </si>
  <si>
    <t>OGFOD1</t>
  </si>
  <si>
    <t>PRSS8</t>
  </si>
  <si>
    <t>MTHFSD</t>
  </si>
  <si>
    <t>SAP130</t>
  </si>
  <si>
    <t>PPP6R3</t>
  </si>
  <si>
    <t>ESYT2</t>
  </si>
  <si>
    <t>ERGIC3</t>
  </si>
  <si>
    <t>FCHO2</t>
  </si>
  <si>
    <t>TMEM41A</t>
  </si>
  <si>
    <t>BET1L</t>
  </si>
  <si>
    <t>MPC1</t>
  </si>
  <si>
    <t>PCMT1</t>
  </si>
  <si>
    <t>WRB</t>
  </si>
  <si>
    <t>CIT</t>
  </si>
  <si>
    <t>ATG4A</t>
  </si>
  <si>
    <t>INTS9</t>
  </si>
  <si>
    <t>IFITM2</t>
  </si>
  <si>
    <t>TPM1</t>
  </si>
  <si>
    <t>PPIL3</t>
  </si>
  <si>
    <t>MZT2B</t>
  </si>
  <si>
    <t>MCEE</t>
  </si>
  <si>
    <t>SAP18</t>
  </si>
  <si>
    <t>BNIP2</t>
  </si>
  <si>
    <t>NHEJ1</t>
  </si>
  <si>
    <t>RTN4R</t>
  </si>
  <si>
    <t>IL10RB</t>
  </si>
  <si>
    <t>RANBP1</t>
  </si>
  <si>
    <t>RAF1</t>
  </si>
  <si>
    <t>BRD8</t>
  </si>
  <si>
    <t>AP1S1</t>
  </si>
  <si>
    <t>CC2D1B</t>
  </si>
  <si>
    <t>APOO</t>
  </si>
  <si>
    <t>TATDN2</t>
  </si>
  <si>
    <t>CTDSP1</t>
  </si>
  <si>
    <t>SMPD4</t>
  </si>
  <si>
    <t>FAM134A</t>
  </si>
  <si>
    <t>CMC1</t>
  </si>
  <si>
    <t>GNS</t>
  </si>
  <si>
    <t>ATG2A</t>
  </si>
  <si>
    <t>DNAJB14</t>
  </si>
  <si>
    <t>UBE2H</t>
  </si>
  <si>
    <t>ARHGAP25</t>
  </si>
  <si>
    <t>U2SURP</t>
  </si>
  <si>
    <t>SYP</t>
  </si>
  <si>
    <t>ZMYND8</t>
  </si>
  <si>
    <t>ACOT8</t>
  </si>
  <si>
    <t>NDFIP2</t>
  </si>
  <si>
    <t>MFN1</t>
  </si>
  <si>
    <t>DHRSX</t>
  </si>
  <si>
    <t>MICU1</t>
  </si>
  <si>
    <t>WASH6P</t>
  </si>
  <si>
    <t>GOSR2</t>
  </si>
  <si>
    <t>RNF167</t>
  </si>
  <si>
    <t>NSF</t>
  </si>
  <si>
    <t>DPH1</t>
  </si>
  <si>
    <t>SLC25A11</t>
  </si>
  <si>
    <t>BCL7C</t>
  </si>
  <si>
    <t>ELP5</t>
  </si>
  <si>
    <t>DERL2</t>
  </si>
  <si>
    <t>ABR</t>
  </si>
  <si>
    <t>CLUH</t>
  </si>
  <si>
    <t>AZI1</t>
  </si>
  <si>
    <t>ZC3H7A</t>
  </si>
  <si>
    <t>FAM195B</t>
  </si>
  <si>
    <t>EIF5A</t>
  </si>
  <si>
    <t>RPS15A</t>
  </si>
  <si>
    <t>C1QBP</t>
  </si>
  <si>
    <t>TOM1L1</t>
  </si>
  <si>
    <t>RBBP6</t>
  </si>
  <si>
    <t>CCNE1</t>
  </si>
  <si>
    <t>HMOX2</t>
  </si>
  <si>
    <t>ATPAF1</t>
  </si>
  <si>
    <t>NFKBIB</t>
  </si>
  <si>
    <t>NDUFAB1</t>
  </si>
  <si>
    <t>TMEM159</t>
  </si>
  <si>
    <t>NPC2</t>
  </si>
  <si>
    <t>DPF2</t>
  </si>
  <si>
    <t>LDLR</t>
  </si>
  <si>
    <t>PI4KA</t>
  </si>
  <si>
    <t>KIAA0368</t>
  </si>
  <si>
    <t>PSMD9</t>
  </si>
  <si>
    <t>TOR1AIP1</t>
  </si>
  <si>
    <t>TPM3</t>
  </si>
  <si>
    <t>NCEH1</t>
  </si>
  <si>
    <t>OXA1L</t>
  </si>
  <si>
    <t>NDST2</t>
  </si>
  <si>
    <t>SAAL1</t>
  </si>
  <si>
    <t>CCS</t>
  </si>
  <si>
    <t>COG4</t>
  </si>
  <si>
    <t>CHID1</t>
  </si>
  <si>
    <t>SEC16A</t>
  </si>
  <si>
    <t>BRAP</t>
  </si>
  <si>
    <t>SEMA4B</t>
  </si>
  <si>
    <t>MARK3</t>
  </si>
  <si>
    <t>PTDSS1</t>
  </si>
  <si>
    <t>FHL2</t>
  </si>
  <si>
    <t>NTRK1</t>
  </si>
  <si>
    <t>PTPRA</t>
  </si>
  <si>
    <t>ANKRD46</t>
  </si>
  <si>
    <t>NUP98</t>
  </si>
  <si>
    <t>FAM21C</t>
  </si>
  <si>
    <t>PHACTR2</t>
  </si>
  <si>
    <t>RAP1GAP</t>
  </si>
  <si>
    <t>KIF3A</t>
  </si>
  <si>
    <t>HDAC7</t>
  </si>
  <si>
    <t>KDM1B</t>
  </si>
  <si>
    <t>TESC</t>
  </si>
  <si>
    <t>LUC7L3</t>
  </si>
  <si>
    <t>TRABD</t>
  </si>
  <si>
    <t>MPST</t>
  </si>
  <si>
    <t>HDAC2</t>
  </si>
  <si>
    <t>MAP1A</t>
  </si>
  <si>
    <t>ANTXR2</t>
  </si>
  <si>
    <t>C1D</t>
  </si>
  <si>
    <t>OLA1</t>
  </si>
  <si>
    <t>COPS7B</t>
  </si>
  <si>
    <t>TGOLN2</t>
  </si>
  <si>
    <t>PTRH2</t>
  </si>
  <si>
    <t>FBXO6</t>
  </si>
  <si>
    <t>C6orf203</t>
  </si>
  <si>
    <t>CYTH2</t>
  </si>
  <si>
    <t>THUMPD1</t>
  </si>
  <si>
    <t>SUN2</t>
  </si>
  <si>
    <t>GBA</t>
  </si>
  <si>
    <t>SUMF2</t>
  </si>
  <si>
    <t>APOL2</t>
  </si>
  <si>
    <t>RPL36A</t>
  </si>
  <si>
    <t>AP1G1</t>
  </si>
  <si>
    <t>IARS</t>
  </si>
  <si>
    <t>CCDC12</t>
  </si>
  <si>
    <t>OTUB1</t>
  </si>
  <si>
    <t>PTPN7</t>
  </si>
  <si>
    <t>SEPHS2</t>
  </si>
  <si>
    <t>GRAMD1A</t>
  </si>
  <si>
    <t>TBCD</t>
  </si>
  <si>
    <t>C16orf55</t>
  </si>
  <si>
    <t>SS18</t>
  </si>
  <si>
    <t>CBX1</t>
  </si>
  <si>
    <t>TMEM199</t>
  </si>
  <si>
    <t>HN1</t>
  </si>
  <si>
    <t>TRAPPC8</t>
  </si>
  <si>
    <t>GGA3</t>
  </si>
  <si>
    <t>TERF2</t>
  </si>
  <si>
    <t>SRSF1</t>
  </si>
  <si>
    <t>EIF4A1</t>
  </si>
  <si>
    <t>CHERP</t>
  </si>
  <si>
    <t>SMARCE1</t>
  </si>
  <si>
    <t>SCO1</t>
  </si>
  <si>
    <t>SCRN2</t>
  </si>
  <si>
    <t>SLC39A11</t>
  </si>
  <si>
    <t>FLOT2</t>
  </si>
  <si>
    <t>SNRPD1</t>
  </si>
  <si>
    <t>SAP30BP</t>
  </si>
  <si>
    <t>RPL17</t>
  </si>
  <si>
    <t>STRA13</t>
  </si>
  <si>
    <t>YTHDC1</t>
  </si>
  <si>
    <t>RPL19</t>
  </si>
  <si>
    <t>CMTM4</t>
  </si>
  <si>
    <t>MYL12A</t>
  </si>
  <si>
    <t>ZNF207</t>
  </si>
  <si>
    <t>YES1</t>
  </si>
  <si>
    <t>VAMP2</t>
  </si>
  <si>
    <t>COPRS</t>
  </si>
  <si>
    <t>HELZ</t>
  </si>
  <si>
    <t>CYB561</t>
  </si>
  <si>
    <t>RSL1D1</t>
  </si>
  <si>
    <t>NHP2</t>
  </si>
  <si>
    <t>HYPK</t>
  </si>
  <si>
    <t>BAG1</t>
  </si>
  <si>
    <t>CHCHD6</t>
  </si>
  <si>
    <t>SMARCD2</t>
  </si>
  <si>
    <t>C17orf75</t>
  </si>
  <si>
    <t>LMNB2</t>
  </si>
  <si>
    <t>NFE2L1</t>
  </si>
  <si>
    <t>TMCO1</t>
  </si>
  <si>
    <t>RWDD4</t>
  </si>
  <si>
    <t>CUL4B</t>
  </si>
  <si>
    <t>MLX</t>
  </si>
  <si>
    <t>PIGN</t>
  </si>
  <si>
    <t>MBD3</t>
  </si>
  <si>
    <t>EML2</t>
  </si>
  <si>
    <t>WBP2</t>
  </si>
  <si>
    <t>YIPF2</t>
  </si>
  <si>
    <t>SMAD4</t>
  </si>
  <si>
    <t>RPS15</t>
  </si>
  <si>
    <t>CTDP1</t>
  </si>
  <si>
    <t>SPC24</t>
  </si>
  <si>
    <t>ACTN4</t>
  </si>
  <si>
    <t>AP1M1</t>
  </si>
  <si>
    <t>SEC11C</t>
  </si>
  <si>
    <t>FAM210A</t>
  </si>
  <si>
    <t>H3F3B</t>
  </si>
  <si>
    <t>STAT5A</t>
  </si>
  <si>
    <t>LONP1</t>
  </si>
  <si>
    <t>MRPL4</t>
  </si>
  <si>
    <t>C19orf77</t>
  </si>
  <si>
    <t>POLRMT</t>
  </si>
  <si>
    <t>TMUB2</t>
  </si>
  <si>
    <t>CDC37</t>
  </si>
  <si>
    <t>PPP1R12C</t>
  </si>
  <si>
    <t>PRKCSH</t>
  </si>
  <si>
    <t>STX10</t>
  </si>
  <si>
    <t>KATNAL2</t>
  </si>
  <si>
    <t>TMEM205</t>
  </si>
  <si>
    <t>RTN2</t>
  </si>
  <si>
    <t>ELOF1</t>
  </si>
  <si>
    <t>NARS</t>
  </si>
  <si>
    <t>C18orf8</t>
  </si>
  <si>
    <t>ELK1</t>
  </si>
  <si>
    <t>PSMG2</t>
  </si>
  <si>
    <t>ISOC2</t>
  </si>
  <si>
    <t>UBXN6</t>
  </si>
  <si>
    <t>RBM42</t>
  </si>
  <si>
    <t>SKA1</t>
  </si>
  <si>
    <t>TMEM161A</t>
  </si>
  <si>
    <t>UNC13D</t>
  </si>
  <si>
    <t>NDUFA11</t>
  </si>
  <si>
    <t>AES</t>
  </si>
  <si>
    <t>USP32</t>
  </si>
  <si>
    <t>SAFB2</t>
  </si>
  <si>
    <t>MXRA7</t>
  </si>
  <si>
    <t>FARSA</t>
  </si>
  <si>
    <t>C19orf25</t>
  </si>
  <si>
    <t>EIF3K</t>
  </si>
  <si>
    <t>ZNF519</t>
  </si>
  <si>
    <t>APOC1</t>
  </si>
  <si>
    <t>TK1</t>
  </si>
  <si>
    <t>ERCC1</t>
  </si>
  <si>
    <t>RAD23A</t>
  </si>
  <si>
    <t>TXNL4A</t>
  </si>
  <si>
    <t>DCAKD</t>
  </si>
  <si>
    <t>SARS2</t>
  </si>
  <si>
    <t>WIZ</t>
  </si>
  <si>
    <t>COPE</t>
  </si>
  <si>
    <t>ETHE1</t>
  </si>
  <si>
    <t>MCOLN1</t>
  </si>
  <si>
    <t>ZNF428</t>
  </si>
  <si>
    <t>EPS15L1</t>
  </si>
  <si>
    <t>ZC3H4</t>
  </si>
  <si>
    <t>PNKP</t>
  </si>
  <si>
    <t>SIRT6</t>
  </si>
  <si>
    <t>HRC</t>
  </si>
  <si>
    <t>SMG9</t>
  </si>
  <si>
    <t>FCHO1</t>
  </si>
  <si>
    <t>HNRNPM</t>
  </si>
  <si>
    <t>ARHGEF1</t>
  </si>
  <si>
    <t>ELAVL1</t>
  </si>
  <si>
    <t>PRKD2</t>
  </si>
  <si>
    <t>TUBB4A</t>
  </si>
  <si>
    <t>KXD1</t>
  </si>
  <si>
    <t>RPS5</t>
  </si>
  <si>
    <t>BABAM1</t>
  </si>
  <si>
    <t>PLAUR</t>
  </si>
  <si>
    <t>MRPL34</t>
  </si>
  <si>
    <t>EMC10</t>
  </si>
  <si>
    <t>POLD1</t>
  </si>
  <si>
    <t>LRRC4B</t>
  </si>
  <si>
    <t>FBL</t>
  </si>
  <si>
    <t>MYO9B</t>
  </si>
  <si>
    <t>RABAC1</t>
  </si>
  <si>
    <t>PGPEP1</t>
  </si>
  <si>
    <t>AGPS</t>
  </si>
  <si>
    <t>KIF2A</t>
  </si>
  <si>
    <t>DDX39A</t>
  </si>
  <si>
    <t>PDLIM1</t>
  </si>
  <si>
    <t>ACOT7</t>
  </si>
  <si>
    <t>SNAP23</t>
  </si>
  <si>
    <t>HAX1</t>
  </si>
  <si>
    <t>AIP</t>
  </si>
  <si>
    <t>GTPBP1</t>
  </si>
  <si>
    <t>KCNK1</t>
  </si>
  <si>
    <t>STXBP3</t>
  </si>
  <si>
    <t>TNFRSF10A</t>
  </si>
  <si>
    <t>NFKBIE</t>
  </si>
  <si>
    <t>PSMD11</t>
  </si>
  <si>
    <t>PSMD12</t>
  </si>
  <si>
    <t>ATOX1</t>
  </si>
  <si>
    <t>PGRMC1</t>
  </si>
  <si>
    <t>SUPT5H</t>
  </si>
  <si>
    <t>DFFA</t>
  </si>
  <si>
    <t>RFXAP</t>
  </si>
  <si>
    <t>HIP1</t>
  </si>
  <si>
    <t>CLIC1</t>
  </si>
  <si>
    <t>SLC33A1</t>
  </si>
  <si>
    <t>WASL</t>
  </si>
  <si>
    <t>IPO5</t>
  </si>
  <si>
    <t>EEF2K</t>
  </si>
  <si>
    <t>IGF2BP3</t>
  </si>
  <si>
    <t>DNM1L</t>
  </si>
  <si>
    <t>RTCA</t>
  </si>
  <si>
    <t>PIK3R2</t>
  </si>
  <si>
    <t>GOLIM4</t>
  </si>
  <si>
    <t>AGRN</t>
  </si>
  <si>
    <t>EXOC5</t>
  </si>
  <si>
    <t>HMGN4</t>
  </si>
  <si>
    <t>NDUFA4</t>
  </si>
  <si>
    <t>PSMD14</t>
  </si>
  <si>
    <t>ZNF593</t>
  </si>
  <si>
    <t>BIN1</t>
  </si>
  <si>
    <t>STK25</t>
  </si>
  <si>
    <t>BCL9</t>
  </si>
  <si>
    <t>SDCBP</t>
  </si>
  <si>
    <t>DDX3X</t>
  </si>
  <si>
    <t>PIR</t>
  </si>
  <si>
    <t>KPNA4</t>
  </si>
  <si>
    <t>PPP6C</t>
  </si>
  <si>
    <t>MAN2B1</t>
  </si>
  <si>
    <t>PDXK</t>
  </si>
  <si>
    <t>ARID1A</t>
  </si>
  <si>
    <t>SOCS2</t>
  </si>
  <si>
    <t>CDK2AP1</t>
  </si>
  <si>
    <t>C2CD2L</t>
  </si>
  <si>
    <t>TMEM194A</t>
  </si>
  <si>
    <t>TRAFD1</t>
  </si>
  <si>
    <t>COX7A2L</t>
  </si>
  <si>
    <t>CYB561D2</t>
  </si>
  <si>
    <t>AP3D1</t>
  </si>
  <si>
    <t>TOR1A</t>
  </si>
  <si>
    <t>TOR1B</t>
  </si>
  <si>
    <t>ADAM10</t>
  </si>
  <si>
    <t>MLL2</t>
  </si>
  <si>
    <t>IMPA2</t>
  </si>
  <si>
    <t>MAP2K7</t>
  </si>
  <si>
    <t>PDCD5</t>
  </si>
  <si>
    <t>PRMT5</t>
  </si>
  <si>
    <t>SLC9A3R1</t>
  </si>
  <si>
    <t>CHEK1</t>
  </si>
  <si>
    <t>TNFRSF10B</t>
  </si>
  <si>
    <t>FPGT</t>
  </si>
  <si>
    <t>TPP1</t>
  </si>
  <si>
    <t>TCERG1</t>
  </si>
  <si>
    <t>NDC80</t>
  </si>
  <si>
    <t>TNPO2</t>
  </si>
  <si>
    <t>PSMA7</t>
  </si>
  <si>
    <t>SCAMP3</t>
  </si>
  <si>
    <t>OPLAH</t>
  </si>
  <si>
    <t>BACH1</t>
  </si>
  <si>
    <t>TAX1BP3</t>
  </si>
  <si>
    <t>GIPC1</t>
  </si>
  <si>
    <t>IKBKB</t>
  </si>
  <si>
    <t>TIMM23</t>
  </si>
  <si>
    <t>HAT1</t>
  </si>
  <si>
    <t>UBE2L6</t>
  </si>
  <si>
    <t>EREG</t>
  </si>
  <si>
    <t>UQCRQ</t>
  </si>
  <si>
    <t>HGS</t>
  </si>
  <si>
    <t>AURKA</t>
  </si>
  <si>
    <t>RAB7L1</t>
  </si>
  <si>
    <t>CLGN</t>
  </si>
  <si>
    <t>PPP1R12A</t>
  </si>
  <si>
    <t>SLC27A2</t>
  </si>
  <si>
    <t>GAK</t>
  </si>
  <si>
    <t>HNRPDL</t>
  </si>
  <si>
    <t>XPO1</t>
  </si>
  <si>
    <t>BTAF1</t>
  </si>
  <si>
    <t>ZNF609</t>
  </si>
  <si>
    <t>SPTBN2</t>
  </si>
  <si>
    <t>PLXNB2</t>
  </si>
  <si>
    <t>SYNJ2</t>
  </si>
  <si>
    <t>KIF3B</t>
  </si>
  <si>
    <t>PFAS</t>
  </si>
  <si>
    <t>KIAA0391</t>
  </si>
  <si>
    <t>CHUK</t>
  </si>
  <si>
    <t>LSM1</t>
  </si>
  <si>
    <t>NPC1</t>
  </si>
  <si>
    <t>DEGS1</t>
  </si>
  <si>
    <t>SCAMP1</t>
  </si>
  <si>
    <t>SCAMP2</t>
  </si>
  <si>
    <t>ARPC1B</t>
  </si>
  <si>
    <t>ARPC2</t>
  </si>
  <si>
    <t>ARPC3</t>
  </si>
  <si>
    <t>BET1</t>
  </si>
  <si>
    <t>POLR1C</t>
  </si>
  <si>
    <t>PGRMC2</t>
  </si>
  <si>
    <t>PFDN6</t>
  </si>
  <si>
    <t>GNPAT</t>
  </si>
  <si>
    <t>CASC3</t>
  </si>
  <si>
    <t>MRPS12</t>
  </si>
  <si>
    <t>CLIC2</t>
  </si>
  <si>
    <t>ACOX3</t>
  </si>
  <si>
    <t>RER1</t>
  </si>
  <si>
    <t>SPTLC1</t>
  </si>
  <si>
    <t>SPTLC2</t>
  </si>
  <si>
    <t>OGT</t>
  </si>
  <si>
    <t>PMM2</t>
  </si>
  <si>
    <t>HMGB3</t>
  </si>
  <si>
    <t>PPM1G</t>
  </si>
  <si>
    <t>INPPL1</t>
  </si>
  <si>
    <t>HDAC3</t>
  </si>
  <si>
    <t>IPO8</t>
  </si>
  <si>
    <t>STX7</t>
  </si>
  <si>
    <t>SLC31A1</t>
  </si>
  <si>
    <t>ABCC4</t>
  </si>
  <si>
    <t>CD3EAP</t>
  </si>
  <si>
    <t>NBR2</t>
  </si>
  <si>
    <t>P4HA2</t>
  </si>
  <si>
    <t>YKT6</t>
  </si>
  <si>
    <t>ARPC5</t>
  </si>
  <si>
    <t>POLR2D</t>
  </si>
  <si>
    <t>RNF113A</t>
  </si>
  <si>
    <t>DHX15</t>
  </si>
  <si>
    <t>RNMT</t>
  </si>
  <si>
    <t>TTI1</t>
  </si>
  <si>
    <t>PJA2</t>
  </si>
  <si>
    <t>PRPF4</t>
  </si>
  <si>
    <t>PHGDH</t>
  </si>
  <si>
    <t>NDUFS4</t>
  </si>
  <si>
    <t>ARHGAP6</t>
  </si>
  <si>
    <t>PSMD3</t>
  </si>
  <si>
    <t>RBFOX2</t>
  </si>
  <si>
    <t>PAPSS1</t>
  </si>
  <si>
    <t>ZW10</t>
  </si>
  <si>
    <t>SPINT1</t>
  </si>
  <si>
    <t>SART1</t>
  </si>
  <si>
    <t>AP5Z1</t>
  </si>
  <si>
    <t>MAP3K7</t>
  </si>
  <si>
    <t>RIPK2</t>
  </si>
  <si>
    <t>HNRNPR</t>
  </si>
  <si>
    <t>TXNL1</t>
  </si>
  <si>
    <t>TPD52L2</t>
  </si>
  <si>
    <t>EMC8</t>
  </si>
  <si>
    <t>PPIH</t>
  </si>
  <si>
    <t>HTRA2</t>
  </si>
  <si>
    <t>OIP5</t>
  </si>
  <si>
    <t>LAMTOR5</t>
  </si>
  <si>
    <t>MED7</t>
  </si>
  <si>
    <t>WIPF1</t>
  </si>
  <si>
    <t>BCL2L11</t>
  </si>
  <si>
    <t>FOXO3</t>
  </si>
  <si>
    <t>DENR</t>
  </si>
  <si>
    <t>XPOT</t>
  </si>
  <si>
    <t>TIMM44</t>
  </si>
  <si>
    <t>TRAPPC3</t>
  </si>
  <si>
    <t>CHMP2A</t>
  </si>
  <si>
    <t>NCK2</t>
  </si>
  <si>
    <t>RGS10</t>
  </si>
  <si>
    <t>NDUFA2</t>
  </si>
  <si>
    <t>ASNA1</t>
  </si>
  <si>
    <t>BUB3</t>
  </si>
  <si>
    <t>WBSCR22</t>
  </si>
  <si>
    <t>TRIAP1</t>
  </si>
  <si>
    <t>HTATSF1</t>
  </si>
  <si>
    <t>ITM2A</t>
  </si>
  <si>
    <t>STX6</t>
  </si>
  <si>
    <t>SYNGR2</t>
  </si>
  <si>
    <t>SGTA</t>
  </si>
  <si>
    <t>LIAS</t>
  </si>
  <si>
    <t>ENSA</t>
  </si>
  <si>
    <t>SLC25A20</t>
  </si>
  <si>
    <t>SSNA1</t>
  </si>
  <si>
    <t>LANCL1</t>
  </si>
  <si>
    <t>STRN</t>
  </si>
  <si>
    <t>RRP9</t>
  </si>
  <si>
    <t>SCO2</t>
  </si>
  <si>
    <t>HYAL3</t>
  </si>
  <si>
    <t>AKAP8</t>
  </si>
  <si>
    <t>SLC37A4</t>
  </si>
  <si>
    <t>IDH3B</t>
  </si>
  <si>
    <t>CALU</t>
  </si>
  <si>
    <t>AHCYL1</t>
  </si>
  <si>
    <t>ORC5</t>
  </si>
  <si>
    <t>NDUFS5</t>
  </si>
  <si>
    <t>PEX1</t>
  </si>
  <si>
    <t>RAD21</t>
  </si>
  <si>
    <t>TIMM8A</t>
  </si>
  <si>
    <t>DHX16</t>
  </si>
  <si>
    <t>GMFG</t>
  </si>
  <si>
    <t>SH3BP5</t>
  </si>
  <si>
    <t>PRPSAP2</t>
  </si>
  <si>
    <t>SMARCA5</t>
  </si>
  <si>
    <t>SPAG9</t>
  </si>
  <si>
    <t>LCMT2</t>
  </si>
  <si>
    <t>OPA1</t>
  </si>
  <si>
    <t>KIF1B</t>
  </si>
  <si>
    <t>MARCH6</t>
  </si>
  <si>
    <t>KDM1A</t>
  </si>
  <si>
    <t>TBC1D4</t>
  </si>
  <si>
    <t>ECE2</t>
  </si>
  <si>
    <t>TBC1D12</t>
  </si>
  <si>
    <t>FADS1</t>
  </si>
  <si>
    <t>MAN1A2</t>
  </si>
  <si>
    <t>ACSL4</t>
  </si>
  <si>
    <t>SNX3</t>
  </si>
  <si>
    <t>SYNCRIP</t>
  </si>
  <si>
    <t>B4GALT3</t>
  </si>
  <si>
    <t>NEMF</t>
  </si>
  <si>
    <t>GMDS</t>
  </si>
  <si>
    <t>BUB1B</t>
  </si>
  <si>
    <t>PLOD3</t>
  </si>
  <si>
    <t>SEP15</t>
  </si>
  <si>
    <t>EXOC3</t>
  </si>
  <si>
    <t>PLIN3</t>
  </si>
  <si>
    <t>RAD1</t>
  </si>
  <si>
    <t>PRMT3</t>
  </si>
  <si>
    <t>UGDH</t>
  </si>
  <si>
    <t>TPST2</t>
  </si>
  <si>
    <t>CTNND1</t>
  </si>
  <si>
    <t>MAGEC1</t>
  </si>
  <si>
    <t>USO1</t>
  </si>
  <si>
    <t>SLC19A2</t>
  </si>
  <si>
    <t>CCDC22</t>
  </si>
  <si>
    <t>PQBP1</t>
  </si>
  <si>
    <t>PAGE4</t>
  </si>
  <si>
    <t>TIMM17B</t>
  </si>
  <si>
    <t>DKC1</t>
  </si>
  <si>
    <t>EIF5B</t>
  </si>
  <si>
    <t>EDF1</t>
  </si>
  <si>
    <t>KIN</t>
  </si>
  <si>
    <t>DNAJA2</t>
  </si>
  <si>
    <t>BRD4</t>
  </si>
  <si>
    <t>CUTA</t>
  </si>
  <si>
    <t>SMPD2</t>
  </si>
  <si>
    <t>TBL1X</t>
  </si>
  <si>
    <t>PFDN1</t>
  </si>
  <si>
    <t>PPP1R11</t>
  </si>
  <si>
    <t>NBN</t>
  </si>
  <si>
    <t>RNGTT</t>
  </si>
  <si>
    <t>ABCB7</t>
  </si>
  <si>
    <t>SRGAP2</t>
  </si>
  <si>
    <t>IGSF3</t>
  </si>
  <si>
    <t>DNAJC6</t>
  </si>
  <si>
    <t>FAM20B</t>
  </si>
  <si>
    <t>WDR1</t>
  </si>
  <si>
    <t>SLIT3</t>
  </si>
  <si>
    <t>N4BP1</t>
  </si>
  <si>
    <t>ROCK2</t>
  </si>
  <si>
    <t>CPNE3</t>
  </si>
  <si>
    <t>ATG13</t>
  </si>
  <si>
    <t>HIP1R</t>
  </si>
  <si>
    <t>RNF40</t>
  </si>
  <si>
    <t>RAB11FIP3</t>
  </si>
  <si>
    <t>CAND2</t>
  </si>
  <si>
    <t>TSC22D2</t>
  </si>
  <si>
    <t>PPP6R2</t>
  </si>
  <si>
    <t>CNOT3</t>
  </si>
  <si>
    <t>SS18L1</t>
  </si>
  <si>
    <t>ANKRD17</t>
  </si>
  <si>
    <t>DNAJB6</t>
  </si>
  <si>
    <t>XYLB</t>
  </si>
  <si>
    <t>COQ9</t>
  </si>
  <si>
    <t>GGCT</t>
  </si>
  <si>
    <t>NDUFS2</t>
  </si>
  <si>
    <t>ZNF259</t>
  </si>
  <si>
    <t>GBAS</t>
  </si>
  <si>
    <t>HMMR</t>
  </si>
  <si>
    <t>PDCD6</t>
  </si>
  <si>
    <t>TBCA</t>
  </si>
  <si>
    <t>ATP6V1G1</t>
  </si>
  <si>
    <t>VPS4B</t>
  </si>
  <si>
    <t>SH3BGRL</t>
  </si>
  <si>
    <t>FLNB</t>
  </si>
  <si>
    <t>NCOR1</t>
  </si>
  <si>
    <t>VAMP4</t>
  </si>
  <si>
    <t>NDUFS6</t>
  </si>
  <si>
    <t>PEX14</t>
  </si>
  <si>
    <t>SLC43A1</t>
  </si>
  <si>
    <t>SPAG7</t>
  </si>
  <si>
    <t>SEC22B</t>
  </si>
  <si>
    <t>PRPF40A</t>
  </si>
  <si>
    <t>CDC45</t>
  </si>
  <si>
    <t>GIGYF1</t>
  </si>
  <si>
    <t>LRCH4</t>
  </si>
  <si>
    <t>VPS26A</t>
  </si>
  <si>
    <t>NDUFB1</t>
  </si>
  <si>
    <t>PMPCB</t>
  </si>
  <si>
    <t>KATNA1</t>
  </si>
  <si>
    <t>PAGE1</t>
  </si>
  <si>
    <t>PSIP1</t>
  </si>
  <si>
    <t>NDUFS3</t>
  </si>
  <si>
    <t>HSBP1</t>
  </si>
  <si>
    <t>ECI2</t>
  </si>
  <si>
    <t>TADA3</t>
  </si>
  <si>
    <t>EED</t>
  </si>
  <si>
    <t>BANF1</t>
  </si>
  <si>
    <t>SF3B1</t>
  </si>
  <si>
    <t>CSDE1</t>
  </si>
  <si>
    <t>WBP4</t>
  </si>
  <si>
    <t>GCAT</t>
  </si>
  <si>
    <t>NPM3</t>
  </si>
  <si>
    <t>LYPLA1</t>
  </si>
  <si>
    <t>ERAL1</t>
  </si>
  <si>
    <t>CREG1</t>
  </si>
  <si>
    <t>SNRNP200</t>
  </si>
  <si>
    <t>TIPRL</t>
  </si>
  <si>
    <t>SURF6</t>
  </si>
  <si>
    <t>PPM1B</t>
  </si>
  <si>
    <t>RP2</t>
  </si>
  <si>
    <t>WDHD1</t>
  </si>
  <si>
    <t>SLC25A12</t>
  </si>
  <si>
    <t>PALM</t>
  </si>
  <si>
    <t>GRAP2</t>
  </si>
  <si>
    <t>RNASEH2A</t>
  </si>
  <si>
    <t>CDC123</t>
  </si>
  <si>
    <t>PPP1R15A</t>
  </si>
  <si>
    <t>SOLH</t>
  </si>
  <si>
    <t>RPP40</t>
  </si>
  <si>
    <t>EIF3G</t>
  </si>
  <si>
    <t>EIF3J</t>
  </si>
  <si>
    <t>PSMD10</t>
  </si>
  <si>
    <t>ZMPSTE24</t>
  </si>
  <si>
    <t>IDH1</t>
  </si>
  <si>
    <t>ATRN</t>
  </si>
  <si>
    <t>RBBP9</t>
  </si>
  <si>
    <t>STAM2</t>
  </si>
  <si>
    <t>DHRS3</t>
  </si>
  <si>
    <t>ARL6IP5</t>
  </si>
  <si>
    <t>BCAS2</t>
  </si>
  <si>
    <t>DCTN3</t>
  </si>
  <si>
    <t>DNAJC8</t>
  </si>
  <si>
    <t>SMNDC1</t>
  </si>
  <si>
    <t>ATP5H</t>
  </si>
  <si>
    <t>ATP5L</t>
  </si>
  <si>
    <t>CPD</t>
  </si>
  <si>
    <t>GLRX3</t>
  </si>
  <si>
    <t>CLPX</t>
  </si>
  <si>
    <t>NEBL</t>
  </si>
  <si>
    <t>SNCG</t>
  </si>
  <si>
    <t>CIAO1</t>
  </si>
  <si>
    <t>DFFB</t>
  </si>
  <si>
    <t>ZFAND5</t>
  </si>
  <si>
    <t>SRP72</t>
  </si>
  <si>
    <t>JTB</t>
  </si>
  <si>
    <t>DOM3Z</t>
  </si>
  <si>
    <t>URI1</t>
  </si>
  <si>
    <t>B3GAT3</t>
  </si>
  <si>
    <t>MTA2</t>
  </si>
  <si>
    <t>USP1</t>
  </si>
  <si>
    <t>ALDH1A2</t>
  </si>
  <si>
    <t>STK10</t>
  </si>
  <si>
    <t>LTN1</t>
  </si>
  <si>
    <t>TOMM70A</t>
  </si>
  <si>
    <t>IPO13</t>
  </si>
  <si>
    <t>DDHD2</t>
  </si>
  <si>
    <t>MYO1D</t>
  </si>
  <si>
    <t>MICAL2</t>
  </si>
  <si>
    <t>SEC24D</t>
  </si>
  <si>
    <t>SUPT7L</t>
  </si>
  <si>
    <t>UFL1</t>
  </si>
  <si>
    <t>PHF14</t>
  </si>
  <si>
    <t>SASH1</t>
  </si>
  <si>
    <t>TMEM63A</t>
  </si>
  <si>
    <t>UBXN7</t>
  </si>
  <si>
    <t>KLHL18</t>
  </si>
  <si>
    <t>LRIG2</t>
  </si>
  <si>
    <t>PROSC</t>
  </si>
  <si>
    <t>ENDOD1</t>
  </si>
  <si>
    <t>GLS</t>
  </si>
  <si>
    <t>USP19</t>
  </si>
  <si>
    <t>AP2A2</t>
  </si>
  <si>
    <t>HEXIM1</t>
  </si>
  <si>
    <t>CCNB2</t>
  </si>
  <si>
    <t>SCAF4</t>
  </si>
  <si>
    <t>NDUFB6</t>
  </si>
  <si>
    <t>MFN2</t>
  </si>
  <si>
    <t>UBE4B</t>
  </si>
  <si>
    <t>ZFPL1</t>
  </si>
  <si>
    <t>IKBKAP</t>
  </si>
  <si>
    <t>NDUFA3</t>
  </si>
  <si>
    <t>NDUFB4</t>
  </si>
  <si>
    <t>NDUFA7</t>
  </si>
  <si>
    <t>CSPG5</t>
  </si>
  <si>
    <t>RTN3</t>
  </si>
  <si>
    <t>LETM1</t>
  </si>
  <si>
    <t>ZRANB2</t>
  </si>
  <si>
    <t>ZWINT</t>
  </si>
  <si>
    <t>VENTX</t>
  </si>
  <si>
    <t>KIF4A</t>
  </si>
  <si>
    <t>CCNDBP1</t>
  </si>
  <si>
    <t>VAPB</t>
  </si>
  <si>
    <t>SNAPIN</t>
  </si>
  <si>
    <t>MPZL1</t>
  </si>
  <si>
    <t>NDUFC2</t>
  </si>
  <si>
    <t>FKBP9</t>
  </si>
  <si>
    <t>PGLS</t>
  </si>
  <si>
    <t>SMC2</t>
  </si>
  <si>
    <t>ATG7</t>
  </si>
  <si>
    <t>FARS2</t>
  </si>
  <si>
    <t>ZBTB7A</t>
  </si>
  <si>
    <t>LYPLA2</t>
  </si>
  <si>
    <t>IPO7</t>
  </si>
  <si>
    <t>ARIH2</t>
  </si>
  <si>
    <t>PGM3</t>
  </si>
  <si>
    <t>MOCS3</t>
  </si>
  <si>
    <t>CD2BP2</t>
  </si>
  <si>
    <t>ZFYVE9</t>
  </si>
  <si>
    <t>BAG4</t>
  </si>
  <si>
    <t>AHSA1</t>
  </si>
  <si>
    <t>PARN</t>
  </si>
  <si>
    <t>PSMG1</t>
  </si>
  <si>
    <t>FMNL1</t>
  </si>
  <si>
    <t>SGPL1</t>
  </si>
  <si>
    <t>SEC24A</t>
  </si>
  <si>
    <t>SEC24B</t>
  </si>
  <si>
    <t>NADK</t>
  </si>
  <si>
    <t>TDP2</t>
  </si>
  <si>
    <t>ACSL3</t>
  </si>
  <si>
    <t>PCNT</t>
  </si>
  <si>
    <t>YEATS4</t>
  </si>
  <si>
    <t>DUS4L</t>
  </si>
  <si>
    <t>CNOT4</t>
  </si>
  <si>
    <t>STAMBP</t>
  </si>
  <si>
    <t>ASMTL</t>
  </si>
  <si>
    <t>CDS2</t>
  </si>
  <si>
    <t>FGFR1OP</t>
  </si>
  <si>
    <t>POP4</t>
  </si>
  <si>
    <t>OXSR1</t>
  </si>
  <si>
    <t>GGPS1</t>
  </si>
  <si>
    <t>PTBP3</t>
  </si>
  <si>
    <t>NAA38</t>
  </si>
  <si>
    <t>AP2A1</t>
  </si>
  <si>
    <t>TTC4</t>
  </si>
  <si>
    <t>TMEM50A</t>
  </si>
  <si>
    <t>SDPR</t>
  </si>
  <si>
    <t>BAG2</t>
  </si>
  <si>
    <t>BAG3</t>
  </si>
  <si>
    <t>CRYZL1</t>
  </si>
  <si>
    <t>AIFM1</t>
  </si>
  <si>
    <t>LATS1</t>
  </si>
  <si>
    <t>TSPAN13</t>
  </si>
  <si>
    <t>DDAH2</t>
  </si>
  <si>
    <t>C6orf47</t>
  </si>
  <si>
    <t>TXNDC12</t>
  </si>
  <si>
    <t>ECD</t>
  </si>
  <si>
    <t>SYF2</t>
  </si>
  <si>
    <t>NUDT3</t>
  </si>
  <si>
    <t>PTTG1</t>
  </si>
  <si>
    <t>BCL10</t>
  </si>
  <si>
    <t>NDUFB10</t>
  </si>
  <si>
    <t>TOMM40</t>
  </si>
  <si>
    <t>PEX11B</t>
  </si>
  <si>
    <t>PAK4</t>
  </si>
  <si>
    <t>CHEK2</t>
  </si>
  <si>
    <t>ACTL6A</t>
  </si>
  <si>
    <t>CYB5A</t>
  </si>
  <si>
    <t>LDHA</t>
  </si>
  <si>
    <t>ALDH1A1</t>
  </si>
  <si>
    <t>GLUD1</t>
  </si>
  <si>
    <t>DHFR</t>
  </si>
  <si>
    <t>CYB5R3</t>
  </si>
  <si>
    <t>GSR</t>
  </si>
  <si>
    <t>MT-CO2</t>
  </si>
  <si>
    <t>SOD1</t>
  </si>
  <si>
    <t>PNP</t>
  </si>
  <si>
    <t>HPRT1</t>
  </si>
  <si>
    <t>GOT2</t>
  </si>
  <si>
    <t>ABL1</t>
  </si>
  <si>
    <t>PGK1</t>
  </si>
  <si>
    <t>ADA</t>
  </si>
  <si>
    <t>CA2</t>
  </si>
  <si>
    <t>CST3</t>
  </si>
  <si>
    <t>NRAS</t>
  </si>
  <si>
    <t>HRAS</t>
  </si>
  <si>
    <t>KRAS</t>
  </si>
  <si>
    <t>TGFB1</t>
  </si>
  <si>
    <t>HBZ</t>
  </si>
  <si>
    <t>HBD</t>
  </si>
  <si>
    <t>HBE1</t>
  </si>
  <si>
    <t>LMNA</t>
  </si>
  <si>
    <t>SPTA1</t>
  </si>
  <si>
    <t>APOE</t>
  </si>
  <si>
    <t>SLC4A1</t>
  </si>
  <si>
    <t>LRG1</t>
  </si>
  <si>
    <t>TFRC</t>
  </si>
  <si>
    <t>FTH1</t>
  </si>
  <si>
    <t>MT-ATP8</t>
  </si>
  <si>
    <t>CAT</t>
  </si>
  <si>
    <t>FUCA1</t>
  </si>
  <si>
    <t>ALDOA</t>
  </si>
  <si>
    <t>CSTB</t>
  </si>
  <si>
    <t>ANXA1</t>
  </si>
  <si>
    <t>APOB</t>
  </si>
  <si>
    <t>NR3C1</t>
  </si>
  <si>
    <t>OAT</t>
  </si>
  <si>
    <t>KRT6B</t>
  </si>
  <si>
    <t>GAPDH</t>
  </si>
  <si>
    <t>ASL</t>
  </si>
  <si>
    <t>CAPNS1</t>
  </si>
  <si>
    <t>HSPB1</t>
  </si>
  <si>
    <t>TYMS</t>
  </si>
  <si>
    <t>RPN1</t>
  </si>
  <si>
    <t>RPN2</t>
  </si>
  <si>
    <t>GNAI2</t>
  </si>
  <si>
    <t>SLC4A2</t>
  </si>
  <si>
    <t>GYPC</t>
  </si>
  <si>
    <t>ATP1A1</t>
  </si>
  <si>
    <t>ALDH2</t>
  </si>
  <si>
    <t>HMGN1</t>
  </si>
  <si>
    <t>SLC25A5</t>
  </si>
  <si>
    <t>ISG15</t>
  </si>
  <si>
    <t>PCCA</t>
  </si>
  <si>
    <t>EIF2S1</t>
  </si>
  <si>
    <t>HMGN2</t>
  </si>
  <si>
    <t>ICAM1</t>
  </si>
  <si>
    <t>RPLP2</t>
  </si>
  <si>
    <t>RPLP0</t>
  </si>
  <si>
    <t>JUN</t>
  </si>
  <si>
    <t>POLR3D</t>
  </si>
  <si>
    <t>SSB</t>
  </si>
  <si>
    <t>ITGB1</t>
  </si>
  <si>
    <t>PRKCB</t>
  </si>
  <si>
    <t>KRT18</t>
  </si>
  <si>
    <t>CALB1</t>
  </si>
  <si>
    <t>UROD</t>
  </si>
  <si>
    <t>GLA</t>
  </si>
  <si>
    <t>RB1</t>
  </si>
  <si>
    <t>CDK1</t>
  </si>
  <si>
    <t>ATP5B</t>
  </si>
  <si>
    <t>ENO1</t>
  </si>
  <si>
    <t>GPI</t>
  </si>
  <si>
    <t>NPM1</t>
  </si>
  <si>
    <t>ITGAV</t>
  </si>
  <si>
    <t>HIST1H2BJ</t>
  </si>
  <si>
    <t>EPHX1</t>
  </si>
  <si>
    <t>DBI</t>
  </si>
  <si>
    <t>LDHB</t>
  </si>
  <si>
    <t>NEFL</t>
  </si>
  <si>
    <t>PROS1</t>
  </si>
  <si>
    <t>P4HB</t>
  </si>
  <si>
    <t>CTSD</t>
  </si>
  <si>
    <t>ANXA2</t>
  </si>
  <si>
    <t>CAPN1</t>
  </si>
  <si>
    <t>PRSS2</t>
  </si>
  <si>
    <t>HEXB</t>
  </si>
  <si>
    <t>CTSL1</t>
  </si>
  <si>
    <t>PFN1</t>
  </si>
  <si>
    <t>BPGM</t>
  </si>
  <si>
    <t>APRT</t>
  </si>
  <si>
    <t>EPRS</t>
  </si>
  <si>
    <t>CTSB</t>
  </si>
  <si>
    <t>HSP90AA1</t>
  </si>
  <si>
    <t>GALT</t>
  </si>
  <si>
    <t>UQCRH</t>
  </si>
  <si>
    <t>LYN</t>
  </si>
  <si>
    <t>FH</t>
  </si>
  <si>
    <t>SP1</t>
  </si>
  <si>
    <t>HSPA1A</t>
  </si>
  <si>
    <t>ANXA6</t>
  </si>
  <si>
    <t>PFKM</t>
  </si>
  <si>
    <t>HSP90AB1</t>
  </si>
  <si>
    <t>SRPR</t>
  </si>
  <si>
    <t>ASNS</t>
  </si>
  <si>
    <t>HMBS</t>
  </si>
  <si>
    <t>ITGA2B</t>
  </si>
  <si>
    <t>PDHA1</t>
  </si>
  <si>
    <t>CYC1</t>
  </si>
  <si>
    <t>SNRPB2</t>
  </si>
  <si>
    <t>MFI2</t>
  </si>
  <si>
    <t>MYL3</t>
  </si>
  <si>
    <t>CFH</t>
  </si>
  <si>
    <t>SNRNP70</t>
  </si>
  <si>
    <t>ITGA5</t>
  </si>
  <si>
    <t>NFIC</t>
  </si>
  <si>
    <t>VIM</t>
  </si>
  <si>
    <t>GNAI3</t>
  </si>
  <si>
    <t>ANXA5</t>
  </si>
  <si>
    <t>SNRPA</t>
  </si>
  <si>
    <t>FGF2</t>
  </si>
  <si>
    <t>HBQ1</t>
  </si>
  <si>
    <t>ACAA1</t>
  </si>
  <si>
    <t>SRP19</t>
  </si>
  <si>
    <t>GSTP1</t>
  </si>
  <si>
    <t>SNRPC</t>
  </si>
  <si>
    <t>LGALS1</t>
  </si>
  <si>
    <t>QDPR</t>
  </si>
  <si>
    <t>HMGB1</t>
  </si>
  <si>
    <t>CLTA</t>
  </si>
  <si>
    <t>CLTB</t>
  </si>
  <si>
    <t>ANXA4</t>
  </si>
  <si>
    <t>CNP</t>
  </si>
  <si>
    <t>DLD</t>
  </si>
  <si>
    <t>SNRPA1</t>
  </si>
  <si>
    <t>CTSH</t>
  </si>
  <si>
    <t>COX6C</t>
  </si>
  <si>
    <t>PARP1</t>
  </si>
  <si>
    <t>FURIN</t>
  </si>
  <si>
    <t>LTA4H</t>
  </si>
  <si>
    <t>ALDOC</t>
  </si>
  <si>
    <t>CISD3</t>
  </si>
  <si>
    <t>ATXN1L</t>
  </si>
  <si>
    <t>POLR2M</t>
  </si>
  <si>
    <t>CHTF8</t>
  </si>
  <si>
    <t>POTEJ</t>
  </si>
  <si>
    <t>GAGE12I</t>
  </si>
  <si>
    <t>SMIM13</t>
  </si>
  <si>
    <t>FDX1</t>
  </si>
  <si>
    <t>SRGN</t>
  </si>
  <si>
    <t>TROVE2</t>
  </si>
  <si>
    <t>RRAS</t>
  </si>
  <si>
    <t>ARAF</t>
  </si>
  <si>
    <t>HIST1H1E</t>
  </si>
  <si>
    <t>DLAT</t>
  </si>
  <si>
    <t>PTPRF</t>
  </si>
  <si>
    <t>NR2F6</t>
  </si>
  <si>
    <t>TXN</t>
  </si>
  <si>
    <t>COX5B</t>
  </si>
  <si>
    <t>CTSA</t>
  </si>
  <si>
    <t>MAPT</t>
  </si>
  <si>
    <t>PRKAR1A</t>
  </si>
  <si>
    <t>TFPI</t>
  </si>
  <si>
    <t>UROS</t>
  </si>
  <si>
    <t>ESD</t>
  </si>
  <si>
    <t>HSPD1</t>
  </si>
  <si>
    <t>HSPA5</t>
  </si>
  <si>
    <t>SLC2A1</t>
  </si>
  <si>
    <t>SLC2A3</t>
  </si>
  <si>
    <t>EPB41</t>
  </si>
  <si>
    <t>UMPS</t>
  </si>
  <si>
    <t>PDHB</t>
  </si>
  <si>
    <t>PYGB</t>
  </si>
  <si>
    <t>RALA</t>
  </si>
  <si>
    <t>RALB</t>
  </si>
  <si>
    <t>BCR</t>
  </si>
  <si>
    <t>SPTB</t>
  </si>
  <si>
    <t>LAMP1</t>
  </si>
  <si>
    <t>TOP1</t>
  </si>
  <si>
    <t>UBL4A</t>
  </si>
  <si>
    <t>PC</t>
  </si>
  <si>
    <t>IGF2R</t>
  </si>
  <si>
    <t>ADH5</t>
  </si>
  <si>
    <t>CDK4</t>
  </si>
  <si>
    <t>PRPS2</t>
  </si>
  <si>
    <t>PABPC1</t>
  </si>
  <si>
    <t>PCNA</t>
  </si>
  <si>
    <t>HARS</t>
  </si>
  <si>
    <t>SLC25A4</t>
  </si>
  <si>
    <t>SLC25A6</t>
  </si>
  <si>
    <t>TPR</t>
  </si>
  <si>
    <t>CKB</t>
  </si>
  <si>
    <t>FCGR2A</t>
  </si>
  <si>
    <t>ANXA3</t>
  </si>
  <si>
    <t>CKMT1A</t>
  </si>
  <si>
    <t>MYL4</t>
  </si>
  <si>
    <t>MYH1</t>
  </si>
  <si>
    <t>SRC</t>
  </si>
  <si>
    <t>PEPD</t>
  </si>
  <si>
    <t>XRCC6</t>
  </si>
  <si>
    <t>LYL1</t>
  </si>
  <si>
    <t>XRCC5</t>
  </si>
  <si>
    <t>COX4I1</t>
  </si>
  <si>
    <t>ALAS1</t>
  </si>
  <si>
    <t>GP1BB</t>
  </si>
  <si>
    <t>IFI30</t>
  </si>
  <si>
    <t>RNH1</t>
  </si>
  <si>
    <t>CYBA</t>
  </si>
  <si>
    <t>ICAM2</t>
  </si>
  <si>
    <t>EEF2</t>
  </si>
  <si>
    <t>PDIA4</t>
  </si>
  <si>
    <t>P4HA1</t>
  </si>
  <si>
    <t>TPT1</t>
  </si>
  <si>
    <t>LCP1</t>
  </si>
  <si>
    <t>ETFA</t>
  </si>
  <si>
    <t>PRKAR2A</t>
  </si>
  <si>
    <t>ENO3</t>
  </si>
  <si>
    <t>GTF2F2</t>
  </si>
  <si>
    <t>MTHFD2</t>
  </si>
  <si>
    <t>MIF</t>
  </si>
  <si>
    <t>CD99</t>
  </si>
  <si>
    <t>HCLS1</t>
  </si>
  <si>
    <t>FDPS</t>
  </si>
  <si>
    <t>ATP1B2</t>
  </si>
  <si>
    <t>AKR1A1</t>
  </si>
  <si>
    <t>PKM</t>
  </si>
  <si>
    <t>HSP90B1</t>
  </si>
  <si>
    <t>CCNB1</t>
  </si>
  <si>
    <t>MYL6B</t>
  </si>
  <si>
    <t>SNRPB</t>
  </si>
  <si>
    <t>IDE</t>
  </si>
  <si>
    <t>COX6B1</t>
  </si>
  <si>
    <t>HNRNPL</t>
  </si>
  <si>
    <t>DARS</t>
  </si>
  <si>
    <t>BRAF</t>
  </si>
  <si>
    <t>GLUL</t>
  </si>
  <si>
    <t>AKR1B1</t>
  </si>
  <si>
    <t>ANPEP</t>
  </si>
  <si>
    <t>PVR</t>
  </si>
  <si>
    <t>RAC2</t>
  </si>
  <si>
    <t>GSPT1</t>
  </si>
  <si>
    <t>ARSA</t>
  </si>
  <si>
    <t>EZR</t>
  </si>
  <si>
    <t>FOLR1</t>
  </si>
  <si>
    <t>UCHL3</t>
  </si>
  <si>
    <t>FOSL1</t>
  </si>
  <si>
    <t>CD46</t>
  </si>
  <si>
    <t>NME1</t>
  </si>
  <si>
    <t>ARSB</t>
  </si>
  <si>
    <t>RPS2</t>
  </si>
  <si>
    <t>ST6GAL1</t>
  </si>
  <si>
    <t>TCF3</t>
  </si>
  <si>
    <t>RPA2</t>
  </si>
  <si>
    <t>GATA1</t>
  </si>
  <si>
    <t>SPN</t>
  </si>
  <si>
    <t>CBR1</t>
  </si>
  <si>
    <t>ANK1</t>
  </si>
  <si>
    <t>ACADS</t>
  </si>
  <si>
    <t>CREB1</t>
  </si>
  <si>
    <t>GLB1</t>
  </si>
  <si>
    <t>PECAM1</t>
  </si>
  <si>
    <t>PPP3CB</t>
  </si>
  <si>
    <t>NCK1</t>
  </si>
  <si>
    <t>GCFC2</t>
  </si>
  <si>
    <t>HIST1H1B</t>
  </si>
  <si>
    <t>POR</t>
  </si>
  <si>
    <t>FER</t>
  </si>
  <si>
    <t>ATP2A2</t>
  </si>
  <si>
    <t>FAH</t>
  </si>
  <si>
    <t>STMN1</t>
  </si>
  <si>
    <t>YBX3</t>
  </si>
  <si>
    <t>ZNF24</t>
  </si>
  <si>
    <t>NAGA</t>
  </si>
  <si>
    <t>HSPA6</t>
  </si>
  <si>
    <t>HMGA1</t>
  </si>
  <si>
    <t>TMEM11</t>
  </si>
  <si>
    <t>GOT1</t>
  </si>
  <si>
    <t>PRKCA</t>
  </si>
  <si>
    <t>JUNB</t>
  </si>
  <si>
    <t>HOXB9</t>
  </si>
  <si>
    <t>HOXB4</t>
  </si>
  <si>
    <t>JUND</t>
  </si>
  <si>
    <t>ATF7</t>
  </si>
  <si>
    <t>NDUFB7</t>
  </si>
  <si>
    <t>PRKACA</t>
  </si>
  <si>
    <t>CAPN2</t>
  </si>
  <si>
    <t>PTPN2</t>
  </si>
  <si>
    <t>CTPS1</t>
  </si>
  <si>
    <t>PFKL</t>
  </si>
  <si>
    <t>GM2A</t>
  </si>
  <si>
    <t>TCP1</t>
  </si>
  <si>
    <t>PTPN1</t>
  </si>
  <si>
    <t>ALOX12</t>
  </si>
  <si>
    <t>RPL35A</t>
  </si>
  <si>
    <t>ITGB5</t>
  </si>
  <si>
    <t>ARF4</t>
  </si>
  <si>
    <t>RPL7</t>
  </si>
  <si>
    <t>EGR1</t>
  </si>
  <si>
    <t>VCL</t>
  </si>
  <si>
    <t>SON</t>
  </si>
  <si>
    <t>NELFE</t>
  </si>
  <si>
    <t>PGAM1</t>
  </si>
  <si>
    <t>RCC1</t>
  </si>
  <si>
    <t>ATF1</t>
  </si>
  <si>
    <t>LIG1</t>
  </si>
  <si>
    <t>ATP5J</t>
  </si>
  <si>
    <t>GNAZ</t>
  </si>
  <si>
    <t>PLCG1</t>
  </si>
  <si>
    <t>NCL</t>
  </si>
  <si>
    <t>POLR2C</t>
  </si>
  <si>
    <t>GGT1</t>
  </si>
  <si>
    <t>SRM</t>
  </si>
  <si>
    <t>CSNK2A2</t>
  </si>
  <si>
    <t>NFKB1</t>
  </si>
  <si>
    <t>ATP2B1</t>
  </si>
  <si>
    <t>EIF2S2</t>
  </si>
  <si>
    <t>CD33</t>
  </si>
  <si>
    <t>CCNA2</t>
  </si>
  <si>
    <t>BTF3</t>
  </si>
  <si>
    <t>TNFRSF1B</t>
  </si>
  <si>
    <t>RAB3A</t>
  </si>
  <si>
    <t>RAB4A</t>
  </si>
  <si>
    <t>RAB6A</t>
  </si>
  <si>
    <t>MSH3</t>
  </si>
  <si>
    <t>PSMB1</t>
  </si>
  <si>
    <t>M6PR</t>
  </si>
  <si>
    <t>COX5A</t>
  </si>
  <si>
    <t>LMNB1</t>
  </si>
  <si>
    <t>PTMS</t>
  </si>
  <si>
    <t>ATP6V1B2</t>
  </si>
  <si>
    <t>ATP6V1C1</t>
  </si>
  <si>
    <t>CSRP1</t>
  </si>
  <si>
    <t>FLNA</t>
  </si>
  <si>
    <t>ACO1</t>
  </si>
  <si>
    <t>TNFAIP3</t>
  </si>
  <si>
    <t>VDAC1</t>
  </si>
  <si>
    <t>RYR1</t>
  </si>
  <si>
    <t>SDHB</t>
  </si>
  <si>
    <t>COMT</t>
  </si>
  <si>
    <t>TGM2</t>
  </si>
  <si>
    <t>MUT</t>
  </si>
  <si>
    <t>OSBP</t>
  </si>
  <si>
    <t>GART</t>
  </si>
  <si>
    <t>SCP2</t>
  </si>
  <si>
    <t>UBA1</t>
  </si>
  <si>
    <t>GAL</t>
  </si>
  <si>
    <t>SPRR2D</t>
  </si>
  <si>
    <t>FDXR</t>
  </si>
  <si>
    <t>HNRNPA2B1</t>
  </si>
  <si>
    <t>RFX1</t>
  </si>
  <si>
    <t>CBL</t>
  </si>
  <si>
    <t>PRKACB</t>
  </si>
  <si>
    <t>UQCRC2</t>
  </si>
  <si>
    <t>FECH</t>
  </si>
  <si>
    <t>TCEA1</t>
  </si>
  <si>
    <t>SFPQ</t>
  </si>
  <si>
    <t>TUBG1</t>
  </si>
  <si>
    <t>KEL</t>
  </si>
  <si>
    <t>PPIB</t>
  </si>
  <si>
    <t>ME2</t>
  </si>
  <si>
    <t>WARS</t>
  </si>
  <si>
    <t>RPS3</t>
  </si>
  <si>
    <t>GCSH</t>
  </si>
  <si>
    <t>SP100</t>
  </si>
  <si>
    <t>NFYA</t>
  </si>
  <si>
    <t>AHCY</t>
  </si>
  <si>
    <t>CFL1</t>
  </si>
  <si>
    <t>ATP2B4</t>
  </si>
  <si>
    <t>ITPKA</t>
  </si>
  <si>
    <t>DGKA</t>
  </si>
  <si>
    <t>CPT2</t>
  </si>
  <si>
    <t>DTYMK</t>
  </si>
  <si>
    <t>RRM1</t>
  </si>
  <si>
    <t>NR2F2</t>
  </si>
  <si>
    <t>EEF1B2</t>
  </si>
  <si>
    <t>ACP1</t>
  </si>
  <si>
    <t>ACAT1</t>
  </si>
  <si>
    <t>POLR2A</t>
  </si>
  <si>
    <t>APC</t>
  </si>
  <si>
    <t>ADRBK1</t>
  </si>
  <si>
    <t>F2R</t>
  </si>
  <si>
    <t>MCM3</t>
  </si>
  <si>
    <t>RPS12</t>
  </si>
  <si>
    <t>YY1</t>
  </si>
  <si>
    <t>DNAJB1</t>
  </si>
  <si>
    <t>ATP5A1</t>
  </si>
  <si>
    <t>CTSS</t>
  </si>
  <si>
    <t>PSMA1</t>
  </si>
  <si>
    <t>PSMA2</t>
  </si>
  <si>
    <t>PSMA3</t>
  </si>
  <si>
    <t>PSMA4</t>
  </si>
  <si>
    <t>LMO2</t>
  </si>
  <si>
    <t>S100P</t>
  </si>
  <si>
    <t>MSN</t>
  </si>
  <si>
    <t>DDX6</t>
  </si>
  <si>
    <t>DNMT1</t>
  </si>
  <si>
    <t>U2AF2</t>
  </si>
  <si>
    <t>RPL13</t>
  </si>
  <si>
    <t>CHML</t>
  </si>
  <si>
    <t>S100A4</t>
  </si>
  <si>
    <t>MGAT1</t>
  </si>
  <si>
    <t>HMGB2</t>
  </si>
  <si>
    <t>PTBP1</t>
  </si>
  <si>
    <t>TARS</t>
  </si>
  <si>
    <t>EEF1G</t>
  </si>
  <si>
    <t>FKBP2</t>
  </si>
  <si>
    <t>AK4</t>
  </si>
  <si>
    <t>YWHAQ</t>
  </si>
  <si>
    <t>MAPK3</t>
  </si>
  <si>
    <t>ARNT</t>
  </si>
  <si>
    <t>RPL10</t>
  </si>
  <si>
    <t>RPA1</t>
  </si>
  <si>
    <t>CALR</t>
  </si>
  <si>
    <t>PDE4A</t>
  </si>
  <si>
    <t>CANX</t>
  </si>
  <si>
    <t>PIK3R1</t>
  </si>
  <si>
    <t>PSMB9</t>
  </si>
  <si>
    <t>PSMA5</t>
  </si>
  <si>
    <t>PSMB4</t>
  </si>
  <si>
    <t>PSMB6</t>
  </si>
  <si>
    <t>PSMB5</t>
  </si>
  <si>
    <t>TMOD1</t>
  </si>
  <si>
    <t>NDUFS1</t>
  </si>
  <si>
    <t>MAPK1</t>
  </si>
  <si>
    <t>RXRB</t>
  </si>
  <si>
    <t>ERCC5</t>
  </si>
  <si>
    <t>GRN</t>
  </si>
  <si>
    <t>LAP3</t>
  </si>
  <si>
    <t>TNFRSF8</t>
  </si>
  <si>
    <t>GTF2E1</t>
  </si>
  <si>
    <t>GTF2E2</t>
  </si>
  <si>
    <t>TPP2</t>
  </si>
  <si>
    <t>IMPA1</t>
  </si>
  <si>
    <t>SHC1</t>
  </si>
  <si>
    <t>CRABP2</t>
  </si>
  <si>
    <t>TKT</t>
  </si>
  <si>
    <t>PML</t>
  </si>
  <si>
    <t>MARCKS</t>
  </si>
  <si>
    <t>CNGA1</t>
  </si>
  <si>
    <t>GNA11</t>
  </si>
  <si>
    <t>ALDH4A1</t>
  </si>
  <si>
    <t>ERP29</t>
  </si>
  <si>
    <t>PRDX6</t>
  </si>
  <si>
    <t>C21orf33</t>
  </si>
  <si>
    <t>BLVRB</t>
  </si>
  <si>
    <t>PRDX5</t>
  </si>
  <si>
    <t>DDT</t>
  </si>
  <si>
    <t>GCHFR</t>
  </si>
  <si>
    <t>ATP5D</t>
  </si>
  <si>
    <t>RPL12</t>
  </si>
  <si>
    <t>ECHS1</t>
  </si>
  <si>
    <t>CMPK1</t>
  </si>
  <si>
    <t>PEBP1</t>
  </si>
  <si>
    <t>PPP2R1A</t>
  </si>
  <si>
    <t>PPP2R1B</t>
  </si>
  <si>
    <t>WEE1</t>
  </si>
  <si>
    <t>CDC25C</t>
  </si>
  <si>
    <t>PPIF</t>
  </si>
  <si>
    <t>NMT1</t>
  </si>
  <si>
    <t>ADSS</t>
  </si>
  <si>
    <t>LRPAP1</t>
  </si>
  <si>
    <t>ADSL</t>
  </si>
  <si>
    <t>PKLR</t>
  </si>
  <si>
    <t>CLIP1</t>
  </si>
  <si>
    <t>GSTT1</t>
  </si>
  <si>
    <t>SERPINB1</t>
  </si>
  <si>
    <t>SLC7A1</t>
  </si>
  <si>
    <t>ALDH1B1</t>
  </si>
  <si>
    <t>SDHA</t>
  </si>
  <si>
    <t>CORO1A</t>
  </si>
  <si>
    <t>GDI1</t>
  </si>
  <si>
    <t>MAT2A</t>
  </si>
  <si>
    <t>PRKAR1B</t>
  </si>
  <si>
    <t>PRKAR2B</t>
  </si>
  <si>
    <t>CPS1</t>
  </si>
  <si>
    <t>RRM2</t>
  </si>
  <si>
    <t>SLC6A6</t>
  </si>
  <si>
    <t>DNAJA1</t>
  </si>
  <si>
    <t>AKT1</t>
  </si>
  <si>
    <t>AKT2</t>
  </si>
  <si>
    <t>UQCRC1</t>
  </si>
  <si>
    <t>HIBADH</t>
  </si>
  <si>
    <t>ATIC</t>
  </si>
  <si>
    <t>HNRNPH3</t>
  </si>
  <si>
    <t>YWHAB</t>
  </si>
  <si>
    <t>SFN</t>
  </si>
  <si>
    <t>STIP1</t>
  </si>
  <si>
    <t>S100A11</t>
  </si>
  <si>
    <t>INPP5B</t>
  </si>
  <si>
    <t>PRDX2</t>
  </si>
  <si>
    <t>GK</t>
  </si>
  <si>
    <t>DCTD</t>
  </si>
  <si>
    <t>PYCR1</t>
  </si>
  <si>
    <t>ELF1</t>
  </si>
  <si>
    <t>STX2</t>
  </si>
  <si>
    <t>CTH</t>
  </si>
  <si>
    <t>RPL9</t>
  </si>
  <si>
    <t>ACSL1</t>
  </si>
  <si>
    <t>KIF5B</t>
  </si>
  <si>
    <t>CSTF2</t>
  </si>
  <si>
    <t>DUT</t>
  </si>
  <si>
    <t>ABCC1</t>
  </si>
  <si>
    <t>CKS2</t>
  </si>
  <si>
    <t>MAN1A1</t>
  </si>
  <si>
    <t>TTK</t>
  </si>
  <si>
    <t>MCM4</t>
  </si>
  <si>
    <t>MCM5</t>
  </si>
  <si>
    <t>MCM7</t>
  </si>
  <si>
    <t>GALNS</t>
  </si>
  <si>
    <t>SHMT1</t>
  </si>
  <si>
    <t>SHMT2</t>
  </si>
  <si>
    <t>EPHX2</t>
  </si>
  <si>
    <t>HSPA4</t>
  </si>
  <si>
    <t>CA8</t>
  </si>
  <si>
    <t>CTNNA1</t>
  </si>
  <si>
    <t>PHB</t>
  </si>
  <si>
    <t>SERPINB6</t>
  </si>
  <si>
    <t>NF2</t>
  </si>
  <si>
    <t>RDX</t>
  </si>
  <si>
    <t>RPA3</t>
  </si>
  <si>
    <t>RFC4</t>
  </si>
  <si>
    <t>RFC2</t>
  </si>
  <si>
    <t>RPL22</t>
  </si>
  <si>
    <t>GTF2F1</t>
  </si>
  <si>
    <t>SPR</t>
  </si>
  <si>
    <t>CBS</t>
  </si>
  <si>
    <t>AGL</t>
  </si>
  <si>
    <t>MYH9</t>
  </si>
  <si>
    <t>MYH10</t>
  </si>
  <si>
    <t>COPB2</t>
  </si>
  <si>
    <t>ADD1</t>
  </si>
  <si>
    <t>ADD2</t>
  </si>
  <si>
    <t>BSG</t>
  </si>
  <si>
    <t>FUS</t>
  </si>
  <si>
    <t>NUP214</t>
  </si>
  <si>
    <t>DEK</t>
  </si>
  <si>
    <t>PPM1A</t>
  </si>
  <si>
    <t>HMGCL</t>
  </si>
  <si>
    <t>PSMC2</t>
  </si>
  <si>
    <t>ARL2</t>
  </si>
  <si>
    <t>ARL3</t>
  </si>
  <si>
    <t>MAP2K2</t>
  </si>
  <si>
    <t>ATP6V1E1</t>
  </si>
  <si>
    <t>CPOX</t>
  </si>
  <si>
    <t>RPL4</t>
  </si>
  <si>
    <t>NUDT1</t>
  </si>
  <si>
    <t>PPP1CC</t>
  </si>
  <si>
    <t>GNL1</t>
  </si>
  <si>
    <t>POLR2I</t>
  </si>
  <si>
    <t>SERPINF1</t>
  </si>
  <si>
    <t>DLST</t>
  </si>
  <si>
    <t>GMPR</t>
  </si>
  <si>
    <t>GPX4</t>
  </si>
  <si>
    <t>SRP14</t>
  </si>
  <si>
    <t>NUP62</t>
  </si>
  <si>
    <t>HPCAL1</t>
  </si>
  <si>
    <t>FDFT1</t>
  </si>
  <si>
    <t>PIGA</t>
  </si>
  <si>
    <t>TAGLN2</t>
  </si>
  <si>
    <t>TALDO1</t>
  </si>
  <si>
    <t>ETFB</t>
  </si>
  <si>
    <t>RBMX</t>
  </si>
  <si>
    <t>GGCX</t>
  </si>
  <si>
    <t>HSPA9</t>
  </si>
  <si>
    <t>EIF4A3</t>
  </si>
  <si>
    <t>RPS19</t>
  </si>
  <si>
    <t>RPL3</t>
  </si>
  <si>
    <t>COL15A1</t>
  </si>
  <si>
    <t>DDOST</t>
  </si>
  <si>
    <t>ANP32A</t>
  </si>
  <si>
    <t>FEN1</t>
  </si>
  <si>
    <t>CAPG</t>
  </si>
  <si>
    <t>TXLNA</t>
  </si>
  <si>
    <t>CCT6A</t>
  </si>
  <si>
    <t>NNMT</t>
  </si>
  <si>
    <t>VHL</t>
  </si>
  <si>
    <t>PBX2</t>
  </si>
  <si>
    <t>RPL13A</t>
  </si>
  <si>
    <t>MLH1</t>
  </si>
  <si>
    <t>STAT3</t>
  </si>
  <si>
    <t>USP8</t>
  </si>
  <si>
    <t>MDH1</t>
  </si>
  <si>
    <t>MDH2</t>
  </si>
  <si>
    <t>RFC5</t>
  </si>
  <si>
    <t>RFC3</t>
  </si>
  <si>
    <t>HADHA</t>
  </si>
  <si>
    <t>EIF2S3</t>
  </si>
  <si>
    <t>ID1</t>
  </si>
  <si>
    <t>CETN2</t>
  </si>
  <si>
    <t>EIF2D</t>
  </si>
  <si>
    <t>BUD31</t>
  </si>
  <si>
    <t>NAA10</t>
  </si>
  <si>
    <t>KDM5C</t>
  </si>
  <si>
    <t>PPP1R2</t>
  </si>
  <si>
    <t>CSK</t>
  </si>
  <si>
    <t>PNPLA4</t>
  </si>
  <si>
    <t>GARS</t>
  </si>
  <si>
    <t>SLC19A1</t>
  </si>
  <si>
    <t>EIF1</t>
  </si>
  <si>
    <t>PRKCI</t>
  </si>
  <si>
    <t>ECI1</t>
  </si>
  <si>
    <t>TMPO</t>
  </si>
  <si>
    <t>STAT1</t>
  </si>
  <si>
    <t>STAT6</t>
  </si>
  <si>
    <t>SKIV2L2</t>
  </si>
  <si>
    <t>AKR1C3</t>
  </si>
  <si>
    <t>PIK3CA</t>
  </si>
  <si>
    <t>PIK3CB</t>
  </si>
  <si>
    <t>MTOR</t>
  </si>
  <si>
    <t>EPS15</t>
  </si>
  <si>
    <t>CASP3</t>
  </si>
  <si>
    <t>RPS27</t>
  </si>
  <si>
    <t>TEC</t>
  </si>
  <si>
    <t>ABL2</t>
  </si>
  <si>
    <t>LRPPRC</t>
  </si>
  <si>
    <t>ACAA2</t>
  </si>
  <si>
    <t>RPL35</t>
  </si>
  <si>
    <t>CDKN2C</t>
  </si>
  <si>
    <t>PRCP</t>
  </si>
  <si>
    <t>SLC1A3</t>
  </si>
  <si>
    <t>SLC1A4</t>
  </si>
  <si>
    <t>PAFAH1B1</t>
  </si>
  <si>
    <t>MCAM</t>
  </si>
  <si>
    <t>CRAT</t>
  </si>
  <si>
    <t>MSH2</t>
  </si>
  <si>
    <t>GRK6</t>
  </si>
  <si>
    <t>GPD2</t>
  </si>
  <si>
    <t>SSR1</t>
  </si>
  <si>
    <t>PTPN9</t>
  </si>
  <si>
    <t>SYK</t>
  </si>
  <si>
    <t>NAMPT</t>
  </si>
  <si>
    <t>PSMC4</t>
  </si>
  <si>
    <t>TSFM</t>
  </si>
  <si>
    <t>VDAC2</t>
  </si>
  <si>
    <t>ACADSB</t>
  </si>
  <si>
    <t>CBX5</t>
  </si>
  <si>
    <t>USP5</t>
  </si>
  <si>
    <t>MAPK8</t>
  </si>
  <si>
    <t>MAPK9</t>
  </si>
  <si>
    <t>MAP2K4</t>
  </si>
  <si>
    <t>MKI67</t>
  </si>
  <si>
    <t>RANGAP1</t>
  </si>
  <si>
    <t>RECQL</t>
  </si>
  <si>
    <t>NOP2</t>
  </si>
  <si>
    <t>CRK</t>
  </si>
  <si>
    <t>CRKL</t>
  </si>
  <si>
    <t>MTIF2</t>
  </si>
  <si>
    <t>CDKN1B</t>
  </si>
  <si>
    <t>NOTCH1</t>
  </si>
  <si>
    <t>MAP2K3</t>
  </si>
  <si>
    <t>BRCC3</t>
  </si>
  <si>
    <t>RPL27A</t>
  </si>
  <si>
    <t>RPL5</t>
  </si>
  <si>
    <t>RPL21</t>
  </si>
  <si>
    <t>RPL28</t>
  </si>
  <si>
    <t>RPS9</t>
  </si>
  <si>
    <t>RPS10</t>
  </si>
  <si>
    <t>MAP1B</t>
  </si>
  <si>
    <t>GNPDA1</t>
  </si>
  <si>
    <t>NEDD4</t>
  </si>
  <si>
    <t>UTRN</t>
  </si>
  <si>
    <t>IQGAP1</t>
  </si>
  <si>
    <t>GYG1</t>
  </si>
  <si>
    <t>STT3A</t>
  </si>
  <si>
    <t>RABIF</t>
  </si>
  <si>
    <t>CAPZA2</t>
  </si>
  <si>
    <t>CAPZB</t>
  </si>
  <si>
    <t>EIF1AX</t>
  </si>
  <si>
    <t>RPL29</t>
  </si>
  <si>
    <t>ZFP36L2</t>
  </si>
  <si>
    <t>UQCRFS1</t>
  </si>
  <si>
    <t>SLC6A8</t>
  </si>
  <si>
    <t>ATP5O</t>
  </si>
  <si>
    <t>LIMS1</t>
  </si>
  <si>
    <t>PREP</t>
  </si>
  <si>
    <t>ME1</t>
  </si>
  <si>
    <t>IREB2</t>
  </si>
  <si>
    <t>LEPR</t>
  </si>
  <si>
    <t>LSS</t>
  </si>
  <si>
    <t>PPP3CC</t>
  </si>
  <si>
    <t>GCLC</t>
  </si>
  <si>
    <t>GCLM</t>
  </si>
  <si>
    <t>PRRC2A</t>
  </si>
  <si>
    <t>GSS</t>
  </si>
  <si>
    <t>CCT5</t>
  </si>
  <si>
    <t>NES</t>
  </si>
  <si>
    <t>HSPA13</t>
  </si>
  <si>
    <t>IDH2</t>
  </si>
  <si>
    <t>PIK3CG</t>
  </si>
  <si>
    <t>PITPNB</t>
  </si>
  <si>
    <t>CD97</t>
  </si>
  <si>
    <t>POLD2</t>
  </si>
  <si>
    <t>MARCKSL1</t>
  </si>
  <si>
    <t>CAMLG</t>
  </si>
  <si>
    <t>NR2C2</t>
  </si>
  <si>
    <t>MAPKAPK2</t>
  </si>
  <si>
    <t>ALDH9A1</t>
  </si>
  <si>
    <t>RPL34</t>
  </si>
  <si>
    <t>RPIA</t>
  </si>
  <si>
    <t>LMAN1</t>
  </si>
  <si>
    <t>SLC11A2</t>
  </si>
  <si>
    <t>NASP</t>
  </si>
  <si>
    <t>FASN</t>
  </si>
  <si>
    <t>FNTA</t>
  </si>
  <si>
    <t>DHPS</t>
  </si>
  <si>
    <t>CCT3</t>
  </si>
  <si>
    <t>MRPL19</t>
  </si>
  <si>
    <t>ARRB1</t>
  </si>
  <si>
    <t>TUFM</t>
  </si>
  <si>
    <t>CDC34</t>
  </si>
  <si>
    <t>GLUD2</t>
  </si>
  <si>
    <t>CENPF</t>
  </si>
  <si>
    <t>SRP9</t>
  </si>
  <si>
    <t>UBE2A</t>
  </si>
  <si>
    <t>PCYT1A</t>
  </si>
  <si>
    <t>AARS</t>
  </si>
  <si>
    <t>CARS</t>
  </si>
  <si>
    <t>PPM1F</t>
  </si>
  <si>
    <t>PRIM1</t>
  </si>
  <si>
    <t>PRIM2</t>
  </si>
  <si>
    <t>CTCF</t>
  </si>
  <si>
    <t>PSMB3</t>
  </si>
  <si>
    <t>PSMB2</t>
  </si>
  <si>
    <t>MCM2</t>
  </si>
  <si>
    <t>ACADVL</t>
  </si>
  <si>
    <t>YLPM1</t>
  </si>
  <si>
    <t>TMED10</t>
  </si>
  <si>
    <t>RBM25</t>
  </si>
  <si>
    <t>NUMB</t>
  </si>
  <si>
    <t>EIF2B2</t>
  </si>
  <si>
    <t>HINT1</t>
  </si>
  <si>
    <t>NUP153</t>
  </si>
  <si>
    <t>RANBP2</t>
  </si>
  <si>
    <t>GSK3A</t>
  </si>
  <si>
    <t>GSK3B</t>
  </si>
  <si>
    <t>SEPHS1</t>
  </si>
  <si>
    <t>MTHFS</t>
  </si>
  <si>
    <t>CDKN1C</t>
  </si>
  <si>
    <t>MRE11A</t>
  </si>
  <si>
    <t>HNMT</t>
  </si>
  <si>
    <t>GNAQ</t>
  </si>
  <si>
    <t>GNG10</t>
  </si>
  <si>
    <t>SULT1A3</t>
  </si>
  <si>
    <t>PPOX</t>
  </si>
  <si>
    <t>EMD</t>
  </si>
  <si>
    <t>CPT1A</t>
  </si>
  <si>
    <t>SERPINB9</t>
  </si>
  <si>
    <t>SERPINH1</t>
  </si>
  <si>
    <t>PDLIM4</t>
  </si>
  <si>
    <t>ST13</t>
  </si>
  <si>
    <t>VASP</t>
  </si>
  <si>
    <t>DNM2</t>
  </si>
  <si>
    <t>NUDT2</t>
  </si>
  <si>
    <t>HLCS</t>
  </si>
  <si>
    <t>KNTC1</t>
  </si>
  <si>
    <t>BCAM</t>
  </si>
  <si>
    <t>PPT1</t>
  </si>
  <si>
    <t>RPL14</t>
  </si>
  <si>
    <t>CCT8</t>
  </si>
  <si>
    <t>CCT4</t>
  </si>
  <si>
    <t>PAPOLA</t>
  </si>
  <si>
    <t>RAB5C</t>
  </si>
  <si>
    <t>RAB7A</t>
  </si>
  <si>
    <t>RAB9A</t>
  </si>
  <si>
    <t>RAB13</t>
  </si>
  <si>
    <t>RAB28</t>
  </si>
  <si>
    <t>RAB27A</t>
  </si>
  <si>
    <t>PLCD1</t>
  </si>
  <si>
    <t>DAP</t>
  </si>
  <si>
    <t>DAP3</t>
  </si>
  <si>
    <t>DUSP3</t>
  </si>
  <si>
    <t>SMARCA2</t>
  </si>
  <si>
    <t>IDH3G</t>
  </si>
  <si>
    <t>GALK1</t>
  </si>
  <si>
    <t>SSR4</t>
  </si>
  <si>
    <t>BCAP31</t>
  </si>
  <si>
    <t>TPMT</t>
  </si>
  <si>
    <t>MECP2</t>
  </si>
  <si>
    <t>ALDH5A1</t>
  </si>
  <si>
    <t>HSD17B4</t>
  </si>
  <si>
    <t>PSMD7</t>
  </si>
  <si>
    <t>UBE2D1</t>
  </si>
  <si>
    <t>SUOX</t>
  </si>
  <si>
    <t>STAT5B</t>
  </si>
  <si>
    <t>CLCN3</t>
  </si>
  <si>
    <t>CLCN7</t>
  </si>
  <si>
    <t>VAMP7</t>
  </si>
  <si>
    <t>XK</t>
  </si>
  <si>
    <t>AFF1</t>
  </si>
  <si>
    <t>AKR1D1</t>
  </si>
  <si>
    <t>HDGF</t>
  </si>
  <si>
    <t>CNN1</t>
  </si>
  <si>
    <t>MNAT1</t>
  </si>
  <si>
    <t>HNRNPA3</t>
  </si>
  <si>
    <t>KPNA2</t>
  </si>
  <si>
    <t>KPNA1</t>
  </si>
  <si>
    <t>NCBP2</t>
  </si>
  <si>
    <t>RAP1GDS1</t>
  </si>
  <si>
    <t>ARHGDIA</t>
  </si>
  <si>
    <t>HNRNPF</t>
  </si>
  <si>
    <t>STAT2</t>
  </si>
  <si>
    <t>GTF2A1</t>
  </si>
  <si>
    <t>GTF2A2</t>
  </si>
  <si>
    <t>MSH6</t>
  </si>
  <si>
    <t>KIF11</t>
  </si>
  <si>
    <t>HRSP12</t>
  </si>
  <si>
    <t>SMS</t>
  </si>
  <si>
    <t>HK2</t>
  </si>
  <si>
    <t>HK3</t>
  </si>
  <si>
    <t>MRPL12</t>
  </si>
  <si>
    <t>THOP1</t>
  </si>
  <si>
    <t>CAPZA1</t>
  </si>
  <si>
    <t>CRIP2</t>
  </si>
  <si>
    <t>BLVRA</t>
  </si>
  <si>
    <t>SLC25A1</t>
  </si>
  <si>
    <t>PLK1</t>
  </si>
  <si>
    <t>ARFIP2</t>
  </si>
  <si>
    <t>ARFIP1</t>
  </si>
  <si>
    <t>NUBP1</t>
  </si>
  <si>
    <t>ACLY</t>
  </si>
  <si>
    <t>METAP1</t>
  </si>
  <si>
    <t>SUCLG1</t>
  </si>
  <si>
    <t>MVD</t>
  </si>
  <si>
    <t>PGGT1B</t>
  </si>
  <si>
    <t>COPB1</t>
  </si>
  <si>
    <t>COPA</t>
  </si>
  <si>
    <t>CTSC</t>
  </si>
  <si>
    <t>HCCS</t>
  </si>
  <si>
    <t>MAPK12</t>
  </si>
  <si>
    <t>SLC5A3</t>
  </si>
  <si>
    <t>RCAN1</t>
  </si>
  <si>
    <t>SMTN</t>
  </si>
  <si>
    <t>SLC16A1</t>
  </si>
  <si>
    <t>IST1</t>
  </si>
  <si>
    <t>SEC24C</t>
  </si>
  <si>
    <t>SUB1</t>
  </si>
  <si>
    <t>RARS</t>
  </si>
  <si>
    <t>ATN1</t>
  </si>
  <si>
    <t>YARS</t>
  </si>
  <si>
    <t>USP14</t>
  </si>
  <si>
    <t>PRKAG1</t>
  </si>
  <si>
    <t>BCAT1</t>
  </si>
  <si>
    <t>ATP12A</t>
  </si>
  <si>
    <t>ATP1B3</t>
  </si>
  <si>
    <t>RAD23B</t>
  </si>
  <si>
    <t>EPHB4</t>
  </si>
  <si>
    <t>AK2</t>
  </si>
  <si>
    <t>ALDH18A1</t>
  </si>
  <si>
    <t>NAPA</t>
  </si>
  <si>
    <t>EIF5</t>
  </si>
  <si>
    <t>SLC12A2</t>
  </si>
  <si>
    <t>PSMD4</t>
  </si>
  <si>
    <t>DRG2</t>
  </si>
  <si>
    <t>CSE1L</t>
  </si>
  <si>
    <t>MFAP1</t>
  </si>
  <si>
    <t>MANF</t>
  </si>
  <si>
    <t>ELL</t>
  </si>
  <si>
    <t>CASP9</t>
  </si>
  <si>
    <t>CASP6</t>
  </si>
  <si>
    <t>ADK</t>
  </si>
  <si>
    <t>PKNOX1</t>
  </si>
  <si>
    <t>SEC13</t>
  </si>
  <si>
    <t>OXCT1</t>
  </si>
  <si>
    <t>EIF3B</t>
  </si>
  <si>
    <t>BID</t>
  </si>
  <si>
    <t>NDUFV3</t>
  </si>
  <si>
    <t>RRP1</t>
  </si>
  <si>
    <t>MARS</t>
  </si>
  <si>
    <t>ARPP19</t>
  </si>
  <si>
    <t>MAZ</t>
  </si>
  <si>
    <t>CMC4</t>
  </si>
  <si>
    <t>AP1S2</t>
  </si>
  <si>
    <t>ATP5E</t>
  </si>
  <si>
    <t>ATP5I</t>
  </si>
  <si>
    <t>HDAC4</t>
  </si>
  <si>
    <t>EIF6</t>
  </si>
  <si>
    <t>PEX3</t>
  </si>
  <si>
    <t>PER3</t>
  </si>
  <si>
    <t>CLDN12</t>
  </si>
  <si>
    <t>HSD17B7</t>
  </si>
  <si>
    <t>BCAR1</t>
  </si>
  <si>
    <t>H2BFS</t>
  </si>
  <si>
    <t>RWDD2B</t>
  </si>
  <si>
    <t>C21orf59</t>
  </si>
  <si>
    <t>WDR4</t>
  </si>
  <si>
    <t>SYNJ2BP</t>
  </si>
  <si>
    <t>CORO7</t>
  </si>
  <si>
    <t>NUP107</t>
  </si>
  <si>
    <t>SNX16</t>
  </si>
  <si>
    <t>EEFSEC</t>
  </si>
  <si>
    <t>SESN2</t>
  </si>
  <si>
    <t>MTPN</t>
  </si>
  <si>
    <t>SEC61G</t>
  </si>
  <si>
    <t>TPI1</t>
  </si>
  <si>
    <t>SEC61B</t>
  </si>
  <si>
    <t>PTEN</t>
  </si>
  <si>
    <t>GABARAPL2</t>
  </si>
  <si>
    <t>ROMO1</t>
  </si>
  <si>
    <t>UBE2G2</t>
  </si>
  <si>
    <t>ACTB</t>
  </si>
  <si>
    <t>RAC3</t>
  </si>
  <si>
    <t>RPS20</t>
  </si>
  <si>
    <t>PRPS1</t>
  </si>
  <si>
    <t>SHFM1</t>
  </si>
  <si>
    <t>CDC42</t>
  </si>
  <si>
    <t>DSTN</t>
  </si>
  <si>
    <t>RAB8A</t>
  </si>
  <si>
    <t>SPCS3</t>
  </si>
  <si>
    <t>SRP54</t>
  </si>
  <si>
    <t>RAB4B</t>
  </si>
  <si>
    <t>RAB2A</t>
  </si>
  <si>
    <t>RAB5B</t>
  </si>
  <si>
    <t>CKS1B</t>
  </si>
  <si>
    <t>RAB10</t>
  </si>
  <si>
    <t>UBE2D3</t>
  </si>
  <si>
    <t>UBE2M</t>
  </si>
  <si>
    <t>UBE2K</t>
  </si>
  <si>
    <t>UBE2N</t>
  </si>
  <si>
    <t>RAB14</t>
  </si>
  <si>
    <t>ZC3H6</t>
  </si>
  <si>
    <t>ACTR3</t>
  </si>
  <si>
    <t>ACTR2</t>
  </si>
  <si>
    <t>ACTR1A</t>
  </si>
  <si>
    <t>COPS2</t>
  </si>
  <si>
    <t>POLR2F</t>
  </si>
  <si>
    <t>ABCE1</t>
  </si>
  <si>
    <t>RAP1B</t>
  </si>
  <si>
    <t>RAP2B</t>
  </si>
  <si>
    <t>MAX</t>
  </si>
  <si>
    <t>RPS3A</t>
  </si>
  <si>
    <t>RPL26</t>
  </si>
  <si>
    <t>PSME3</t>
  </si>
  <si>
    <t>RPL15</t>
  </si>
  <si>
    <t>MAGOH</t>
  </si>
  <si>
    <t>RPL27</t>
  </si>
  <si>
    <t>RPL37A</t>
  </si>
  <si>
    <t>RHOA</t>
  </si>
  <si>
    <t>NAA20</t>
  </si>
  <si>
    <t>HSPE1</t>
  </si>
  <si>
    <t>VBP1</t>
  </si>
  <si>
    <t>STXBP1</t>
  </si>
  <si>
    <t>RPL37</t>
  </si>
  <si>
    <t>SUMO2</t>
  </si>
  <si>
    <t>DCAF7</t>
  </si>
  <si>
    <t>WDR5</t>
  </si>
  <si>
    <t>LMO4</t>
  </si>
  <si>
    <t>NUTF2</t>
  </si>
  <si>
    <t>HNRNPK</t>
  </si>
  <si>
    <t>YWHAG</t>
  </si>
  <si>
    <t>RRAS2</t>
  </si>
  <si>
    <t>TIMM10</t>
  </si>
  <si>
    <t>RPS7</t>
  </si>
  <si>
    <t>PPP1CA</t>
  </si>
  <si>
    <t>PPP1CB</t>
  </si>
  <si>
    <t>NCS1</t>
  </si>
  <si>
    <t>PSMC1</t>
  </si>
  <si>
    <t>PSMC5</t>
  </si>
  <si>
    <t>RPS8</t>
  </si>
  <si>
    <t>RPS16</t>
  </si>
  <si>
    <t>UBE2G1</t>
  </si>
  <si>
    <t>YWHAE</t>
  </si>
  <si>
    <t>RPS14</t>
  </si>
  <si>
    <t>RPS23</t>
  </si>
  <si>
    <t>RPS18</t>
  </si>
  <si>
    <t>RPS29</t>
  </si>
  <si>
    <t>RPS13</t>
  </si>
  <si>
    <t>RPS11</t>
  </si>
  <si>
    <t>SNRPE</t>
  </si>
  <si>
    <t>SNRPF</t>
  </si>
  <si>
    <t>SNRPG</t>
  </si>
  <si>
    <t>LSM3</t>
  </si>
  <si>
    <t>LSM6</t>
  </si>
  <si>
    <t>SNRPD2</t>
  </si>
  <si>
    <t>TMSB4X</t>
  </si>
  <si>
    <t>ARF6</t>
  </si>
  <si>
    <t>PSMC6</t>
  </si>
  <si>
    <t>SELT</t>
  </si>
  <si>
    <t>RPL7A</t>
  </si>
  <si>
    <t>POLR2G</t>
  </si>
  <si>
    <t>ETF1</t>
  </si>
  <si>
    <t>CNBP</t>
  </si>
  <si>
    <t>RPS4X</t>
  </si>
  <si>
    <t>PPP2CB</t>
  </si>
  <si>
    <t>RPL23A</t>
  </si>
  <si>
    <t>RPS6</t>
  </si>
  <si>
    <t>HIST1H4A</t>
  </si>
  <si>
    <t>RAB1A</t>
  </si>
  <si>
    <t>RPL23</t>
  </si>
  <si>
    <t>RAP1A</t>
  </si>
  <si>
    <t>UBE2D2</t>
  </si>
  <si>
    <t>RPS25</t>
  </si>
  <si>
    <t>RPS26</t>
  </si>
  <si>
    <t>RPS28</t>
  </si>
  <si>
    <t>GNB1</t>
  </si>
  <si>
    <t>RBX1</t>
  </si>
  <si>
    <t>GNB2</t>
  </si>
  <si>
    <t>RPL30</t>
  </si>
  <si>
    <t>RPL31</t>
  </si>
  <si>
    <t>RPL10A</t>
  </si>
  <si>
    <t>RPL8</t>
  </si>
  <si>
    <t>PPIA</t>
  </si>
  <si>
    <t>FKBP1A</t>
  </si>
  <si>
    <t>RPS27A</t>
  </si>
  <si>
    <t>UBA52</t>
  </si>
  <si>
    <t>GRB2</t>
  </si>
  <si>
    <t>TRA2B</t>
  </si>
  <si>
    <t>RAC1</t>
  </si>
  <si>
    <t>AP2B1</t>
  </si>
  <si>
    <t>GNAS</t>
  </si>
  <si>
    <t>YWHAZ</t>
  </si>
  <si>
    <t>PPP2R2A</t>
  </si>
  <si>
    <t>DYNLL1</t>
  </si>
  <si>
    <t>RPL38</t>
  </si>
  <si>
    <t>GNG5</t>
  </si>
  <si>
    <t>GNB2L1</t>
  </si>
  <si>
    <t>ACTG1</t>
  </si>
  <si>
    <t>PPP2CA</t>
  </si>
  <si>
    <t>YBX1</t>
  </si>
  <si>
    <t>TPM4</t>
  </si>
  <si>
    <t>UBE2L3</t>
  </si>
  <si>
    <t>EEF1A1</t>
  </si>
  <si>
    <t>ACTA1</t>
  </si>
  <si>
    <t>TUBA1B</t>
  </si>
  <si>
    <t>TUBB4B</t>
  </si>
  <si>
    <t>PAFAH1B2</t>
  </si>
  <si>
    <t>HBB</t>
  </si>
  <si>
    <t>HBG1</t>
  </si>
  <si>
    <t>HBG2</t>
  </si>
  <si>
    <t>HBA1</t>
  </si>
  <si>
    <t>IGBP1</t>
  </si>
  <si>
    <t>PSPH</t>
  </si>
  <si>
    <t>RPP38</t>
  </si>
  <si>
    <t>RPP30</t>
  </si>
  <si>
    <t>GTF2I</t>
  </si>
  <si>
    <t>PIP4K2B</t>
  </si>
  <si>
    <t>CCT2</t>
  </si>
  <si>
    <t>RAE1</t>
  </si>
  <si>
    <t>GSTO1</t>
  </si>
  <si>
    <t>PRKDC</t>
  </si>
  <si>
    <t>ADAM17</t>
  </si>
  <si>
    <t>BLOC1S1</t>
  </si>
  <si>
    <t>ARG2</t>
  </si>
  <si>
    <t>CRADD</t>
  </si>
  <si>
    <t>IFI35</t>
  </si>
  <si>
    <t>NUCB2</t>
  </si>
  <si>
    <t>TMF1</t>
  </si>
  <si>
    <t>MRPS10</t>
  </si>
  <si>
    <t>MRPS35</t>
  </si>
  <si>
    <t>MRPS5</t>
  </si>
  <si>
    <t>MRPS36</t>
  </si>
  <si>
    <t>SARNP</t>
  </si>
  <si>
    <t>COG7</t>
  </si>
  <si>
    <t>RPL24</t>
  </si>
  <si>
    <t>SMAD3</t>
  </si>
  <si>
    <t>ARF1</t>
  </si>
  <si>
    <t>ARF5</t>
  </si>
  <si>
    <t>ERH</t>
  </si>
  <si>
    <t>RHOG</t>
  </si>
  <si>
    <t>SERF2</t>
  </si>
  <si>
    <t>FOXK1</t>
  </si>
  <si>
    <t>CCZ1</t>
  </si>
  <si>
    <t>DAB2</t>
  </si>
  <si>
    <t>HSPG2</t>
  </si>
  <si>
    <t>XIAP</t>
  </si>
  <si>
    <t>EFNB1</t>
  </si>
  <si>
    <t>RBM10</t>
  </si>
  <si>
    <t>RBM3</t>
  </si>
  <si>
    <t>TFAM</t>
  </si>
  <si>
    <t>PITPNA</t>
  </si>
  <si>
    <t>SLC25A3</t>
  </si>
  <si>
    <t>HDLBP</t>
  </si>
  <si>
    <t>GTF2B</t>
  </si>
  <si>
    <t>CDK6</t>
  </si>
  <si>
    <t>CDK5</t>
  </si>
  <si>
    <t>CDK16</t>
  </si>
  <si>
    <t>PURA</t>
  </si>
  <si>
    <t>CDC42EP1</t>
  </si>
  <si>
    <t>CLTC</t>
  </si>
  <si>
    <t>NFKB2</t>
  </si>
  <si>
    <t>FKBP3</t>
  </si>
  <si>
    <t>REEP5</t>
  </si>
  <si>
    <t>SORD</t>
  </si>
  <si>
    <t>HNRNPU</t>
  </si>
  <si>
    <t>B4GALNT1</t>
  </si>
  <si>
    <t>U2AF1</t>
  </si>
  <si>
    <t>SPTBN1</t>
  </si>
  <si>
    <t>TIAL1</t>
  </si>
  <si>
    <t>SET</t>
  </si>
  <si>
    <t>FOXK2</t>
  </si>
  <si>
    <t>GALK2</t>
  </si>
  <si>
    <t>AMPD3</t>
  </si>
  <si>
    <t>FABP5</t>
  </si>
  <si>
    <t>CAP1</t>
  </si>
  <si>
    <t>HMGCS1</t>
  </si>
  <si>
    <t>SLC7A5</t>
  </si>
  <si>
    <t>DR1</t>
  </si>
  <si>
    <t>PFKP</t>
  </si>
  <si>
    <t>OCRL</t>
  </si>
  <si>
    <t>PLCB3</t>
  </si>
  <si>
    <t>ROR2</t>
  </si>
  <si>
    <t>DHODH</t>
  </si>
  <si>
    <t>SP4</t>
  </si>
  <si>
    <t>DSC2</t>
  </si>
  <si>
    <t>RPL18A</t>
  </si>
  <si>
    <t>MAP2K1</t>
  </si>
  <si>
    <t>FKBP4</t>
  </si>
  <si>
    <t>PLOD1</t>
  </si>
  <si>
    <t>NUCB1</t>
  </si>
  <si>
    <t>AKAP12</t>
  </si>
  <si>
    <t>HHEX</t>
  </si>
  <si>
    <t>ACY1</t>
  </si>
  <si>
    <t>TGFBR3</t>
  </si>
  <si>
    <t>TNFAIP2</t>
  </si>
  <si>
    <t>PTS</t>
  </si>
  <si>
    <t>TAP2</t>
  </si>
  <si>
    <t>GBE1</t>
  </si>
  <si>
    <t>EIF4G1</t>
  </si>
  <si>
    <t>ATP7A</t>
  </si>
  <si>
    <t>TLE3</t>
  </si>
  <si>
    <t>PRKCQ</t>
  </si>
  <si>
    <t>GLO1</t>
  </si>
  <si>
    <t>ACVR1</t>
  </si>
  <si>
    <t>AKR1C1</t>
  </si>
  <si>
    <t>SSBP1</t>
  </si>
  <si>
    <t>YWHAH</t>
  </si>
  <si>
    <t>PLP2</t>
  </si>
  <si>
    <t>CSTF1</t>
  </si>
  <si>
    <t>UBE3A</t>
  </si>
  <si>
    <t>PTPN12</t>
  </si>
  <si>
    <t>SRSF11</t>
  </si>
  <si>
    <t>EEF1A2</t>
  </si>
  <si>
    <t>PRKCD</t>
  </si>
  <si>
    <t>PTPN11</t>
  </si>
  <si>
    <t>KDSR</t>
  </si>
  <si>
    <t>BTK</t>
  </si>
  <si>
    <t>PPAT</t>
  </si>
  <si>
    <t>GFPT1</t>
  </si>
  <si>
    <t>EXOSC9</t>
  </si>
  <si>
    <t>APLP2</t>
  </si>
  <si>
    <t>GABPA</t>
  </si>
  <si>
    <t>GABPB1</t>
  </si>
  <si>
    <t>RING1</t>
  </si>
  <si>
    <t>PRDX1</t>
  </si>
  <si>
    <t>CD69</t>
  </si>
  <si>
    <t>TCHH</t>
  </si>
  <si>
    <t>KHDRBS1</t>
  </si>
  <si>
    <t>BAX</t>
  </si>
  <si>
    <t>KLC1</t>
  </si>
  <si>
    <t>ARHGAP1</t>
  </si>
  <si>
    <t>SRSF4</t>
  </si>
  <si>
    <t>PPP3CA</t>
  </si>
  <si>
    <t>DHX9</t>
  </si>
  <si>
    <t>CRYZ</t>
  </si>
  <si>
    <t>SLC20A2</t>
  </si>
  <si>
    <t>GOLGA3</t>
  </si>
  <si>
    <t>GOLGA2</t>
  </si>
  <si>
    <t>EHHADH</t>
  </si>
  <si>
    <t>EPB49</t>
  </si>
  <si>
    <t>CD47</t>
  </si>
  <si>
    <t>PPID</t>
  </si>
  <si>
    <t>SSRP1</t>
  </si>
  <si>
    <t>MZT1</t>
  </si>
  <si>
    <t>VAC14</t>
  </si>
  <si>
    <t>NSUN2</t>
  </si>
  <si>
    <t>RBBP4</t>
  </si>
  <si>
    <t>NCBP1</t>
  </si>
  <si>
    <t>MGAT5</t>
  </si>
  <si>
    <t>EP300</t>
  </si>
  <si>
    <t>AHNAK</t>
  </si>
  <si>
    <t>ELP6</t>
  </si>
  <si>
    <t>APOBR</t>
  </si>
  <si>
    <t>HSPA14</t>
  </si>
  <si>
    <t>SCRN3</t>
  </si>
  <si>
    <t>FAAP100</t>
  </si>
  <si>
    <t>MGAT2</t>
  </si>
  <si>
    <t>GALNT2</t>
  </si>
  <si>
    <t>AP1B1</t>
  </si>
  <si>
    <t>CPSF1</t>
  </si>
  <si>
    <t>BST2</t>
  </si>
  <si>
    <t>PMPCA</t>
  </si>
  <si>
    <t>NUP160</t>
  </si>
  <si>
    <t>SCAP</t>
  </si>
  <si>
    <t>TBL3</t>
  </si>
  <si>
    <t>TWF1</t>
  </si>
  <si>
    <t>ASPH</t>
  </si>
  <si>
    <t>BPTF</t>
  </si>
  <si>
    <t>KIF5A</t>
  </si>
  <si>
    <t>STX4</t>
  </si>
  <si>
    <t>GRSF1</t>
  </si>
  <si>
    <t>SFSWAP</t>
  </si>
  <si>
    <t>SF3A3</t>
  </si>
  <si>
    <t>TP53BP1</t>
  </si>
  <si>
    <t>TMEM115</t>
  </si>
  <si>
    <t>AIMP1</t>
  </si>
  <si>
    <t>ILF2</t>
  </si>
  <si>
    <t>ILF3</t>
  </si>
  <si>
    <t>LMAN2</t>
  </si>
  <si>
    <t>TRAF2</t>
  </si>
  <si>
    <t>ANK3</t>
  </si>
  <si>
    <t>DLG1</t>
  </si>
  <si>
    <t>TAF10</t>
  </si>
  <si>
    <t>PPP1R8</t>
  </si>
  <si>
    <t>PTP4A2</t>
  </si>
  <si>
    <t>BNIP1</t>
  </si>
  <si>
    <t>CSTF3</t>
  </si>
  <si>
    <t>ECH1</t>
  </si>
  <si>
    <t>ARHGAP5</t>
  </si>
  <si>
    <t>STRN3</t>
  </si>
  <si>
    <t>STK4</t>
  </si>
  <si>
    <t>FLII</t>
  </si>
  <si>
    <t>COASY</t>
  </si>
  <si>
    <t>GAGE6</t>
  </si>
  <si>
    <t>ACACA</t>
  </si>
  <si>
    <t>LCP2</t>
  </si>
  <si>
    <t>USP4</t>
  </si>
  <si>
    <t>CHAF1A</t>
  </si>
  <si>
    <t>CHAF1B</t>
  </si>
  <si>
    <t>IK</t>
  </si>
  <si>
    <t>PRKAA1</t>
  </si>
  <si>
    <t>PPFIA1</t>
  </si>
  <si>
    <t>CALCOCO2</t>
  </si>
  <si>
    <t>TARDBP</t>
  </si>
  <si>
    <t>FADD</t>
  </si>
  <si>
    <t>PRDX4</t>
  </si>
  <si>
    <t>MAPK7</t>
  </si>
  <si>
    <t>PAK2</t>
  </si>
  <si>
    <t>CBX3</t>
  </si>
  <si>
    <t>STK3</t>
  </si>
  <si>
    <t>STX5</t>
  </si>
  <si>
    <t>PSMD2</t>
  </si>
  <si>
    <t>DDX10</t>
  </si>
  <si>
    <t>ERCC8</t>
  </si>
  <si>
    <t>DNAJC3</t>
  </si>
  <si>
    <t>SELENBP1</t>
  </si>
  <si>
    <t>NME3</t>
  </si>
  <si>
    <t>SRSF9</t>
  </si>
  <si>
    <t>SRSF5</t>
  </si>
  <si>
    <t>SRSF6</t>
  </si>
  <si>
    <t>MAD2L1</t>
  </si>
  <si>
    <t>TRIM28</t>
  </si>
  <si>
    <t>STX3</t>
  </si>
  <si>
    <t>G3BP1</t>
  </si>
  <si>
    <t>NMI</t>
  </si>
  <si>
    <t>PABPC4</t>
  </si>
  <si>
    <t>GRB10</t>
  </si>
  <si>
    <t>EIF3I</t>
  </si>
  <si>
    <t>KLF1</t>
  </si>
  <si>
    <t>PPIL2</t>
  </si>
  <si>
    <t>PPP2R5C</t>
  </si>
  <si>
    <t>CTBP1</t>
  </si>
  <si>
    <t>PDCL</t>
  </si>
  <si>
    <t>PLD1</t>
  </si>
  <si>
    <t>MRPL49</t>
  </si>
  <si>
    <t>DYNC1I2</t>
  </si>
  <si>
    <t>ILK</t>
  </si>
  <si>
    <t>IKZF1</t>
  </si>
  <si>
    <t>NNT</t>
  </si>
  <si>
    <t>XRCC4</t>
  </si>
  <si>
    <t>SLC39A6</t>
  </si>
  <si>
    <t>SF3B2</t>
  </si>
  <si>
    <t>OS9</t>
  </si>
  <si>
    <t>GOLGA4</t>
  </si>
  <si>
    <t>PDAP1</t>
  </si>
  <si>
    <t>ADAM9</t>
  </si>
  <si>
    <t>ADAM15</t>
  </si>
  <si>
    <t>TMED1</t>
  </si>
  <si>
    <t>FKBP5</t>
  </si>
  <si>
    <t>ROCK1</t>
  </si>
  <si>
    <t>FZD5</t>
  </si>
  <si>
    <t>NFATC2</t>
  </si>
  <si>
    <t>GAB1</t>
  </si>
  <si>
    <t>PICALM</t>
  </si>
  <si>
    <t>MTM1</t>
  </si>
  <si>
    <t>SQSTM1</t>
  </si>
  <si>
    <t>MED21</t>
  </si>
  <si>
    <t>MTX1</t>
  </si>
  <si>
    <t>TUBB3</t>
  </si>
  <si>
    <t>PIN1</t>
  </si>
  <si>
    <t>ATR</t>
  </si>
  <si>
    <t>EIF4EBP1</t>
  </si>
  <si>
    <t>EIF4EBP2</t>
  </si>
  <si>
    <t>RIPK1</t>
  </si>
  <si>
    <t>HDAC1</t>
  </si>
  <si>
    <t>ITPK1</t>
  </si>
  <si>
    <t>SNW1</t>
  </si>
  <si>
    <t>IQGAP2</t>
  </si>
  <si>
    <t>STIM1</t>
  </si>
  <si>
    <t>SNX1</t>
  </si>
  <si>
    <t>PEX6</t>
  </si>
  <si>
    <t>PWP1</t>
  </si>
  <si>
    <t>MTMR2</t>
  </si>
  <si>
    <t>CUL1</t>
  </si>
  <si>
    <t>CUL2</t>
  </si>
  <si>
    <t>CUL3</t>
  </si>
  <si>
    <t>CUL4A</t>
  </si>
  <si>
    <t>TP53BP2</t>
  </si>
  <si>
    <t>TSTA3</t>
  </si>
  <si>
    <t>RAB31</t>
  </si>
  <si>
    <t>RAB32</t>
  </si>
  <si>
    <t>FHL3</t>
  </si>
  <si>
    <t>ALKBH1</t>
  </si>
  <si>
    <t>MOGS</t>
  </si>
  <si>
    <t>PMAIP1</t>
  </si>
  <si>
    <t>ARFRP1</t>
  </si>
  <si>
    <t>BLMH</t>
  </si>
  <si>
    <t>EXOSC2</t>
  </si>
  <si>
    <t>PTK6</t>
  </si>
  <si>
    <t>TUBB2A</t>
  </si>
  <si>
    <t>BYSL</t>
  </si>
  <si>
    <t>IDI1</t>
  </si>
  <si>
    <t>CUX1</t>
  </si>
  <si>
    <t>CBFB</t>
  </si>
  <si>
    <t>NFYC</t>
  </si>
  <si>
    <t>CKAP5</t>
  </si>
  <si>
    <t>CIRBP</t>
  </si>
  <si>
    <t>COTL1</t>
  </si>
  <si>
    <t>COX17</t>
  </si>
  <si>
    <t>HNRNPD</t>
  </si>
  <si>
    <t>SCARB2</t>
  </si>
  <si>
    <t>LRP8</t>
  </si>
  <si>
    <t>IL18</t>
  </si>
  <si>
    <t>DAG1</t>
  </si>
  <si>
    <t>DSG2</t>
  </si>
  <si>
    <t>BOP1</t>
  </si>
  <si>
    <t>UBE4A</t>
  </si>
  <si>
    <t>KEAP1</t>
  </si>
  <si>
    <t>MORC3</t>
  </si>
  <si>
    <t>EIF3A</t>
  </si>
  <si>
    <t>UBAP2L</t>
  </si>
  <si>
    <t>SCRIB</t>
  </si>
  <si>
    <t>MLEC</t>
  </si>
  <si>
    <t>TTLL12</t>
  </si>
  <si>
    <t>POLA2</t>
  </si>
  <si>
    <t>DYNC1H1</t>
  </si>
  <si>
    <t>EIF2B1</t>
  </si>
  <si>
    <t>EIF4A2</t>
  </si>
  <si>
    <t>MAP7</t>
  </si>
  <si>
    <t>CTTN</t>
  </si>
  <si>
    <t>ENDOG</t>
  </si>
  <si>
    <t>RCN2</t>
  </si>
  <si>
    <t>TRIM25</t>
  </si>
  <si>
    <t>PTK2B</t>
  </si>
  <si>
    <t>FLNC</t>
  </si>
  <si>
    <t>FKBP8</t>
  </si>
  <si>
    <t>FAM50A</t>
  </si>
  <si>
    <t>FRG1</t>
  </si>
  <si>
    <t>GNA13</t>
  </si>
  <si>
    <t>GAMT</t>
  </si>
  <si>
    <t>GALE</t>
  </si>
  <si>
    <t>CAPRIN1</t>
  </si>
  <si>
    <t>HES1</t>
  </si>
  <si>
    <t>HLTF</t>
  </si>
  <si>
    <t>SQLE</t>
  </si>
  <si>
    <t>SLC29A2</t>
  </si>
  <si>
    <t>PDIA5</t>
  </si>
  <si>
    <t>PRPSAP1</t>
  </si>
  <si>
    <t>MCM6</t>
  </si>
  <si>
    <t>PLS1</t>
  </si>
  <si>
    <t>IRF3</t>
  </si>
  <si>
    <t>LAGE3</t>
  </si>
  <si>
    <t>KIAA0100</t>
  </si>
  <si>
    <t>MDC1</t>
  </si>
  <si>
    <t>CLINT1</t>
  </si>
  <si>
    <t>KCTD2</t>
  </si>
  <si>
    <t>SMC1A</t>
  </si>
  <si>
    <t>NCOA6</t>
  </si>
  <si>
    <t>GSE1</t>
  </si>
  <si>
    <t>GINS1</t>
  </si>
  <si>
    <t>USP10</t>
  </si>
  <si>
    <t>MESDC2</t>
  </si>
  <si>
    <t>GANAB</t>
  </si>
  <si>
    <t>LBR</t>
  </si>
  <si>
    <t>GOLGB1</t>
  </si>
  <si>
    <t>CASP8</t>
  </si>
  <si>
    <t>NAA30</t>
  </si>
  <si>
    <t>MEF2D</t>
  </si>
  <si>
    <t>LASP1</t>
  </si>
  <si>
    <t>STARD3</t>
  </si>
  <si>
    <t>RAB39A</t>
  </si>
  <si>
    <t>KPNB1</t>
  </si>
  <si>
    <t>NOLC1</t>
  </si>
  <si>
    <t>NUMA1</t>
  </si>
  <si>
    <t>PSME4</t>
  </si>
  <si>
    <t>GAPVD1</t>
  </si>
  <si>
    <t>NAA25</t>
  </si>
  <si>
    <t>NCAPH</t>
  </si>
  <si>
    <t>KIAA0101</t>
  </si>
  <si>
    <t>EMC2</t>
  </si>
  <si>
    <t>PSMD6</t>
  </si>
  <si>
    <t>HERPUD1</t>
  </si>
  <si>
    <t>FAM175B</t>
  </si>
  <si>
    <t>SEPT2</t>
  </si>
  <si>
    <t>SART3</t>
  </si>
  <si>
    <t>NCAPD2</t>
  </si>
  <si>
    <t>EXOSC7</t>
  </si>
  <si>
    <t>EFTUD2</t>
  </si>
  <si>
    <t>LARS2</t>
  </si>
  <si>
    <t>R3HDM1</t>
  </si>
  <si>
    <t>SNX17</t>
  </si>
  <si>
    <t>RAB3GAP1</t>
  </si>
  <si>
    <t>SLC39A14</t>
  </si>
  <si>
    <t>KARS</t>
  </si>
  <si>
    <t>EIF4H</t>
  </si>
  <si>
    <t>ACAP2</t>
  </si>
  <si>
    <t>KIF14</t>
  </si>
  <si>
    <t>BRD3</t>
  </si>
  <si>
    <t>WDR43</t>
  </si>
  <si>
    <t>ACOX1</t>
  </si>
  <si>
    <t>EEA1</t>
  </si>
  <si>
    <t>PAFAH1B3</t>
  </si>
  <si>
    <t>PLCL1</t>
  </si>
  <si>
    <t>PDK1</t>
  </si>
  <si>
    <t>PEA15</t>
  </si>
  <si>
    <t>EBP</t>
  </si>
  <si>
    <t>PMVK</t>
  </si>
  <si>
    <t>PLEC</t>
  </si>
  <si>
    <t>PCM1</t>
  </si>
  <si>
    <t>NOMO1</t>
  </si>
  <si>
    <t>TCEAL1</t>
  </si>
  <si>
    <t>PPP2R5A</t>
  </si>
  <si>
    <t>PPA1</t>
  </si>
  <si>
    <t>STK38</t>
  </si>
  <si>
    <t>NONO</t>
  </si>
  <si>
    <t>PPP2R4</t>
  </si>
  <si>
    <t>PWP2</t>
  </si>
  <si>
    <t>QPRT</t>
  </si>
  <si>
    <t>RABEP1</t>
  </si>
  <si>
    <t>RAB35</t>
  </si>
  <si>
    <t>RBBP5</t>
  </si>
  <si>
    <t>RCN1</t>
  </si>
  <si>
    <t>RALBP1</t>
  </si>
  <si>
    <t>PCBP1</t>
  </si>
  <si>
    <t>TCEB2</t>
  </si>
  <si>
    <t>RHEB</t>
  </si>
  <si>
    <t>SF3B3</t>
  </si>
  <si>
    <t>DLGAP5</t>
  </si>
  <si>
    <t>RSU1</t>
  </si>
  <si>
    <t>SAFB</t>
  </si>
  <si>
    <t>SF3A2</t>
  </si>
  <si>
    <t>PPP1R7</t>
  </si>
  <si>
    <t>SEC23B</t>
  </si>
  <si>
    <t>SF3A1</t>
  </si>
  <si>
    <t>SHB</t>
  </si>
  <si>
    <t>SPA17</t>
  </si>
  <si>
    <t>SURF1</t>
  </si>
  <si>
    <t>SURF2</t>
  </si>
  <si>
    <t>TAF7</t>
  </si>
  <si>
    <t>MAPRE2</t>
  </si>
  <si>
    <t>SLC9A3R2</t>
  </si>
  <si>
    <t>SF1</t>
  </si>
  <si>
    <t>TRIP10</t>
  </si>
  <si>
    <t>TRIP11</t>
  </si>
  <si>
    <t>TRIP13</t>
  </si>
  <si>
    <t>ZNHIT3</t>
  </si>
  <si>
    <t>TRIP4</t>
  </si>
  <si>
    <t>JMJD1C</t>
  </si>
  <si>
    <t>TRIP6</t>
  </si>
  <si>
    <t>MAPRE1</t>
  </si>
  <si>
    <t>TSC22D1</t>
  </si>
  <si>
    <t>NSDHL</t>
  </si>
  <si>
    <t>NAB2</t>
  </si>
  <si>
    <t>GPR68</t>
  </si>
  <si>
    <t>TAB1</t>
  </si>
  <si>
    <t>SLC1A5</t>
  </si>
  <si>
    <t>MLF2</t>
  </si>
  <si>
    <t>TOMM34</t>
  </si>
  <si>
    <t>NCOA1</t>
  </si>
  <si>
    <t>MSMO1</t>
  </si>
  <si>
    <t>TBCE</t>
  </si>
  <si>
    <t>TBCC</t>
  </si>
  <si>
    <t>UBE2V2</t>
  </si>
  <si>
    <t>STK11</t>
  </si>
  <si>
    <t>STXBP2</t>
  </si>
  <si>
    <t>VAMP3</t>
  </si>
  <si>
    <t>USF2</t>
  </si>
  <si>
    <t>ATP6AP1</t>
  </si>
  <si>
    <t>VPS72</t>
  </si>
  <si>
    <t>RAB11B</t>
  </si>
  <si>
    <t>ZYX</t>
  </si>
  <si>
    <t>ETFDH</t>
  </si>
  <si>
    <t>SEPT7</t>
  </si>
  <si>
    <t>ADRM1</t>
  </si>
  <si>
    <t>CCDC6</t>
  </si>
  <si>
    <t>UAP1</t>
  </si>
  <si>
    <t>SSX2</t>
  </si>
  <si>
    <t>PSMD5</t>
  </si>
  <si>
    <t>PKN1</t>
  </si>
  <si>
    <t>PKN2</t>
  </si>
  <si>
    <t>TAF12</t>
  </si>
  <si>
    <t>DDB1</t>
  </si>
  <si>
    <t>MAPK14</t>
  </si>
  <si>
    <t>DPYSL2</t>
  </si>
  <si>
    <t>RBBP7</t>
  </si>
  <si>
    <t>ZNF74</t>
  </si>
  <si>
    <t>TAF9</t>
  </si>
  <si>
    <t>ECM1</t>
  </si>
  <si>
    <t>MEA1</t>
  </si>
  <si>
    <t>DBN1</t>
  </si>
  <si>
    <t>MAPKAPK3</t>
  </si>
  <si>
    <t>NRF1</t>
  </si>
  <si>
    <t>FSCN1</t>
  </si>
  <si>
    <t>MAN2A1</t>
  </si>
  <si>
    <t>NDUFA5</t>
  </si>
  <si>
    <t>KYNU</t>
  </si>
  <si>
    <t>ATP2B3</t>
  </si>
  <si>
    <t>CLPP</t>
  </si>
  <si>
    <t>TST</t>
  </si>
  <si>
    <t>UBE2S</t>
  </si>
  <si>
    <t>NDUFA9</t>
  </si>
  <si>
    <t>PCK2</t>
  </si>
  <si>
    <t>ST3GAL2</t>
  </si>
  <si>
    <t>CYP51A1</t>
  </si>
  <si>
    <t>UGP2</t>
  </si>
  <si>
    <t>DGUOK</t>
  </si>
  <si>
    <t>ATP6V1F</t>
  </si>
  <si>
    <t>IMMT</t>
  </si>
  <si>
    <t>REL</t>
  </si>
  <si>
    <t>CSPP1</t>
  </si>
  <si>
    <t>INF2</t>
  </si>
  <si>
    <t>MICA</t>
  </si>
  <si>
    <t>PDS5A</t>
  </si>
  <si>
    <t>CLEC16A</t>
  </si>
  <si>
    <t>AAK1</t>
  </si>
  <si>
    <t>KIAA1033</t>
  </si>
  <si>
    <t>ERCC6L</t>
  </si>
  <si>
    <t>ALG11</t>
  </si>
  <si>
    <t>QRICH1</t>
  </si>
  <si>
    <t>RELA</t>
  </si>
  <si>
    <t>SMU1</t>
  </si>
  <si>
    <t>HKDC1</t>
  </si>
  <si>
    <t>CWF19L2</t>
  </si>
  <si>
    <t>LRRFIP1</t>
  </si>
  <si>
    <t>POLD3</t>
  </si>
  <si>
    <t>LEPRE1</t>
  </si>
  <si>
    <t>TRMT5</t>
  </si>
  <si>
    <t>NME1-NME2</t>
  </si>
  <si>
    <t>MAP7D1</t>
  </si>
  <si>
    <t>UAP1L1</t>
  </si>
  <si>
    <t>C2orf76</t>
  </si>
  <si>
    <t>ALKBH6</t>
  </si>
  <si>
    <t>DAK</t>
  </si>
  <si>
    <t>LSM12</t>
  </si>
  <si>
    <t>TBC1D25</t>
  </si>
  <si>
    <t>PUS10</t>
  </si>
  <si>
    <t>HSDL1</t>
  </si>
  <si>
    <t>SP6</t>
  </si>
  <si>
    <t>GNPTAB</t>
  </si>
  <si>
    <t>CCDC88A</t>
  </si>
  <si>
    <t>RABL6</t>
  </si>
  <si>
    <t>VMA21</t>
  </si>
  <si>
    <t>TUBB8</t>
  </si>
  <si>
    <t>TIMM50</t>
  </si>
  <si>
    <t>ZNF672</t>
  </si>
  <si>
    <t>C5orf22</t>
  </si>
  <si>
    <t>COX19</t>
  </si>
  <si>
    <t>VPS26B</t>
  </si>
  <si>
    <t>CCSMST1</t>
  </si>
  <si>
    <t>LARP7</t>
  </si>
  <si>
    <t>NADKD1</t>
  </si>
  <si>
    <t>GXYLT1</t>
  </si>
  <si>
    <t>ACSF3</t>
  </si>
  <si>
    <t>PREPL</t>
  </si>
  <si>
    <t>TBC1D10B</t>
  </si>
  <si>
    <t>ANO6</t>
  </si>
  <si>
    <t>DNAL1</t>
  </si>
  <si>
    <t>GRIPAP1</t>
  </si>
  <si>
    <t>BCL7A</t>
  </si>
  <si>
    <t>DECR2</t>
  </si>
  <si>
    <t>TMEM259</t>
  </si>
  <si>
    <t>PAN2</t>
  </si>
  <si>
    <t>FAM98B</t>
  </si>
  <si>
    <t>PDCD4</t>
  </si>
  <si>
    <t>AGPAT9</t>
  </si>
  <si>
    <t>CEP55</t>
  </si>
  <si>
    <t>TP53I3</t>
  </si>
  <si>
    <t>ACSM3</t>
  </si>
  <si>
    <t>HSD17B12</t>
  </si>
  <si>
    <t>AGK</t>
  </si>
  <si>
    <t>TRMT12</t>
  </si>
  <si>
    <t>LACTB2</t>
  </si>
  <si>
    <t>SMUG1</t>
  </si>
  <si>
    <t>BOLA3</t>
  </si>
  <si>
    <t>TMEM177</t>
  </si>
  <si>
    <t>HS1BP3</t>
  </si>
  <si>
    <t>CYBRD1</t>
  </si>
  <si>
    <t>ACTBL2</t>
  </si>
  <si>
    <t>SFT2D3</t>
  </si>
  <si>
    <t>HSP90AB2P</t>
  </si>
  <si>
    <t>HSP90AA4P</t>
  </si>
  <si>
    <t>DCAF6</t>
  </si>
  <si>
    <t>RPL39P5</t>
  </si>
  <si>
    <t>YIF1B</t>
  </si>
  <si>
    <t>OXLD1</t>
  </si>
  <si>
    <t>C19orf54</t>
  </si>
  <si>
    <t>SLC45A4</t>
  </si>
  <si>
    <t>CD80</t>
  </si>
  <si>
    <t>RILPL1</t>
  </si>
  <si>
    <t>PDZD11</t>
  </si>
  <si>
    <t>CMPK2</t>
  </si>
  <si>
    <t>DNAJC21</t>
  </si>
  <si>
    <t>SGOL1</t>
  </si>
  <si>
    <t>HERC4</t>
  </si>
  <si>
    <t>UTS2</t>
  </si>
  <si>
    <t>PKIG</t>
  </si>
  <si>
    <t>TIMP1</t>
  </si>
  <si>
    <t>FAM3A</t>
  </si>
  <si>
    <t>RABL3</t>
  </si>
  <si>
    <t>TUBB</t>
  </si>
  <si>
    <t>NOMO2</t>
  </si>
  <si>
    <t>RHOC</t>
  </si>
  <si>
    <t>MIA3</t>
  </si>
  <si>
    <t>NUPL1</t>
  </si>
  <si>
    <t>SRSF10</t>
  </si>
  <si>
    <t>PAGE2B</t>
  </si>
  <si>
    <t>PITRM1</t>
  </si>
  <si>
    <t>PSMG4</t>
  </si>
  <si>
    <t>CASK</t>
  </si>
  <si>
    <t>WDR44</t>
  </si>
  <si>
    <t>HMGN5</t>
  </si>
  <si>
    <t>PRRC2B</t>
  </si>
  <si>
    <t>TJAP1</t>
  </si>
  <si>
    <t>RRP12</t>
  </si>
  <si>
    <t>COA6</t>
  </si>
  <si>
    <t>GMEB2</t>
  </si>
  <si>
    <t>AARS2</t>
  </si>
  <si>
    <t>TOR2A</t>
  </si>
  <si>
    <t>RAPGEF1</t>
  </si>
  <si>
    <t>FAM78A</t>
  </si>
  <si>
    <t>TEX30</t>
  </si>
  <si>
    <t>FRMD3</t>
  </si>
  <si>
    <t>PCID2</t>
  </si>
  <si>
    <t>SLC35C2</t>
  </si>
  <si>
    <t>STAU1</t>
  </si>
  <si>
    <t>TMEM230</t>
  </si>
  <si>
    <t>MORF4L2</t>
  </si>
  <si>
    <t>CRNKL1</t>
  </si>
  <si>
    <t>GPN2</t>
  </si>
  <si>
    <t>KIAA1755</t>
  </si>
  <si>
    <t>SPECC1</t>
  </si>
  <si>
    <t>SMEK2</t>
  </si>
  <si>
    <t>WDR45B</t>
  </si>
  <si>
    <t>EOGT</t>
  </si>
  <si>
    <t>PEX19</t>
  </si>
  <si>
    <t>ATP5F1</t>
  </si>
  <si>
    <t>BCL2L1</t>
  </si>
  <si>
    <t>DCAF10</t>
  </si>
  <si>
    <t>MRPS18A</t>
  </si>
  <si>
    <t>DPM1</t>
  </si>
  <si>
    <t>TRIT1</t>
  </si>
  <si>
    <t>PSMF1</t>
  </si>
  <si>
    <t>CDK11A</t>
  </si>
  <si>
    <t>MPC2</t>
  </si>
  <si>
    <t>COX20</t>
  </si>
  <si>
    <t>EXOSC6</t>
  </si>
  <si>
    <t>FAM21B</t>
  </si>
  <si>
    <t>MTHFR</t>
  </si>
  <si>
    <t>HIATL1</t>
  </si>
  <si>
    <t>CDC40</t>
  </si>
  <si>
    <t>CSNK2B</t>
  </si>
  <si>
    <t>HP1BP3</t>
  </si>
  <si>
    <t>VARS2</t>
  </si>
  <si>
    <t>CEP170</t>
  </si>
  <si>
    <t>LDLRAP1</t>
  </si>
  <si>
    <t>ODR4</t>
  </si>
  <si>
    <t>DNLZ</t>
  </si>
  <si>
    <t>NHSL1</t>
  </si>
  <si>
    <t>CERS2</t>
  </si>
  <si>
    <t>TDRKH</t>
  </si>
  <si>
    <t>SZT2</t>
  </si>
  <si>
    <t>PKIB</t>
  </si>
  <si>
    <t>SH3BGRL3</t>
  </si>
  <si>
    <t>RARS2</t>
  </si>
  <si>
    <t>PYGO2</t>
  </si>
  <si>
    <t>THEM4</t>
  </si>
  <si>
    <t>FKBP15</t>
  </si>
  <si>
    <t>DDX59</t>
  </si>
  <si>
    <t>LHPP</t>
  </si>
  <si>
    <t>PUM1</t>
  </si>
  <si>
    <t>PDSS1</t>
  </si>
  <si>
    <t>LRIF1</t>
  </si>
  <si>
    <t>IBA57</t>
  </si>
  <si>
    <t>COQ4</t>
  </si>
  <si>
    <t>ZFYVE27</t>
  </si>
  <si>
    <t>CRTC2</t>
  </si>
  <si>
    <t>UBR4</t>
  </si>
  <si>
    <t>RABGGTB</t>
  </si>
  <si>
    <t>STXBP5</t>
  </si>
  <si>
    <t>SARS</t>
  </si>
  <si>
    <t>CAMSAP1</t>
  </si>
  <si>
    <t>UBAP2</t>
  </si>
  <si>
    <t>C9orf64</t>
  </si>
  <si>
    <t>ADCK3</t>
  </si>
  <si>
    <t>CDC16</t>
  </si>
  <si>
    <t>ACBD5</t>
  </si>
  <si>
    <t>FAM102B</t>
  </si>
  <si>
    <t>CCND3</t>
  </si>
  <si>
    <t>NUP133</t>
  </si>
  <si>
    <t>RBM26</t>
  </si>
  <si>
    <t>MED22</t>
  </si>
  <si>
    <t>SURF4</t>
  </si>
  <si>
    <t>AK1</t>
  </si>
  <si>
    <t>RNF187</t>
  </si>
  <si>
    <t>CPSF3L</t>
  </si>
  <si>
    <t>GLTPD1</t>
  </si>
  <si>
    <t>AGO1</t>
  </si>
  <si>
    <t>RNASEH2B</t>
  </si>
  <si>
    <t>ISCA1</t>
  </si>
  <si>
    <t>C1orf131</t>
  </si>
  <si>
    <t>RC3H1</t>
  </si>
  <si>
    <t>NQO2</t>
  </si>
  <si>
    <t>RNF220</t>
  </si>
  <si>
    <t>DDI2</t>
  </si>
  <si>
    <t>THEMIS2</t>
  </si>
  <si>
    <t>NDUFAF5</t>
  </si>
  <si>
    <t>NT5DC1</t>
  </si>
  <si>
    <t>NDRG3</t>
  </si>
  <si>
    <t>PRR14L</t>
  </si>
  <si>
    <t>METTL18</t>
  </si>
  <si>
    <t>SFT2D2</t>
  </si>
  <si>
    <t>POGK</t>
  </si>
  <si>
    <t>LYRM7</t>
  </si>
  <si>
    <t>ATF7IP2</t>
  </si>
  <si>
    <t>RIF1</t>
  </si>
  <si>
    <t>STRIP1</t>
  </si>
  <si>
    <t>RPRD2</t>
  </si>
  <si>
    <t>GHITM</t>
  </si>
  <si>
    <t>RNF20</t>
  </si>
  <si>
    <t>DYNLT1</t>
  </si>
  <si>
    <t>C6orf57</t>
  </si>
  <si>
    <t>CDKAL1</t>
  </si>
  <si>
    <t>MGST3</t>
  </si>
  <si>
    <t>RPL11</t>
  </si>
  <si>
    <t>PLEKHM2</t>
  </si>
  <si>
    <t>MYSM1</t>
  </si>
  <si>
    <t>DBT</t>
  </si>
  <si>
    <t>YOD1</t>
  </si>
  <si>
    <t>BROX</t>
  </si>
  <si>
    <t>SNX30</t>
  </si>
  <si>
    <t>LYPLAL1</t>
  </si>
  <si>
    <t>IER5</t>
  </si>
  <si>
    <t>ARHGEF2</t>
  </si>
  <si>
    <t>NAA35</t>
  </si>
  <si>
    <t>C9orf91</t>
  </si>
  <si>
    <t>ZMYM4</t>
  </si>
  <si>
    <t>GLIPR2</t>
  </si>
  <si>
    <t>CELF2</t>
  </si>
  <si>
    <t>ITM2B</t>
  </si>
  <si>
    <t>ZDHHC20</t>
  </si>
  <si>
    <t>SPRYD7</t>
  </si>
  <si>
    <t>NDUFB8</t>
  </si>
  <si>
    <t>QIL1</t>
  </si>
  <si>
    <t>RNF123</t>
  </si>
  <si>
    <t>FBXW9</t>
  </si>
  <si>
    <t>AFMID</t>
  </si>
  <si>
    <t>AP1AR</t>
  </si>
  <si>
    <t>CEP135</t>
  </si>
  <si>
    <t>TBC1D9B</t>
  </si>
  <si>
    <t>DCAF15</t>
  </si>
  <si>
    <t>PPP2R2D</t>
  </si>
  <si>
    <t>ARL6IP4</t>
  </si>
  <si>
    <t>PFKFB4</t>
  </si>
  <si>
    <t>KAZN</t>
  </si>
  <si>
    <t>DIEXF</t>
  </si>
  <si>
    <t>NCR3LG1</t>
  </si>
  <si>
    <t>MBLAC2</t>
  </si>
  <si>
    <t>LMBRD2</t>
  </si>
  <si>
    <t>DKFZp781L1143</t>
  </si>
  <si>
    <t>INTS3</t>
  </si>
  <si>
    <t>ARHGAP17</t>
  </si>
  <si>
    <t>CWF19L1</t>
  </si>
  <si>
    <t>C12orf73</t>
  </si>
  <si>
    <t>HEATR6</t>
  </si>
  <si>
    <t>CYB5R2</t>
  </si>
  <si>
    <t>UHRF1BP1</t>
  </si>
  <si>
    <t>ZNF787</t>
  </si>
  <si>
    <t>ATL3</t>
  </si>
  <si>
    <t>ADAL</t>
  </si>
  <si>
    <t>HLA-E</t>
  </si>
  <si>
    <t>CIAPIN1</t>
  </si>
  <si>
    <t>ZFAND6</t>
  </si>
  <si>
    <t>SMYD5</t>
  </si>
  <si>
    <t>PTRHD1</t>
  </si>
  <si>
    <t>OTUD7B</t>
  </si>
  <si>
    <t>THOC7</t>
  </si>
  <si>
    <t>NADSYN1</t>
  </si>
  <si>
    <t>ELP2</t>
  </si>
  <si>
    <t>LAMTOR1</t>
  </si>
  <si>
    <t>DHRS7B</t>
  </si>
  <si>
    <t>TWF2</t>
  </si>
  <si>
    <t>TANGO2</t>
  </si>
  <si>
    <t>SMEK1</t>
  </si>
  <si>
    <t>TYW3</t>
  </si>
  <si>
    <t>RAB12</t>
  </si>
  <si>
    <t>SDE2</t>
  </si>
  <si>
    <t>RCSD1</t>
  </si>
  <si>
    <t>USP3</t>
  </si>
  <si>
    <t>ACAD10</t>
  </si>
  <si>
    <t>NIPBL</t>
  </si>
  <si>
    <t>SLC25A25</t>
  </si>
  <si>
    <t>OGFOD2</t>
  </si>
  <si>
    <t>CT45A5</t>
  </si>
  <si>
    <t>LRRC8E</t>
  </si>
  <si>
    <t>SLC18B1</t>
  </si>
  <si>
    <t>SLC25A24</t>
  </si>
  <si>
    <t>RETSAT</t>
  </si>
  <si>
    <t>TMEM214</t>
  </si>
  <si>
    <t>HIBCH</t>
  </si>
  <si>
    <t>ARMC6</t>
  </si>
  <si>
    <t>ANKRD54</t>
  </si>
  <si>
    <t>TAPT1</t>
  </si>
  <si>
    <t>JMJD6</t>
  </si>
  <si>
    <t>PPP1R18</t>
  </si>
  <si>
    <t>PTRF</t>
  </si>
  <si>
    <t>ZCCHC8</t>
  </si>
  <si>
    <t>MRPL54</t>
  </si>
  <si>
    <t>CDC73</t>
  </si>
  <si>
    <t>PMF1</t>
  </si>
  <si>
    <t>MRPL14</t>
  </si>
  <si>
    <t>SLC27A4</t>
  </si>
  <si>
    <t>CC2D1A</t>
  </si>
  <si>
    <t>METTL2B</t>
  </si>
  <si>
    <t>DUS1L</t>
  </si>
  <si>
    <t>EDC4</t>
  </si>
  <si>
    <t>CEP85</t>
  </si>
  <si>
    <t>PRMT10</t>
  </si>
  <si>
    <t>DENND1B</t>
  </si>
  <si>
    <t>FBXO42</t>
  </si>
  <si>
    <t>SCYL2</t>
  </si>
  <si>
    <t>TTC27</t>
  </si>
  <si>
    <t>NIPAL3</t>
  </si>
  <si>
    <t>SFXN4</t>
  </si>
  <si>
    <t>PLBD1</t>
  </si>
  <si>
    <t>CASC4</t>
  </si>
  <si>
    <t>FDX1L</t>
  </si>
  <si>
    <t>RECQL5</t>
  </si>
  <si>
    <t>WDR73</t>
  </si>
  <si>
    <t>NFRKB</t>
  </si>
  <si>
    <t>MZT2A</t>
  </si>
  <si>
    <t>FAHD1</t>
  </si>
  <si>
    <t>C22orf39</t>
  </si>
  <si>
    <t>ALKBH5</t>
  </si>
  <si>
    <t>KIAA1609</t>
  </si>
  <si>
    <t>CTR9</t>
  </si>
  <si>
    <t>AAGAB</t>
  </si>
  <si>
    <t>PSRC1</t>
  </si>
  <si>
    <t>ULK3</t>
  </si>
  <si>
    <t>DARS2</t>
  </si>
  <si>
    <t>TTC33</t>
  </si>
  <si>
    <t>CCDC174</t>
  </si>
  <si>
    <t>HAGHL</t>
  </si>
  <si>
    <t>CENPC1</t>
  </si>
  <si>
    <t>TRIM65</t>
  </si>
  <si>
    <t>BRAT1</t>
  </si>
  <si>
    <t>ZC3H14</t>
  </si>
  <si>
    <t>CNST</t>
  </si>
  <si>
    <t>OGFOD3</t>
  </si>
  <si>
    <t>LARP1</t>
  </si>
  <si>
    <t>TMED8</t>
  </si>
  <si>
    <t>SLC30A9</t>
  </si>
  <si>
    <t>BLOC1S3</t>
  </si>
  <si>
    <t>BLOC1S2</t>
  </si>
  <si>
    <t>AGTRAP</t>
  </si>
  <si>
    <t>LPPR3</t>
  </si>
  <si>
    <t>MTHFD1L</t>
  </si>
  <si>
    <t>AFTPH</t>
  </si>
  <si>
    <t>FIP1L1</t>
  </si>
  <si>
    <t>CRTC3</t>
  </si>
  <si>
    <t>CRTC1</t>
  </si>
  <si>
    <t>SASS6</t>
  </si>
  <si>
    <t>ATRAID</t>
  </si>
  <si>
    <t>KDELC1</t>
  </si>
  <si>
    <t>IL27RA</t>
  </si>
  <si>
    <t>LRSAM1</t>
  </si>
  <si>
    <t>DHRS11</t>
  </si>
  <si>
    <t>LCLAT1</t>
  </si>
  <si>
    <t>C6orf89</t>
  </si>
  <si>
    <t>CWC27</t>
  </si>
  <si>
    <t>DHRS13</t>
  </si>
  <si>
    <t>CRELD2</t>
  </si>
  <si>
    <t>WDR82</t>
  </si>
  <si>
    <t>APOOL</t>
  </si>
  <si>
    <t>ATF7IP</t>
  </si>
  <si>
    <t>PACS1</t>
  </si>
  <si>
    <t>RAB11FIP1</t>
  </si>
  <si>
    <t>NAPRT1</t>
  </si>
  <si>
    <t>SLC30A10</t>
  </si>
  <si>
    <t>GIGYF2</t>
  </si>
  <si>
    <t>THADA</t>
  </si>
  <si>
    <t>HSDL2</t>
  </si>
  <si>
    <t>CCBL2</t>
  </si>
  <si>
    <t>LIN28B</t>
  </si>
  <si>
    <t>FRRS1</t>
  </si>
  <si>
    <t>NFXL1</t>
  </si>
  <si>
    <t>NBEAL2</t>
  </si>
  <si>
    <t>GDPGP1</t>
  </si>
  <si>
    <t>DPY19L3</t>
  </si>
  <si>
    <t>QSOX2</t>
  </si>
  <si>
    <t>SRCAP</t>
  </si>
  <si>
    <t>C1orf122</t>
  </si>
  <si>
    <t>MFSD6</t>
  </si>
  <si>
    <t>UBR3</t>
  </si>
  <si>
    <t>TMPPE</t>
  </si>
  <si>
    <t>TOM1L2</t>
  </si>
  <si>
    <t>PAXIP1</t>
  </si>
  <si>
    <t>MBOAT2</t>
  </si>
  <si>
    <t>TMTC3</t>
  </si>
  <si>
    <t>VPS13C</t>
  </si>
  <si>
    <t>USP34</t>
  </si>
  <si>
    <t>SLC25A26</t>
  </si>
  <si>
    <t>MOB2</t>
  </si>
  <si>
    <t>IKBIP</t>
  </si>
  <si>
    <t>FRA10AC1</t>
  </si>
  <si>
    <t>C10orf71</t>
  </si>
  <si>
    <t>UBE2R2</t>
  </si>
  <si>
    <t>CSNK1A1</t>
  </si>
  <si>
    <t>TUBA1A</t>
  </si>
  <si>
    <t>H2AFV</t>
  </si>
  <si>
    <t>MTSS1L</t>
  </si>
  <si>
    <t>BTN2A1</t>
  </si>
  <si>
    <t>SUPT6H</t>
  </si>
  <si>
    <t>SND1</t>
  </si>
  <si>
    <t>RAD51C</t>
  </si>
  <si>
    <t>COX15</t>
  </si>
  <si>
    <t>DDX46</t>
  </si>
  <si>
    <t>RUFY3</t>
  </si>
  <si>
    <t>TRMT10C</t>
  </si>
  <si>
    <t>BZW1</t>
  </si>
  <si>
    <t>CYB5R4</t>
  </si>
  <si>
    <t>ASRGL1</t>
  </si>
  <si>
    <t>KCTD9</t>
  </si>
  <si>
    <t>EIF3M</t>
  </si>
  <si>
    <t>MEPCE</t>
  </si>
  <si>
    <t>PARS2</t>
  </si>
  <si>
    <t>BOP</t>
  </si>
  <si>
    <t>RSRC2</t>
  </si>
  <si>
    <t>RRAGA</t>
  </si>
  <si>
    <t>CYFIP1</t>
  </si>
  <si>
    <t>GET4</t>
  </si>
  <si>
    <t>ENOSF1</t>
  </si>
  <si>
    <t>EPM2AIP1</t>
  </si>
  <si>
    <t>TAOK1</t>
  </si>
  <si>
    <t>SH3BP5L</t>
  </si>
  <si>
    <t>FASTKD5</t>
  </si>
  <si>
    <t>ATPBD4</t>
  </si>
  <si>
    <t>KDM3B</t>
  </si>
  <si>
    <t>CHMP1B</t>
  </si>
  <si>
    <t>RRM2B</t>
  </si>
  <si>
    <t>STRADA</t>
  </si>
  <si>
    <t>MICAL3</t>
  </si>
  <si>
    <t>PHF5A</t>
  </si>
  <si>
    <t>GPRIN1</t>
  </si>
  <si>
    <t>TRMT1L</t>
  </si>
  <si>
    <t>ZC3HAV1</t>
  </si>
  <si>
    <t>EFTUD1</t>
  </si>
  <si>
    <t>FAM122B</t>
  </si>
  <si>
    <t>TRAPPC11</t>
  </si>
  <si>
    <t>ATG9A</t>
  </si>
  <si>
    <t>LYSMD3</t>
  </si>
  <si>
    <t>C10orf118</t>
  </si>
  <si>
    <t>ZFYVE16</t>
  </si>
  <si>
    <t>DENND4A</t>
  </si>
  <si>
    <t>NUFIP2</t>
  </si>
  <si>
    <t>SZRD1</t>
  </si>
  <si>
    <t>MAVS</t>
  </si>
  <si>
    <t>DHX29</t>
  </si>
  <si>
    <t>LRP10</t>
  </si>
  <si>
    <t>TRMT11</t>
  </si>
  <si>
    <t>HDDC2</t>
  </si>
  <si>
    <t>HAUS6</t>
  </si>
  <si>
    <t>KDELC2</t>
  </si>
  <si>
    <t>HEATR3</t>
  </si>
  <si>
    <t>HDGFRP2</t>
  </si>
  <si>
    <t>DCXR</t>
  </si>
  <si>
    <t>GOLGA7</t>
  </si>
  <si>
    <t>WAPAL</t>
  </si>
  <si>
    <t>R3HCC1L</t>
  </si>
  <si>
    <t>IRF2BP2</t>
  </si>
  <si>
    <t>WDR53</t>
  </si>
  <si>
    <t>CCDC91</t>
  </si>
  <si>
    <t>UBE3D</t>
  </si>
  <si>
    <t>TSEN54</t>
  </si>
  <si>
    <t>PTAR1</t>
  </si>
  <si>
    <t>RABEPK</t>
  </si>
  <si>
    <t>MILR1</t>
  </si>
  <si>
    <t>ADAT2</t>
  </si>
  <si>
    <t>HUWE1</t>
  </si>
  <si>
    <t>CNTRL</t>
  </si>
  <si>
    <t>CTU1</t>
  </si>
  <si>
    <t>TAF8</t>
  </si>
  <si>
    <t>UBE2Q1</t>
  </si>
  <si>
    <t>KIAA0907</t>
  </si>
  <si>
    <t>TMED4</t>
  </si>
  <si>
    <t>MRPL10</t>
  </si>
  <si>
    <t>GALNT5</t>
  </si>
  <si>
    <t>TMEM179B</t>
  </si>
  <si>
    <t>GALNT7</t>
  </si>
  <si>
    <t>SDCCAG8</t>
  </si>
  <si>
    <t>DHDDS</t>
  </si>
  <si>
    <t>GLRX5</t>
  </si>
  <si>
    <t>TRAPPC6B</t>
  </si>
  <si>
    <t>TMEM55B</t>
  </si>
  <si>
    <t>MOB3B</t>
  </si>
  <si>
    <t>PATL1</t>
  </si>
  <si>
    <t>DPP9</t>
  </si>
  <si>
    <t>SYVN1</t>
  </si>
  <si>
    <t>TRPT1</t>
  </si>
  <si>
    <t>PRUNE</t>
  </si>
  <si>
    <t>SETD3</t>
  </si>
  <si>
    <t>ISCA2</t>
  </si>
  <si>
    <t>NOP9</t>
  </si>
  <si>
    <t>METTL3</t>
  </si>
  <si>
    <t>LDB1</t>
  </si>
  <si>
    <t>YRDC</t>
  </si>
  <si>
    <t>PRPF39</t>
  </si>
  <si>
    <t>MTDH</t>
  </si>
  <si>
    <t>TLK2</t>
  </si>
  <si>
    <t>ZNF598</t>
  </si>
  <si>
    <t>AGPAT6</t>
  </si>
  <si>
    <t>KTN1</t>
  </si>
  <si>
    <t>BCL9L</t>
  </si>
  <si>
    <t>PHLDB1</t>
  </si>
  <si>
    <t>USP48</t>
  </si>
  <si>
    <t>ABCC5</t>
  </si>
  <si>
    <t>FERMT3</t>
  </si>
  <si>
    <t>TXNDC5</t>
  </si>
  <si>
    <t>NAA40</t>
  </si>
  <si>
    <t>NT5DC3</t>
  </si>
  <si>
    <t>AACS</t>
  </si>
  <si>
    <t>LUZP1</t>
  </si>
  <si>
    <t>IGFN1</t>
  </si>
  <si>
    <t>C11orf74</t>
  </si>
  <si>
    <t>hCG_1980662</t>
  </si>
  <si>
    <t>VPS36</t>
  </si>
  <si>
    <t>CAND1</t>
  </si>
  <si>
    <t>GLCCI1</t>
  </si>
  <si>
    <t>TXNDC2</t>
  </si>
  <si>
    <t>FAM134C</t>
  </si>
  <si>
    <t>HOOK3</t>
  </si>
  <si>
    <t>COMTD1</t>
  </si>
  <si>
    <t>TPRA1</t>
  </si>
  <si>
    <t>THOC6</t>
  </si>
  <si>
    <t>METTL16</t>
  </si>
  <si>
    <t>PARG</t>
  </si>
  <si>
    <t>BPHL</t>
  </si>
  <si>
    <t>OSTM1</t>
  </si>
  <si>
    <t>CHD1L</t>
  </si>
  <si>
    <t>FCHSD1</t>
  </si>
  <si>
    <t>NR2C2AP</t>
  </si>
  <si>
    <t>CCDC25</t>
  </si>
  <si>
    <t>PROSER2</t>
  </si>
  <si>
    <t>TMEM173</t>
  </si>
  <si>
    <t>CCDC43</t>
  </si>
  <si>
    <t>RPS19BP1</t>
  </si>
  <si>
    <t>ERICH1</t>
  </si>
  <si>
    <t>CARM1</t>
  </si>
  <si>
    <t>NIT1</t>
  </si>
  <si>
    <t>DDX42</t>
  </si>
  <si>
    <t>CACUL1</t>
  </si>
  <si>
    <t>HEATR2</t>
  </si>
  <si>
    <t>PTRH1</t>
  </si>
  <si>
    <t>STX12</t>
  </si>
  <si>
    <t>PDSS2</t>
  </si>
  <si>
    <t>HOMER1</t>
  </si>
  <si>
    <t>DOLPP1</t>
  </si>
  <si>
    <t>GATAD2A</t>
  </si>
  <si>
    <t>GPSM1</t>
  </si>
  <si>
    <t>RAB11FIP4</t>
  </si>
  <si>
    <t>C2CD5</t>
  </si>
  <si>
    <t>IRF2BP1</t>
  </si>
  <si>
    <t>CRLF3</t>
  </si>
  <si>
    <t>TRAPPC5</t>
  </si>
  <si>
    <t>PLD3</t>
  </si>
  <si>
    <t>ANKMY2</t>
  </si>
  <si>
    <t>ERI1</t>
  </si>
  <si>
    <t>LYSMD2</t>
  </si>
  <si>
    <t>NUDCD3</t>
  </si>
  <si>
    <t>CCDC50</t>
  </si>
  <si>
    <t>MCAT</t>
  </si>
  <si>
    <t>MAPKAPK5</t>
  </si>
  <si>
    <t>CARKD</t>
  </si>
  <si>
    <t>ITPRIP</t>
  </si>
  <si>
    <t>WDFY1</t>
  </si>
  <si>
    <t>TEX2</t>
  </si>
  <si>
    <t>CCDC117</t>
  </si>
  <si>
    <t>DCUN1D3</t>
  </si>
  <si>
    <t>GCC2</t>
  </si>
  <si>
    <t>HSCB</t>
  </si>
  <si>
    <t>CCDC28A</t>
  </si>
  <si>
    <t>ZBTB8OS</t>
  </si>
  <si>
    <t>LMTK2</t>
  </si>
  <si>
    <t>UBR2</t>
  </si>
  <si>
    <t>CDAN1</t>
  </si>
  <si>
    <t>ANKHD1</t>
  </si>
  <si>
    <t>SUGP1</t>
  </si>
  <si>
    <t>UEVLD</t>
  </si>
  <si>
    <t>ZFPM1</t>
  </si>
  <si>
    <t>CCAR1</t>
  </si>
  <si>
    <t>SKA3</t>
  </si>
  <si>
    <t>DNAJC10</t>
  </si>
  <si>
    <t>RHOT2</t>
  </si>
  <si>
    <t>RHOT1</t>
  </si>
  <si>
    <t>SIRT2</t>
  </si>
  <si>
    <t>GALNT12</t>
  </si>
  <si>
    <t>C9orf40</t>
  </si>
  <si>
    <t>KIAA1704</t>
  </si>
  <si>
    <t>KLHL7</t>
  </si>
  <si>
    <t>CMIP</t>
  </si>
  <si>
    <t>PPAPDC2</t>
  </si>
  <si>
    <t>MICALL2</t>
  </si>
  <si>
    <t>KBTBD2</t>
  </si>
  <si>
    <t>TMEM192</t>
  </si>
  <si>
    <t>SMAP1</t>
  </si>
  <si>
    <t>DIS3L2</t>
  </si>
  <si>
    <t>SUPV3L1</t>
  </si>
  <si>
    <t>GSPT2</t>
  </si>
  <si>
    <t>ZZZ3</t>
  </si>
  <si>
    <t>EXOC8</t>
  </si>
  <si>
    <t>SYTL1</t>
  </si>
  <si>
    <t>COLGALT2</t>
  </si>
  <si>
    <t>C1orf174</t>
  </si>
  <si>
    <t>TCEAL8</t>
  </si>
  <si>
    <t>THNSL1</t>
  </si>
  <si>
    <t>KIAA2013</t>
  </si>
  <si>
    <t>ANKRD13A</t>
  </si>
  <si>
    <t>PHACTR4</t>
  </si>
  <si>
    <t>MTX2</t>
  </si>
  <si>
    <t>RPUSD2</t>
  </si>
  <si>
    <t>ALDH16A1</t>
  </si>
  <si>
    <t>UNC5B</t>
  </si>
  <si>
    <t>MAML2</t>
  </si>
  <si>
    <t>ZDHHC14</t>
  </si>
  <si>
    <t>SELH</t>
  </si>
  <si>
    <t>RDH10</t>
  </si>
  <si>
    <t>C8orf59</t>
  </si>
  <si>
    <t>VKORC1L1</t>
  </si>
  <si>
    <t>FUK</t>
  </si>
  <si>
    <t>FMR1NB</t>
  </si>
  <si>
    <t>SPG20</t>
  </si>
  <si>
    <t>PUSL1</t>
  </si>
  <si>
    <t>MIER1</t>
  </si>
  <si>
    <t>CNPY4</t>
  </si>
  <si>
    <t>ADSSL1</t>
  </si>
  <si>
    <t>KIAA1967</t>
  </si>
  <si>
    <t>NDUFAF2</t>
  </si>
  <si>
    <t>C4orf33</t>
  </si>
  <si>
    <t>VPS52</t>
  </si>
  <si>
    <t>NUP93</t>
  </si>
  <si>
    <t>FTSJD2</t>
  </si>
  <si>
    <t>LRRC47</t>
  </si>
  <si>
    <t>CA13</t>
  </si>
  <si>
    <t>VWDE</t>
  </si>
  <si>
    <t>ARMC10</t>
  </si>
  <si>
    <t>GHDC</t>
  </si>
  <si>
    <t>ABHD12</t>
  </si>
  <si>
    <t>APITD1</t>
  </si>
  <si>
    <t>CCDC23</t>
  </si>
  <si>
    <t>GPD1L</t>
  </si>
  <si>
    <t>SLC35F6</t>
  </si>
  <si>
    <t>KDM8</t>
  </si>
  <si>
    <t>ARHGAP18</t>
  </si>
  <si>
    <t>EHBP1L1</t>
  </si>
  <si>
    <t>MICALL1</t>
  </si>
  <si>
    <t>CMYA5</t>
  </si>
  <si>
    <t>FNBP4</t>
  </si>
  <si>
    <t>D2HGDH</t>
  </si>
  <si>
    <t>RYBP</t>
  </si>
  <si>
    <t>PNKD</t>
  </si>
  <si>
    <t>FAM109A</t>
  </si>
  <si>
    <t>TOMM5</t>
  </si>
  <si>
    <t>HDDC3</t>
  </si>
  <si>
    <t>ZADH2</t>
  </si>
  <si>
    <t>CHCHD4</t>
  </si>
  <si>
    <t>CBR4</t>
  </si>
  <si>
    <t>MMGT1</t>
  </si>
  <si>
    <t>OXR1</t>
  </si>
  <si>
    <t>ZGPAT</t>
  </si>
  <si>
    <t>DTWD1</t>
  </si>
  <si>
    <t>SMIM20</t>
  </si>
  <si>
    <t>C12orf45</t>
  </si>
  <si>
    <t>CISD2</t>
  </si>
  <si>
    <t>RPP25L</t>
  </si>
  <si>
    <t>JAGN1</t>
  </si>
  <si>
    <t>MRPL50</t>
  </si>
  <si>
    <t>ZC3H8</t>
  </si>
  <si>
    <t>PARP16</t>
  </si>
  <si>
    <t>FAM160A2</t>
  </si>
  <si>
    <t>CPSF7</t>
  </si>
  <si>
    <t>SLC15A4</t>
  </si>
  <si>
    <t>OTUD6B</t>
  </si>
  <si>
    <t>C1orf52</t>
  </si>
  <si>
    <t>ACBD7</t>
  </si>
  <si>
    <t>ARL6IP6</t>
  </si>
  <si>
    <t>ARFGAP1</t>
  </si>
  <si>
    <t>ZNF655</t>
  </si>
  <si>
    <t>EMC1</t>
  </si>
  <si>
    <t>C4orf32</t>
  </si>
  <si>
    <t>PTGR2</t>
  </si>
  <si>
    <t>C2orf69</t>
  </si>
  <si>
    <t>GPATCH11</t>
  </si>
  <si>
    <t>C12orf29</t>
  </si>
  <si>
    <t>JMY</t>
  </si>
  <si>
    <t>GDPD1</t>
  </si>
  <si>
    <t>LRRC57</t>
  </si>
  <si>
    <t>EIF1AD</t>
  </si>
  <si>
    <t>WDSUB1</t>
  </si>
  <si>
    <t>ZNF579</t>
  </si>
  <si>
    <t>USP38</t>
  </si>
  <si>
    <t>PDDC1</t>
  </si>
  <si>
    <t>ATP11C</t>
  </si>
  <si>
    <t>SPATA5</t>
  </si>
  <si>
    <t>DTWD2</t>
  </si>
  <si>
    <t>NHLRC2</t>
  </si>
  <si>
    <t>AVL9</t>
  </si>
  <si>
    <t>XXYLT1</t>
  </si>
  <si>
    <t>COLGALT1</t>
  </si>
  <si>
    <t>POGLUT1</t>
  </si>
  <si>
    <t>UBAC2</t>
  </si>
  <si>
    <t>PCYOX1L</t>
  </si>
  <si>
    <t>TMEM87A</t>
  </si>
  <si>
    <t>RDH13</t>
  </si>
  <si>
    <t>PCSK9</t>
  </si>
  <si>
    <t>ATAD1</t>
  </si>
  <si>
    <t>SCCPDH</t>
  </si>
  <si>
    <t>SERBP1</t>
  </si>
  <si>
    <t>KCT2</t>
  </si>
  <si>
    <t>LEMD2</t>
  </si>
  <si>
    <t>NECAP1</t>
  </si>
  <si>
    <t>PLA2G15</t>
  </si>
  <si>
    <t>MTMR14</t>
  </si>
  <si>
    <t>NFATC2IP</t>
  </si>
  <si>
    <t>GALNT6</t>
  </si>
  <si>
    <t>RNF169</t>
  </si>
  <si>
    <t>APOA1BP</t>
  </si>
  <si>
    <t>RNF214</t>
  </si>
  <si>
    <t>LSM14A</t>
  </si>
  <si>
    <t>CCNY</t>
  </si>
  <si>
    <t>MAPK1IP1L</t>
  </si>
  <si>
    <t>EHBP1</t>
  </si>
  <si>
    <t>C3orf58</t>
  </si>
  <si>
    <t>TMEM104</t>
  </si>
  <si>
    <t>CNNM3</t>
  </si>
  <si>
    <t>ABCF1</t>
  </si>
  <si>
    <t>MCU</t>
  </si>
  <si>
    <t>MTMR1</t>
  </si>
  <si>
    <t>GSTCD</t>
  </si>
  <si>
    <t>SHCBP1</t>
  </si>
  <si>
    <t>PDZD8</t>
  </si>
  <si>
    <t>APPL2</t>
  </si>
  <si>
    <t>NAV1</t>
  </si>
  <si>
    <t>VPS37A</t>
  </si>
  <si>
    <t>FBXO22</t>
  </si>
  <si>
    <t>LPCAT1</t>
  </si>
  <si>
    <t>BOD1L1</t>
  </si>
  <si>
    <t>FLAD1</t>
  </si>
  <si>
    <t>NUP43</t>
  </si>
  <si>
    <t>NUP37</t>
  </si>
  <si>
    <t>ENGASE</t>
  </si>
  <si>
    <t>TOR1AIP2</t>
  </si>
  <si>
    <t>ABHD11</t>
  </si>
  <si>
    <t>CMAS</t>
  </si>
  <si>
    <t>STXBP6</t>
  </si>
  <si>
    <t>KBTBD8</t>
  </si>
  <si>
    <t>CADM4</t>
  </si>
  <si>
    <t>TSPAN14</t>
  </si>
  <si>
    <t>TTL</t>
  </si>
  <si>
    <t>OR2T10</t>
  </si>
  <si>
    <t>SVIP</t>
  </si>
  <si>
    <t>ZNRF2</t>
  </si>
  <si>
    <t>ATL2</t>
  </si>
  <si>
    <t>PLBD2</t>
  </si>
  <si>
    <t>NEDD1</t>
  </si>
  <si>
    <t>CDC26</t>
  </si>
  <si>
    <t>NCOA7</t>
  </si>
  <si>
    <t>MCFD2</t>
  </si>
  <si>
    <t>WDR36</t>
  </si>
  <si>
    <t>GRPEL2</t>
  </si>
  <si>
    <t>RFESD</t>
  </si>
  <si>
    <t>KCNG3</t>
  </si>
  <si>
    <t>GADD45GIP1</t>
  </si>
  <si>
    <t>WDR48</t>
  </si>
  <si>
    <t>EXOC6</t>
  </si>
  <si>
    <t>CEP76</t>
  </si>
  <si>
    <t>PPP1R35</t>
  </si>
  <si>
    <t>SMARCC2</t>
  </si>
  <si>
    <t>NPLOC4</t>
  </si>
  <si>
    <t>CXorf38</t>
  </si>
  <si>
    <t>GDAP1</t>
  </si>
  <si>
    <t>FBXO30</t>
  </si>
  <si>
    <t>SLC35B2</t>
  </si>
  <si>
    <t>TXNDC9</t>
  </si>
  <si>
    <t>PUM2</t>
  </si>
  <si>
    <t>GOLGA5</t>
  </si>
  <si>
    <t>KLHDC4</t>
  </si>
  <si>
    <t>UBA3</t>
  </si>
  <si>
    <t>BAHD1</t>
  </si>
  <si>
    <t>NANP</t>
  </si>
  <si>
    <t>FAM213B</t>
  </si>
  <si>
    <t>RAB3IL1</t>
  </si>
  <si>
    <t>SLC25A40</t>
  </si>
  <si>
    <t>PIP4K2C</t>
  </si>
  <si>
    <t>TRMT10A</t>
  </si>
  <si>
    <t>TBC1D15</t>
  </si>
  <si>
    <t>RDH11</t>
  </si>
  <si>
    <t>LRRC20</t>
  </si>
  <si>
    <t>C18orf32</t>
  </si>
  <si>
    <t>NT5C</t>
  </si>
  <si>
    <t>KIAA1524</t>
  </si>
  <si>
    <t>PI4K2B</t>
  </si>
  <si>
    <t>STT3B</t>
  </si>
  <si>
    <t>PNPT1</t>
  </si>
  <si>
    <t>SPPL2B</t>
  </si>
  <si>
    <t>SPPL2A</t>
  </si>
  <si>
    <t>HM13</t>
  </si>
  <si>
    <t>DYNC2LI1</t>
  </si>
  <si>
    <t>BICD2</t>
  </si>
  <si>
    <t>NEK9</t>
  </si>
  <si>
    <t>GPT2</t>
  </si>
  <si>
    <t>PLEKHO2</t>
  </si>
  <si>
    <t>BLOC1S5</t>
  </si>
  <si>
    <t>GNPDA2</t>
  </si>
  <si>
    <t>LRRC8C</t>
  </si>
  <si>
    <t>NEK7</t>
  </si>
  <si>
    <t>RB1CC1</t>
  </si>
  <si>
    <t>MICAL1</t>
  </si>
  <si>
    <t>PANK1</t>
  </si>
  <si>
    <t>NSUN6</t>
  </si>
  <si>
    <t>DTD1</t>
  </si>
  <si>
    <t>DCAF11</t>
  </si>
  <si>
    <t>RHBDD1</t>
  </si>
  <si>
    <t>NUP210</t>
  </si>
  <si>
    <t>GEMIN5</t>
  </si>
  <si>
    <t>SMCR8</t>
  </si>
  <si>
    <t>IPO4</t>
  </si>
  <si>
    <t>USP33</t>
  </si>
  <si>
    <t>PNISR</t>
  </si>
  <si>
    <t>PPP4R1</t>
  </si>
  <si>
    <t>GIPC3</t>
  </si>
  <si>
    <t>WIPF2</t>
  </si>
  <si>
    <t>COG1</t>
  </si>
  <si>
    <t>RNF139</t>
  </si>
  <si>
    <t>FAM222B</t>
  </si>
  <si>
    <t>SCFD2</t>
  </si>
  <si>
    <t>SMAP2</t>
  </si>
  <si>
    <t>ZC3H15</t>
  </si>
  <si>
    <t>PPIL4</t>
  </si>
  <si>
    <t>TBC1D22A</t>
  </si>
  <si>
    <t>PHF10</t>
  </si>
  <si>
    <t>RAB2B</t>
  </si>
  <si>
    <t>CHPT1</t>
  </si>
  <si>
    <t>CXorf48</t>
  </si>
  <si>
    <t>C12orf23</t>
  </si>
  <si>
    <t>STYX</t>
  </si>
  <si>
    <t>PTPMT1</t>
  </si>
  <si>
    <t>PDCD6IP</t>
  </si>
  <si>
    <t>SLC20A1</t>
  </si>
  <si>
    <t>C15orf40</t>
  </si>
  <si>
    <t>CHAC2</t>
  </si>
  <si>
    <t>CHMP7</t>
  </si>
  <si>
    <t>THEM6</t>
  </si>
  <si>
    <t>NAT14</t>
  </si>
  <si>
    <t>NSMCE1</t>
  </si>
  <si>
    <t>NUDT8</t>
  </si>
  <si>
    <t>LEO1</t>
  </si>
  <si>
    <t>RPS21</t>
  </si>
  <si>
    <t>RNF138</t>
  </si>
  <si>
    <t>NUDCD2</t>
  </si>
  <si>
    <t>SNRNP27</t>
  </si>
  <si>
    <t>SKA2</t>
  </si>
  <si>
    <t>ANKRD49</t>
  </si>
  <si>
    <t>TFB1M</t>
  </si>
  <si>
    <t>SCFD1</t>
  </si>
  <si>
    <t>CANT1</t>
  </si>
  <si>
    <t>C4orf3</t>
  </si>
  <si>
    <t>FAR1</t>
  </si>
  <si>
    <t>UBLCP1</t>
  </si>
  <si>
    <t>TSEN15</t>
  </si>
  <si>
    <t>PCNP</t>
  </si>
  <si>
    <t>SPRYD4</t>
  </si>
  <si>
    <t>C1orf85</t>
  </si>
  <si>
    <t>C2orf47</t>
  </si>
  <si>
    <t>TRUB1</t>
  </si>
  <si>
    <t>RTN4IP1</t>
  </si>
  <si>
    <t>SELM</t>
  </si>
  <si>
    <t>NELFB</t>
  </si>
  <si>
    <t>SREK1</t>
  </si>
  <si>
    <t>SCG3</t>
  </si>
  <si>
    <t>GEMIN6</t>
  </si>
  <si>
    <t>PSPC1</t>
  </si>
  <si>
    <t>MADD</t>
  </si>
  <si>
    <t>GATAD2B</t>
  </si>
  <si>
    <t>DNAH7</t>
  </si>
  <si>
    <t>DNAJC9</t>
  </si>
  <si>
    <t>BRI3BP</t>
  </si>
  <si>
    <t>RFFL</t>
  </si>
  <si>
    <t>OVCA2</t>
  </si>
  <si>
    <t>LZIC</t>
  </si>
  <si>
    <t>IRGQ</t>
  </si>
  <si>
    <t>DDX1</t>
  </si>
  <si>
    <t>SLC39A7</t>
  </si>
  <si>
    <t>HSD17B8</t>
  </si>
  <si>
    <t>PIEZO1</t>
  </si>
  <si>
    <t>FAM3C</t>
  </si>
  <si>
    <t>H1FX</t>
  </si>
  <si>
    <t>GBF1</t>
  </si>
  <si>
    <t>RTF1</t>
  </si>
  <si>
    <t>TM9SF4</t>
  </si>
  <si>
    <t>ELMO1</t>
  </si>
  <si>
    <t>AP3S1</t>
  </si>
  <si>
    <t>UBXN4</t>
  </si>
  <si>
    <t>PHF3</t>
  </si>
  <si>
    <t>SLC9A6</t>
  </si>
  <si>
    <t>HSPH1</t>
  </si>
  <si>
    <t>TBC1D5</t>
  </si>
  <si>
    <t>LARP4B</t>
  </si>
  <si>
    <t>GCN1L1</t>
  </si>
  <si>
    <t>HMHA1</t>
  </si>
  <si>
    <t>DHX38</t>
  </si>
  <si>
    <t>NUP205</t>
  </si>
  <si>
    <t>ANKS1A</t>
  </si>
  <si>
    <t>NSMAF</t>
  </si>
  <si>
    <t>PIGK</t>
  </si>
  <si>
    <t>GTF3A</t>
  </si>
  <si>
    <t>MRPS31</t>
  </si>
  <si>
    <t>AKAP1</t>
  </si>
  <si>
    <t>NRGN</t>
  </si>
  <si>
    <t>ANP32B</t>
  </si>
  <si>
    <t>PVRL2</t>
  </si>
  <si>
    <t>RABGGTA</t>
  </si>
  <si>
    <t>TFG</t>
  </si>
  <si>
    <t>ARPC1A</t>
  </si>
  <si>
    <t>RREB1</t>
  </si>
  <si>
    <t>STAM</t>
  </si>
  <si>
    <t>CREBBP</t>
  </si>
  <si>
    <t>SYMPK</t>
  </si>
  <si>
    <t>TAF15</t>
  </si>
  <si>
    <t>GOLGA1</t>
  </si>
  <si>
    <t>GGH</t>
  </si>
  <si>
    <t>BCL2L2</t>
  </si>
  <si>
    <t>TANK</t>
  </si>
  <si>
    <t>CASP10</t>
  </si>
  <si>
    <t>PMM1</t>
  </si>
  <si>
    <t>RAD50</t>
  </si>
  <si>
    <t>OSTF1</t>
  </si>
  <si>
    <t>ERCC4</t>
  </si>
  <si>
    <t>UFD1L</t>
  </si>
  <si>
    <t>GLG1</t>
  </si>
  <si>
    <t>UPF1</t>
  </si>
  <si>
    <t>COPS5</t>
  </si>
  <si>
    <t>GPKOW</t>
  </si>
  <si>
    <t>SMARCC1</t>
  </si>
  <si>
    <t>RAB8B</t>
  </si>
  <si>
    <t>BAD</t>
  </si>
  <si>
    <t>KHSRP</t>
  </si>
  <si>
    <t>GCDH</t>
  </si>
  <si>
    <t>PEX13</t>
  </si>
  <si>
    <t>TNPO1</t>
  </si>
  <si>
    <t>EMG1</t>
  </si>
  <si>
    <t>GLMN</t>
  </si>
  <si>
    <t>USP9X</t>
  </si>
  <si>
    <t>NAT6</t>
  </si>
  <si>
    <t>CUL5</t>
  </si>
  <si>
    <t>HIST1H2AC</t>
  </si>
  <si>
    <t>ATP2A3</t>
  </si>
  <si>
    <t>PTP4A1</t>
  </si>
  <si>
    <t>SCAMP4</t>
  </si>
  <si>
    <t>TSR2</t>
  </si>
  <si>
    <t>RFK</t>
  </si>
  <si>
    <t>C19orf10</t>
  </si>
  <si>
    <t>RNF34</t>
  </si>
  <si>
    <t>TOMM40L</t>
  </si>
  <si>
    <t>YIPF5</t>
  </si>
  <si>
    <t>PIGT</t>
  </si>
  <si>
    <t>IGSF8</t>
  </si>
  <si>
    <t>RPL36AL</t>
  </si>
  <si>
    <t>ZNF622</t>
  </si>
  <si>
    <t>GFM2</t>
  </si>
  <si>
    <t>NT5C3B</t>
  </si>
  <si>
    <t>NCLN</t>
  </si>
  <si>
    <t>MUL1</t>
  </si>
  <si>
    <t>ERGIC1</t>
  </si>
  <si>
    <t>GTPBP3</t>
  </si>
  <si>
    <t>TBRG4</t>
  </si>
  <si>
    <t>PPP1R14A</t>
  </si>
  <si>
    <t>CCDC47</t>
  </si>
  <si>
    <t>SYAP1</t>
  </si>
  <si>
    <t>EXOC4</t>
  </si>
  <si>
    <t>KIAA1191</t>
  </si>
  <si>
    <t>NTAN1</t>
  </si>
  <si>
    <t>PNPLA2</t>
  </si>
  <si>
    <t>FUBP1</t>
  </si>
  <si>
    <t>LRRC59</t>
  </si>
  <si>
    <t>VTI1A</t>
  </si>
  <si>
    <t>PBXIP1</t>
  </si>
  <si>
    <t>MCUR1</t>
  </si>
  <si>
    <t>KIAA1143</t>
  </si>
  <si>
    <t>RPE</t>
  </si>
  <si>
    <t>C18orf25</t>
  </si>
  <si>
    <t>EXOSC8</t>
  </si>
  <si>
    <t>AKT1S1</t>
  </si>
  <si>
    <t>C10orf32</t>
  </si>
  <si>
    <t>TOMM6</t>
  </si>
  <si>
    <t>RNF25</t>
  </si>
  <si>
    <t>APH1A</t>
  </si>
  <si>
    <t>PINX1</t>
  </si>
  <si>
    <t>ARL8A</t>
  </si>
  <si>
    <t>FAM105B</t>
  </si>
  <si>
    <t>CHCHD1</t>
  </si>
  <si>
    <t>PPWD1</t>
  </si>
  <si>
    <t>SELRC1</t>
  </si>
  <si>
    <t>ALKBH8</t>
  </si>
  <si>
    <t>PTER</t>
  </si>
  <si>
    <t>ATG2B</t>
  </si>
  <si>
    <t>LENG1</t>
  </si>
  <si>
    <t>TBC1D20</t>
  </si>
  <si>
    <t>FAM136A</t>
  </si>
  <si>
    <t>EFHD2</t>
  </si>
  <si>
    <t>GALM</t>
  </si>
  <si>
    <t>PYCR2</t>
  </si>
  <si>
    <t>DCPS</t>
  </si>
  <si>
    <t>PPP1R14B</t>
  </si>
  <si>
    <t>CHMP4C</t>
  </si>
  <si>
    <t>ISOC1</t>
  </si>
  <si>
    <t>GCC1</t>
  </si>
  <si>
    <t>FLYWCH2</t>
  </si>
  <si>
    <t>SLC25A36</t>
  </si>
  <si>
    <t>HAUS1</t>
  </si>
  <si>
    <t>FAF2</t>
  </si>
  <si>
    <t>CCDC124</t>
  </si>
  <si>
    <t>FOXRED1</t>
  </si>
  <si>
    <t>AP2M1</t>
  </si>
  <si>
    <t>SLC7A6OS</t>
  </si>
  <si>
    <t>C10orf35</t>
  </si>
  <si>
    <t>RCN3</t>
  </si>
  <si>
    <t>REPS1</t>
  </si>
  <si>
    <t>DNAJC19</t>
  </si>
  <si>
    <t>ECHDC3</t>
  </si>
  <si>
    <t>NUDT16</t>
  </si>
  <si>
    <t>ANAPC16</t>
  </si>
  <si>
    <t>DGCR14</t>
  </si>
  <si>
    <t>CMBL</t>
  </si>
  <si>
    <t>ATG4C</t>
  </si>
  <si>
    <t>TRIM44</t>
  </si>
  <si>
    <t>ERLEC1</t>
  </si>
  <si>
    <t>FAM122A</t>
  </si>
  <si>
    <t>MRRF</t>
  </si>
  <si>
    <t>RMI2</t>
  </si>
  <si>
    <t>NUS1</t>
  </si>
  <si>
    <t>OMA1</t>
  </si>
  <si>
    <t>SPDL1</t>
  </si>
  <si>
    <t>ELP4</t>
  </si>
  <si>
    <t>SIRT1</t>
  </si>
  <si>
    <t>YIPF6</t>
  </si>
  <si>
    <t>HOOK2</t>
  </si>
  <si>
    <t>SEH1L</t>
  </si>
  <si>
    <t>KIAA1279</t>
  </si>
  <si>
    <t>GNPNAT1</t>
  </si>
  <si>
    <t>KTI12</t>
  </si>
  <si>
    <t>MRPL53</t>
  </si>
  <si>
    <t>L3HYPDH</t>
  </si>
  <si>
    <t>DAZAP1</t>
  </si>
  <si>
    <t>SLC10A4</t>
  </si>
  <si>
    <t>SGTB</t>
  </si>
  <si>
    <t>CCDC51</t>
  </si>
  <si>
    <t>CCDC101</t>
  </si>
  <si>
    <t>RRP36</t>
  </si>
  <si>
    <t>RBM33</t>
  </si>
  <si>
    <t>DTNBP1</t>
  </si>
  <si>
    <t>SMIM12</t>
  </si>
  <si>
    <t>DNAJA3</t>
  </si>
  <si>
    <t>MVB12A</t>
  </si>
  <si>
    <t>MMAB</t>
  </si>
  <si>
    <t>ADAT3</t>
  </si>
  <si>
    <t>NRBF2</t>
  </si>
  <si>
    <t>TRIM11</t>
  </si>
  <si>
    <t>IL17RA</t>
  </si>
  <si>
    <t>CCDC97</t>
  </si>
  <si>
    <t>EDC3</t>
  </si>
  <si>
    <t>DDX11</t>
  </si>
  <si>
    <t>MEF2BNB</t>
  </si>
  <si>
    <t>DYNLL2</t>
  </si>
  <si>
    <t>WDR89</t>
  </si>
  <si>
    <t>THOC1</t>
  </si>
  <si>
    <t>TRMT61A</t>
  </si>
  <si>
    <t>C3orf37</t>
  </si>
  <si>
    <t>CHMP6</t>
  </si>
  <si>
    <t>PGM2</t>
  </si>
  <si>
    <t>MED8</t>
  </si>
  <si>
    <t>CCDC104</t>
  </si>
  <si>
    <t>MRAP2</t>
  </si>
  <si>
    <t>DUS3L</t>
  </si>
  <si>
    <t>OTUD5</t>
  </si>
  <si>
    <t>LTV1</t>
  </si>
  <si>
    <t>SDSL</t>
  </si>
  <si>
    <t>PDXP</t>
  </si>
  <si>
    <t>RNF185</t>
  </si>
  <si>
    <t>DCUN1D1</t>
  </si>
  <si>
    <t>TRMT2B</t>
  </si>
  <si>
    <t>FAHD2A</t>
  </si>
  <si>
    <t>TOE1</t>
  </si>
  <si>
    <t>C17orf59</t>
  </si>
  <si>
    <t>ABHD17A</t>
  </si>
  <si>
    <t>PAGE5</t>
  </si>
  <si>
    <t>MARS2</t>
  </si>
  <si>
    <t>ATXN7L3B</t>
  </si>
  <si>
    <t>MASTL</t>
  </si>
  <si>
    <t>APIP</t>
  </si>
  <si>
    <t>ZC2HC1A</t>
  </si>
  <si>
    <t>SNF8</t>
  </si>
  <si>
    <t>C1orf159</t>
  </si>
  <si>
    <t>PDLIM5</t>
  </si>
  <si>
    <t>CRELD1</t>
  </si>
  <si>
    <t>ERO1L</t>
  </si>
  <si>
    <t>C7orf55</t>
  </si>
  <si>
    <t>AHCYL2</t>
  </si>
  <si>
    <t>CDKN2AIPNL</t>
  </si>
  <si>
    <t>REEP6</t>
  </si>
  <si>
    <t>PGAM5</t>
  </si>
  <si>
    <t>INTS4</t>
  </si>
  <si>
    <t>DDRGK1</t>
  </si>
  <si>
    <t>DHTKD1</t>
  </si>
  <si>
    <t>SCLY</t>
  </si>
  <si>
    <t>FUBP3</t>
  </si>
  <si>
    <t>RBM17</t>
  </si>
  <si>
    <t>COX14</t>
  </si>
  <si>
    <t>WBSCR16</t>
  </si>
  <si>
    <t>NARS2</t>
  </si>
  <si>
    <t>SUCLG2</t>
  </si>
  <si>
    <t>FBXL20</t>
  </si>
  <si>
    <t>GMPPA</t>
  </si>
  <si>
    <t>BOD1</t>
  </si>
  <si>
    <t>ABHD14B</t>
  </si>
  <si>
    <t>NGLY1</t>
  </si>
  <si>
    <t>USMG5</t>
  </si>
  <si>
    <t>NSL1</t>
  </si>
  <si>
    <t>THOC3</t>
  </si>
  <si>
    <t>ITCH</t>
  </si>
  <si>
    <t>COG3</t>
  </si>
  <si>
    <t>CDK5RAP3</t>
  </si>
  <si>
    <t>VPS39</t>
  </si>
  <si>
    <t>EAF1</t>
  </si>
  <si>
    <t>TMX3</t>
  </si>
  <si>
    <t>CHAMP1</t>
  </si>
  <si>
    <t>ZFP91</t>
  </si>
  <si>
    <t>RNF170</t>
  </si>
  <si>
    <t>C8orf76</t>
  </si>
  <si>
    <t>CLPTM1L</t>
  </si>
  <si>
    <t>PBK</t>
  </si>
  <si>
    <t>ARL5B</t>
  </si>
  <si>
    <t>DNAJC1</t>
  </si>
  <si>
    <t>EXOC2</t>
  </si>
  <si>
    <t>CNDP2</t>
  </si>
  <si>
    <t>ZFR</t>
  </si>
  <si>
    <t>EP400</t>
  </si>
  <si>
    <t>SNX27</t>
  </si>
  <si>
    <t>KIF16B</t>
  </si>
  <si>
    <t>PRMT6</t>
  </si>
  <si>
    <t>TRIM47</t>
  </si>
  <si>
    <t>DHRS1</t>
  </si>
  <si>
    <t>UBXN10</t>
  </si>
  <si>
    <t>PRRC1</t>
  </si>
  <si>
    <t>DNHD1</t>
  </si>
  <si>
    <t>HIAT1</t>
  </si>
  <si>
    <t>FBXL18</t>
  </si>
  <si>
    <t>TMEM68</t>
  </si>
  <si>
    <t>TMEM56</t>
  </si>
  <si>
    <t>MBOAT7</t>
  </si>
  <si>
    <t>RILP</t>
  </si>
  <si>
    <t>SFXN2</t>
  </si>
  <si>
    <t>ZNF830</t>
  </si>
  <si>
    <t>ZMAT2</t>
  </si>
  <si>
    <t>C8orf37</t>
  </si>
  <si>
    <t>CCDC115</t>
  </si>
  <si>
    <t>NAP1L5</t>
  </si>
  <si>
    <t>NSUN5</t>
  </si>
  <si>
    <t>RPRD1A</t>
  </si>
  <si>
    <t>AGAP3</t>
  </si>
  <si>
    <t>ARAP1</t>
  </si>
  <si>
    <t>IPO9</t>
  </si>
  <si>
    <t>ERMAP</t>
  </si>
  <si>
    <t>RCHY1</t>
  </si>
  <si>
    <t>ZNF385A</t>
  </si>
  <si>
    <t>QKI</t>
  </si>
  <si>
    <t>PUS7</t>
  </si>
  <si>
    <t>TRNT1</t>
  </si>
  <si>
    <t>TMEM237</t>
  </si>
  <si>
    <t>ALKBH3</t>
  </si>
  <si>
    <t>PPP1R10</t>
  </si>
  <si>
    <t>SLC2A13</t>
  </si>
  <si>
    <t>VPS35</t>
  </si>
  <si>
    <t>PURB</t>
  </si>
  <si>
    <t>MAGI1</t>
  </si>
  <si>
    <t>SPAG5</t>
  </si>
  <si>
    <t>PANX1</t>
  </si>
  <si>
    <t>NACC1</t>
  </si>
  <si>
    <t>SNX18</t>
  </si>
  <si>
    <t>VPS13A</t>
  </si>
  <si>
    <t>MED15</t>
  </si>
  <si>
    <t>GFM1</t>
  </si>
  <si>
    <t>MCCC1</t>
  </si>
  <si>
    <t>PEO1</t>
  </si>
  <si>
    <t>CAMKK2</t>
  </si>
  <si>
    <t>NUDCD1</t>
  </si>
  <si>
    <t>ERBB2IP</t>
  </si>
  <si>
    <t>USP28</t>
  </si>
  <si>
    <t>FNBP1</t>
  </si>
  <si>
    <t>C16orf13</t>
  </si>
  <si>
    <t>TP53RK</t>
  </si>
  <si>
    <t>PIGS</t>
  </si>
  <si>
    <t>WRNIP1</t>
  </si>
  <si>
    <t>RANBP9</t>
  </si>
  <si>
    <t>CLCC1</t>
  </si>
  <si>
    <t>UBL7</t>
  </si>
  <si>
    <t>LYSMD1</t>
  </si>
  <si>
    <t>PLEKHF1</t>
  </si>
  <si>
    <t>PPP1R9B</t>
  </si>
  <si>
    <t>SMC6</t>
  </si>
  <si>
    <t>STRBP</t>
  </si>
  <si>
    <t>TMEM209</t>
  </si>
  <si>
    <t>CYP2S1</t>
  </si>
  <si>
    <t>IWS1</t>
  </si>
  <si>
    <t>SIN3A</t>
  </si>
  <si>
    <t>ADO</t>
  </si>
  <si>
    <t>CDK5RAP1</t>
  </si>
  <si>
    <t>RSF1</t>
  </si>
  <si>
    <t>RUFY1</t>
  </si>
  <si>
    <t>SPEN</t>
  </si>
  <si>
    <t>MMS19</t>
  </si>
  <si>
    <t>FAM129B</t>
  </si>
  <si>
    <t>YME1L1</t>
  </si>
  <si>
    <t>RMDN3</t>
  </si>
  <si>
    <t>TCF12</t>
  </si>
  <si>
    <t>MYCBP</t>
  </si>
  <si>
    <t>TBCB</t>
  </si>
  <si>
    <t>PSMB7</t>
  </si>
  <si>
    <t>PCYT2</t>
  </si>
  <si>
    <t>CDC5L</t>
  </si>
  <si>
    <t>PSMD1</t>
  </si>
  <si>
    <t>PFDN5</t>
  </si>
  <si>
    <t>PAFAH2</t>
  </si>
  <si>
    <t>PARK7</t>
  </si>
  <si>
    <t>EYA3</t>
  </si>
  <si>
    <t>NEU1</t>
  </si>
  <si>
    <t>SORT1</t>
  </si>
  <si>
    <t>VAT1</t>
  </si>
  <si>
    <t>PLIN2</t>
  </si>
  <si>
    <t>DNAJC2</t>
  </si>
  <si>
    <t>NUP88</t>
  </si>
  <si>
    <t>SERPINI1</t>
  </si>
  <si>
    <t>POP1</t>
  </si>
  <si>
    <t>MNT</t>
  </si>
  <si>
    <t>S100A13</t>
  </si>
  <si>
    <t>TSNAX</t>
  </si>
  <si>
    <t>TTC1</t>
  </si>
  <si>
    <t>DNAJC7</t>
  </si>
  <si>
    <t>CDCA3</t>
  </si>
  <si>
    <t>C12orf57</t>
  </si>
  <si>
    <t>PHB2</t>
  </si>
  <si>
    <t>PRPF18</t>
  </si>
  <si>
    <t>CHP1</t>
  </si>
  <si>
    <t>KIF2C</t>
  </si>
  <si>
    <t>DOK1</t>
  </si>
  <si>
    <t>MTR</t>
  </si>
  <si>
    <t>HSD17B10</t>
  </si>
  <si>
    <t>SIGMAR1</t>
  </si>
  <si>
    <t>HNRNPAB</t>
  </si>
  <si>
    <t>NAP1L4</t>
  </si>
  <si>
    <t>MGST2</t>
  </si>
  <si>
    <t>NAPG</t>
  </si>
  <si>
    <t>TXN2</t>
  </si>
  <si>
    <t>ATP5S</t>
  </si>
  <si>
    <t>MIPEP</t>
  </si>
  <si>
    <t>TM9SF2</t>
  </si>
  <si>
    <t>SLC29A1</t>
  </si>
  <si>
    <t>CIB1</t>
  </si>
  <si>
    <t>CCT7</t>
  </si>
  <si>
    <t>ARID3A</t>
  </si>
  <si>
    <t>HIST1H2AJ</t>
  </si>
  <si>
    <t>PTPN18</t>
  </si>
  <si>
    <t>DUSP9</t>
  </si>
  <si>
    <t>SH3GL1</t>
  </si>
  <si>
    <t>SH3GL3</t>
  </si>
  <si>
    <t>VRK1</t>
  </si>
  <si>
    <t>GDF15</t>
  </si>
  <si>
    <t>NIPSNAP1</t>
  </si>
  <si>
    <t>NCAPG</t>
  </si>
  <si>
    <t>ARPC5L</t>
  </si>
  <si>
    <t>C7orf25</t>
  </si>
  <si>
    <t>PAIP2</t>
  </si>
  <si>
    <t>ELAC2</t>
  </si>
  <si>
    <t>C19orf43</t>
  </si>
  <si>
    <t>GRWD1</t>
  </si>
  <si>
    <t>MACROD1</t>
  </si>
  <si>
    <t>ECSIT</t>
  </si>
  <si>
    <t>C17orf62</t>
  </si>
  <si>
    <t>DPH2</t>
  </si>
  <si>
    <t>BCL7B</t>
  </si>
  <si>
    <t>MYBBP1A</t>
  </si>
  <si>
    <t>NUDT12</t>
  </si>
  <si>
    <t>LPIN3</t>
  </si>
  <si>
    <t>MGME1</t>
  </si>
  <si>
    <t>FYCO1</t>
  </si>
  <si>
    <t>SLC25A21</t>
  </si>
  <si>
    <t>RHOXF2</t>
  </si>
  <si>
    <t>ACBD6</t>
  </si>
  <si>
    <t>CORO1B</t>
  </si>
  <si>
    <t>TXNDC17</t>
  </si>
  <si>
    <t>CPPED1</t>
  </si>
  <si>
    <t>VPS25</t>
  </si>
  <si>
    <t>SDF4</t>
  </si>
  <si>
    <t>PDCD2L</t>
  </si>
  <si>
    <t>PAAF1</t>
  </si>
  <si>
    <t>WIBG</t>
  </si>
  <si>
    <t>AIFM2</t>
  </si>
  <si>
    <t>ZKSCAN3</t>
  </si>
  <si>
    <t>ADPGK</t>
  </si>
  <si>
    <t>RIOK1</t>
  </si>
  <si>
    <t>MNF1</t>
  </si>
  <si>
    <t>MIEN1</t>
  </si>
  <si>
    <t>LLPH</t>
  </si>
  <si>
    <t>GINS4</t>
  </si>
  <si>
    <t>SIKE1</t>
  </si>
  <si>
    <t>PELO</t>
  </si>
  <si>
    <t>GINS3</t>
  </si>
  <si>
    <t>ERP44</t>
  </si>
  <si>
    <t>ATG101</t>
  </si>
  <si>
    <t>NTPCR</t>
  </si>
  <si>
    <t>TMEM79</t>
  </si>
  <si>
    <t>C2orf88</t>
  </si>
  <si>
    <t>C19orf52</t>
  </si>
  <si>
    <t>TACO1</t>
  </si>
  <si>
    <t>HDHD3</t>
  </si>
  <si>
    <t>C17orf80</t>
  </si>
  <si>
    <t>ESYT1</t>
  </si>
  <si>
    <t>SLC25A33</t>
  </si>
  <si>
    <t>UBAC1</t>
  </si>
  <si>
    <t>YIPF4</t>
  </si>
  <si>
    <t>NAA11</t>
  </si>
  <si>
    <t>TSEN34</t>
  </si>
  <si>
    <t>EFCAB4B</t>
  </si>
  <si>
    <t>CHCHD5</t>
  </si>
  <si>
    <t>CNPY3</t>
  </si>
  <si>
    <t>ALG1</t>
  </si>
  <si>
    <t>LIMD2</t>
  </si>
  <si>
    <t>NDFIP1</t>
  </si>
  <si>
    <t>PSMG3</t>
  </si>
  <si>
    <t>COPS4</t>
  </si>
  <si>
    <t>WAC</t>
  </si>
  <si>
    <t>DIDO1</t>
  </si>
  <si>
    <t>MCMBP</t>
  </si>
  <si>
    <t>AARSD1</t>
  </si>
  <si>
    <t>DCUN1D5</t>
  </si>
  <si>
    <t>FAM103A1</t>
  </si>
  <si>
    <t>ANP32E</t>
  </si>
  <si>
    <t>PI4K2A</t>
  </si>
  <si>
    <t>TMEM43</t>
  </si>
  <si>
    <t>WDR85</t>
  </si>
  <si>
    <t>TMEM48</t>
  </si>
  <si>
    <t>FUCA2</t>
  </si>
  <si>
    <t>FAM203A</t>
  </si>
  <si>
    <t>DHRS4</t>
  </si>
  <si>
    <t>THTPA</t>
  </si>
  <si>
    <t>LMF2</t>
  </si>
  <si>
    <t>NDUFAF3</t>
  </si>
  <si>
    <t>MMTAG2</t>
  </si>
  <si>
    <t>DOHH</t>
  </si>
  <si>
    <t>C11orf84</t>
  </si>
  <si>
    <t>ADAT1</t>
  </si>
  <si>
    <t>MKNK1</t>
  </si>
  <si>
    <t>TMEM70</t>
  </si>
  <si>
    <t>MED18</t>
  </si>
  <si>
    <t>TUBB6</t>
  </si>
  <si>
    <t>C9orf142</t>
  </si>
  <si>
    <t>HNRNPUL1</t>
  </si>
  <si>
    <t>MSTO1</t>
  </si>
  <si>
    <t>RPP25</t>
  </si>
  <si>
    <t>CCDC28B</t>
  </si>
  <si>
    <t>HTATIP2</t>
  </si>
  <si>
    <t>DDX23</t>
  </si>
  <si>
    <t>BDH2</t>
  </si>
  <si>
    <t>FAM195A</t>
  </si>
  <si>
    <t>C9orf16</t>
  </si>
  <si>
    <t>CHAC1</t>
  </si>
  <si>
    <t>C1orf50</t>
  </si>
  <si>
    <t>MRI1</t>
  </si>
  <si>
    <t>WDR18</t>
  </si>
  <si>
    <t>VAMP8</t>
  </si>
  <si>
    <t>THUMPD3</t>
  </si>
  <si>
    <t>ADI1</t>
  </si>
  <si>
    <t>RNF126</t>
  </si>
  <si>
    <t>CEP250</t>
  </si>
  <si>
    <t>MECR</t>
  </si>
  <si>
    <t>EMC6</t>
  </si>
  <si>
    <t>NTMT1</t>
  </si>
  <si>
    <t>KATNB1</t>
  </si>
  <si>
    <t>TUBB2B</t>
  </si>
  <si>
    <t>MLST8</t>
  </si>
  <si>
    <t>C2orf49</t>
  </si>
  <si>
    <t>TMEM109</t>
  </si>
  <si>
    <t>PBDC1</t>
  </si>
  <si>
    <t>PTDSS2</t>
  </si>
  <si>
    <t>UTP14A</t>
  </si>
  <si>
    <t>DUSP23</t>
  </si>
  <si>
    <t>TMED9</t>
  </si>
  <si>
    <t>SELO</t>
  </si>
  <si>
    <t>GGACT</t>
  </si>
  <si>
    <t>SPATA5L1</t>
  </si>
  <si>
    <t>RIOK2</t>
  </si>
  <si>
    <t>TRMT61B</t>
  </si>
  <si>
    <t>TIMM21</t>
  </si>
  <si>
    <t>C19orf24</t>
  </si>
  <si>
    <t>TIPIN</t>
  </si>
  <si>
    <t>SARG</t>
  </si>
  <si>
    <t>KIFC1</t>
  </si>
  <si>
    <t>NUP85</t>
  </si>
  <si>
    <t>ELOVL1</t>
  </si>
  <si>
    <t>DDA1</t>
  </si>
  <si>
    <t>HIRIP3</t>
  </si>
  <si>
    <t>CCDC94</t>
  </si>
  <si>
    <t>NUDT9</t>
  </si>
  <si>
    <t>TARS2</t>
  </si>
  <si>
    <t>ACAT2</t>
  </si>
  <si>
    <t>REPIN1</t>
  </si>
  <si>
    <t>RBM4</t>
  </si>
  <si>
    <t>FUNDC2</t>
  </si>
  <si>
    <t>RPAP1</t>
  </si>
  <si>
    <t>SF3B5</t>
  </si>
  <si>
    <t>MRI</t>
  </si>
  <si>
    <t>SFXN3</t>
  </si>
  <si>
    <t>MND1</t>
  </si>
  <si>
    <t>CARD10</t>
  </si>
  <si>
    <t>SLC4A1AP</t>
  </si>
  <si>
    <t>SSBP3</t>
  </si>
  <si>
    <t>SSDP4</t>
  </si>
  <si>
    <t>GTPBP2</t>
  </si>
  <si>
    <t>LSM14B</t>
  </si>
  <si>
    <t>SORBS1</t>
  </si>
  <si>
    <t>HINT2</t>
  </si>
  <si>
    <t>SGPP1</t>
  </si>
  <si>
    <t>PLVAP</t>
  </si>
  <si>
    <t>OSBPL11</t>
  </si>
  <si>
    <t>NPL</t>
  </si>
  <si>
    <t>BBC3</t>
  </si>
  <si>
    <t>TBC1D10A</t>
  </si>
  <si>
    <t>TMEM120A</t>
  </si>
  <si>
    <t>NAA15</t>
  </si>
  <si>
    <t>KLF16</t>
  </si>
  <si>
    <t>BCL2L13</t>
  </si>
  <si>
    <t>HEMGN</t>
  </si>
  <si>
    <t>CARD11</t>
  </si>
  <si>
    <t>SLC12A9</t>
  </si>
  <si>
    <t>SRRT</t>
  </si>
  <si>
    <t>QTRT1</t>
  </si>
  <si>
    <t>NUSAP1</t>
  </si>
  <si>
    <t>C14orf142</t>
  </si>
  <si>
    <t>CECR5</t>
  </si>
  <si>
    <t>FANCD2</t>
  </si>
  <si>
    <t>MAK16</t>
  </si>
  <si>
    <t>DGCR6L</t>
  </si>
  <si>
    <t>ITPA</t>
  </si>
  <si>
    <t>CHMP4A</t>
  </si>
  <si>
    <t>POLDIP3</t>
  </si>
  <si>
    <t>GNB1L</t>
  </si>
  <si>
    <t>FUT8</t>
  </si>
  <si>
    <t>MRPL32</t>
  </si>
  <si>
    <t>MRPL1</t>
  </si>
  <si>
    <t>PARD6B</t>
  </si>
  <si>
    <t>SRXN1</t>
  </si>
  <si>
    <t>NLN</t>
  </si>
  <si>
    <t>CEP41</t>
  </si>
  <si>
    <t>SETD2</t>
  </si>
  <si>
    <t>PANK2</t>
  </si>
  <si>
    <t>FRMD8</t>
  </si>
  <si>
    <t>NUF2</t>
  </si>
  <si>
    <t>PUS3</t>
  </si>
  <si>
    <t>ASPSCR1</t>
  </si>
  <si>
    <t>OSBPL8</t>
  </si>
  <si>
    <t>OSBPL6</t>
  </si>
  <si>
    <t>UPF3B</t>
  </si>
  <si>
    <t>TBL1XR1</t>
  </si>
  <si>
    <t>UBL5</t>
  </si>
  <si>
    <t>PLA2G12A</t>
  </si>
  <si>
    <t>ULBP2</t>
  </si>
  <si>
    <t>FAM129A</t>
  </si>
  <si>
    <t>UCK2</t>
  </si>
  <si>
    <t>API5</t>
  </si>
  <si>
    <t>SPRY4</t>
  </si>
  <si>
    <t>DPY30</t>
  </si>
  <si>
    <t>TRIM4</t>
  </si>
  <si>
    <t>FAM117A</t>
  </si>
  <si>
    <t>UNK</t>
  </si>
  <si>
    <t>FTO</t>
  </si>
  <si>
    <t>ZDHHC5</t>
  </si>
  <si>
    <t>TANGO6</t>
  </si>
  <si>
    <t>TNKS1BP1</t>
  </si>
  <si>
    <t>SEMA4C</t>
  </si>
  <si>
    <t>UBE2O</t>
  </si>
  <si>
    <t>CEP44</t>
  </si>
  <si>
    <t>TTYH3</t>
  </si>
  <si>
    <t>MTMR12</t>
  </si>
  <si>
    <t>WDR12</t>
  </si>
  <si>
    <t>C20orf27</t>
  </si>
  <si>
    <t>PITHD1</t>
  </si>
  <si>
    <t>COMMD5</t>
  </si>
  <si>
    <t>WDR61</t>
  </si>
  <si>
    <t>SLIRP</t>
  </si>
  <si>
    <t>SRR</t>
  </si>
  <si>
    <t>CCDC90B</t>
  </si>
  <si>
    <t>NIF3L1</t>
  </si>
  <si>
    <t>EGLN1</t>
  </si>
  <si>
    <t>FAM192A</t>
  </si>
  <si>
    <t>TWSG1</t>
  </si>
  <si>
    <t>COA1</t>
  </si>
  <si>
    <t>MFF</t>
  </si>
  <si>
    <t>UBA5</t>
  </si>
  <si>
    <t>MTFR1L</t>
  </si>
  <si>
    <t>TMEM126A</t>
  </si>
  <si>
    <t>PAIP1</t>
  </si>
  <si>
    <t>CLPB</t>
  </si>
  <si>
    <t>MIS12</t>
  </si>
  <si>
    <t>RAB33B</t>
  </si>
  <si>
    <t>LSG1</t>
  </si>
  <si>
    <t>FAM107B</t>
  </si>
  <si>
    <t>KLC2</t>
  </si>
  <si>
    <t>ILKAP</t>
  </si>
  <si>
    <t>XRN2</t>
  </si>
  <si>
    <t>TOLLIP</t>
  </si>
  <si>
    <t>NSRP1</t>
  </si>
  <si>
    <t>RACGAP1</t>
  </si>
  <si>
    <t>PUS7L</t>
  </si>
  <si>
    <t>CSTF2T</t>
  </si>
  <si>
    <t>NT5C3A</t>
  </si>
  <si>
    <t>HDHD2</t>
  </si>
  <si>
    <t>QRSL1</t>
  </si>
  <si>
    <t>DDX47</t>
  </si>
  <si>
    <t>MAGT1</t>
  </si>
  <si>
    <t>RAB1B</t>
  </si>
  <si>
    <t>MRPL18</t>
  </si>
  <si>
    <t>TMEM168</t>
  </si>
  <si>
    <t>LMAN2L</t>
  </si>
  <si>
    <t>C11orf54</t>
  </si>
  <si>
    <t>ITFG3</t>
  </si>
  <si>
    <t>IRF2BPL</t>
  </si>
  <si>
    <t>POLR3F</t>
  </si>
  <si>
    <t>NUCKS1</t>
  </si>
  <si>
    <t>TMX4</t>
  </si>
  <si>
    <t>KIF13A</t>
  </si>
  <si>
    <t>UPF3A</t>
  </si>
  <si>
    <t>ZFYVE20</t>
  </si>
  <si>
    <t>ISCU</t>
  </si>
  <si>
    <t>MESDC1</t>
  </si>
  <si>
    <t>OSBPL2</t>
  </si>
  <si>
    <t>ATG5</t>
  </si>
  <si>
    <t>EHD4</t>
  </si>
  <si>
    <t>CARD9</t>
  </si>
  <si>
    <t>VPS33B</t>
  </si>
  <si>
    <t>VPS11</t>
  </si>
  <si>
    <t>GAN</t>
  </si>
  <si>
    <t>ARV1</t>
  </si>
  <si>
    <t>SLC25A32</t>
  </si>
  <si>
    <t>SLK</t>
  </si>
  <si>
    <t>PDCL3</t>
  </si>
  <si>
    <t>TAOK3</t>
  </si>
  <si>
    <t>RAB3GAP2</t>
  </si>
  <si>
    <t>DPH5</t>
  </si>
  <si>
    <t>PPA2</t>
  </si>
  <si>
    <t>MRPL46</t>
  </si>
  <si>
    <t>PARL</t>
  </si>
  <si>
    <t>PNN</t>
  </si>
  <si>
    <t>TMEM245</t>
  </si>
  <si>
    <t>C11orf68</t>
  </si>
  <si>
    <t>DPAGT1</t>
  </si>
  <si>
    <t>BOLA2</t>
  </si>
  <si>
    <t>TMX1</t>
  </si>
  <si>
    <t>NELFA</t>
  </si>
  <si>
    <t>ACBD3</t>
  </si>
  <si>
    <t>CDC42EP4</t>
  </si>
  <si>
    <t>CENPH</t>
  </si>
  <si>
    <t>PTPN23</t>
  </si>
  <si>
    <t>UNC45A</t>
  </si>
  <si>
    <t>MFSD1</t>
  </si>
  <si>
    <t>DNAJC5</t>
  </si>
  <si>
    <t>DSN1</t>
  </si>
  <si>
    <t>C1orf198</t>
  </si>
  <si>
    <t>CHMP4B</t>
  </si>
  <si>
    <t>FN3K</t>
  </si>
  <si>
    <t>POFUT1</t>
  </si>
  <si>
    <t>PIGU</t>
  </si>
  <si>
    <t>IFRG15</t>
  </si>
  <si>
    <t>TOR3A</t>
  </si>
  <si>
    <t>RNPEP</t>
  </si>
  <si>
    <t>GOLPH3L</t>
  </si>
  <si>
    <t>GOLPH3</t>
  </si>
  <si>
    <t>FAM83D</t>
  </si>
  <si>
    <t>ZHX3</t>
  </si>
  <si>
    <t>OSBPL3</t>
  </si>
  <si>
    <t>SMARCAD1</t>
  </si>
  <si>
    <t>EHD1</t>
  </si>
  <si>
    <t>PCIF1</t>
  </si>
  <si>
    <t>ALG2</t>
  </si>
  <si>
    <t>ZNF768</t>
  </si>
  <si>
    <t>SGK196</t>
  </si>
  <si>
    <t>RABEP2</t>
  </si>
  <si>
    <t>TFB2M</t>
  </si>
  <si>
    <t>CDCP1</t>
  </si>
  <si>
    <t>CXorf56</t>
  </si>
  <si>
    <t>FAM96A</t>
  </si>
  <si>
    <t>CCDC134</t>
  </si>
  <si>
    <t>CCDC86</t>
  </si>
  <si>
    <t>REEP4</t>
  </si>
  <si>
    <t>C6orf106</t>
  </si>
  <si>
    <t>OPA3</t>
  </si>
  <si>
    <t>NARFL</t>
  </si>
  <si>
    <t>AZI2</t>
  </si>
  <si>
    <t>EPS8L2</t>
  </si>
  <si>
    <t>RPAP3</t>
  </si>
  <si>
    <t>ALG9</t>
  </si>
  <si>
    <t>WDR55</t>
  </si>
  <si>
    <t>RANBP3</t>
  </si>
  <si>
    <t>DCTPP1</t>
  </si>
  <si>
    <t>ELAC1</t>
  </si>
  <si>
    <t>SMYD3</t>
  </si>
  <si>
    <t>WDR26</t>
  </si>
  <si>
    <t>ATP13A3</t>
  </si>
  <si>
    <t>C10orf54</t>
  </si>
  <si>
    <t>ZNF696</t>
  </si>
  <si>
    <t>KAT8</t>
  </si>
  <si>
    <t>PTGES2</t>
  </si>
  <si>
    <t>TMEM206</t>
  </si>
  <si>
    <t>PHAX</t>
  </si>
  <si>
    <t>UBE2Z</t>
  </si>
  <si>
    <t>GEMIN7</t>
  </si>
  <si>
    <t>ACAD9</t>
  </si>
  <si>
    <t>NT5DC2</t>
  </si>
  <si>
    <t>PRKRIP1</t>
  </si>
  <si>
    <t>CAAP1</t>
  </si>
  <si>
    <t>FAM188A</t>
  </si>
  <si>
    <t>MOB1A</t>
  </si>
  <si>
    <t>ZFAND3</t>
  </si>
  <si>
    <t>PLEKHF2</t>
  </si>
  <si>
    <t>GORASP2</t>
  </si>
  <si>
    <t>ZWILCH</t>
  </si>
  <si>
    <t>HN1L</t>
  </si>
  <si>
    <t>SLC25A22</t>
  </si>
  <si>
    <t>PSTPIP2</t>
  </si>
  <si>
    <t>MED20</t>
  </si>
  <si>
    <t>QTRTD1</t>
  </si>
  <si>
    <t>C6orf211</t>
  </si>
  <si>
    <t>CNOT10</t>
  </si>
  <si>
    <t>LRRC40</t>
  </si>
  <si>
    <t>SFXN1</t>
  </si>
  <si>
    <t>ACTR5</t>
  </si>
  <si>
    <t>VPS37B</t>
  </si>
  <si>
    <t>L2HGDH</t>
  </si>
  <si>
    <t>ELP3</t>
  </si>
  <si>
    <t>JMJD4</t>
  </si>
  <si>
    <t>UCK1</t>
  </si>
  <si>
    <t>FN3KRP</t>
  </si>
  <si>
    <t>TBC1D17</t>
  </si>
  <si>
    <t>CARS2</t>
  </si>
  <si>
    <t>PPCS</t>
  </si>
  <si>
    <t>WDR41</t>
  </si>
  <si>
    <t>GNB4</t>
  </si>
  <si>
    <t>XPO5</t>
  </si>
  <si>
    <t>GRPEL1</t>
  </si>
  <si>
    <t>CLSPN</t>
  </si>
  <si>
    <t>BCL2L12</t>
  </si>
  <si>
    <t>SCPEP1</t>
  </si>
  <si>
    <t>CACYBP</t>
  </si>
  <si>
    <t>RRAGC</t>
  </si>
  <si>
    <t>SMARCA4</t>
  </si>
  <si>
    <t>PDF</t>
  </si>
  <si>
    <t>RDH14</t>
  </si>
  <si>
    <t>PARVB</t>
  </si>
  <si>
    <t>NMRAL1</t>
  </si>
  <si>
    <t>SPC25</t>
  </si>
  <si>
    <t>TAF9B</t>
  </si>
  <si>
    <t>AGPAT1</t>
  </si>
  <si>
    <t>SLC38A10</t>
  </si>
  <si>
    <t>ETNK1</t>
  </si>
  <si>
    <t>SLC25A19</t>
  </si>
  <si>
    <t>RNMTL1</t>
  </si>
  <si>
    <t>GLOD4</t>
  </si>
  <si>
    <t>MCCC2</t>
  </si>
  <si>
    <t>EPG5</t>
  </si>
  <si>
    <t>MOV10</t>
  </si>
  <si>
    <t>METTL14</t>
  </si>
  <si>
    <t>GPN1</t>
  </si>
  <si>
    <t>SDF2L1</t>
  </si>
  <si>
    <t>PREB</t>
  </si>
  <si>
    <t>POLD4</t>
  </si>
  <si>
    <t>SRA1</t>
  </si>
  <si>
    <t>ATP13A1</t>
  </si>
  <si>
    <t>MRS2</t>
  </si>
  <si>
    <t>SEPSECS</t>
  </si>
  <si>
    <t>TM9SF3</t>
  </si>
  <si>
    <t>RANGRF</t>
  </si>
  <si>
    <t>APMAP</t>
  </si>
  <si>
    <t>SH2D2A</t>
  </si>
  <si>
    <t>ABCB6</t>
  </si>
  <si>
    <t>ARFGAP3</t>
  </si>
  <si>
    <t>HMG20A</t>
  </si>
  <si>
    <t>RAB18</t>
  </si>
  <si>
    <t>PALMD</t>
  </si>
  <si>
    <t>SSU72</t>
  </si>
  <si>
    <t>VTA1</t>
  </si>
  <si>
    <t>PNPLA8</t>
  </si>
  <si>
    <t>MRPS30</t>
  </si>
  <si>
    <t>EMC7</t>
  </si>
  <si>
    <t>MID1IP1</t>
  </si>
  <si>
    <t>ENY2</t>
  </si>
  <si>
    <t>GPCPD1</t>
  </si>
  <si>
    <t>EXOSC4</t>
  </si>
  <si>
    <t>UBE2T</t>
  </si>
  <si>
    <t>NGRN</t>
  </si>
  <si>
    <t>NOP10</t>
  </si>
  <si>
    <t>CD320</t>
  </si>
  <si>
    <t>OSGEP</t>
  </si>
  <si>
    <t>ZDHHC4</t>
  </si>
  <si>
    <t>ISYNA1</t>
  </si>
  <si>
    <t>DCP1A</t>
  </si>
  <si>
    <t>ACOT13</t>
  </si>
  <si>
    <t>MED4</t>
  </si>
  <si>
    <t>TIMMDC1</t>
  </si>
  <si>
    <t>RIC8A</t>
  </si>
  <si>
    <t>GPR108</t>
  </si>
  <si>
    <t>ATP13A2</t>
  </si>
  <si>
    <t>LUC7L</t>
  </si>
  <si>
    <t>TMEM9B</t>
  </si>
  <si>
    <t>CASS4</t>
  </si>
  <si>
    <t>RTN4</t>
  </si>
  <si>
    <t>HINT3</t>
  </si>
  <si>
    <t>MANBAL</t>
  </si>
  <si>
    <t>RPRD1B</t>
  </si>
  <si>
    <t>XPNPEP3</t>
  </si>
  <si>
    <t>PFDN4</t>
  </si>
  <si>
    <t>NIT2</t>
  </si>
  <si>
    <t>EXOSC5</t>
  </si>
  <si>
    <t>KIF13B</t>
  </si>
  <si>
    <t>ANLN</t>
  </si>
  <si>
    <t>XPNPEP1</t>
  </si>
  <si>
    <t>STARD7</t>
  </si>
  <si>
    <t>PDLIM7</t>
  </si>
  <si>
    <t>ACSS2</t>
  </si>
  <si>
    <t>DIABLO</t>
  </si>
  <si>
    <t>DDX21</t>
  </si>
  <si>
    <t>SAR1A</t>
  </si>
  <si>
    <t>POLE4</t>
  </si>
  <si>
    <t>NANS</t>
  </si>
  <si>
    <t>EIF2B3</t>
  </si>
  <si>
    <t>PICK1</t>
  </si>
  <si>
    <t>CTPS2</t>
  </si>
  <si>
    <t>POLE3</t>
  </si>
  <si>
    <t>PRTFDC1</t>
  </si>
  <si>
    <t>SMYD2</t>
  </si>
  <si>
    <t>SDR39U1</t>
  </si>
  <si>
    <t>YAE1D1</t>
  </si>
  <si>
    <t>ABCB10</t>
  </si>
  <si>
    <t>AASDHPPT</t>
  </si>
  <si>
    <t>METTL5</t>
  </si>
  <si>
    <t>OSTC</t>
  </si>
  <si>
    <t>CMC2</t>
  </si>
  <si>
    <t>ACN9</t>
  </si>
  <si>
    <t>UBQLN4</t>
  </si>
  <si>
    <t>CDC42SE1</t>
  </si>
  <si>
    <t>SNX15</t>
  </si>
  <si>
    <t>HEBP1</t>
  </si>
  <si>
    <t>RAB6B</t>
  </si>
  <si>
    <t>VPS45</t>
  </si>
  <si>
    <t>PHPT1</t>
  </si>
  <si>
    <t>SERINC1</t>
  </si>
  <si>
    <t>INIP</t>
  </si>
  <si>
    <t>ARHGAP35</t>
  </si>
  <si>
    <t>FAM114A2</t>
  </si>
  <si>
    <t>AGPAT3</t>
  </si>
  <si>
    <t>GLRX2</t>
  </si>
  <si>
    <t>TOMM22</t>
  </si>
  <si>
    <t>CHST7</t>
  </si>
  <si>
    <t>LANCL2</t>
  </si>
  <si>
    <t>KIF15</t>
  </si>
  <si>
    <t>RAD18</t>
  </si>
  <si>
    <t>TM7SF3</t>
  </si>
  <si>
    <t>CTNNBIP1</t>
  </si>
  <si>
    <t>ST6GALNAC1</t>
  </si>
  <si>
    <t>FARSB</t>
  </si>
  <si>
    <t>IARS2</t>
  </si>
  <si>
    <t>FAM207A</t>
  </si>
  <si>
    <t>SAMSN1</t>
  </si>
  <si>
    <t>KLC4</t>
  </si>
  <si>
    <t>BMP2K</t>
  </si>
  <si>
    <t>ATG3</t>
  </si>
  <si>
    <t>SMC4</t>
  </si>
  <si>
    <t>MAN2C1</t>
  </si>
  <si>
    <t>SACM1L</t>
  </si>
  <si>
    <t>CUTC</t>
  </si>
  <si>
    <t>ECHDC1</t>
  </si>
  <si>
    <t>RNF146</t>
  </si>
  <si>
    <t>RBM12</t>
  </si>
  <si>
    <t>TBC1D22B</t>
  </si>
  <si>
    <t>MDN1</t>
  </si>
  <si>
    <t>LYRM2</t>
  </si>
  <si>
    <t>GINM1</t>
  </si>
  <si>
    <t>ZDHHC18</t>
  </si>
  <si>
    <t>PDRG1</t>
  </si>
  <si>
    <t>ABHD10</t>
  </si>
  <si>
    <t>TMEM106B</t>
  </si>
  <si>
    <t>LMBRD1</t>
  </si>
  <si>
    <t>BLOC1S4</t>
  </si>
  <si>
    <t>LIN7C</t>
  </si>
  <si>
    <t>AGPAT5</t>
  </si>
  <si>
    <t>TXLNG</t>
  </si>
  <si>
    <t>UFSP2</t>
  </si>
  <si>
    <t>ABCF3</t>
  </si>
  <si>
    <t>FAM49B</t>
  </si>
  <si>
    <t>DDX19A</t>
  </si>
  <si>
    <t>POT1</t>
  </si>
  <si>
    <t>TBC1D23</t>
  </si>
  <si>
    <t>DCAF13</t>
  </si>
  <si>
    <t>NUDT15</t>
  </si>
  <si>
    <t>MRGBP</t>
  </si>
  <si>
    <t>TYW1</t>
  </si>
  <si>
    <t>EXOC1</t>
  </si>
  <si>
    <t>TMEM30A</t>
  </si>
  <si>
    <t>TMEM184C</t>
  </si>
  <si>
    <t>PANK4</t>
  </si>
  <si>
    <t>TBC1D13</t>
  </si>
  <si>
    <t>EXD2</t>
  </si>
  <si>
    <t>DNAJC11</t>
  </si>
  <si>
    <t>FANCI</t>
  </si>
  <si>
    <t>ATAD3A</t>
  </si>
  <si>
    <t>ARL8B</t>
  </si>
  <si>
    <t>FGFR1OP2</t>
  </si>
  <si>
    <t>PRMT7</t>
  </si>
  <si>
    <t>DNAJC17</t>
  </si>
  <si>
    <t>ASUN</t>
  </si>
  <si>
    <t>ASF1B</t>
  </si>
  <si>
    <t>FAIM</t>
  </si>
  <si>
    <t>KLHL11</t>
  </si>
  <si>
    <t>DNAAF2</t>
  </si>
  <si>
    <t>PNPO</t>
  </si>
  <si>
    <t>TMEM38B</t>
  </si>
  <si>
    <t>NLE1</t>
  </si>
  <si>
    <t>NECAP2</t>
  </si>
  <si>
    <t>RBM28</t>
  </si>
  <si>
    <t>ANO10</t>
  </si>
  <si>
    <t>RBM22</t>
  </si>
  <si>
    <t>BSDC1</t>
  </si>
  <si>
    <t>WDR70</t>
  </si>
  <si>
    <t>MED9</t>
  </si>
  <si>
    <t>ARGLU1</t>
  </si>
  <si>
    <t>TMEM248</t>
  </si>
  <si>
    <t>BEX4</t>
  </si>
  <si>
    <t>SLTM</t>
  </si>
  <si>
    <t>ZNHIT6</t>
  </si>
  <si>
    <t>C14orf119</t>
  </si>
  <si>
    <t>PIH1D1</t>
  </si>
  <si>
    <t>FAM118A</t>
  </si>
  <si>
    <t>RMND1</t>
  </si>
  <si>
    <t>PAK1IP1</t>
  </si>
  <si>
    <t>HIF1AN</t>
  </si>
  <si>
    <t>AURKAIP1</t>
  </si>
  <si>
    <t>OXSM</t>
  </si>
  <si>
    <t>GID8</t>
  </si>
  <si>
    <t>C1orf123</t>
  </si>
  <si>
    <t>THG1L</t>
  </si>
  <si>
    <t>C4orf27</t>
  </si>
  <si>
    <t>IRAK4</t>
  </si>
  <si>
    <t>TXNL4B</t>
  </si>
  <si>
    <t>NLRP2</t>
  </si>
  <si>
    <t>TRNAU1AP</t>
  </si>
  <si>
    <t>COMMD8</t>
  </si>
  <si>
    <t>DDIT4</t>
  </si>
  <si>
    <t>NDUFB11</t>
  </si>
  <si>
    <t>MRPL16</t>
  </si>
  <si>
    <t>FAM206A</t>
  </si>
  <si>
    <t>OCIAD1</t>
  </si>
  <si>
    <t>ADPRHL2</t>
  </si>
  <si>
    <t>MARCH5</t>
  </si>
  <si>
    <t>LYAR</t>
  </si>
  <si>
    <t>IMPAD1</t>
  </si>
  <si>
    <t>MED29</t>
  </si>
  <si>
    <t>DUS2L</t>
  </si>
  <si>
    <t>CMTM6</t>
  </si>
  <si>
    <t>SIRT5</t>
  </si>
  <si>
    <t>MIOS</t>
  </si>
  <si>
    <t>DCAF16</t>
  </si>
  <si>
    <t>TOR4A</t>
  </si>
  <si>
    <t>TRMT1</t>
  </si>
  <si>
    <t>FBXL12</t>
  </si>
  <si>
    <t>GDAP2</t>
  </si>
  <si>
    <t>NDE1</t>
  </si>
  <si>
    <t>BRE</t>
  </si>
  <si>
    <t>QPCTL</t>
  </si>
  <si>
    <t>ARL15</t>
  </si>
  <si>
    <t>KCTD5</t>
  </si>
  <si>
    <t>CDKN2AIP</t>
  </si>
  <si>
    <t>ALKBH4</t>
  </si>
  <si>
    <t>PPP4R2</t>
  </si>
  <si>
    <t>TUBA8</t>
  </si>
  <si>
    <t>TERF2IP</t>
  </si>
  <si>
    <t>ZDHHC3</t>
  </si>
  <si>
    <t>COA4</t>
  </si>
  <si>
    <t>TAB2</t>
  </si>
  <si>
    <t>MLTK</t>
  </si>
  <si>
    <t>TMOD3</t>
  </si>
  <si>
    <t>MIS18A</t>
  </si>
  <si>
    <t>UGGT1</t>
  </si>
  <si>
    <t>CDK12</t>
  </si>
  <si>
    <t>FASTKD2</t>
  </si>
  <si>
    <t>SLC25A37</t>
  </si>
  <si>
    <t>GTSE1</t>
  </si>
  <si>
    <t>TECR</t>
  </si>
  <si>
    <t>ERAP1</t>
  </si>
  <si>
    <t>ACTR10</t>
  </si>
  <si>
    <t>USE1</t>
  </si>
  <si>
    <t>CISD1</t>
  </si>
  <si>
    <t>PODXL2</t>
  </si>
  <si>
    <t>C9orf78</t>
  </si>
  <si>
    <t>CLIC5</t>
  </si>
  <si>
    <t>FAM120A</t>
  </si>
  <si>
    <t>GDE1</t>
  </si>
  <si>
    <t>WWOX</t>
  </si>
  <si>
    <t>AHSP</t>
  </si>
  <si>
    <t>SPG21</t>
  </si>
  <si>
    <t>IGF2BP1</t>
  </si>
  <si>
    <t>COQ3</t>
  </si>
  <si>
    <t>MTCH1</t>
  </si>
  <si>
    <t>NUDT4</t>
  </si>
  <si>
    <t>HSPBP1</t>
  </si>
  <si>
    <t>MAT2B</t>
  </si>
  <si>
    <t>ITSN2</t>
  </si>
  <si>
    <t>EHD2</t>
  </si>
  <si>
    <t>ARHGEF12</t>
  </si>
  <si>
    <t>OGFR</t>
  </si>
  <si>
    <t>MPP6</t>
  </si>
  <si>
    <t>CHMP5</t>
  </si>
  <si>
    <t>COMMD9</t>
  </si>
  <si>
    <t>CWC15</t>
  </si>
  <si>
    <t>THYN1</t>
  </si>
  <si>
    <t>CCDC59</t>
  </si>
  <si>
    <t>NDUFAF4</t>
  </si>
  <si>
    <t>CCDC167</t>
  </si>
  <si>
    <t>EMC3</t>
  </si>
  <si>
    <t>VAPA</t>
  </si>
  <si>
    <t>RNF181</t>
  </si>
  <si>
    <t>GSKIP</t>
  </si>
  <si>
    <t>COX16</t>
  </si>
  <si>
    <t>ZNRD1</t>
  </si>
  <si>
    <t>CALCOCO1</t>
  </si>
  <si>
    <t>KIAA1522</t>
  </si>
  <si>
    <t>CCDC88C</t>
  </si>
  <si>
    <t>VPS18</t>
  </si>
  <si>
    <t>RCC2</t>
  </si>
  <si>
    <t>KIAA1468</t>
  </si>
  <si>
    <t>DIP2B</t>
  </si>
  <si>
    <t>SLAIN2</t>
  </si>
  <si>
    <t>BCCIP</t>
  </si>
  <si>
    <t>PTGFRN</t>
  </si>
  <si>
    <t>HEATR5B</t>
  </si>
  <si>
    <t>RRBP1</t>
  </si>
  <si>
    <t>CPSF2</t>
  </si>
  <si>
    <t>TBC1D14</t>
  </si>
  <si>
    <t>RBM27</t>
  </si>
  <si>
    <t>ANKFY1</t>
  </si>
  <si>
    <t>RERE</t>
  </si>
  <si>
    <t>PSMC3IP</t>
  </si>
  <si>
    <t>DPM3</t>
  </si>
  <si>
    <t>ATXN10</t>
  </si>
  <si>
    <t>NCDN</t>
  </si>
  <si>
    <t>TFIP11</t>
  </si>
  <si>
    <t>SAE1</t>
  </si>
  <si>
    <t>COPG2</t>
  </si>
  <si>
    <t>RNF7</t>
  </si>
  <si>
    <t>PI4KB</t>
  </si>
  <si>
    <t>MTRR</t>
  </si>
  <si>
    <t>ASH2L</t>
  </si>
  <si>
    <t>DHCR7</t>
  </si>
  <si>
    <t>SPAST</t>
  </si>
  <si>
    <t>METTL1</t>
  </si>
  <si>
    <t>GULP1</t>
  </si>
  <si>
    <t>GRHPR</t>
  </si>
  <si>
    <t>CTSZ</t>
  </si>
  <si>
    <t>RPS6KB2</t>
  </si>
  <si>
    <t>RNF14</t>
  </si>
  <si>
    <t>SUCO</t>
  </si>
  <si>
    <t>UBA2</t>
  </si>
  <si>
    <t>CTNNAL1</t>
  </si>
  <si>
    <t>FAM8A1</t>
  </si>
  <si>
    <t>SEL1L</t>
  </si>
  <si>
    <t>PEF1</t>
  </si>
  <si>
    <t>COPS7A</t>
  </si>
  <si>
    <t>CLN8</t>
  </si>
  <si>
    <t>UQCR10</t>
  </si>
  <si>
    <t>MTFP1</t>
  </si>
  <si>
    <t>TJP2</t>
  </si>
  <si>
    <t>DNAJB4</t>
  </si>
  <si>
    <t>CFDP1</t>
  </si>
  <si>
    <t>ZNF629</t>
  </si>
  <si>
    <t>DAXX</t>
  </si>
  <si>
    <t>FTSJ1</t>
  </si>
  <si>
    <t>VTI1B</t>
  </si>
  <si>
    <t>GAGE2D</t>
  </si>
  <si>
    <t>ADD3</t>
  </si>
  <si>
    <t>LRWD1</t>
  </si>
  <si>
    <t>NIPSNAP3A</t>
  </si>
  <si>
    <t>FAM198A</t>
  </si>
  <si>
    <t>CGGBP1</t>
  </si>
  <si>
    <t>DKFZp564L232</t>
  </si>
  <si>
    <t>ABCF2</t>
  </si>
  <si>
    <t>MTRF1L</t>
  </si>
  <si>
    <t>TES</t>
  </si>
  <si>
    <t>SERGEF</t>
  </si>
  <si>
    <t>LIMD1</t>
  </si>
  <si>
    <t>SEC63</t>
  </si>
  <si>
    <t>ARMCX3</t>
  </si>
  <si>
    <t>SWAP70</t>
  </si>
  <si>
    <t>SS18L2</t>
  </si>
  <si>
    <t>RSL24D1</t>
  </si>
  <si>
    <t>LAMTOR3</t>
  </si>
  <si>
    <t>NDOR1</t>
  </si>
  <si>
    <t>LIMA1</t>
  </si>
  <si>
    <t>SRP68</t>
  </si>
  <si>
    <t>CHORDC1</t>
  </si>
  <si>
    <t>TBK1</t>
  </si>
  <si>
    <t>SEPT9</t>
  </si>
  <si>
    <t>UBQLN2</t>
  </si>
  <si>
    <t>PCYOX1</t>
  </si>
  <si>
    <t>SHPK</t>
  </si>
  <si>
    <t>DPP7</t>
  </si>
  <si>
    <t>POLG2</t>
  </si>
  <si>
    <t>TMEM2</t>
  </si>
  <si>
    <t>USP25</t>
  </si>
  <si>
    <t>BCAP29</t>
  </si>
  <si>
    <t>CYB5R1</t>
  </si>
  <si>
    <t>BAIAP2L1</t>
  </si>
  <si>
    <t>PFDN2</t>
  </si>
  <si>
    <t>GPN3</t>
  </si>
  <si>
    <t>SLC12A6</t>
  </si>
  <si>
    <t>PUF60</t>
  </si>
  <si>
    <t>EMR2</t>
  </si>
  <si>
    <t>NRBP1</t>
  </si>
  <si>
    <t>ENOPH1</t>
  </si>
  <si>
    <t>EIF2B4</t>
  </si>
  <si>
    <t>ATP6V1H</t>
  </si>
  <si>
    <t>IPO11</t>
  </si>
  <si>
    <t>TRMT112</t>
  </si>
  <si>
    <t>LCMT1</t>
  </si>
  <si>
    <t>VPS51</t>
  </si>
  <si>
    <t>ATPIF1</t>
  </si>
  <si>
    <t>AK3</t>
  </si>
  <si>
    <t>SCOC</t>
  </si>
  <si>
    <t>FKBPL</t>
  </si>
  <si>
    <t>LNPEP</t>
  </si>
  <si>
    <t>NAGK</t>
  </si>
  <si>
    <t>TRMT6</t>
  </si>
  <si>
    <t>GNPTG</t>
  </si>
  <si>
    <t>SLC25A13</t>
  </si>
  <si>
    <t>TUBE1</t>
  </si>
  <si>
    <t>DBNL</t>
  </si>
  <si>
    <t>DCTN4</t>
  </si>
  <si>
    <t>ANAPC7</t>
  </si>
  <si>
    <t>ANAPC2</t>
  </si>
  <si>
    <t>GGA2</t>
  </si>
  <si>
    <t>GGA1</t>
  </si>
  <si>
    <t>STOML2</t>
  </si>
  <si>
    <t>NAGPA</t>
  </si>
  <si>
    <t>VPS28</t>
  </si>
  <si>
    <t>LSM7</t>
  </si>
  <si>
    <t>DBR1</t>
  </si>
  <si>
    <t>MRTO4</t>
  </si>
  <si>
    <t>TNIK</t>
  </si>
  <si>
    <t>CPSF3</t>
  </si>
  <si>
    <t>APPL1</t>
  </si>
  <si>
    <t>TLK1</t>
  </si>
  <si>
    <t>GPATCH8</t>
  </si>
  <si>
    <t>NUDT5</t>
  </si>
  <si>
    <t>RCOR1</t>
  </si>
  <si>
    <t>PCTP</t>
  </si>
  <si>
    <t>GTF3C4</t>
  </si>
  <si>
    <t>FBXO5</t>
  </si>
  <si>
    <t>FBXO4</t>
  </si>
  <si>
    <t>ACAD8</t>
  </si>
  <si>
    <t>AMFR</t>
  </si>
  <si>
    <t>AGO2</t>
  </si>
  <si>
    <t>NUP50</t>
  </si>
  <si>
    <t>CDV3</t>
  </si>
  <si>
    <t>CNOT11</t>
  </si>
  <si>
    <t>BAG5</t>
  </si>
  <si>
    <t>RAB21</t>
  </si>
  <si>
    <t>RAB22A</t>
  </si>
  <si>
    <t>PSME2</t>
  </si>
  <si>
    <t>RAB23</t>
  </si>
  <si>
    <t>MCTS1</t>
  </si>
  <si>
    <t>ZDHHC8</t>
  </si>
  <si>
    <t>SLC39A10</t>
  </si>
  <si>
    <t>KIDINS220</t>
  </si>
  <si>
    <t>ASAP1</t>
  </si>
  <si>
    <t>MKL2</t>
  </si>
  <si>
    <t>ZBTB21</t>
  </si>
  <si>
    <t>ZMIZ1</t>
  </si>
  <si>
    <t>TBC1D24</t>
  </si>
  <si>
    <t>ISY1</t>
  </si>
  <si>
    <t>PPM1H</t>
  </si>
  <si>
    <t>CORO1C</t>
  </si>
  <si>
    <t>TPX2</t>
  </si>
  <si>
    <t>NOB1</t>
  </si>
  <si>
    <t>PYCARD</t>
  </si>
  <si>
    <t>ICAM5</t>
  </si>
  <si>
    <t>NFU1</t>
  </si>
  <si>
    <t>PRPF19</t>
  </si>
  <si>
    <t>NENF</t>
  </si>
  <si>
    <t>NOL7</t>
  </si>
  <si>
    <t>SNX12</t>
  </si>
  <si>
    <t>SYNRG</t>
  </si>
  <si>
    <t>NDRG2</t>
  </si>
  <si>
    <t>VPS4A</t>
  </si>
  <si>
    <t>G3BP2</t>
  </si>
  <si>
    <t>STUB1</t>
  </si>
  <si>
    <t>PACSIN2</t>
  </si>
  <si>
    <t>MAGED2</t>
  </si>
  <si>
    <t>SNX6</t>
  </si>
  <si>
    <t>DUSP12</t>
  </si>
  <si>
    <t>STX8</t>
  </si>
  <si>
    <t>PSMD13</t>
  </si>
  <si>
    <t>FAF1</t>
  </si>
  <si>
    <t>PROCR</t>
  </si>
  <si>
    <t>PPIE</t>
  </si>
  <si>
    <t>COPS3</t>
  </si>
  <si>
    <t>MINPP1</t>
  </si>
  <si>
    <t>RPL26L1</t>
  </si>
  <si>
    <t>NSFL1C</t>
  </si>
  <si>
    <t>C19orf53</t>
  </si>
  <si>
    <t>TFR2</t>
  </si>
  <si>
    <t>COG5</t>
  </si>
  <si>
    <t>SLC12A4</t>
  </si>
  <si>
    <t>SCAF8</t>
  </si>
  <si>
    <t>PPP6R1</t>
  </si>
  <si>
    <t>TRIM33</t>
  </si>
  <si>
    <t>TNRC6B</t>
  </si>
  <si>
    <t>EXOC7</t>
  </si>
  <si>
    <t>USP24</t>
  </si>
  <si>
    <t>MAPRE3</t>
  </si>
  <si>
    <t>SHOC2</t>
  </si>
  <si>
    <t>SRRM2</t>
  </si>
  <si>
    <t>NEU3</t>
  </si>
  <si>
    <t>MGAT4B</t>
  </si>
  <si>
    <t>PA2G4</t>
  </si>
  <si>
    <t>GAB2</t>
  </si>
  <si>
    <t>SMC3</t>
  </si>
  <si>
    <t>HDAC5</t>
  </si>
  <si>
    <t>CHMP2B</t>
  </si>
  <si>
    <t>MTMR6</t>
  </si>
  <si>
    <t>JAG2</t>
  </si>
  <si>
    <t>GNE</t>
  </si>
  <si>
    <t>C14orf166</t>
  </si>
  <si>
    <t>RUVBL2</t>
  </si>
  <si>
    <t>PIN4</t>
  </si>
  <si>
    <t>HIGD1A</t>
  </si>
  <si>
    <t>POMP</t>
  </si>
  <si>
    <t>GINS2</t>
  </si>
  <si>
    <t>CHKB</t>
  </si>
  <si>
    <t>PLAA</t>
  </si>
  <si>
    <t>RUVBL1</t>
  </si>
  <si>
    <t>NUDC</t>
  </si>
  <si>
    <t>BCS1L</t>
  </si>
  <si>
    <t>VDAC3</t>
  </si>
  <si>
    <t>CFL2</t>
  </si>
  <si>
    <t>SLC5A6</t>
  </si>
  <si>
    <t>DRG1</t>
  </si>
  <si>
    <t>NCKAP1</t>
  </si>
  <si>
    <t>CNPY2</t>
  </si>
  <si>
    <t>ATP11B</t>
  </si>
  <si>
    <t>POFUT2</t>
  </si>
  <si>
    <t>DLGAP4</t>
  </si>
  <si>
    <t>STK38L</t>
  </si>
  <si>
    <t>INPP5F</t>
  </si>
  <si>
    <t>FNDC3A</t>
  </si>
  <si>
    <t>NISCH</t>
  </si>
  <si>
    <t>PIKFYVE</t>
  </si>
  <si>
    <t>EPB41L3</t>
  </si>
  <si>
    <t>USP20</t>
  </si>
  <si>
    <t>DIS3</t>
  </si>
  <si>
    <t>GSTK1</t>
  </si>
  <si>
    <t>LAMTOR2</t>
  </si>
  <si>
    <t>MRPS28</t>
  </si>
  <si>
    <t>COA3</t>
  </si>
  <si>
    <t>POLR1D</t>
  </si>
  <si>
    <t>TMA7</t>
  </si>
  <si>
    <t>POLDIP2</t>
  </si>
  <si>
    <t>LEMD3</t>
  </si>
  <si>
    <t>CARHSP1</t>
  </si>
  <si>
    <t>THRAP3</t>
  </si>
  <si>
    <t>NOP58</t>
  </si>
  <si>
    <t>POLR3K</t>
  </si>
  <si>
    <t>SUGT1</t>
  </si>
  <si>
    <t>MTO1</t>
  </si>
  <si>
    <t>COQ6</t>
  </si>
  <si>
    <t>AMDHD2</t>
  </si>
  <si>
    <t>ACOT9</t>
  </si>
  <si>
    <t>NOSIP</t>
  </si>
  <si>
    <t>MEMO1</t>
  </si>
  <si>
    <t>TMX2</t>
  </si>
  <si>
    <t>LSM2</t>
  </si>
  <si>
    <t>SH3GLB1</t>
  </si>
  <si>
    <t>NDUFAF1</t>
  </si>
  <si>
    <t>CAB39</t>
  </si>
  <si>
    <t>LUC7L2</t>
  </si>
  <si>
    <t>UBE2J1</t>
  </si>
  <si>
    <t>DHRS7</t>
  </si>
  <si>
    <t>MOB4</t>
  </si>
  <si>
    <t>SBDS</t>
  </si>
  <si>
    <t>TMED5</t>
  </si>
  <si>
    <t>TMED7</t>
  </si>
  <si>
    <t>SF3B14</t>
  </si>
  <si>
    <t>RRP15</t>
  </si>
  <si>
    <t>NOP16</t>
  </si>
  <si>
    <t>TPRKB</t>
  </si>
  <si>
    <t>RNF11</t>
  </si>
  <si>
    <t>PPIL1</t>
  </si>
  <si>
    <t>UFC1</t>
  </si>
  <si>
    <t>FAM96B</t>
  </si>
  <si>
    <t>MSRB2</t>
  </si>
  <si>
    <t>FIS1</t>
  </si>
  <si>
    <t>MRPS23</t>
  </si>
  <si>
    <t>GOLT1B</t>
  </si>
  <si>
    <t>HDGFRP3</t>
  </si>
  <si>
    <t>CHMP3</t>
  </si>
  <si>
    <t>STRAP</t>
  </si>
  <si>
    <t>C22orf28</t>
  </si>
  <si>
    <t>FBXO7</t>
  </si>
  <si>
    <t>SH3BP1</t>
  </si>
  <si>
    <t>RAP2C</t>
  </si>
  <si>
    <t>RABGAP1</t>
  </si>
  <si>
    <t>TSC22D4</t>
  </si>
  <si>
    <t>ZNF330</t>
  </si>
  <si>
    <t>R3HCC1</t>
  </si>
  <si>
    <t>NOC2L</t>
  </si>
  <si>
    <t>RPL36</t>
  </si>
  <si>
    <t>CCDC9</t>
  </si>
  <si>
    <t>CHTOP</t>
  </si>
  <si>
    <t>SAMHD1</t>
  </si>
  <si>
    <t>FAM32A</t>
  </si>
  <si>
    <t>PKP3</t>
  </si>
  <si>
    <t>KNSTRN</t>
  </si>
  <si>
    <t>HBS1L</t>
  </si>
  <si>
    <t>PRKAB1</t>
  </si>
  <si>
    <t>ATP6V0A2</t>
  </si>
  <si>
    <t>TLN1</t>
  </si>
  <si>
    <t>FAM115A</t>
  </si>
  <si>
    <t>USP15</t>
  </si>
  <si>
    <t>RAPGEF2</t>
  </si>
  <si>
    <t>MAP4K5</t>
  </si>
  <si>
    <t>HYOU1</t>
  </si>
  <si>
    <t>WIPI2</t>
  </si>
  <si>
    <t>TELO2</t>
  </si>
  <si>
    <t>AFG3L2</t>
  </si>
  <si>
    <t>ARIH1</t>
  </si>
  <si>
    <t>LSM4</t>
  </si>
  <si>
    <t>RNF114</t>
  </si>
  <si>
    <t>SAMM50</t>
  </si>
  <si>
    <t>LRRC42</t>
  </si>
  <si>
    <t>LRP12</t>
  </si>
  <si>
    <t>PPME1</t>
  </si>
  <si>
    <t>TIMM22</t>
  </si>
  <si>
    <t>KCTD3</t>
  </si>
  <si>
    <t>YTHDF2</t>
  </si>
  <si>
    <t>PAXBP1</t>
  </si>
  <si>
    <t>NME7</t>
  </si>
  <si>
    <t>SUPT16H</t>
  </si>
  <si>
    <t>TIMM10B</t>
  </si>
  <si>
    <t>TIMM9</t>
  </si>
  <si>
    <t>UCHL5</t>
  </si>
  <si>
    <t>CD2AP</t>
  </si>
  <si>
    <t>ATP6V1D</t>
  </si>
  <si>
    <t>TIMM13</t>
  </si>
  <si>
    <t>SRPRB</t>
  </si>
  <si>
    <t>N6AMT1</t>
  </si>
  <si>
    <t>ORC6</t>
  </si>
  <si>
    <t>COL4A3BP</t>
  </si>
  <si>
    <t>GMPPB</t>
  </si>
  <si>
    <t>GTF3C5</t>
  </si>
  <si>
    <t>GTF3C3</t>
  </si>
  <si>
    <t>TRAPPC1</t>
  </si>
  <si>
    <t>TRPV2</t>
  </si>
  <si>
    <t>CDC42BPB</t>
  </si>
  <si>
    <t>RBM8A</t>
  </si>
  <si>
    <t>TSSC4</t>
  </si>
  <si>
    <t>IER3IP1</t>
  </si>
  <si>
    <t>ZNF706</t>
  </si>
  <si>
    <t>SNX9</t>
  </si>
  <si>
    <t>SNX8</t>
  </si>
  <si>
    <t>SNX5</t>
  </si>
  <si>
    <t>FLVCR1</t>
  </si>
  <si>
    <t>NUBP2</t>
  </si>
  <si>
    <t>HEBP2</t>
  </si>
  <si>
    <t>UBIAD1</t>
  </si>
  <si>
    <t>MRFAP1</t>
  </si>
  <si>
    <t>LRRFIP2</t>
  </si>
  <si>
    <t>FHOD1</t>
  </si>
  <si>
    <t>PSAT1</t>
  </si>
  <si>
    <t>SLC25A15</t>
  </si>
  <si>
    <t>NPTN</t>
  </si>
  <si>
    <t>SPIN1</t>
  </si>
  <si>
    <t>ALG5</t>
  </si>
  <si>
    <t>MRPS18B</t>
  </si>
  <si>
    <t>COPG1</t>
  </si>
  <si>
    <t>AUP1</t>
  </si>
  <si>
    <t>FKBP7</t>
  </si>
  <si>
    <t>ARL5A</t>
  </si>
  <si>
    <t>CLIC4</t>
  </si>
  <si>
    <t>NFS1</t>
  </si>
  <si>
    <t>C16orf80</t>
  </si>
  <si>
    <t>TACC3</t>
  </si>
  <si>
    <t>SAR1B</t>
  </si>
  <si>
    <t>ARFGEF2</t>
  </si>
  <si>
    <t>ARFGEF1</t>
  </si>
  <si>
    <t>MAD1L1</t>
  </si>
  <si>
    <t>DYNC1LI1</t>
  </si>
  <si>
    <t>CHCHD2</t>
  </si>
  <si>
    <t>EPN1</t>
  </si>
  <si>
    <t>TEX264</t>
  </si>
  <si>
    <t>CEPT1</t>
  </si>
  <si>
    <t>IKBKG</t>
  </si>
  <si>
    <t>CSNK1G3</t>
  </si>
  <si>
    <t>SLC30A1</t>
  </si>
  <si>
    <t>NCOA3</t>
  </si>
  <si>
    <t>CAPN7</t>
  </si>
  <si>
    <t>WASF2</t>
  </si>
  <si>
    <t>MORC2</t>
  </si>
  <si>
    <t>ROBO2</t>
  </si>
  <si>
    <t>MOSPD2</t>
  </si>
  <si>
    <t>PSMD8</t>
  </si>
  <si>
    <t>H6PD</t>
  </si>
  <si>
    <t>BMI1</t>
  </si>
  <si>
    <t>YTHDF3</t>
  </si>
  <si>
    <t>S100A6</t>
  </si>
  <si>
    <t>UBE2E3</t>
  </si>
  <si>
    <t>PSMC3</t>
  </si>
  <si>
    <t>TMEM219</t>
  </si>
  <si>
    <t>Ubiquitin-like modifier-activating enzyme 6</t>
  </si>
  <si>
    <t>UHRF1-binding protein 1-like</t>
  </si>
  <si>
    <t>PLEKHA5 protein</t>
  </si>
  <si>
    <t>Shootin-1</t>
  </si>
  <si>
    <t>Transmembrane protein 223</t>
  </si>
  <si>
    <t>KIAA0999 protein</t>
  </si>
  <si>
    <t>Acetolactate synthase-like protein</t>
  </si>
  <si>
    <t>Uncharacterized protein C17orf89</t>
  </si>
  <si>
    <t>Aconitate hydratase, mitochondrial</t>
  </si>
  <si>
    <t>Synaptogyrin-1</t>
  </si>
  <si>
    <t>Major prion protein (Fragment)</t>
  </si>
  <si>
    <t>39S ribosomal protein L30, mitochondrial (Fragment)</t>
  </si>
  <si>
    <t>Isoform 2 of Neuroblastoma-amplified sequence</t>
  </si>
  <si>
    <t>tRNA wybutosine-synthesizing protein 5</t>
  </si>
  <si>
    <t>Isoform 3 of Protein strawberry notch homolog 1</t>
  </si>
  <si>
    <t>Isoform 2 of Isoprenoid synthase domain-containing protein</t>
  </si>
  <si>
    <t>GTP-binding protein 10</t>
  </si>
  <si>
    <t>Metallo-beta-lactamase domain-containing protein 1</t>
  </si>
  <si>
    <t>Isoform 2 of CCR4-NOT transcription complex subunit 1</t>
  </si>
  <si>
    <t>Heparan sulfate 2-O-sulfotransferase 1</t>
  </si>
  <si>
    <t>Paralemmin-3</t>
  </si>
  <si>
    <t>Phosphoglycolate phosphatase</t>
  </si>
  <si>
    <t>Putative Rab-43-like protein ENSP00000330714</t>
  </si>
  <si>
    <t>UPF0600 protein C5orf51</t>
  </si>
  <si>
    <t>RCC1 domain-containing protein 1</t>
  </si>
  <si>
    <t>HCF N-terminal chain 5</t>
  </si>
  <si>
    <t>3(2),5-bisphosphate nucleotidase 1</t>
  </si>
  <si>
    <t>Isoform 3 of Protein FAM115C</t>
  </si>
  <si>
    <t>Charged multivesicular body protein 1a</t>
  </si>
  <si>
    <t>Spectrin alpha chain, non-erythrocytic 1</t>
  </si>
  <si>
    <t>Proline-rich protein PRCC</t>
  </si>
  <si>
    <t>WAS/WASL-interacting protein family member 3</t>
  </si>
  <si>
    <t>Putative protein unc-93 homolog B1-like protein</t>
  </si>
  <si>
    <t>Isoform 2 of Tubulin alpha chain-like 3</t>
  </si>
  <si>
    <t>Zinc finger MYM-type protein 3</t>
  </si>
  <si>
    <t>Isoform 2 of Structural maintenance of chromosomes flexible hinge domain-containing protein 1</t>
  </si>
  <si>
    <t>Protein unc-119 homolog B</t>
  </si>
  <si>
    <t>Chromosome 1 open reading frame 41, isoform CRA_b</t>
  </si>
  <si>
    <t>Coiled-coil domain-containing protein 85C</t>
  </si>
  <si>
    <t>N-acylglucosamine 2-epimerase</t>
  </si>
  <si>
    <t>Septin-8</t>
  </si>
  <si>
    <t>Putative cleavage and polyadenylation specificity factor subunit 4-like protein</t>
  </si>
  <si>
    <t>DNA polymerase</t>
  </si>
  <si>
    <t>Alstrom syndrome protein 1</t>
  </si>
  <si>
    <t>Alpha-tocopherol transfer protein-like</t>
  </si>
  <si>
    <t>Protein zyg-11 homolog B</t>
  </si>
  <si>
    <t>Selenoprotein K</t>
  </si>
  <si>
    <t>Heat shock cognate 71 kDa protein</t>
  </si>
  <si>
    <t>UPF0249 protein ydjC homolog</t>
  </si>
  <si>
    <t>Protein S100-B</t>
  </si>
  <si>
    <t>Protein RTF2 homolog</t>
  </si>
  <si>
    <t>Pyruvate dehydrogenase phosphatase regulatory subunit, mitochondrial</t>
  </si>
  <si>
    <t>Reticulon-1</t>
  </si>
  <si>
    <t>HCG1988162</t>
  </si>
  <si>
    <t>Down syndrome critical region protein 3</t>
  </si>
  <si>
    <t>S100P-binding protein</t>
  </si>
  <si>
    <t>NEDD8-activating enzyme E1 regulatory subunit</t>
  </si>
  <si>
    <t>SMT3 suppressor of mif two 3 homolog 3 (Yeast), isoform CRA_d</t>
  </si>
  <si>
    <t>Tubulin alpha-4A chain</t>
  </si>
  <si>
    <t>Protein TSSC1</t>
  </si>
  <si>
    <t>Protein FAM171A2</t>
  </si>
  <si>
    <t>BICD1 protein</t>
  </si>
  <si>
    <t>UPF0577 protein KIAA1324-like</t>
  </si>
  <si>
    <t>Pituitary tumor-transforming gene 1 protein-interacting protein</t>
  </si>
  <si>
    <t>Nucleoside diphosphate-linked moiety X motif 19, mitochondrial</t>
  </si>
  <si>
    <t>Phosphatidylinositol 3-kinase catalytic subunit type 3</t>
  </si>
  <si>
    <t>MIF4G domain-containing protein</t>
  </si>
  <si>
    <t>Serine/arginine repetitive matrix protein 1</t>
  </si>
  <si>
    <t>6-phosphofructo-2-kinase/fructose-2, 6-bisphosphatase 2 transcript variant 3</t>
  </si>
  <si>
    <t>Josephin-1 (Fragment)</t>
  </si>
  <si>
    <t>Eukaryotic translation initiation factor 3 subunit L</t>
  </si>
  <si>
    <t>Mitochondrial dynamic protein MID51</t>
  </si>
  <si>
    <t>RNA-binding protein EWS</t>
  </si>
  <si>
    <t>HLA-B associated transcript 3, isoform CRA_a</t>
  </si>
  <si>
    <t>Abhydrolase domain-containing protein 16A</t>
  </si>
  <si>
    <t>Histone-lysine N-methyltransferase EHMT2</t>
  </si>
  <si>
    <t>Valine--tRNA ligase</t>
  </si>
  <si>
    <t>Flotillin-1 (Fragment)</t>
  </si>
  <si>
    <t>Apolipoprotein C-III</t>
  </si>
  <si>
    <t>Archain 1, isoform CRA_a</t>
  </si>
  <si>
    <t>Putative peripheral benzodiazepine receptor-related protein (Fragment)</t>
  </si>
  <si>
    <t>NHP2-like protein 1</t>
  </si>
  <si>
    <t>Rootletin (Fragment)</t>
  </si>
  <si>
    <t>Nardilysin</t>
  </si>
  <si>
    <t>Oxysterol-binding protein</t>
  </si>
  <si>
    <t>Dynein light chain roadblock-type 1</t>
  </si>
  <si>
    <t>Hsp90 co-chaperone Cdc37-like 1</t>
  </si>
  <si>
    <t>Transmembrane protein 9</t>
  </si>
  <si>
    <t>Septin 6, isoform CRA_b</t>
  </si>
  <si>
    <t>Exosome complex component CSL4 (Fragment)</t>
  </si>
  <si>
    <t>CD58 antigen, (Lymphocyte function-associated antigen 3), isoform CRA_c</t>
  </si>
  <si>
    <t>Trypsin-3 (Fragment)</t>
  </si>
  <si>
    <t>Guanylate kinase (Fragment)</t>
  </si>
  <si>
    <t>Glucocorticoid modulatory element-binding protein 1 (Fragment)</t>
  </si>
  <si>
    <t>Mucin-1 subunit alpha</t>
  </si>
  <si>
    <t>Tumor necrosis factor receptor type 1-associated DEATH domain protein</t>
  </si>
  <si>
    <t>Eukaryotic translation initiation factor 3 subunit H</t>
  </si>
  <si>
    <t>Eukaryotic translation initiation factor 3 subunit F</t>
  </si>
  <si>
    <t>Branched-chain-amino-acid aminotransferase</t>
  </si>
  <si>
    <t>Leucine zipper transcription factor-like 1, isoform CRA_b</t>
  </si>
  <si>
    <t>Phospholipid transfer protein</t>
  </si>
  <si>
    <t>Superoxide dismutase</t>
  </si>
  <si>
    <t>PHD finger protein 23</t>
  </si>
  <si>
    <t>Retinoic acid receptor RXR-alpha</t>
  </si>
  <si>
    <t>CDP-diacylglycerol--inositol 3-phosphatidyltransferase</t>
  </si>
  <si>
    <t>Calponin-2</t>
  </si>
  <si>
    <t>Cleft lip and palate associated transmembrane protein 1, isoform CRA_a</t>
  </si>
  <si>
    <t>Beta-catenin-like protein 1</t>
  </si>
  <si>
    <t>Sorting nexin-2</t>
  </si>
  <si>
    <t>ERI1 exoribonuclease 3</t>
  </si>
  <si>
    <t>NADH dehydrogenase [ubiquinone] 1 alpha subcomplex subunit 13</t>
  </si>
  <si>
    <t>Sialin</t>
  </si>
  <si>
    <t>Cytosolic 10-formyltetrahydrofolate dehydrogenase</t>
  </si>
  <si>
    <t>Ryanodine receptor 2 (Fragment)</t>
  </si>
  <si>
    <t>Phosphatidylinositol 5-phosphate 4-kinase type-2 alpha</t>
  </si>
  <si>
    <t>MAP1S light chain</t>
  </si>
  <si>
    <t>Ribosomal protein S6 kinase delta-1</t>
  </si>
  <si>
    <t>RNA-binding protein Musashi homolog 2</t>
  </si>
  <si>
    <t>BCL2/adenovirus E1B 19 kDa protein-interacting protein 3</t>
  </si>
  <si>
    <t>Transmembrane protein 165</t>
  </si>
  <si>
    <t>Phosphatidylinositol 4-phosphate 5-kinase type-1 beta</t>
  </si>
  <si>
    <t>Ras-related protein Rab-5A</t>
  </si>
  <si>
    <t>Protein kinase C eta type</t>
  </si>
  <si>
    <t>Small nuclear ribonucleoprotein Sm D3</t>
  </si>
  <si>
    <t>Citrate synthase</t>
  </si>
  <si>
    <t>Endothelin-converting enzyme 1</t>
  </si>
  <si>
    <t>Zinc finger protein 286A</t>
  </si>
  <si>
    <t>Lipolysis-stimulated lipoprotein receptor</t>
  </si>
  <si>
    <t>ATP synthase subunit gamma</t>
  </si>
  <si>
    <t>Protein CHURC1-FNTB</t>
  </si>
  <si>
    <t>Mitochondrial dicarboxylate carrier</t>
  </si>
  <si>
    <t>NAD(P)H dehydrogenase [quinone] 1</t>
  </si>
  <si>
    <t>Ribosomal protein S6 kinase beta-1</t>
  </si>
  <si>
    <t>CDP-diacylglycerol--glycerol-3-phosphate 3-phosphatidyltransferase, mitochondrial</t>
  </si>
  <si>
    <t>DNA topoisomerase 2-beta</t>
  </si>
  <si>
    <t>Probable ATP-dependent RNA helicase DDX5</t>
  </si>
  <si>
    <t>Lactose synthase A protein</t>
  </si>
  <si>
    <t>Serine/arginine-rich-splicing factor 2</t>
  </si>
  <si>
    <t>Prostaglandin E synthase 3</t>
  </si>
  <si>
    <t>Methylosome protein 50</t>
  </si>
  <si>
    <t>Sorting nexin-11</t>
  </si>
  <si>
    <t>TOX high mobility group box family member 4</t>
  </si>
  <si>
    <t>Eukaryotic translation initiation factor 2 subunit 1</t>
  </si>
  <si>
    <t>Histone deacetylase 8</t>
  </si>
  <si>
    <t>6-phosphogluconate dehydrogenase, decarboxylating</t>
  </si>
  <si>
    <t>Sorting nexin-4</t>
  </si>
  <si>
    <t>Protein transport protein Sec61 subunit alpha isoform 1</t>
  </si>
  <si>
    <t>Serine/threonine-protein kinase 24 12 kDa subunit</t>
  </si>
  <si>
    <t>ADP-ribosylation factor-like protein 13B</t>
  </si>
  <si>
    <t>Rab proteins geranylgeranyltransferase component A 1</t>
  </si>
  <si>
    <t>Coiled-coil domain-containing protein 132</t>
  </si>
  <si>
    <t>UPF0586 protein C9orf41</t>
  </si>
  <si>
    <t>1-acyl-sn-glycerol-3-phosphate acyltransferase delta</t>
  </si>
  <si>
    <t>Uncharacterized protein KIAA0513</t>
  </si>
  <si>
    <t>Annexin</t>
  </si>
  <si>
    <t>Solute carrier family 25 member 46</t>
  </si>
  <si>
    <t>Integrin beta</t>
  </si>
  <si>
    <t>Solute carrier family 35 member F2</t>
  </si>
  <si>
    <t>Myosin light chain kinase, smooth muscle</t>
  </si>
  <si>
    <t>Serine incorporator 3</t>
  </si>
  <si>
    <t>Eukaryotic translation initiation factor 3 subunit D</t>
  </si>
  <si>
    <t>2-hydroxyacyl-CoA lyase 1</t>
  </si>
  <si>
    <t>Bifunctional glutamate/proline--tRNA ligase</t>
  </si>
  <si>
    <t>Fragile X mental retardation syndrome-related protein 1</t>
  </si>
  <si>
    <t>TGF-beta receptor type-1</t>
  </si>
  <si>
    <t>Nucleoporin NUP53</t>
  </si>
  <si>
    <t>ADP-ribosylation factor-like protein 1</t>
  </si>
  <si>
    <t>Histone deacetylase 6</t>
  </si>
  <si>
    <t>Cytoplasmic dynein 1 light intermediate chain 2</t>
  </si>
  <si>
    <t>Regulator of microtubule dynamics protein 1</t>
  </si>
  <si>
    <t>Transmembrane protein 134</t>
  </si>
  <si>
    <t>PHD finger protein 6</t>
  </si>
  <si>
    <t>RNA-binding protein 6</t>
  </si>
  <si>
    <t>Serine/threonine-protein kinase MST4</t>
  </si>
  <si>
    <t>Serine/threonine-protein kinase RIO3</t>
  </si>
  <si>
    <t>Syndecan</t>
  </si>
  <si>
    <t>Serine/arginine-rich-splicing factor 3</t>
  </si>
  <si>
    <t>Lysosome-associated membrane glycoprotein 2</t>
  </si>
  <si>
    <t>Erythrocyte band 7 integral membrane protein</t>
  </si>
  <si>
    <t>3-ketoacyl-CoA thiolase</t>
  </si>
  <si>
    <t>Methyltransferase-like protein 13</t>
  </si>
  <si>
    <t>Insulin-like growth factor-binding protein 4</t>
  </si>
  <si>
    <t>Coiled-coil-helix-coiled-coil-helix domain-containing protein 10, mitochondrial</t>
  </si>
  <si>
    <t>Uncharacterized protein C6orf1</t>
  </si>
  <si>
    <t>Echinoderm microtubule-associated protein-like 4</t>
  </si>
  <si>
    <t>Epithelial cell adhesion molecule</t>
  </si>
  <si>
    <t>Pescadillo homolog</t>
  </si>
  <si>
    <t>Protein RFT1 homolog</t>
  </si>
  <si>
    <t>GTP-binding nuclear protein Ran</t>
  </si>
  <si>
    <t>UPF0554 protein C2orf43</t>
  </si>
  <si>
    <t>Pre-mRNA-splicing factor CWC22 homolog</t>
  </si>
  <si>
    <t>V-type proton ATPase catalytic subunit A</t>
  </si>
  <si>
    <t>Cytohesin-1</t>
  </si>
  <si>
    <t>Protein disulfide-isomerase A6</t>
  </si>
  <si>
    <t>Myotubularin-related protein 9</t>
  </si>
  <si>
    <t>Major facilitator superfamily domain-containing protein 8</t>
  </si>
  <si>
    <t>Enolase</t>
  </si>
  <si>
    <t>Conserved oligomeric Golgi complex subunit 2</t>
  </si>
  <si>
    <t>Cytosolic purine 5-nucleotidase</t>
  </si>
  <si>
    <t>Delta-aminolevulinic acid dehydratase</t>
  </si>
  <si>
    <t>Puromycin-sensitive aminopeptidase</t>
  </si>
  <si>
    <t>Deoxyribonuclease-2-alpha</t>
  </si>
  <si>
    <t>P2X purinoceptor</t>
  </si>
  <si>
    <t>Cysteine conjugate-beta lyase cytoplasmic (Glutamine transaminase K, kyneurenine aminotransferase), isoform CRA_b</t>
  </si>
  <si>
    <t>Transporter</t>
  </si>
  <si>
    <t>Stathmin</t>
  </si>
  <si>
    <t>Mothers against decapentaplegic homolog 2</t>
  </si>
  <si>
    <t>Junctional adhesion molecule A</t>
  </si>
  <si>
    <t>Origin recognition complex subunit 4</t>
  </si>
  <si>
    <t>Zinc finger protein 346</t>
  </si>
  <si>
    <t>2,4-dienoyl-CoA reductase, mitochondrial</t>
  </si>
  <si>
    <t>Ubiquitin carboxyl-terminal hydrolase</t>
  </si>
  <si>
    <t>Delta(24)-sterol reductase</t>
  </si>
  <si>
    <t>Suppressor of tumorigenicity 7 protein-like</t>
  </si>
  <si>
    <t>Medium-chain-specific acyl-CoA dehydrogenase, mitochondrial</t>
  </si>
  <si>
    <t>Renin receptor</t>
  </si>
  <si>
    <t>Sodium/potassium-transporting ATPase subunit beta-1</t>
  </si>
  <si>
    <t>PMS1 protein homolog 1</t>
  </si>
  <si>
    <t>Endophilin-B2</t>
  </si>
  <si>
    <t>PPP2R5E protein</t>
  </si>
  <si>
    <t>SCARB1 protein</t>
  </si>
  <si>
    <t>COX18 protein</t>
  </si>
  <si>
    <t>GEM-interacting protein</t>
  </si>
  <si>
    <t>ER degradation-enhancing alpha-mannosidase-like protein 3</t>
  </si>
  <si>
    <t>Glycophorin A MNS blood group</t>
  </si>
  <si>
    <t>CARMIL2b</t>
  </si>
  <si>
    <t>Origin recognition complex subunit 2 (Fragment)</t>
  </si>
  <si>
    <t>Tax1-binding protein 1</t>
  </si>
  <si>
    <t>Coiled-coil domain-containing protein 150</t>
  </si>
  <si>
    <t>Small ubiquitin-related modifier 1</t>
  </si>
  <si>
    <t>Thymosin alpha-1</t>
  </si>
  <si>
    <t>Sorting nexin 13, isoform CRA_g</t>
  </si>
  <si>
    <t>Arf-GAP domain and FG repeat-containing protein 1</t>
  </si>
  <si>
    <t>Testis-specific gene 10 protein (Fragment)</t>
  </si>
  <si>
    <t>U4/U6.U5 tri-snRNP-associated protein 2</t>
  </si>
  <si>
    <t>1-phosphatidylinositol 4,5-bisphosphate phosphodiesterase beta-2</t>
  </si>
  <si>
    <t>DNA-directed RNA polymerase</t>
  </si>
  <si>
    <t>Aspartyl aminopeptidase (Fragment)</t>
  </si>
  <si>
    <t>BAK1 protein</t>
  </si>
  <si>
    <t>ATG12 autophagy related 12 homolog (S. cerevisiae), isoform CRA_b</t>
  </si>
  <si>
    <t>Mediator of RNA polymerase II transcription subunit 30</t>
  </si>
  <si>
    <t>Phytanoyl-CoA dioxygenase, peroxisomal (Fragment)</t>
  </si>
  <si>
    <t>Phospholipid scramblase 1 (Fragment)</t>
  </si>
  <si>
    <t>Nuclear-interacting partner of ALK</t>
  </si>
  <si>
    <t>Sorcin</t>
  </si>
  <si>
    <t>Inositol polyphosphate 1-phosphatase (Fragment)</t>
  </si>
  <si>
    <t>Kelch-like protein 22 (Fragment)</t>
  </si>
  <si>
    <t>Multiple epidermal growth factor-like domains protein 9</t>
  </si>
  <si>
    <t>NEDD8-conjugating enzyme UBE2F</t>
  </si>
  <si>
    <t>NADH dehydrogenase [ubiquinone] complex I, assembly factor 7 (Fragment)</t>
  </si>
  <si>
    <t>Ubiquitin-conjugating enzyme E2 E1 (Fragment)</t>
  </si>
  <si>
    <t>E3 ubiquitin-protein ligase Hakai (Fragment)</t>
  </si>
  <si>
    <t>ATP synthase mitochondrial F1 complex assembly factor 2 (Fragment)</t>
  </si>
  <si>
    <t>Chromosome 3 open reading frame 31, isoform CRA_f</t>
  </si>
  <si>
    <t>Protein CMSS1 (Fragment)</t>
  </si>
  <si>
    <t>Probable E3 ubiquitin-protein ligase makorin-2</t>
  </si>
  <si>
    <t>Programmed cell death protein 10 (Fragment)</t>
  </si>
  <si>
    <t>Transportin-3</t>
  </si>
  <si>
    <t>Muskelin</t>
  </si>
  <si>
    <t>Uncharacterized protein</t>
  </si>
  <si>
    <t>Nuclear receptor corepressor 2</t>
  </si>
  <si>
    <t>tRNA-splicing endonuclease subunit Sen2 (Fragment)</t>
  </si>
  <si>
    <t>Histone deacetylase 10</t>
  </si>
  <si>
    <t>55 kDa erythrocyte membrane protein (Fragment)</t>
  </si>
  <si>
    <t>40S ribosomal protein SA (Fragment)</t>
  </si>
  <si>
    <t>60S ribosomal export protein NMD3</t>
  </si>
  <si>
    <t>Translocon-associated protein subunit gamma</t>
  </si>
  <si>
    <t>Serine/arginine-rich-splicing factor 7</t>
  </si>
  <si>
    <t>Synaptosomal-associated protein (Fragment)</t>
  </si>
  <si>
    <t>Frataxin, mitochondrial</t>
  </si>
  <si>
    <t>SID1 transmembrane family member 2</t>
  </si>
  <si>
    <t>Signal peptidase complex subunit 1</t>
  </si>
  <si>
    <t>Dr1-associated corepressor</t>
  </si>
  <si>
    <t>Transmembrane and ubiquitin-like domain-containing protein 1 (Fragment)</t>
  </si>
  <si>
    <t>COP9 signalosome complex subunit 1</t>
  </si>
  <si>
    <t>Cytochrome c (Fragment)</t>
  </si>
  <si>
    <t>Sprouty-related, EVH1 domain-containing protein 2 (Fragment)</t>
  </si>
  <si>
    <t>39S ribosomal protein L39, mitochondrial (Fragment)</t>
  </si>
  <si>
    <t>Angio-associated migratory cell protein</t>
  </si>
  <si>
    <t>Acylamino-acid-releasing enzyme</t>
  </si>
  <si>
    <t>Pulmonary surfactant-associated protein A2</t>
  </si>
  <si>
    <t>28S ribosomal protein S34, mitochondrial</t>
  </si>
  <si>
    <t>Sodium-coupled neutral amino acid transporter 5 (Fragment)</t>
  </si>
  <si>
    <t>Myeloid-associated differentiation marker (Fragment)</t>
  </si>
  <si>
    <t>NADH dehydrogenase [ubiquinone] 1 beta subcomplex subunit 3 (Fragment)</t>
  </si>
  <si>
    <t>Phosphatidylinositol-glycan biosynthesis class X protein (Fragment)</t>
  </si>
  <si>
    <t>DNA-directed RNA polymerases I, II, and III subunit RPABC3 (Fragment)</t>
  </si>
  <si>
    <t>Inositol hexakisphosphate kinase 1</t>
  </si>
  <si>
    <t>O-acetyl-ADP-ribose deacetylase 1 (Fragment)</t>
  </si>
  <si>
    <t>Muscleblind-like protein 1</t>
  </si>
  <si>
    <t>Cartilage-associated protein</t>
  </si>
  <si>
    <t>NF-kappa-B inhibitor-interacting Ras-like protein 2</t>
  </si>
  <si>
    <t>MLN64 N-terminal domain homolog (Fragment)</t>
  </si>
  <si>
    <t>Coiled-coil domain-containing protein 58</t>
  </si>
  <si>
    <t>Nucleoside diphosphate kinase</t>
  </si>
  <si>
    <t>Mitochondrial inner membrane protease subunit 2</t>
  </si>
  <si>
    <t>Serine/threonine-protein kinase 11-interacting protein</t>
  </si>
  <si>
    <t>Vesicle-trafficking protein SEC22a (Fragment)</t>
  </si>
  <si>
    <t>Coiled-coil-helix-coiled-coil-helix domain-containing protein 3, mitochondrial</t>
  </si>
  <si>
    <t>Transitional endoplasmic reticulum ATPase (Fragment)</t>
  </si>
  <si>
    <t>U3 small nucleolar ribonucleoprotein protein MPP10</t>
  </si>
  <si>
    <t>Nucleoside diphosphate-linked moiety X motif 22</t>
  </si>
  <si>
    <t>LYR motif-containing protein 4</t>
  </si>
  <si>
    <t>Ribonuclease P protein subunit p20 (Fragment)</t>
  </si>
  <si>
    <t>Synaptophysin-like protein 1</t>
  </si>
  <si>
    <t>Aprataxin (Fragment)</t>
  </si>
  <si>
    <t>Phosphatidylcholine:ceramide cholinephosphotransferase 1</t>
  </si>
  <si>
    <t>Exportin 6, isoform CRA_a</t>
  </si>
  <si>
    <t>60S ribosomal protein L32 (Fragment)</t>
  </si>
  <si>
    <t>Tapasin</t>
  </si>
  <si>
    <t>Cyclin-dependent kinase 7</t>
  </si>
  <si>
    <t>Myocyte-specific enhancer factor 2C</t>
  </si>
  <si>
    <t>DNA-directed RNA polymerase III subunit RPC7 (Fragment)</t>
  </si>
  <si>
    <t>DNA excision repair protein ERCC-6 (Fragment)</t>
  </si>
  <si>
    <t>Cytochrome c oxidase subunit 7C, mitochondrial</t>
  </si>
  <si>
    <t>Transmembrane protein 33 (Fragment)</t>
  </si>
  <si>
    <t>Complexin-1 (Fragment)</t>
  </si>
  <si>
    <t>Docking protein 3</t>
  </si>
  <si>
    <t>Interferon regulatory factor 2</t>
  </si>
  <si>
    <t>Recombining-binding protein suppressor of hairless (Fragment)</t>
  </si>
  <si>
    <t>Ubiquitin-conjugating enzyme E2 J2 (Fragment)</t>
  </si>
  <si>
    <t>Neuromedin U, isoform CRA_a</t>
  </si>
  <si>
    <t>Protein FAM173B</t>
  </si>
  <si>
    <t>ELMO domain-containing protein 2 (Fragment)</t>
  </si>
  <si>
    <t>Eukaryotic translation initiation factor 4E</t>
  </si>
  <si>
    <t>Succinate dehydrogenase cytochrome b560 subunit, mitochondrial</t>
  </si>
  <si>
    <t>Estradiol 17-beta-dehydrogenase 11</t>
  </si>
  <si>
    <t>Transmembrane protein 175</t>
  </si>
  <si>
    <t>Tumor necrosis factor alpha-induced protein 8</t>
  </si>
  <si>
    <t>Eukaryotic translation elongation factor 1 epsilon-1 (Fragment)</t>
  </si>
  <si>
    <t>Ubiquitin-like-conjugating enzyme ATG10</t>
  </si>
  <si>
    <t>Major facilitator superfamily domain-containing protein 10</t>
  </si>
  <si>
    <t>UDP-N-acetylglucosamine transferase subunit ALG13 homolog (Fragment)</t>
  </si>
  <si>
    <t>Glutamyl-tRNA(Gln) amidotransferase subunit B, mitochondrial</t>
  </si>
  <si>
    <t>Nucleotide exchange factor SIL1</t>
  </si>
  <si>
    <t>CDC42 small effector protein 2</t>
  </si>
  <si>
    <t>BRCA1-A complex subunit Abraxas</t>
  </si>
  <si>
    <t>Protein transport protein Sec31A</t>
  </si>
  <si>
    <t>Syntaxin-18</t>
  </si>
  <si>
    <t>Deoxycytidine kinase</t>
  </si>
  <si>
    <t>Cytochrome b5 type B</t>
  </si>
  <si>
    <t>Septin 11, isoform CRA_b</t>
  </si>
  <si>
    <t>Mitochondrial sodium/hydrogen exchanger 9B2 (Fragment)</t>
  </si>
  <si>
    <t>28S ribosomal protein S27, mitochondrial (Fragment)</t>
  </si>
  <si>
    <t>Centromere protein K</t>
  </si>
  <si>
    <t>Cyclin-H</t>
  </si>
  <si>
    <t>Ribonuclease T2 (Fragment)</t>
  </si>
  <si>
    <t>Cytochrome c oxidase subunit 7A2, mitochondrial</t>
  </si>
  <si>
    <t>Claudin domain-containing protein 1 (Fragment)</t>
  </si>
  <si>
    <t>Heterogeneous nuclear ribonucleoprotein L-like</t>
  </si>
  <si>
    <t>Solute carrier organic anion transporter family member 4A1</t>
  </si>
  <si>
    <t>Geminin (Fragment)</t>
  </si>
  <si>
    <t>Elongation of very long chain fatty acids protein 5</t>
  </si>
  <si>
    <t>E3 SUMO-protein ligase NSE2</t>
  </si>
  <si>
    <t>Putative deoxyribonuclease TATDN1 (Fragment)</t>
  </si>
  <si>
    <t>RWD domain-containing protein 1 (Fragment)</t>
  </si>
  <si>
    <t>Chromatin accessibility complex protein 1</t>
  </si>
  <si>
    <t>Derlin-1</t>
  </si>
  <si>
    <t>Transcription elongation factor B polypeptide 1 (Fragment)</t>
  </si>
  <si>
    <t>Cytochrome b-c1 complex subunit 7</t>
  </si>
  <si>
    <t>Carbonic anhydrase 1 (Fragment)</t>
  </si>
  <si>
    <t>Erlin-2 (Fragment)</t>
  </si>
  <si>
    <t>E3 ubiquitin-protein ligase RNF130</t>
  </si>
  <si>
    <t>TELO2-interacting protein 2</t>
  </si>
  <si>
    <t>DNA polymerase beta</t>
  </si>
  <si>
    <t>Transmembrane protein 55A</t>
  </si>
  <si>
    <t>Coiled-coil-helix-coiled-coil-helix domain-containing protein 7 (Fragment)</t>
  </si>
  <si>
    <t>Presenilin-2 CTF subunit</t>
  </si>
  <si>
    <t>AP-3 complex subunit beta-1</t>
  </si>
  <si>
    <t>Armadillo repeat-containing protein 1 (Fragment)</t>
  </si>
  <si>
    <t>AN1-type zinc finger protein 1</t>
  </si>
  <si>
    <t>2,4-dienoyl-CoA reductase, mitochondrial (Fragment)</t>
  </si>
  <si>
    <t>8-oxo-dGDP phosphatase NUDT18</t>
  </si>
  <si>
    <t>S-phase kinase-associated protein 1</t>
  </si>
  <si>
    <t>Protein NDRG1</t>
  </si>
  <si>
    <t>Centrin-3</t>
  </si>
  <si>
    <t>GPI ethanolamine phosphate transferase 2</t>
  </si>
  <si>
    <t>COP9 signalosome complex subunit 6</t>
  </si>
  <si>
    <t>E3 ubiquitin-protein ligase RNF5</t>
  </si>
  <si>
    <t>Acid trehalase-like protein 1</t>
  </si>
  <si>
    <t>Acid ceramidase</t>
  </si>
  <si>
    <t>T-complex protein 11-like protein 1</t>
  </si>
  <si>
    <t>Cochlin</t>
  </si>
  <si>
    <t>Histone-lysine N-methyltransferase</t>
  </si>
  <si>
    <t>Dyslexia-associated protein KIAA0319-like protein (Fragment)</t>
  </si>
  <si>
    <t>Nicastrin</t>
  </si>
  <si>
    <t>Uncharacterized protein C12orf43</t>
  </si>
  <si>
    <t>Nesprin-1</t>
  </si>
  <si>
    <t>Hexokinase-1</t>
  </si>
  <si>
    <t>Nuclear prelamin A recognition factor</t>
  </si>
  <si>
    <t>Target of Myb protein 1</t>
  </si>
  <si>
    <t>Pyridoxal-dependent decarboxylase domain-containing protein 1</t>
  </si>
  <si>
    <t>Protein PRRC2C</t>
  </si>
  <si>
    <t>Syntaxin-binding protein 4</t>
  </si>
  <si>
    <t>NADH dehydrogenase [ubiquinone] flavoprotein 2, mitochondrial</t>
  </si>
  <si>
    <t>Alpha-synuclein</t>
  </si>
  <si>
    <t>N-alpha-acetyltransferase 50</t>
  </si>
  <si>
    <t>Solute carrier family 43 member 3</t>
  </si>
  <si>
    <t>Rho GTPase-activating protein 4</t>
  </si>
  <si>
    <t>Sentrin-specific protease 6</t>
  </si>
  <si>
    <t>Protein YIPF3</t>
  </si>
  <si>
    <t>Apoptotic chromatin condensation inducer in the nucleus</t>
  </si>
  <si>
    <t>Endoplasmic reticulum metallopeptidase 1</t>
  </si>
  <si>
    <t>Calcium-transporting ATPase type 2C member 1</t>
  </si>
  <si>
    <t>CLIP-associating protein 2</t>
  </si>
  <si>
    <t>Intersectin-1</t>
  </si>
  <si>
    <t>Voltage-dependent calcium channel subunit alpha-2-1</t>
  </si>
  <si>
    <t>Zinc finger CCCH domain-containing protein 18</t>
  </si>
  <si>
    <t>Hephaestin</t>
  </si>
  <si>
    <t>Tetratricopeptide repeat protein 38</t>
  </si>
  <si>
    <t>Heat shock 70 kDa protein 4L</t>
  </si>
  <si>
    <t>Presenilin-1</t>
  </si>
  <si>
    <t>Urokinase-type plasminogen activator chain B</t>
  </si>
  <si>
    <t>Plakophilin-4</t>
  </si>
  <si>
    <t>NADH dehydrogenase [ubiquinone] 1 alpha subcomplex subunit 10, mitochondrial</t>
  </si>
  <si>
    <t>Sn1-specific diacylglycerol lipase beta</t>
  </si>
  <si>
    <t>Aspartyl aminopeptidase</t>
  </si>
  <si>
    <t>40S ribosomal protein S24</t>
  </si>
  <si>
    <t>Zinc finger SWIM domain-containing protein 3</t>
  </si>
  <si>
    <t>Basic leucine zipper and W2 domain-containing protein 2 (Fragment)</t>
  </si>
  <si>
    <t>Rab GDP dissociation inhibitor beta</t>
  </si>
  <si>
    <t>Casein kinase II subunit alpha</t>
  </si>
  <si>
    <t>THUMP domain-containing protein 2</t>
  </si>
  <si>
    <t>Glucose-6-phosphate 1-dehydrogenase (Fragment)</t>
  </si>
  <si>
    <t>Nucleoporin p54</t>
  </si>
  <si>
    <t>Latent-transforming growth factor beta-binding protein 4</t>
  </si>
  <si>
    <t>Zinc finger E-box-binding homeobox 2 (Fragment)</t>
  </si>
  <si>
    <t>Zinc finger protein 638</t>
  </si>
  <si>
    <t>AN1-type zinc finger protein 2B (Fragment)</t>
  </si>
  <si>
    <t>Beclin-1</t>
  </si>
  <si>
    <t>Microtubule-associated protein</t>
  </si>
  <si>
    <t>Autophagy-related protein 16-1</t>
  </si>
  <si>
    <t>U4/U6 small nuclear ribonucleoprotein Prp3</t>
  </si>
  <si>
    <t>Pseudouridine-5-monophosphatase (Fragment)</t>
  </si>
  <si>
    <t>T-cell acute lymphocytic leukemia protein 1</t>
  </si>
  <si>
    <t>Protein SDA1 homolog</t>
  </si>
  <si>
    <t>Unconventional myosin-VI</t>
  </si>
  <si>
    <t>NADH dehydrogenase [ubiquinone] 1 beta subcomplex subunit 5, mitochondrial</t>
  </si>
  <si>
    <t>Eukaryotic translation initiation factor 4B</t>
  </si>
  <si>
    <t>Dynactin subunit 1</t>
  </si>
  <si>
    <t>Ribonucleoprotein PTB-binding 1</t>
  </si>
  <si>
    <t>Pyruvate dehydrogenase protein X component, mitochondrial</t>
  </si>
  <si>
    <t>THO complex subunit 4</t>
  </si>
  <si>
    <t>Phosphoribosylaminoimidazole carboxylase (Fragment)</t>
  </si>
  <si>
    <t>Mitotic checkpoint serine/threonine-protein kinase BUB1</t>
  </si>
  <si>
    <t>Receptor-type tyrosine-protein phosphatase C</t>
  </si>
  <si>
    <t>LIM domain kinase 1</t>
  </si>
  <si>
    <t>Translation initiation factor eIF-2B subunit epsilon</t>
  </si>
  <si>
    <t>Folliculin-interacting protein 1</t>
  </si>
  <si>
    <t>Putative E3 ubiquitin-protein ligase UBR7</t>
  </si>
  <si>
    <t>Golgi SNAP receptor complex member 1</t>
  </si>
  <si>
    <t>ETS-related transcription factor Elf-2</t>
  </si>
  <si>
    <t>Heterogeneous nuclear ribonucleoprotein H</t>
  </si>
  <si>
    <t>Protein SMG7</t>
  </si>
  <si>
    <t>DNA-directed RNA polymerase I subunit RPA34</t>
  </si>
  <si>
    <t>Sodium bicarbonate cotransporter 3</t>
  </si>
  <si>
    <t>Dystrophin</t>
  </si>
  <si>
    <t>Propionyl-CoA carboxylase beta chain, mitochondrial</t>
  </si>
  <si>
    <t>WD repeat-containing protein 6</t>
  </si>
  <si>
    <t>Exportin-7</t>
  </si>
  <si>
    <t>3-phosphoinositide-dependent protein kinase 1</t>
  </si>
  <si>
    <t>Protein diaphanous homolog 1</t>
  </si>
  <si>
    <t>Sulfatase-modifying factor 1</t>
  </si>
  <si>
    <t>Nuclear pore complex protein Nup155</t>
  </si>
  <si>
    <t>Hydroxyacyl-coenzyme A dehydrogenase, mitochondrial</t>
  </si>
  <si>
    <t>Transducin beta-like protein 2</t>
  </si>
  <si>
    <t>Nucleolar protein 14</t>
  </si>
  <si>
    <t>Rab5 GDP/GTP exchange factor</t>
  </si>
  <si>
    <t>Serine/threonine-protein phosphatase 2A 56 kDa regulatory subunit delta isoform</t>
  </si>
  <si>
    <t>Beta-mannosidase</t>
  </si>
  <si>
    <t>Centrosomal protein of 97 kDa</t>
  </si>
  <si>
    <t>Ras GTPase-activating protein 1</t>
  </si>
  <si>
    <t>Bifunctional protein NCOAT</t>
  </si>
  <si>
    <t>Solute carrier family 25 member 44</t>
  </si>
  <si>
    <t>Translin</t>
  </si>
  <si>
    <t>Ribosomal protein S6 kinase</t>
  </si>
  <si>
    <t>COP9 signalosome complex subunit 8</t>
  </si>
  <si>
    <t>Thioredoxin-dependent peroxide reductase, mitochondrial</t>
  </si>
  <si>
    <t>NADH dehydrogenase [ubiquinone] 1 beta subcomplex subunit 9</t>
  </si>
  <si>
    <t>Cytochrome P450 20A1</t>
  </si>
  <si>
    <t>DNA-directed RNA polymerase III subunit RPC3</t>
  </si>
  <si>
    <t>SUN domain-containing protein 1</t>
  </si>
  <si>
    <t>Treacle protein</t>
  </si>
  <si>
    <t>Glutathione S-transferase Mu 2</t>
  </si>
  <si>
    <t>Band 4.1-like protein 2</t>
  </si>
  <si>
    <t>DNA repair protein RAD51 homolog 1</t>
  </si>
  <si>
    <t>Syntaxin-17</t>
  </si>
  <si>
    <t>Mitochondrial carrier homolog 2 (Fragment)</t>
  </si>
  <si>
    <t>UPF0577 protein KIAA1324</t>
  </si>
  <si>
    <t>Nuclear RNA export factor 1 (Fragment)</t>
  </si>
  <si>
    <t>Thioredoxin reductase 1, cytoplasmic</t>
  </si>
  <si>
    <t>Protein kinase C and casein kinase substrate in neurons protein 3</t>
  </si>
  <si>
    <t>Myomegalin</t>
  </si>
  <si>
    <t>UBX domain-containing protein 1 (Fragment)</t>
  </si>
  <si>
    <t>Selenoprotein S</t>
  </si>
  <si>
    <t>Cysteine and histidine-rich protein 1</t>
  </si>
  <si>
    <t>CD81 antigen</t>
  </si>
  <si>
    <t>F-box only protein 3</t>
  </si>
  <si>
    <t>Elongation factor 1-delta (Fragment)</t>
  </si>
  <si>
    <t>Bcl-2-associated transcription factor 1 (Fragment)</t>
  </si>
  <si>
    <t>Heat shock cognate 71 kDa protein (Fragment)</t>
  </si>
  <si>
    <t>NAD-dependent protein deacetylase sirtuin-3, mitochondrial</t>
  </si>
  <si>
    <t>Protein arginine N-methyltransferase 1</t>
  </si>
  <si>
    <t>Porimin</t>
  </si>
  <si>
    <t>Molybdopterin synthase sulfur carrier subunit</t>
  </si>
  <si>
    <t>Tetratricopeptide repeat protein 9C (Fragment)</t>
  </si>
  <si>
    <t>Terminal uridylyltransferase 4 (Fragment)</t>
  </si>
  <si>
    <t>Transcription factor BTF3 homolog 4</t>
  </si>
  <si>
    <t>Collectin-12</t>
  </si>
  <si>
    <t>Protein NEDD8-MDP1 (Fragment)</t>
  </si>
  <si>
    <t>Etoposide-induced protein 2.4 homolog (Fragment)</t>
  </si>
  <si>
    <t>Glycosylphosphatidylinositol anchor attachment 1 protein</t>
  </si>
  <si>
    <t>RING finger protein 141 (Fragment)</t>
  </si>
  <si>
    <t>Small acidic protein (Fragment)</t>
  </si>
  <si>
    <t>Upstream stimulatory factor 1 (Fragment)</t>
  </si>
  <si>
    <t>Methylosome subunit pICln</t>
  </si>
  <si>
    <t>Protein FAM118B (Fragment)</t>
  </si>
  <si>
    <t>Peroxisomal membrane protein PEX16 (Fragment)</t>
  </si>
  <si>
    <t>Heat shock factor protein 1</t>
  </si>
  <si>
    <t>CD151 antigen</t>
  </si>
  <si>
    <t>ADP-ribosylation factor GTPase-activating protein 2 (Fragment)</t>
  </si>
  <si>
    <t>Tumor protein p53-inducible protein 11 (Fragment)</t>
  </si>
  <si>
    <t>Ribonuclease H2 subunit C</t>
  </si>
  <si>
    <t>Receptor-binding cancer antigen-expressed on SiSo cells</t>
  </si>
  <si>
    <t>Diacylglycerol kinase zeta</t>
  </si>
  <si>
    <t>Mth938 domain-containing protein</t>
  </si>
  <si>
    <t>CD59 glycoprotein</t>
  </si>
  <si>
    <t>Midkine (Fragment)</t>
  </si>
  <si>
    <t>Putative deoxyribose-phosphate aldolase</t>
  </si>
  <si>
    <t>NADH dehydrogenase [ubiquinone] iron-sulfur protein 8, mitochondrial (Fragment)</t>
  </si>
  <si>
    <t>Zinc finger CCCH domain-containing protein 11A</t>
  </si>
  <si>
    <t>Lathosterol oxidase</t>
  </si>
  <si>
    <t>Lysosomal acid phosphatase</t>
  </si>
  <si>
    <t>40S ribosomal protein S30</t>
  </si>
  <si>
    <t>Putative deoxyribonuclease TATDN3 (Fragment)</t>
  </si>
  <si>
    <t>Signal peptidase complex subunit 2</t>
  </si>
  <si>
    <t>Histone-lysine N-methyltransferase SETDB1 (Fragment)</t>
  </si>
  <si>
    <t>Solute carrier family 22 member 18</t>
  </si>
  <si>
    <t>Fatty acid desaturase 3</t>
  </si>
  <si>
    <t>N-terminal kinase-like protein</t>
  </si>
  <si>
    <t>Protein NEDD8-MDP1</t>
  </si>
  <si>
    <t>Acidic fibroblast growth factor intracellular-binding protein</t>
  </si>
  <si>
    <t>Transmembrane 9 superfamily member 1</t>
  </si>
  <si>
    <t>Mitogen-activated protein kinase kinase kinase kinase 2</t>
  </si>
  <si>
    <t>Gamma-tubulin complex component 2</t>
  </si>
  <si>
    <t>6-phosphofructo-2-kinase</t>
  </si>
  <si>
    <t>DNA repair protein-complementing XP-A cells</t>
  </si>
  <si>
    <t>Myosin-14</t>
  </si>
  <si>
    <t>Copine-1 (Fragment)</t>
  </si>
  <si>
    <t>tRNA (uracil-5-)-methyltransferase homolog A</t>
  </si>
  <si>
    <t>Exportin-4</t>
  </si>
  <si>
    <t>Arrestin domain-containing protein 1</t>
  </si>
  <si>
    <t>SH3 and multiple ankyrin repeat domains protein 3</t>
  </si>
  <si>
    <t>BTB/POZ domain-containing adapter for CUL3-mediated RhoA degradation protein 3</t>
  </si>
  <si>
    <t>Transmembrane protein 258</t>
  </si>
  <si>
    <t>WASH complex subunit CCDC53</t>
  </si>
  <si>
    <t>Junction plakoglobin</t>
  </si>
  <si>
    <t>Serine/threonine-protein kinase WNK1</t>
  </si>
  <si>
    <t>Mothers against decapentaplegic homolog 5</t>
  </si>
  <si>
    <t>Chromodomain-helicase-DNA-binding protein 4</t>
  </si>
  <si>
    <t>Transmembrane emp24 domain-containing protein 2</t>
  </si>
  <si>
    <t>Protein furry homolog-like</t>
  </si>
  <si>
    <t>Succinyl-CoA ligase [ADP-forming] subunit beta, mitochondrial</t>
  </si>
  <si>
    <t>Arginyl-tRNA--protein transferase 1</t>
  </si>
  <si>
    <t>Tumor necrosis factor receptor superfamily member 3</t>
  </si>
  <si>
    <t>DnaJ homolog subfamily B member 11</t>
  </si>
  <si>
    <t>Dolichyl-diphosphooligosaccharide--protein glycosyltransferase subunit DAD1</t>
  </si>
  <si>
    <t>Vasculin</t>
  </si>
  <si>
    <t>Polypeptide N-acetylgalactosaminyltransferase 1 soluble form</t>
  </si>
  <si>
    <t>ATP-binding cassette sub-family D member 3</t>
  </si>
  <si>
    <t>Ribosomal protein S6 kinase alpha-3</t>
  </si>
  <si>
    <t>Striatin-4</t>
  </si>
  <si>
    <t>V-type proton ATPase subunit d 1</t>
  </si>
  <si>
    <t>Homeobox protein Meis1</t>
  </si>
  <si>
    <t>Paxillin</t>
  </si>
  <si>
    <t>Tripartite motif-containing protein 59</t>
  </si>
  <si>
    <t>Probable ATP-dependent RNA helicase DHX36</t>
  </si>
  <si>
    <t>4F2 cell-surface antigen heavy chain</t>
  </si>
  <si>
    <t>Constitutive coactivator of peroxisome proliferator-activated receptor gamma</t>
  </si>
  <si>
    <t>Gamma-aminobutyric acid receptor-associated protein-like 1 (Fragment)</t>
  </si>
  <si>
    <t>Alpha-ketoglutarate-dependent dioxygenase alkB homolog 2 (Fragment)</t>
  </si>
  <si>
    <t>E3 ubiquitin-protein ligase TRIM21</t>
  </si>
  <si>
    <t>Lysine-specific demethylase 3A</t>
  </si>
  <si>
    <t>Kinase suppressor of Ras 1</t>
  </si>
  <si>
    <t>SEC23-interacting protein</t>
  </si>
  <si>
    <t>Glycolipid transfer protein</t>
  </si>
  <si>
    <t>Abl interactor 1</t>
  </si>
  <si>
    <t>DNA helicase B</t>
  </si>
  <si>
    <t>Thioredoxin reductase 2, mitochondrial</t>
  </si>
  <si>
    <t>Lipopolysaccharide-responsive and beige-like anchor protein</t>
  </si>
  <si>
    <t>RAD51-associated protein 1</t>
  </si>
  <si>
    <t>Golgi-associated PDZ and coiled-coil motif-containing protein</t>
  </si>
  <si>
    <t>Ankyrin repeat and LEM domain-containing protein 2</t>
  </si>
  <si>
    <t>Vacuole membrane protein 1</t>
  </si>
  <si>
    <t>Protein lunapark</t>
  </si>
  <si>
    <t>Dynactin subunit 2</t>
  </si>
  <si>
    <t>Cip1-interacting zinc finger protein</t>
  </si>
  <si>
    <t>Complement C1r subcomponent-like protein</t>
  </si>
  <si>
    <t>Protein transport protein Sec23A</t>
  </si>
  <si>
    <t>Tumor susceptibility gene 101 protein</t>
  </si>
  <si>
    <t>Frizzled-10</t>
  </si>
  <si>
    <t>Cell cycle checkpoint control protein RAD9A (Fragment)</t>
  </si>
  <si>
    <t>Importin subunit alpha</t>
  </si>
  <si>
    <t>Vacuolar protein sorting-associated protein 37C (Fragment)</t>
  </si>
  <si>
    <t>Ecotropic viral integration site 5 protein homolog</t>
  </si>
  <si>
    <t>Programmed cell death protein 2</t>
  </si>
  <si>
    <t>G/T mismatch-specific thymine DNA glycosylase (Fragment)</t>
  </si>
  <si>
    <t>V-type proton ATPase 116 kDa subunit a isoform 1</t>
  </si>
  <si>
    <t>Protein BRICK1</t>
  </si>
  <si>
    <t>Tubulin alpha-1C chain</t>
  </si>
  <si>
    <t>Interferon gamma receptor 1</t>
  </si>
  <si>
    <t>NADH dehydrogenase [ubiquinone] iron-sulfur protein 7, mitochondrial</t>
  </si>
  <si>
    <t>2-oxoisovalerate dehydrogenase subunit alpha, mitochondrial</t>
  </si>
  <si>
    <t>Probable sodium-coupled neutral amino acid transporter 6</t>
  </si>
  <si>
    <t>Oxidoreductase NAD-binding domain-containing protein 1</t>
  </si>
  <si>
    <t>Cyclic AMP-dependent transcription factor ATF-2</t>
  </si>
  <si>
    <t>Leucine--tRNA ligase, cytoplasmic</t>
  </si>
  <si>
    <t>Unconventional myosin-Ic</t>
  </si>
  <si>
    <t>Beta-2-microglobulin form pI 5.3</t>
  </si>
  <si>
    <t>Bromodomain-containing protein 1</t>
  </si>
  <si>
    <t>39S ribosomal protein L48, mitochondrial</t>
  </si>
  <si>
    <t>Axin interactor, dorsalization-associated protein</t>
  </si>
  <si>
    <t>WW domain-binding protein 11</t>
  </si>
  <si>
    <t>Coiled-coil domain-containing protein 82 (Fragment)</t>
  </si>
  <si>
    <t>Regulatory-associated protein of mTOR</t>
  </si>
  <si>
    <t>Lactadherin short form</t>
  </si>
  <si>
    <t>MHC class I polypeptide-related sequence B</t>
  </si>
  <si>
    <t>NADH dehydrogenase [ubiquinone] 1 alpha subcomplex subunit 8</t>
  </si>
  <si>
    <t>2-oxoglutarate dehydrogenase, mitochondrial</t>
  </si>
  <si>
    <t>Protein O-linked-mannose beta-1,2-N-acetylglucosaminyltransferase 1</t>
  </si>
  <si>
    <t>Defensin-6</t>
  </si>
  <si>
    <t>Type I inositol 3,4-bisphosphate 4-phosphatase</t>
  </si>
  <si>
    <t>Heat shock protein 75 kDa, mitochondrial</t>
  </si>
  <si>
    <t>DNA repair protein XRCC1</t>
  </si>
  <si>
    <t>Rab GTPase-activating protein 1-like</t>
  </si>
  <si>
    <t>Epsin-2 (Fragment)</t>
  </si>
  <si>
    <t>Thioredoxin-interacting protein (Fragment)</t>
  </si>
  <si>
    <t>Signal-induced proliferation-associated protein 1</t>
  </si>
  <si>
    <t>2,5-phosphodiesterase 12</t>
  </si>
  <si>
    <t>Calcineurin subunit B type 1</t>
  </si>
  <si>
    <t>Galectin-8</t>
  </si>
  <si>
    <t>Tumor protein D53</t>
  </si>
  <si>
    <t>LETM1 domain-containing protein 1</t>
  </si>
  <si>
    <t>Eukaryotic translation initiation factor 4B (Fragment)</t>
  </si>
  <si>
    <t>Spliceosome RNA helicase DDX39B</t>
  </si>
  <si>
    <t>Ataxin-2</t>
  </si>
  <si>
    <t>Methyltransferase-like protein 7A (Fragment)</t>
  </si>
  <si>
    <t>BRCA1-A complex subunit RAP80</t>
  </si>
  <si>
    <t>Methionine aminopeptidase</t>
  </si>
  <si>
    <t>Transmembrane protein 19 (Fragment)</t>
  </si>
  <si>
    <t>Poly(rC)-binding protein 2 (Fragment)</t>
  </si>
  <si>
    <t>Serine/threonine-protein kinase Nek3</t>
  </si>
  <si>
    <t>Tetraspanin-31</t>
  </si>
  <si>
    <t>Nuclear transcription factor Y subunit beta (Fragment)</t>
  </si>
  <si>
    <t>Plexin-A1</t>
  </si>
  <si>
    <t>Sodium-coupled neutral amino acid transporter 2</t>
  </si>
  <si>
    <t>CCR4-NOT transcription complex subunit 2 (Fragment)</t>
  </si>
  <si>
    <t>CD63 antigen</t>
  </si>
  <si>
    <t>Nucleosome assembly protein 1-like 1</t>
  </si>
  <si>
    <t>Coatomer subunit zeta-1</t>
  </si>
  <si>
    <t>2-methoxy-6-polyprenyl-1,4-benzoquinol methylase, mitochondrial (Fragment)</t>
  </si>
  <si>
    <t>Cysteine and glycine-rich protein 2</t>
  </si>
  <si>
    <t>Sodium-coupled neutral amino acid transporter 1</t>
  </si>
  <si>
    <t>Protein SCAF11</t>
  </si>
  <si>
    <t>Vacuolar protein sorting-associated protein 29</t>
  </si>
  <si>
    <t>Nucleosome assembly protein 1-like 1 (Fragment)</t>
  </si>
  <si>
    <t>Aladin</t>
  </si>
  <si>
    <t>Nascent polypeptide-associated complex subunit alpha</t>
  </si>
  <si>
    <t>Uncharacterized protein (Fragment)</t>
  </si>
  <si>
    <t>Tastin (Fragment)</t>
  </si>
  <si>
    <t>60S ribosomal protein L6 (Fragment)</t>
  </si>
  <si>
    <t>Transcription factor NF-E2 45 kDa subunit (Fragment)</t>
  </si>
  <si>
    <t>Protein MON2 homolog</t>
  </si>
  <si>
    <t>DNA-binding protein RFX5 (Fragment)</t>
  </si>
  <si>
    <t>Periphilin-1</t>
  </si>
  <si>
    <t>Alkaline phosphodiesterase I</t>
  </si>
  <si>
    <t>Heterogeneous nuclear ribonucleoprotein A1</t>
  </si>
  <si>
    <t>Tripartite motif-containing protein 5</t>
  </si>
  <si>
    <t>Ras GTPase-activating protein 3</t>
  </si>
  <si>
    <t>GMP synthase [glutamine-hydrolyzing]</t>
  </si>
  <si>
    <t>Adiponectin receptor protein 1</t>
  </si>
  <si>
    <t>Phenazine biosynthesis-like domain-containing protein</t>
  </si>
  <si>
    <t>Molybdopterin molybdenumtransferase</t>
  </si>
  <si>
    <t>ATP-binding cassette sub-family D member 4</t>
  </si>
  <si>
    <t>Protein FAM162A</t>
  </si>
  <si>
    <t>Brain-specific angiogenesis inhibitor 1-associated protein 2</t>
  </si>
  <si>
    <t>Vezatin (Fragment)</t>
  </si>
  <si>
    <t>Histone RNA hairpin-binding protein</t>
  </si>
  <si>
    <t>Cancer susceptibility candidate protein 1</t>
  </si>
  <si>
    <t>Ras-related protein Rab-24</t>
  </si>
  <si>
    <t>Nucleolysin TIA-1 isoform p40</t>
  </si>
  <si>
    <t>Afadin (Fragment)</t>
  </si>
  <si>
    <t>Peroxisome biogenesis factor 2</t>
  </si>
  <si>
    <t>CLIP-associating protein 1</t>
  </si>
  <si>
    <t>Cohesin subunit SA-2</t>
  </si>
  <si>
    <t>39S ribosomal protein L40, mitochondrial</t>
  </si>
  <si>
    <t>GTP-binding protein 8</t>
  </si>
  <si>
    <t>Cell differentiation protein RCD1 homolog</t>
  </si>
  <si>
    <t>E3 ubiquitin-protein ligase RNF149</t>
  </si>
  <si>
    <t>Actin-related protein 2/3 complex subunit 4</t>
  </si>
  <si>
    <t>Kinesin-like protein KIF21A</t>
  </si>
  <si>
    <t>Methylmalonic aciduria and homocystinuria type D protein, mitochondrial</t>
  </si>
  <si>
    <t>COBW domain-containing protein 2</t>
  </si>
  <si>
    <t>Translocation protein SEC62</t>
  </si>
  <si>
    <t>Dol-P-Man:Man(5)GlcNAc(2)-PP-Dol alpha-1,3-mannosyltransferase</t>
  </si>
  <si>
    <t>Poly(RC) binding protein 2, isoform CRA_f</t>
  </si>
  <si>
    <t>NADH dehydrogenase (Ubiquinone) flavoprotein 1, 51kDa, isoform CRA_c</t>
  </si>
  <si>
    <t>OTU domain containing 4, isoform CRA_f</t>
  </si>
  <si>
    <t>Sjoegren syndrome/scleroderma autoantigen 1</t>
  </si>
  <si>
    <t>Dipeptidyl peptidase 3</t>
  </si>
  <si>
    <t>Paraoxonase 2, isoform CRA_a</t>
  </si>
  <si>
    <t>Tight junction protein 1 (Zona occludens 1), isoform CRA_a</t>
  </si>
  <si>
    <t>HCG1745306, isoform CRA_a</t>
  </si>
  <si>
    <t>Loss of heterozygosity 12 chromosomal region 1 protein</t>
  </si>
  <si>
    <t>Family with sequence similarity 112, member B, isoform CRA_b</t>
  </si>
  <si>
    <t>60S ribosomal protein L18</t>
  </si>
  <si>
    <t>Methyltransferase-like protein 10</t>
  </si>
  <si>
    <t>C-1-tetrahydrofolate synthase, cytoplasmic</t>
  </si>
  <si>
    <t>HCG2044781</t>
  </si>
  <si>
    <t>Kelch domain-containing protein 2</t>
  </si>
  <si>
    <t>Alpha-actinin-1 (Fragment)</t>
  </si>
  <si>
    <t>Cyclin-K (Fragment)</t>
  </si>
  <si>
    <t>Acylphosphatase</t>
  </si>
  <si>
    <t>Pentatricopeptide repeat-containing protein 1, mitochondrial</t>
  </si>
  <si>
    <t>Fermitin family homolog 2</t>
  </si>
  <si>
    <t>DDB1- and CUL4-associated factor 8</t>
  </si>
  <si>
    <t>Ataxin-3 (Fragment)</t>
  </si>
  <si>
    <t>Protein farnesyltransferase subunit beta</t>
  </si>
  <si>
    <t>Ectonucleoside triphosphate diphosphohydrolase 5</t>
  </si>
  <si>
    <t>Spermatogenesis-defective protein 39 homolog</t>
  </si>
  <si>
    <t>Glia maturation factor beta (Fragment)</t>
  </si>
  <si>
    <t>Heterogeneous nuclear ribonucleoproteins C1/C2 (Fragment)</t>
  </si>
  <si>
    <t>Protein FAM177A1 (Fragment)</t>
  </si>
  <si>
    <t>cTAGE family member 5</t>
  </si>
  <si>
    <t>Zinc finger FYVE domain-containing protein 1</t>
  </si>
  <si>
    <t>DNA-(apurinic or apyrimidinic site) lyase (Fragment)</t>
  </si>
  <si>
    <t>Maleylacetoacetate isomerase</t>
  </si>
  <si>
    <t>Cyclin-dependent kinase 2</t>
  </si>
  <si>
    <t>Nesprin-2</t>
  </si>
  <si>
    <t>Proteasome subunit alpha type</t>
  </si>
  <si>
    <t>AT rich interactive domain 1B (SWI1-like), isoform CRA_a</t>
  </si>
  <si>
    <t>Solute carrier family 26 member 6</t>
  </si>
  <si>
    <t>RNA-binding protein 39</t>
  </si>
  <si>
    <t>HCG2002594, isoform CRA_c</t>
  </si>
  <si>
    <t>Laminin subunit beta-1</t>
  </si>
  <si>
    <t>Nuclear receptor coactivator 3</t>
  </si>
  <si>
    <t>Mitochondrial import inner membrane translocase subunit Tim8 B</t>
  </si>
  <si>
    <t>ATP-binding cassette sub-family B member 8, mitochondrial</t>
  </si>
  <si>
    <t>Mitogen-activated protein kinase kinase kinase kinase 4</t>
  </si>
  <si>
    <t>Myotubularin related protein 3, isoform CRA_e</t>
  </si>
  <si>
    <t>G protein-coupled receptor 107, isoform CRA_c</t>
  </si>
  <si>
    <t>Son of sevenless homolog 1</t>
  </si>
  <si>
    <t>Transcription cofactor vestigial-like protein 4</t>
  </si>
  <si>
    <t>Golgi SNAP receptor complex member 1 (Fragment)</t>
  </si>
  <si>
    <t>Poly (ADP-ribose) polymerase family, member 12, isoform CRA_a</t>
  </si>
  <si>
    <t>CUG triplet repeat, RNA binding protein 1, isoform CRA_c</t>
  </si>
  <si>
    <t>WD repeat domain phosphoinositide-interacting protein 1</t>
  </si>
  <si>
    <t>Protein disulfide isomerase family A, member 3, isoform CRA_b</t>
  </si>
  <si>
    <t>Myosin light polypeptide 6</t>
  </si>
  <si>
    <t>tRNA pseudouridine synthase (Fragment)</t>
  </si>
  <si>
    <t>ELKS/Rab6-interacting/CAST family member 1</t>
  </si>
  <si>
    <t>WD repeat domain phosphoinositide-interacting protein 4</t>
  </si>
  <si>
    <t>Transforming acidic coiled-coil-containing protein 1</t>
  </si>
  <si>
    <t>Lysosomal thioesterase PPT2 (Fragment)</t>
  </si>
  <si>
    <t>Negative elongation factor C/D</t>
  </si>
  <si>
    <t>AMP deaminase 2 (Fragment)</t>
  </si>
  <si>
    <t>Zinc transporter 7 (Fragment)</t>
  </si>
  <si>
    <t>ATP-binding cassette sub-family A member 3</t>
  </si>
  <si>
    <t>Eukaryotic translation initiation factor 4 gamma 2</t>
  </si>
  <si>
    <t>Myeloid differentiation primary response protein MyD88 (Fragment)</t>
  </si>
  <si>
    <t>Inosine-5-monophosphate dehydrogenase 2 (Fragment)</t>
  </si>
  <si>
    <t>Ubiquitin-fold modifier 1 (Fragment)</t>
  </si>
  <si>
    <t>Sushi domain-containing protein 1 (Fragment)</t>
  </si>
  <si>
    <t>Pyrroline-5-carboxylate reductase 3 (Fragment)</t>
  </si>
  <si>
    <t>Bromodomain-containing protein 2 (Fragment)</t>
  </si>
  <si>
    <t>Transcription factor Sp3</t>
  </si>
  <si>
    <t>Tetratricopeptide repeat protein 5 (Fragment)</t>
  </si>
  <si>
    <t>Helicase ARIP4 (Fragment)</t>
  </si>
  <si>
    <t>Calmodulin (Fragment)</t>
  </si>
  <si>
    <t>Transmembrane protein 222 (Fragment)</t>
  </si>
  <si>
    <t>U3 small nucleolar RNA-associated protein 15 homolog (Fragment)</t>
  </si>
  <si>
    <t>2-deoxynucleoside 5-phosphate N-hydrolase 1 (Fragment)</t>
  </si>
  <si>
    <t>39S ribosomal protein L3, mitochondrial (Fragment)</t>
  </si>
  <si>
    <t>Bifunctional lysine-specific demethylase and histidyl-hydroxylase MINA (Fragment)</t>
  </si>
  <si>
    <t>Inositol hexakisphosphate and diphosphoinositol-pentakisphosphate kinase 2 (Fragment)</t>
  </si>
  <si>
    <t>Translation machinery-associated protein 16 (Fragment)</t>
  </si>
  <si>
    <t>Diacylglycerol kinase theta (Fragment)</t>
  </si>
  <si>
    <t>Ubiquitin-conjugating enzyme E2 B (Fragment)</t>
  </si>
  <si>
    <t>Mediator of RNA polymerase II transcription subunit 28 (Fragment)</t>
  </si>
  <si>
    <t>Mitochondrial peptide methionine sulfoxide reductase (Fragment)</t>
  </si>
  <si>
    <t>Focal adhesion kinase 1 (Fragment)</t>
  </si>
  <si>
    <t>Eukaryotic translation initiation factor 3 subunit E (Fragment)</t>
  </si>
  <si>
    <t>Mitochondrial fission regulator 1 (Fragment)</t>
  </si>
  <si>
    <t>Activating signal cointegrator 1 complex subunit 1 (Fragment)</t>
  </si>
  <si>
    <t>Beta-2-syntrophin (Fragment)</t>
  </si>
  <si>
    <t>CD44 antigen (Fragment)</t>
  </si>
  <si>
    <t>Long-chain fatty acid transport protein 3 (Fragment)</t>
  </si>
  <si>
    <t>Single Ig IL-1-related receptor (Fragment)</t>
  </si>
  <si>
    <t>Ubiquilin-1 (Fragment)</t>
  </si>
  <si>
    <t>Serine/threonine-protein phosphatase (Fragment)</t>
  </si>
  <si>
    <t>Tumor necrosis factor receptor superfamily member 5 (Fragment)</t>
  </si>
  <si>
    <t>Sjoegren syndrome/scleroderma autoantigen 1 (Fragment)</t>
  </si>
  <si>
    <t>Transmembrane protein 126B (Fragment)</t>
  </si>
  <si>
    <t>Gem-associated protein 2 (Fragment)</t>
  </si>
  <si>
    <t>Delta(14)-sterol reductase (Fragment)</t>
  </si>
  <si>
    <t>UPF0598 protein C8orf82 (Fragment)</t>
  </si>
  <si>
    <t>Putative Golgi pH regulator C (Fragment)</t>
  </si>
  <si>
    <t>Oligoribonuclease, mitochondrial (Fragment)</t>
  </si>
  <si>
    <t>Rho GDP-dissociation inhibitor 2 (Fragment)</t>
  </si>
  <si>
    <t>Protein CHURC1-FNTB (Fragment)</t>
  </si>
  <si>
    <t>ER membrane protein complex subunit 4</t>
  </si>
  <si>
    <t>Tetraspanin-3</t>
  </si>
  <si>
    <t>Isocitrate dehydrogenase [NAD] subunit alpha, mitochondrial</t>
  </si>
  <si>
    <t>POU domain, class 2, transcription factor 1</t>
  </si>
  <si>
    <t>Alpha-mannosidase 2x (Fragment)</t>
  </si>
  <si>
    <t>Phosphatidylinositol N-acetylglucosaminyltransferase subunit H</t>
  </si>
  <si>
    <t>GMP reductase 2</t>
  </si>
  <si>
    <t>Mortality factor 4-like protein 1 (Fragment)</t>
  </si>
  <si>
    <t>Uncharacterized protein C15orf57 (Fragment)</t>
  </si>
  <si>
    <t>40S ribosomal protein S17</t>
  </si>
  <si>
    <t>Proteasome activator complex subunit 1</t>
  </si>
  <si>
    <t>Signal peptidase complex catalytic subunit SEC11A</t>
  </si>
  <si>
    <t>Bloom syndrome protein</t>
  </si>
  <si>
    <t>Aflatoxin B1 aldehyde reductase member 2 (Fragment)</t>
  </si>
  <si>
    <t>Complement decay-accelerating factor (Fragment)</t>
  </si>
  <si>
    <t>Transmembrane protein 63B (Fragment)</t>
  </si>
  <si>
    <t>Vascular endothelial growth factor A</t>
  </si>
  <si>
    <t>Probable ATP-dependent RNA helicase DDX17</t>
  </si>
  <si>
    <t>NEDD8 ultimate buster 1</t>
  </si>
  <si>
    <t>Nucleolar protein 3 (Fragment)</t>
  </si>
  <si>
    <t>Protein spinster homolog 1</t>
  </si>
  <si>
    <t>Cleavage and polyadenylation-specificity factor subunit 5 (Fragment)</t>
  </si>
  <si>
    <t>Biogenesis of lysosome-related organelles complex 1 subunit 6 (Fragment)</t>
  </si>
  <si>
    <t>Trafficking protein particle complex subunit 2-like protein</t>
  </si>
  <si>
    <t>Beta-hexosaminidase</t>
  </si>
  <si>
    <t>Ubiquinone biosynthesis protein COQ7 homolog</t>
  </si>
  <si>
    <t>Mannose-6-phosphate isomerase</t>
  </si>
  <si>
    <t>SUMO-conjugating enzyme UBC9 (Fragment)</t>
  </si>
  <si>
    <t>Microtubule-actin cross-linking factor 1, isoforms 1/2/3/5</t>
  </si>
  <si>
    <t>RNA binding protein S1, serine-rich domain, isoform CRA_c</t>
  </si>
  <si>
    <t>Hydroxyacylglutathione hydrolase, mitochondrial (Fragment)</t>
  </si>
  <si>
    <t>Battenin (Fragment)</t>
  </si>
  <si>
    <t>F-box/LRR-repeat protein 19</t>
  </si>
  <si>
    <t>Very-long-chain (3R)-3-hydroxyacyl-[acyl-carrier protein] dehydratase 3</t>
  </si>
  <si>
    <t>snRNA-activating protein complex subunit 5</t>
  </si>
  <si>
    <t>Obscurin (Fragment)</t>
  </si>
  <si>
    <t>HCG2044799</t>
  </si>
  <si>
    <t>Dynactin subunit 5</t>
  </si>
  <si>
    <t>E3 ubiquitin-protein ligase ZNRF1</t>
  </si>
  <si>
    <t>FAD-linked sulfhydryl oxidase ALR (Fragment)</t>
  </si>
  <si>
    <t>Zinc finger FYVE domain-containing protein 19</t>
  </si>
  <si>
    <t>Ubiquitin domain-containing protein UBFD1</t>
  </si>
  <si>
    <t>Phosphopantothenoylcysteine decarboxylase</t>
  </si>
  <si>
    <t>Peroxisomal coenzyme A diphosphatase NUDT7</t>
  </si>
  <si>
    <t>Nuclear factor of-activated T-cells, cytoplasmic 3 (Fragment)</t>
  </si>
  <si>
    <t>Protein FAM219B (Fragment)</t>
  </si>
  <si>
    <t>Eukaryotic translation initiation factor 3 subunit C</t>
  </si>
  <si>
    <t>Small integral membrane protein 1</t>
  </si>
  <si>
    <t>Y+L amino acid transporter 2 (Fragment)</t>
  </si>
  <si>
    <t>Cirhin (Fragment)</t>
  </si>
  <si>
    <t>UPF0420 protein C16orf58</t>
  </si>
  <si>
    <t>Cytoplasmic tRNA 2-thiolation protein 2</t>
  </si>
  <si>
    <t>Protein FAM65A (Fragment)</t>
  </si>
  <si>
    <t>Protein fem-1 homolog B (Fragment)</t>
  </si>
  <si>
    <t>Probable glutamate--tRNA ligase, mitochondrial</t>
  </si>
  <si>
    <t>Microtubule-associated protein 1 light chain 3 beta, isoform CRA_f</t>
  </si>
  <si>
    <t>ADP-ribosylation factor-like protein 2-binding protein</t>
  </si>
  <si>
    <t>Ataxin-2-like protein</t>
  </si>
  <si>
    <t>Transcription factor E4F1</t>
  </si>
  <si>
    <t>2-oxoglutarate and iron-dependent oxygenase domain-containing protein 1</t>
  </si>
  <si>
    <t>Prostasin (Fragment)</t>
  </si>
  <si>
    <t>Methenyltetrahydrofolate synthase domain-containing protein (Fragment)</t>
  </si>
  <si>
    <t>Histone deacetylase complex subunit SAP130</t>
  </si>
  <si>
    <t>Serine/threonine-protein phosphatase 6 regulatory subunit 3</t>
  </si>
  <si>
    <t>Extended synaptotagmin-2 (Fragment)</t>
  </si>
  <si>
    <t>Endoplasmic reticulum-Golgi intermediate compartment protein 3</t>
  </si>
  <si>
    <t>FCH domain only protein 2</t>
  </si>
  <si>
    <t>Transmembrane protein 41A</t>
  </si>
  <si>
    <t>BET1-like protein</t>
  </si>
  <si>
    <t>Mitochondrial pyruvate carrier 1</t>
  </si>
  <si>
    <t>RNA-binding protein EWS (Fragment)</t>
  </si>
  <si>
    <t>Protein-L-isoaspartate O-methyltransferase</t>
  </si>
  <si>
    <t>Tail-anchored protein insertion receptor WRB (Fragment)</t>
  </si>
  <si>
    <t>Citron Rho-interacting kinase (Fragment)</t>
  </si>
  <si>
    <t>Cysteine protease ATG4A (Fragment)</t>
  </si>
  <si>
    <t>Integrator complex subunit 9</t>
  </si>
  <si>
    <t>Interferon-induced transmembrane protein 2 (Fragment)</t>
  </si>
  <si>
    <t>Tropomyosin 1 (Alpha), isoform CRA_m</t>
  </si>
  <si>
    <t>Peptidyl-prolyl cis-trans isomerase (Fragment)</t>
  </si>
  <si>
    <t>Mitotic-spindle organizing protein 2B (Fragment)</t>
  </si>
  <si>
    <t>Thioredoxin (Fragment)</t>
  </si>
  <si>
    <t>Methylmalonyl-CoA epimerase, mitochondrial (Fragment)</t>
  </si>
  <si>
    <t>Histone deacetylase complex subunit SAP18 (Fragment)</t>
  </si>
  <si>
    <t>BCL2/adenovirus E1B 19 kDa protein-interacting protein 2 (Fragment)</t>
  </si>
  <si>
    <t>Non-homologous end-joining factor 1 (Fragment)</t>
  </si>
  <si>
    <t>Reticulon-4 receptor (Fragment)</t>
  </si>
  <si>
    <t>Interleukin-10 receptor subunit beta (Fragment)</t>
  </si>
  <si>
    <t>Ran-specific GTPase-activating protein (Fragment)</t>
  </si>
  <si>
    <t>RAF proto-oncogene serine/threonine-protein kinase (Fragment)</t>
  </si>
  <si>
    <t>Bromodomain-containing protein 8 (Fragment)</t>
  </si>
  <si>
    <t>AP-1 complex subunit sigma-1A (Fragment)</t>
  </si>
  <si>
    <t>Coiled-coil and C2 domain-containing protein 1B (Fragment)</t>
  </si>
  <si>
    <t>Apolipoprotein O (Fragment)</t>
  </si>
  <si>
    <t>Putative deoxyribonuclease TATDN2 (Fragment)</t>
  </si>
  <si>
    <t>Carboxy-terminal domain RNA polymerase II polypeptide A small phosphatase 1 (Fragment)</t>
  </si>
  <si>
    <t>Sphingomyelin phosphodiesterase 4 (Fragment)</t>
  </si>
  <si>
    <t>Protein FAM134A (Fragment)</t>
  </si>
  <si>
    <t>COX assembly mitochondrial protein homolog (Fragment)</t>
  </si>
  <si>
    <t>Glucosamine (N-acetyl)-6-sulfatase (Sanfilippo disease IIID), isoform CRA_b</t>
  </si>
  <si>
    <t>Autophagy-related protein 2 homolog A (Fragment)</t>
  </si>
  <si>
    <t>DnaJ homolog subfamily B member 14 (Fragment)</t>
  </si>
  <si>
    <t>Ubiquitin-conjugating enzyme E2 H (Fragment)</t>
  </si>
  <si>
    <t>Rho GTPase-activating protein 25 (Fragment)</t>
  </si>
  <si>
    <t>U2 snRNP-associated SURP motif-containing protein (Fragment)</t>
  </si>
  <si>
    <t>Synaptophysin (Fragment)</t>
  </si>
  <si>
    <t>Protein kinase C-binding protein 1 (Fragment)</t>
  </si>
  <si>
    <t>Acyl-coenzyme A thioesterase 8 (Fragment)</t>
  </si>
  <si>
    <t>NEDD4 family-interacting protein 2 (Fragment)</t>
  </si>
  <si>
    <t>Mitofusin-1 (Fragment)</t>
  </si>
  <si>
    <t>Dehydrogenase/reductase SDR family member on chromosome X</t>
  </si>
  <si>
    <t>Calcium uptake protein 1, mitochondrial</t>
  </si>
  <si>
    <t>WAS protein family homolog 6</t>
  </si>
  <si>
    <t>Golgi SNAP receptor complex member 2 (Fragment)</t>
  </si>
  <si>
    <t>E3 ubiquitin-protein ligase RNF167</t>
  </si>
  <si>
    <t>Vesicle-fusing ATPase</t>
  </si>
  <si>
    <t>Diphthamide biosynthesis protein 1 (Fragment)</t>
  </si>
  <si>
    <t>Mitochondrial 2-oxoglutarate/malate carrier protein (Fragment)</t>
  </si>
  <si>
    <t>B-cell CLL/lymphoma 7 protein family member C (Fragment)</t>
  </si>
  <si>
    <t>Elongator complex protein 5 (Fragment)</t>
  </si>
  <si>
    <t>Derlin-2 (Fragment)</t>
  </si>
  <si>
    <t>Active breakpoint cluster region-related protein (Fragment)</t>
  </si>
  <si>
    <t>Clustered mitochondria protein homolog</t>
  </si>
  <si>
    <t>5-azacytidine-induced protein 1</t>
  </si>
  <si>
    <t>Zinc finger CCCH domain-containing protein 7A (Fragment)</t>
  </si>
  <si>
    <t>Protein FAM195B</t>
  </si>
  <si>
    <t>Eukaryotic translation initiation factor 5A-1 (Fragment)</t>
  </si>
  <si>
    <t>40S ribosomal protein S15a</t>
  </si>
  <si>
    <t>Complement component 1 Q subcomponent-binding protein, mitochondrial (Fragment)</t>
  </si>
  <si>
    <t>TOM1-like protein 1</t>
  </si>
  <si>
    <t>E3 ubiquitin-protein ligase RBBP6 (Fragment)</t>
  </si>
  <si>
    <t>G1/S-specific cyclin-E1 (Fragment)</t>
  </si>
  <si>
    <t>Heme oxygenase 2</t>
  </si>
  <si>
    <t>ATP synthase mitochondrial F1 complex assembly factor 1</t>
  </si>
  <si>
    <t>NF-kappa-B inhibitor beta (Fragment)</t>
  </si>
  <si>
    <t>Acyl carrier protein (Fragment)</t>
  </si>
  <si>
    <t>Promethin</t>
  </si>
  <si>
    <t>Epididymal secretory protein E1</t>
  </si>
  <si>
    <t>Zinc finger protein ubi-d4</t>
  </si>
  <si>
    <t>Low-density lipoprotein receptor (Fragment)</t>
  </si>
  <si>
    <t>Afadin</t>
  </si>
  <si>
    <t>Phosphatidylinositol 4-kinase alpha</t>
  </si>
  <si>
    <t>Proteasome-associated protein ECM29 homolog</t>
  </si>
  <si>
    <t>26S proteasome non-ATPase regulatory subunit 9</t>
  </si>
  <si>
    <t>BCL2/adenovirus E1B 19 kDa protein-interacting protein 2</t>
  </si>
  <si>
    <t>Torsin-1A-interacting protein 1</t>
  </si>
  <si>
    <t>Tropomyosin alpha-3 chain</t>
  </si>
  <si>
    <t>Arylacetamide deacetylase-like 1</t>
  </si>
  <si>
    <t>Mitochondrial inner membrane protein OXA1L</t>
  </si>
  <si>
    <t>Bifunctional heparan sulfate N-deacetylase/N-sulfotransferase 2</t>
  </si>
  <si>
    <t>Protein SAAL1</t>
  </si>
  <si>
    <t>Copper chaperone for superoxide dismutase</t>
  </si>
  <si>
    <t>Conserved oligomeric Golgi complex subunit 4</t>
  </si>
  <si>
    <t>Chitinase domain-containing protein 1</t>
  </si>
  <si>
    <t>Protein transport protein Sec16A</t>
  </si>
  <si>
    <t>BRCA1-associated protein</t>
  </si>
  <si>
    <t>Semaphorin-4B</t>
  </si>
  <si>
    <t>MAP/microtubule affinity-regulating kinase 3</t>
  </si>
  <si>
    <t>Phosphatidylserine synthase 1</t>
  </si>
  <si>
    <t>Four and a half LIM domains protein 2</t>
  </si>
  <si>
    <t>Tyrosine-protein kinase receptor</t>
  </si>
  <si>
    <t>Receptor-type tyrosine-protein phosphatase alpha</t>
  </si>
  <si>
    <t>Ankyrin repeat domain-containing protein 46 (Fragment)</t>
  </si>
  <si>
    <t>Nuclear pore complex protein Nup98-Nup96</t>
  </si>
  <si>
    <t>WASH complex subunit FAM21C</t>
  </si>
  <si>
    <t>Phosphatase and actin regulator 2</t>
  </si>
  <si>
    <t>RAP1, GTPase activating protein 1, isoform CRA_e</t>
  </si>
  <si>
    <t>Kinesin-like protein KIF3A</t>
  </si>
  <si>
    <t>Histone deacetylase 9</t>
  </si>
  <si>
    <t>Lysine-specific histone demethylase 1B</t>
  </si>
  <si>
    <t>Calcineurin B homologous protein 3</t>
  </si>
  <si>
    <t>Cisplatin resistance-associated overexpressed protein, isoform CRA_b</t>
  </si>
  <si>
    <t>TraB domain-containing protein</t>
  </si>
  <si>
    <t>Sulfurtransferase</t>
  </si>
  <si>
    <t>Histone deacetylase 2</t>
  </si>
  <si>
    <t>MAP1 light chain LC2</t>
  </si>
  <si>
    <t>Anthrax toxin receptor 2</t>
  </si>
  <si>
    <t>Nuclear nucleic acid-binding protein C1D</t>
  </si>
  <si>
    <t>Obg-like ATPase 1</t>
  </si>
  <si>
    <t>COP9 signalosome complex subunit 7b</t>
  </si>
  <si>
    <t>Trans-Golgi network integral membrane protein 2</t>
  </si>
  <si>
    <t>Peptidyl-tRNA hydrolase 2, mitochondrial</t>
  </si>
  <si>
    <t>F-box only protein 6 (Fragment)</t>
  </si>
  <si>
    <t>Uncharacterized protein C6orf203</t>
  </si>
  <si>
    <t>Cytohesin-2</t>
  </si>
  <si>
    <t>THUMP domain-containing protein 1</t>
  </si>
  <si>
    <t>SUN domain-containing protein 2</t>
  </si>
  <si>
    <t>Glucosylceramidase</t>
  </si>
  <si>
    <t>Sulfatase-modifying factor 2</t>
  </si>
  <si>
    <t>Apolipoprotein L2</t>
  </si>
  <si>
    <t>60S ribosomal protein L36a</t>
  </si>
  <si>
    <t>AP-1 complex subunit gamma-1</t>
  </si>
  <si>
    <t>Isoleucine--tRNA ligase, cytoplasmic</t>
  </si>
  <si>
    <t>Coiled-coil domain containing 12, isoform CRA_a</t>
  </si>
  <si>
    <t>Ubiquitin thioesterase OTUB1</t>
  </si>
  <si>
    <t>Tyrosine-protein phosphatase non-receptor type 7 (Fragment)</t>
  </si>
  <si>
    <t>Selenide, water dikinase 2</t>
  </si>
  <si>
    <t>GRAM domain-containing protein 1A</t>
  </si>
  <si>
    <t>Tubulin-specific chaperone D</t>
  </si>
  <si>
    <t>Uncharacterized protein C16orf55 (Fragment)</t>
  </si>
  <si>
    <t>Protein SSXT</t>
  </si>
  <si>
    <t>Chromobox protein homolog 1 (Fragment)</t>
  </si>
  <si>
    <t>Transmembrane protein 199</t>
  </si>
  <si>
    <t>Hematological and neurological-expressed 1 protein (Fragment)</t>
  </si>
  <si>
    <t>Trafficking protein particle complex subunit 8</t>
  </si>
  <si>
    <t>ADP-ribosylation factor-binding protein GGA3</t>
  </si>
  <si>
    <t>Telomeric repeat-binding factor 2 (Fragment)</t>
  </si>
  <si>
    <t>Hematological and neurological-expressed 1 protein</t>
  </si>
  <si>
    <t>Serine/arginine-rich-splicing factor 1</t>
  </si>
  <si>
    <t>Eukaryotic initiation factor 4A-I (Fragment)</t>
  </si>
  <si>
    <t>Calcium homeostasis endoplasmic reticulum protein</t>
  </si>
  <si>
    <t>SWI/SNF-related matrix-associated actin-dependent regulator of chromatin subfamily E member 1 (Fragment)</t>
  </si>
  <si>
    <t>Protein SCO1 homolog, mitochondrial</t>
  </si>
  <si>
    <t>Secernin-2</t>
  </si>
  <si>
    <t>Zinc transporter ZIP11 (Fragment)</t>
  </si>
  <si>
    <t>Flotillin-2</t>
  </si>
  <si>
    <t>Small nuclear ribonucleoprotein Sm D2</t>
  </si>
  <si>
    <t>SAP30-binding protein (Fragment)</t>
  </si>
  <si>
    <t>60S ribosomal protein L17 (Fragment)</t>
  </si>
  <si>
    <t>Centromere protein X (Fragment)</t>
  </si>
  <si>
    <t>YTH domain-containing protein 1</t>
  </si>
  <si>
    <t>Ribosomal protein L19</t>
  </si>
  <si>
    <t>CKLF-like MARVEL transmembrane domain-containing protein 4 (Fragment)</t>
  </si>
  <si>
    <t>Myosin regulatory light chain 12A</t>
  </si>
  <si>
    <t>Zinc finger protein 207</t>
  </si>
  <si>
    <t>Tyrosine-protein kinase Yes</t>
  </si>
  <si>
    <t>Vesicle-associated membrane protein 2</t>
  </si>
  <si>
    <t>Coordinator of PRMT5 and differentiation stimulator (Fragment)</t>
  </si>
  <si>
    <t>Probable helicase with zinc finger domain</t>
  </si>
  <si>
    <t>Cytochrome b561</t>
  </si>
  <si>
    <t>Ribosomal L1 domain-containing protein 1 (Fragment)</t>
  </si>
  <si>
    <t>H/ACA ribonucleoprotein complex subunit 2</t>
  </si>
  <si>
    <t>Huntingtin-interacting protein K</t>
  </si>
  <si>
    <t>BAG family molecular chaperone regulator 1</t>
  </si>
  <si>
    <t>Coiled-coil-helix-coiled-coil-helix domain-containing protein 6, mitochondrial</t>
  </si>
  <si>
    <t>SWI/SNF-related matrix-associated actin-dependent regulator of chromatin subfamily D member 2 (Fragment)</t>
  </si>
  <si>
    <t>Protein Njmu-R1</t>
  </si>
  <si>
    <t>Lamin B2, isoform CRA_a</t>
  </si>
  <si>
    <t>Nuclear factor erythroid 2-related factor 1</t>
  </si>
  <si>
    <t>Transmembrane and coiled-coil domain-containing protein 1</t>
  </si>
  <si>
    <t>RWD domain containing 4A</t>
  </si>
  <si>
    <t>Cullin 4B, isoform CRA_e</t>
  </si>
  <si>
    <t>Max-like protein X (Fragment)</t>
  </si>
  <si>
    <t>GPI ethanolamine phosphate transferase 1 (Fragment)</t>
  </si>
  <si>
    <t>Methyl-CpG binding domain protein 3, isoform CRA_b</t>
  </si>
  <si>
    <t>Echinoderm microtubule-associated protein-like 2</t>
  </si>
  <si>
    <t>WW domain-binding protein 2 (Fragment)</t>
  </si>
  <si>
    <t>Protein YIPF2 (Fragment)</t>
  </si>
  <si>
    <t>Mothers against decapentaplegic homolog 4</t>
  </si>
  <si>
    <t>40S ribosomal protein S15 (Fragment)</t>
  </si>
  <si>
    <t>RNA polymerase II subunit A C-terminal domain phosphatase (Fragment)</t>
  </si>
  <si>
    <t>Kinetochore protein Spc24 (Fragment)</t>
  </si>
  <si>
    <t>Alpha-actinin-4 (Fragment)</t>
  </si>
  <si>
    <t>AP-1 complex subunit mu-1</t>
  </si>
  <si>
    <t>Signal peptidase complex catalytic subunit SEC11C</t>
  </si>
  <si>
    <t>Protein FAM210A (Fragment)</t>
  </si>
  <si>
    <t>Histone H3 (Fragment)</t>
  </si>
  <si>
    <t>Signal transducer and activator of transcription 5A</t>
  </si>
  <si>
    <t>Lon protease homolog, mitochondrial</t>
  </si>
  <si>
    <t>39S ribosomal protein L4, mitochondrial</t>
  </si>
  <si>
    <t>Transmembrane protein C19orf77</t>
  </si>
  <si>
    <t>Transmembrane and ubiquitin-like domain-containing protein 2 (Fragment)</t>
  </si>
  <si>
    <t>Hsp90 co-chaperone Cdc37 (Fragment)</t>
  </si>
  <si>
    <t>Protein phosphatase 1 regulatory subunit 12C (Fragment)</t>
  </si>
  <si>
    <t>Glucosidase 2 subunit beta</t>
  </si>
  <si>
    <t>Syntaxin-10 (Fragment)</t>
  </si>
  <si>
    <t>Katanin p60 ATPase-containing subunit A-like 2 (Fragment)</t>
  </si>
  <si>
    <t>Transmembrane protein 205 (Fragment)</t>
  </si>
  <si>
    <t>Reticulon 2, isoform CRA_b</t>
  </si>
  <si>
    <t>Transcription elongation factor 1 homolog</t>
  </si>
  <si>
    <t>Asparagine--tRNA ligase, cytoplasmic</t>
  </si>
  <si>
    <t>Uncharacterized protein C18orf8</t>
  </si>
  <si>
    <t>ETS domain-containing protein Elk-1</t>
  </si>
  <si>
    <t>Proteasome assembly chaperone 2</t>
  </si>
  <si>
    <t>Isochorismatase domain-containing protein 2, mitochondrial (Fragment)</t>
  </si>
  <si>
    <t>UBX domain-containing protein 6 (Fragment)</t>
  </si>
  <si>
    <t>RNA-binding protein 42</t>
  </si>
  <si>
    <t>Spindle and kinetochore-associated protein 1 (Fragment)</t>
  </si>
  <si>
    <t>Transmembrane protein 161A (Fragment)</t>
  </si>
  <si>
    <t>Protein unc-13 homolog D (Fragment)</t>
  </si>
  <si>
    <t>NADH dehydrogenase [ubiquinone] 1 alpha subcomplex subunit 11</t>
  </si>
  <si>
    <t>Amino-terminal enhancer of split</t>
  </si>
  <si>
    <t>Scaffold attachment factor B2 (Fragment)</t>
  </si>
  <si>
    <t>Matrix-remodeling-associated protein 7</t>
  </si>
  <si>
    <t>Phenylalanine--tRNA ligase alpha subunit</t>
  </si>
  <si>
    <t>UPF0449 protein C19orf25 (Fragment)</t>
  </si>
  <si>
    <t>Eukaryotic translation initiation factor 3 subunit K</t>
  </si>
  <si>
    <t>Zinc finger protein 519</t>
  </si>
  <si>
    <t>Truncated apolipoprotein C-I (Fragment)</t>
  </si>
  <si>
    <t>Thymidine kinase</t>
  </si>
  <si>
    <t>DNA excision repair protein ERCC-1 (Fragment)</t>
  </si>
  <si>
    <t>UV excision repair protein RAD23 homolog A</t>
  </si>
  <si>
    <t>Thioredoxin-like protein 4A</t>
  </si>
  <si>
    <t>Dephospho-CoA kinase domain-containing protein (Fragment)</t>
  </si>
  <si>
    <t>Serine--tRNA ligase, mitochondrial</t>
  </si>
  <si>
    <t>Protein Wiz</t>
  </si>
  <si>
    <t>Coatomer protein complex, subunit epsilon, isoform CRA_g</t>
  </si>
  <si>
    <t>Protein ETHE1, mitochondrial</t>
  </si>
  <si>
    <t>Mucolipin-1 (Fragment)</t>
  </si>
  <si>
    <t>Zinc finger protein 428 (Fragment)</t>
  </si>
  <si>
    <t>Epidermal growth factor receptor substrate 15-like 1 (Fragment)</t>
  </si>
  <si>
    <t>Zinc finger CCCH domain-containing protein 4 (Fragment)</t>
  </si>
  <si>
    <t>Bifunctional polynucleotide phosphatase/kinase</t>
  </si>
  <si>
    <t>NAD-dependent protein deacetylase sirtuin-6 (Fragment)</t>
  </si>
  <si>
    <t>Sarcoplasmic reticulum histidine-rich calcium-binding protein</t>
  </si>
  <si>
    <t>Methyltransferase-like protein 10 (Fragment)</t>
  </si>
  <si>
    <t>Protein SMG9 (Fragment)</t>
  </si>
  <si>
    <t>FCH domain only protein 1</t>
  </si>
  <si>
    <t>Heterogeneous nuclear ribonucleoprotein M (Fragment)</t>
  </si>
  <si>
    <t>Rho guanine nucleotide exchange factor 1</t>
  </si>
  <si>
    <t>ELAV-like protein 1</t>
  </si>
  <si>
    <t>Serine/threonine-protein kinase D</t>
  </si>
  <si>
    <t>Tubulin beta-4A chain (Fragment)</t>
  </si>
  <si>
    <t>KxDL motif-containing protein 1 (Fragment)</t>
  </si>
  <si>
    <t>40S ribosomal protein S5 (Fragment)</t>
  </si>
  <si>
    <t>BRISC and BRCA1-A complex member 1 (Fragment)</t>
  </si>
  <si>
    <t>Urokinase plasminogen activator surface receptor</t>
  </si>
  <si>
    <t>Ribosomal protein L34</t>
  </si>
  <si>
    <t>ER membrane protein complex subunit 10</t>
  </si>
  <si>
    <t>Leucine-rich repeat-containing protein 4B (Fragment)</t>
  </si>
  <si>
    <t>rRNA 2-O-methyltransferase fibrillarin (Fragment)</t>
  </si>
  <si>
    <t>Unconventional myosin-IXb (Fragment)</t>
  </si>
  <si>
    <t>Prenylated Rab acceptor protein 1</t>
  </si>
  <si>
    <t>Pyroglutamyl-peptidase 1 (Fragment)</t>
  </si>
  <si>
    <t>Alkyldihydroxyacetonephosphate synthase, peroxisomal</t>
  </si>
  <si>
    <t>Isoform 2 of Kinesin-like protein KIF2A</t>
  </si>
  <si>
    <t>ATP-dependent RNA helicase DDX39A</t>
  </si>
  <si>
    <t>PDZ and LIM domain protein 1</t>
  </si>
  <si>
    <t>Isoform 4 of Cytosolic acyl coenzyme A thioester hydrolase</t>
  </si>
  <si>
    <t>Synaptosomal-associated protein 23</t>
  </si>
  <si>
    <t>Isoform 3 of HCLS1-associated protein X-1</t>
  </si>
  <si>
    <t>AH receptor-interacting protein</t>
  </si>
  <si>
    <t>GTP-binding protein 1</t>
  </si>
  <si>
    <t>Potassium channel subfamily K member 1</t>
  </si>
  <si>
    <t>Syntaxin-binding protein 3</t>
  </si>
  <si>
    <t>Tumor necrosis factor receptor superfamily member 10A</t>
  </si>
  <si>
    <t>NF-kappa-B inhibitor epsilon</t>
  </si>
  <si>
    <t>26S proteasome non-ATPase regulatory subunit 11</t>
  </si>
  <si>
    <t>26S proteasome non-ATPase regulatory subunit 12</t>
  </si>
  <si>
    <t>Copper transport protein ATOX1</t>
  </si>
  <si>
    <t>Membrane-associated progesterone receptor component 1</t>
  </si>
  <si>
    <t>Isoform 2 of Transcription elongation factor SPT5</t>
  </si>
  <si>
    <t>DNA fragmentation factor subunit alpha</t>
  </si>
  <si>
    <t>Isoform DFF35 of DNA fragmentation factor subunit alpha</t>
  </si>
  <si>
    <t>Regulatory factor X-associated protein</t>
  </si>
  <si>
    <t>Isoform 3 of Huntingtin-interacting protein 1</t>
  </si>
  <si>
    <t>Chloride intracellular channel protein 1</t>
  </si>
  <si>
    <t>Acetyl-coenzyme A transporter 1</t>
  </si>
  <si>
    <t>Neural Wiskott-Aldrich syndrome protein</t>
  </si>
  <si>
    <t>Importin-5</t>
  </si>
  <si>
    <t>Eukaryotic elongation factor 2 kinase</t>
  </si>
  <si>
    <t>Insulin-like growth factor 2 mRNA-binding protein 3</t>
  </si>
  <si>
    <t>Isoform 2 of Dynamin-1-like protein</t>
  </si>
  <si>
    <t>Isoform 3 of Dynamin-1-like protein</t>
  </si>
  <si>
    <t>RNA 3-terminal phosphate cyclase</t>
  </si>
  <si>
    <t>Phosphatidylinositol 3-kinase regulatory subunit beta</t>
  </si>
  <si>
    <t>Golgi integral membrane protein 4</t>
  </si>
  <si>
    <t>Isoform 2 of Agrin</t>
  </si>
  <si>
    <t>Exocyst complex component 5</t>
  </si>
  <si>
    <t>High mobility group nucleosome-binding domain-containing protein 4</t>
  </si>
  <si>
    <t>NADH dehydrogenase [ubiquinone] 1 alpha subcomplex subunit 4</t>
  </si>
  <si>
    <t>26S proteasome non-ATPase regulatory subunit 14</t>
  </si>
  <si>
    <t>Zinc finger protein 593</t>
  </si>
  <si>
    <t>Isoform BIN1-10-13 of Myc box-dependent-interacting protein 1</t>
  </si>
  <si>
    <t>Serine/threonine-protein kinase 25</t>
  </si>
  <si>
    <t>B-cell CLL/lymphoma 9 protein</t>
  </si>
  <si>
    <t>Isoform 3 of Syntenin-1</t>
  </si>
  <si>
    <t>ATP-dependent RNA helicase DDX3X</t>
  </si>
  <si>
    <t>Pirin</t>
  </si>
  <si>
    <t>Importin subunit alpha-4</t>
  </si>
  <si>
    <t>Serine/threonine-protein phosphatase 6 catalytic subunit</t>
  </si>
  <si>
    <t>Isoform 2 of Lysosomal alpha-mannosidase</t>
  </si>
  <si>
    <t>Pyridoxal kinase</t>
  </si>
  <si>
    <t>AT-rich interactive domain-containing protein 1A</t>
  </si>
  <si>
    <t>Suppressor of cytokine signaling 2</t>
  </si>
  <si>
    <t>Isoform 2 of Cyclin-dependent kinase 2-associated protein 1</t>
  </si>
  <si>
    <t>C2 domain-containing protein 2-like</t>
  </si>
  <si>
    <t>Isoform 2 of Transmembrane protein 194A</t>
  </si>
  <si>
    <t>TRAF-type zinc finger domain-containing protein 1</t>
  </si>
  <si>
    <t>Cytochrome c oxidase subunit 7A-related protein, mitochondrial</t>
  </si>
  <si>
    <t>Cytochrome b561 domain-containing protein 2</t>
  </si>
  <si>
    <t>AP-3 complex subunit delta-1</t>
  </si>
  <si>
    <t>Torsin-1A</t>
  </si>
  <si>
    <t>Torsin-1B</t>
  </si>
  <si>
    <t>Disintegrin and metalloproteinase domain-containing protein 10</t>
  </si>
  <si>
    <t>Histone-lysine N-methyltransferase MLL2</t>
  </si>
  <si>
    <t>Isoform 2 of Inositol monophosphatase 2</t>
  </si>
  <si>
    <t>Dual specificity mitogen-activated protein kinase kinase 7</t>
  </si>
  <si>
    <t>Programmed cell death protein 5</t>
  </si>
  <si>
    <t>Protein arginine N-methyltransferase 5</t>
  </si>
  <si>
    <t>Na(+)/H(+) exchange regulatory cofactor NHE-RF1</t>
  </si>
  <si>
    <t>Serine/threonine-protein kinase Chk1</t>
  </si>
  <si>
    <t>Isoform Short of Tumor necrosis factor receptor superfamily member 10B</t>
  </si>
  <si>
    <t>Isoform 5 of Fucose-1-phosphate guanylyltransferase</t>
  </si>
  <si>
    <t>Tripeptidyl-peptidase 1</t>
  </si>
  <si>
    <t>Isoform 2 of Transcription elongation regulator 1</t>
  </si>
  <si>
    <t>Kinetochore protein NDC80 homolog</t>
  </si>
  <si>
    <t>Isoform 2 of Transportin-2</t>
  </si>
  <si>
    <t>Proteasome subunit alpha type-7</t>
  </si>
  <si>
    <t>Secretory carrier-associated membrane protein 3</t>
  </si>
  <si>
    <t>5-oxoprolinase</t>
  </si>
  <si>
    <t>Transcription regulator protein BACH1</t>
  </si>
  <si>
    <t>Tax1-binding protein 3</t>
  </si>
  <si>
    <t>PDZ domain-containing protein GIPC1</t>
  </si>
  <si>
    <t>Inhibitor of nuclear factor kappa-B kinase subunit beta</t>
  </si>
  <si>
    <t>Mitochondrial import inner membrane translocase subunit Tim23</t>
  </si>
  <si>
    <t>Histone acetyltransferase type B catalytic subunit</t>
  </si>
  <si>
    <t>Isoform 2 of Ubiquitin/ISG15-conjugating enzyme E2 L6</t>
  </si>
  <si>
    <t>Proepiregulin</t>
  </si>
  <si>
    <t>Cytochrome b-c1 complex subunit 8</t>
  </si>
  <si>
    <t>Hepatocyte growth factor-regulated tyrosine kinase substrate</t>
  </si>
  <si>
    <t>Aurora kinase A</t>
  </si>
  <si>
    <t>Isoform 2 of Ras-related protein Rab-7L1</t>
  </si>
  <si>
    <t>Calmegin</t>
  </si>
  <si>
    <t>Isoform 4 of Protein phosphatase 1 regulatory subunit 12A</t>
  </si>
  <si>
    <t>Isoform 2 of Very long-chain acyl-CoA synthetase</t>
  </si>
  <si>
    <t>Cyclin-G-associated kinase</t>
  </si>
  <si>
    <t>Isoform 3 of Heterogeneous nuclear ribonucleoprotein D-like</t>
  </si>
  <si>
    <t>Exportin-1</t>
  </si>
  <si>
    <t>TATA-binding protein-associated factor 172</t>
  </si>
  <si>
    <t>Zinc finger protein 609</t>
  </si>
  <si>
    <t>Isoform 2 of Spectrin beta chain, non-erythrocytic 2</t>
  </si>
  <si>
    <t>Plexin-B2</t>
  </si>
  <si>
    <t>Synaptojanin-2</t>
  </si>
  <si>
    <t>Kinesin-like protein KIF3B</t>
  </si>
  <si>
    <t>Phosphoribosylformylglycinamidine synthase</t>
  </si>
  <si>
    <t>Isoform 4 of Mitochondrial ribonuclease P protein 3</t>
  </si>
  <si>
    <t>Inhibitor of nuclear factor kappa-B kinase subunit alpha</t>
  </si>
  <si>
    <t>U6 snRNA-associated Sm-like protein LSm1</t>
  </si>
  <si>
    <t>Niemann-Pick C1 protein</t>
  </si>
  <si>
    <t>Sphingolipid delta(4)-desaturase DES1</t>
  </si>
  <si>
    <t>Secretory carrier-associated membrane protein 1</t>
  </si>
  <si>
    <t>Secretory carrier-associated membrane protein 2</t>
  </si>
  <si>
    <t>Actin-related protein 2/3 complex subunit 1B</t>
  </si>
  <si>
    <t>Actin-related protein 2/3 complex subunit 2</t>
  </si>
  <si>
    <t>Actin-related protein 2/3 complex subunit 3</t>
  </si>
  <si>
    <t>BET1 homolog</t>
  </si>
  <si>
    <t>DNA-directed RNA polymerases I and III subunit RPAC1</t>
  </si>
  <si>
    <t>Membrane-associated progesterone receptor component 2</t>
  </si>
  <si>
    <t>Prefoldin subunit 6</t>
  </si>
  <si>
    <t>Dihydroxyacetone phosphate acyltransferase</t>
  </si>
  <si>
    <t>Protein CASC3</t>
  </si>
  <si>
    <t>28S ribosomal protein S12, mitochondrial</t>
  </si>
  <si>
    <t>Chloride intracellular channel protein 2</t>
  </si>
  <si>
    <t>Isoform 2 of Peroxisomal acyl-coenzyme A oxidase 3</t>
  </si>
  <si>
    <t>Protein RER1</t>
  </si>
  <si>
    <t>Serine palmitoyltransferase 1</t>
  </si>
  <si>
    <t>Serine palmitoyltransferase 2</t>
  </si>
  <si>
    <t>Isoform 1 of UDP-N-acetylglucosamine--peptide N-acetylglucosaminyltransferase 110 kDa subunit</t>
  </si>
  <si>
    <t>Phosphomannomutase 2</t>
  </si>
  <si>
    <t>High mobility group protein B3</t>
  </si>
  <si>
    <t>Protein phosphatase 1G</t>
  </si>
  <si>
    <t>Phosphatidylinositol 3,4,5-trisphosphate 5-phosphatase 2</t>
  </si>
  <si>
    <t>Histone deacetylase 3</t>
  </si>
  <si>
    <t>Importin-8</t>
  </si>
  <si>
    <t>Isoform 2 of Syntaxin-7</t>
  </si>
  <si>
    <t>High affinity copper uptake protein 1</t>
  </si>
  <si>
    <t>Isoform 2 of Multidrug resistance-associated protein 4</t>
  </si>
  <si>
    <t>Next to BRCA1 gene 2 protein</t>
  </si>
  <si>
    <t>Isoform IIa of Prolyl 4-hydroxylase subunit alpha-2</t>
  </si>
  <si>
    <t>Synaptobrevin homolog YKT6</t>
  </si>
  <si>
    <t>Actin-related protein 2/3 complex subunit 5</t>
  </si>
  <si>
    <t>DNA-directed RNA polymerase II subunit RPB4</t>
  </si>
  <si>
    <t>RING finger protein 113A</t>
  </si>
  <si>
    <t>Putative pre-mRNA-splicing factor ATP-dependent RNA helicase DHX15</t>
  </si>
  <si>
    <t>mRNA cap guanine-N7 methyltransferase</t>
  </si>
  <si>
    <t>TELO2-interacting protein 1 homolog</t>
  </si>
  <si>
    <t>Isoform 2 of E3 ubiquitin-protein ligase Praja-2</t>
  </si>
  <si>
    <t>Isoform 2 of U4/U6 small nuclear ribonucleoprotein Prp4</t>
  </si>
  <si>
    <t>D-3-phosphoglycerate dehydrogenase</t>
  </si>
  <si>
    <t>NADH dehydrogenase [ubiquinone] iron-sulfur protein 4, mitochondrial</t>
  </si>
  <si>
    <t>Isoform 4 of Rho GTPase-activating protein 6</t>
  </si>
  <si>
    <t>26S proteasome non-ATPase regulatory subunit 3</t>
  </si>
  <si>
    <t>Isoform 6 of RNA binding protein fox-1 homolog 2</t>
  </si>
  <si>
    <t>Bifunctional 3-phosphoadenosine 5-phosphosulfate synthase 1</t>
  </si>
  <si>
    <t>Centromere/kinetochore protein zw10 homolog</t>
  </si>
  <si>
    <t>Isoform 2 of Kunitz-type protease inhibitor 1</t>
  </si>
  <si>
    <t>U4/U6.U5 tri-snRNP-associated protein 1</t>
  </si>
  <si>
    <t>AP-5 complex subunit zeta-1</t>
  </si>
  <si>
    <t>Isoform 2 of Inositol hexakisphosphate and diphosphoinositol-pentakisphosphate kinase 2</t>
  </si>
  <si>
    <t>Isoform 1A of Mitogen-activated protein kinase kinase kinase 7</t>
  </si>
  <si>
    <t>Receptor-interacting serine/threonine-protein kinase 2</t>
  </si>
  <si>
    <t>Heterogeneous nuclear ribonucleoprotein R</t>
  </si>
  <si>
    <t>Thioredoxin-like protein 1</t>
  </si>
  <si>
    <t>Isoform 4 of Tumor protein D54</t>
  </si>
  <si>
    <t>Isoform 5 of Tumor protein D54</t>
  </si>
  <si>
    <t>ER membrane protein complex subunit 8</t>
  </si>
  <si>
    <t>Peptidyl-prolyl cis-trans isomerase H</t>
  </si>
  <si>
    <t>Isoform 3 of Serine protease HTRA2, mitochondrial</t>
  </si>
  <si>
    <t>Protein Mis18-beta</t>
  </si>
  <si>
    <t>Ragulator complex protein LAMTOR5</t>
  </si>
  <si>
    <t>Mediator of RNA polymerase II transcription subunit 7</t>
  </si>
  <si>
    <t>WAS/WASL-interacting protein family member 1</t>
  </si>
  <si>
    <t>Isoform Bim-alpha3 of Bcl-2-like protein 11</t>
  </si>
  <si>
    <t>Forkhead box protein O3</t>
  </si>
  <si>
    <t>Density-regulated protein</t>
  </si>
  <si>
    <t>Exportin-T</t>
  </si>
  <si>
    <t>2-deoxynucleoside 5-phosphate N-hydrolase 1</t>
  </si>
  <si>
    <t>Mitochondrial import inner membrane translocase subunit TIM44</t>
  </si>
  <si>
    <t>Trafficking protein particle complex subunit 3</t>
  </si>
  <si>
    <t>Charged multivesicular body protein 2a</t>
  </si>
  <si>
    <t>Cytoplasmic protein NCK2</t>
  </si>
  <si>
    <t>Isoform 2 of Regulator of G-protein signaling 10</t>
  </si>
  <si>
    <t>NADH dehydrogenase [ubiquinone] 1 alpha subcomplex subunit 2</t>
  </si>
  <si>
    <t>ATPase ASNA1</t>
  </si>
  <si>
    <t>Mitotic checkpoint protein BUB3</t>
  </si>
  <si>
    <t>Alpha-actinin-4</t>
  </si>
  <si>
    <t>Uncharacterized methyltransferase WBSCR22</t>
  </si>
  <si>
    <t>TP53-regulated inhibitor of apoptosis 1</t>
  </si>
  <si>
    <t>HIV Tat-specific factor 1</t>
  </si>
  <si>
    <t>Isoform 2 of Integral membrane protein 2A</t>
  </si>
  <si>
    <t>Syntaxin-6</t>
  </si>
  <si>
    <t>Synaptogyrin-2</t>
  </si>
  <si>
    <t>Small glutamine-rich tetratricopeptide repeat-containing protein alpha</t>
  </si>
  <si>
    <t>Lipoyl synthase, mitochondrial</t>
  </si>
  <si>
    <t>Isoform 2 of Alpha-endosulfine</t>
  </si>
  <si>
    <t>Mitochondrial carnitine/acylcarnitine carrier protein</t>
  </si>
  <si>
    <t>Sjoegren syndrome nuclear autoantigen 1</t>
  </si>
  <si>
    <t>Cleavage and polyadenylation specificity factor subunit 5</t>
  </si>
  <si>
    <t>LanC-like protein 1</t>
  </si>
  <si>
    <t>Striatin</t>
  </si>
  <si>
    <t>U3 small nucleolar RNA-interacting protein 2</t>
  </si>
  <si>
    <t>Protein SCO2 homolog, mitochondrial</t>
  </si>
  <si>
    <t>Isoform 4 of Hyaluronidase-3</t>
  </si>
  <si>
    <t>A-kinase anchor protein 8</t>
  </si>
  <si>
    <t>Glucose-6-phosphate translocase</t>
  </si>
  <si>
    <t>Isocitrate dehydrogenase [NAD] subunit beta, mitochondrial</t>
  </si>
  <si>
    <t>Calumenin</t>
  </si>
  <si>
    <t>Putative adenosylhomocysteinase 2</t>
  </si>
  <si>
    <t>Isoform 2 of Origin recognition complex subunit 5</t>
  </si>
  <si>
    <t>NADH dehydrogenase [ubiquinone] iron-sulfur protein 5</t>
  </si>
  <si>
    <t>Peroxisome biogenesis factor 1</t>
  </si>
  <si>
    <t>Double-strand-break repair protein rad21 homolog</t>
  </si>
  <si>
    <t>Mitochondrial import inner membrane translocase subunit Tim8 A</t>
  </si>
  <si>
    <t>Putative pre-mRNA-splicing factor ATP-dependent RNA helicase DHX16</t>
  </si>
  <si>
    <t>Glia maturation factor gamma</t>
  </si>
  <si>
    <t>SH3 domain-binding protein 5</t>
  </si>
  <si>
    <t>Phosphoribosyl pyrophosphate synthase-associated protein 2</t>
  </si>
  <si>
    <t>SWI/SNF-related matrix-associated actin-dependent regulator of chromatin subfamily A member 5</t>
  </si>
  <si>
    <t>C-Jun-amino-terminal kinase-interacting protein 4</t>
  </si>
  <si>
    <t>Isoform 4 of C-Jun-amino-terminal kinase-interacting protein 4</t>
  </si>
  <si>
    <t>Leucine carboxyl methyltransferase 2</t>
  </si>
  <si>
    <t>Isoform 2 of Dynamin-like 120 kDa protein, mitochondrial</t>
  </si>
  <si>
    <t>Isoform 2 of Kinesin-like protein KIF1B</t>
  </si>
  <si>
    <t>Isoform 2 of E3 ubiquitin-protein ligase MARCH6</t>
  </si>
  <si>
    <t>Lysine-specific histone demethylase 1A</t>
  </si>
  <si>
    <t>Isoform 2 of TBC1 domain family member 4</t>
  </si>
  <si>
    <t>Isoform D of Endothelin-converting enzyme 2</t>
  </si>
  <si>
    <t>TBC1 domain family member 12</t>
  </si>
  <si>
    <t>Fatty acid desaturase 1</t>
  </si>
  <si>
    <t>Mannosyl-oligosaccharide 1,2-alpha-mannosidase IB</t>
  </si>
  <si>
    <t>Isoform Short of Long-chain-fatty-acid--CoA ligase 4</t>
  </si>
  <si>
    <t>Sorting nexin-3</t>
  </si>
  <si>
    <t>Isoform 4 of Heterogeneous nuclear ribonucleoprotein Q</t>
  </si>
  <si>
    <t>Beta-1,4-galactosyltransferase 3</t>
  </si>
  <si>
    <t>Isoform 4 of Nuclear export mediator factor NEMF</t>
  </si>
  <si>
    <t>Isoform 2 of GDP-mannose 4,6 dehydratase</t>
  </si>
  <si>
    <t>Isoform 3 of Mitotic checkpoint serine/threonine-protein kinase BUB1 beta</t>
  </si>
  <si>
    <t>Procollagen-lysine,2-oxoglutarate 5-dioxygenase 3</t>
  </si>
  <si>
    <t>15 kDa selenoprotein</t>
  </si>
  <si>
    <t>Isoform 2 of Exocyst complex component 3</t>
  </si>
  <si>
    <t>Perilipin-3</t>
  </si>
  <si>
    <t>Isoform 3 of Perilipin-3</t>
  </si>
  <si>
    <t>Isoform 2 of Cell cycle checkpoint protein RAD1</t>
  </si>
  <si>
    <t>Protein arginine N-methyltransferase 3</t>
  </si>
  <si>
    <t>UDP-glucose 6-dehydrogenase</t>
  </si>
  <si>
    <t>Protein-tyrosine sulfotransferase 2</t>
  </si>
  <si>
    <t>Isoform 1A of Catenin delta-1</t>
  </si>
  <si>
    <t>Melanoma-associated antigen C1</t>
  </si>
  <si>
    <t>General vesicular transport factor p115</t>
  </si>
  <si>
    <t>Thiamine transporter 1</t>
  </si>
  <si>
    <t>Coiled-coil domain-containing protein 22</t>
  </si>
  <si>
    <t>Polyglutamine-binding protein 1</t>
  </si>
  <si>
    <t>P antigen family member 4</t>
  </si>
  <si>
    <t>Mitochondrial import inner membrane translocase subunit Tim17-B</t>
  </si>
  <si>
    <t>H/ACA ribonucleoprotein complex subunit 4</t>
  </si>
  <si>
    <t>Eukaryotic translation initiation factor 5B</t>
  </si>
  <si>
    <t>Endothelial differentiation-related factor 1</t>
  </si>
  <si>
    <t>DNA/RNA-binding protein KIN17</t>
  </si>
  <si>
    <t>DnaJ homolog subfamily A member 2</t>
  </si>
  <si>
    <t>Bromodomain-containing protein 4</t>
  </si>
  <si>
    <t>Isoform C of Protein CutA</t>
  </si>
  <si>
    <t>Sphingomyelin phosphodiesterase 2</t>
  </si>
  <si>
    <t>Isoform 2 of F-box-like/WD repeat-containing protein TBL1X</t>
  </si>
  <si>
    <t>Prefoldin subunit 1</t>
  </si>
  <si>
    <t>Protein phosphatase 1 regulatory subunit 11</t>
  </si>
  <si>
    <t>Nibrin</t>
  </si>
  <si>
    <t>mRNA-capping enzyme</t>
  </si>
  <si>
    <t>ATP-binding cassette sub-family B member 7, mitochondrial</t>
  </si>
  <si>
    <t>SLIT-ROBO Rho GTPase-activating protein 2</t>
  </si>
  <si>
    <t>Immunoglobulin superfamily member 3</t>
  </si>
  <si>
    <t>Isoform 4 of Putative tyrosine-protein phosphatase auxilin</t>
  </si>
  <si>
    <t>Glycosaminoglycan xylosylkinase</t>
  </si>
  <si>
    <t>WD repeat-containing protein 1</t>
  </si>
  <si>
    <t>Isoform 3 of Slit homolog 3 protein</t>
  </si>
  <si>
    <t>NEDD4-binding protein 1</t>
  </si>
  <si>
    <t>Rho-associated protein kinase 2</t>
  </si>
  <si>
    <t>Copine-3</t>
  </si>
  <si>
    <t>Isoform 2 of Autophagy-related protein 13</t>
  </si>
  <si>
    <t>Huntingtin-interacting protein 1-related protein</t>
  </si>
  <si>
    <t>E3 ubiquitin-protein ligase BRE1B</t>
  </si>
  <si>
    <t>Rab11 family-interacting protein 3</t>
  </si>
  <si>
    <t>Cullin-associated NEDD8-dissociated protein 2</t>
  </si>
  <si>
    <t>Isoform 2 of TSC22 domain family protein 2</t>
  </si>
  <si>
    <t>Isoform 6 of Serine/threonine-protein phosphatase 6 regulatory subunit 2</t>
  </si>
  <si>
    <t>Isoform 2 of CCR4-NOT transcription complex subunit 3</t>
  </si>
  <si>
    <t>Calcium-responsive transactivator</t>
  </si>
  <si>
    <t>Isoform 2 of Ankyrin repeat domain-containing protein 17</t>
  </si>
  <si>
    <t>Isoform C of DnaJ homolog subfamily B member 6</t>
  </si>
  <si>
    <t>Xylulose kinase</t>
  </si>
  <si>
    <t>Ubiquinone biosynthesis protein COQ9, mitochondrial</t>
  </si>
  <si>
    <t>Gamma-glutamylcyclotransferase</t>
  </si>
  <si>
    <t>Isoform 2 of NADH dehydrogenase [ubiquinone] iron-sulfur protein 2, mitochondrial</t>
  </si>
  <si>
    <t>Zinc finger protein ZPR1</t>
  </si>
  <si>
    <t>Protein NipSnap homolog 2</t>
  </si>
  <si>
    <t>Isoform 2 of Hyaluronan mediated motility receptor</t>
  </si>
  <si>
    <t>Programmed cell death protein 6</t>
  </si>
  <si>
    <t>Tubulin-specific chaperone A</t>
  </si>
  <si>
    <t>V-type proton ATPase subunit G 1</t>
  </si>
  <si>
    <t>Vacuolar protein sorting-associated protein 4B</t>
  </si>
  <si>
    <t>SH3 domain-binding glutamic acid-rich-like protein</t>
  </si>
  <si>
    <t>Isoform 8 of Filamin-B</t>
  </si>
  <si>
    <t>Nuclear receptor corepressor 1</t>
  </si>
  <si>
    <t>Vesicle-associated membrane protein 4</t>
  </si>
  <si>
    <t>NADH dehydrogenase [ubiquinone] iron-sulfur protein 6, mitochondrial</t>
  </si>
  <si>
    <t>Isoform 2 of Peroxisomal membrane protein PEX14</t>
  </si>
  <si>
    <t>Large neutral amino acids transporter small subunit 3</t>
  </si>
  <si>
    <t>Sperm-associated antigen 7</t>
  </si>
  <si>
    <t>Vesicle-trafficking protein SEC22b</t>
  </si>
  <si>
    <t>Isoform 2 of Pre-mRNA-processing factor 40 homolog A</t>
  </si>
  <si>
    <t>Isoform 2 of Cell division control protein 45 homolog</t>
  </si>
  <si>
    <t>PERQ amino acid-rich with GYF domain-containing protein 1</t>
  </si>
  <si>
    <t>Leucine-rich repeat and calponin homology domain-containing protein 4</t>
  </si>
  <si>
    <t>Vacuolar protein sorting-associated protein 26A</t>
  </si>
  <si>
    <t>NADH dehydrogenase [ubiquinone] 1 beta subcomplex subunit 1</t>
  </si>
  <si>
    <t>Mitochondrial-processing peptidase subunit beta</t>
  </si>
  <si>
    <t>Katanin p60 ATPase-containing subunit A1</t>
  </si>
  <si>
    <t>P antigen family member 1</t>
  </si>
  <si>
    <t>PC4 and SFRS1-interacting protein</t>
  </si>
  <si>
    <t>NADH dehydrogenase [ubiquinone] iron-sulfur protein 3, mitochondrial</t>
  </si>
  <si>
    <t>Heat shock factor-binding protein 1</t>
  </si>
  <si>
    <t>Isoform 2 of Enoyl-CoA delta isomerase 2, mitochondrial</t>
  </si>
  <si>
    <t>Transcriptional adapter 3</t>
  </si>
  <si>
    <t>Isoform 3 of Polycomb protein EED</t>
  </si>
  <si>
    <t>Barrier-to-autointegration factor</t>
  </si>
  <si>
    <t>Splicing factor 3B subunit 1</t>
  </si>
  <si>
    <t>Isoform Short of Cold shock domain-containing protein E1</t>
  </si>
  <si>
    <t>WW domain-binding protein 4</t>
  </si>
  <si>
    <t>2-amino-3-ketobutyrate coenzyme A ligase, mitochondrial</t>
  </si>
  <si>
    <t>Nucleoplasmin-3</t>
  </si>
  <si>
    <t>Isoform 2 of Acyl-protein thioesterase 1</t>
  </si>
  <si>
    <t>GTPase Era, mitochondrial</t>
  </si>
  <si>
    <t>Protein CREG1</t>
  </si>
  <si>
    <t>U5 small nuclear ribonucleoprotein 200 kDa helicase</t>
  </si>
  <si>
    <t>TIP41-like protein</t>
  </si>
  <si>
    <t>Surfeit locus protein 6</t>
  </si>
  <si>
    <t>Protein phosphatase 1B</t>
  </si>
  <si>
    <t>Isoform Beta-2 of Protein phosphatase 1B</t>
  </si>
  <si>
    <t>Protein XRP2</t>
  </si>
  <si>
    <t>WD repeat and HMG-box DNA-binding protein 1</t>
  </si>
  <si>
    <t>Calcium-binding mitochondrial carrier protein Aralar1</t>
  </si>
  <si>
    <t>Paralemmin-1</t>
  </si>
  <si>
    <t>GRB2-related adapter protein 2</t>
  </si>
  <si>
    <t>Ribonuclease H2 subunit A</t>
  </si>
  <si>
    <t>Cell division cycle protein 123 homolog</t>
  </si>
  <si>
    <t>Protein phosphatase 1 regulatory subunit 15A</t>
  </si>
  <si>
    <t>Calpain-15</t>
  </si>
  <si>
    <t>Isoform 2 of Ribonuclease P protein subunit p40</t>
  </si>
  <si>
    <t>Eukaryotic translation initiation factor 3 subunit G</t>
  </si>
  <si>
    <t>Eukaryotic translation initiation factor 3 subunit J</t>
  </si>
  <si>
    <t>26S proteasome non-ATPase regulatory subunit 10</t>
  </si>
  <si>
    <t>CAAX prenyl protease 1 homolog</t>
  </si>
  <si>
    <t>Isocitrate dehydrogenase [NADP] cytoplasmic</t>
  </si>
  <si>
    <t>Attractin</t>
  </si>
  <si>
    <t>Putative hydrolase RBBP9</t>
  </si>
  <si>
    <t>Signal transducing adapter molecule 2</t>
  </si>
  <si>
    <t>Short-chain dehydrogenase/reductase 3</t>
  </si>
  <si>
    <t>PRA1 family protein 3</t>
  </si>
  <si>
    <t>Pre-mRNA-splicing factor SPF27</t>
  </si>
  <si>
    <t>Isoform 3 of Dynactin subunit 3</t>
  </si>
  <si>
    <t>DnaJ homolog subfamily C member 8</t>
  </si>
  <si>
    <t>Survival of motor neuron-related-splicing factor 30</t>
  </si>
  <si>
    <t>ATP synthase subunit d, mitochondrial</t>
  </si>
  <si>
    <t>ATP synthase subunit g, mitochondrial</t>
  </si>
  <si>
    <t>Carboxypeptidase D</t>
  </si>
  <si>
    <t>Glutaredoxin-3</t>
  </si>
  <si>
    <t>ATP-dependent Clp protease ATP-binding subunit clpX-like, mitochondrial</t>
  </si>
  <si>
    <t>Isoform 2 of Nebulette</t>
  </si>
  <si>
    <t>Gamma-synuclein</t>
  </si>
  <si>
    <t>Probable cytosolic iron-sulfur protein assembly protein CIAO1</t>
  </si>
  <si>
    <t>Isoform Beta of DNA fragmentation factor subunit beta</t>
  </si>
  <si>
    <t>AN1-type zinc finger protein 5</t>
  </si>
  <si>
    <t>Signal recognition particle subunit SRP72</t>
  </si>
  <si>
    <t>Isoform 2 of Protein JTB</t>
  </si>
  <si>
    <t>Decapping and exoribonuclease protein</t>
  </si>
  <si>
    <t>Unconventional prefoldin RPB5 interactor 1</t>
  </si>
  <si>
    <t>Galactosylgalactosylxylosylprotein 3-beta-glucuronosyltransferase 3</t>
  </si>
  <si>
    <t>Metastasis-associated protein MTA2</t>
  </si>
  <si>
    <t>Ubiquitin carboxyl-terminal hydrolase 1</t>
  </si>
  <si>
    <t>Retinal dehydrogenase 2</t>
  </si>
  <si>
    <t>Serine/threonine-protein kinase 10</t>
  </si>
  <si>
    <t>E3 ubiquitin-protein ligase listerin</t>
  </si>
  <si>
    <t>Mitochondrial import receptor subunit TOM70</t>
  </si>
  <si>
    <t>Importin-13</t>
  </si>
  <si>
    <t>Phospholipase DDHD2</t>
  </si>
  <si>
    <t>Unconventional myosin-Id</t>
  </si>
  <si>
    <t>Isoform 5 of Protein-methionine sulfoxide oxidase MICAL2</t>
  </si>
  <si>
    <t>Protein transport protein Sec24D</t>
  </si>
  <si>
    <t>Isoform 2 of STAGA complex 65 subunit gamma</t>
  </si>
  <si>
    <t>E3 UFM1-protein ligase 1</t>
  </si>
  <si>
    <t>PHD finger protein 14</t>
  </si>
  <si>
    <t>SAM and SH3 domain-containing protein 1</t>
  </si>
  <si>
    <t>Transmembrane protein 63A</t>
  </si>
  <si>
    <t>UBX domain-containing protein 7</t>
  </si>
  <si>
    <t>Kelch-like protein 18</t>
  </si>
  <si>
    <t>Leucine-rich repeats and immunoglobulin-like domains protein 2</t>
  </si>
  <si>
    <t>Proline synthase co-transcribed bacterial homolog protein</t>
  </si>
  <si>
    <t>Endonuclease domain-containing 1 protein</t>
  </si>
  <si>
    <t>Isoform 3 of Glutaminase kidney isoform, mitochondrial</t>
  </si>
  <si>
    <t>Isoform 7 of Ubiquitin carboxyl-terminal hydrolase 19</t>
  </si>
  <si>
    <t>AP-2 complex subunit alpha-2</t>
  </si>
  <si>
    <t>Protein HEXIM1</t>
  </si>
  <si>
    <t>G2/mitotic-specific cyclin-B2</t>
  </si>
  <si>
    <t>Isoform 3 of Splicing factor, arginine/serine-rich 15</t>
  </si>
  <si>
    <t>NADH dehydrogenase [ubiquinone] 1 beta subcomplex subunit 6</t>
  </si>
  <si>
    <t>Mitofusin-2</t>
  </si>
  <si>
    <t>Isoform 2 of Mitofusin-2</t>
  </si>
  <si>
    <t>Isoform 2 of Ubiquitin conjugation factor E4 B</t>
  </si>
  <si>
    <t>Zinc finger protein-like 1</t>
  </si>
  <si>
    <t>Elongator complex protein 1</t>
  </si>
  <si>
    <t>NADH dehydrogenase [ubiquinone] 1 alpha subcomplex subunit 3</t>
  </si>
  <si>
    <t>NADH dehydrogenase [ubiquinone] 1 beta subcomplex subunit 4</t>
  </si>
  <si>
    <t>NADH dehydrogenase [ubiquinone] 1 alpha subcomplex subunit 7</t>
  </si>
  <si>
    <t>Isoform 3 of Chondroitin sulfate proteoglycan 5</t>
  </si>
  <si>
    <t>Isoform 2 of Reticulon-3</t>
  </si>
  <si>
    <t>LETM1 and EF-hand domain-containing protein 1, mitochondrial</t>
  </si>
  <si>
    <t>Isoform 2 of Zinc finger Ran-binding domain-containing protein 2</t>
  </si>
  <si>
    <t>ZW10 interactor</t>
  </si>
  <si>
    <t>Homeobox protein VENTX</t>
  </si>
  <si>
    <t>Chromosome-associated kinesin KIF4A</t>
  </si>
  <si>
    <t>Cyclin-D1-binding protein 1</t>
  </si>
  <si>
    <t>Vesicle-associated membrane protein-associated protein B/C</t>
  </si>
  <si>
    <t>SNARE-associated protein Snapin</t>
  </si>
  <si>
    <t>Isoform 2 of Myelin protein zero-like protein 1</t>
  </si>
  <si>
    <t>Isoform 4 of NADH dehydrogenase [ubiquinone] 1 subunit C2</t>
  </si>
  <si>
    <t>Peptidyl-prolyl cis-trans isomerase FKBP9</t>
  </si>
  <si>
    <t>6-phosphogluconolactonase</t>
  </si>
  <si>
    <t>Structural maintenance of chromosomes protein 2</t>
  </si>
  <si>
    <t>Ubiquitin-like modifier-activating enzyme ATG7</t>
  </si>
  <si>
    <t>Phenylalanine--tRNA ligase, mitochondrial</t>
  </si>
  <si>
    <t>Zinc finger and BTB domain-containing protein 7A</t>
  </si>
  <si>
    <t>Acyl-protein thioesterase 2</t>
  </si>
  <si>
    <t>Importin-7</t>
  </si>
  <si>
    <t>E3 ubiquitin-protein ligase ARIH2</t>
  </si>
  <si>
    <t>Isoform 2 of Phosphoacetylglucosamine mutase</t>
  </si>
  <si>
    <t>Adenylyltransferase and sulfurtransferase MOCS3</t>
  </si>
  <si>
    <t>CD2 antigen cytoplasmic tail-binding protein 2</t>
  </si>
  <si>
    <t>Zinc finger FYVE domain-containing protein 9</t>
  </si>
  <si>
    <t>Isoform 2 of BAG family molecular chaperone regulator 4</t>
  </si>
  <si>
    <t>Activator of 90 kDa heat shock protein ATPase homolog 1</t>
  </si>
  <si>
    <t>Isoform 2 of Poly(A)-specific ribonuclease PARN</t>
  </si>
  <si>
    <t>Isoform 2 of Proteasome assembly chaperone 1</t>
  </si>
  <si>
    <t>Isoform 2 of Formin-like protein 1</t>
  </si>
  <si>
    <t>Sphingosine-1-phosphate lyase 1</t>
  </si>
  <si>
    <t>Protein transport protein Sec24A</t>
  </si>
  <si>
    <t>Isoform 2 of Protein transport protein Sec24B</t>
  </si>
  <si>
    <t>NAD kinase</t>
  </si>
  <si>
    <t>Tyrosyl-DNA phosphodiesterase 2</t>
  </si>
  <si>
    <t>Long-chain-fatty-acid--CoA ligase 3</t>
  </si>
  <si>
    <t>Isoform 2 of Pericentrin</t>
  </si>
  <si>
    <t>YEATS domain-containing protein 4</t>
  </si>
  <si>
    <t>tRNA-dihydrouridine(20a/20b) synthase [NAD(P)+]-like</t>
  </si>
  <si>
    <t>Isoform 3 of CCR4-NOT transcription complex subunit 4</t>
  </si>
  <si>
    <t>STAM-binding protein</t>
  </si>
  <si>
    <t>Isoform 2 of N-acetylserotonin O-methyltransferase-like protein</t>
  </si>
  <si>
    <t>Phosphatidate cytidylyltransferase 2</t>
  </si>
  <si>
    <t>FGFR1 oncogene partner</t>
  </si>
  <si>
    <t>Ribonuclease P protein subunit p29</t>
  </si>
  <si>
    <t>Synaptosomal-associated protein 29</t>
  </si>
  <si>
    <t>Serine/threonine-protein kinase</t>
  </si>
  <si>
    <t>Geranylgeranyl pyrophosphate synthase</t>
  </si>
  <si>
    <t>Isoform 1 of Polypyrimidine tract-binding protein 3</t>
  </si>
  <si>
    <t>N-alpha-acetyltransferase 38, NatC auxiliary subunit</t>
  </si>
  <si>
    <t>Isoform B of AP-2 complex subunit alpha-1</t>
  </si>
  <si>
    <t>Tetratricopeptide repeat protein 4</t>
  </si>
  <si>
    <t>Transmembrane protein 50A</t>
  </si>
  <si>
    <t>Serum deprivation-response protein</t>
  </si>
  <si>
    <t>BAG family molecular chaperone regulator 2</t>
  </si>
  <si>
    <t>BAG family molecular chaperone regulator 3</t>
  </si>
  <si>
    <t>Quinone oxidoreductase-like protein 1</t>
  </si>
  <si>
    <t>Isoform 3 of Apoptosis-inducing factor 1, mitochondrial</t>
  </si>
  <si>
    <t>Serine/threonine-protein kinase LATS1</t>
  </si>
  <si>
    <t>Tetraspanin-13</t>
  </si>
  <si>
    <t>N(G),N(G)-dimethylarginine dimethylaminohydrolase 2</t>
  </si>
  <si>
    <t>Uncharacterized protein C6orf47</t>
  </si>
  <si>
    <t>Thioredoxin domain-containing protein 12</t>
  </si>
  <si>
    <t>Protein SGT1</t>
  </si>
  <si>
    <t>Pre-mRNA-splicing factor SYF2</t>
  </si>
  <si>
    <t>Diphosphoinositol polyphosphate phosphohydrolase 1</t>
  </si>
  <si>
    <t>Securin</t>
  </si>
  <si>
    <t>B-cell lymphoma/leukemia 10</t>
  </si>
  <si>
    <t>NADH dehydrogenase [ubiquinone] 1 beta subcomplex subunit 10</t>
  </si>
  <si>
    <t>Molybdopterin synthase catalytic subunit</t>
  </si>
  <si>
    <t>Mitochondrial import receptor subunit TOM40 homolog</t>
  </si>
  <si>
    <t>Peroxisomal membrane protein 11B</t>
  </si>
  <si>
    <t>Serine/threonine-protein kinase PAK 4</t>
  </si>
  <si>
    <t>Serine/threonine-protein kinase Chk2</t>
  </si>
  <si>
    <t>Actin-like protein 6A</t>
  </si>
  <si>
    <t>Isoform 2 of Cytochrome b5</t>
  </si>
  <si>
    <t>L-lactate dehydrogenase A chain</t>
  </si>
  <si>
    <t>Retinal dehydrogenase 1</t>
  </si>
  <si>
    <t>Glutamate dehydrogenase 1, mitochondrial</t>
  </si>
  <si>
    <t>Dihydrofolate reductase</t>
  </si>
  <si>
    <t>Isoform 2 of NADH-cytochrome b5 reductase 3</t>
  </si>
  <si>
    <t>Isoform Cytoplasmic of Glutathione reductase, mitochondrial</t>
  </si>
  <si>
    <t>Cytochrome c oxidase subunit 2</t>
  </si>
  <si>
    <t>Superoxide dismutase [Cu-Zn]</t>
  </si>
  <si>
    <t>Purine nucleoside phosphorylase</t>
  </si>
  <si>
    <t>Hypoxanthine-guanine phosphoribosyltransferase</t>
  </si>
  <si>
    <t>Aspartate aminotransferase, mitochondrial</t>
  </si>
  <si>
    <t>Tyrosine-protein kinase ABL1</t>
  </si>
  <si>
    <t>Phosphoglycerate kinase 1</t>
  </si>
  <si>
    <t>Adenosine deaminase</t>
  </si>
  <si>
    <t>Carbonic anhydrase 2</t>
  </si>
  <si>
    <t>Cystatin-C</t>
  </si>
  <si>
    <t>GTPase NRas</t>
  </si>
  <si>
    <t>GTPase HRas</t>
  </si>
  <si>
    <t>Isoform 2B of GTPase KRas</t>
  </si>
  <si>
    <t>Transforming growth factor beta-1</t>
  </si>
  <si>
    <t>Hemoglobin subunit zeta</t>
  </si>
  <si>
    <t>Hemoglobin subunit delta</t>
  </si>
  <si>
    <t>Hemoglobin subunit epsilon</t>
  </si>
  <si>
    <t>Prelamin-A/C</t>
  </si>
  <si>
    <t>Isoform 2 of Spectrin alpha chain, erythrocytic 1</t>
  </si>
  <si>
    <t>Apolipoprotein E</t>
  </si>
  <si>
    <t>Band 3 anion transport protein</t>
  </si>
  <si>
    <t>Leucine-rich alpha-2-glycoprotein</t>
  </si>
  <si>
    <t>Transferrin receptor protein 1</t>
  </si>
  <si>
    <t>Ferritin heavy chain</t>
  </si>
  <si>
    <t>ATP synthase protein 8</t>
  </si>
  <si>
    <t>Catalase</t>
  </si>
  <si>
    <t>Tissue alpha-L-fucosidase</t>
  </si>
  <si>
    <t>Fructose-bisphosphate aldolase A</t>
  </si>
  <si>
    <t>Isoform 2 of Fructose-bisphosphate aldolase A</t>
  </si>
  <si>
    <t>Cystatin-B</t>
  </si>
  <si>
    <t>Annexin A1</t>
  </si>
  <si>
    <t>Apolipoprotein B-100</t>
  </si>
  <si>
    <t>Isoform GR-A beta of Glucocorticoid receptor</t>
  </si>
  <si>
    <t>Ornithine aminotransferase, mitochondrial</t>
  </si>
  <si>
    <t>Thymidine kinase, cytosolic</t>
  </si>
  <si>
    <t>Keratin, type II cytoskeletal 6B</t>
  </si>
  <si>
    <t>Tubulin beta-4A chain</t>
  </si>
  <si>
    <t>Glyceraldehyde-3-phosphate dehydrogenase</t>
  </si>
  <si>
    <t>Isoform 2 of Argininosuccinate lyase</t>
  </si>
  <si>
    <t>Calpain small subunit 1</t>
  </si>
  <si>
    <t>Heat shock protein beta-1</t>
  </si>
  <si>
    <t>Thymidylate synthase</t>
  </si>
  <si>
    <t>Dolichyl-diphosphooligosaccharide--protein glycosyltransferase subunit 1</t>
  </si>
  <si>
    <t>Dolichyl-diphosphooligosaccharide--protein glycosyltransferase subunit 2</t>
  </si>
  <si>
    <t>Guanine nucleotide-binding protein G(i) subunit alpha-2</t>
  </si>
  <si>
    <t>Isoform B1 of Anion exchange protein 2</t>
  </si>
  <si>
    <t>Isoform Glycophorin-D of Glycophorin-C</t>
  </si>
  <si>
    <t>Isoform 4 of Sodium/potassium-transporting ATPase subunit alpha-1</t>
  </si>
  <si>
    <t>Aldehyde dehydrogenase, mitochondrial</t>
  </si>
  <si>
    <t>Non-histone chromosomal protein HMG-14</t>
  </si>
  <si>
    <t>ADP/ATP translocase 2</t>
  </si>
  <si>
    <t>Ubiquitin-like protein ISG15</t>
  </si>
  <si>
    <t>Isoform 3 of Propionyl-CoA carboxylase alpha chain, mitochondrial</t>
  </si>
  <si>
    <t>Non-histone chromosomal protein HMG-17</t>
  </si>
  <si>
    <t>Intercellular adhesion molecule 1</t>
  </si>
  <si>
    <t>60S acidic ribosomal protein P2</t>
  </si>
  <si>
    <t>60S acidic ribosomal protein P0</t>
  </si>
  <si>
    <t>Transcription factor AP-1</t>
  </si>
  <si>
    <t>DNA-directed RNA polymerase III subunit RPC4</t>
  </si>
  <si>
    <t>Lupus La protein</t>
  </si>
  <si>
    <t>Integrin beta-1</t>
  </si>
  <si>
    <t>Protein kinase C beta type</t>
  </si>
  <si>
    <t>Isoform Beta-II of Protein kinase C beta type</t>
  </si>
  <si>
    <t>Keratin, type I cytoskeletal 18</t>
  </si>
  <si>
    <t>Calbindin</t>
  </si>
  <si>
    <t>Uroporphyrinogen decarboxylase</t>
  </si>
  <si>
    <t>Alpha-galactosidase A</t>
  </si>
  <si>
    <t>Retinoblastoma-associated protein</t>
  </si>
  <si>
    <t>Cyclin-dependent kinase 1</t>
  </si>
  <si>
    <t>ATP synthase subunit beta, mitochondrial</t>
  </si>
  <si>
    <t>Alpha-enolase</t>
  </si>
  <si>
    <t>Isoform MBP-1 of Alpha-enolase</t>
  </si>
  <si>
    <t>Glucose-6-phosphate isomerase</t>
  </si>
  <si>
    <t>Nucleophosmin</t>
  </si>
  <si>
    <t>Isoform 2 of Tropomyosin alpha-3 chain</t>
  </si>
  <si>
    <t>Isoform 5 of Tropomyosin alpha-3 chain</t>
  </si>
  <si>
    <t>Isoform 3 of Integrin alpha-V</t>
  </si>
  <si>
    <t>Histone H2B type 1-J</t>
  </si>
  <si>
    <t>Epoxide hydrolase 1</t>
  </si>
  <si>
    <t>Acyl-CoA-binding protein</t>
  </si>
  <si>
    <t>L-lactate dehydrogenase B chain</t>
  </si>
  <si>
    <t>Neurofilament light polypeptide</t>
  </si>
  <si>
    <t>Vitamin K-dependent protein S</t>
  </si>
  <si>
    <t>Protein disulfide-isomerase</t>
  </si>
  <si>
    <t>Cathepsin D</t>
  </si>
  <si>
    <t>Annexin A2</t>
  </si>
  <si>
    <t>Calpain-1 catalytic subunit</t>
  </si>
  <si>
    <t>Trypsin-2</t>
  </si>
  <si>
    <t>Beta-hexosaminidase subunit beta</t>
  </si>
  <si>
    <t>Cathepsin L1</t>
  </si>
  <si>
    <t>Profilin-1</t>
  </si>
  <si>
    <t>Bisphosphoglycerate mutase</t>
  </si>
  <si>
    <t>Adenine phosphoribosyltransferase</t>
  </si>
  <si>
    <t>Cathepsin B</t>
  </si>
  <si>
    <t>Heat shock protein HSP 90-alpha</t>
  </si>
  <si>
    <t>Galactose-1-phosphate uridylyltransferase</t>
  </si>
  <si>
    <t>Cytochrome b-c1 complex subunit 6, mitochondrial</t>
  </si>
  <si>
    <t>Tyrosine-protein kinase Lyn</t>
  </si>
  <si>
    <t>Isoform 2 of Tyrosine-protein kinase Lyn</t>
  </si>
  <si>
    <t>Isoform Cytoplasmic of Fumarate hydratase, mitochondrial</t>
  </si>
  <si>
    <t>Transcription factor Sp1</t>
  </si>
  <si>
    <t>Heat shock 70 kDa protein 1A/1B</t>
  </si>
  <si>
    <t>Isoform 2 of Annexin A6</t>
  </si>
  <si>
    <t>6-phosphofructokinase, muscle type</t>
  </si>
  <si>
    <t>Heat shock protein HSP 90-beta</t>
  </si>
  <si>
    <t>Signal recognition particle receptor subunit alpha</t>
  </si>
  <si>
    <t>Isoform 2 of Asparagine synthetase [glutamine-hydrolyzing]</t>
  </si>
  <si>
    <t>Isoform 2 of Porphobilinogen deaminase</t>
  </si>
  <si>
    <t>Isoform 3 of Integrin alpha-IIb</t>
  </si>
  <si>
    <t>Isoform 3 of Pyruvate dehydrogenase E1 component subunit alpha, somatic form, mitochondrial</t>
  </si>
  <si>
    <t>Cytochrome c1, heme protein, mitochondrial</t>
  </si>
  <si>
    <t>U2 small nuclear ribonucleoprotein B</t>
  </si>
  <si>
    <t>Melanotransferrin</t>
  </si>
  <si>
    <t>Myosin light chain 3</t>
  </si>
  <si>
    <t>Complement factor H</t>
  </si>
  <si>
    <t>Isoform 2 of U1 small nuclear ribonucleoprotein 70 kDa</t>
  </si>
  <si>
    <t>Integrin alpha-5</t>
  </si>
  <si>
    <t>Isoform 3 of Nuclear factor 1 C-type</t>
  </si>
  <si>
    <t>Vimentin</t>
  </si>
  <si>
    <t>Guanine nucleotide-binding protein G(k) subunit alpha</t>
  </si>
  <si>
    <t>Annexin A5</t>
  </si>
  <si>
    <t>U1 small nuclear ribonucleoprotein A</t>
  </si>
  <si>
    <t>Isoform 3 of Fibroblast growth factor 2</t>
  </si>
  <si>
    <t>Hemoglobin subunit theta-1</t>
  </si>
  <si>
    <t>3-ketoacyl-CoA thiolase, peroxisomal</t>
  </si>
  <si>
    <t>Signal recognition particle 19 kDa protein</t>
  </si>
  <si>
    <t>Glutathione S-transferase P</t>
  </si>
  <si>
    <t>U1 small nuclear ribonucleoprotein C</t>
  </si>
  <si>
    <t>Galectin-1</t>
  </si>
  <si>
    <t>Dihydropteridine reductase</t>
  </si>
  <si>
    <t>High mobility group protein B1</t>
  </si>
  <si>
    <t>Isoform Non-brain of Clathrin light chain A</t>
  </si>
  <si>
    <t>Isoform Non-brain of Clathrin light chain B</t>
  </si>
  <si>
    <t>Annexin A4</t>
  </si>
  <si>
    <t>Isoform CNPI of 2,3-cyclic-nucleotide 3-phosphodiesterase</t>
  </si>
  <si>
    <t>Dihydrolipoyl dehydrogenase, mitochondrial</t>
  </si>
  <si>
    <t>U2 small nuclear ribonucleoprotein A</t>
  </si>
  <si>
    <t>Pro-cathepsin H</t>
  </si>
  <si>
    <t>Cytochrome c oxidase subunit 6C</t>
  </si>
  <si>
    <t>Poly [ADP-ribose] polymerase 1</t>
  </si>
  <si>
    <t>Furin</t>
  </si>
  <si>
    <t>Leukotriene A-4 hydrolase</t>
  </si>
  <si>
    <t>Fructose-bisphosphate aldolase C</t>
  </si>
  <si>
    <t>CDGSH iron-sulfur domain-containing protein 3, mitochondrial</t>
  </si>
  <si>
    <t>Ataxin-1-like</t>
  </si>
  <si>
    <t>DNA-directed RNA polymerase II subunit GRINL1A</t>
  </si>
  <si>
    <t>Chromosome transmission fidelity protein 8 homolog isoform 2</t>
  </si>
  <si>
    <t>POTE ankyrin domain family member J</t>
  </si>
  <si>
    <t>G antigen 12I</t>
  </si>
  <si>
    <t>Small integral membrane protein 13</t>
  </si>
  <si>
    <t>Adrenodoxin, mitochondrial</t>
  </si>
  <si>
    <t>Serglycin</t>
  </si>
  <si>
    <t>60 kDa SS-A/Ro ribonucleoprotein</t>
  </si>
  <si>
    <t>Ras-related protein R-Ras</t>
  </si>
  <si>
    <t>Serine/threonine-protein kinase A-Raf</t>
  </si>
  <si>
    <t>Histone H1.4</t>
  </si>
  <si>
    <t>Dihydrolipoyllysine-residue acetyltransferase component of pyruvate dehydrogenase complex, mitochondrial</t>
  </si>
  <si>
    <t>Isoform 2 of Receptor-type tyrosine-protein phosphatase F</t>
  </si>
  <si>
    <t>Nuclear receptor subfamily 2 group F member 6</t>
  </si>
  <si>
    <t>Isoform 2 of Thioredoxin</t>
  </si>
  <si>
    <t>Cytochrome c oxidase subunit 5B, mitochondrial</t>
  </si>
  <si>
    <t>Lysosomal protective protein</t>
  </si>
  <si>
    <t>Isoform Fetal-tau of Microtubule-associated protein tau</t>
  </si>
  <si>
    <t>cAMP-dependent protein kinase type I-alpha regulatory subunit</t>
  </si>
  <si>
    <t>Tissue factor pathway inhibitor</t>
  </si>
  <si>
    <t>Uroporphyrinogen-III synthase</t>
  </si>
  <si>
    <t>S-formylglutathione hydrolase</t>
  </si>
  <si>
    <t>60 kDa heat shock protein, mitochondrial</t>
  </si>
  <si>
    <t>78 kDa glucose-regulated protein</t>
  </si>
  <si>
    <t>Solute carrier family 2, facilitated glucose transporter member 1</t>
  </si>
  <si>
    <t>Solute carrier family 2, facilitated glucose transporter member 3</t>
  </si>
  <si>
    <t>Protein 4.1</t>
  </si>
  <si>
    <t>Isoform 2 of Protein 4.1</t>
  </si>
  <si>
    <t>Isoform 4 of Protein 4.1</t>
  </si>
  <si>
    <t>Uridine 5-monophosphate synthase</t>
  </si>
  <si>
    <t>Isoform 3 of Pyruvate dehydrogenase E1 component subunit beta, mitochondrial</t>
  </si>
  <si>
    <t>Glycogen phosphorylase, brain form</t>
  </si>
  <si>
    <t>Ras-related protein Ral-A</t>
  </si>
  <si>
    <t>Ras-related protein Ral-B</t>
  </si>
  <si>
    <t>Isoform 2 of Breakpoint cluster region protein</t>
  </si>
  <si>
    <t>Isoform 3 of Spectrin beta chain, erythrocytic</t>
  </si>
  <si>
    <t>Lysosome-associated membrane glycoprotein 1</t>
  </si>
  <si>
    <t>DNA topoisomerase 1</t>
  </si>
  <si>
    <t>Glucose-6-phosphate 1-dehydrogenase</t>
  </si>
  <si>
    <t>Ubiquitin-like protein 4A</t>
  </si>
  <si>
    <t>Pyruvate carboxylase, mitochondrial</t>
  </si>
  <si>
    <t>Cation-independent mannose-6-phosphate receptor</t>
  </si>
  <si>
    <t>Alcohol dehydrogenase class-3</t>
  </si>
  <si>
    <t>Cyclin-dependent kinase 4</t>
  </si>
  <si>
    <t>Ribose-phosphate pyrophosphokinase 2</t>
  </si>
  <si>
    <t>Polyadenylate-binding protein 1</t>
  </si>
  <si>
    <t>Proliferating cell nuclear antigen</t>
  </si>
  <si>
    <t>Histidine--tRNA ligase, cytoplasmic</t>
  </si>
  <si>
    <t>ADP/ATP translocase 1</t>
  </si>
  <si>
    <t>ADP/ATP translocase 3</t>
  </si>
  <si>
    <t>Nucleoprotein TPR</t>
  </si>
  <si>
    <t>Creatine kinase B-type</t>
  </si>
  <si>
    <t>Isoform 2 of Low affinity immunoglobulin gamma Fc region receptor II-a</t>
  </si>
  <si>
    <t>Annexin A3</t>
  </si>
  <si>
    <t>Creatine kinase U-type, mitochondrial</t>
  </si>
  <si>
    <t>Isoform 2 of Alpha-actinin-1</t>
  </si>
  <si>
    <t>Myosin light chain 4</t>
  </si>
  <si>
    <t>Myosin-1</t>
  </si>
  <si>
    <t>Proto-oncogene tyrosine-protein kinase Src</t>
  </si>
  <si>
    <t>Xaa-Pro dipeptidase</t>
  </si>
  <si>
    <t>X-ray repair cross-complementing protein 6</t>
  </si>
  <si>
    <t>Protein lyl-1</t>
  </si>
  <si>
    <t>X-ray repair cross-complementing protein 5</t>
  </si>
  <si>
    <t>Cytochrome c oxidase subunit 4 isoform 1, mitochondrial</t>
  </si>
  <si>
    <t>5-aminolevulinate synthase, nonspecific, mitochondrial</t>
  </si>
  <si>
    <t>Platelet glycoprotein Ib beta chain</t>
  </si>
  <si>
    <t>Gamma-interferon-inducible lysosomal thiol reductase</t>
  </si>
  <si>
    <t>Ribonuclease inhibitor</t>
  </si>
  <si>
    <t>Cytochrome b-245 light chain</t>
  </si>
  <si>
    <t>Intercellular adhesion molecule 2</t>
  </si>
  <si>
    <t>Elongation factor 2</t>
  </si>
  <si>
    <t>Protein disulfide-isomerase A4</t>
  </si>
  <si>
    <t>Prolyl 4-hydroxylase subunit alpha-1</t>
  </si>
  <si>
    <t>Isoform 2 of Prolyl 4-hydroxylase subunit alpha-1</t>
  </si>
  <si>
    <t>Translationally-controlled tumor protein</t>
  </si>
  <si>
    <t>Plastin-2</t>
  </si>
  <si>
    <t>Electron transfer flavoprotein subunit alpha, mitochondrial</t>
  </si>
  <si>
    <t>cAMP-dependent protein kinase type II-alpha regulatory subunit</t>
  </si>
  <si>
    <t>Isoform 2 of Beta-enolase</t>
  </si>
  <si>
    <t>General transcription factor IIF subunit 2</t>
  </si>
  <si>
    <t>Bifunctional methylenetetrahydrofolate dehydrogenase/cyclohydrolase, mitochondrial</t>
  </si>
  <si>
    <t>Macrophage migration inhibitory factor</t>
  </si>
  <si>
    <t>Isoform 3 of CD99 antigen</t>
  </si>
  <si>
    <t>Hematopoietic lineage cell-specific protein</t>
  </si>
  <si>
    <t>Isoform 2 of Farnesyl pyrophosphate synthase</t>
  </si>
  <si>
    <t>Sodium/potassium-transporting ATPase subunit beta-2</t>
  </si>
  <si>
    <t>Alcohol dehydrogenase [NADP(+)]</t>
  </si>
  <si>
    <t>Pyruvate kinase isozymes M1/M2</t>
  </si>
  <si>
    <t>Isoform M1 of Pyruvate kinase isozymes M1/M2</t>
  </si>
  <si>
    <t>Endoplasmin</t>
  </si>
  <si>
    <t>G2/mitotic-specific cyclin-B1</t>
  </si>
  <si>
    <t>Myosin light chain 6B</t>
  </si>
  <si>
    <t>Isoform SM-B of Small nuclear ribonucleoprotein-associated proteins B and B</t>
  </si>
  <si>
    <t>Insulin-degrading enzyme</t>
  </si>
  <si>
    <t>Cytochrome c oxidase subunit 6B1</t>
  </si>
  <si>
    <t>Heterogeneous nuclear ribonucleoprotein L</t>
  </si>
  <si>
    <t>Aspartate--tRNA ligase, cytoplasmic</t>
  </si>
  <si>
    <t>Serine/threonine-protein kinase B-raf</t>
  </si>
  <si>
    <t>Glutamine synthetase</t>
  </si>
  <si>
    <t>Aldose reductase</t>
  </si>
  <si>
    <t>Aminopeptidase N</t>
  </si>
  <si>
    <t>Isoform Gamma of Poliovirus receptor</t>
  </si>
  <si>
    <t>Ras-related C3 botulinum toxin substrate 2</t>
  </si>
  <si>
    <t>Isoform 2 of Eukaryotic peptide chain release factor GTP-binding subunit ERF3A</t>
  </si>
  <si>
    <t>Isoform 2 of Arylsulfatase A</t>
  </si>
  <si>
    <t>Ezrin</t>
  </si>
  <si>
    <t>Folate receptor alpha</t>
  </si>
  <si>
    <t>Ubiquitin carboxyl-terminal hydrolase isozyme L3</t>
  </si>
  <si>
    <t>Fos-related antigen 1</t>
  </si>
  <si>
    <t>Isoform 3 of Membrane cofactor protein</t>
  </si>
  <si>
    <t>Nucleoside diphosphate kinase A</t>
  </si>
  <si>
    <t>Arylsulfatase B</t>
  </si>
  <si>
    <t>40S ribosomal protein S2</t>
  </si>
  <si>
    <t>Beta-galactoside alpha-2,6-sialyltransferase 1</t>
  </si>
  <si>
    <t>Isoform E47 of Transcription factor E2-alpha</t>
  </si>
  <si>
    <t>Replication protein A 32 kDa subunit</t>
  </si>
  <si>
    <t>Isoform 3 of Erythroid transcription factor</t>
  </si>
  <si>
    <t>Leukosialin</t>
  </si>
  <si>
    <t>Carbonyl reductase [NADPH] 1</t>
  </si>
  <si>
    <t>Isoform Er9 of Ankyrin-1</t>
  </si>
  <si>
    <t>Short-chain specific acyl-CoA dehydrogenase, mitochondrial</t>
  </si>
  <si>
    <t>Isoform 3 of Cyclic AMP-responsive element-binding protein 1</t>
  </si>
  <si>
    <t>Isoform 3 of Beta-galactosidase</t>
  </si>
  <si>
    <t>Isoform Delta13 of Platelet endothelial cell adhesion molecule</t>
  </si>
  <si>
    <t>Serine/threonine-protein phosphatase 2B catalytic subunit beta isoform</t>
  </si>
  <si>
    <t>Cytoplasmic protein NCK1</t>
  </si>
  <si>
    <t>GC-rich sequence DNA-binding factor 2</t>
  </si>
  <si>
    <t>Histone H1.5</t>
  </si>
  <si>
    <t>NADPH--cytochrome P450 reductase</t>
  </si>
  <si>
    <t>Isoform 3 of Tyrosine-protein kinase Fer</t>
  </si>
  <si>
    <t>Sarcoplasmic/endoplasmic reticulum calcium ATPase 2</t>
  </si>
  <si>
    <t>Fumarylacetoacetase</t>
  </si>
  <si>
    <t>Y-box-binding protein 3</t>
  </si>
  <si>
    <t>Isoform 2 of Y-box-binding protein 3</t>
  </si>
  <si>
    <t>Zinc finger protein 24</t>
  </si>
  <si>
    <t>Alpha-N-acetylgalactosaminidase</t>
  </si>
  <si>
    <t>Heat shock 70 kDa protein 6</t>
  </si>
  <si>
    <t>Isoform HMG-Y of High mobility group protein HMG-I/HMG-Y</t>
  </si>
  <si>
    <t>Transmembrane protein 11, mitochondrial</t>
  </si>
  <si>
    <t>Aspartate aminotransferase, cytoplasmic</t>
  </si>
  <si>
    <t>Protein kinase C alpha type</t>
  </si>
  <si>
    <t>Transcription factor jun-B</t>
  </si>
  <si>
    <t>Homeobox protein Hox-B9</t>
  </si>
  <si>
    <t>Homeobox protein Hox-B4</t>
  </si>
  <si>
    <t>Transcription factor jun-D</t>
  </si>
  <si>
    <t>Isoform 4 of Cyclic AMP-dependent transcription factor ATF-7</t>
  </si>
  <si>
    <t>NADH dehydrogenase [ubiquinone] 1 beta subcomplex subunit 7</t>
  </si>
  <si>
    <t>cAMP-dependent protein kinase catalytic subunit alpha</t>
  </si>
  <si>
    <t>Calpain-2 catalytic subunit</t>
  </si>
  <si>
    <t>Isoform PTPA of Tyrosine-protein phosphatase non-receptor type 2</t>
  </si>
  <si>
    <t>CTP synthase 1</t>
  </si>
  <si>
    <t>6-phosphofructokinase, liver type</t>
  </si>
  <si>
    <t>Ganglioside GM2 activator</t>
  </si>
  <si>
    <t>T-complex protein 1 subunit alpha</t>
  </si>
  <si>
    <t>Tyrosine-protein phosphatase non-receptor type 1</t>
  </si>
  <si>
    <t>Arachidonate 12-lipoxygenase, 12S-type</t>
  </si>
  <si>
    <t>60S ribosomal protein L35a</t>
  </si>
  <si>
    <t>Integrin beta-5</t>
  </si>
  <si>
    <t>ADP-ribosylation factor 4</t>
  </si>
  <si>
    <t>60S ribosomal protein L7</t>
  </si>
  <si>
    <t>Early growth response protein 1</t>
  </si>
  <si>
    <t>Isoform 1 of Vinculin</t>
  </si>
  <si>
    <t>Isoform H of Protein SON</t>
  </si>
  <si>
    <t>Negative elongation factor E</t>
  </si>
  <si>
    <t>Phosphoglycerate mutase 1</t>
  </si>
  <si>
    <t>Regulator of chromosome condensation</t>
  </si>
  <si>
    <t>Cyclic AMP-dependent transcription factor ATF-1</t>
  </si>
  <si>
    <t>DNA ligase 1</t>
  </si>
  <si>
    <t>ATP synthase-coupling factor 6, mitochondrial</t>
  </si>
  <si>
    <t>Guanine nucleotide-binding protein G(z) subunit alpha</t>
  </si>
  <si>
    <t>1-phosphatidylinositol 4,5-bisphosphate phosphodiesterase gamma-1</t>
  </si>
  <si>
    <t>Nucleolin</t>
  </si>
  <si>
    <t>DNA-directed RNA polymerase II subunit RPB3</t>
  </si>
  <si>
    <t>Gamma-glutamyltranspeptidase 1</t>
  </si>
  <si>
    <t>Spermidine synthase</t>
  </si>
  <si>
    <t>Nuclear factor NF-kappa-B p105 subunit</t>
  </si>
  <si>
    <t>Isoform K of Plasma membrane calcium-transporting ATPase 1</t>
  </si>
  <si>
    <t>Eukaryotic translation initiation factor 2 subunit 2</t>
  </si>
  <si>
    <t>Isoform 3 of Myeloid cell surface antigen CD33</t>
  </si>
  <si>
    <t>Cyclin-A2</t>
  </si>
  <si>
    <t>Transcription factor BTF3</t>
  </si>
  <si>
    <t>Isoform 2 of Transcription factor BTF3</t>
  </si>
  <si>
    <t>Tumor necrosis factor receptor superfamily member 1B</t>
  </si>
  <si>
    <t>Ras-related protein Rab-3A</t>
  </si>
  <si>
    <t>Ras-related protein Rab-4A</t>
  </si>
  <si>
    <t>Ras-related protein Rab-6A</t>
  </si>
  <si>
    <t>Isoform 2 of Ras-related protein Rab-6A</t>
  </si>
  <si>
    <t>DNA mismatch repair protein Msh3</t>
  </si>
  <si>
    <t>Proteasome subunit beta type-1</t>
  </si>
  <si>
    <t>Cation-dependent mannose-6-phosphate receptor</t>
  </si>
  <si>
    <t>Cytochrome c oxidase subunit 5A, mitochondrial</t>
  </si>
  <si>
    <t>Lamin-B1</t>
  </si>
  <si>
    <t>Parathymosin</t>
  </si>
  <si>
    <t>V-type proton ATPase subunit B, brain isoform</t>
  </si>
  <si>
    <t>V-type proton ATPase subunit C 1</t>
  </si>
  <si>
    <t>Cysteine and glycine-rich protein 1</t>
  </si>
  <si>
    <t>Isoform 2 of Filamin-A</t>
  </si>
  <si>
    <t>Cytoplasmic aconitate hydratase</t>
  </si>
  <si>
    <t>Tumor necrosis factor alpha-induced protein 3</t>
  </si>
  <si>
    <t>Voltage-dependent anion-selective channel protein 1</t>
  </si>
  <si>
    <t>Isoform 3 of Ryanodine receptor 1</t>
  </si>
  <si>
    <t>Succinate dehydrogenase [ubiquinone] iron-sulfur subunit, mitochondrial</t>
  </si>
  <si>
    <t>Isoform Soluble of Catechol O-methyltransferase</t>
  </si>
  <si>
    <t>Protein-glutamine gamma-glutamyltransferase 2</t>
  </si>
  <si>
    <t>Methylmalonyl-CoA mutase, mitochondrial</t>
  </si>
  <si>
    <t>Oxysterol-binding protein 1</t>
  </si>
  <si>
    <t>Trifunctional purine biosynthetic protein adenosine-3</t>
  </si>
  <si>
    <t>Isoform SCP2 of Non-specific lipid-transfer protein</t>
  </si>
  <si>
    <t>Isoform 7 of Non-specific lipid-transfer protein</t>
  </si>
  <si>
    <t>Ubiquitin-like modifier-activating enzyme 1</t>
  </si>
  <si>
    <t>Galanin peptides</t>
  </si>
  <si>
    <t>Small proline-rich protein 2D</t>
  </si>
  <si>
    <t>NADPH:adrenodoxin oxidoreductase, mitochondrial</t>
  </si>
  <si>
    <t>Isoform A2 of Heterogeneous nuclear ribonucleoproteins A2/B1</t>
  </si>
  <si>
    <t>MHC class II regulatory factor RFX1</t>
  </si>
  <si>
    <t>E3 ubiquitin-protein ligase CBL</t>
  </si>
  <si>
    <t>Isoform 4 of cAMP-dependent protein kinase catalytic subunit beta</t>
  </si>
  <si>
    <t>Cytochrome b-c1 complex subunit 2, mitochondrial</t>
  </si>
  <si>
    <t>Ferrochelatase, mitochondrial</t>
  </si>
  <si>
    <t>Transcription elongation factor A protein 1</t>
  </si>
  <si>
    <t>Splicing factor, proline- and glutamine-rich</t>
  </si>
  <si>
    <t>Tubulin gamma-1 chain</t>
  </si>
  <si>
    <t>Kell blood group glycoprotein</t>
  </si>
  <si>
    <t>Peptidyl-prolyl cis-trans isomerase B</t>
  </si>
  <si>
    <t>NAD-dependent malic enzyme, mitochondrial</t>
  </si>
  <si>
    <t>Tryptophan--tRNA ligase, cytoplasmic</t>
  </si>
  <si>
    <t>40S ribosomal protein S3</t>
  </si>
  <si>
    <t>Glycine cleavage system H protein, mitochondrial</t>
  </si>
  <si>
    <t>Nuclear autoantigen Sp-100</t>
  </si>
  <si>
    <t>Isoform Short of Nuclear transcription factor Y subunit alpha</t>
  </si>
  <si>
    <t>Adenosylhomocysteinase</t>
  </si>
  <si>
    <t>Cofilin-1</t>
  </si>
  <si>
    <t>Isoform ZB of Plasma membrane calcium-transporting ATPase 4</t>
  </si>
  <si>
    <t>Inositol-trisphosphate 3-kinase A</t>
  </si>
  <si>
    <t>Diacylglycerol kinase alpha</t>
  </si>
  <si>
    <t>Carnitine O-palmitoyltransferase 2, mitochondrial</t>
  </si>
  <si>
    <t>Thymidylate kinase</t>
  </si>
  <si>
    <t>Ribonucleoside-diphosphate reductase large subunit</t>
  </si>
  <si>
    <t>Isoform 3 of COUP transcription factor 2</t>
  </si>
  <si>
    <t>Elongation factor 1-beta</t>
  </si>
  <si>
    <t>Low molecular weight phosphotyrosine protein phosphatase</t>
  </si>
  <si>
    <t>Acetyl-CoA acetyltransferase, mitochondrial</t>
  </si>
  <si>
    <t>DNA-directed RNA polymerase II subunit RPB1</t>
  </si>
  <si>
    <t>Isoform Short of Adenomatous polyposis coli protein</t>
  </si>
  <si>
    <t>Beta-adrenergic receptor kinase 1</t>
  </si>
  <si>
    <t>Proteinase-activated receptor 1</t>
  </si>
  <si>
    <t>DNA replication licensing factor MCM3</t>
  </si>
  <si>
    <t>40S ribosomal protein S12</t>
  </si>
  <si>
    <t>Transcriptional repressor protein YY1</t>
  </si>
  <si>
    <t>DnaJ homolog subfamily B member 1</t>
  </si>
  <si>
    <t>ATP synthase subunit alpha, mitochondrial</t>
  </si>
  <si>
    <t>Isoform 2 of Cathepsin S</t>
  </si>
  <si>
    <t>Proteasome subunit alpha type-1</t>
  </si>
  <si>
    <t>Proteasome subunit alpha type-2</t>
  </si>
  <si>
    <t>Isoform 2 of Proteasome subunit alpha type-3</t>
  </si>
  <si>
    <t>Proteasome subunit alpha type-4</t>
  </si>
  <si>
    <t>Rhombotin-2</t>
  </si>
  <si>
    <t>Protein S100-P</t>
  </si>
  <si>
    <t>Moesin</t>
  </si>
  <si>
    <t>Probable ATP-dependent RNA helicase DDX6</t>
  </si>
  <si>
    <t>DNA (cytosine-5)-methyltransferase 1</t>
  </si>
  <si>
    <t>Isoform 2 of DNA (cytosine-5)-methyltransferase 1</t>
  </si>
  <si>
    <t>Isoform 2 of Splicing factor U2AF 65 kDa subunit</t>
  </si>
  <si>
    <t>60S ribosomal protein L13</t>
  </si>
  <si>
    <t>Rab proteins geranylgeranyltransferase component A 2</t>
  </si>
  <si>
    <t>Protein S100-A4</t>
  </si>
  <si>
    <t>Alpha-1,3-mannosyl-glycoprotein 2-beta-N-acetylglucosaminyltransferase</t>
  </si>
  <si>
    <t>High mobility group protein B2</t>
  </si>
  <si>
    <t>Polypyrimidine tract-binding protein 1</t>
  </si>
  <si>
    <t>Threonine--tRNA ligase, cytoplasmic</t>
  </si>
  <si>
    <t>Elongation factor 1-gamma</t>
  </si>
  <si>
    <t>Peptidyl-prolyl cis-trans isomerase FKBP2</t>
  </si>
  <si>
    <t>GTP:AMP phosphotransferase AK4, mitochondrial</t>
  </si>
  <si>
    <t>14-3-3 protein theta</t>
  </si>
  <si>
    <t>Mitogen-activated protein kinase 3</t>
  </si>
  <si>
    <t>Isoform 2 of Aryl hydrocarbon receptor nuclear translocator</t>
  </si>
  <si>
    <t>60S ribosomal protein L10</t>
  </si>
  <si>
    <t>Replication protein A 70 kDa DNA-binding subunit</t>
  </si>
  <si>
    <t>Calreticulin</t>
  </si>
  <si>
    <t>cAMP-specific 3,5-cyclic phosphodiesterase 4A</t>
  </si>
  <si>
    <t>Isoform 5 of Microtubule-associated protein 4</t>
  </si>
  <si>
    <t>Calnexin</t>
  </si>
  <si>
    <t>Phosphatidylinositol 3-kinase regulatory subunit alpha</t>
  </si>
  <si>
    <t>Proteasome subunit beta type-9</t>
  </si>
  <si>
    <t>Proteasome subunit alpha type-5</t>
  </si>
  <si>
    <t>Proteasome subunit beta type-4</t>
  </si>
  <si>
    <t>Proteasome subunit beta type-6</t>
  </si>
  <si>
    <t>Proteasome subunit beta type-5</t>
  </si>
  <si>
    <t>Tropomodulin-1</t>
  </si>
  <si>
    <t>Isoform 4 of NADH-ubiquinone oxidoreductase 75 kDa subunit, mitochondrial</t>
  </si>
  <si>
    <t>Mitogen-activated protein kinase 1</t>
  </si>
  <si>
    <t>Retinoic acid receptor RXR-beta</t>
  </si>
  <si>
    <t>DNA repair protein complementing XP-G cells</t>
  </si>
  <si>
    <t>Granulins</t>
  </si>
  <si>
    <t>Cytosol aminopeptidase</t>
  </si>
  <si>
    <t>Tumor necrosis factor receptor superfamily member 8</t>
  </si>
  <si>
    <t>General transcription factor IIE subunit 1</t>
  </si>
  <si>
    <t>Transcription initiation factor IIE subunit beta</t>
  </si>
  <si>
    <t>Tripeptidyl-peptidase 2</t>
  </si>
  <si>
    <t>Inositol monophosphatase 1</t>
  </si>
  <si>
    <t>Isoform 6 of SHC-transforming protein 1</t>
  </si>
  <si>
    <t>Cellular retinoic acid-binding protein 2</t>
  </si>
  <si>
    <t>Transketolase</t>
  </si>
  <si>
    <t>Isoform PML-6 of Protein PML</t>
  </si>
  <si>
    <t>Myristoylated alanine-rich C-kinase substrate</t>
  </si>
  <si>
    <t>cGMP-gated cation channel alpha-1</t>
  </si>
  <si>
    <t>Guanine nucleotide-binding protein subunit alpha-11</t>
  </si>
  <si>
    <t>Delta-1-pyrroline-5-carboxylate dehydrogenase, mitochondrial</t>
  </si>
  <si>
    <t>Endoplasmic reticulum resident protein 29</t>
  </si>
  <si>
    <t>Peroxiredoxin-6</t>
  </si>
  <si>
    <t>ES1 protein homolog, mitochondrial</t>
  </si>
  <si>
    <t>Flavin reductase (NADPH)</t>
  </si>
  <si>
    <t>Isoform Cytoplasmic+peroxisomal of Peroxiredoxin-5, mitochondrial</t>
  </si>
  <si>
    <t>D-dopachrome decarboxylase</t>
  </si>
  <si>
    <t>GTP cyclohydrolase 1 feedback regulatory protein</t>
  </si>
  <si>
    <t>ATP synthase subunit delta, mitochondrial</t>
  </si>
  <si>
    <t>60S ribosomal protein L12</t>
  </si>
  <si>
    <t>Enoyl-CoA hydratase, mitochondrial</t>
  </si>
  <si>
    <t>UMP-CMP kinase</t>
  </si>
  <si>
    <t>Phosphatidylethanolamine-binding protein 1</t>
  </si>
  <si>
    <t>Serine/threonine-protein phosphatase 2A 65 kDa regulatory subunit A alpha isoform</t>
  </si>
  <si>
    <t>Isoform 4 of Serine/threonine-protein phosphatase 2A 65 kDa regulatory subunit A beta isoform</t>
  </si>
  <si>
    <t>Wee1-like protein kinase</t>
  </si>
  <si>
    <t>M-phase inducer phosphatase 3</t>
  </si>
  <si>
    <t>Peptidyl-prolyl cis-trans isomerase F, mitochondrial</t>
  </si>
  <si>
    <t>Glycylpeptide N-tetradecanoyltransferase 1</t>
  </si>
  <si>
    <t>Adenylosuccinate synthetase isozyme 2</t>
  </si>
  <si>
    <t>Alpha-2-macroglobulin receptor-associated protein</t>
  </si>
  <si>
    <t>Adenylosuccinate lyase</t>
  </si>
  <si>
    <t>Pyruvate kinase isozymes R/L</t>
  </si>
  <si>
    <t>Isoform 3 of CAP-Gly domain-containing linker protein 1</t>
  </si>
  <si>
    <t>Glutathione S-transferase theta-1</t>
  </si>
  <si>
    <t>Leukocyte elastase inhibitor</t>
  </si>
  <si>
    <t>High affinity cationic amino acid transporter 1</t>
  </si>
  <si>
    <t>Aldehyde dehydrogenase X, mitochondrial</t>
  </si>
  <si>
    <t>Succinate dehydrogenase [ubiquinone] flavoprotein subunit, mitochondrial</t>
  </si>
  <si>
    <t>Coronin-1A</t>
  </si>
  <si>
    <t>Rab GDP dissociation inhibitor alpha</t>
  </si>
  <si>
    <t>S-adenosylmethionine synthase isoform type-2</t>
  </si>
  <si>
    <t>cAMP-dependent protein kinase type I-beta regulatory subunit</t>
  </si>
  <si>
    <t>cAMP-dependent protein kinase type II-beta regulatory subunit</t>
  </si>
  <si>
    <t>Carbamoyl-phosphate synthase [ammonia], mitochondrial</t>
  </si>
  <si>
    <t>Ribonucleoside-diphosphate reductase subunit M2</t>
  </si>
  <si>
    <t>Sodium- and chloride-dependent taurine transporter</t>
  </si>
  <si>
    <t>DnaJ homolog subfamily A member 1</t>
  </si>
  <si>
    <t>RAC-alpha serine/threonine-protein kinase</t>
  </si>
  <si>
    <t>RAC-beta serine/threonine-protein kinase</t>
  </si>
  <si>
    <t>Cytochrome b-c1 complex subunit 1, mitochondrial</t>
  </si>
  <si>
    <t>3-hydroxyisobutyrate dehydrogenase, mitochondrial</t>
  </si>
  <si>
    <t>Bifunctional purine biosynthesis protein PURH</t>
  </si>
  <si>
    <t>Isoform 2 of Heterogeneous nuclear ribonucleoprotein H3</t>
  </si>
  <si>
    <t>Isoform Short of 14-3-3 protein beta/alpha</t>
  </si>
  <si>
    <t>Isoform 2 of 14-3-3 protein sigma</t>
  </si>
  <si>
    <t>Stress-induced-phosphoprotein 1</t>
  </si>
  <si>
    <t>Protein S100-A11</t>
  </si>
  <si>
    <t>Type II inositol 1,4,5-trisphosphate 5-phosphatase</t>
  </si>
  <si>
    <t>Peroxiredoxin-2</t>
  </si>
  <si>
    <t>Isoform 1 of Glycerol kinase</t>
  </si>
  <si>
    <t>Deoxycytidylate deaminase</t>
  </si>
  <si>
    <t>Pyrroline-5-carboxylate reductase 1, mitochondrial</t>
  </si>
  <si>
    <t>Isoform 2 of ETS-related transcription factor Elf-1</t>
  </si>
  <si>
    <t>Isoform 2 of Syntaxin-2</t>
  </si>
  <si>
    <t>Cystathionine gamma-lyase</t>
  </si>
  <si>
    <t>60S ribosomal protein L9</t>
  </si>
  <si>
    <t>Isoform 2 of Long-chain-fatty-acid--CoA ligase 1</t>
  </si>
  <si>
    <t>Kinesin-1 heavy chain</t>
  </si>
  <si>
    <t>Isoform 2 of Cleavage stimulation factor subunit 2</t>
  </si>
  <si>
    <t>Deoxyuridine 5-triphosphate nucleotidohydrolase, mitochondrial</t>
  </si>
  <si>
    <t>Isoform 2 of Deoxyuridine 5-triphosphate nucleotidohydrolase, mitochondrial</t>
  </si>
  <si>
    <t>Isoform 4 of Multidrug resistance-associated protein 1</t>
  </si>
  <si>
    <t>Cyclin-dependent kinases regulatory subunit 2</t>
  </si>
  <si>
    <t>Mannosyl-oligosaccharide 1,2-alpha-mannosidase IA</t>
  </si>
  <si>
    <t>Isoform 2 of Dual specificity protein kinase TTK</t>
  </si>
  <si>
    <t>DNA replication licensing factor MCM4</t>
  </si>
  <si>
    <t>DNA replication licensing factor MCM5</t>
  </si>
  <si>
    <t>DNA replication licensing factor MCM7</t>
  </si>
  <si>
    <t>N-acetylgalactosamine-6-sulfatase</t>
  </si>
  <si>
    <t>Isoform 2 of Serine hydroxymethyltransferase, cytosolic</t>
  </si>
  <si>
    <t>Isoform 3 of Serine hydroxymethyltransferase, mitochondrial</t>
  </si>
  <si>
    <t>Bifunctional epoxide hydrolase 2</t>
  </si>
  <si>
    <t>Heat shock 70 kDa protein 4</t>
  </si>
  <si>
    <t>Carbonic anhydrase-related protein</t>
  </si>
  <si>
    <t>Catenin alpha-1</t>
  </si>
  <si>
    <t>Prohibitin</t>
  </si>
  <si>
    <t>Serpin B6</t>
  </si>
  <si>
    <t>Isoform 4 of Merlin</t>
  </si>
  <si>
    <t>Radixin</t>
  </si>
  <si>
    <t>Replication protein A 14 kDa subunit</t>
  </si>
  <si>
    <t>Replication factor C subunit 4</t>
  </si>
  <si>
    <t>Replication factor C subunit 2</t>
  </si>
  <si>
    <t>60S ribosomal protein L22</t>
  </si>
  <si>
    <t>General transcription factor IIF subunit 1</t>
  </si>
  <si>
    <t>Sepiapterin reductase</t>
  </si>
  <si>
    <t>Cystathionine beta-synthase</t>
  </si>
  <si>
    <t>Isoform 5 of Glycogen debranching enzyme</t>
  </si>
  <si>
    <t>Myosin-9</t>
  </si>
  <si>
    <t>Myosin-10</t>
  </si>
  <si>
    <t>Coatomer subunit beta</t>
  </si>
  <si>
    <t>Alpha-adducin</t>
  </si>
  <si>
    <t>Isoform 2 of Alpha-adducin</t>
  </si>
  <si>
    <t>Beta-adducin</t>
  </si>
  <si>
    <t>Isoform 2 of Basigin</t>
  </si>
  <si>
    <t>Isoform Short of RNA-binding protein FUS</t>
  </si>
  <si>
    <t>Isoform 2 of Nuclear pore complex protein Nup214</t>
  </si>
  <si>
    <t>Protein DEK</t>
  </si>
  <si>
    <t>Protein phosphatase 1A</t>
  </si>
  <si>
    <t>Hydroxymethylglutaryl-CoA lyase, mitochondrial</t>
  </si>
  <si>
    <t>26S protease regulatory subunit 7</t>
  </si>
  <si>
    <t>ADP-ribosylation factor-like protein 2</t>
  </si>
  <si>
    <t>ADP-ribosylation factor-like protein 3</t>
  </si>
  <si>
    <t>Dual specificity mitogen-activated protein kinase kinase 2</t>
  </si>
  <si>
    <t>V-type proton ATPase subunit E 1</t>
  </si>
  <si>
    <t>Coproporphyrinogen-III oxidase, mitochondrial</t>
  </si>
  <si>
    <t>60S ribosomal protein L4</t>
  </si>
  <si>
    <t>Isoform p18 of 7,8-dihydro-8-oxoguanine triphosphatase</t>
  </si>
  <si>
    <t>Isoform Gamma-2 of Serine/threonine-protein phosphatase PP1-gamma catalytic subunit</t>
  </si>
  <si>
    <t>Guanine nucleotide-binding protein-like 1</t>
  </si>
  <si>
    <t>DNA-directed RNA polymerase II subunit RPB9</t>
  </si>
  <si>
    <t>Pigment epithelium-derived factor</t>
  </si>
  <si>
    <t>Dihydrolipoyllysine-residue succinyltransferase component of 2-oxoglutarate dehydrogenase complex, mitochondrial</t>
  </si>
  <si>
    <t>GMP reductase 1</t>
  </si>
  <si>
    <t>Isoform Cytoplasmic of Phospholipid hydroperoxide glutathione peroxidase, mitochondrial</t>
  </si>
  <si>
    <t>Signal recognition particle 14 kDa protein</t>
  </si>
  <si>
    <t>Nuclear pore glycoprotein p62</t>
  </si>
  <si>
    <t>Hippocalcin-like protein 1</t>
  </si>
  <si>
    <t>Squalene synthase</t>
  </si>
  <si>
    <t>Isoform 3 of Phosphatidylinositol N-acetylglucosaminyltransferase subunit A</t>
  </si>
  <si>
    <t>Transgelin-2</t>
  </si>
  <si>
    <t>Transaldolase</t>
  </si>
  <si>
    <t>Electron transfer flavoprotein subunit beta</t>
  </si>
  <si>
    <t>RNA-binding motif protein, X chromosome</t>
  </si>
  <si>
    <t>Vitamin K-dependent gamma-carboxylase</t>
  </si>
  <si>
    <t>Stress-70 protein, mitochondrial</t>
  </si>
  <si>
    <t>Eukaryotic initiation factor 4A-III</t>
  </si>
  <si>
    <t>40S ribosomal protein S19</t>
  </si>
  <si>
    <t>60S ribosomal protein L3</t>
  </si>
  <si>
    <t>Collagen alpha-1(XV) chain</t>
  </si>
  <si>
    <t>Dolichyl-diphosphooligosaccharide--protein glycosyltransferase 48 kDa subunit</t>
  </si>
  <si>
    <t>Acidic leucine-rich nuclear phosphoprotein 32 family member A</t>
  </si>
  <si>
    <t>Flap endonuclease 1</t>
  </si>
  <si>
    <t>Macrophage-capping protein</t>
  </si>
  <si>
    <t>Alpha-taxilin</t>
  </si>
  <si>
    <t>T-complex protein 1 subunit zeta</t>
  </si>
  <si>
    <t>Nicotinamide N-methyltransferase</t>
  </si>
  <si>
    <t>Isoform 3 of Von Hippel-Lindau disease tumor suppressor</t>
  </si>
  <si>
    <t>Pre-B-cell leukemia transcription factor 2</t>
  </si>
  <si>
    <t>60S ribosomal protein L13a</t>
  </si>
  <si>
    <t>DNA mismatch repair protein Mlh1</t>
  </si>
  <si>
    <t>Signal transducer and activator of transcription 3</t>
  </si>
  <si>
    <t>Isoform Del-701 of Signal transducer and activator of transcription 3</t>
  </si>
  <si>
    <t>Ubiquitin carboxyl-terminal hydrolase 8</t>
  </si>
  <si>
    <t>Malate dehydrogenase, cytoplasmic</t>
  </si>
  <si>
    <t>Malate dehydrogenase, mitochondrial</t>
  </si>
  <si>
    <t>Replication factor C subunit 5</t>
  </si>
  <si>
    <t>Isoform 2 of Replication factor C subunit 3</t>
  </si>
  <si>
    <t>Trifunctional enzyme subunit alpha, mitochondrial</t>
  </si>
  <si>
    <t>Eukaryotic translation initiation factor 2 subunit 3</t>
  </si>
  <si>
    <t>Isoform ID-B of DNA-binding protein inhibitor ID-1</t>
  </si>
  <si>
    <t>Centrin-2</t>
  </si>
  <si>
    <t>Eukaryotic translation initiation factor 2D</t>
  </si>
  <si>
    <t>Protein BUD31 homolog</t>
  </si>
  <si>
    <t>Isoform 2 of N-alpha-acetyltransferase 10</t>
  </si>
  <si>
    <t>Isoform 2 of Lysine-specific demethylase 5C</t>
  </si>
  <si>
    <t>Protein phosphatase inhibitor 2</t>
  </si>
  <si>
    <t>Tyrosine-protein kinase CSK</t>
  </si>
  <si>
    <t>Patatin-like phospholipase domain-containing protein 4</t>
  </si>
  <si>
    <t>Glycine--tRNA ligase</t>
  </si>
  <si>
    <t>Folate transporter 1</t>
  </si>
  <si>
    <t>Eukaryotic translation initiation factor 1</t>
  </si>
  <si>
    <t>Protein kinase C iota type</t>
  </si>
  <si>
    <t>Isoform 2 of Enoyl-CoA delta isomerase 1, mitochondrial</t>
  </si>
  <si>
    <t>Lamina-associated polypeptide 2, isoform alpha</t>
  </si>
  <si>
    <t>Lamina-associated polypeptide 2, isoforms beta/gamma</t>
  </si>
  <si>
    <t>Isoform Gamma of Lamina-associated polypeptide 2, isoforms beta/gamma</t>
  </si>
  <si>
    <t>Signal transducer and activator of transcription 1-alpha/beta</t>
  </si>
  <si>
    <t>Signal transducer and activator of transcription 6</t>
  </si>
  <si>
    <t>Superkiller viralicidic activity 2-like 2</t>
  </si>
  <si>
    <t>Aldo-keto reductase family 1 member C3</t>
  </si>
  <si>
    <t>Phosphatidylinositol 4,5-bisphosphate 3-kinase catalytic subunit alpha isoform</t>
  </si>
  <si>
    <t>Phosphatidylinositol 4,5-bisphosphate 3-kinase catalytic subunit beta isoform</t>
  </si>
  <si>
    <t>Serine/threonine-protein kinase mTOR</t>
  </si>
  <si>
    <t>Epidermal growth factor receptor substrate 15</t>
  </si>
  <si>
    <t>Caspase-3</t>
  </si>
  <si>
    <t>40S ribosomal protein S27</t>
  </si>
  <si>
    <t>Tyrosine-protein kinase Tec</t>
  </si>
  <si>
    <t>Isoform 7 of Abelson tyrosine-protein kinase 2</t>
  </si>
  <si>
    <t>Leucine-rich PPR motif-containing protein, mitochondrial</t>
  </si>
  <si>
    <t>3-ketoacyl-CoA thiolase, mitochondrial</t>
  </si>
  <si>
    <t>60S ribosomal protein L35</t>
  </si>
  <si>
    <t>Cyclin-dependent kinase 4 inhibitor C</t>
  </si>
  <si>
    <t>Lysosomal Pro-X carboxypeptidase</t>
  </si>
  <si>
    <t>Isoform 2 of Excitatory amino acid transporter 1</t>
  </si>
  <si>
    <t>Neutral amino acid transporter A</t>
  </si>
  <si>
    <t>Platelet-activating factor acetylhydrolase IB subunit alpha</t>
  </si>
  <si>
    <t>Cell surface glycoprotein MUC18</t>
  </si>
  <si>
    <t>Isoform 2 of Carnitine O-acetyltransferase</t>
  </si>
  <si>
    <t>DNA mismatch repair protein Msh2</t>
  </si>
  <si>
    <t>Isoform GRK6B of G protein-coupled receptor kinase 6</t>
  </si>
  <si>
    <t>Glycerol-3-phosphate dehydrogenase, mitochondrial</t>
  </si>
  <si>
    <t>Translocon-associated protein subunit alpha</t>
  </si>
  <si>
    <t>Tyrosine-protein phosphatase non-receptor type 9</t>
  </si>
  <si>
    <t>Isoform Short of Tyrosine-protein kinase SYK</t>
  </si>
  <si>
    <t>Ran-specific GTPase-activating protein</t>
  </si>
  <si>
    <t>Nicotinamide phosphoribosyltransferase</t>
  </si>
  <si>
    <t>26S protease regulatory subunit 6B</t>
  </si>
  <si>
    <t>Elongation factor Ts, mitochondrial</t>
  </si>
  <si>
    <t>Voltage-dependent anion-selective channel protein 2</t>
  </si>
  <si>
    <t>Short/branched chain specific acyl-CoA dehydrogenase, mitochondrial</t>
  </si>
  <si>
    <t>Chromobox protein homolog 5</t>
  </si>
  <si>
    <t>Isoform Short of Ubiquitin carboxyl-terminal hydrolase 5</t>
  </si>
  <si>
    <t>Isoform 3 of Mitogen-activated protein kinase 8</t>
  </si>
  <si>
    <t>Isoform Beta-1 of Mitogen-activated protein kinase 9</t>
  </si>
  <si>
    <t>Dual specificity mitogen-activated protein kinase kinase 4</t>
  </si>
  <si>
    <t>Antigen KI-67</t>
  </si>
  <si>
    <t>Ran GTPase-activating protein 1</t>
  </si>
  <si>
    <t>ATP-dependent DNA helicase Q1</t>
  </si>
  <si>
    <t>Isoform 2 of Putative ribosomal RNA methyltransferase NOP2</t>
  </si>
  <si>
    <t>Adapter molecule crk</t>
  </si>
  <si>
    <t>Crk-like protein</t>
  </si>
  <si>
    <t>Translation initiation factor IF-2, mitochondrial</t>
  </si>
  <si>
    <t>Cyclin-dependent kinase inhibitor 1B</t>
  </si>
  <si>
    <t>Neurogenic locus notch homolog protein 1</t>
  </si>
  <si>
    <t>Isoform 1 of Dual specificity mitogen-activated protein kinase kinase 3</t>
  </si>
  <si>
    <t>Isoform 1 of Lys-63-specific deubiquitinase BRCC36</t>
  </si>
  <si>
    <t>60S ribosomal protein L27a</t>
  </si>
  <si>
    <t>60S ribosomal protein L5</t>
  </si>
  <si>
    <t>60S ribosomal protein L21</t>
  </si>
  <si>
    <t>60S ribosomal protein L28</t>
  </si>
  <si>
    <t>40S ribosomal protein S9</t>
  </si>
  <si>
    <t>40S ribosomal protein S10</t>
  </si>
  <si>
    <t>Microtubule-associated protein 1B</t>
  </si>
  <si>
    <t>Glucosamine-6-phosphate isomerase 1</t>
  </si>
  <si>
    <t>Isoform 4 of E3 ubiquitin-protein ligase NEDD4</t>
  </si>
  <si>
    <t>Utrophin</t>
  </si>
  <si>
    <t>Ras GTPase-activating-like protein IQGAP1</t>
  </si>
  <si>
    <t>Isoform GN-1 of Glycogenin-1</t>
  </si>
  <si>
    <t>Dolichyl-diphosphooligosaccharide--protein glycosyltransferase subunit STT3A</t>
  </si>
  <si>
    <t>Guanine nucleotide exchange factor MSS4</t>
  </si>
  <si>
    <t>F-actin-capping protein subunit alpha-2</t>
  </si>
  <si>
    <t>Isoform 2 of F-actin-capping protein subunit beta</t>
  </si>
  <si>
    <t>Eukaryotic translation initiation factor 1A, X-chromosomal</t>
  </si>
  <si>
    <t>60S ribosomal protein L29</t>
  </si>
  <si>
    <t>Zinc finger protein 36, C3H1 type-like 2</t>
  </si>
  <si>
    <t>Cytochrome b-c1 complex subunit Rieske, mitochondrial</t>
  </si>
  <si>
    <t>Sodium- and chloride-dependent creatine transporter 1</t>
  </si>
  <si>
    <t>ATP synthase subunit O, mitochondrial</t>
  </si>
  <si>
    <t>Isoform 3 of LIM and senescent cell antigen-like-containing domain protein 1</t>
  </si>
  <si>
    <t>Prolyl endopeptidase</t>
  </si>
  <si>
    <t>NADP-dependent malic enzyme</t>
  </si>
  <si>
    <t>Iron-responsive element-binding protein 2</t>
  </si>
  <si>
    <t>Isoform A of Leptin receptor</t>
  </si>
  <si>
    <t>Lanosterol synthase</t>
  </si>
  <si>
    <t>Isoform 2 of Serine/threonine-protein phosphatase 2B catalytic subunit gamma isoform</t>
  </si>
  <si>
    <t>Glutamate--cysteine ligase catalytic subunit</t>
  </si>
  <si>
    <t>Glutamate--cysteine ligase regulatory subunit</t>
  </si>
  <si>
    <t>Protein PRRC2A</t>
  </si>
  <si>
    <t>Glutathione synthetase</t>
  </si>
  <si>
    <t>T-complex protein 1 subunit epsilon</t>
  </si>
  <si>
    <t>Nestin</t>
  </si>
  <si>
    <t>Heat shock 70 kDa protein 13</t>
  </si>
  <si>
    <t>Isocitrate dehydrogenase [NADP], mitochondrial</t>
  </si>
  <si>
    <t>Phosphatidylinositol 4,5-bisphosphate 3-kinase catalytic subunit gamma isoform</t>
  </si>
  <si>
    <t>Phosphatidylinositol transfer protein beta isoform</t>
  </si>
  <si>
    <t>Isoform 2 of CD97 antigen</t>
  </si>
  <si>
    <t>DNA polymerase delta subunit 2</t>
  </si>
  <si>
    <t>MARCKS-related protein</t>
  </si>
  <si>
    <t>Calcium signal-modulating cyclophilin ligand</t>
  </si>
  <si>
    <t>Nuclear receptor subfamily 2 group C member 2</t>
  </si>
  <si>
    <t>MAP kinase-activated protein kinase 2</t>
  </si>
  <si>
    <t>4-trimethylaminobutyraldehyde dehydrogenase</t>
  </si>
  <si>
    <t>60S ribosomal protein L34</t>
  </si>
  <si>
    <t>Ribose-5-phosphate isomerase</t>
  </si>
  <si>
    <t>Protein ERGIC-53</t>
  </si>
  <si>
    <t>Isoform 3 of Natural resistance-associated macrophage protein 2</t>
  </si>
  <si>
    <t>Nuclear autoantigenic sperm protein</t>
  </si>
  <si>
    <t>Fatty acid synthase</t>
  </si>
  <si>
    <t>Protein farnesyltransferase/geranylgeranyltransferase type-1 subunit alpha</t>
  </si>
  <si>
    <t>Deoxyhypusine synthase</t>
  </si>
  <si>
    <t>T-complex protein 1 subunit gamma</t>
  </si>
  <si>
    <t>39S ribosomal protein L19, mitochondrial</t>
  </si>
  <si>
    <t>Isoform 1B of Beta-arrestin-1</t>
  </si>
  <si>
    <t>Elongation factor Tu, mitochondrial</t>
  </si>
  <si>
    <t>Ubiquitin-conjugating enzyme E2 R1</t>
  </si>
  <si>
    <t>Glutamate dehydrogenase 2, mitochondrial</t>
  </si>
  <si>
    <t>Centromere protein F</t>
  </si>
  <si>
    <t>Signal recognition particle 9 kDa protein</t>
  </si>
  <si>
    <t>Ubiquitin-conjugating enzyme E2 A</t>
  </si>
  <si>
    <t>Choline-phosphate cytidylyltransferase A</t>
  </si>
  <si>
    <t>Alanine--tRNA ligase, cytoplasmic</t>
  </si>
  <si>
    <t>Isoform 3 of Cysteine--tRNA ligase, cytoplasmic</t>
  </si>
  <si>
    <t>Protein phosphatase 1F</t>
  </si>
  <si>
    <t>DNA primase small subunit</t>
  </si>
  <si>
    <t>DNA primase large subunit</t>
  </si>
  <si>
    <t>Transcriptional repressor CTCF</t>
  </si>
  <si>
    <t>Proteasome subunit beta type-3</t>
  </si>
  <si>
    <t>Proteasome subunit beta type-2</t>
  </si>
  <si>
    <t>DNA replication licensing factor MCM2</t>
  </si>
  <si>
    <t>Very long-chain specific acyl-CoA dehydrogenase, mitochondrial</t>
  </si>
  <si>
    <t>Isoform 3 of YLP motif-containing protein 1</t>
  </si>
  <si>
    <t>Transmembrane emp24 domain-containing protein 10</t>
  </si>
  <si>
    <t>RNA-binding protein 25</t>
  </si>
  <si>
    <t>Isoform 4 of Protein numb homolog</t>
  </si>
  <si>
    <t>Translation initiation factor eIF-2B subunit beta</t>
  </si>
  <si>
    <t>Histidine triad nucleotide-binding protein 1</t>
  </si>
  <si>
    <t>Nuclear pore complex protein Nup153</t>
  </si>
  <si>
    <t>E3 SUMO-protein ligase RanBP2</t>
  </si>
  <si>
    <t>Glycogen synthase kinase-3 alpha</t>
  </si>
  <si>
    <t>Glycogen synthase kinase-3 beta</t>
  </si>
  <si>
    <t>Selenide, water dikinase 1</t>
  </si>
  <si>
    <t>5-formyltetrahydrofolate cyclo-ligase</t>
  </si>
  <si>
    <t>Isoform Short of Cyclin-dependent kinase inhibitor 1C</t>
  </si>
  <si>
    <t>Double-strand break repair protein MRE11A</t>
  </si>
  <si>
    <t>Histamine N-methyltransferase</t>
  </si>
  <si>
    <t>Guanine nucleotide-binding protein G(q) subunit alpha</t>
  </si>
  <si>
    <t>Guanine nucleotide-binding protein G(I)/G(S)/G(O) subunit gamma-10</t>
  </si>
  <si>
    <t>Sulfotransferase 1A3/1A4</t>
  </si>
  <si>
    <t>Protoporphyrinogen oxidase</t>
  </si>
  <si>
    <t>Emerin</t>
  </si>
  <si>
    <t>Isoform 2 of Carnitine O-palmitoyltransferase 1, liver isoform</t>
  </si>
  <si>
    <t>Serpin B9</t>
  </si>
  <si>
    <t>Serpin H1</t>
  </si>
  <si>
    <t>PDZ and LIM domain protein 4</t>
  </si>
  <si>
    <t>Hsc70-interacting protein</t>
  </si>
  <si>
    <t>Vasodilator-stimulated phosphoprotein</t>
  </si>
  <si>
    <t>Isoform 4 of Dynamin-2</t>
  </si>
  <si>
    <t>Methionine aminopeptidase 2</t>
  </si>
  <si>
    <t>Bis(5-nucleosyl)-tetraphosphatase [asymmetrical]</t>
  </si>
  <si>
    <t>Biotin--protein ligase</t>
  </si>
  <si>
    <t>Kinetochore-associated protein 1</t>
  </si>
  <si>
    <t>Basal cell adhesion molecule</t>
  </si>
  <si>
    <t>Palmitoyl-protein thioesterase 1</t>
  </si>
  <si>
    <t>60S ribosomal protein L14</t>
  </si>
  <si>
    <t>T-complex protein 1 subunit theta</t>
  </si>
  <si>
    <t>T-complex protein 1 subunit delta</t>
  </si>
  <si>
    <t>Poly(A) polymerase alpha</t>
  </si>
  <si>
    <t>Ras-related protein Rab-5C</t>
  </si>
  <si>
    <t>Ras-related protein Rab-7a</t>
  </si>
  <si>
    <t>Ras-related protein Rab-9A</t>
  </si>
  <si>
    <t>Ras-related protein Rab-13</t>
  </si>
  <si>
    <t>Isoform L of Ras-related protein Rab-28</t>
  </si>
  <si>
    <t>Ras-related protein Rab-27A</t>
  </si>
  <si>
    <t>1-phosphatidylinositol 4,5-bisphosphate phosphodiesterase delta-1</t>
  </si>
  <si>
    <t>Death-associated protein 1</t>
  </si>
  <si>
    <t>Isoform 2 of 28S ribosomal protein S29, mitochondrial</t>
  </si>
  <si>
    <t>Dual specificity protein phosphatase 3</t>
  </si>
  <si>
    <t>Isoform Short of Probable global transcription activator SNF2L2</t>
  </si>
  <si>
    <t>Isocitrate dehydrogenase [NAD] subunit gamma, mitochondrial</t>
  </si>
  <si>
    <t>Galactokinase</t>
  </si>
  <si>
    <t>Translocon-associated protein subunit delta</t>
  </si>
  <si>
    <t>B-cell receptor-associated protein 31</t>
  </si>
  <si>
    <t>Thiopurine S-methyltransferase</t>
  </si>
  <si>
    <t>Methyl-CpG-binding protein 2</t>
  </si>
  <si>
    <t>Succinate-semialdehyde dehydrogenase, mitochondrial</t>
  </si>
  <si>
    <t>Peroxisomal multifunctional enzyme type 2</t>
  </si>
  <si>
    <t>26S proteasome non-ATPase regulatory subunit 7</t>
  </si>
  <si>
    <t>Ubiquitin-conjugating enzyme E2 D1</t>
  </si>
  <si>
    <t>Sulfite oxidase, mitochondrial</t>
  </si>
  <si>
    <t>Signal transducer and activator of transcription 5B</t>
  </si>
  <si>
    <t>Isoform 3 of H(+)/Cl(-) exchange transporter 3</t>
  </si>
  <si>
    <t>Isoform 2 of H(+)/Cl(-) exchange transporter 7</t>
  </si>
  <si>
    <t>Vesicle-associated membrane protein 7</t>
  </si>
  <si>
    <t>Membrane transport protein XK</t>
  </si>
  <si>
    <t>AF4/FMR2 family member 1</t>
  </si>
  <si>
    <t>Isoform 2 of 3-oxo-5-beta-steroid 4-dehydrogenase</t>
  </si>
  <si>
    <t>Hepatoma-derived growth factor</t>
  </si>
  <si>
    <t>Calponin-1</t>
  </si>
  <si>
    <t>Isoform 2 of CDK-activating kinase assembly factor MAT1</t>
  </si>
  <si>
    <t>Heterogeneous nuclear ribonucleoprotein A3</t>
  </si>
  <si>
    <t>Isoform 2 of Heterogeneous nuclear ribonucleoprotein M</t>
  </si>
  <si>
    <t>Importin subunit alpha-2</t>
  </si>
  <si>
    <t>Importin subunit alpha-1</t>
  </si>
  <si>
    <t>Nuclear cap-binding protein subunit 2</t>
  </si>
  <si>
    <t>Rap1 GTPase-GDP dissociation stimulator 1</t>
  </si>
  <si>
    <t>Rho GDP-dissociation inhibitor 1</t>
  </si>
  <si>
    <t>Heterogeneous nuclear ribonucleoprotein F</t>
  </si>
  <si>
    <t>Isoform 2 of Signal transducer and activator of transcription 2</t>
  </si>
  <si>
    <t>Transcription initiation factor IIA subunit 1</t>
  </si>
  <si>
    <t>Transcription initiation factor IIA subunit 2</t>
  </si>
  <si>
    <t>DNA mismatch repair protein Msh6</t>
  </si>
  <si>
    <t>Kinesin-like protein KIF11</t>
  </si>
  <si>
    <t>Ribonuclease UK114</t>
  </si>
  <si>
    <t>Spermine synthase</t>
  </si>
  <si>
    <t>Hexokinase-2</t>
  </si>
  <si>
    <t>Hexokinase-3</t>
  </si>
  <si>
    <t>39S ribosomal protein L12, mitochondrial</t>
  </si>
  <si>
    <t>Thimet oligopeptidase</t>
  </si>
  <si>
    <t>F-actin-capping protein subunit alpha-1</t>
  </si>
  <si>
    <t>Cysteine-rich protein 2</t>
  </si>
  <si>
    <t>Biliverdin reductase A</t>
  </si>
  <si>
    <t>Tricarboxylate transport protein, mitochondrial</t>
  </si>
  <si>
    <t>Serine/threonine-protein kinase PLK1</t>
  </si>
  <si>
    <t>Arfaptin-2</t>
  </si>
  <si>
    <t>Arfaptin-1</t>
  </si>
  <si>
    <t>Isoform 2 of Cytosolic Fe-S cluster assembly factor NUBP1</t>
  </si>
  <si>
    <t>ATP-citrate synthase</t>
  </si>
  <si>
    <t>Methionine aminopeptidase 1</t>
  </si>
  <si>
    <t>Succinyl-CoA ligase [ADP/GDP-forming] subunit alpha, mitochondrial</t>
  </si>
  <si>
    <t>Diphosphomevalonate decarboxylase</t>
  </si>
  <si>
    <t>Geranylgeranyl transferase type-1 subunit beta</t>
  </si>
  <si>
    <t>Coatomer subunit alpha</t>
  </si>
  <si>
    <t>Dipeptidyl peptidase 1</t>
  </si>
  <si>
    <t>Cytochrome c-type heme lyase</t>
  </si>
  <si>
    <t>Mitogen-activated protein kinase 12</t>
  </si>
  <si>
    <t>Sodium/myo-inositol cotransporter</t>
  </si>
  <si>
    <t>Calcipressin-1</t>
  </si>
  <si>
    <t>Isoform B2 of Smoothelin</t>
  </si>
  <si>
    <t>Monocarboxylate transporter 1</t>
  </si>
  <si>
    <t>Isoform 2 of IST1 homolog</t>
  </si>
  <si>
    <t>Protein transport protein Sec24C</t>
  </si>
  <si>
    <t>Activated RNA polymerase II transcriptional coactivator p15</t>
  </si>
  <si>
    <t>Arginine--tRNA ligase, cytoplasmic</t>
  </si>
  <si>
    <t>Atrophin-1</t>
  </si>
  <si>
    <t>Tyrosine--tRNA ligase, cytoplasmic</t>
  </si>
  <si>
    <t>Isoform 2 of Ubiquitin carboxyl-terminal hydrolase 14</t>
  </si>
  <si>
    <t>Isoform 2 of 5-AMP-activated protein kinase subunit gamma-1</t>
  </si>
  <si>
    <t>Branched-chain-amino-acid aminotransferase, cytosolic</t>
  </si>
  <si>
    <t>Potassium-transporting ATPase alpha chain 2</t>
  </si>
  <si>
    <t>Sodium/potassium-transporting ATPase subunit beta-3</t>
  </si>
  <si>
    <t>UV excision repair protein RAD23 homolog B</t>
  </si>
  <si>
    <t>Ephrin type-B receptor 4</t>
  </si>
  <si>
    <t>Adenylate kinase 2, mitochondrial</t>
  </si>
  <si>
    <t>Isoform Short of Delta-1-pyrroline-5-carboxylate synthase</t>
  </si>
  <si>
    <t>Alpha-soluble NSF attachment protein</t>
  </si>
  <si>
    <t>Eukaryotic translation initiation factor 5</t>
  </si>
  <si>
    <t>Isoform 2 of Solute carrier family 12 member 2</t>
  </si>
  <si>
    <t>26S proteasome non-ATPase regulatory subunit 4</t>
  </si>
  <si>
    <t>Developmentally-regulated GTP-binding protein 2</t>
  </si>
  <si>
    <t>Isoform 3 of Exportin-2</t>
  </si>
  <si>
    <t>Transitional endoplasmic reticulum ATPase</t>
  </si>
  <si>
    <t>Microfibrillar-associated protein 1</t>
  </si>
  <si>
    <t>Mesencephalic astrocyte-derived neurotrophic factor</t>
  </si>
  <si>
    <t>Isoform 3 of Afadin</t>
  </si>
  <si>
    <t>RNA polymerase II elongation factor ELL</t>
  </si>
  <si>
    <t>Caspase-9</t>
  </si>
  <si>
    <t>Caspase-6</t>
  </si>
  <si>
    <t>Isoform 3 of Adenosine kinase</t>
  </si>
  <si>
    <t>Isoform 2 of Homeobox protein PKNOX1</t>
  </si>
  <si>
    <t>Protein SEC13 homolog</t>
  </si>
  <si>
    <t>Succinyl-CoA:3-ketoacid coenzyme A transferase 1, mitochondrial</t>
  </si>
  <si>
    <t>Eukaryotic translation initiation factor 3 subunit B</t>
  </si>
  <si>
    <t>BH3-interacting domain death agonist</t>
  </si>
  <si>
    <t>Isoform 2 of NADH dehydrogenase [ubiquinone] flavoprotein 3, mitochondrial</t>
  </si>
  <si>
    <t>Ribosomal RNA processing protein 1 homolog A</t>
  </si>
  <si>
    <t>Methionine--tRNA ligase, cytoplasmic</t>
  </si>
  <si>
    <t>cAMP-regulated phosphoprotein 19</t>
  </si>
  <si>
    <t>Isoform 2 of Myc-associated zinc finger protein</t>
  </si>
  <si>
    <t>Cx9C motif-containing protein 4</t>
  </si>
  <si>
    <t>AP-1 complex subunit sigma-2</t>
  </si>
  <si>
    <t>ATP synthase subunit epsilon, mitochondrial</t>
  </si>
  <si>
    <t>ATP synthase subunit e, mitochondrial</t>
  </si>
  <si>
    <t>Histone deacetylase 4</t>
  </si>
  <si>
    <t>Eukaryotic translation initiation factor 6</t>
  </si>
  <si>
    <t>Peroxisomal biogenesis factor 3</t>
  </si>
  <si>
    <t>Period circadian protein homolog 3</t>
  </si>
  <si>
    <t>Claudin-12</t>
  </si>
  <si>
    <t>Isoform 3 of 3-keto-steroid reductase</t>
  </si>
  <si>
    <t>Isoform 4 of Breast cancer anti-estrogen resistance protein 1</t>
  </si>
  <si>
    <t>Histone H2B type F-S</t>
  </si>
  <si>
    <t>RWD domain-containing protein 2B</t>
  </si>
  <si>
    <t>Uncharacterized protein C21orf59</t>
  </si>
  <si>
    <t>Isoform 2 of tRNA (guanine-N(7)-)-methyltransferase subunit WDR4</t>
  </si>
  <si>
    <t>Synaptojanin-2-binding protein</t>
  </si>
  <si>
    <t>Isoform 3 of Coronin-7</t>
  </si>
  <si>
    <t>Nuclear pore complex protein Nup107</t>
  </si>
  <si>
    <t>Sorting nexin-16</t>
  </si>
  <si>
    <t>Selenocysteine-specific elongation factor</t>
  </si>
  <si>
    <t>Sestrin-2</t>
  </si>
  <si>
    <t>Myotrophin</t>
  </si>
  <si>
    <t>Protein transport protein Sec61 subunit gamma</t>
  </si>
  <si>
    <t>Isoform 2 of Triosephosphate isomerase</t>
  </si>
  <si>
    <t>Protein transport protein Sec61 subunit beta</t>
  </si>
  <si>
    <t>Phosphatidylinositol 3,4,5-trisphosphate 3-phosphatase and dual-specificity protein phosphatase PTEN</t>
  </si>
  <si>
    <t>Gamma-aminobutyric acid receptor-associated protein-like 2</t>
  </si>
  <si>
    <t>Reactive oxygen species modulator 1</t>
  </si>
  <si>
    <t>Isoform 2 of Ubiquitin-conjugating enzyme E2 G2</t>
  </si>
  <si>
    <t>Actin, cytoplasmic 1</t>
  </si>
  <si>
    <t>Ras-related C3 botulinum toxin substrate 3</t>
  </si>
  <si>
    <t>Eukaryotic initiation factor 4A-I</t>
  </si>
  <si>
    <t>40S ribosomal protein S20</t>
  </si>
  <si>
    <t>Ribose-phosphate pyrophosphokinase 1</t>
  </si>
  <si>
    <t>26S proteasome complex subunit DSS1</t>
  </si>
  <si>
    <t>Cell division control protein 42 homolog</t>
  </si>
  <si>
    <t>Isoform 1 of Cell division control protein 42 homolog</t>
  </si>
  <si>
    <t>Destrin</t>
  </si>
  <si>
    <t>Ras-related protein Rab-8A</t>
  </si>
  <si>
    <t>Signal peptidase complex subunit 3</t>
  </si>
  <si>
    <t>Signal recognition particle 54 kDa protein</t>
  </si>
  <si>
    <t>Ras-related protein Rab-4B</t>
  </si>
  <si>
    <t>Ras-related protein Rab-2A</t>
  </si>
  <si>
    <t>Ras-related protein Rab-5B</t>
  </si>
  <si>
    <t>Cyclin-dependent kinases regulatory subunit 1</t>
  </si>
  <si>
    <t>Ras-related protein Rab-10</t>
  </si>
  <si>
    <t>Ubiquitin-conjugating enzyme E2 D3</t>
  </si>
  <si>
    <t>NEDD8-conjugating enzyme Ubc12</t>
  </si>
  <si>
    <t>Ubiquitin-conjugating enzyme E2 K</t>
  </si>
  <si>
    <t>Ubiquitin-conjugating enzyme E2 N</t>
  </si>
  <si>
    <t>Ras-related protein Rab-14</t>
  </si>
  <si>
    <t>Zinc finger CCCH domain-containing protein 6</t>
  </si>
  <si>
    <t>Actin-related protein 3</t>
  </si>
  <si>
    <t>Actin-related protein 2</t>
  </si>
  <si>
    <t>Alpha-centractin</t>
  </si>
  <si>
    <t>COP9 signalosome complex subunit 2</t>
  </si>
  <si>
    <t>DNA-directed RNA polymerases I, II, and III subunit RPABC2</t>
  </si>
  <si>
    <t>ATP-binding cassette sub-family E member 1</t>
  </si>
  <si>
    <t>Ras-related protein Rap-1b</t>
  </si>
  <si>
    <t>Ras-related protein Rap-2b</t>
  </si>
  <si>
    <t>Isoform 2 of Protein max</t>
  </si>
  <si>
    <t>40S ribosomal protein S3a</t>
  </si>
  <si>
    <t>60S ribosomal protein L26</t>
  </si>
  <si>
    <t>Proteasome activator complex subunit 3</t>
  </si>
  <si>
    <t>60S ribosomal protein L15</t>
  </si>
  <si>
    <t>Protein mago nashi homolog</t>
  </si>
  <si>
    <t>60S ribosomal protein L27</t>
  </si>
  <si>
    <t>60S ribosomal protein L37a</t>
  </si>
  <si>
    <t>Transforming protein RhoA</t>
  </si>
  <si>
    <t>N-alpha-acetyltransferase 20</t>
  </si>
  <si>
    <t>10 kDa heat shock protein, mitochondrial</t>
  </si>
  <si>
    <t>Prefoldin subunit 3</t>
  </si>
  <si>
    <t>Syntaxin-binding protein 1</t>
  </si>
  <si>
    <t>60S ribosomal protein L37</t>
  </si>
  <si>
    <t>Small ubiquitin-related modifier 2</t>
  </si>
  <si>
    <t>DDB1- and CUL4-associated factor 7</t>
  </si>
  <si>
    <t>WD repeat-containing protein 5</t>
  </si>
  <si>
    <t>LIM domain transcription factor LMO4</t>
  </si>
  <si>
    <t>Nuclear transport factor 2</t>
  </si>
  <si>
    <t>Isoform 3 of Heterogeneous nuclear ribonucleoprotein K</t>
  </si>
  <si>
    <t>14-3-3 protein gamma</t>
  </si>
  <si>
    <t>Ras-related protein R-Ras2</t>
  </si>
  <si>
    <t>Mitochondrial import inner membrane translocase subunit Tim10</t>
  </si>
  <si>
    <t>40S ribosomal protein S7</t>
  </si>
  <si>
    <t>Serine/threonine-protein phosphatase PP1-alpha catalytic subunit</t>
  </si>
  <si>
    <t>Serine/threonine-protein phosphatase PP1-beta catalytic subunit</t>
  </si>
  <si>
    <t>Neuronal calcium sensor 1</t>
  </si>
  <si>
    <t>26S protease regulatory subunit 4</t>
  </si>
  <si>
    <t>Isoform 2 of 26S protease regulatory subunit 8</t>
  </si>
  <si>
    <t>40S ribosomal protein S8</t>
  </si>
  <si>
    <t>40S ribosomal protein S16</t>
  </si>
  <si>
    <t>Ubiquitin-conjugating enzyme E2 G1</t>
  </si>
  <si>
    <t>14-3-3 protein epsilon</t>
  </si>
  <si>
    <t>40S ribosomal protein S14</t>
  </si>
  <si>
    <t>40S ribosomal protein S23</t>
  </si>
  <si>
    <t>40S ribosomal protein S18</t>
  </si>
  <si>
    <t>40S ribosomal protein S29</t>
  </si>
  <si>
    <t>40S ribosomal protein S13</t>
  </si>
  <si>
    <t>40S ribosomal protein S11</t>
  </si>
  <si>
    <t>Small nuclear ribonucleoprotein E</t>
  </si>
  <si>
    <t>Small nuclear ribonucleoprotein F</t>
  </si>
  <si>
    <t>Small nuclear ribonucleoprotein G</t>
  </si>
  <si>
    <t>U6 snRNA-associated Sm-like protein LSm3</t>
  </si>
  <si>
    <t>U6 snRNA-associated Sm-like protein LSm6</t>
  </si>
  <si>
    <t>Thymosin beta-4</t>
  </si>
  <si>
    <t>ADP-ribosylation factor 6</t>
  </si>
  <si>
    <t>26S protease regulatory subunit 10B</t>
  </si>
  <si>
    <t>Selenoprotein T</t>
  </si>
  <si>
    <t>60S ribosomal protein L7a</t>
  </si>
  <si>
    <t>DNA-directed RNA polymerase II subunit RPB7</t>
  </si>
  <si>
    <t>Eukaryotic peptide chain release factor subunit 1</t>
  </si>
  <si>
    <t>Isoform 2 of Cellular nucleic acid-binding protein</t>
  </si>
  <si>
    <t>Isoform 4 of Cellular nucleic acid-binding protein</t>
  </si>
  <si>
    <t>40S ribosomal protein S4, X isoform</t>
  </si>
  <si>
    <t>Serine/threonine-protein phosphatase 2A catalytic subunit beta isoform</t>
  </si>
  <si>
    <t>60S ribosomal protein L23a</t>
  </si>
  <si>
    <t>40S ribosomal protein S6</t>
  </si>
  <si>
    <t>Histone H4</t>
  </si>
  <si>
    <t>Ras-related protein Rab-1A</t>
  </si>
  <si>
    <t>60S ribosomal protein L23</t>
  </si>
  <si>
    <t>Ras-related protein Rap-1A</t>
  </si>
  <si>
    <t>Ubiquitin-conjugating enzyme E2 D2</t>
  </si>
  <si>
    <t>40S ribosomal protein S25</t>
  </si>
  <si>
    <t>40S ribosomal protein S26</t>
  </si>
  <si>
    <t>40S ribosomal protein S28</t>
  </si>
  <si>
    <t>Guanine nucleotide-binding protein G(I)/G(S)/G(T) subunit beta-1</t>
  </si>
  <si>
    <t>E3 ubiquitin-protein ligase RBX1</t>
  </si>
  <si>
    <t>Guanine nucleotide-binding protein G(I)/G(S)/G(T) subunit beta-2</t>
  </si>
  <si>
    <t>60S ribosomal protein L30</t>
  </si>
  <si>
    <t>60S ribosomal protein L31</t>
  </si>
  <si>
    <t>60S ribosomal protein L10a</t>
  </si>
  <si>
    <t>60S ribosomal protein L8</t>
  </si>
  <si>
    <t>Peptidyl-prolyl cis-trans isomerase A</t>
  </si>
  <si>
    <t>Peptidyl-prolyl cis-trans isomerase FKBP1A</t>
  </si>
  <si>
    <t>Ubiquitin-40S ribosomal protein S27a</t>
  </si>
  <si>
    <t>Ubiquitin-60S ribosomal protein L40</t>
  </si>
  <si>
    <t>Growth factor receptor-bound protein 2</t>
  </si>
  <si>
    <t>Isoform 3 of Transformer-2 protein homolog beta</t>
  </si>
  <si>
    <t>Ras-related C3 botulinum toxin substrate 1</t>
  </si>
  <si>
    <t>AP-2 complex subunit beta</t>
  </si>
  <si>
    <t>Guanine nucleotide-binding protein G(s) subunit alpha isoforms short</t>
  </si>
  <si>
    <t>Isoform Gnas-2 of Guanine nucleotide-binding protein G(s) subunit alpha isoforms short</t>
  </si>
  <si>
    <t>14-3-3 protein zeta/delta</t>
  </si>
  <si>
    <t>Serine/threonine-protein phosphatase 2A 55 kDa regulatory subunit B alpha isoform</t>
  </si>
  <si>
    <t>Dynein light chain 1, cytoplasmic</t>
  </si>
  <si>
    <t>60S ribosomal protein L38</t>
  </si>
  <si>
    <t>Guanine nucleotide-binding protein G(I)/G(S)/G(O) subunit gamma-5</t>
  </si>
  <si>
    <t>Guanine nucleotide-binding protein subunit beta-2-like 1</t>
  </si>
  <si>
    <t>Actin, cytoplasmic 2</t>
  </si>
  <si>
    <t>Serine/threonine-protein phosphatase 2A catalytic subunit alpha isoform</t>
  </si>
  <si>
    <t>Nuclease-sensitive element-binding protein 1</t>
  </si>
  <si>
    <t>Tropomyosin alpha-4 chain</t>
  </si>
  <si>
    <t>Isoform 2 of Tropomyosin alpha-4 chain</t>
  </si>
  <si>
    <t>Ubiquitin-conjugating enzyme E2 L3</t>
  </si>
  <si>
    <t>Elongation factor 1-alpha 1</t>
  </si>
  <si>
    <t>Actin, alpha skeletal muscle</t>
  </si>
  <si>
    <t>Tubulin alpha-1B chain</t>
  </si>
  <si>
    <t>Tubulin beta-4B chain</t>
  </si>
  <si>
    <t>Platelet-activating factor acetylhydrolase IB subunit beta</t>
  </si>
  <si>
    <t>Hemoglobin subunit beta</t>
  </si>
  <si>
    <t>Hemoglobin subunit gamma-1</t>
  </si>
  <si>
    <t>Hemoglobin subunit gamma-2</t>
  </si>
  <si>
    <t>Hemoglobin subunit alpha</t>
  </si>
  <si>
    <t>Immunoglobulin-binding protein 1</t>
  </si>
  <si>
    <t>Phosphoserine phosphatase</t>
  </si>
  <si>
    <t>Ribonuclease P protein subunit p38</t>
  </si>
  <si>
    <t>Ribonuclease P protein subunit p30</t>
  </si>
  <si>
    <t>Isoform 2 of General transcription factor II-I</t>
  </si>
  <si>
    <t>Phosphatidylinositol 5-phosphate 4-kinase type-2 beta</t>
  </si>
  <si>
    <t>T-complex protein 1 subunit beta</t>
  </si>
  <si>
    <t>mRNA export factor</t>
  </si>
  <si>
    <t>Glutathione S-transferase omega-1</t>
  </si>
  <si>
    <t>DNA-dependent protein kinase catalytic subunit</t>
  </si>
  <si>
    <t>Disintegrin and metalloproteinase domain-containing protein 17</t>
  </si>
  <si>
    <t>Biogenesis of lysosome-related organelles complex 1 subunit 1</t>
  </si>
  <si>
    <t>Arginase-2, mitochondrial</t>
  </si>
  <si>
    <t>Death domain-containing protein CRADD</t>
  </si>
  <si>
    <t>Interferon-induced 35 kDa protein</t>
  </si>
  <si>
    <t>Nucleobindin-2</t>
  </si>
  <si>
    <t>TATA element modulatory factor</t>
  </si>
  <si>
    <t>28S ribosomal protein S10, mitochondrial</t>
  </si>
  <si>
    <t>28S ribosomal protein S35, mitochondrial</t>
  </si>
  <si>
    <t>28S ribosomal protein S5, mitochondrial</t>
  </si>
  <si>
    <t>28S ribosomal protein S36, mitochondrial</t>
  </si>
  <si>
    <t>SAP domain-containing ribonucleoprotein</t>
  </si>
  <si>
    <t>Conserved oligomeric Golgi complex subunit 7</t>
  </si>
  <si>
    <t>60S ribosomal protein L24</t>
  </si>
  <si>
    <t>Mothers against decapentaplegic homolog 3</t>
  </si>
  <si>
    <t>ADP-ribosylation factor 1</t>
  </si>
  <si>
    <t>ADP-ribosylation factor 5</t>
  </si>
  <si>
    <t>Enhancer of rudimentary homolog</t>
  </si>
  <si>
    <t>Rho-related GTP-binding protein RhoG</t>
  </si>
  <si>
    <t>Isoform 4 of Small EDRK-rich factor 2</t>
  </si>
  <si>
    <t>Forkhead box protein K1</t>
  </si>
  <si>
    <t>Vacuolar fusion protein CCZ1 homolog</t>
  </si>
  <si>
    <t>Isoform 3 of Disabled homolog 2</t>
  </si>
  <si>
    <t>Basement membrane-specific heparan sulfate proteoglycan core protein</t>
  </si>
  <si>
    <t>E3 ubiquitin-protein ligase XIAP</t>
  </si>
  <si>
    <t>Ephrin-B1</t>
  </si>
  <si>
    <t>Isoform 2 of RNA-binding protein 10</t>
  </si>
  <si>
    <t>Putative RNA-binding protein 3</t>
  </si>
  <si>
    <t>55 kDa erythrocyte membrane protein</t>
  </si>
  <si>
    <t>Transcription factor A, mitochondrial</t>
  </si>
  <si>
    <t>Phosphatidylinositol transfer protein alpha isoform</t>
  </si>
  <si>
    <t>Isoform B of Phosphate carrier protein, mitochondrial</t>
  </si>
  <si>
    <t>Vigilin</t>
  </si>
  <si>
    <t>Transcription initiation factor IIB</t>
  </si>
  <si>
    <t>Cyclin-dependent kinase 6</t>
  </si>
  <si>
    <t>Cyclin-dependent kinase 5</t>
  </si>
  <si>
    <t>Cyclin-dependent kinase 16</t>
  </si>
  <si>
    <t>Transcriptional activator protein Pur-alpha</t>
  </si>
  <si>
    <t>Isoform 2 of Cdc42 effector protein 1</t>
  </si>
  <si>
    <t>Isoform 2 of Clathrin heavy chain 1</t>
  </si>
  <si>
    <t>Isoform 4 of Nuclear factor NF-kappa-B p100 subunit</t>
  </si>
  <si>
    <t>Peptidyl-prolyl cis-trans isomerase FKBP3</t>
  </si>
  <si>
    <t>Receptor expression-enhancing protein 5</t>
  </si>
  <si>
    <t>Sorbitol dehydrogenase</t>
  </si>
  <si>
    <t>Isoform Short of Heterogeneous nuclear ribonucleoprotein U</t>
  </si>
  <si>
    <t>Beta-1,4 N-acetylgalactosaminyltransferase 1</t>
  </si>
  <si>
    <t>Splicing factor U2AF 35 kDa subunit</t>
  </si>
  <si>
    <t>Spectrin beta chain, non-erythrocytic 1</t>
  </si>
  <si>
    <t>Isoform 2 of Nucleolysin TIAR</t>
  </si>
  <si>
    <t>Isoform 2 of Protein SET</t>
  </si>
  <si>
    <t>Forkhead box protein K2</t>
  </si>
  <si>
    <t>N-acetylgalactosamine kinase</t>
  </si>
  <si>
    <t>AMP deaminase 3</t>
  </si>
  <si>
    <t>Fatty acid-binding protein, epidermal</t>
  </si>
  <si>
    <t>Isoform 2 of Adenylyl cyclase-associated protein 1</t>
  </si>
  <si>
    <t>Hydroxymethylglutaryl-CoA synthase, cytoplasmic</t>
  </si>
  <si>
    <t>Large neutral amino acids transporter small subunit 1</t>
  </si>
  <si>
    <t>Protein Dr1</t>
  </si>
  <si>
    <t>6-phosphofructokinase type C</t>
  </si>
  <si>
    <t>Isoform B of Inositol polyphosphate 5-phosphatase OCRL-1</t>
  </si>
  <si>
    <t>1-phosphatidylinositol 4,5-bisphosphate phosphodiesterase beta-3</t>
  </si>
  <si>
    <t>Tyrosine-protein kinase transmembrane receptor ROR2</t>
  </si>
  <si>
    <t>Dihydroorotate dehydrogenase (quinone), mitochondrial</t>
  </si>
  <si>
    <t>Transcription factor Sp4</t>
  </si>
  <si>
    <t>Isoform 2B of Desmocollin-2</t>
  </si>
  <si>
    <t>60S ribosomal protein L18a</t>
  </si>
  <si>
    <t>Dual specificity mitogen-activated protein kinase kinase 1</t>
  </si>
  <si>
    <t>Peptidyl-prolyl cis-trans isomerase FKBP4</t>
  </si>
  <si>
    <t>Procollagen-lysine,2-oxoglutarate 5-dioxygenase 1</t>
  </si>
  <si>
    <t>Nucleobindin-1</t>
  </si>
  <si>
    <t>Isoform 3 of A-kinase anchor protein 12</t>
  </si>
  <si>
    <t>Hematopoietically-expressed homeobox protein HHEX</t>
  </si>
  <si>
    <t>Aminoacylase-1</t>
  </si>
  <si>
    <t>Isoform 2 of Transforming growth factor beta receptor type 3</t>
  </si>
  <si>
    <t>Tumor necrosis factor alpha-induced protein 2</t>
  </si>
  <si>
    <t>6-pyruvoyl tetrahydrobiopterin synthase</t>
  </si>
  <si>
    <t>Antigen peptide transporter 2</t>
  </si>
  <si>
    <t>1,4-alpha-glucan-branching enzyme</t>
  </si>
  <si>
    <t>Isoform D of Eukaryotic translation initiation factor 4 gamma 1</t>
  </si>
  <si>
    <t>Isoform 5 of Copper-transporting ATPase 1</t>
  </si>
  <si>
    <t>Isoform 3 of Transducin-like enhancer protein 3</t>
  </si>
  <si>
    <t>Protein kinase C theta type</t>
  </si>
  <si>
    <t>Lactoylglutathione lyase</t>
  </si>
  <si>
    <t>Activin receptor type-1</t>
  </si>
  <si>
    <t>Aldo-keto reductase family 1 member C1</t>
  </si>
  <si>
    <t>Single-stranded DNA-binding protein, mitochondrial</t>
  </si>
  <si>
    <t>14-3-3 protein eta</t>
  </si>
  <si>
    <t>Proteolipid protein 2</t>
  </si>
  <si>
    <t>Cleavage stimulation factor subunit 1</t>
  </si>
  <si>
    <t>Isoform III of Ubiquitin-protein ligase E3A</t>
  </si>
  <si>
    <t>Tyrosine-protein phosphatase non-receptor type 12</t>
  </si>
  <si>
    <t>Isoform 2 of Serine/arginine-rich splicing factor 11</t>
  </si>
  <si>
    <t>Elongation factor 1-alpha 2</t>
  </si>
  <si>
    <t>Protein kinase C delta type</t>
  </si>
  <si>
    <t>Tyrosine-protein phosphatase non-receptor type 11</t>
  </si>
  <si>
    <t>3-ketodihydrosphingosine reductase</t>
  </si>
  <si>
    <t>Tyrosine-protein kinase BTK</t>
  </si>
  <si>
    <t>Amidophosphoribosyltransferase</t>
  </si>
  <si>
    <t>Isoform 2 of Glutamine--fructose-6-phosphate aminotransferase [isomerizing] 1</t>
  </si>
  <si>
    <t>Exosome complex component RRP45</t>
  </si>
  <si>
    <t>Amyloid-like protein 2</t>
  </si>
  <si>
    <t>GA-binding protein alpha chain</t>
  </si>
  <si>
    <t>Isoform 2 of GA-binding protein subunit beta-1</t>
  </si>
  <si>
    <t>E3 ubiquitin-protein ligase RING1</t>
  </si>
  <si>
    <t>Isoform 3 of DNA repair protein RAD51 homolog 1</t>
  </si>
  <si>
    <t>Peroxiredoxin-1</t>
  </si>
  <si>
    <t>Complement component 1 Q subcomponent-binding protein, mitochondrial</t>
  </si>
  <si>
    <t>Early activation antigen CD69</t>
  </si>
  <si>
    <t>Trichohyalin</t>
  </si>
  <si>
    <t>KH domain-containing, RNA-binding, signal transduction-associated protein 1</t>
  </si>
  <si>
    <t>Isoform Epsilon of Apoptosis regulator BAX</t>
  </si>
  <si>
    <t>Isoform G of Kinesin light chain 1</t>
  </si>
  <si>
    <t>Isoform N of Kinesin light chain 1</t>
  </si>
  <si>
    <t>Rho GTPase-activating protein 1</t>
  </si>
  <si>
    <t>Serine/arginine-rich splicing factor 4</t>
  </si>
  <si>
    <t>Isoform 2 of Serine/threonine-protein phosphatase 2B catalytic subunit alpha isoform</t>
  </si>
  <si>
    <t>ATP-dependent RNA helicase A</t>
  </si>
  <si>
    <t>Quinone oxidoreductase</t>
  </si>
  <si>
    <t>Sodium-dependent phosphate transporter 2</t>
  </si>
  <si>
    <t>Golgin subfamily A member 3</t>
  </si>
  <si>
    <t>Golgin subfamily A member 2</t>
  </si>
  <si>
    <t>Peroxisomal bifunctional enzyme</t>
  </si>
  <si>
    <t>Dematin</t>
  </si>
  <si>
    <t>Leukocyte surface antigen CD47</t>
  </si>
  <si>
    <t>Peptidyl-prolyl cis-trans isomerase D</t>
  </si>
  <si>
    <t>FACT complex subunit SSRP1</t>
  </si>
  <si>
    <t>Mitotic-spindle organizing protein 1</t>
  </si>
  <si>
    <t>Protein VAC14 homolog</t>
  </si>
  <si>
    <t>tRNA (cytosine(34)-C(5))-methyltransferase</t>
  </si>
  <si>
    <t>Isoform 3 of Histone-binding protein RBBP4</t>
  </si>
  <si>
    <t>Nuclear cap-binding protein subunit 1</t>
  </si>
  <si>
    <t>Alpha-1,6-mannosylglycoprotein 6-beta-N-acetylglucosaminyltransferase A</t>
  </si>
  <si>
    <t>Histone acetyltransferase p300</t>
  </si>
  <si>
    <t>Neuroblast differentiation-associated protein AHNAK</t>
  </si>
  <si>
    <t>Elongator complex protein 6</t>
  </si>
  <si>
    <t>Apolipoprotein B receptor</t>
  </si>
  <si>
    <t>Heat shock 70 kDa protein 14</t>
  </si>
  <si>
    <t>Secernin-3</t>
  </si>
  <si>
    <t>Isoform 3 of Fanconi anemia-associated protein of 100 kDa</t>
  </si>
  <si>
    <t>Alpha-1,6-mannosyl-glycoprotein 2-beta-N-acetylglucosaminyltransferase</t>
  </si>
  <si>
    <t>Polypeptide N-acetylgalactosaminyltransferase 2</t>
  </si>
  <si>
    <t>Isoform C of AP-1 complex subunit beta-1</t>
  </si>
  <si>
    <t>Cleavage and polyadenylation specificity factor subunit 1</t>
  </si>
  <si>
    <t>Bone marrow stromal antigen 2</t>
  </si>
  <si>
    <t>Mitochondrial-processing peptidase subunit alpha</t>
  </si>
  <si>
    <t>Nuclear pore complex protein Nup160</t>
  </si>
  <si>
    <t>Sterol regulatory element-binding protein cleavage-activating protein</t>
  </si>
  <si>
    <t>Transducin beta-like protein 3</t>
  </si>
  <si>
    <t>Twinfilin-1</t>
  </si>
  <si>
    <t>Isoform 10 of Aspartyl/asparaginyl beta-hydroxylase</t>
  </si>
  <si>
    <t>Isoform 4 of Nucleosome-remodeling factor subunit BPTF</t>
  </si>
  <si>
    <t>Kinesin heavy chain isoform 5A</t>
  </si>
  <si>
    <t>Syntaxin-4</t>
  </si>
  <si>
    <t>G-rich sequence factor 1</t>
  </si>
  <si>
    <t>Splicing factor, suppressor of white-apricot homolog</t>
  </si>
  <si>
    <t>Splicing factor 3A subunit 3</t>
  </si>
  <si>
    <t>Tumor suppressor p53-binding protein 1</t>
  </si>
  <si>
    <t>Transmembrane protein 115</t>
  </si>
  <si>
    <t>Aminoacyl tRNA synthase complex-interacting multifunctional protein 1</t>
  </si>
  <si>
    <t>Interleukin enhancer-binding factor 2</t>
  </si>
  <si>
    <t>Isoform 7 of Interleukin enhancer-binding factor 3</t>
  </si>
  <si>
    <t>Vesicular integral-membrane protein VIP36</t>
  </si>
  <si>
    <t>Isoform 3 of TNF receptor-associated factor 2</t>
  </si>
  <si>
    <t>Ankyrin-3</t>
  </si>
  <si>
    <t>Isoform 5 of Disks large homolog 1</t>
  </si>
  <si>
    <t>Transcription initiation factor TFIID subunit 10</t>
  </si>
  <si>
    <t>Nuclear inhibitor of protein phosphatase 1</t>
  </si>
  <si>
    <t>Isoform Beta of Nuclear inhibitor of protein phosphatase 1</t>
  </si>
  <si>
    <t>Protein tyrosine phosphatase type IVA 2</t>
  </si>
  <si>
    <t>Vesicle transport protein SEC20</t>
  </si>
  <si>
    <t>Cleavage stimulation factor subunit 3</t>
  </si>
  <si>
    <t>Delta(3,5)-Delta(2,4)-dienoyl-CoA isomerase, mitochondrial</t>
  </si>
  <si>
    <t>Isoform 2 of Rho GTPase-activating protein 5</t>
  </si>
  <si>
    <t>Isoform Alpha of Striatin-3</t>
  </si>
  <si>
    <t>Serine/threonine-protein kinase 4</t>
  </si>
  <si>
    <t>Protein flightless-1 homolog</t>
  </si>
  <si>
    <t>Bifunctional coenzyme A synthase</t>
  </si>
  <si>
    <t>G antigen 6</t>
  </si>
  <si>
    <t>Isoform 3 of Acetyl-CoA carboxylase 1</t>
  </si>
  <si>
    <t>Lymphocyte cytosolic protein 2</t>
  </si>
  <si>
    <t>Isoform 2 of Ubiquitin carboxyl-terminal hydrolase 4</t>
  </si>
  <si>
    <t>Isoform 2 of Chromatin assembly factor 1 subunit A</t>
  </si>
  <si>
    <t>Chromatin assembly factor 1 subunit B</t>
  </si>
  <si>
    <t>Protein Red</t>
  </si>
  <si>
    <t>5-AMP-activated protein kinase catalytic subunit alpha-1</t>
  </si>
  <si>
    <t>Isoform 2 of Liprin-alpha-1</t>
  </si>
  <si>
    <t>Isoform 4 of Calcium-binding and coiled-coil domain-containing protein 2</t>
  </si>
  <si>
    <t>TAR DNA-binding protein 43</t>
  </si>
  <si>
    <t>Protein FADD</t>
  </si>
  <si>
    <t>Peroxiredoxin-4</t>
  </si>
  <si>
    <t>Mitogen-activated protein kinase 7</t>
  </si>
  <si>
    <t>Serine/threonine-protein kinase PAK 2</t>
  </si>
  <si>
    <t>Chromobox protein homolog 3</t>
  </si>
  <si>
    <t>Serine/threonine-protein kinase 3</t>
  </si>
  <si>
    <t>Isoform 3 of Syntaxin-5</t>
  </si>
  <si>
    <t>26S proteasome non-ATPase regulatory subunit 2</t>
  </si>
  <si>
    <t>Probable ATP-dependent RNA helicase DDX10</t>
  </si>
  <si>
    <t>Isoform 2 of DNA excision repair protein ERCC-8</t>
  </si>
  <si>
    <t>DnaJ homolog subfamily C member 3</t>
  </si>
  <si>
    <t>Selenium-binding protein 1</t>
  </si>
  <si>
    <t>Nucleoside diphosphate kinase 3</t>
  </si>
  <si>
    <t>Serine/arginine-rich splicing factor 9</t>
  </si>
  <si>
    <t>Isoform SRP40-4 of Serine/arginine-rich splicing factor 5</t>
  </si>
  <si>
    <t>Isoform SRP55-3 of Serine/arginine-rich splicing factor 6</t>
  </si>
  <si>
    <t>Mitotic spindle assembly checkpoint protein MAD2A</t>
  </si>
  <si>
    <t>Transcription intermediary factor 1-beta</t>
  </si>
  <si>
    <t>Isoform B of Syntaxin-3</t>
  </si>
  <si>
    <t>Ras GTPase-activating protein-binding protein 1</t>
  </si>
  <si>
    <t>N-myc-interactor</t>
  </si>
  <si>
    <t>Isoform 2 of Polyadenylate-binding protein 4</t>
  </si>
  <si>
    <t>Isoform 1 of Growth factor receptor-bound protein 10</t>
  </si>
  <si>
    <t>Eukaryotic translation initiation factor 3 subunit I</t>
  </si>
  <si>
    <t>Krueppel-like factor 1</t>
  </si>
  <si>
    <t>Peptidyl-prolyl cis-trans isomerase-like 2</t>
  </si>
  <si>
    <t>Isoform 4 of Serine/threonine-protein phosphatase 2A 56 kDa regulatory subunit gamma isoform</t>
  </si>
  <si>
    <t>C-terminal-binding protein 1</t>
  </si>
  <si>
    <t>Phosducin-like protein</t>
  </si>
  <si>
    <t>Isoform PLD1B of Phospholipase D1</t>
  </si>
  <si>
    <t>39S ribosomal protein L49, mitochondrial</t>
  </si>
  <si>
    <t>Isoform 2F of Cytoplasmic dynein 1 intermediate chain 2</t>
  </si>
  <si>
    <t>Integrin-linked protein kinase</t>
  </si>
  <si>
    <t>Isoform Ik4 of DNA-binding protein Ikaros</t>
  </si>
  <si>
    <t>NAD(P) transhydrogenase, mitochondrial</t>
  </si>
  <si>
    <t>DNA repair protein XRCC4</t>
  </si>
  <si>
    <t>Zinc transporter ZIP6</t>
  </si>
  <si>
    <t>Splicing factor 3B subunit 2</t>
  </si>
  <si>
    <t>Isoform 4 of Protein</t>
  </si>
  <si>
    <t>Isoform 3 of Golgin subfamily A member 4</t>
  </si>
  <si>
    <t>28 kDa heat- and acid-stable phosphoprotein</t>
  </si>
  <si>
    <t>Disintegrin and metalloproteinase domain-containing protein 9</t>
  </si>
  <si>
    <t>Isoform 8 of Disintegrin and metalloproteinase domain-containing protein 15</t>
  </si>
  <si>
    <t>Transmembrane emp24 domain-containing protein 1</t>
  </si>
  <si>
    <t>Peptidyl-prolyl cis-trans isomerase FKBP5</t>
  </si>
  <si>
    <t>Rho-associated protein kinase 1</t>
  </si>
  <si>
    <t>Frizzled-5</t>
  </si>
  <si>
    <t>Isoform 3 of Nuclear factor of activated T-cells, cytoplasmic 2</t>
  </si>
  <si>
    <t>Isoform 2 of GRB2-associated-binding protein 1</t>
  </si>
  <si>
    <t>Isoform 3 of Phosphatidylinositol-binding clathrin assembly protein</t>
  </si>
  <si>
    <t>Myotubularin</t>
  </si>
  <si>
    <t>Sequestosome-1</t>
  </si>
  <si>
    <t>Mediator of RNA polymerase II transcription subunit 21</t>
  </si>
  <si>
    <t>Isoform 3 of Metaxin-1</t>
  </si>
  <si>
    <t>Tubulin beta-3 chain</t>
  </si>
  <si>
    <t>Peptidyl-prolyl cis-trans isomerase NIMA-interacting 1</t>
  </si>
  <si>
    <t>Serine/threonine-protein kinase ATR</t>
  </si>
  <si>
    <t>Eukaryotic translation initiation factor 4E-binding protein 1</t>
  </si>
  <si>
    <t>Eukaryotic translation initiation factor 4E-binding protein 2</t>
  </si>
  <si>
    <t>Receptor-interacting serine/threonine-protein kinase 1</t>
  </si>
  <si>
    <t>Histone deacetylase 1</t>
  </si>
  <si>
    <t>Inositol-tetrakisphosphate 1-kinase</t>
  </si>
  <si>
    <t>SNW domain-containing protein 1</t>
  </si>
  <si>
    <t>Ras GTPase-activating-like protein IQGAP2</t>
  </si>
  <si>
    <t>Stromal interaction molecule 1</t>
  </si>
  <si>
    <t>Sorting nexin-1</t>
  </si>
  <si>
    <t>Peroxisome assembly factor 2</t>
  </si>
  <si>
    <t>Periodic tryptophan protein 1 homolog</t>
  </si>
  <si>
    <t>Myotubularin-related protein 2</t>
  </si>
  <si>
    <t>Cullin-1</t>
  </si>
  <si>
    <t>Cullin-2</t>
  </si>
  <si>
    <t>Cullin-3</t>
  </si>
  <si>
    <t>Cullin-4A</t>
  </si>
  <si>
    <t>Apoptosis-stimulating of p53 protein 2</t>
  </si>
  <si>
    <t>GDP-L-fucose synthase</t>
  </si>
  <si>
    <t>Ras-related protein Rab-31</t>
  </si>
  <si>
    <t>Ras-related protein Rab-32</t>
  </si>
  <si>
    <t>Four and a half LIM domains protein 3</t>
  </si>
  <si>
    <t>Alkylated DNA repair protein alkB homolog 1</t>
  </si>
  <si>
    <t>Isoform 2 of Mannosyl-oligosaccharide glucosidase</t>
  </si>
  <si>
    <t>Phorbol-12-myristate-13-acetate-induced protein 1</t>
  </si>
  <si>
    <t>ADP-ribosylation factor-related protein 1</t>
  </si>
  <si>
    <t>Bleomycin hydrolase</t>
  </si>
  <si>
    <t>Exosome complex component RRP4</t>
  </si>
  <si>
    <t>Isoform 2 of Protein-tyrosine kinase 6</t>
  </si>
  <si>
    <t>Tubulin beta-2A chain</t>
  </si>
  <si>
    <t>Bystin</t>
  </si>
  <si>
    <t>Isopentenyl-diphosphate Delta-isomerase 1</t>
  </si>
  <si>
    <t>Protein CASP</t>
  </si>
  <si>
    <t>Isoform 2 of Core-binding factor subunit beta</t>
  </si>
  <si>
    <t>Isoform 2 of Nuclear transcription factor Y subunit gamma</t>
  </si>
  <si>
    <t>Isoform 2 of Cytoskeleton-associated protein 5</t>
  </si>
  <si>
    <t>Cold-inducible RNA-binding protein</t>
  </si>
  <si>
    <t>Coactosin-like protein</t>
  </si>
  <si>
    <t>Cytochrome c oxidase copper chaperone</t>
  </si>
  <si>
    <t>Isoform 3 of Heterogeneous nuclear ribonucleoprotein D0</t>
  </si>
  <si>
    <t>Lysosome membrane protein 2</t>
  </si>
  <si>
    <t>Isoform 2 of Low-density lipoprotein receptor-related protein 8</t>
  </si>
  <si>
    <t>Isoform 2 of Interleukin-18</t>
  </si>
  <si>
    <t>Dystroglycan</t>
  </si>
  <si>
    <t>Desmoglein-2</t>
  </si>
  <si>
    <t>Ribosome biogenesis protein BOP1</t>
  </si>
  <si>
    <t>Ubiquitin conjugation factor E4 A</t>
  </si>
  <si>
    <t>Kelch-like ECH-associated protein 1</t>
  </si>
  <si>
    <t>MORC family CW-type zinc finger protein 3</t>
  </si>
  <si>
    <t>Scaffold attachment factor B2</t>
  </si>
  <si>
    <t>Eukaryotic translation initiation factor 3 subunit A</t>
  </si>
  <si>
    <t>Ubiquitin-associated protein 2-like</t>
  </si>
  <si>
    <t>Isoform 2 of Ubiquitin-associated protein 2-like</t>
  </si>
  <si>
    <t>Protein scribble homolog</t>
  </si>
  <si>
    <t>Malectin</t>
  </si>
  <si>
    <t>Tubulin--tyrosine ligase-like protein 12</t>
  </si>
  <si>
    <t>DNA polymerase alpha subunit B</t>
  </si>
  <si>
    <t>Cytoplasmic dynein 1 heavy chain 1</t>
  </si>
  <si>
    <t>Translation initiation factor eIF-2B subunit alpha</t>
  </si>
  <si>
    <t>Eukaryotic initiation factor 4A-II</t>
  </si>
  <si>
    <t>Ensconsin</t>
  </si>
  <si>
    <t>Src substrate cortactin</t>
  </si>
  <si>
    <t>Isoform 3 of Src substrate cortactin</t>
  </si>
  <si>
    <t>Endonuclease G, mitochondrial</t>
  </si>
  <si>
    <t>Reticulocalbin-2</t>
  </si>
  <si>
    <t>E3 ubiquitin/ISG15 ligase TRIM25</t>
  </si>
  <si>
    <t>Isoform 2 of Protein-tyrosine kinase 2-beta</t>
  </si>
  <si>
    <t>Filamin-C</t>
  </si>
  <si>
    <t>Isoform 2 of Peptidyl-prolyl cis-trans isomerase FKBP8</t>
  </si>
  <si>
    <t>Protein FAM50A</t>
  </si>
  <si>
    <t>Protein FRG1</t>
  </si>
  <si>
    <t>Guanine nucleotide-binding protein subunit alpha-13</t>
  </si>
  <si>
    <t>Guanidinoacetate N-methyltransferase</t>
  </si>
  <si>
    <t>UDP-glucose 4-epimerase</t>
  </si>
  <si>
    <t>Isoform 2 of Caprin-1</t>
  </si>
  <si>
    <t>Transcription factor HES-1</t>
  </si>
  <si>
    <t>Isoform 2 of Helicase-like transcription factor</t>
  </si>
  <si>
    <t>Squalene monooxygenase</t>
  </si>
  <si>
    <t>Isoform 3 of Equilibrative nucleoside transporter 2</t>
  </si>
  <si>
    <t>Protein disulfide-isomerase A5</t>
  </si>
  <si>
    <t>Isoform 2 of Phosphoribosyl pyrophosphate synthase-associated protein 1</t>
  </si>
  <si>
    <t>DNA replication licensing factor MCM6</t>
  </si>
  <si>
    <t>Plastin-1</t>
  </si>
  <si>
    <t>Interferon regulatory factor 3</t>
  </si>
  <si>
    <t>L antigen family member 3</t>
  </si>
  <si>
    <t>Isoform 2 of UPF0378 protein KIAA0100</t>
  </si>
  <si>
    <t>Isoform 3 of Mediator of DNA damage checkpoint protein 1</t>
  </si>
  <si>
    <t>Clathrin interactor 1</t>
  </si>
  <si>
    <t>BTB/POZ domain-containing protein KCTD2</t>
  </si>
  <si>
    <t>Structural maintenance of chromosomes protein 1A</t>
  </si>
  <si>
    <t>Nuclear receptor coactivator 6</t>
  </si>
  <si>
    <t>Isoform 2 of Genetic suppressor element 1</t>
  </si>
  <si>
    <t>DNA replication complex GINS protein PSF1</t>
  </si>
  <si>
    <t>Ubiquitin carboxyl-terminal hydrolase 10</t>
  </si>
  <si>
    <t>LDLR chaperone MESD</t>
  </si>
  <si>
    <t>Neutral alpha-glucosidase AB</t>
  </si>
  <si>
    <t>Isoform 2 of Neutral alpha-glucosidase AB</t>
  </si>
  <si>
    <t>Lamin-B receptor</t>
  </si>
  <si>
    <t>Golgin subfamily B member 1</t>
  </si>
  <si>
    <t>Caspase-8</t>
  </si>
  <si>
    <t>N-alpha-acetyltransferase 30</t>
  </si>
  <si>
    <t>Isoform MEF2DA0 of Myocyte-specific enhancer factor 2D</t>
  </si>
  <si>
    <t>LIM and SH3 domain protein 1</t>
  </si>
  <si>
    <t>Isoform 2 of StAR-related lipid transfer protein 3</t>
  </si>
  <si>
    <t>Ras-related protein Rab-39A</t>
  </si>
  <si>
    <t>Importin subunit beta-1</t>
  </si>
  <si>
    <t>Nucleolar and coiled-body phosphoprotein 1</t>
  </si>
  <si>
    <t>Isoform 2 of Nuclear mitotic apparatus protein 1</t>
  </si>
  <si>
    <t>Proteasome activator complex subunit 4</t>
  </si>
  <si>
    <t>Isoform 6 of GTPase-activating protein and VPS9 domain-containing protein 1</t>
  </si>
  <si>
    <t>Isoform 2 of N-alpha-acetyltransferase 25, NatB auxiliary subunit</t>
  </si>
  <si>
    <t>Condensin complex subunit 2</t>
  </si>
  <si>
    <t>PCNA-associated factor</t>
  </si>
  <si>
    <t>ER membrane protein complex subunit 2</t>
  </si>
  <si>
    <t>26S proteasome non-ATPase regulatory subunit 6</t>
  </si>
  <si>
    <t>Isoform 3 of Homocysteine-responsive endoplasmic reticulum-resident ubiquitin-like domain member 1 protein</t>
  </si>
  <si>
    <t>BRISC complex subunit Abro1</t>
  </si>
  <si>
    <t>Septin-2</t>
  </si>
  <si>
    <t>Squamous cell carcinoma antigen recognized by T-cells 3</t>
  </si>
  <si>
    <t>Condensin complex subunit 1</t>
  </si>
  <si>
    <t>Exosome complex component RRP42</t>
  </si>
  <si>
    <t>Isoform 2 of 116 kDa U5 small nuclear ribonucleoprotein component</t>
  </si>
  <si>
    <t>Probable leucine--tRNA ligase, mitochondrial</t>
  </si>
  <si>
    <t>Isoform 2 of R3H domain-containing protein 1</t>
  </si>
  <si>
    <t>Isoform 2 of Sorting nexin-17</t>
  </si>
  <si>
    <t>Rab3 GTPase-activating protein catalytic subunit</t>
  </si>
  <si>
    <t>Isoform 2 of Zinc transporter ZIP14</t>
  </si>
  <si>
    <t>Lysine--tRNA ligase</t>
  </si>
  <si>
    <t>Eukaryotic translation initiation factor 4H</t>
  </si>
  <si>
    <t>Isoform Short of Eukaryotic translation initiation factor 4H</t>
  </si>
  <si>
    <t>Arf-GAP with coiled-coil, ANK repeat and PH domain-containing protein 2</t>
  </si>
  <si>
    <t>Kinesin-like protein KIF14</t>
  </si>
  <si>
    <t>Bromodomain-containing protein 3</t>
  </si>
  <si>
    <t>WD repeat-containing protein 43</t>
  </si>
  <si>
    <t>Isoform 2 of Peroxisomal acyl-coenzyme A oxidase 1</t>
  </si>
  <si>
    <t>Early endosome antigen 1</t>
  </si>
  <si>
    <t>Platelet-activating factor acetylhydrolase IB subunit gamma</t>
  </si>
  <si>
    <t>Inactive phospholipase C-like protein 1</t>
  </si>
  <si>
    <t>[Pyruvate dehydrogenase [lipoamide]] kinase isozyme 1, mitochondrial</t>
  </si>
  <si>
    <t>Astrocytic phosphoprotein PEA-15</t>
  </si>
  <si>
    <t>3-beta-hydroxysteroid-Delta(8),Delta(7)-isomerase</t>
  </si>
  <si>
    <t>Phosphomevalonate kinase</t>
  </si>
  <si>
    <t>Plectin</t>
  </si>
  <si>
    <t>Isoform 2 of Pericentriolar material 1 protein</t>
  </si>
  <si>
    <t>Nodal modulator 1</t>
  </si>
  <si>
    <t>Transcription elongation factor A protein-like 1</t>
  </si>
  <si>
    <t>Serine/threonine-protein phosphatase 2A 56 kDa regulatory subunit alpha isoform</t>
  </si>
  <si>
    <t>Inorganic pyrophosphatase</t>
  </si>
  <si>
    <t>Serine/threonine-protein kinase 38</t>
  </si>
  <si>
    <t>Isoform 2 of Non-POU domain-containing octamer-binding protein</t>
  </si>
  <si>
    <t>Serine/threonine-protein phosphatase 2A activator</t>
  </si>
  <si>
    <t>Periodic tryptophan protein 2 homolog</t>
  </si>
  <si>
    <t>Nicotinate-nucleotide pyrophosphorylase [carboxylating]</t>
  </si>
  <si>
    <t>Rab GTPase-binding effector protein 1</t>
  </si>
  <si>
    <t>Ras-related protein Rab-35</t>
  </si>
  <si>
    <t>Retinoblastoma-binding protein 5</t>
  </si>
  <si>
    <t>Reticulocalbin-1</t>
  </si>
  <si>
    <t>RalA-binding protein 1</t>
  </si>
  <si>
    <t>Poly(rC)-binding protein 1</t>
  </si>
  <si>
    <t>Transcription elongation factor B polypeptide 2</t>
  </si>
  <si>
    <t>GTP-binding protein Rheb</t>
  </si>
  <si>
    <t>Splicing factor 3B subunit 3</t>
  </si>
  <si>
    <t>Isoform 3 of Disks large-associated protein 5</t>
  </si>
  <si>
    <t>Ras suppressor protein 1</t>
  </si>
  <si>
    <t>Scaffold attachment factor B1</t>
  </si>
  <si>
    <t>Splicing factor 3A subunit 2</t>
  </si>
  <si>
    <t>Protein phosphatase 1 regulatory subunit 7</t>
  </si>
  <si>
    <t>Protein transport protein Sec23B</t>
  </si>
  <si>
    <t>Splicing factor 3A subunit 1</t>
  </si>
  <si>
    <t>Isoform 2 of SH2 domain-containing adapter protein B</t>
  </si>
  <si>
    <t>Sperm surface protein Sp17</t>
  </si>
  <si>
    <t>Isoform 2 of Surfeit locus protein 1</t>
  </si>
  <si>
    <t>Surfeit locus protein 2</t>
  </si>
  <si>
    <t>Transcription initiation factor TFIID subunit 7</t>
  </si>
  <si>
    <t>Microtubule-associated protein RP/EB family member 2</t>
  </si>
  <si>
    <t>Na(+)/H(+) exchange regulatory cofactor NHE-RF2</t>
  </si>
  <si>
    <t>Isoform 5 of Splicing factor 1</t>
  </si>
  <si>
    <t>Isoform 2 of Cdc42-interacting protein 4</t>
  </si>
  <si>
    <t>Thyroid receptor-interacting protein 11</t>
  </si>
  <si>
    <t>Pachytene checkpoint protein 2 homolog</t>
  </si>
  <si>
    <t>Zinc finger HIT domain-containing protein 3</t>
  </si>
  <si>
    <t>Activating signal cointegrator 1</t>
  </si>
  <si>
    <t>Isoform 3 of Probable JmjC domain-containing histone demethylation protein 2C</t>
  </si>
  <si>
    <t>Thyroid receptor-interacting protein 6</t>
  </si>
  <si>
    <t>Microtubule-associated protein RP/EB family member 1</t>
  </si>
  <si>
    <t>TSC22 domain family protein 1</t>
  </si>
  <si>
    <t>Sterol-4-alpha-carboxylate 3-dehydrogenase, decarboxylating</t>
  </si>
  <si>
    <t>Isoform 2 of NGFI-A-binding protein 2</t>
  </si>
  <si>
    <t>Ovarian cancer G-protein coupled receptor 1</t>
  </si>
  <si>
    <t>Isoform 2 of TGF-beta-activated kinase 1 and MAP3K7-binding protein 1</t>
  </si>
  <si>
    <t>Neutral amino acid transporter B(0)</t>
  </si>
  <si>
    <t>Myeloid leukemia factor 2</t>
  </si>
  <si>
    <t>Mitochondrial import receptor subunit TOM34</t>
  </si>
  <si>
    <t>Isoform 2 of Nuclear receptor coactivator 1</t>
  </si>
  <si>
    <t>Methylsterol monooxygenase 1</t>
  </si>
  <si>
    <t>Tubulin-specific chaperone E</t>
  </si>
  <si>
    <t>Tubulin-specific chaperone C</t>
  </si>
  <si>
    <t>Ubiquitin-conjugating enzyme E2 variant 2</t>
  </si>
  <si>
    <t>Serine/threonine-protein kinase STK11</t>
  </si>
  <si>
    <t>Syntaxin-binding protein 2</t>
  </si>
  <si>
    <t>Vesicle-associated membrane protein 3</t>
  </si>
  <si>
    <t>Isoform USF2A-delta-H of Upstream stimulatory factor 2</t>
  </si>
  <si>
    <t>V-type proton ATPase subunit S1</t>
  </si>
  <si>
    <t>Vacuolar protein sorting-associated protein 72 homolog</t>
  </si>
  <si>
    <t>Ras-related protein Rab-11B</t>
  </si>
  <si>
    <t>Zyxin</t>
  </si>
  <si>
    <t>Electron transfer flavoprotein-ubiquinone oxidoreductase, mitochondrial</t>
  </si>
  <si>
    <t>Septin-7</t>
  </si>
  <si>
    <t>Isoform 2 of Septin-7</t>
  </si>
  <si>
    <t>Proteasomal ubiquitin receptor ADRM1</t>
  </si>
  <si>
    <t>Coiled-coil domain-containing protein 6</t>
  </si>
  <si>
    <t>Isoform 3 of UDP-N-acetylhexosamine pyrophosphorylase</t>
  </si>
  <si>
    <t>Protein SSX2</t>
  </si>
  <si>
    <t>Isoform 2 of 26S proteasome non-ATPase regulatory subunit 5</t>
  </si>
  <si>
    <t>Serine/threonine-protein kinase N1</t>
  </si>
  <si>
    <t>Isoform 3 of Serine/threonine-protein kinase N2</t>
  </si>
  <si>
    <t>Isoform TAFII15 of Transcription initiation factor TFIID subunit 12</t>
  </si>
  <si>
    <t>DNA damage-binding protein 1</t>
  </si>
  <si>
    <t>Mitogen-activated protein kinase 14</t>
  </si>
  <si>
    <t>Hsp90 co-chaperone Cdc37</t>
  </si>
  <si>
    <t>Dihydropyrimidinase-related protein 2</t>
  </si>
  <si>
    <t>Histone-binding protein RBBP7</t>
  </si>
  <si>
    <t>Isoform 2 of Histone-binding protein RBBP7</t>
  </si>
  <si>
    <t>Isoform 5 of Zinc finger protein 74</t>
  </si>
  <si>
    <t>Transcription initiation factor TFIID subunit 9</t>
  </si>
  <si>
    <t>Extracellular matrix protein 1</t>
  </si>
  <si>
    <t>Male-enhanced antigen 1</t>
  </si>
  <si>
    <t>Drebrin</t>
  </si>
  <si>
    <t>MAP kinase-activated protein kinase 3</t>
  </si>
  <si>
    <t>Nuclear respiratory factor 1</t>
  </si>
  <si>
    <t>Fascin</t>
  </si>
  <si>
    <t>Alpha-mannosidase 2</t>
  </si>
  <si>
    <t>NADH dehydrogenase [ubiquinone] 1 alpha subcomplex subunit 5</t>
  </si>
  <si>
    <t>Kynureninase</t>
  </si>
  <si>
    <t>Isoform ZG of Plasma membrane calcium-transporting ATPase 3</t>
  </si>
  <si>
    <t>Putative ATP-dependent Clp protease proteolytic subunit, mitochondrial</t>
  </si>
  <si>
    <t>Thiosulfate sulfurtransferase</t>
  </si>
  <si>
    <t>Ubiquitin-conjugating enzyme E2 S</t>
  </si>
  <si>
    <t>NADH dehydrogenase [ubiquinone] 1 alpha subcomplex subunit 9, mitochondrial</t>
  </si>
  <si>
    <t>Phosphoenolpyruvate carboxykinase [GTP], mitochondrial</t>
  </si>
  <si>
    <t>CMP-N-acetylneuraminate-beta-galactosamide-alpha-2,3-sialyltransferase 2</t>
  </si>
  <si>
    <t>Isoform 2 of Lanosterol 14-alpha demethylase</t>
  </si>
  <si>
    <t>UTP--glucose-1-phosphate uridylyltransferase</t>
  </si>
  <si>
    <t>Deoxyguanosine kinase, mitochondrial</t>
  </si>
  <si>
    <t>V-type proton ATPase subunit F</t>
  </si>
  <si>
    <t>Isoform 2 of Mitochondrial inner membrane protein</t>
  </si>
  <si>
    <t>Proto-oncogene c-Rel</t>
  </si>
  <si>
    <t>Isoform 1 of Centrosome and spindle pole-associated protein 1</t>
  </si>
  <si>
    <t>Isoform 2 of Inverted formin-2</t>
  </si>
  <si>
    <t>MHC class I polypeptide-related sequence A</t>
  </si>
  <si>
    <t>Sister chromatid cohesion protein PDS5 homolog A</t>
  </si>
  <si>
    <t>Protein CLEC16A</t>
  </si>
  <si>
    <t>Isoform 2 of AP2-associated protein kinase 1</t>
  </si>
  <si>
    <t>WASH complex subunit 7</t>
  </si>
  <si>
    <t>DNA excision repair protein ERCC-6-like</t>
  </si>
  <si>
    <t>GDP-Man:Man(3)GlcNAc(2)-PP-Dol alpha-1,2-mannosyltransferase</t>
  </si>
  <si>
    <t>Glutamine-rich protein 1</t>
  </si>
  <si>
    <t>RELA protein</t>
  </si>
  <si>
    <t>WD40 repeat-containing protein SMU1</t>
  </si>
  <si>
    <t>Putative hexokinase HKDC1</t>
  </si>
  <si>
    <t>CWF19-like protein 2</t>
  </si>
  <si>
    <t>Isoform 2 of Leucine-rich repeat flightless-interacting protein 1</t>
  </si>
  <si>
    <t>Isoform 3 of Leucine-rich repeat flightless-interacting protein 1</t>
  </si>
  <si>
    <t>Isoform 4 of Leucine-rich repeat flightless-interacting protein 1</t>
  </si>
  <si>
    <t>DNA polymerase delta subunit 3</t>
  </si>
  <si>
    <t>Prolyl 3-hydroxylase 1</t>
  </si>
  <si>
    <t>tRNA (guanine(37)-N1)-methyltransferase</t>
  </si>
  <si>
    <t>Isoform 4 of MAP7 domain-containing protein 1</t>
  </si>
  <si>
    <t>UDP-N-acetylhexosamine pyrophosphorylase-like protein 1</t>
  </si>
  <si>
    <t>UPF0538 protein C2orf76</t>
  </si>
  <si>
    <t>Alpha-ketoglutarate-dependent dioxygenase alkB homolog 6</t>
  </si>
  <si>
    <t>Bifunctional ATP-dependent dihydroxyacetone kinase/FAD-AMP lyase (cyclizing)</t>
  </si>
  <si>
    <t>Protein LSM12 homolog</t>
  </si>
  <si>
    <t>TBC1 domain family member 25</t>
  </si>
  <si>
    <t>Putative tRNA pseudouridine synthase Pus10</t>
  </si>
  <si>
    <t>Inactive hydroxysteroid dehydrogenase-like protein 1</t>
  </si>
  <si>
    <t>Transcription factor Sp6</t>
  </si>
  <si>
    <t>N-acetylglucosamine-1-phosphotransferase subunits alpha/beta</t>
  </si>
  <si>
    <t>Isoform 2 of Girdin</t>
  </si>
  <si>
    <t>Rab-like protein 6</t>
  </si>
  <si>
    <t>Vacuolar ATPase assembly integral membrane protein VMA21</t>
  </si>
  <si>
    <t>Tubulin beta-8 chain</t>
  </si>
  <si>
    <t>Mitochondrial import inner membrane translocase subunit TIM50</t>
  </si>
  <si>
    <t>Zinc finger protein 672</t>
  </si>
  <si>
    <t>UPF0489 protein C5orf22</t>
  </si>
  <si>
    <t>Cytochrome c oxidase assembly protein COX19</t>
  </si>
  <si>
    <t>Vacuolar protein sorting-associated protein 26B</t>
  </si>
  <si>
    <t>Protein CCSMST1</t>
  </si>
  <si>
    <t>La-related protein 7</t>
  </si>
  <si>
    <t>NAD kinase domain-containing protein 1, mitochondrial</t>
  </si>
  <si>
    <t>Isoform 2 of Glucoside xylosyltransferase 1</t>
  </si>
  <si>
    <t>Acyl-CoA synthetase family member 3, mitochondrial</t>
  </si>
  <si>
    <t>Isoform 4 of Prolyl endopeptidase-like</t>
  </si>
  <si>
    <t>TBC1 domain family member 10B</t>
  </si>
  <si>
    <t>Isoform 3 of Anoctamin-6</t>
  </si>
  <si>
    <t>Isoform 3 of Dynein light chain 1, axonemal</t>
  </si>
  <si>
    <t>GRIP1-associated protein 1</t>
  </si>
  <si>
    <t>Isoform 2 of B-cell CLL/lymphoma 7 protein family member A</t>
  </si>
  <si>
    <t>Peroxisomal 2,4-dienoyl-CoA reductase</t>
  </si>
  <si>
    <t>Isoform 2 of Membralin</t>
  </si>
  <si>
    <t>Isoform 2 of PAB-dependent poly(A)-specific ribonuclease subunit 2</t>
  </si>
  <si>
    <t>Isoform 2 of Protein FAM98B</t>
  </si>
  <si>
    <t>Isoform 2 of Programmed cell death protein 4</t>
  </si>
  <si>
    <t>Glycerol-3-phosphate acyltransferase 3</t>
  </si>
  <si>
    <t>Centrosomal protein of 55 kDa</t>
  </si>
  <si>
    <t>Quinone oxidoreductase PIG3</t>
  </si>
  <si>
    <t>Acyl-coenzyme A synthetase ACSM3, mitochondrial</t>
  </si>
  <si>
    <t>Estradiol 17-beta-dehydrogenase 12</t>
  </si>
  <si>
    <t>Acylglycerol kinase, mitochondrial</t>
  </si>
  <si>
    <t>tRNA wybutosine-synthesizing protein 2 homolog</t>
  </si>
  <si>
    <t>Beta-lactamase-like protein 2</t>
  </si>
  <si>
    <t>Pyrroline-5-carboxylate reductase 3</t>
  </si>
  <si>
    <t>Single-strand selective monofunctional uracil DNA glycosylase</t>
  </si>
  <si>
    <t>BolA-like protein 3</t>
  </si>
  <si>
    <t>Transmembrane protein 177</t>
  </si>
  <si>
    <t>HCLS1-binding protein 3</t>
  </si>
  <si>
    <t>Isoform 3 of Cytochrome b reductase 1</t>
  </si>
  <si>
    <t>Beta-actin-like protein 2</t>
  </si>
  <si>
    <t>Vesicle transport protein SFT2C</t>
  </si>
  <si>
    <t>Putative heat shock protein HSP 90-beta 2</t>
  </si>
  <si>
    <t>Putative heat shock protein HSP 90-alpha A4</t>
  </si>
  <si>
    <t>DDB1- and CUL4-associated factor 6</t>
  </si>
  <si>
    <t>Putative 60S ribosomal protein L39-like 5</t>
  </si>
  <si>
    <t>Isoform 6 of Protein YIF1B</t>
  </si>
  <si>
    <t>Oxidoreductase-like domain-containing protein 1</t>
  </si>
  <si>
    <t>UPF0692 protein C19orf54</t>
  </si>
  <si>
    <t>Isoform 2 of Solute carrier family 45 member 4</t>
  </si>
  <si>
    <t>Costimulatory factor CD80 type 1</t>
  </si>
  <si>
    <t>Isoform 2 of RILP-like protein 1</t>
  </si>
  <si>
    <t>PDZ domain-containing protein 11</t>
  </si>
  <si>
    <t>UMP-CMP kinase 2, mitochondrial</t>
  </si>
  <si>
    <t>DnaJ homolog subfamily C member 21</t>
  </si>
  <si>
    <t>Isoform 5 of Shugoshin-like 1</t>
  </si>
  <si>
    <t>Isoform 3 of Probable E3 ubiquitin-protein ligase HERC4</t>
  </si>
  <si>
    <t>Urotensin-2</t>
  </si>
  <si>
    <t>cAMP-dependent protein kinase inhibitor gamma</t>
  </si>
  <si>
    <t>Metalloproteinase inhibitor 1</t>
  </si>
  <si>
    <t>Protein FAM3A</t>
  </si>
  <si>
    <t>Rab-like protein 3</t>
  </si>
  <si>
    <t>Tubulin beta chain</t>
  </si>
  <si>
    <t>Isoform 2 of Nodal modulator 2</t>
  </si>
  <si>
    <t>Rho-related GTP-binding protein RhoC (Fragment)</t>
  </si>
  <si>
    <t>Melanoma inhibitory activity protein 3</t>
  </si>
  <si>
    <t>Nucleoporin p58/p45 (Fragment)</t>
  </si>
  <si>
    <t>Serine/arginine-rich-splicing factor 10</t>
  </si>
  <si>
    <t>Putative G antigen family E member 3</t>
  </si>
  <si>
    <t>Presequence protease, mitochondrial</t>
  </si>
  <si>
    <t>Proteasome assembly chaperone 4</t>
  </si>
  <si>
    <t>Peripheral plasma membrane protein CASK</t>
  </si>
  <si>
    <t>Isoform 2 of WD repeat-containing protein 44</t>
  </si>
  <si>
    <t>High mobility group nucleosome-binding domain-containing protein 5 (Fragment)</t>
  </si>
  <si>
    <t>Protein PRRC2B</t>
  </si>
  <si>
    <t>Isoform 2 of Tight junction-associated protein 1</t>
  </si>
  <si>
    <t>Isoform 2 of RRP12-like protein</t>
  </si>
  <si>
    <t>Isoform 3 of Cytochrome c oxidase assembly factor 6 homolog</t>
  </si>
  <si>
    <t>Glucocorticoid modulatory element binding protein 2, isoform CRA_a</t>
  </si>
  <si>
    <t>Alanine--tRNA ligase, mitochondrial</t>
  </si>
  <si>
    <t>Torsin-2A</t>
  </si>
  <si>
    <t>Rap guanine nucleotide exchange factor 1 (Fragment)</t>
  </si>
  <si>
    <t>Protein FAM78A</t>
  </si>
  <si>
    <t>Testis-expressed sequence 30 protein</t>
  </si>
  <si>
    <t>FERM domain-containing protein 3 (Fragment)</t>
  </si>
  <si>
    <t>Isoform 3 of PCI domain-containing protein 2</t>
  </si>
  <si>
    <t>Solute carrier family 35 member C2</t>
  </si>
  <si>
    <t>Double-stranded RNA-binding protein Staufen homolog 1</t>
  </si>
  <si>
    <t>Transmembrane protein 230 (Fragment)</t>
  </si>
  <si>
    <t>Mortality factor 4-like protein 2 (Fragment)</t>
  </si>
  <si>
    <t>Crooked neck-like protein 1</t>
  </si>
  <si>
    <t>GPN-loop GTPase 2</t>
  </si>
  <si>
    <t>Uncharacterized protein KIAA1755</t>
  </si>
  <si>
    <t>Isoform 2 of Cytospin-B</t>
  </si>
  <si>
    <t>Isoform 3 of Serine/threonine-protein phosphatase 4 regulatory subunit 3B</t>
  </si>
  <si>
    <t>WD repeat domain phosphoinositide-interacting protein 3</t>
  </si>
  <si>
    <t>EGF domain-specific O-linked N-acetylglucosamine transferase</t>
  </si>
  <si>
    <t>Peroxisomal biogenesis factor 19 (Fragment)</t>
  </si>
  <si>
    <t>ATP synthase subunit b, mitochondrial</t>
  </si>
  <si>
    <t>Bcl-2-like protein 1 (Fragment)</t>
  </si>
  <si>
    <t>DDB1- and CUL4-associated factor 10</t>
  </si>
  <si>
    <t>28S ribosomal protein S18a, mitochondrial (Fragment)</t>
  </si>
  <si>
    <t>Dolichol-phosphate mannosyltransferase</t>
  </si>
  <si>
    <t>tRNA dimethylallyltransferase, mitochondrial (Fragment)</t>
  </si>
  <si>
    <t>Proteasome inhibitor PI31 subunit</t>
  </si>
  <si>
    <t>Cyclin-dependent kinase 11A</t>
  </si>
  <si>
    <t>Mitochondrial pyruvate carrier 2 (Fragment)</t>
  </si>
  <si>
    <t>Cytochrome c oxidase protein 20 homolog</t>
  </si>
  <si>
    <t>Exosome complex component MTR3</t>
  </si>
  <si>
    <t>WASH complex subunit FAM21B</t>
  </si>
  <si>
    <t>Methylenetetrahydrofolate reductase</t>
  </si>
  <si>
    <t>Hippocampus abundant transcript-like protein 1</t>
  </si>
  <si>
    <t>Pre-mRNA-processing factor 17</t>
  </si>
  <si>
    <t>Casein kinase 2, beta polypeptide, isoform CRA_d</t>
  </si>
  <si>
    <t>Heterochromatin protein 1-binding protein 3</t>
  </si>
  <si>
    <t>Valine--tRNA ligase, mitochondrial</t>
  </si>
  <si>
    <t>Isoform 2 of Centrosomal protein of 170 kDa</t>
  </si>
  <si>
    <t>Low density lipoprotein receptor adapter protein 1</t>
  </si>
  <si>
    <t>Isoform 4 of Protein odr-4 homolog</t>
  </si>
  <si>
    <t>DNL-type zinc finger protein</t>
  </si>
  <si>
    <t>Isoform 2 of NHS-like protein 1</t>
  </si>
  <si>
    <t>Ceramide synthase 2 (Fragment)</t>
  </si>
  <si>
    <t>Tudor and KH domain containing, isoform CRA_a</t>
  </si>
  <si>
    <t>Isoform 3 of Protein SZT2</t>
  </si>
  <si>
    <t>cAMP-dependent protein kinase inhibitor beta</t>
  </si>
  <si>
    <t>SH3 domain-binding glutamic acid-rich-like protein 3</t>
  </si>
  <si>
    <t>Probable arginine--tRNA ligase, mitochondrial</t>
  </si>
  <si>
    <t>Pygopus homolog 2</t>
  </si>
  <si>
    <t>Acyl-coenzyme A thioesterase THEM4</t>
  </si>
  <si>
    <t>FK506-binding protein 15</t>
  </si>
  <si>
    <t>Probable ATP-dependent RNA helicase DDX59</t>
  </si>
  <si>
    <t>Phospholysine phosphohistidine inorganic pyrophosphate phosphatase</t>
  </si>
  <si>
    <t>Pumilio homolog 1</t>
  </si>
  <si>
    <t>Isoform 3 of Decaprenyl-diphosphate synthase subunit 1</t>
  </si>
  <si>
    <t>Isoform 2 of Ligand-dependent nuclear receptor-interacting factor 1</t>
  </si>
  <si>
    <t>Putative transferase CAF17, mitochondrial</t>
  </si>
  <si>
    <t>Ubiquinone biosynthesis protein COQ4 homolog, mitochondrial</t>
  </si>
  <si>
    <t>Isoform 7 of Protrudin</t>
  </si>
  <si>
    <t>CREB-regulated transcription coactivator 2</t>
  </si>
  <si>
    <t>Isoform 3 of E3 ubiquitin-protein ligase UBR4</t>
  </si>
  <si>
    <t>Geranylgeranyl transferase type-2 subunit beta</t>
  </si>
  <si>
    <t>Syntaxin-binding protein 5</t>
  </si>
  <si>
    <t>Serine--tRNA ligase, cytoplasmic</t>
  </si>
  <si>
    <t>Isoform 2 of Calmodulin-regulated spectrin-associated protein 1</t>
  </si>
  <si>
    <t>Ubiquitin-associated protein 2</t>
  </si>
  <si>
    <t>UPF0553 protein C9orf64</t>
  </si>
  <si>
    <t>Chaperone activity of bc1 complex-like, mitochondrial</t>
  </si>
  <si>
    <t>Cell division cycle protein 16 homolog</t>
  </si>
  <si>
    <t>Isoform 2 of Acyl-CoA-binding domain-containing protein 5</t>
  </si>
  <si>
    <t>Protein FAM102B</t>
  </si>
  <si>
    <t>G1/S-specific cyclin-D3</t>
  </si>
  <si>
    <t>Nuclear pore complex protein Nup133</t>
  </si>
  <si>
    <t>Isoform 2 of RNA-binding protein 26</t>
  </si>
  <si>
    <t>Mediator complex subunit 22</t>
  </si>
  <si>
    <t>Surfeit 4</t>
  </si>
  <si>
    <t>Adenylate kinase isoenzyme 1</t>
  </si>
  <si>
    <t>E3 ubiquitin-protein ligase RNF187</t>
  </si>
  <si>
    <t>Isoform 2 of Integrator complex subunit 11</t>
  </si>
  <si>
    <t>Glycolipid transfer protein domain-containing protein 1</t>
  </si>
  <si>
    <t>Protein argonaute-1</t>
  </si>
  <si>
    <t>Ribonuclease H2 subunit B</t>
  </si>
  <si>
    <t>Iron-sulfur cluster assembly 1 homolog, mitochondrial</t>
  </si>
  <si>
    <t>Chromosome 1 open reading frame 131, isoform CRA_a</t>
  </si>
  <si>
    <t>Probable E3 ubiquitin-protein ligase Roquin</t>
  </si>
  <si>
    <t>Ribosyldihydronicotinamide dehydrogenase [quinone]</t>
  </si>
  <si>
    <t>E3 ubiquitin-protein ligase RNF220 (Fragment)</t>
  </si>
  <si>
    <t>Protein DDI1 homolog 2</t>
  </si>
  <si>
    <t>Isoform 6 of Protein THEMIS2</t>
  </si>
  <si>
    <t>NADH dehydrogenase [ubiquinone] 1 alpha subcomplex assembly factor 5</t>
  </si>
  <si>
    <t>5-nucleotidase domain-containing protein 1</t>
  </si>
  <si>
    <t>NDRG family member 3, isoform CRA_c</t>
  </si>
  <si>
    <t>Isoform 3 of Protein PRR14L</t>
  </si>
  <si>
    <t>Histidine protein methyltransferase 1 homolog (Fragment)</t>
  </si>
  <si>
    <t>Vesicle transport protein SFT2B</t>
  </si>
  <si>
    <t>Pogo transposable element with KRAB domain (Fragment)</t>
  </si>
  <si>
    <t>Complex III assembly factor LYRM7</t>
  </si>
  <si>
    <t>Activating transcription factor 7-interacting protein 2</t>
  </si>
  <si>
    <t>Isoform 2 of Telomere-associated protein RIF1</t>
  </si>
  <si>
    <t>Striatin-interacting protein 1</t>
  </si>
  <si>
    <t>Regulation of nuclear pre-mRNA domain-containing protein 2</t>
  </si>
  <si>
    <t>Growth hormone-inducible transmembrane protein</t>
  </si>
  <si>
    <t>E3 ubiquitin-protein ligase BRE1A</t>
  </si>
  <si>
    <t>Dynein light chain Tctex-type 1</t>
  </si>
  <si>
    <t>Tropomyosin 3, isoform CRA_b</t>
  </si>
  <si>
    <t>UPF0369 protein C6orf57</t>
  </si>
  <si>
    <t>Threonylcarbamoyladenosine tRNA methylthiotransferase</t>
  </si>
  <si>
    <t>Microsomal glutathione S-transferase 3</t>
  </si>
  <si>
    <t>60S ribosomal protein L11 (Fragment)</t>
  </si>
  <si>
    <t>Pleckstrin homology domain-containing family M member 2</t>
  </si>
  <si>
    <t>Histone H2A deubiquitinase MYSM1</t>
  </si>
  <si>
    <t>Lipoamide acyltransferase component of branched-chain alpha-keto acid dehydrogenase complex, mitochondrial</t>
  </si>
  <si>
    <t>Ubiquitin thioesterase OTU1</t>
  </si>
  <si>
    <t>BRO1 domain-containing protein BROX</t>
  </si>
  <si>
    <t>Sorting nexin-30</t>
  </si>
  <si>
    <t>Lysophospholipase-like protein 1</t>
  </si>
  <si>
    <t>Immediate early response gene 5 protein</t>
  </si>
  <si>
    <t>Rho guanine nucleotide exchange factor 2</t>
  </si>
  <si>
    <t>N-alpha-acetyltransferase 35, NatC auxiliary subunit</t>
  </si>
  <si>
    <t>Isoform 2 of Transmembrane protein C9orf91</t>
  </si>
  <si>
    <t>Isoform 2 of Zinc finger MYM-type protein 4</t>
  </si>
  <si>
    <t>Golgi-associated plant pathogenesis-related protein 1</t>
  </si>
  <si>
    <t>CUGBP Elav-like family member 2</t>
  </si>
  <si>
    <t>BRI2, membrane form</t>
  </si>
  <si>
    <t>Isoform 3 of Probable palmitoyltransferase ZDHHC20</t>
  </si>
  <si>
    <t>SPRY domain-containing protein 7</t>
  </si>
  <si>
    <t>NADH dehydrogenase (Ubiquinone) 1 beta subcomplex, 8, 19kDa, isoform CRA_a</t>
  </si>
  <si>
    <t>Protein QIL1</t>
  </si>
  <si>
    <t>E3 ubiquitin-protein ligase RNF123</t>
  </si>
  <si>
    <t>Isoform 3 of F-box/WD repeat-containing protein 9</t>
  </si>
  <si>
    <t>Kynurenine formamidase</t>
  </si>
  <si>
    <t>AP-1 complex-associated regulatory protein</t>
  </si>
  <si>
    <t>Centrosomal protein of 135 kDa</t>
  </si>
  <si>
    <t>Isoform 2 of TBC1 domain family member 9B</t>
  </si>
  <si>
    <t>DDB1- and CUL4-associated factor 15</t>
  </si>
  <si>
    <t>Serine/threonine-protein phosphatase 2A 55 kDa regulatory subunit B delta isoform</t>
  </si>
  <si>
    <t>ADP-ribosylation factor-like protein 6-interacting protein 4</t>
  </si>
  <si>
    <t>6-phosphofructo-2-kinase/fructose-2, 6-biphosphatase 4 isoform 1</t>
  </si>
  <si>
    <t>Isoform 3 of Kazrin</t>
  </si>
  <si>
    <t>Digestive organ expansion factor homolog</t>
  </si>
  <si>
    <t>Natural cytotoxicity triggering receptor 3 ligand 1</t>
  </si>
  <si>
    <t>Metallo-beta-lactamase domain-containing protein 2</t>
  </si>
  <si>
    <t>LMBR1 domain-containing protein 2</t>
  </si>
  <si>
    <t>Putative uncharacterized protein DKFZp781L1143</t>
  </si>
  <si>
    <t>Isoform 2 of Integrator complex subunit 3</t>
  </si>
  <si>
    <t>Rho GTPase-activating protein 17</t>
  </si>
  <si>
    <t>Uncharacterized protein DKFZp762I1415</t>
  </si>
  <si>
    <t>CWF19-like protein 1</t>
  </si>
  <si>
    <t>Uncharacterized protein C12orf73</t>
  </si>
  <si>
    <t>HEAT repeat-containing protein 6</t>
  </si>
  <si>
    <t>NADH-cytochrome b5 reductase 2</t>
  </si>
  <si>
    <t>UHRF1-binding protein 1</t>
  </si>
  <si>
    <t>Zinc finger protein 787</t>
  </si>
  <si>
    <t>Atlastin-3</t>
  </si>
  <si>
    <t>Isoform 2 of Adenosine deaminase-like protein</t>
  </si>
  <si>
    <t>HLA class I histocompatibility antigen, alpha chain E</t>
  </si>
  <si>
    <t>Isoform 5 of DNA-directed RNA polymerase II subunit GRINL1A, isoforms 4/5</t>
  </si>
  <si>
    <t>Isoform 3 of Anamorsin</t>
  </si>
  <si>
    <t>Isoform 2 of AN1-type zinc finger protein 6</t>
  </si>
  <si>
    <t>SET and MYND domain-containing protein 5</t>
  </si>
  <si>
    <t>Putative peptidyl-tRNA hydrolase PTRHD1</t>
  </si>
  <si>
    <t>OTU domain-containing protein 7B</t>
  </si>
  <si>
    <t>THO complex subunit 7 homolog</t>
  </si>
  <si>
    <t>Glutamine-dependent NAD(+) synthetase</t>
  </si>
  <si>
    <t>Isoform 7 of Elongator complex protein 2</t>
  </si>
  <si>
    <t>Ragulator complex protein LAMTOR1</t>
  </si>
  <si>
    <t>Dehydrogenase/reductase SDR family member 7B</t>
  </si>
  <si>
    <t>Twinfilin-2</t>
  </si>
  <si>
    <t>Isoform 2 of Transport and Golgi organization 2 homolog</t>
  </si>
  <si>
    <t>Serine/threonine-protein phosphatase 4 regulatory subunit 3A</t>
  </si>
  <si>
    <t>tRNA wybutosine-synthesizing protein 3 homolog</t>
  </si>
  <si>
    <t>Ras-related protein Rab-12</t>
  </si>
  <si>
    <t>Isoform 2 of Protein SDE2 homolog</t>
  </si>
  <si>
    <t>CapZ-interacting protein</t>
  </si>
  <si>
    <t>Acyl-CoA dehydrogenase family member 10</t>
  </si>
  <si>
    <t>Isoform 2 of Nipped-B-like protein</t>
  </si>
  <si>
    <t>Isoform 2 of Calcium-binding mitochondrial carrier protein SCaMC-2</t>
  </si>
  <si>
    <t>2-oxoglutarate and iron-dependent oxygenase domain-containing protein 2</t>
  </si>
  <si>
    <t>Cancer/testis antigen family 45 member A5</t>
  </si>
  <si>
    <t>Leucine-rich repeat-containing protein 8E</t>
  </si>
  <si>
    <t>MFS-type transporter SLC18B1</t>
  </si>
  <si>
    <t>Calcium-binding mitochondrial carrier protein SCaMC-1</t>
  </si>
  <si>
    <t>All-trans-retinol 13,14-reductase</t>
  </si>
  <si>
    <t>Isoform 2 of Transmembrane protein 214</t>
  </si>
  <si>
    <t>3-hydroxyisobutyryl-CoA hydrolase, mitochondrial</t>
  </si>
  <si>
    <t>Isoform 2 of Armadillo repeat-containing protein 6</t>
  </si>
  <si>
    <t>Ankyrin repeat domain-containing protein 54</t>
  </si>
  <si>
    <t>Transmembrane anterior posterior transformation protein 1 homolog</t>
  </si>
  <si>
    <t>Bifunctional arginine demethylase and lysyl-hydroxylase JMJD6</t>
  </si>
  <si>
    <t>Phostensin</t>
  </si>
  <si>
    <t>Polymerase I and transcript release factor</t>
  </si>
  <si>
    <t>Zinc finger CCHC domain-containing protein 8</t>
  </si>
  <si>
    <t>39S ribosomal protein L54, mitochondrial</t>
  </si>
  <si>
    <t>Parafibromin</t>
  </si>
  <si>
    <t>Isoform 4 of Polyamine-modulated factor 1</t>
  </si>
  <si>
    <t>39S ribosomal protein L14, mitochondrial</t>
  </si>
  <si>
    <t>Long-chain fatty acid transport protein 4</t>
  </si>
  <si>
    <t>Isoform 2 of Coiled-coil and C2 domain-containing protein 1A</t>
  </si>
  <si>
    <t>Methyltransferase-like protein 2B</t>
  </si>
  <si>
    <t>tRNA-dihydrouridine(16/17) synthase [NAD(P)(+)]-like</t>
  </si>
  <si>
    <t>Enhancer of mRNA-decapping protein 4</t>
  </si>
  <si>
    <t>Isoform 2 of Centrosomal protein of 85 kDa</t>
  </si>
  <si>
    <t>Putative protein arginine N-methyltransferase 10</t>
  </si>
  <si>
    <t>Isoform 5 of DENN domain-containing protein 1B</t>
  </si>
  <si>
    <t>F-box only protein 42</t>
  </si>
  <si>
    <t>SCY1-like protein 2</t>
  </si>
  <si>
    <t>Tetratricopeptide repeat protein 27</t>
  </si>
  <si>
    <t>Isoform 2 of NIPA-like protein 3</t>
  </si>
  <si>
    <t>Sideroflexin-4</t>
  </si>
  <si>
    <t>Phospholipase B-like 1</t>
  </si>
  <si>
    <t>Protein CASC4</t>
  </si>
  <si>
    <t>Adrenodoxin-like protein, mitochondrial</t>
  </si>
  <si>
    <t>ATP-dependent DNA helicase Q5</t>
  </si>
  <si>
    <t>WD repeat-containing protein 73</t>
  </si>
  <si>
    <t>Isoform 3 of Nuclear factor related to kappa-B-binding protein</t>
  </si>
  <si>
    <t>Mitotic-spindle organizing protein 2A</t>
  </si>
  <si>
    <t>Acylpyruvase FAHD1, mitochondrial</t>
  </si>
  <si>
    <t>UPF0545 protein C22orf39</t>
  </si>
  <si>
    <t>Isoform 3 of RNA demethylase ALKBH5</t>
  </si>
  <si>
    <t>TLD domain-containing protein KIAA1609</t>
  </si>
  <si>
    <t>RNA polymerase-associated protein CTR9 homolog</t>
  </si>
  <si>
    <t>Alpha- and gamma-adaptin-binding protein p34</t>
  </si>
  <si>
    <t>Isoform A of Proline/serine-rich coiled-coil protein 1</t>
  </si>
  <si>
    <t>Serine/threonine-protein kinase ULK3</t>
  </si>
  <si>
    <t>Aspartate--tRNA ligase, mitochondrial</t>
  </si>
  <si>
    <t>Tetratricopeptide repeat protein 33</t>
  </si>
  <si>
    <t>Coiled-coil domain-containing protein 174</t>
  </si>
  <si>
    <t>Isoform 2 of Hydroxyacylglutathione hydrolase-like protein</t>
  </si>
  <si>
    <t>CENPC1 protein</t>
  </si>
  <si>
    <t>Tripartite motif-containing protein 65</t>
  </si>
  <si>
    <t>BRCA1-associated ATM activator 1</t>
  </si>
  <si>
    <t>Isoform 5 of Zinc finger CCCH domain-containing protein 14</t>
  </si>
  <si>
    <t>Isoform 2 of Consortin</t>
  </si>
  <si>
    <t>2-oxoglutarate and iron-dependent oxygenase domain-containing protein 3</t>
  </si>
  <si>
    <t>La-related protein 1</t>
  </si>
  <si>
    <t>Protein TMED8</t>
  </si>
  <si>
    <t>Zinc transporter 9</t>
  </si>
  <si>
    <t>Biogenesis of lysosome-related organelles complex 1 subunit 3</t>
  </si>
  <si>
    <t>Biogenesis of lysosome-related organelles complex 1 subunit 2</t>
  </si>
  <si>
    <t>Type-1 angiotensin II receptor-associated protein</t>
  </si>
  <si>
    <t>Isoform 2 of Type-1 angiotensin II receptor-associated protein</t>
  </si>
  <si>
    <t>Lipid phosphate phosphatase-related protein type 3</t>
  </si>
  <si>
    <t>Monofunctional C1-tetrahydrofolate synthase, mitochondrial</t>
  </si>
  <si>
    <t>Isoform 3 of Aftiphilin</t>
  </si>
  <si>
    <t>Pre-mRNA 3-end-processing factor FIP1</t>
  </si>
  <si>
    <t>Isoform 3 of CREB-regulated transcription coactivator 3</t>
  </si>
  <si>
    <t>Isoform 3 of CREB-regulated transcription coactivator 1</t>
  </si>
  <si>
    <t>Spindle assembly abnormal protein 6 homolog</t>
  </si>
  <si>
    <t>All-trans retinoic acid-induced differentiation factor</t>
  </si>
  <si>
    <t>KDEL motif-containing protein 1</t>
  </si>
  <si>
    <t>Interleukin-27 receptor subunit alpha</t>
  </si>
  <si>
    <t>E3 ubiquitin-protein ligase LRSAM1</t>
  </si>
  <si>
    <t>Dehydrogenase/reductase SDR family member 11</t>
  </si>
  <si>
    <t>Isoform 3 of Lysocardiolipin acyltransferase 1</t>
  </si>
  <si>
    <t>Bombesin receptor-activated protein C6orf89</t>
  </si>
  <si>
    <t>Peptidyl-prolyl cis-trans isomerase CWC27 homolog</t>
  </si>
  <si>
    <t>Dehydrogenase/reductase SDR family member 13</t>
  </si>
  <si>
    <t>Isoform 4 of Cysteine-rich with EGF-like domain protein 2</t>
  </si>
  <si>
    <t>WD repeat-containing protein 82</t>
  </si>
  <si>
    <t>Apolipoprotein O-like</t>
  </si>
  <si>
    <t>Isoform 2 of Activating transcription factor 7-interacting protein 1</t>
  </si>
  <si>
    <t>Phosphofurin acidic cluster sorting protein 1</t>
  </si>
  <si>
    <t>Rab11 family-interacting protein 1</t>
  </si>
  <si>
    <t>Nicotinate phosphoribosyltransferase</t>
  </si>
  <si>
    <t>Zinc transporter 10</t>
  </si>
  <si>
    <t>Isoform 3 of PERQ amino acid-rich with GYF domain-containing protein 2</t>
  </si>
  <si>
    <t>Isoform 3 of Thyroid adenoma-associated protein</t>
  </si>
  <si>
    <t>Hydroxysteroid dehydrogenase-like protein 2</t>
  </si>
  <si>
    <t>Isoform 3 of Kynurenine--oxoglutarate transaminase 3</t>
  </si>
  <si>
    <t>Protein lin-28 homolog B</t>
  </si>
  <si>
    <t>Ferric-chelate reductase 1</t>
  </si>
  <si>
    <t>NF-X1-type zinc finger protein NFXL1</t>
  </si>
  <si>
    <t>Isoform 2 of Neurobeachin-like protein 2</t>
  </si>
  <si>
    <t>GDP-D-glucose phosphorylase 1</t>
  </si>
  <si>
    <t>Probable C-mannosyltransferase DPY19L3</t>
  </si>
  <si>
    <t>Sulfhydryl oxidase 2</t>
  </si>
  <si>
    <t>Isoform 3 of Helicase SRCAP</t>
  </si>
  <si>
    <t>Uncharacterized protein C1orf122</t>
  </si>
  <si>
    <t>Major facilitator superfamily domain-containing protein 6</t>
  </si>
  <si>
    <t>E3 ubiquitin-protein ligase UBR3</t>
  </si>
  <si>
    <t>Isoform 2 of Transmembrane protein with metallophosphoesterase domain</t>
  </si>
  <si>
    <t>Isoform 2 of TOM1-like protein 2</t>
  </si>
  <si>
    <t>Isoform 5 of PAX-interacting protein 1</t>
  </si>
  <si>
    <t>Lysophospholipid acyltransferase 2</t>
  </si>
  <si>
    <t>Isoform 2 of Transmembrane and TPR repeat-containing protein 3</t>
  </si>
  <si>
    <t>Isoform 3 of Vacuolar protein sorting-associated protein 13C</t>
  </si>
  <si>
    <t>Ubiquitin carboxyl-terminal hydrolase 34</t>
  </si>
  <si>
    <t>S-adenosylmethionine mitochondrial carrier protein</t>
  </si>
  <si>
    <t>MOB kinase activator 2</t>
  </si>
  <si>
    <t>Protein unc-13 homolog D</t>
  </si>
  <si>
    <t>Inhibitor of nuclear factor kappa-B kinase-interacting protein</t>
  </si>
  <si>
    <t>Isoform 4 of Inhibitor of nuclear factor kappa-B kinase-interacting protein</t>
  </si>
  <si>
    <t>Isoform 3 of Protein FRA10AC1</t>
  </si>
  <si>
    <t>Uncharacterized protein C10orf71</t>
  </si>
  <si>
    <t>Ubiquitin-conjugating enzyme E2 R2</t>
  </si>
  <si>
    <t>Casein kinase 1, alpha 1, isoform CRA_g</t>
  </si>
  <si>
    <t>Isoform 2 of Tubulin alpha-1A chain</t>
  </si>
  <si>
    <t>Histone H2A.V</t>
  </si>
  <si>
    <t>MTSS1-like protein</t>
  </si>
  <si>
    <t>Isoform 6 of Butyrophilin subfamily 2 member A1</t>
  </si>
  <si>
    <t>Transcription elongation factor SPT6</t>
  </si>
  <si>
    <t>Isoform 2 of Transcription elongation factor SPT6</t>
  </si>
  <si>
    <t>Staphylococcal nuclease domain-containing protein 1</t>
  </si>
  <si>
    <t>DNA repair protein RAD51 homolog 3</t>
  </si>
  <si>
    <t>Isoform 2 of Cytochrome c oxidase assembly protein COX15 homolog</t>
  </si>
  <si>
    <t>Probable ATP-dependent RNA helicase DDX46</t>
  </si>
  <si>
    <t>Isoform 4 of Protein RUFY3</t>
  </si>
  <si>
    <t>Mitochondrial ribonuclease P protein 1</t>
  </si>
  <si>
    <t>Isoform 2 of Basic leucine zipper and W2 domain-containing protein 1</t>
  </si>
  <si>
    <t>Cytochrome b5 reductase 4</t>
  </si>
  <si>
    <t>Isoaspartyl peptidase/L-asparaginase</t>
  </si>
  <si>
    <t>BTB/POZ domain-containing protein KCTD9</t>
  </si>
  <si>
    <t>Eukaryotic translation initiation factor 3 subunit M</t>
  </si>
  <si>
    <t>7SK snRNA methylphosphate capping enzyme</t>
  </si>
  <si>
    <t>Probable proline--tRNA ligase, mitochondrial</t>
  </si>
  <si>
    <t>Protein Bop</t>
  </si>
  <si>
    <t>Arginine/serine-rich coiled-coil protein 2</t>
  </si>
  <si>
    <t>Ras-related GTP-binding protein A</t>
  </si>
  <si>
    <t>Cytoplasmic FMR1-interacting protein 1</t>
  </si>
  <si>
    <t>Golgi to ER traffic protein 4 homolog</t>
  </si>
  <si>
    <t>Mitochondrial enolase superfamily member 1</t>
  </si>
  <si>
    <t>EPM2A-interacting protein 1</t>
  </si>
  <si>
    <t>Serine/threonine-protein kinase TAO1</t>
  </si>
  <si>
    <t>SH3 domain-binding protein 5-like</t>
  </si>
  <si>
    <t>FAST kinase domain-containing protein 5</t>
  </si>
  <si>
    <t>Diphthine--ammonia ligase</t>
  </si>
  <si>
    <t>Lysine-specific demethylase 3B</t>
  </si>
  <si>
    <t>Charged multivesicular body protein 1b</t>
  </si>
  <si>
    <t>Ribonucleoside-diphosphate reductase subunit M2 B</t>
  </si>
  <si>
    <t>Isoform 6 of STE20-related kinase adapter protein alpha</t>
  </si>
  <si>
    <t>Protein-methionine sulfoxide oxidase MICAL3</t>
  </si>
  <si>
    <t>PHD finger-like domain-containing protein 5A</t>
  </si>
  <si>
    <t>G protein-regulated inducer of neurite outgrowth 1</t>
  </si>
  <si>
    <t>TRMT1-like protein</t>
  </si>
  <si>
    <t>Zinc finger CCCH-type antiviral protein 1</t>
  </si>
  <si>
    <t>Elongation factor Tu GTP-binding domain-containing protein 1</t>
  </si>
  <si>
    <t>Protein FAM122B</t>
  </si>
  <si>
    <t>Isoform 4 of Protein FAM122B</t>
  </si>
  <si>
    <t>Isoform 4 of Trafficking protein particle complex subunit 11</t>
  </si>
  <si>
    <t>Isoform 2 of Autophagy-related protein 9A</t>
  </si>
  <si>
    <t>LysM and putative peptidoglycan-binding domain-containing protein 3</t>
  </si>
  <si>
    <t>Uncharacterized protein C10orf118</t>
  </si>
  <si>
    <t>Zinc finger FYVE domain-containing protein 16</t>
  </si>
  <si>
    <t>C-myc promoter-binding protein</t>
  </si>
  <si>
    <t>Nuclear fragile X mental retardation-interacting protein 2</t>
  </si>
  <si>
    <t>Isoform 2 of SUZ domain-containing protein 1</t>
  </si>
  <si>
    <t>Mitochondrial antiviral-signaling protein</t>
  </si>
  <si>
    <t>ATP-dependent RNA helicase DHX29</t>
  </si>
  <si>
    <t>Low-density lipoprotein receptor-related protein 10</t>
  </si>
  <si>
    <t>Isoform 2 of tRNA (guanine(10)-N2)-methyltransferase homolog</t>
  </si>
  <si>
    <t>HD domain-containing protein 2</t>
  </si>
  <si>
    <t>Isoform 3 of HAUS augmin-like complex subunit 6</t>
  </si>
  <si>
    <t>KDEL motif-containing protein 2</t>
  </si>
  <si>
    <t>HEAT repeat-containing protein 3</t>
  </si>
  <si>
    <t>Isoform 2 of Hepatoma-derived growth factor-related protein 2</t>
  </si>
  <si>
    <t>L-xylulose reductase</t>
  </si>
  <si>
    <t>Golgin subfamily A member 7</t>
  </si>
  <si>
    <t>Wings apart-like protein homolog</t>
  </si>
  <si>
    <t>Isoform 2 of R3H and coiled-coil domain-containing protein 1-like</t>
  </si>
  <si>
    <t>Interferon regulatory factor 2-binding protein 2</t>
  </si>
  <si>
    <t>WD repeat-containing protein 53</t>
  </si>
  <si>
    <t>Isoform 2 of Coiled-coil domain-containing protein 91</t>
  </si>
  <si>
    <t>E3 ubiquitin-protein ligase E3D</t>
  </si>
  <si>
    <t>tRNA-splicing endonuclease subunit Sen54</t>
  </si>
  <si>
    <t>Protein prenyltransferase alpha subunit repeat-containing protein 1</t>
  </si>
  <si>
    <t>Rab9 effector protein with kelch motifs</t>
  </si>
  <si>
    <t>Allergin-1</t>
  </si>
  <si>
    <t>tRNA-specific adenosine deaminase 2</t>
  </si>
  <si>
    <t>Isoform 2 of E3 ubiquitin-protein ligase HUWE1</t>
  </si>
  <si>
    <t>Isoform 2 of Centriolin</t>
  </si>
  <si>
    <t>Cytoplasmic tRNA 2-thiolation protein 1</t>
  </si>
  <si>
    <t>Transcription initiation factor TFIID subunit 8</t>
  </si>
  <si>
    <t>Ubiquitin-conjugating enzyme E2 Q1</t>
  </si>
  <si>
    <t>UPF0469 protein KIAA0907</t>
  </si>
  <si>
    <t>Isoform 3 of Transmembrane emp24 domain-containing protein 4</t>
  </si>
  <si>
    <t>39S ribosomal protein L10, mitochondrial</t>
  </si>
  <si>
    <t>Polypeptide N-acetylgalactosaminyltransferase 5</t>
  </si>
  <si>
    <t>Transmembrane protein 179B</t>
  </si>
  <si>
    <t>N-acetylgalactosaminyltransferase 7</t>
  </si>
  <si>
    <t>Serologically defined colon cancer antigen 8</t>
  </si>
  <si>
    <t>Isoform 3 of Dehydrodolichyl diphosphate synthase</t>
  </si>
  <si>
    <t>Glutaredoxin-related protein 5, mitochondrial</t>
  </si>
  <si>
    <t>Isoform 2 of Trafficking protein particle complex subunit 6B</t>
  </si>
  <si>
    <t>Transmembrane protein 55B</t>
  </si>
  <si>
    <t>MOB kinase activator 3B</t>
  </si>
  <si>
    <t>Isoform 4 of Protein PAT1 homolog 1</t>
  </si>
  <si>
    <t>Dipeptidyl peptidase 9</t>
  </si>
  <si>
    <t>Isoform 2 of E3 ubiquitin-protein ligase synoviolin</t>
  </si>
  <si>
    <t>Isoform 2 of tRNA 2-phosphotransferase 1</t>
  </si>
  <si>
    <t>Protein prune homolog</t>
  </si>
  <si>
    <t>Histone-lysine N-methyltransferase setd3</t>
  </si>
  <si>
    <t>Iron-sulfur cluster assembly 2 homolog, mitochondrial</t>
  </si>
  <si>
    <t>Nucleolar protein 9</t>
  </si>
  <si>
    <t>N6-adenosine-methyltransferase 70 kDa subunit</t>
  </si>
  <si>
    <t>Isoform 2 of LIM domain-binding protein 1</t>
  </si>
  <si>
    <t>YrdC domain-containing protein, mitochondrial</t>
  </si>
  <si>
    <t>Pre-mRNA-processing factor 39</t>
  </si>
  <si>
    <t>Protein LYRIC</t>
  </si>
  <si>
    <t>Isoform 2 of Serine/threonine-protein kinase tousled-like 2</t>
  </si>
  <si>
    <t>Isoform 2 of Zinc finger protein 598</t>
  </si>
  <si>
    <t>Glycerol-3-phosphate acyltransferase 4</t>
  </si>
  <si>
    <t>Kinectin</t>
  </si>
  <si>
    <t>Isoform 3 of B-cell CLL/lymphoma 9-like protein</t>
  </si>
  <si>
    <t>Isoform 2 of Pleckstrin homology-like domain family B member 1</t>
  </si>
  <si>
    <t>Ubiquitin carboxyl-terminal hydrolase 48</t>
  </si>
  <si>
    <t>ATP-binding cassette C5 splicing variant A</t>
  </si>
  <si>
    <t>Isoform 2 of Fermitin family homolog 3</t>
  </si>
  <si>
    <t>TXNDC5 protein</t>
  </si>
  <si>
    <t>N-alpha-acetyltransferase 40</t>
  </si>
  <si>
    <t>Isoform 2 of 5-nucleotidase domain-containing protein 3</t>
  </si>
  <si>
    <t>Acetoacetyl-CoA synthetase</t>
  </si>
  <si>
    <t>Isoform 2 of Leucine zipper protein 1</t>
  </si>
  <si>
    <t>Isoform 5 of Immunoglobulin-like and fibronectin type III domain-containing protein 1</t>
  </si>
  <si>
    <t>Uncharacterized protein C11orf74</t>
  </si>
  <si>
    <t>HCG1980662</t>
  </si>
  <si>
    <t>Isoform 2 of Vacuolar protein-sorting-associated protein 36</t>
  </si>
  <si>
    <t>Cullin-associated NEDD8-dissociated protein 1</t>
  </si>
  <si>
    <t>Glucocorticoid-induced transcript 1 protein</t>
  </si>
  <si>
    <t>Isoform 2 of Thioredoxin domain-containing protein 2</t>
  </si>
  <si>
    <t>Protein FAM134C</t>
  </si>
  <si>
    <t>Protein Hook homolog 3</t>
  </si>
  <si>
    <t>Catechol O-methyltransferase domain-containing protein 1</t>
  </si>
  <si>
    <t>Transmembrane protein adipocyte-associated 1</t>
  </si>
  <si>
    <t>Isoform 3 of THO complex subunit 6 homolog</t>
  </si>
  <si>
    <t>Methyltransferase-like protein 16</t>
  </si>
  <si>
    <t>Poly(ADP-ribose) glycohydrolase</t>
  </si>
  <si>
    <t>Isoform 2 of Valacyclovir hydrolase</t>
  </si>
  <si>
    <t>Osteopetrosis-associated transmembrane protein 1</t>
  </si>
  <si>
    <t>Isoform 3 of Chromodomain-helicase-DNA-binding protein 1-like</t>
  </si>
  <si>
    <t>FCH and double SH3 domains protein 1</t>
  </si>
  <si>
    <t>Nuclear receptor 2C2-associated protein</t>
  </si>
  <si>
    <t>Coiled-coil domain-containing protein 25</t>
  </si>
  <si>
    <t>Proline and serine-rich protein 2</t>
  </si>
  <si>
    <t>Stimulator of interferon genes protein</t>
  </si>
  <si>
    <t>CCDC43 protein</t>
  </si>
  <si>
    <t>Active regulator of SIRT1</t>
  </si>
  <si>
    <t>Isoform 3 of Lipolysis-stimulated lipoprotein receptor</t>
  </si>
  <si>
    <t>Glutamate-rich protein 1</t>
  </si>
  <si>
    <t>Isoform 1 of Histone-arginine methyltransferase CARM1</t>
  </si>
  <si>
    <t>Isoform 1 of Nitrilase homolog 1</t>
  </si>
  <si>
    <t>ATP-dependent RNA helicase DDX42</t>
  </si>
  <si>
    <t>CDK2-associated and cullin domain-containing protein 1</t>
  </si>
  <si>
    <t>HEAT repeat-containing protein 2</t>
  </si>
  <si>
    <t>Probable peptidyl-tRNA hydrolase</t>
  </si>
  <si>
    <t>Syntaxin-12</t>
  </si>
  <si>
    <t>Decaprenyl-diphosphate synthase subunit 2</t>
  </si>
  <si>
    <t>HOMER1F</t>
  </si>
  <si>
    <t>Isoform 2 of Dolichyldiphosphatase 1</t>
  </si>
  <si>
    <t>Isoform 2 of Transcriptional repressor p66-alpha</t>
  </si>
  <si>
    <t>Isoform 4 of G-protein-signaling modulator 1</t>
  </si>
  <si>
    <t>Rab11 family-interacting protein 4</t>
  </si>
  <si>
    <t>C2 domain-containing protein 5</t>
  </si>
  <si>
    <t>Interferon regulatory factor 2-binding protein 1</t>
  </si>
  <si>
    <t>Cytokine receptor-like factor 3</t>
  </si>
  <si>
    <t>Trafficking protein particle complex subunit 5</t>
  </si>
  <si>
    <t>Phospholipase D3</t>
  </si>
  <si>
    <t>Ankyrin repeat and MYND domain-containing protein 2</t>
  </si>
  <si>
    <t>3-5 exoribonuclease 1</t>
  </si>
  <si>
    <t>LysM and putative peptidoglycan-binding domain-containing protein 2</t>
  </si>
  <si>
    <t>NudC domain-containing protein 3</t>
  </si>
  <si>
    <t>Coiled-coil domain-containing protein 50</t>
  </si>
  <si>
    <t>Malonyl-CoA-acyl carrier protein transacylase, mitochondrial</t>
  </si>
  <si>
    <t>Isoform 2 of MAP kinase-activated protein kinase 5</t>
  </si>
  <si>
    <t>ATP-dependent (S)-NAD(P)H-hydrate dehydratase</t>
  </si>
  <si>
    <t>Inositol 1,4,5-trisphosphate receptor-interacting protein</t>
  </si>
  <si>
    <t>WD repeat and FYVE domain-containing protein 1</t>
  </si>
  <si>
    <t>Testis-expressed sequence 2 protein</t>
  </si>
  <si>
    <t>Coiled-coil domain-containing protein 117</t>
  </si>
  <si>
    <t>DCN1-like protein 3</t>
  </si>
  <si>
    <t>GRIP and coiled-coil domain-containing protein 2</t>
  </si>
  <si>
    <t>Iron-sulfur cluster co-chaperone protein HscB, mitochondrial</t>
  </si>
  <si>
    <t>Coiled-coil domain-containing protein 28A</t>
  </si>
  <si>
    <t>Protein archease</t>
  </si>
  <si>
    <t>Serine/threonine-protein kinase LMTK2</t>
  </si>
  <si>
    <t>Isoform 4 of E3 ubiquitin-protein ligase UBR2</t>
  </si>
  <si>
    <t>Codanin-1</t>
  </si>
  <si>
    <t>Ankyrin repeat and KH domain-containing protein 1</t>
  </si>
  <si>
    <t>SURP and G-patch domain-containing protein 1</t>
  </si>
  <si>
    <t>Isoform 6 of Ubiquitin-conjugating enzyme E2 variant 3</t>
  </si>
  <si>
    <t>Zinc finger protein ZFPM1</t>
  </si>
  <si>
    <t>Isoform 2 of Cell division cycle and apoptosis regulator protein 1</t>
  </si>
  <si>
    <t>Spindle and kinetochore-associated protein 3</t>
  </si>
  <si>
    <t>DnaJ homolog subfamily C member 10</t>
  </si>
  <si>
    <t>Mitochondrial Rho GTPase 2</t>
  </si>
  <si>
    <t>Isoform 2 of Mitochondrial Rho GTPase 1</t>
  </si>
  <si>
    <t>Isoform 2 of NAD-dependent protein deacetylase sirtuin-2</t>
  </si>
  <si>
    <t>Polypeptide N-acetylgalactosaminyltransferase 12</t>
  </si>
  <si>
    <t>Uncharacterized protein C9orf40</t>
  </si>
  <si>
    <t>Uncharacterized protein KIAA1704</t>
  </si>
  <si>
    <t>Isoform 2 of Kelch-like protein 7</t>
  </si>
  <si>
    <t>Isoform 3 of C-Maf-inducing protein</t>
  </si>
  <si>
    <t>Presqualene diphosphate phosphatase</t>
  </si>
  <si>
    <t>MICAL-like protein 2</t>
  </si>
  <si>
    <t>Kelch repeat and BTB domain-containing protein 2</t>
  </si>
  <si>
    <t>Isoform 2 of Transmembrane protein 192</t>
  </si>
  <si>
    <t>Isoform 3 of Stromal membrane-associated protein 1</t>
  </si>
  <si>
    <t>DIS3-like exonuclease 2</t>
  </si>
  <si>
    <t>ATP-dependent RNA helicase SUPV3L1, mitochondrial</t>
  </si>
  <si>
    <t>Eukaryotic peptide chain release factor GTP-binding subunit ERF3B</t>
  </si>
  <si>
    <t>Isoform 4 of ZZ-type zinc finger-containing protein 3</t>
  </si>
  <si>
    <t>Exocyst complex component 8</t>
  </si>
  <si>
    <t>Isoform 2 of Synaptotagmin-like protein 1</t>
  </si>
  <si>
    <t>Procollagen galactosyltransferase 2</t>
  </si>
  <si>
    <t>UPF0688 protein C1orf174</t>
  </si>
  <si>
    <t>Transcription elongation factor A protein-like 8</t>
  </si>
  <si>
    <t>Threonine synthase-like 1</t>
  </si>
  <si>
    <t>Uncharacterized protein KIAA2013</t>
  </si>
  <si>
    <t>Ankyrin repeat domain-containing protein 13A</t>
  </si>
  <si>
    <t>Isoform 3 of Phosphatase and actin regulator 4</t>
  </si>
  <si>
    <t>Metaxin 2</t>
  </si>
  <si>
    <t>RNA pseudouridylate synthase domain-containing protein 2</t>
  </si>
  <si>
    <t>Aldehyde dehydrogenase family 16 member A1</t>
  </si>
  <si>
    <t>Isoform 2 of Netrin receptor UNC5B</t>
  </si>
  <si>
    <t>Mastermind-like protein 2</t>
  </si>
  <si>
    <t>Isoform 2 of Probable palmitoyltransferase ZDHHC14</t>
  </si>
  <si>
    <t>Selenoprotein H</t>
  </si>
  <si>
    <t>Retinol dehydrogenase 10</t>
  </si>
  <si>
    <t>Uncharacterized protein C8orf59</t>
  </si>
  <si>
    <t>Vitamin K epoxide reductase complex subunit 1-like protein 1</t>
  </si>
  <si>
    <t>L-fucose kinase</t>
  </si>
  <si>
    <t>Fragile X mental retardation 1 neighbor protein</t>
  </si>
  <si>
    <t>Spartin</t>
  </si>
  <si>
    <t>tRNA pseudouridine synthase-like 1</t>
  </si>
  <si>
    <t>Isoform 7 of Mesoderm induction early response protein 1</t>
  </si>
  <si>
    <t>Protein canopy homolog 4</t>
  </si>
  <si>
    <t>Adenylosuccinate synthetase isozyme 1</t>
  </si>
  <si>
    <t>DBIRD complex subunit KIAA1967</t>
  </si>
  <si>
    <t>Mimitin, mitochondrial</t>
  </si>
  <si>
    <t>UPF0462 protein C4orf33</t>
  </si>
  <si>
    <t>Vacuolar protein sorting-associated protein 52 homolog</t>
  </si>
  <si>
    <t>Nuclear pore complex protein Nup93</t>
  </si>
  <si>
    <t>Cap-specific mRNA (nucleoside-2-O-)-methyltransferase 1</t>
  </si>
  <si>
    <t>Leucine-rich repeat-containing protein 47</t>
  </si>
  <si>
    <t>Carbonic anhydrase 13</t>
  </si>
  <si>
    <t>von Willebrand factor D and EGF domain-containing protein</t>
  </si>
  <si>
    <t>Isoform 3 of Armadillo repeat-containing protein 10</t>
  </si>
  <si>
    <t>Isoform 3 of GH3 domain-containing protein</t>
  </si>
  <si>
    <t>Monoacylglycerol lipase ABHD12</t>
  </si>
  <si>
    <t>Centromere protein S</t>
  </si>
  <si>
    <t>Coiled-coil domain-containing protein 23</t>
  </si>
  <si>
    <t>Glycerol-3-phosphate dehydrogenase 1-like protein</t>
  </si>
  <si>
    <t>Solute carrier family 35 member F6</t>
  </si>
  <si>
    <t>Lysine-specific demethylase 8</t>
  </si>
  <si>
    <t>Rho GTPase-activating protein 18</t>
  </si>
  <si>
    <t>EH domain-binding protein 1-like protein 1</t>
  </si>
  <si>
    <t>MICAL-like protein 1</t>
  </si>
  <si>
    <t>Cardiomyopathy-associated protein 5</t>
  </si>
  <si>
    <t>Formin-binding protein 4</t>
  </si>
  <si>
    <t>D-2-hydroxyglutarate dehydrogenase, mitochondrial</t>
  </si>
  <si>
    <t>RING1 and YY1-binding protein</t>
  </si>
  <si>
    <t>Isoform 2 of Probable hydrolase PNKD</t>
  </si>
  <si>
    <t>Isoform 4 of Probable hydrolase PNKD</t>
  </si>
  <si>
    <t>Isoform 2 of Sesquipedalian-1</t>
  </si>
  <si>
    <t>Mitochondrial import receptor subunit TOM5 homolog</t>
  </si>
  <si>
    <t>Guanosine-3,5-bis(diphosphate) 3-pyrophosphohydrolase MESH1</t>
  </si>
  <si>
    <t>Zinc-binding alcohol dehydrogenase domain-containing protein 2</t>
  </si>
  <si>
    <t>Mitochondrial intermembrane space import and assembly protein 40</t>
  </si>
  <si>
    <t>Carbonyl reductase family member 4</t>
  </si>
  <si>
    <t>Membrane magnesium transporter 1</t>
  </si>
  <si>
    <t>Isoform 2 of Oxidation resistance protein 1</t>
  </si>
  <si>
    <t>Isoform 8 of Oxidation resistance protein 1</t>
  </si>
  <si>
    <t>Isoform 3 of Zinc finger CCCH-type with G patch domain-containing protein</t>
  </si>
  <si>
    <t>DTW domain-containing protein 1</t>
  </si>
  <si>
    <t>Isoform 2 of Small integral membrane protein 20</t>
  </si>
  <si>
    <t>Uncharacterized protein C12orf45</t>
  </si>
  <si>
    <t>CDGSH iron-sulfur domain-containing protein 2</t>
  </si>
  <si>
    <t>Ribonuclease P protein subunit p25-like protein</t>
  </si>
  <si>
    <t>Protein jagunal homolog 1</t>
  </si>
  <si>
    <t>39S ribosomal protein L50, mitochondrial</t>
  </si>
  <si>
    <t>Zinc finger CCCH domain-containing protein 8</t>
  </si>
  <si>
    <t>Mono [ADP-ribose] polymerase PARP16</t>
  </si>
  <si>
    <t>FTS and Hook-interacting protein</t>
  </si>
  <si>
    <t>Isoform 2 of Cleavage and polyadenylation specificity factor subunit 7</t>
  </si>
  <si>
    <t>Solute carrier family 15 member 4</t>
  </si>
  <si>
    <t>ADP-ribosylation factor GTPase-activating protein 2</t>
  </si>
  <si>
    <t>OTU domain-containing protein 6B</t>
  </si>
  <si>
    <t>UPF0690 protein C1orf52</t>
  </si>
  <si>
    <t>Acyl-CoA-binding domain-containing protein 7</t>
  </si>
  <si>
    <t>ADP-ribosylation factor-like protein 6-interacting protein 6</t>
  </si>
  <si>
    <t>ADP-ribosylation factor GTPase-activating protein 1</t>
  </si>
  <si>
    <t>Isoform 2 of Zinc finger protein 655</t>
  </si>
  <si>
    <t>Isoform 3 of ER membrane protein complex subunit 1</t>
  </si>
  <si>
    <t>Uncharacterized protein C4orf32</t>
  </si>
  <si>
    <t>Prostaglandin reductase 2</t>
  </si>
  <si>
    <t>UPF0565 protein C2orf69</t>
  </si>
  <si>
    <t>G patch domain-containing protein 11</t>
  </si>
  <si>
    <t>Uncharacterized protein C12orf29</t>
  </si>
  <si>
    <t>Isoform 2 of Junction-mediating and -regulatory protein</t>
  </si>
  <si>
    <t>Glycerophosphodiester phosphodiesterase domain-containing protein 1</t>
  </si>
  <si>
    <t>Leucine-rich repeat-containing protein 57</t>
  </si>
  <si>
    <t>Probable RNA-binding protein EIF1AD</t>
  </si>
  <si>
    <t>Isoform 2 of WD repeat, SAM and U-box domain-containing protein 1</t>
  </si>
  <si>
    <t>Zinc finger protein 579</t>
  </si>
  <si>
    <t>Ubiquitin carboxyl-terminal hydrolase 38</t>
  </si>
  <si>
    <t>Parkinson disease 7 domain-containing protein 1</t>
  </si>
  <si>
    <t>Isoform 2 of Probable phospholipid-transporting ATPase IG</t>
  </si>
  <si>
    <t>Spermatogenesis-associated protein 5</t>
  </si>
  <si>
    <t>DTW domain-containing protein 2</t>
  </si>
  <si>
    <t>NHL repeat-containing protein 2</t>
  </si>
  <si>
    <t>Late secretory pathway protein AVL9 homolog</t>
  </si>
  <si>
    <t>Xyloside xylosyltransferase 1</t>
  </si>
  <si>
    <t>Procollagen galactosyltransferase 1</t>
  </si>
  <si>
    <t>Protein O-glucosyltransferase 1</t>
  </si>
  <si>
    <t>Isoform 2 of Ubiquitin-associated domain-containing protein 2</t>
  </si>
  <si>
    <t>Prenylcysteine oxidase-like</t>
  </si>
  <si>
    <t>Transmembrane protein 87A</t>
  </si>
  <si>
    <t>Retinol dehydrogenase 13</t>
  </si>
  <si>
    <t>Proprotein convertase subtilisin/kexin type 9</t>
  </si>
  <si>
    <t>ATPase family AAA domain-containing protein 1</t>
  </si>
  <si>
    <t>Saccharopine dehydrogenase-like oxidoreductase</t>
  </si>
  <si>
    <t>Isoform 2 of Plasminogen activator inhibitor 1 RNA-binding protein</t>
  </si>
  <si>
    <t>Keratinocyte-associated transmembrane protein 2</t>
  </si>
  <si>
    <t>LEM domain-containing protein 2</t>
  </si>
  <si>
    <t>Adaptin ear-binding coat-associated protein 1</t>
  </si>
  <si>
    <t>Group XV phospholipase A2</t>
  </si>
  <si>
    <t>Isoform 2 of Myotubularin-related protein 14</t>
  </si>
  <si>
    <t>NFATC2-interacting protein</t>
  </si>
  <si>
    <t>Polypeptide N-acetylgalactosaminyltransferase 6</t>
  </si>
  <si>
    <t>E3 ubiquitin-protein ligase RNF169</t>
  </si>
  <si>
    <t>NAD(P)H-hydrate epimerase</t>
  </si>
  <si>
    <t>RING finger protein 214</t>
  </si>
  <si>
    <t>Isoform 2 of Protein LSM14 homolog A</t>
  </si>
  <si>
    <t>Cyclin-Y</t>
  </si>
  <si>
    <t>MAPK-interacting and spindle-stabilizing protein-like</t>
  </si>
  <si>
    <t>Isoform 3 of Uncharacterized protein C1orf131</t>
  </si>
  <si>
    <t>Isoform 3 of EH domain-binding protein 1</t>
  </si>
  <si>
    <t>Deleted in autism protein 1</t>
  </si>
  <si>
    <t>Transmembrane protein 104</t>
  </si>
  <si>
    <t>Metal transporter CNNM3</t>
  </si>
  <si>
    <t>ATP-binding cassette sub-family F member 1</t>
  </si>
  <si>
    <t>Isoform 3 of Calcium uniporter protein, mitochondrial</t>
  </si>
  <si>
    <t>MTMR1 protein</t>
  </si>
  <si>
    <t>Glutathione S-transferase C-terminal domain-containing protein</t>
  </si>
  <si>
    <t>SHC SH2 domain-binding protein 1</t>
  </si>
  <si>
    <t>PDZ domain-containing protein 8</t>
  </si>
  <si>
    <t>Isoform 2 of DCC-interacting protein 13-beta</t>
  </si>
  <si>
    <t>Isoform 5 of Neuron navigator 1</t>
  </si>
  <si>
    <t>Isoform 2 of Vacuolar protein sorting-associated protein 37A</t>
  </si>
  <si>
    <t>F-box only protein 22</t>
  </si>
  <si>
    <t>Lysophosphatidylcholine acyltransferase 1</t>
  </si>
  <si>
    <t>Biorientation of chromosomes in cell division protein 1-like 1</t>
  </si>
  <si>
    <t>Isoform 2 of FAD synthase</t>
  </si>
  <si>
    <t>Nucleoporin Nup43</t>
  </si>
  <si>
    <t>Nucleoporin Nup37</t>
  </si>
  <si>
    <t>Cytosolic endo-beta-N-acetylglucosaminidase</t>
  </si>
  <si>
    <t>Torsin-1A-interacting protein 2</t>
  </si>
  <si>
    <t>Alpha/beta hydrolase domain-containing protein 11</t>
  </si>
  <si>
    <t>N-acylneuraminate cytidylyltransferase</t>
  </si>
  <si>
    <t>Isoform 2 of Syntaxin-binding protein 6</t>
  </si>
  <si>
    <t>Kelch repeat and BTB domain-containing protein 8</t>
  </si>
  <si>
    <t>Cell adhesion molecule 4</t>
  </si>
  <si>
    <t>Isoform 2 of Tetraspanin-14</t>
  </si>
  <si>
    <t>Tubulin--tyrosine ligase</t>
  </si>
  <si>
    <t>Olfactory receptor 2T10</t>
  </si>
  <si>
    <t>Small VCP/p97-interacting protein</t>
  </si>
  <si>
    <t>E3 ubiquitin-protein ligase ZNRF2</t>
  </si>
  <si>
    <t>Atlastin-2</t>
  </si>
  <si>
    <t>Putative phospholipase B-like 2</t>
  </si>
  <si>
    <t>Isoform 2 of Protein NEDD1</t>
  </si>
  <si>
    <t>Anaphase-promoting complex subunit CDC26</t>
  </si>
  <si>
    <t>Isoform 2 of Nuclear receptor coactivator 7</t>
  </si>
  <si>
    <t>Isoform 2 of Multiple coagulation factor deficiency protein 2</t>
  </si>
  <si>
    <t>WD repeat-containing protein 36</t>
  </si>
  <si>
    <t>GrpE protein homolog 2, mitochondrial</t>
  </si>
  <si>
    <t>Rieske domain-containing protein</t>
  </si>
  <si>
    <t>Isoform 2 of Potassium voltage-gated channel subfamily G member 3</t>
  </si>
  <si>
    <t>Growth arrest and DNA damage-inducible proteins-interacting protein 1</t>
  </si>
  <si>
    <t>Isoform 3 of WD repeat-containing protein 48</t>
  </si>
  <si>
    <t>Exocyst complex component 6</t>
  </si>
  <si>
    <t>Isoform 2 of Centrosomal protein of 76 kDa</t>
  </si>
  <si>
    <t>Protein phosphatase 1 regulatory subunit 35</t>
  </si>
  <si>
    <t>SWI/SNF complex subunit SMARCC2</t>
  </si>
  <si>
    <t>Nuclear protein localization protein 4 homolog</t>
  </si>
  <si>
    <t>Uncharacterized protein CXorf38</t>
  </si>
  <si>
    <t>Isoform 2 of Ganglioside-induced differentiation-associated protein 1</t>
  </si>
  <si>
    <t>F-box only protein 30</t>
  </si>
  <si>
    <t>Isoform 3 of Adenosine 3-phospho 5-phosphosulfate transporter 1</t>
  </si>
  <si>
    <t>TXNDC9 protein</t>
  </si>
  <si>
    <t>Isoform 3 of Pumilio homolog 2</t>
  </si>
  <si>
    <t>Isoform 2 of Golgin subfamily A member 5</t>
  </si>
  <si>
    <t>Isoform 3 of Kelch domain-containing protein 4</t>
  </si>
  <si>
    <t>NEDD8-activating enzyme E1 catalytic subunit</t>
  </si>
  <si>
    <t>Isoform 3 of Bromo adjacent homology domain-containing 1 protein</t>
  </si>
  <si>
    <t>N-acylneuraminate-9-phosphatase</t>
  </si>
  <si>
    <t>Isoform 4 of Prostamide/prostaglandin F synthase</t>
  </si>
  <si>
    <t>Guanine nucleotide exchange factor for Rab-3A</t>
  </si>
  <si>
    <t>Isoform 2 of Guanine nucleotide exchange factor for Rab-3A</t>
  </si>
  <si>
    <t>Solute carrier family 25 member 40</t>
  </si>
  <si>
    <t>Phosphatidylinositol 5-phosphate 4-kinase type-2 gamma</t>
  </si>
  <si>
    <t>tRNA methyltransferase 10 homolog A</t>
  </si>
  <si>
    <t>Isoform 2 of TBC1 domain family member 15</t>
  </si>
  <si>
    <t>Isoform 2 of Retinol dehydrogenase 11</t>
  </si>
  <si>
    <t>Leucine-rich repeat-containing protein 20</t>
  </si>
  <si>
    <t>UPF0729 protein C18orf32</t>
  </si>
  <si>
    <t>5(3)-deoxyribonucleotidase, cytosolic type</t>
  </si>
  <si>
    <t>Protein CIP2A</t>
  </si>
  <si>
    <t>Phosphatidylinositol 4-kinase type 2-beta</t>
  </si>
  <si>
    <t>Dolichyl-diphosphooligosaccharide--protein glycosyltransferase subunit STT3B</t>
  </si>
  <si>
    <t>Polyribonucleotide nucleotidyltransferase 1, mitochondrial</t>
  </si>
  <si>
    <t>Signal peptide peptidase-like 2B</t>
  </si>
  <si>
    <t>Signal peptide peptidase-like 2A</t>
  </si>
  <si>
    <t>Isoform 5 of Minor histocompatibility antigen H13</t>
  </si>
  <si>
    <t>Isoform 5 of Cytoplasmic dynein 2 light intermediate chain 1</t>
  </si>
  <si>
    <t>Protein bicaudal D homolog 2</t>
  </si>
  <si>
    <t>Serine/threonine-protein kinase Nek9</t>
  </si>
  <si>
    <t>Alanine aminotransferase 2</t>
  </si>
  <si>
    <t>Isoform 2 of Pleckstrin homology domain-containing family O member 2</t>
  </si>
  <si>
    <t>Biogenesis of lysosome-related organelles complex 1 subunit 5</t>
  </si>
  <si>
    <t>Isoform 2 of Glucosamine-6-phosphate isomerase 2</t>
  </si>
  <si>
    <t>Leucine-rich repeat-containing protein 8C</t>
  </si>
  <si>
    <t>Serine/threonine-protein kinase Nek7</t>
  </si>
  <si>
    <t>Isoform 2 of RB1-inducible coiled-coil protein 1</t>
  </si>
  <si>
    <t>Protein-methionine sulfoxide oxidase MICAL1</t>
  </si>
  <si>
    <t>Isoform 2 of Pantothenate kinase 1</t>
  </si>
  <si>
    <t>Putative methyltransferase NSUN6</t>
  </si>
  <si>
    <t>D-tyrosyl-tRNA(Tyr) deacylase 1</t>
  </si>
  <si>
    <t>Isoform 2 of DDB1- and CUL4-associated factor 11</t>
  </si>
  <si>
    <t>Isoform 2 of Rhomboid-related protein 4</t>
  </si>
  <si>
    <t>Nuclear pore membrane glycoprotein 210</t>
  </si>
  <si>
    <t>Gem-associated protein 5</t>
  </si>
  <si>
    <t>Smith-Magenis syndrome chromosomal region candidate gene 8 protein</t>
  </si>
  <si>
    <t>Importin-4</t>
  </si>
  <si>
    <t>Isoform 3 of Ubiquitin carboxyl-terminal hydrolase 33</t>
  </si>
  <si>
    <t>Arginine/serine-rich protein PNISR</t>
  </si>
  <si>
    <t>Isoform 2 of Serine/threonine-protein phosphatase 4 regulatory subunit 1</t>
  </si>
  <si>
    <t>PDZ domain-containing protein GIPC3</t>
  </si>
  <si>
    <t>WAS/WASL-interacting protein family member 2</t>
  </si>
  <si>
    <t>Conserved oligomeric Golgi complex subunit 1</t>
  </si>
  <si>
    <t>E3 ubiquitin-protein ligase RNF139</t>
  </si>
  <si>
    <t>Protein FAM222B</t>
  </si>
  <si>
    <t>Isoform 2 of Sec1 family domain-containing protein 2</t>
  </si>
  <si>
    <t>Isoform 2 of Stromal membrane-associated protein 2</t>
  </si>
  <si>
    <t>Zinc finger CCCH domain-containing protein 15</t>
  </si>
  <si>
    <t>Peptidyl-prolyl cis-trans isomerase-like 4</t>
  </si>
  <si>
    <t>Isoform 3 of TBC1 domain family member 22A</t>
  </si>
  <si>
    <t>Isoform 3 of PHD finger protein 10</t>
  </si>
  <si>
    <t>Ras-related protein Rab-2B</t>
  </si>
  <si>
    <t>Cholinephosphotransferase 1</t>
  </si>
  <si>
    <t>Uncharacterized protein CXorf48</t>
  </si>
  <si>
    <t>UPF0444 transmembrane protein C12orf23</t>
  </si>
  <si>
    <t>Serine/threonine/tyrosine-interacting protein</t>
  </si>
  <si>
    <t>Phosphatidylglycerophosphatase and protein-tyrosine phosphatase 1</t>
  </si>
  <si>
    <t>Programmed cell death 6-interacting protein</t>
  </si>
  <si>
    <t>Sodium-dependent phosphate transporter 1</t>
  </si>
  <si>
    <t>UPF0235 protein C15orf40</t>
  </si>
  <si>
    <t>Cation transport regulator-like protein 2</t>
  </si>
  <si>
    <t>Charged multivesicular body protein 7</t>
  </si>
  <si>
    <t>Protein THEM6</t>
  </si>
  <si>
    <t>N-acetyltransferase 14</t>
  </si>
  <si>
    <t>Non-structural maintenance of chromosomes element 1 homolog</t>
  </si>
  <si>
    <t>Isoform 2 of Nucleoside diphosphate-linked moiety X motif 8, mitochondrial</t>
  </si>
  <si>
    <t>RNA polymerase-associated protein LEO1</t>
  </si>
  <si>
    <t>40S ribosomal protein S21</t>
  </si>
  <si>
    <t>E3 ubiquitin-protein ligase RNF138</t>
  </si>
  <si>
    <t>NudC domain-containing protein 2</t>
  </si>
  <si>
    <t>U4/U6.U5 small nuclear ribonucleoprotein 27 kDa protein</t>
  </si>
  <si>
    <t>Spindle and kinetochore-associated protein 2</t>
  </si>
  <si>
    <t>Ankyrin repeat domain-containing protein 49</t>
  </si>
  <si>
    <t>Dimethyladenosine transferase 1, mitochondrial</t>
  </si>
  <si>
    <t>Sec1 family domain-containing protein 1</t>
  </si>
  <si>
    <t>Soluble calcium-activated nucleotidase 1</t>
  </si>
  <si>
    <t>Uncharacterized protein C4orf3</t>
  </si>
  <si>
    <t>Fatty acyl-CoA reductase 1</t>
  </si>
  <si>
    <t>Ubiquitin-like domain-containing CTD phosphatase 1</t>
  </si>
  <si>
    <t>tRNA-splicing endonuclease subunit Sen15</t>
  </si>
  <si>
    <t>PEST proteolytic signal-containing nuclear protein</t>
  </si>
  <si>
    <t>SPRY domain-containing protein 4</t>
  </si>
  <si>
    <t>Isoform 2 of Lysosomal protein NCU-G1</t>
  </si>
  <si>
    <t>Uncharacterized protein C2orf47, mitochondrial</t>
  </si>
  <si>
    <t>Probable tRNA pseudouridine synthase 1</t>
  </si>
  <si>
    <t>Reticulon-4-interacting protein 1, mitochondrial</t>
  </si>
  <si>
    <t>Selenoprotein M</t>
  </si>
  <si>
    <t>Negative elongation factor B</t>
  </si>
  <si>
    <t>Isoform 2 of Splicing regulatory glutamine/lysine-rich protein 1</t>
  </si>
  <si>
    <t>Secretogranin-3</t>
  </si>
  <si>
    <t>Gem-associated protein 6</t>
  </si>
  <si>
    <t>Paraspeckle component 1</t>
  </si>
  <si>
    <t>Isoform 6 of MAP kinase-activating death domain protein</t>
  </si>
  <si>
    <t>Transcriptional repressor p66-beta</t>
  </si>
  <si>
    <t>Dynein heavy chain 7, axonemal</t>
  </si>
  <si>
    <t>DnaJ homolog subfamily C member 9</t>
  </si>
  <si>
    <t>BRI3-binding protein</t>
  </si>
  <si>
    <t>E3 ubiquitin-protein ligase rififylin</t>
  </si>
  <si>
    <t>Ovarian cancer-associated gene 2 protein</t>
  </si>
  <si>
    <t>Protein LZIC</t>
  </si>
  <si>
    <t>Immunity-related GTPase family Q protein</t>
  </si>
  <si>
    <t>ATP-dependent RNA helicase DDX1</t>
  </si>
  <si>
    <t>Zinc transporter SLC39A7</t>
  </si>
  <si>
    <t>Estradiol 17-beta-dehydrogenase 8</t>
  </si>
  <si>
    <t>Piezo-type mechanosensitive ion channel component 1</t>
  </si>
  <si>
    <t>Protein FAM3C</t>
  </si>
  <si>
    <t>Histone H1x</t>
  </si>
  <si>
    <t>Golgi-specific brefeldin A-resistance guanine nucleotide exchange factor 1</t>
  </si>
  <si>
    <t>RNA polymerase-associated protein RTF1 homolog</t>
  </si>
  <si>
    <t>Transmembrane 9 superfamily member 4</t>
  </si>
  <si>
    <t>Engulfment and cell motility protein 1</t>
  </si>
  <si>
    <t>AP-3 complex subunit sigma-1</t>
  </si>
  <si>
    <t>UBX domain-containing protein 4</t>
  </si>
  <si>
    <t>Isoform 2 of PHD finger protein 3</t>
  </si>
  <si>
    <t>Isoform 2 of Sodium/hydrogen exchanger 6</t>
  </si>
  <si>
    <t>Isoform 3 of Sodium/hydrogen exchanger 6</t>
  </si>
  <si>
    <t>Isoform Beta of Heat shock protein 105 kDa</t>
  </si>
  <si>
    <t>TBC1 domain family member 5</t>
  </si>
  <si>
    <t>La-related protein 4B</t>
  </si>
  <si>
    <t>Translational activator GCN1</t>
  </si>
  <si>
    <t>Minor histocompatibility protein HA-1</t>
  </si>
  <si>
    <t>Pre-mRNA-splicing factor ATP-dependent RNA helicase PRP16</t>
  </si>
  <si>
    <t>Nuclear pore complex protein Nup205</t>
  </si>
  <si>
    <t>Ankyrin repeat and SAM domain-containing protein 1A</t>
  </si>
  <si>
    <t>Protein FAN</t>
  </si>
  <si>
    <t>GPI-anchor transamidase</t>
  </si>
  <si>
    <t>Isoform 2 of Transcription factor IIIA</t>
  </si>
  <si>
    <t>28S ribosomal protein S31, mitochondrial</t>
  </si>
  <si>
    <t>Isoform 2 of A-kinase anchor protein 1, mitochondrial</t>
  </si>
  <si>
    <t>Neurogranin</t>
  </si>
  <si>
    <t>Acidic leucine-rich nuclear phosphoprotein 32 family member B</t>
  </si>
  <si>
    <t>Poliovirus receptor-related protein 2</t>
  </si>
  <si>
    <t>Isoform Alpha of Poliovirus receptor-related protein 2</t>
  </si>
  <si>
    <t>Geranylgeranyl transferase type-2 subunit alpha</t>
  </si>
  <si>
    <t>Isoform 2 of Protein TFG</t>
  </si>
  <si>
    <t>Actin-related protein 2/3 complex subunit 1A</t>
  </si>
  <si>
    <t>Ras-responsive element-binding protein 1</t>
  </si>
  <si>
    <t>Isoform 2 of Signal transducing adapter molecule 1</t>
  </si>
  <si>
    <t>CREB-binding protein</t>
  </si>
  <si>
    <t>Symplekin</t>
  </si>
  <si>
    <t>Isoform Short of TATA-binding protein-associated factor 2N</t>
  </si>
  <si>
    <t>Golgin subfamily A member 1</t>
  </si>
  <si>
    <t>Gamma-glutamyl hydrolase</t>
  </si>
  <si>
    <t>Isoform 3 of Bcl-2-like protein 2</t>
  </si>
  <si>
    <t>TRAF family member-associated NF-kappa-B activator</t>
  </si>
  <si>
    <t>Isoform B of Caspase-10</t>
  </si>
  <si>
    <t>Phosphomannomutase 1</t>
  </si>
  <si>
    <t>DNA repair protein RAD50</t>
  </si>
  <si>
    <t>Osteoclast-stimulating factor 1</t>
  </si>
  <si>
    <t>DNA repair endonuclease XPF</t>
  </si>
  <si>
    <t>Ubiquitin fusion degradation protein 1 homolog</t>
  </si>
  <si>
    <t>Golgi apparatus protein 1</t>
  </si>
  <si>
    <t>Regulator of nonsense transcripts 1</t>
  </si>
  <si>
    <t>COP9 signalosome complex subunit 5</t>
  </si>
  <si>
    <t>G patch domain and KOW motifs-containing protein</t>
  </si>
  <si>
    <t>SWI/SNF complex subunit SMARCC1</t>
  </si>
  <si>
    <t>Ras-related protein Rab-8B</t>
  </si>
  <si>
    <t>Bcl2 antagonist of cell death</t>
  </si>
  <si>
    <t>Far upstream element-binding protein 2</t>
  </si>
  <si>
    <t>Glutaryl-CoA dehydrogenase, mitochondrial</t>
  </si>
  <si>
    <t>Peroxisomal membrane protein PEX13</t>
  </si>
  <si>
    <t>Isoform 2 of Transportin-1</t>
  </si>
  <si>
    <t>Ribosomal RNA small subunit methyltransferase NEP1</t>
  </si>
  <si>
    <t>Glomulin</t>
  </si>
  <si>
    <t>Isoform 2 of Probable ubiquitin carboxyl-terminal hydrolase FAF-X</t>
  </si>
  <si>
    <t>N-acetyltransferase 6</t>
  </si>
  <si>
    <t>Cullin-5</t>
  </si>
  <si>
    <t>Histone H2A type 1-C</t>
  </si>
  <si>
    <t>Isoform SERCA3G of Sarcoplasmic/endoplasmic reticulum calcium ATPase 3</t>
  </si>
  <si>
    <t>Protein tyrosine phosphatase type IVA 1</t>
  </si>
  <si>
    <t>Isoform 2 of Secretory carrier-associated membrane protein 4</t>
  </si>
  <si>
    <t>Pre-rRNA-processing protein TSR2 homolog</t>
  </si>
  <si>
    <t>Riboflavin kinase</t>
  </si>
  <si>
    <t>UPF0556 protein C19orf10</t>
  </si>
  <si>
    <t>E3 ubiquitin-protein ligase RNF34</t>
  </si>
  <si>
    <t>Mitochondrial import receptor subunit TOM40B</t>
  </si>
  <si>
    <t>Protein YIPF5</t>
  </si>
  <si>
    <t>Isoform 4 of GPI transamidase component PIG-T</t>
  </si>
  <si>
    <t>Isoform 3 of Immunoglobulin superfamily member 8</t>
  </si>
  <si>
    <t>60S ribosomal protein L36a-like</t>
  </si>
  <si>
    <t>Zinc finger protein 622</t>
  </si>
  <si>
    <t>Isoform 2 of Ribosome-releasing factor 2, mitochondrial</t>
  </si>
  <si>
    <t>Isoform 2 of 7-methylguanosine phosphate-specific 5-nucleotidase</t>
  </si>
  <si>
    <t>Isoform 2 of Nicalin</t>
  </si>
  <si>
    <t>Mitochondrial ubiquitin ligase activator of NFKB 1</t>
  </si>
  <si>
    <t>Isoform 2 of Endoplasmic reticulum-Golgi intermediate compartment protein 1</t>
  </si>
  <si>
    <t>Isoform 3 of tRNA modification GTPase GTPBP3, mitochondrial</t>
  </si>
  <si>
    <t>Protein TBRG4</t>
  </si>
  <si>
    <t>Protein phosphatase 1 regulatory subunit 14A</t>
  </si>
  <si>
    <t>Coiled-coil domain-containing protein 47</t>
  </si>
  <si>
    <t>Synapse-associated protein 1</t>
  </si>
  <si>
    <t>Exocyst complex component 4</t>
  </si>
  <si>
    <t>Putative monooxygenase p33MONOX</t>
  </si>
  <si>
    <t>Protein N-terminal asparagine amidohydrolase</t>
  </si>
  <si>
    <t>Patatin-like phospholipase domain-containing protein 2</t>
  </si>
  <si>
    <t>Far upstream element-binding protein 1</t>
  </si>
  <si>
    <t>Isoform 2 of Far upstream element-binding protein 1</t>
  </si>
  <si>
    <t>Leucine-rich repeat-containing protein 59</t>
  </si>
  <si>
    <t>Isoform 1 of Vesicle transport through interaction with t-SNAREs homolog 1A</t>
  </si>
  <si>
    <t>Isoform 2 of Pre-B-cell leukemia transcription factor-interacting protein 1</t>
  </si>
  <si>
    <t>Mitochondrial calcium uniporter regulator 1</t>
  </si>
  <si>
    <t>Uncharacterized protein KIAA1143</t>
  </si>
  <si>
    <t>Ribulose-phosphate 3-epimerase</t>
  </si>
  <si>
    <t>Isoform 2 of Uncharacterized protein C18orf25</t>
  </si>
  <si>
    <t>Exosome complex component RRP43</t>
  </si>
  <si>
    <t>Proline-rich AKT1 substrate 1</t>
  </si>
  <si>
    <t>UPF0693 protein C10orf32</t>
  </si>
  <si>
    <t>Mitochondrial import receptor subunit TOM6 homolog</t>
  </si>
  <si>
    <t>E3 ubiquitin-protein ligase RNF25</t>
  </si>
  <si>
    <t>Isoform 2 of Gamma-secretase subunit APH-1A</t>
  </si>
  <si>
    <t>PIN2/TERF1-interacting telomerase inhibitor 1</t>
  </si>
  <si>
    <t>ADP-ribosylation factor-like protein 8A</t>
  </si>
  <si>
    <t>Protein FAM105B</t>
  </si>
  <si>
    <t>Coiled-coil-helix-coiled-coil-helix domain-containing protein 1</t>
  </si>
  <si>
    <t>Peptidylprolyl isomerase domain and WD repeat-containing protein 1</t>
  </si>
  <si>
    <t>Sel1 repeat-containing protein 1</t>
  </si>
  <si>
    <t>Alkylated DNA repair protein alkB homolog 8</t>
  </si>
  <si>
    <t>Isoform 2 of Phosphotriesterase-related protein</t>
  </si>
  <si>
    <t>Autophagy-related protein 2 homolog B</t>
  </si>
  <si>
    <t>Leukocyte receptor cluster member 1</t>
  </si>
  <si>
    <t>TBC1 domain family member 20</t>
  </si>
  <si>
    <t>Protein FAM136A</t>
  </si>
  <si>
    <t>EF-hand domain-containing protein D2</t>
  </si>
  <si>
    <t>Aldose 1-epimerase</t>
  </si>
  <si>
    <t>Pyrroline-5-carboxylate reductase 2</t>
  </si>
  <si>
    <t>m7GpppX diphosphatase</t>
  </si>
  <si>
    <t>Protein phosphatase 1 regulatory subunit 14B</t>
  </si>
  <si>
    <t>Charged multivesicular body protein 4c</t>
  </si>
  <si>
    <t>Isochorismatase domain-containing protein 1</t>
  </si>
  <si>
    <t>GRIP and coiled-coil domain-containing protein 1</t>
  </si>
  <si>
    <t>FLYWCH family member 2</t>
  </si>
  <si>
    <t>Solute carrier family 25 member 36</t>
  </si>
  <si>
    <t>HAUS augmin-like complex subunit 1</t>
  </si>
  <si>
    <t>FAS-associated factor 2</t>
  </si>
  <si>
    <t>Coiled-coil domain-containing protein 124</t>
  </si>
  <si>
    <t>Isoform 3 of FAD-dependent oxidoreductase domain-containing protein 1</t>
  </si>
  <si>
    <t>Isoform 2 of AP-2 complex subunit mu</t>
  </si>
  <si>
    <t>Probable RNA polymerase II nuclear localization protein SLC7A6OS</t>
  </si>
  <si>
    <t>Uncharacterized protein C10orf35</t>
  </si>
  <si>
    <t>Reticulocalbin-3</t>
  </si>
  <si>
    <t>Isoform 3 of RalBP1-associated Eps domain-containing protein 1</t>
  </si>
  <si>
    <t>Mitochondrial import inner membrane translocase subunit TIM14</t>
  </si>
  <si>
    <t>Enoyl-CoA hydratase domain-containing protein 3, mitochondrial</t>
  </si>
  <si>
    <t>U8 snoRNA-decapping enzyme</t>
  </si>
  <si>
    <t>Anaphase-promoting complex subunit 16</t>
  </si>
  <si>
    <t>Protein DGCR14</t>
  </si>
  <si>
    <t>Carboxymethylenebutenolidase homolog</t>
  </si>
  <si>
    <t>Cysteine protease ATG4C</t>
  </si>
  <si>
    <t>Tripartite motif-containing protein 44</t>
  </si>
  <si>
    <t>Isoform 2 of Endoplasmic reticulum lectin 1</t>
  </si>
  <si>
    <t>Protein FAM122A</t>
  </si>
  <si>
    <t>Isoform 3 of Ribosome-recycling factor, mitochondrial</t>
  </si>
  <si>
    <t>RecQ-mediated genome instability protein 2</t>
  </si>
  <si>
    <t>Nogo-B receptor</t>
  </si>
  <si>
    <t>Metalloendopeptidase OMA1, mitochondrial</t>
  </si>
  <si>
    <t>Protein Spindly</t>
  </si>
  <si>
    <t>Elongator complex protein 4</t>
  </si>
  <si>
    <t>NAD-dependent protein deacetylase sirtuin-1</t>
  </si>
  <si>
    <t>Protein YIPF6</t>
  </si>
  <si>
    <t>Isoform 2 of Protein Hook homolog 2</t>
  </si>
  <si>
    <t>Nucleoporin SEH1</t>
  </si>
  <si>
    <t>KIF1-binding protein</t>
  </si>
  <si>
    <t>Glucosamine 6-phosphate N-acetyltransferase</t>
  </si>
  <si>
    <t>Protein KTI12 homolog</t>
  </si>
  <si>
    <t>39S ribosomal protein L53, mitochondrial</t>
  </si>
  <si>
    <t>Trans-L-3-hydroxyproline dehydratase</t>
  </si>
  <si>
    <t>DAZ-associated protein 1</t>
  </si>
  <si>
    <t>Sodium/bile acid cotransporter 4</t>
  </si>
  <si>
    <t>Small glutamine-rich tetratricopeptide repeat-containing protein beta</t>
  </si>
  <si>
    <t>Coiled-coil domain-containing protein 51</t>
  </si>
  <si>
    <t>SAGA-associated factor 29 homolog</t>
  </si>
  <si>
    <t>Isoform 2 of Ribosomal RNA processing protein 36 homolog</t>
  </si>
  <si>
    <t>RNA-binding protein 33</t>
  </si>
  <si>
    <t>Dysbindin</t>
  </si>
  <si>
    <t>Small integral membrane protein 12</t>
  </si>
  <si>
    <t>DnaJ homolog subfamily A member 3, mitochondrial</t>
  </si>
  <si>
    <t>Multivesicular body subunit 12A</t>
  </si>
  <si>
    <t>Cob(I)yrinic acid a,c-diamide adenosyltransferase, mitochondrial</t>
  </si>
  <si>
    <t>Probable inactive tRNA-specific adenosine deaminase-like protein 3</t>
  </si>
  <si>
    <t>Isoform 2 of Nuclear receptor-binding factor 2</t>
  </si>
  <si>
    <t>Isoform 3 of E3 ubiquitin-protein ligase TRIM11</t>
  </si>
  <si>
    <t>Interleukin-17 receptor A</t>
  </si>
  <si>
    <t>Coiled-coil domain-containing protein 97</t>
  </si>
  <si>
    <t>Enhancer of mRNA-decapping protein 3</t>
  </si>
  <si>
    <t>Isoform 4 of Probable ATP-dependent RNA helicase DDX11</t>
  </si>
  <si>
    <t>Protein MEF2BNB</t>
  </si>
  <si>
    <t>Dynein light chain 2, cytoplasmic</t>
  </si>
  <si>
    <t>WD repeat-containing protein 89</t>
  </si>
  <si>
    <t>THO complex subunit 1</t>
  </si>
  <si>
    <t>tRNA (adenine(58)-N(1))-methyltransferase catalytic subunit TRMT61A</t>
  </si>
  <si>
    <t>UPF0361 protein C3orf37</t>
  </si>
  <si>
    <t>Charged multivesicular body protein 6</t>
  </si>
  <si>
    <t>Phosphoglucomutase-2</t>
  </si>
  <si>
    <t>Mediator of RNA polymerase II transcription subunit 8</t>
  </si>
  <si>
    <t>Coiled-coil domain-containing protein 104</t>
  </si>
  <si>
    <t>Melanocortin-2 receptor accessory protein 2</t>
  </si>
  <si>
    <t>tRNA-dihydrouridine(47) synthase [NAD(P)(+)]-like</t>
  </si>
  <si>
    <t>Isoform 3 of OTU domain-containing protein 5</t>
  </si>
  <si>
    <t>Protein LTV1 homolog</t>
  </si>
  <si>
    <t>Serine dehydratase-like</t>
  </si>
  <si>
    <t>Pyridoxal phosphate phosphatase</t>
  </si>
  <si>
    <t>E3 ubiquitin-protein ligase RNF185</t>
  </si>
  <si>
    <t>DCN1-like protein 1</t>
  </si>
  <si>
    <t>tRNA (uracil(54)-C(5))-methyltransferase homolog</t>
  </si>
  <si>
    <t>Fumarylacetoacetate hydrolase domain-containing protein 2A</t>
  </si>
  <si>
    <t>Target of EGR1 protein 1</t>
  </si>
  <si>
    <t>Uncharacterized protein C17orf59</t>
  </si>
  <si>
    <t>Alpha/beta hydrolase domain-containing protein 17A</t>
  </si>
  <si>
    <t>P antigen family member 5</t>
  </si>
  <si>
    <t>Methionine--tRNA ligase, mitochondrial</t>
  </si>
  <si>
    <t>Putative ataxin-7-like protein 3B</t>
  </si>
  <si>
    <t>Isoform 2 of Serine/threonine-protein kinase greatwall</t>
  </si>
  <si>
    <t>Methylthioribulose-1-phosphate dehydratase</t>
  </si>
  <si>
    <t>Zinc finger C2HC domain-containing protein 1A</t>
  </si>
  <si>
    <t>Isoform 2 of Vacuolar-sorting protein SNF8</t>
  </si>
  <si>
    <t>Isoform 4 of Uncharacterized protein C1orf159</t>
  </si>
  <si>
    <t>PDZ and LIM domain protein 5</t>
  </si>
  <si>
    <t>Cysteine-rich with EGF-like domain protein 1</t>
  </si>
  <si>
    <t>ERO1-like protein alpha</t>
  </si>
  <si>
    <t>Isoform 2 of UPF0562 protein C7orf55</t>
  </si>
  <si>
    <t>Isoform 2 of Putative adenosylhomocysteinase 3</t>
  </si>
  <si>
    <t>Isoform 2 of CDKN2AIP N-terminal-like protein</t>
  </si>
  <si>
    <t>Receptor expression-enhancing protein 6</t>
  </si>
  <si>
    <t>Serine/threonine-protein phosphatase PGAM5, mitochondrial</t>
  </si>
  <si>
    <t>Isoform 2 of Integrator complex subunit 4</t>
  </si>
  <si>
    <t>DDRGK domain-containing protein 1</t>
  </si>
  <si>
    <t>Probable 2-oxoglutarate dehydrogenase E1 component DHKTD1, mitochondrial</t>
  </si>
  <si>
    <t>Selenocysteine lyase</t>
  </si>
  <si>
    <t>Far upstream element-binding protein 3</t>
  </si>
  <si>
    <t>Splicing factor 45</t>
  </si>
  <si>
    <t>Cytochrome c oxidase assembly protein COX14</t>
  </si>
  <si>
    <t>Williams-Beuren syndrome chromosomal region 16 protein</t>
  </si>
  <si>
    <t>Probable asparagine--tRNA ligase, mitochondrial</t>
  </si>
  <si>
    <t>Succinyl-CoA ligase [GDP-forming] subunit beta, mitochondrial</t>
  </si>
  <si>
    <t>F-box/LRR-repeat protein 20</t>
  </si>
  <si>
    <t>Mannose-1-phosphate guanyltransferase alpha</t>
  </si>
  <si>
    <t>Biorientation of chromosomes in cell division protein 1</t>
  </si>
  <si>
    <t>Alpha/beta hydrolase domain-containing protein 14B</t>
  </si>
  <si>
    <t>Isoform 5 of Peptide-N(4)-(N-acetyl-beta-glucosaminyl)asparagine amidase</t>
  </si>
  <si>
    <t>Up-regulated during skeletal muscle growth protein 5</t>
  </si>
  <si>
    <t>Kinetochore-associated protein NSL1 homolog</t>
  </si>
  <si>
    <t>THO complex subunit 3</t>
  </si>
  <si>
    <t>Isoform 2 of E3 ubiquitin-protein ligase Itchy homolog</t>
  </si>
  <si>
    <t>Conserved oligomeric Golgi complex subunit 3</t>
  </si>
  <si>
    <t>Isoform 2 of CDK5 regulatory subunit-associated protein 3</t>
  </si>
  <si>
    <t>Isoform 2 of Vam6/Vps39-like protein</t>
  </si>
  <si>
    <t>ELL-associated factor 1</t>
  </si>
  <si>
    <t>Protein disulfide-isomerase TMX3</t>
  </si>
  <si>
    <t>Chromosome alignment-maintaining phosphoprotein 1</t>
  </si>
  <si>
    <t>E3 ubiquitin-protein ligase ZFP91</t>
  </si>
  <si>
    <t>Isoform 2 of E3 ubiquitin-protein ligase RNF170</t>
  </si>
  <si>
    <t>Uncharacterized protein C8orf76</t>
  </si>
  <si>
    <t>Isoform 2 of Cleft lip and palate transmembrane protein 1-like protein</t>
  </si>
  <si>
    <t>Lymphokine-activated killer T-cell-originated protein kinase</t>
  </si>
  <si>
    <t>ADP-ribosylation factor-like protein 5B</t>
  </si>
  <si>
    <t>DnaJ homolog subfamily C member 1</t>
  </si>
  <si>
    <t>Exocyst complex component 2</t>
  </si>
  <si>
    <t>Cytosolic non-specific dipeptidase</t>
  </si>
  <si>
    <t>Zinc finger RNA-binding protein</t>
  </si>
  <si>
    <t>Isoform 4 of E1A-binding protein p400</t>
  </si>
  <si>
    <t>Isoform 2 of Sorting nexin-27</t>
  </si>
  <si>
    <t>Isoform 5 of Kinesin-like protein KIF16B</t>
  </si>
  <si>
    <t>Protein arginine N-methyltransferase 6</t>
  </si>
  <si>
    <t>Tripartite motif-containing protein 47</t>
  </si>
  <si>
    <t>Dehydrogenase/reductase SDR family member 1</t>
  </si>
  <si>
    <t>UBX domain-containing protein 10</t>
  </si>
  <si>
    <t>Protein PRRC1</t>
  </si>
  <si>
    <t>Dynein heavy chain domain-containing protein 1</t>
  </si>
  <si>
    <t>Hippocampus abundant transcript 1 protein</t>
  </si>
  <si>
    <t>Isoform 4 of F-box/LRR-repeat protein 18</t>
  </si>
  <si>
    <t>Transmembrane protein 68</t>
  </si>
  <si>
    <t>Transmembrane protein 56</t>
  </si>
  <si>
    <t>Isoform 2 of Lysophospholipid acyltransferase 7</t>
  </si>
  <si>
    <t>Rab-interacting lysosomal protein</t>
  </si>
  <si>
    <t>Sideroflexin-2</t>
  </si>
  <si>
    <t>Zinc finger protein 830</t>
  </si>
  <si>
    <t>Zinc finger matrin-type protein 2</t>
  </si>
  <si>
    <t>Protein C8orf37</t>
  </si>
  <si>
    <t>Coiled-coil domain-containing protein 115</t>
  </si>
  <si>
    <t>Nucleosome assembly protein 1-like 5</t>
  </si>
  <si>
    <t>Isoform 2 of Putative methyltransferase NSUN5</t>
  </si>
  <si>
    <t>Isoform 2 of Regulation of nuclear pre-mRNA domain-containing protein 1A</t>
  </si>
  <si>
    <t>Arf-GAP with GTPase, ANK repeat and PH domain-containing protein 3</t>
  </si>
  <si>
    <t>Isoform 3 of Arf-GAP with Rho-GAP domain, ANK repeat and PH domain-containing protein 1</t>
  </si>
  <si>
    <t>Importin-9</t>
  </si>
  <si>
    <t>Erythroid membrane-associated protein</t>
  </si>
  <si>
    <t>RING finger and CHY zinc finger domain-containing protein 1</t>
  </si>
  <si>
    <t>Isoform 2 of Zinc finger protein 385A</t>
  </si>
  <si>
    <t>Isoform 2 of Protein quaking</t>
  </si>
  <si>
    <t>Pseudouridylate synthase 7 homolog</t>
  </si>
  <si>
    <t>Isoform 2 of CCA tRNA nucleotidyltransferase 1, mitochondrial</t>
  </si>
  <si>
    <t>Isoform 2 of Transmembrane protein 237</t>
  </si>
  <si>
    <t>Alpha-ketoglutarate-dependent dioxygenase alkB homolog 3</t>
  </si>
  <si>
    <t>Serine/threonine-protein phosphatase 1 regulatory subunit 10</t>
  </si>
  <si>
    <t>Proton myo-inositol cotransporter</t>
  </si>
  <si>
    <t>Vacuolar protein sorting-associated protein 35</t>
  </si>
  <si>
    <t>Transcriptional activator protein Pur-beta</t>
  </si>
  <si>
    <t>Isoform 7 of Membrane-associated guanylate kinase, WW and PDZ domain-containing protein 1</t>
  </si>
  <si>
    <t>Sperm-associated antigen 5</t>
  </si>
  <si>
    <t>Pannexin-1</t>
  </si>
  <si>
    <t>Nucleus accumbens-associated protein 1</t>
  </si>
  <si>
    <t>Isoform 3 of Sorting nexin-18</t>
  </si>
  <si>
    <t>Isoform 4 of Vacuolar protein sorting-associated protein 13A</t>
  </si>
  <si>
    <t>Isoform 3 of Mediator of RNA polymerase II transcription subunit 15</t>
  </si>
  <si>
    <t>Elongation factor G, mitochondrial</t>
  </si>
  <si>
    <t>Methylcrotonoyl-CoA carboxylase subunit alpha, mitochondrial</t>
  </si>
  <si>
    <t>Twinkle protein, mitochondrial</t>
  </si>
  <si>
    <t>Isoform 6 of Calcium/calmodulin-dependent protein kinase kinase 2</t>
  </si>
  <si>
    <t>NudC domain-containing protein 1</t>
  </si>
  <si>
    <t>Isoform 9 of Protein LAP2</t>
  </si>
  <si>
    <t>Isoform 2 of Ubiquitin carboxyl-terminal hydrolase 28</t>
  </si>
  <si>
    <t>Isoform 4 of Formin-binding protein 1</t>
  </si>
  <si>
    <t>UPF0585 protein C16orf13</t>
  </si>
  <si>
    <t>TP53-regulating kinase</t>
  </si>
  <si>
    <t>GPI transamidase component PIG-S</t>
  </si>
  <si>
    <t>Isoform 2 of ATPase WRNIP1</t>
  </si>
  <si>
    <t>Ran-binding protein 9</t>
  </si>
  <si>
    <t>Chloride channel CLIC-like protein 1</t>
  </si>
  <si>
    <t>Ubiquitin-like protein 7</t>
  </si>
  <si>
    <t>LysM and putative peptidoglycan-binding domain-containing protein 1</t>
  </si>
  <si>
    <t>Pleckstrin homology domain-containing family F member 1</t>
  </si>
  <si>
    <t>Neurabin-2</t>
  </si>
  <si>
    <t>Structural maintenance of chromosomes protein 6</t>
  </si>
  <si>
    <t>Spermatid perinuclear RNA-binding protein</t>
  </si>
  <si>
    <t>Isoform 2 of Transmembrane protein 209</t>
  </si>
  <si>
    <t>Cytochrome P450 2S1</t>
  </si>
  <si>
    <t>Protein IWS1 homolog</t>
  </si>
  <si>
    <t>Paired amphipathic helix protein Sin3a</t>
  </si>
  <si>
    <t>2-aminoethanethiol dioxygenase</t>
  </si>
  <si>
    <t>Isoform 2 of CDK5 regulatory subunit-associated protein 1</t>
  </si>
  <si>
    <t>Isoform 2 of Remodeling and spacing factor 1</t>
  </si>
  <si>
    <t>RUN and FYVE domain-containing protein 1</t>
  </si>
  <si>
    <t>Msx2-interacting protein</t>
  </si>
  <si>
    <t>Isoform 6 of MMS19 nucleotide excision repair protein homolog</t>
  </si>
  <si>
    <t>Isoform 2 of Niban-like protein 1</t>
  </si>
  <si>
    <t>Isoform 3 of ATP-dependent zinc metalloprotease YME1L1</t>
  </si>
  <si>
    <t>Regulator of microtubule dynamics protein 3</t>
  </si>
  <si>
    <t>Transcription factor 12</t>
  </si>
  <si>
    <t>C-Myc-binding protein</t>
  </si>
  <si>
    <t>Tubulin-folding cofactor B</t>
  </si>
  <si>
    <t>Proteasome subunit beta type-7</t>
  </si>
  <si>
    <t>Ethanolamine-phosphate cytidylyltransferase</t>
  </si>
  <si>
    <t>Cell division cycle 5-like protein</t>
  </si>
  <si>
    <t>26S proteasome non-ATPase regulatory subunit 1</t>
  </si>
  <si>
    <t>Prefoldin subunit 5</t>
  </si>
  <si>
    <t>Platelet-activating factor acetylhydrolase 2, cytoplasmic</t>
  </si>
  <si>
    <t>Protein DJ-1</t>
  </si>
  <si>
    <t>Isoform 2 of Eyes absent homolog 3</t>
  </si>
  <si>
    <t>Sialidase-1</t>
  </si>
  <si>
    <t>Sortilin</t>
  </si>
  <si>
    <t>Synaptic vesicle membrane protein VAT-1 homolog</t>
  </si>
  <si>
    <t>Perilipin-2</t>
  </si>
  <si>
    <t>DnaJ homolog subfamily C member 2</t>
  </si>
  <si>
    <t>Nuclear pore complex protein Nup88</t>
  </si>
  <si>
    <t>Neuroserpin</t>
  </si>
  <si>
    <t>Ribonucleases P/MRP protein subunit POP1</t>
  </si>
  <si>
    <t>Max-binding protein MNT</t>
  </si>
  <si>
    <t>Protein S100-A13</t>
  </si>
  <si>
    <t>Translin-associated protein X</t>
  </si>
  <si>
    <t>Tetratricopeptide repeat protein 1</t>
  </si>
  <si>
    <t>DnaJ homolog subfamily C member 7</t>
  </si>
  <si>
    <t>Cell division cycle-associated protein 3</t>
  </si>
  <si>
    <t>Protein C10</t>
  </si>
  <si>
    <t>Prohibitin-2</t>
  </si>
  <si>
    <t>Pre-mRNA-splicing factor 18</t>
  </si>
  <si>
    <t>Calcineurin B homologous protein 1</t>
  </si>
  <si>
    <t>Kinesin-like protein KIF2C</t>
  </si>
  <si>
    <t>Docking protein 1</t>
  </si>
  <si>
    <t>Methionine synthase</t>
  </si>
  <si>
    <t>3-hydroxyacyl-CoA dehydrogenase type-2</t>
  </si>
  <si>
    <t>Sigma non-opioid intracellular receptor 1</t>
  </si>
  <si>
    <t>Isoform 3 of Heterogeneous nuclear ribonucleoprotein A/B</t>
  </si>
  <si>
    <t>Nucleosome assembly protein 1-like 4</t>
  </si>
  <si>
    <t>Isoform 2 of Microsomal glutathione S-transferase 2</t>
  </si>
  <si>
    <t>Gamma-soluble NSF attachment protein</t>
  </si>
  <si>
    <t>Thioredoxin, mitochondrial</t>
  </si>
  <si>
    <t>ATP synthase subunit s, mitochondrial</t>
  </si>
  <si>
    <t>Mitochondrial intermediate peptidase</t>
  </si>
  <si>
    <t>Transmembrane 9 superfamily member 2</t>
  </si>
  <si>
    <t>Equilibrative nucleoside transporter 1</t>
  </si>
  <si>
    <t>Calcium and integrin-binding protein 1</t>
  </si>
  <si>
    <t>T-complex protein 1 subunit eta</t>
  </si>
  <si>
    <t>AT-rich interactive domain-containing protein 3A</t>
  </si>
  <si>
    <t>Histone H2A type 1-J</t>
  </si>
  <si>
    <t>Tyrosine-protein phosphatase non-receptor type 18</t>
  </si>
  <si>
    <t>Dual specificity protein phosphatase 9</t>
  </si>
  <si>
    <t>Endophilin-A2</t>
  </si>
  <si>
    <t>Isoform 4 of Endophilin-A3</t>
  </si>
  <si>
    <t>Serine/threonine-protein kinase VRK1</t>
  </si>
  <si>
    <t>Growth/differentiation factor 15</t>
  </si>
  <si>
    <t>Protein NipSnap homolog 1</t>
  </si>
  <si>
    <t>Condensin complex subunit 3</t>
  </si>
  <si>
    <t>Actin-related protein 2/3 complex subunit 5-like protein</t>
  </si>
  <si>
    <t>UPF0415 protein C7orf25</t>
  </si>
  <si>
    <t>Polyadenylate-binding protein-interacting protein 2</t>
  </si>
  <si>
    <t>Isoform 4 of Zinc phosphodiesterase ELAC protein 2</t>
  </si>
  <si>
    <t>Uncharacterized protein C19orf43</t>
  </si>
  <si>
    <t>Glutamate-rich WD repeat-containing protein 1</t>
  </si>
  <si>
    <t>O-acetyl-ADP-ribose deacetylase MACROD1</t>
  </si>
  <si>
    <t>Evolutionarily conserved signaling intermediate in Toll pathway, mitochondrial</t>
  </si>
  <si>
    <t>Isoform 2 of Uncharacterized protein C17orf62</t>
  </si>
  <si>
    <t>Diphthamide biosynthesis protein 2</t>
  </si>
  <si>
    <t>Isoform 4 of B-cell CLL/lymphoma 7 protein family member B</t>
  </si>
  <si>
    <t>Myb-binding protein 1A</t>
  </si>
  <si>
    <t>Peroxisomal NADH pyrophosphatase NUDT12</t>
  </si>
  <si>
    <t>Phosphatidate phosphatase LPIN3</t>
  </si>
  <si>
    <t>Mitochondrial genome maintenance exonuclease 1</t>
  </si>
  <si>
    <t>FYVE and coiled-coil domain-containing protein 1</t>
  </si>
  <si>
    <t>Isoform 2 of Mitochondrial 2-oxodicarboxylate carrier</t>
  </si>
  <si>
    <t>Rhox homeobox family member 2</t>
  </si>
  <si>
    <t>Acyl-CoA-binding domain-containing protein 6</t>
  </si>
  <si>
    <t>Coronin-1B</t>
  </si>
  <si>
    <t>Thioredoxin domain-containing protein 17</t>
  </si>
  <si>
    <t>Calcineurin-like phosphoesterase domain-containing protein 1</t>
  </si>
  <si>
    <t>Vacuolar protein-sorting-associated protein 25</t>
  </si>
  <si>
    <t>45 kDa calcium-binding protein</t>
  </si>
  <si>
    <t>Programmed cell death protein 2-like</t>
  </si>
  <si>
    <t>Proteasomal ATPase-associated factor 1</t>
  </si>
  <si>
    <t>Isoform 2 of Partner of Y14 and mago</t>
  </si>
  <si>
    <t>Apoptosis-inducing factor 2</t>
  </si>
  <si>
    <t>Isoform 2 of Zinc finger protein with KRAB and SCAN domains 3</t>
  </si>
  <si>
    <t>Isoform 2 of ADP-dependent glucokinase</t>
  </si>
  <si>
    <t>Serine/threonine-protein kinase RIO1</t>
  </si>
  <si>
    <t>Mitochondrial nucleoid factor 1</t>
  </si>
  <si>
    <t>Migration and invasion enhancer 1</t>
  </si>
  <si>
    <t>Protein LLP homolog</t>
  </si>
  <si>
    <t>DNA replication complex GINS protein SLD5</t>
  </si>
  <si>
    <t>Isoform 2 of Suppressor of IKBKE 1</t>
  </si>
  <si>
    <t>Protein pelota homolog</t>
  </si>
  <si>
    <t>DNA replication complex GINS protein PSF3</t>
  </si>
  <si>
    <t>Endoplasmic reticulum resident protein 44</t>
  </si>
  <si>
    <t>Autophagy-related protein 101</t>
  </si>
  <si>
    <t>Cancer-related nucleoside-triphosphatase</t>
  </si>
  <si>
    <t>Transmembrane protein 79</t>
  </si>
  <si>
    <t>Small membrane A-kinase anchor protein</t>
  </si>
  <si>
    <t>Uncharacterized protein C19orf52</t>
  </si>
  <si>
    <t>Translational activator of cytochrome c oxidase 1</t>
  </si>
  <si>
    <t>Haloacid dehalogenase-like hydrolase domain-containing protein 3</t>
  </si>
  <si>
    <t>Uncharacterized protein C17orf80</t>
  </si>
  <si>
    <t>Extended synaptotagmin-1</t>
  </si>
  <si>
    <t>Solute carrier family 25 member 33</t>
  </si>
  <si>
    <t>Ubiquitin-associated domain-containing protein 1</t>
  </si>
  <si>
    <t>Protein YIPF4</t>
  </si>
  <si>
    <t>N-alpha-acetyltransferase 11</t>
  </si>
  <si>
    <t>tRNA-splicing endonuclease subunit Sen34</t>
  </si>
  <si>
    <t>Isoform 2 of EF-hand calcium-binding domain-containing protein 4B</t>
  </si>
  <si>
    <t>Coiled-coil-helix-coiled-coil-helix domain-containing protein 5</t>
  </si>
  <si>
    <t>Protein canopy homolog 3</t>
  </si>
  <si>
    <t>Chitobiosyldiphosphodolichol beta-mannosyltransferase</t>
  </si>
  <si>
    <t>LIM domain-containing protein 2</t>
  </si>
  <si>
    <t>NEDD4 family-interacting protein 1</t>
  </si>
  <si>
    <t>Proteasome assembly chaperone 3</t>
  </si>
  <si>
    <t>COP9 signalosome complex subunit 4</t>
  </si>
  <si>
    <t>Isoform 4 of WW domain-containing adapter protein with coiled-coil</t>
  </si>
  <si>
    <t>Death-inducer obliterator 1</t>
  </si>
  <si>
    <t>Isoform 2 of Mini-chromosome maintenance complex-binding protein</t>
  </si>
  <si>
    <t>Alanyl-tRNA editing protein Aarsd1</t>
  </si>
  <si>
    <t>DCN1-like protein 5</t>
  </si>
  <si>
    <t>RNMT-activating mini protein</t>
  </si>
  <si>
    <t>Acidic leucine-rich nuclear phosphoprotein 32 family member E</t>
  </si>
  <si>
    <t>Phosphatidylinositol 4-kinase type 2-alpha</t>
  </si>
  <si>
    <t>Transmembrane protein 43</t>
  </si>
  <si>
    <t>WD repeat-containing protein 85</t>
  </si>
  <si>
    <t>Isoform 4 of Nucleoporin NDC1</t>
  </si>
  <si>
    <t>Plasma alpha-L-fucosidase</t>
  </si>
  <si>
    <t>Protein FAM203A</t>
  </si>
  <si>
    <t>Dehydrogenase/reductase SDR family member 4</t>
  </si>
  <si>
    <t>Thiamine-triphosphatase</t>
  </si>
  <si>
    <t>Isoform 3 of Lipase maturation factor 2</t>
  </si>
  <si>
    <t>NADH dehydrogenase [ubiquinone] 1 alpha subcomplex assembly factor 3</t>
  </si>
  <si>
    <t>Isoform 3 of Multiple myeloma tumor-associated protein 2</t>
  </si>
  <si>
    <t>Deoxyhypusine hydroxylase</t>
  </si>
  <si>
    <t>Uncharacterized protein C11orf84</t>
  </si>
  <si>
    <t>tRNA-specific adenosine deaminase 1</t>
  </si>
  <si>
    <t>Isoform 2 of MAP kinase-interacting serine/threonine-protein kinase 1</t>
  </si>
  <si>
    <t>Transmembrane protein 70, mitochondrial</t>
  </si>
  <si>
    <t>Mediator of RNA polymerase II transcription subunit 18</t>
  </si>
  <si>
    <t>Tubulin beta-6 chain</t>
  </si>
  <si>
    <t>Uncharacterized protein C9orf142</t>
  </si>
  <si>
    <t>Isoform 2 of Heterogeneous nuclear ribonucleoprotein U-like protein 1</t>
  </si>
  <si>
    <t>Isoform 3 of Protein misato homolog 1</t>
  </si>
  <si>
    <t>Ribonuclease P protein subunit p25</t>
  </si>
  <si>
    <t>Coiled-coil domain-containing protein 28B</t>
  </si>
  <si>
    <t>Isoform 3 of Oxidoreductase HTATIP2</t>
  </si>
  <si>
    <t>Probable ATP-dependent RNA helicase DDX23</t>
  </si>
  <si>
    <t>3-hydroxybutyrate dehydrogenase type 2</t>
  </si>
  <si>
    <t>Protein FAM195A</t>
  </si>
  <si>
    <t>UPF0184 protein C9orf16</t>
  </si>
  <si>
    <t>Cation transport regulator-like protein 1</t>
  </si>
  <si>
    <t>Uncharacterized protein C1orf50</t>
  </si>
  <si>
    <t>Methylthioribose-1-phosphate isomerase</t>
  </si>
  <si>
    <t>WD repeat-containing protein 18</t>
  </si>
  <si>
    <t>Vesicle-associated membrane protein 8</t>
  </si>
  <si>
    <t>THUMP domain-containing protein 3</t>
  </si>
  <si>
    <t>1,2-dihydroxy-3-keto-5-methylthiopentene dioxygenase</t>
  </si>
  <si>
    <t>Isoform 2 of RING finger protein 126</t>
  </si>
  <si>
    <t>Isoform 2 of Centrosome-associated protein CEP250</t>
  </si>
  <si>
    <t>Trans-2-enoyl-CoA reductase, mitochondrial</t>
  </si>
  <si>
    <t>ER membrane protein complex subunit 6</t>
  </si>
  <si>
    <t>N-terminal Xaa-Pro-Lys N-methyltransferase 1</t>
  </si>
  <si>
    <t>Katanin p80 WD40 repeat-containing subunit B1</t>
  </si>
  <si>
    <t>Tubulin beta-2B chain</t>
  </si>
  <si>
    <t>Target of rapamycin complex subunit LST8</t>
  </si>
  <si>
    <t>Ashwin</t>
  </si>
  <si>
    <t>Transmembrane protein 109</t>
  </si>
  <si>
    <t>Protein PBDC1</t>
  </si>
  <si>
    <t>Phosphatidylserine synthase 2</t>
  </si>
  <si>
    <t>Isoform 3 of U3 small nucleolar RNA-associated protein 14 homolog A</t>
  </si>
  <si>
    <t>Dual specificity protein phosphatase 23</t>
  </si>
  <si>
    <t>Transmembrane emp24 domain-containing protein 9</t>
  </si>
  <si>
    <t>Selenoprotein O</t>
  </si>
  <si>
    <t>Gamma-glutamylaminecyclotransferase</t>
  </si>
  <si>
    <t>Spermatogenesis-associated protein 5-like protein 1</t>
  </si>
  <si>
    <t>Serine/threonine-protein kinase RIO2</t>
  </si>
  <si>
    <t>tRNA (adenine(58)-N(1))-methyltransferase, mitochondrial</t>
  </si>
  <si>
    <t>Mitochondrial import inner membrane translocase subunit Tim21</t>
  </si>
  <si>
    <t>Uncharacterized membrane protein C19orf24</t>
  </si>
  <si>
    <t>TIMELESS-interacting protein</t>
  </si>
  <si>
    <t>Specifically androgen-regulated gene protein</t>
  </si>
  <si>
    <t>Kinesin-like protein KIFC1</t>
  </si>
  <si>
    <t>Nuclear pore complex protein Nup85</t>
  </si>
  <si>
    <t>Isoform 2 of Elongation of very long chain fatty acids protein 1</t>
  </si>
  <si>
    <t>DET1- and DDB1-associated protein 1</t>
  </si>
  <si>
    <t>HIRA-interacting protein 3</t>
  </si>
  <si>
    <t>Coiled-coil domain-containing protein 94</t>
  </si>
  <si>
    <t>Isoform 2 of ADP-ribose pyrophosphatase, mitochondrial</t>
  </si>
  <si>
    <t>Threonine--tRNA ligase, mitochondrial</t>
  </si>
  <si>
    <t>Acetyl-CoA acetyltransferase, cytosolic</t>
  </si>
  <si>
    <t>Replication initiator 1</t>
  </si>
  <si>
    <t>RNA-binding protein 4</t>
  </si>
  <si>
    <t>FUN14 domain-containing protein 2</t>
  </si>
  <si>
    <t>RNA polymerase II-associated protein 1</t>
  </si>
  <si>
    <t>Splicing factor 3B subunit 5</t>
  </si>
  <si>
    <t>Modulator of retrovirus infection homolog</t>
  </si>
  <si>
    <t>Sideroflexin-3</t>
  </si>
  <si>
    <t>Meiotic nuclear division protein 1 homolog</t>
  </si>
  <si>
    <t>Caspase recruitment domain-containing protein 10</t>
  </si>
  <si>
    <t>Kanadaptin</t>
  </si>
  <si>
    <t>Isoform 2 of Single-stranded DNA-binding protein 3</t>
  </si>
  <si>
    <t>Single stranded DNA binding protein-4</t>
  </si>
  <si>
    <t>Isoform 2 of GTP-binding protein 2</t>
  </si>
  <si>
    <t>Protein LSM14 homolog B</t>
  </si>
  <si>
    <t>Isoform 9 of Sorbin and SH3 domain-containing protein 1</t>
  </si>
  <si>
    <t>Histidine triad nucleotide-binding protein 2, mitochondrial</t>
  </si>
  <si>
    <t>Sphingosine-1-phosphate phosphatase 1</t>
  </si>
  <si>
    <t>Plasmalemma vesicle-associated protein</t>
  </si>
  <si>
    <t>Oxysterol-binding protein-related protein 11</t>
  </si>
  <si>
    <t>N-acetylneuraminate lyase</t>
  </si>
  <si>
    <t>Bcl-2-binding component 3</t>
  </si>
  <si>
    <t>TBC1 domain family member 10A</t>
  </si>
  <si>
    <t>Isoform 2 of Transmembrane protein 120A</t>
  </si>
  <si>
    <t>N-alpha-acetyltransferase 15, NatA auxiliary subunit</t>
  </si>
  <si>
    <t>Krueppel-like factor 16</t>
  </si>
  <si>
    <t>Bcl-2-like protein 13</t>
  </si>
  <si>
    <t>Hemogen</t>
  </si>
  <si>
    <t>Caspase recruitment domain-containing protein 11</t>
  </si>
  <si>
    <t>Solute carrier family 12 member 9</t>
  </si>
  <si>
    <t>Isoform 4 of Serrate RNA effector molecule homolog</t>
  </si>
  <si>
    <t>Queuine tRNA-ribosyltransferase</t>
  </si>
  <si>
    <t>Isoform 2 of Nucleolar and spindle-associated protein 1</t>
  </si>
  <si>
    <t>Uncharacterized protein C14orf142</t>
  </si>
  <si>
    <t>Isoform 1 of Cat eye syndrome critical region protein 5</t>
  </si>
  <si>
    <t>Isoform 2 of Fanconi anemia group D2 protein</t>
  </si>
  <si>
    <t>Protein MAK16 homolog</t>
  </si>
  <si>
    <t>Protein DGCR6L</t>
  </si>
  <si>
    <t>Inosine triphosphate pyrophosphatase</t>
  </si>
  <si>
    <t>Charged multivesicular body protein 4a</t>
  </si>
  <si>
    <t>Isoform 2 of Polymerase delta-interacting protein 3</t>
  </si>
  <si>
    <t>Guanine nucleotide-binding protein subunit beta-like protein 1</t>
  </si>
  <si>
    <t>Isoform 2 of Alpha-(1,6)-fucosyltransferase</t>
  </si>
  <si>
    <t>39S ribosomal protein L32, mitochondrial</t>
  </si>
  <si>
    <t>39S ribosomal protein L1, mitochondrial</t>
  </si>
  <si>
    <t>Partitioning defective 6 homolog beta</t>
  </si>
  <si>
    <t>Sulfiredoxin-1</t>
  </si>
  <si>
    <t>Neurolysin, mitochondrial</t>
  </si>
  <si>
    <t>Isoform 5 of Centrosomal protein of 41 kDa</t>
  </si>
  <si>
    <t>Histone-lysine N-methyltransferase SETD2</t>
  </si>
  <si>
    <t>Isoform 2 of Pantothenate kinase 2, mitochondrial</t>
  </si>
  <si>
    <t>Isoform 2 of FERM domain-containing protein 8</t>
  </si>
  <si>
    <t>Kinetochore protein Nuf2</t>
  </si>
  <si>
    <t>tRNA pseudouridine(38/39) synthase</t>
  </si>
  <si>
    <t>Tether containing UBX domain for GLUT4</t>
  </si>
  <si>
    <t>Isoform 3 of Oxysterol-binding protein-related protein 8</t>
  </si>
  <si>
    <t>Isoform 4 of Oxysterol-binding protein-related protein 6</t>
  </si>
  <si>
    <t>Isoform 2 of Regulator of nonsense transcripts 3B</t>
  </si>
  <si>
    <t>F-box-like/WD repeat-containing protein TBL1XR1</t>
  </si>
  <si>
    <t>Ubiquitin-like protein 5</t>
  </si>
  <si>
    <t>Group XIIA secretory phospholipase A2</t>
  </si>
  <si>
    <t>NKG2D ligand 2</t>
  </si>
  <si>
    <t>Protein Niban</t>
  </si>
  <si>
    <t>Uridine-cytidine kinase 2</t>
  </si>
  <si>
    <t>Apoptosis inhibitor 5</t>
  </si>
  <si>
    <t>Isoform 2 of Apoptosis inhibitor 5</t>
  </si>
  <si>
    <t>Protein sprouty homolog 4</t>
  </si>
  <si>
    <t>Protein dpy-30 homolog</t>
  </si>
  <si>
    <t>Isoform Beta of Tripartite motif-containing protein 4</t>
  </si>
  <si>
    <t>Protein FAM117A</t>
  </si>
  <si>
    <t>RING finger protein unkempt homolog</t>
  </si>
  <si>
    <t>Alpha-ketoglutarate-dependent dioxygenase FTO</t>
  </si>
  <si>
    <t>Isoform 2 of Palmitoyltransferase ZDHHC5</t>
  </si>
  <si>
    <t>Transport and Golgi organization 6 homolog</t>
  </si>
  <si>
    <t>182 kDa tankyrase-1-binding protein</t>
  </si>
  <si>
    <t>Semaphorin-4C</t>
  </si>
  <si>
    <t>Ubiquitin-conjugating enzyme E2 O</t>
  </si>
  <si>
    <t>Centrosomal protein of 44 kDa</t>
  </si>
  <si>
    <t>Isoform 2 of Protein tweety homolog 3</t>
  </si>
  <si>
    <t>Isoform 3 of Myotubularin-related protein 12</t>
  </si>
  <si>
    <t>Ribosome biogenesis protein WDR12</t>
  </si>
  <si>
    <t>UPF0687 protein C20orf27</t>
  </si>
  <si>
    <t>PITH domain-containing protein 1</t>
  </si>
  <si>
    <t>COMM domain-containing protein 5</t>
  </si>
  <si>
    <t>WD repeat-containing protein 61</t>
  </si>
  <si>
    <t>SRA stem-loop-interacting RNA-binding protein, mitochondrial</t>
  </si>
  <si>
    <t>Serine racemase</t>
  </si>
  <si>
    <t>Isoform 2 of Coiled-coil domain-containing protein 90B, mitochondrial</t>
  </si>
  <si>
    <t>Isoform 2 of NIF3-like protein 1</t>
  </si>
  <si>
    <t>Egl nine homolog 1</t>
  </si>
  <si>
    <t>Protein FAM192A</t>
  </si>
  <si>
    <t>Twisted gastrulation protein homolog 1</t>
  </si>
  <si>
    <t>Cytochrome c oxidase assembly protein 1 homolog</t>
  </si>
  <si>
    <t>Isoform 2 of Mitochondrial fission factor</t>
  </si>
  <si>
    <t>Ubiquitin-like modifier-activating enzyme 5</t>
  </si>
  <si>
    <t>Isoform 3 of Mitochondrial fission regulator 1-like</t>
  </si>
  <si>
    <t>Transmembrane protein 126A</t>
  </si>
  <si>
    <t>Polyadenylate-binding protein-interacting protein 1</t>
  </si>
  <si>
    <t>Isoform 2 of Caseinolytic peptidase B protein homolog</t>
  </si>
  <si>
    <t>Protein MIS12 homolog</t>
  </si>
  <si>
    <t>Ras-related protein Rab-33B</t>
  </si>
  <si>
    <t>Large subunit GTPase 1 homolog</t>
  </si>
  <si>
    <t>Protein FAM107B</t>
  </si>
  <si>
    <t>Kinesin light chain 2</t>
  </si>
  <si>
    <t>Integrin-linked kinase-associated serine/threonine phosphatase 2C</t>
  </si>
  <si>
    <t>5-3 exoribonuclease 2</t>
  </si>
  <si>
    <t>Toll-interacting protein</t>
  </si>
  <si>
    <t>Nuclear speckle splicing regulatory protein 1</t>
  </si>
  <si>
    <t>Rac GTPase-activating protein 1</t>
  </si>
  <si>
    <t>Pseudouridylate synthase 7 homolog-like protein</t>
  </si>
  <si>
    <t>Cleavage stimulation factor subunit 2 tau variant</t>
  </si>
  <si>
    <t>Cytosolic 5-nucleotidase 3A</t>
  </si>
  <si>
    <t>Haloacid dehalogenase-like hydrolase domain-containing protein 2</t>
  </si>
  <si>
    <t>Glutamyl-tRNA(Gln) amidotransferase subunit A, mitochondrial</t>
  </si>
  <si>
    <t>Isoform 2 of Probable ATP-dependent RNA helicase DDX47</t>
  </si>
  <si>
    <t>Magnesium transporter protein 1</t>
  </si>
  <si>
    <t>Ras-related protein Rab-1B</t>
  </si>
  <si>
    <t>39S ribosomal protein L18, mitochondrial</t>
  </si>
  <si>
    <t>Transmembrane protein 168</t>
  </si>
  <si>
    <t>VIP36-like protein</t>
  </si>
  <si>
    <t>Isoform 2 of Ester hydrolase C11orf54</t>
  </si>
  <si>
    <t>Protein ITFG3</t>
  </si>
  <si>
    <t>Interferon regulatory factor 2-binding protein-like</t>
  </si>
  <si>
    <t>DNA-directed RNA polymerase III subunit RPC6</t>
  </si>
  <si>
    <t>Nuclear ubiquitous casein and cyclin-dependent kinase substrate 1</t>
  </si>
  <si>
    <t>Thioredoxin-related transmembrane protein 4</t>
  </si>
  <si>
    <t>Isoform 3 of Kinesin-like protein KIF13A</t>
  </si>
  <si>
    <t>Isoform 2 of Regulator of nonsense transcripts 3A</t>
  </si>
  <si>
    <t>Rabenosyn-5</t>
  </si>
  <si>
    <t>Iron-sulfur cluster assembly enzyme ISCU, mitochondrial</t>
  </si>
  <si>
    <t>Mesoderm development candidate 1</t>
  </si>
  <si>
    <t>Isoform 2 of Oxysterol-binding protein-related protein 2</t>
  </si>
  <si>
    <t>Autophagy protein 5</t>
  </si>
  <si>
    <t>EH domain-containing protein 4</t>
  </si>
  <si>
    <t>Isoform 2 of Caspase recruitment domain-containing protein 9</t>
  </si>
  <si>
    <t>Vacuolar protein sorting-associated protein 33B</t>
  </si>
  <si>
    <t>Vacuolar protein sorting-associated protein 11 homolog</t>
  </si>
  <si>
    <t>Gigaxonin</t>
  </si>
  <si>
    <t>Protein ARV1</t>
  </si>
  <si>
    <t>Mitochondrial folate transporter/carrier</t>
  </si>
  <si>
    <t>Isoform 2 of STE20-like serine/threonine-protein kinase</t>
  </si>
  <si>
    <t>Phosducin-like protein 3</t>
  </si>
  <si>
    <t>Serine/threonine-protein kinase TAO3</t>
  </si>
  <si>
    <t>Rab3 GTPase-activating protein non-catalytic subunit</t>
  </si>
  <si>
    <t>Isoform 3 of Diphthine synthase</t>
  </si>
  <si>
    <t>Inorganic pyrophosphatase 2, mitochondrial</t>
  </si>
  <si>
    <t>39S ribosomal protein L46, mitochondrial</t>
  </si>
  <si>
    <t>Presenilins-associated rhomboid-like protein, mitochondrial</t>
  </si>
  <si>
    <t>Pinin</t>
  </si>
  <si>
    <t>Isoform 2 of Transmembrane protein 245</t>
  </si>
  <si>
    <t>Isoform 2 of UPF0696 protein C11orf68</t>
  </si>
  <si>
    <t>Isoform 2 of UDP-N-acetylglucosamine--dolichyl-phosphate N-acetylglucosaminephosphotransferase</t>
  </si>
  <si>
    <t>BolA-like protein 2</t>
  </si>
  <si>
    <t>Thioredoxin-related transmembrane protein 1</t>
  </si>
  <si>
    <t>Negative elongation factor A</t>
  </si>
  <si>
    <t>Golgi resident protein GCP60</t>
  </si>
  <si>
    <t>Cdc42 effector protein 4</t>
  </si>
  <si>
    <t>Centromere protein H</t>
  </si>
  <si>
    <t>Tyrosine-protein phosphatase non-receptor type 23</t>
  </si>
  <si>
    <t>Protein unc-45 homolog A</t>
  </si>
  <si>
    <t>Isoform 3 of Major facilitator superfamily domain-containing protein 1</t>
  </si>
  <si>
    <t>Isoform 2 of DnaJ homolog subfamily C member 5</t>
  </si>
  <si>
    <t>Kinetochore-associated protein DSN1 homolog</t>
  </si>
  <si>
    <t>Uncharacterized protein C1orf198</t>
  </si>
  <si>
    <t>Charged multivesicular body protein 4b</t>
  </si>
  <si>
    <t>Fructosamine-3-kinase</t>
  </si>
  <si>
    <t>GDP-fucose protein O-fucosyltransferase 1</t>
  </si>
  <si>
    <t>Isoform 2 of Phosphatidylinositol glycan anchor biosynthesis class U protein</t>
  </si>
  <si>
    <t>15 kDa interferon-responsive protein</t>
  </si>
  <si>
    <t>Torsin-3A</t>
  </si>
  <si>
    <t>Aminopeptidase B</t>
  </si>
  <si>
    <t>Golgi phosphoprotein 3-like</t>
  </si>
  <si>
    <t>Golgi phosphoprotein 3</t>
  </si>
  <si>
    <t>Protein FAM83D</t>
  </si>
  <si>
    <t>Zinc fingers and homeoboxes protein 3</t>
  </si>
  <si>
    <t>Isoform 1b of Oxysterol-binding protein-related protein 3</t>
  </si>
  <si>
    <t>SWI/SNF-related matrix-associated actin-dependent regulator of chromatin subfamily A containing DEAD/H box 1</t>
  </si>
  <si>
    <t>EH domain-containing protein 1</t>
  </si>
  <si>
    <t>Phosphorylated CTD-interacting factor 1</t>
  </si>
  <si>
    <t>Alpha-1,3/1,6-mannosyltransferase ALG2</t>
  </si>
  <si>
    <t>Zinc finger protein 768</t>
  </si>
  <si>
    <t>Probable inactive protein kinase-like protein SgK196</t>
  </si>
  <si>
    <t>Rab GTPase-binding effector protein 2</t>
  </si>
  <si>
    <t>Dimethyladenosine transferase 2, mitochondrial</t>
  </si>
  <si>
    <t>CUB domain-containing protein 1</t>
  </si>
  <si>
    <t>Isoform 2 of UPF0428 protein CXorf56</t>
  </si>
  <si>
    <t>MIP18 family protein FAM96A</t>
  </si>
  <si>
    <t>Coiled-coil domain-containing protein 134</t>
  </si>
  <si>
    <t>Coiled-coil domain-containing protein 86</t>
  </si>
  <si>
    <t>Receptor expression-enhancing protein 4</t>
  </si>
  <si>
    <t>Uncharacterized protein C6orf106</t>
  </si>
  <si>
    <t>Optic atrophy 3 protein</t>
  </si>
  <si>
    <t>Cytosolic Fe-S cluster assembly factor NARFL</t>
  </si>
  <si>
    <t>5-azacytidine-induced protein 2</t>
  </si>
  <si>
    <t>Epidermal growth factor receptor kinase substrate 8-like protein 2</t>
  </si>
  <si>
    <t>RNA polymerase II-associated protein 3</t>
  </si>
  <si>
    <t>Alpha-1,2-mannosyltransferase ALG9</t>
  </si>
  <si>
    <t>WD repeat-containing protein 55</t>
  </si>
  <si>
    <t>Isoform 2 of Ran-binding protein 3</t>
  </si>
  <si>
    <t>dCTP pyrophosphatase 1</t>
  </si>
  <si>
    <t>Zinc phosphodiesterase ELAC protein 1</t>
  </si>
  <si>
    <t>Histone-lysine N-methyltransferase SMYD3</t>
  </si>
  <si>
    <t>Isoform 2 of WD repeat-containing protein 26</t>
  </si>
  <si>
    <t>Probable cation-transporting ATPase 13A3</t>
  </si>
  <si>
    <t>Platelet receptor Gi24</t>
  </si>
  <si>
    <t>Zinc finger protein 696</t>
  </si>
  <si>
    <t>Histone acetyltransferase KAT8</t>
  </si>
  <si>
    <t>Prostaglandin E synthase 2</t>
  </si>
  <si>
    <t>Transmembrane protein 206</t>
  </si>
  <si>
    <t>Phosphorylated adapter RNA export protein</t>
  </si>
  <si>
    <t>Ubiquitin-conjugating enzyme E2 Z</t>
  </si>
  <si>
    <t>Gem-associated protein 7</t>
  </si>
  <si>
    <t>Acyl-CoA dehydrogenase family member 9, mitochondrial</t>
  </si>
  <si>
    <t>Isoform 2 of 5-nucleotidase domain-containing protein 2</t>
  </si>
  <si>
    <t>PRKR-interacting protein 1</t>
  </si>
  <si>
    <t>Caspase activity and apoptosis inhibitor 1</t>
  </si>
  <si>
    <t>Protein FAM188A</t>
  </si>
  <si>
    <t>MOB kinase activator 1A</t>
  </si>
  <si>
    <t>AN1-type zinc finger protein 3</t>
  </si>
  <si>
    <t>Pleckstrin homology domain-containing family F member 2</t>
  </si>
  <si>
    <t>Golgi reassembly-stacking protein 2</t>
  </si>
  <si>
    <t>Protein zwilch homolog</t>
  </si>
  <si>
    <t>Hematological and neurological expressed 1-like protein</t>
  </si>
  <si>
    <t>Isoform 2 of Hematological and neurological expressed 1-like protein</t>
  </si>
  <si>
    <t>Mitochondrial glutamate carrier 1</t>
  </si>
  <si>
    <t>Proline-serine-threonine phosphatase-interacting protein 2</t>
  </si>
  <si>
    <t>Mediator of RNA polymerase II transcription subunit 20</t>
  </si>
  <si>
    <t>Queuine tRNA-ribosyltransferase subunit QTRTD1</t>
  </si>
  <si>
    <t>UPF0364 protein C6orf211</t>
  </si>
  <si>
    <t>Isoform 4 of CCR4-NOT transcription complex subunit 10</t>
  </si>
  <si>
    <t>Leucine-rich repeat-containing protein 40</t>
  </si>
  <si>
    <t>Sideroflexin-1</t>
  </si>
  <si>
    <t>Actin-related protein 5</t>
  </si>
  <si>
    <t>Vacuolar protein sorting-associated protein 37B</t>
  </si>
  <si>
    <t>L-2-hydroxyglutarate dehydrogenase, mitochondrial</t>
  </si>
  <si>
    <t>Isoform 2 of Elongator complex protein 3</t>
  </si>
  <si>
    <t>Isoform 2 of JmjC domain-containing protein 4</t>
  </si>
  <si>
    <t>Isoform 3 of Uridine-cytidine kinase 1</t>
  </si>
  <si>
    <t>Ketosamine-3-kinase</t>
  </si>
  <si>
    <t>Isoform 2 of TBC1 domain family member 17</t>
  </si>
  <si>
    <t>Probable cysteine--tRNA ligase, mitochondrial</t>
  </si>
  <si>
    <t>Phosphopantothenate--cysteine ligase</t>
  </si>
  <si>
    <t>WD repeat-containing protein 41</t>
  </si>
  <si>
    <t>Guanine nucleotide-binding protein subunit beta-4</t>
  </si>
  <si>
    <t>Exportin-5</t>
  </si>
  <si>
    <t>GrpE protein homolog 1, mitochondrial</t>
  </si>
  <si>
    <t>Claspin</t>
  </si>
  <si>
    <t>Bcl-2-like protein 12</t>
  </si>
  <si>
    <t>Retinoid-inducible serine carboxypeptidase</t>
  </si>
  <si>
    <t>Calcyclin-binding protein</t>
  </si>
  <si>
    <t>Ras-related GTP-binding protein C</t>
  </si>
  <si>
    <t>SMARCA4 isoform 2</t>
  </si>
  <si>
    <t>Peptide deformylase, mitochondrial</t>
  </si>
  <si>
    <t>Retinol dehydrogenase 14</t>
  </si>
  <si>
    <t>Beta-parvin</t>
  </si>
  <si>
    <t>NmrA-like family domain-containing protein 1</t>
  </si>
  <si>
    <t>Kinetochore protein Spc25</t>
  </si>
  <si>
    <t>Transcription initiation factor TFIID subunit 9B</t>
  </si>
  <si>
    <t>1-acyl-sn-glycerol-3-phosphate acyltransferase alpha</t>
  </si>
  <si>
    <t>Putative sodium-coupled neutral amino acid transporter 10</t>
  </si>
  <si>
    <t>Ethanolamine kinase 1</t>
  </si>
  <si>
    <t>Mitochondrial thiamine pyrophosphate carrier</t>
  </si>
  <si>
    <t>RNA methyltransferase-like protein 1</t>
  </si>
  <si>
    <t>Isoform 2 of Glyoxalase domain-containing protein 4</t>
  </si>
  <si>
    <t>Methylcrotonoyl-CoA carboxylase beta chain, mitochondrial</t>
  </si>
  <si>
    <t>Isoform 2 of Ectopic P granules protein 5 homolog</t>
  </si>
  <si>
    <t>Putative helicase MOV-10</t>
  </si>
  <si>
    <t>Methyltransferase-like protein 14</t>
  </si>
  <si>
    <t>Isoform 3 of GPN-loop GTPase 1</t>
  </si>
  <si>
    <t>Stromal cell-derived factor 2-like protein 1</t>
  </si>
  <si>
    <t>Prolactin regulatory element-binding protein</t>
  </si>
  <si>
    <t>Isoform 2 of DNA polymerase delta subunit 4</t>
  </si>
  <si>
    <t>Steroid receptor RNA activator 1</t>
  </si>
  <si>
    <t>Isoform B of Probable cation-transporting ATPase 13A1</t>
  </si>
  <si>
    <t>Magnesium transporter MRS2 homolog, mitochondrial</t>
  </si>
  <si>
    <t>Isoform 3 of O-phosphoseryl-tRNA(Sec) selenium transferase</t>
  </si>
  <si>
    <t>Transmembrane 9 superfamily member 3</t>
  </si>
  <si>
    <t>Isoform 2 of Ran guanine nucleotide release factor</t>
  </si>
  <si>
    <t>Adipocyte plasma membrane-associated protein</t>
  </si>
  <si>
    <t>Isoform 3 of SH2 domain-containing protein 2A</t>
  </si>
  <si>
    <t>Isoform 2 of ATP-binding cassette sub-family B member 6, mitochondrial</t>
  </si>
  <si>
    <t>ADP-ribosylation factor GTPase-activating protein 3</t>
  </si>
  <si>
    <t>High mobility group protein 20A</t>
  </si>
  <si>
    <t>Ras-related protein Rab-18</t>
  </si>
  <si>
    <t>Palmdelphin</t>
  </si>
  <si>
    <t>RNA polymerase II subunit A C-terminal domain phosphatase SSU72</t>
  </si>
  <si>
    <t>Vacuolar protein sorting-associated protein VTA1 homolog</t>
  </si>
  <si>
    <t>Isoform 3 of Calcium-independent phospholipase A2-gamma</t>
  </si>
  <si>
    <t>28S ribosomal protein S30, mitochondrial</t>
  </si>
  <si>
    <t>ER membrane protein complex subunit 7</t>
  </si>
  <si>
    <t>Mid1-interacting protein 1</t>
  </si>
  <si>
    <t>Isoform 2 of Enhancer of yellow 2 transcription factor homolog</t>
  </si>
  <si>
    <t>Glycerophosphocholine phosphodiesterase GPCPD1</t>
  </si>
  <si>
    <t>Exosome complex component RRP41</t>
  </si>
  <si>
    <t>Ubiquitin-conjugating enzyme E2 T</t>
  </si>
  <si>
    <t>Neugrin</t>
  </si>
  <si>
    <t>H/ACA ribonucleoprotein complex subunit 3</t>
  </si>
  <si>
    <t>CD320 antigen</t>
  </si>
  <si>
    <t>Probable tRNA threonylcarbamoyladenosine biosynthesis protein</t>
  </si>
  <si>
    <t>Probable palmitoyltransferase ZDHHC4</t>
  </si>
  <si>
    <t>Inositol-3-phosphate synthase 1</t>
  </si>
  <si>
    <t>mRNA-decapping enzyme 1A</t>
  </si>
  <si>
    <t>Acyl-coenzyme A thioesterase 13</t>
  </si>
  <si>
    <t>Mediator of RNA polymerase II transcription subunit 4</t>
  </si>
  <si>
    <t>Translocase of inner mitochondrial membrane domain-containing protein 1</t>
  </si>
  <si>
    <t>Isoform 4 of Synembryn-A</t>
  </si>
  <si>
    <t>Protein GPR108</t>
  </si>
  <si>
    <t>Isoform 3 of Probable cation-transporting ATPase 13A2</t>
  </si>
  <si>
    <t>Putative RNA-binding protein Luc7-like 1</t>
  </si>
  <si>
    <t>Transmembrane protein 9B</t>
  </si>
  <si>
    <t>Isoform 2 of Cas scaffolding protein family member 4</t>
  </si>
  <si>
    <t>Reticulon-4</t>
  </si>
  <si>
    <t>Histidine triad nucleotide-binding protein 3</t>
  </si>
  <si>
    <t>Protein MANBAL</t>
  </si>
  <si>
    <t>Regulation of nuclear pre-mRNA domain-containing protein 1B</t>
  </si>
  <si>
    <t>Isoform 2 of Probable Xaa-Pro aminopeptidase 3</t>
  </si>
  <si>
    <t>Prefoldin subunit 4</t>
  </si>
  <si>
    <t>Omega-amidase NIT2</t>
  </si>
  <si>
    <t>Exosome complex component RRP46</t>
  </si>
  <si>
    <t>Kinesin-like protein KIF13B</t>
  </si>
  <si>
    <t>Actin-binding protein anillin</t>
  </si>
  <si>
    <t>Isoform 3 of Xaa-Pro aminopeptidase 1</t>
  </si>
  <si>
    <t>StAR-related lipid transfer protein 7, mitochondrial</t>
  </si>
  <si>
    <t>PDZ and LIM domain protein 7</t>
  </si>
  <si>
    <t>Acetyl-coenzyme A synthetase, cytoplasmic</t>
  </si>
  <si>
    <t>Isoform 2 of Diablo homolog, mitochondrial</t>
  </si>
  <si>
    <t>Nucleolar RNA helicase 2</t>
  </si>
  <si>
    <t>GTP-binding protein SAR1a</t>
  </si>
  <si>
    <t>DNA polymerase epsilon subunit 4</t>
  </si>
  <si>
    <t>Sialic acid synthase</t>
  </si>
  <si>
    <t>Translation initiation factor eIF-2B subunit gamma</t>
  </si>
  <si>
    <t>PRKCA-binding protein</t>
  </si>
  <si>
    <t>CTP synthase 2</t>
  </si>
  <si>
    <t>DNA polymerase epsilon subunit 3</t>
  </si>
  <si>
    <t>Phosphoribosyltransferase domain-containing protein 1</t>
  </si>
  <si>
    <t>N-lysine methyltransferase SMYD2</t>
  </si>
  <si>
    <t>Isoform 2 of Epimerase family protein SDR39U1</t>
  </si>
  <si>
    <t>Yae1 domain-containing protein 1</t>
  </si>
  <si>
    <t>ATP-binding cassette sub-family B member 10, mitochondrial</t>
  </si>
  <si>
    <t>L-aminoadipate-semialdehyde dehydrogenase-phosphopantetheinyl transferase</t>
  </si>
  <si>
    <t>Methyltransferase-like protein 5</t>
  </si>
  <si>
    <t>Oligosaccharyltransferase complex subunit</t>
  </si>
  <si>
    <t>COX assembly mitochondrial protein 2 homolog</t>
  </si>
  <si>
    <t>Protein ACN9 homolog, mitochondrial</t>
  </si>
  <si>
    <t>Ubiquilin-4</t>
  </si>
  <si>
    <t>CDC42 small effector protein 1</t>
  </si>
  <si>
    <t>Isoform 2 of Sorting nexin-15</t>
  </si>
  <si>
    <t>Heme-binding protein 1</t>
  </si>
  <si>
    <t>Ras-related protein Rab-6B</t>
  </si>
  <si>
    <t>Vacuolar protein sorting-associated protein 45</t>
  </si>
  <si>
    <t>14 kDa phosphohistidine phosphatase</t>
  </si>
  <si>
    <t>Serine incorporator 1</t>
  </si>
  <si>
    <t>SOSS complex subunit C</t>
  </si>
  <si>
    <t>Rho GTPase-activating protein 35</t>
  </si>
  <si>
    <t>Protein FAM114A2</t>
  </si>
  <si>
    <t>Isoform 2 of 1-acyl-sn-glycerol-3-phosphate acyltransferase gamma</t>
  </si>
  <si>
    <t>Glutaredoxin-2, mitochondrial</t>
  </si>
  <si>
    <t>Mitochondrial import receptor subunit TOM22 homolog</t>
  </si>
  <si>
    <t>Carbohydrate sulfotransferase 7</t>
  </si>
  <si>
    <t>LanC-like protein 2</t>
  </si>
  <si>
    <t>Kinesin-like protein KIF15</t>
  </si>
  <si>
    <t>E3 ubiquitin-protein ligase RAD18</t>
  </si>
  <si>
    <t>Transmembrane 7 superfamily member 3</t>
  </si>
  <si>
    <t>Beta-catenin-interacting protein 1</t>
  </si>
  <si>
    <t>Alpha-N-acetylgalactosaminide alpha-2,6-sialyltransferase 1</t>
  </si>
  <si>
    <t>Phenylalanine--tRNA ligase beta subunit</t>
  </si>
  <si>
    <t>Isoleucine--tRNA ligase, mitochondrial</t>
  </si>
  <si>
    <t>Isoform B of Protein FAM207A</t>
  </si>
  <si>
    <t>SAM domain-containing protein SAMSN-1</t>
  </si>
  <si>
    <t>Kinesin light chain 4</t>
  </si>
  <si>
    <t>BMP-2-inducible protein kinase</t>
  </si>
  <si>
    <t>Isoform 2 of Ubiquitin-like-conjugating enzyme ATG3</t>
  </si>
  <si>
    <t>Structural maintenance of chromosomes protein 4</t>
  </si>
  <si>
    <t>Isoform 3 of Alpha-mannosidase 2C1</t>
  </si>
  <si>
    <t>Phosphatidylinositide phosphatase SAC1</t>
  </si>
  <si>
    <t>Isoform 2 of Obg-like ATPase 1</t>
  </si>
  <si>
    <t>Copper homeostasis protein cutC homolog</t>
  </si>
  <si>
    <t>Isoform 6 of Ethylmalonyl-CoA decarboxylase</t>
  </si>
  <si>
    <t>Isoform 2 of E3 ubiquitin-protein ligase RNF146</t>
  </si>
  <si>
    <t>RNA-binding protein 12</t>
  </si>
  <si>
    <t>TBC1 domain family member 22B</t>
  </si>
  <si>
    <t>Midasin</t>
  </si>
  <si>
    <t>LYR motif-containing protein 2</t>
  </si>
  <si>
    <t>Glycoprotein integral membrane protein 1</t>
  </si>
  <si>
    <t>Palmitoyltransferase ZDHHC18</t>
  </si>
  <si>
    <t>p53 and DNA damage-regulated protein 1</t>
  </si>
  <si>
    <t>Mycophenolic acid acyl-glucuronide esterase, mitochondrial</t>
  </si>
  <si>
    <t>Transmembrane protein 106B</t>
  </si>
  <si>
    <t>Isoform 3 of Probable lysosomal cobalamin transporter</t>
  </si>
  <si>
    <t>Biogenesis of lysosome-related organelles complex 1 subunit 4</t>
  </si>
  <si>
    <t>Protein lin-7 homolog C</t>
  </si>
  <si>
    <t>1-acyl-sn-glycerol-3-phosphate acyltransferase epsilon</t>
  </si>
  <si>
    <t>Gamma-taxilin</t>
  </si>
  <si>
    <t>Ufm1-specific protease 2</t>
  </si>
  <si>
    <t>ATP-binding cassette sub-family F member 3</t>
  </si>
  <si>
    <t>Protein FAM49B</t>
  </si>
  <si>
    <t>ATP-dependent RNA helicase DDX19A</t>
  </si>
  <si>
    <t>Isoform 2 of Protection of telomeres protein 1</t>
  </si>
  <si>
    <t>TBC1 domain family member 23</t>
  </si>
  <si>
    <t>DDB1- and CUL4-associated factor 13</t>
  </si>
  <si>
    <t>Probable 8-oxo-dGTP diphosphatase NUDT15</t>
  </si>
  <si>
    <t>MRG/MORF4L-binding protein</t>
  </si>
  <si>
    <t>tRNA wybutosine-synthesizing protein 1 homolog</t>
  </si>
  <si>
    <t>Isoform 2 of Exocyst complex component 1</t>
  </si>
  <si>
    <t>Cell cycle control protein 50A</t>
  </si>
  <si>
    <t>Transmembrane protein 184C</t>
  </si>
  <si>
    <t>Pantothenate kinase 4</t>
  </si>
  <si>
    <t>TBC1 domain family member 13</t>
  </si>
  <si>
    <t>Isoform 2 of Exonuclease 3-5 domain-containing protein 2</t>
  </si>
  <si>
    <t>Isoform 3 of DnaJ homolog subfamily C member 11</t>
  </si>
  <si>
    <t>Isoform 2 of Fanconi anemia group I protein</t>
  </si>
  <si>
    <t>Isoform 2 of ATPase family AAA domain-containing protein 3A</t>
  </si>
  <si>
    <t>ADP-ribosylation factor-like protein 8B</t>
  </si>
  <si>
    <t>Isoform 2 of FGFR1 oncogene partner 2</t>
  </si>
  <si>
    <t>Isoform 3 of Protein arginine N-methyltransferase 7</t>
  </si>
  <si>
    <t>DnaJ homolog subfamily C member 17</t>
  </si>
  <si>
    <t>Protein asunder homolog</t>
  </si>
  <si>
    <t>Histone chaperone ASF1B</t>
  </si>
  <si>
    <t>Fas apoptotic inhibitory molecule 1</t>
  </si>
  <si>
    <t>Kelch-like protein 11</t>
  </si>
  <si>
    <t>Protein kintoun</t>
  </si>
  <si>
    <t>Pyridoxine-5-phosphate oxidase</t>
  </si>
  <si>
    <t>Trimeric intracellular cation channel type B</t>
  </si>
  <si>
    <t>Notchless protein homolog 1</t>
  </si>
  <si>
    <t>Adaptin ear-binding coat-associated protein 2</t>
  </si>
  <si>
    <t>RNA-binding protein 28</t>
  </si>
  <si>
    <t>Anoctamin-10</t>
  </si>
  <si>
    <t>Pre-mRNA-splicing factor RBM22</t>
  </si>
  <si>
    <t>BSD domain-containing protein 1</t>
  </si>
  <si>
    <t>WD repeat-containing protein 70</t>
  </si>
  <si>
    <t>Mediator of RNA polymerase II transcription subunit 9</t>
  </si>
  <si>
    <t>Arginine and glutamate-rich protein 1</t>
  </si>
  <si>
    <t>Transmembrane protein 248</t>
  </si>
  <si>
    <t>Protein BEX4</t>
  </si>
  <si>
    <t>SAFB-like transcription modulator</t>
  </si>
  <si>
    <t>Isoform 2 of Box C/D snoRNA protein 1</t>
  </si>
  <si>
    <t>Uncharacterized protein C14orf119</t>
  </si>
  <si>
    <t>PIH1 domain-containing protein 1</t>
  </si>
  <si>
    <t>Protein FAM118A</t>
  </si>
  <si>
    <t>Required for meiotic nuclear division protein 1 homolog</t>
  </si>
  <si>
    <t>p21-activated protein kinase-interacting protein 1</t>
  </si>
  <si>
    <t>Hypoxia-inducible factor 1-alpha inhibitor</t>
  </si>
  <si>
    <t>Aurora kinase A-interacting protein</t>
  </si>
  <si>
    <t>3-oxoacyl-[acyl-carrier-protein] synthase, mitochondrial</t>
  </si>
  <si>
    <t>Glucose-induced degradation protein 8 homolog</t>
  </si>
  <si>
    <t>UPF0587 protein C1orf123</t>
  </si>
  <si>
    <t>Probable tRNA(His) guanylyltransferase</t>
  </si>
  <si>
    <t>UPF0609 protein C4orf27</t>
  </si>
  <si>
    <t>Interleukin-1 receptor-associated kinase 4</t>
  </si>
  <si>
    <t>Thioredoxin-like protein 4B</t>
  </si>
  <si>
    <t>Isoform 5 of NACHT, LRR and PYD domains-containing protein 2</t>
  </si>
  <si>
    <t>Isoform 2 of tRNA selenocysteine 1-associated protein 1</t>
  </si>
  <si>
    <t>COMM domain-containing protein 8</t>
  </si>
  <si>
    <t>DNA damage-inducible transcript 4 protein</t>
  </si>
  <si>
    <t>NADH dehydrogenase [ubiquinone] 1 beta subcomplex subunit 11, mitochondrial</t>
  </si>
  <si>
    <t>39S ribosomal protein L16, mitochondrial</t>
  </si>
  <si>
    <t>Protein FAM206A</t>
  </si>
  <si>
    <t>OCIA domain-containing protein 1</t>
  </si>
  <si>
    <t>Poly(ADP-ribose) glycohydrolase ARH3</t>
  </si>
  <si>
    <t>E3 ubiquitin-protein ligase MARCH5</t>
  </si>
  <si>
    <t>Cell growth-regulating nucleolar protein</t>
  </si>
  <si>
    <t>Inositol monophosphatase 3</t>
  </si>
  <si>
    <t>Mediator of RNA polymerase II transcription subunit 29</t>
  </si>
  <si>
    <t>tRNA-dihydrouridine(20) synthase [NAD(P)+]-like</t>
  </si>
  <si>
    <t>CKLF-like MARVEL transmembrane domain-containing protein 6</t>
  </si>
  <si>
    <t>NAD-dependent protein deacylase sirtuin-5, mitochondrial</t>
  </si>
  <si>
    <t>WD repeat-containing protein mio</t>
  </si>
  <si>
    <t>DDB1- and CUL4-associated factor 16</t>
  </si>
  <si>
    <t>Torsin-4A</t>
  </si>
  <si>
    <t>Isoform 2 of tRNA (guanine(26)-N(2))-dimethyltransferase</t>
  </si>
  <si>
    <t>Isoform 2 of F-box/LRR-repeat protein 12</t>
  </si>
  <si>
    <t>Isoform 2 of Ganglioside-induced differentiation-associated protein 2</t>
  </si>
  <si>
    <t>Isoform 2 of Nuclear distribution protein nudE homolog 1</t>
  </si>
  <si>
    <t>BRCA1-A complex subunit BRE</t>
  </si>
  <si>
    <t>Glutaminyl-peptide cyclotransferase-like protein</t>
  </si>
  <si>
    <t>ADP-ribosylation factor-like protein 15</t>
  </si>
  <si>
    <t>BTB/POZ domain-containing protein KCTD5</t>
  </si>
  <si>
    <t>CDKN2A-interacting protein</t>
  </si>
  <si>
    <t>Alpha-ketoglutarate-dependent dioxygenase alkB homolog 4</t>
  </si>
  <si>
    <t>Serine/threonine-protein phosphatase 4 regulatory subunit 2</t>
  </si>
  <si>
    <t>Isoform 2 of Tubulin alpha-8 chain</t>
  </si>
  <si>
    <t>Telomeric repeat-binding factor 2-interacting protein 1</t>
  </si>
  <si>
    <t>Palmitoyltransferase ZDHHC3</t>
  </si>
  <si>
    <t>Cytochrome c oxidase assembly factor 4 homolog, mitochondrial</t>
  </si>
  <si>
    <t>TGF-beta-activated kinase 1 and MAP3K7-binding protein 2</t>
  </si>
  <si>
    <t>Isoform 2 of Mitogen-activated protein kinase kinase kinase MLT</t>
  </si>
  <si>
    <t>Tropomodulin-3</t>
  </si>
  <si>
    <t>Protein Mis18-alpha</t>
  </si>
  <si>
    <t>Isoform 2 of UDP-glucose:glycoprotein glucosyltransferase 1</t>
  </si>
  <si>
    <t>Isoform 2 of Cyclin-dependent kinase 12</t>
  </si>
  <si>
    <t>FAST kinase domain-containing protein 2</t>
  </si>
  <si>
    <t>Mitoferrin-1</t>
  </si>
  <si>
    <t>G2 and S phase-expressed protein 1</t>
  </si>
  <si>
    <t>Very-long-chain enoyl-CoA reductase</t>
  </si>
  <si>
    <t>Endoplasmic reticulum aminopeptidase 1</t>
  </si>
  <si>
    <t>Actin-related protein 10</t>
  </si>
  <si>
    <t>Vesicle transport protein USE1</t>
  </si>
  <si>
    <t>CDGSH iron-sulfur domain-containing protein 1</t>
  </si>
  <si>
    <t>Isoform 2 of Podocalyxin-like protein 2</t>
  </si>
  <si>
    <t>Uncharacterized protein C9orf78</t>
  </si>
  <si>
    <t>Isoform 3 of Chloride intracellular channel protein 5</t>
  </si>
  <si>
    <t>Constitutive coactivator of PPAR-gamma-like protein 1</t>
  </si>
  <si>
    <t>Glycerophosphodiester phosphodiesterase 1</t>
  </si>
  <si>
    <t>WW domain-containing oxidoreductase</t>
  </si>
  <si>
    <t>Alpha-hemoglobin-stabilizing protein</t>
  </si>
  <si>
    <t>Isoform 2 of Maspardin</t>
  </si>
  <si>
    <t>Insulin-like growth factor 2 mRNA-binding protein 1</t>
  </si>
  <si>
    <t>Hexaprenyldihydroxybenzoate methyltransferase, mitochondrial</t>
  </si>
  <si>
    <t>Isoform 2 of Mitochondrial carrier homolog 1</t>
  </si>
  <si>
    <t>Diphosphoinositol polyphosphate phosphohydrolase 2</t>
  </si>
  <si>
    <t>Isoform 2 of Diphosphoinositol polyphosphate phosphohydrolase 2</t>
  </si>
  <si>
    <t>Hsp70-binding protein 1</t>
  </si>
  <si>
    <t>Methionine adenosyltransferase 2 subunit beta</t>
  </si>
  <si>
    <t>Isoform 2 of Methionine adenosyltransferase 2 subunit beta</t>
  </si>
  <si>
    <t>Isoform 4 of Intersectin-2</t>
  </si>
  <si>
    <t>EH domain-containing protein 2</t>
  </si>
  <si>
    <t>Isoform 2 of Rho guanine nucleotide exchange factor 12</t>
  </si>
  <si>
    <t>Isoform 2 of Opioid growth factor receptor</t>
  </si>
  <si>
    <t>MAGUK p55 subfamily member 6</t>
  </si>
  <si>
    <t>Charged multivesicular body protein 5</t>
  </si>
  <si>
    <t>Isoform 2 of COMM domain-containing protein 9</t>
  </si>
  <si>
    <t>Spliceosome-associated protein CWC15 homolog</t>
  </si>
  <si>
    <t>Thymocyte nuclear protein 1</t>
  </si>
  <si>
    <t>Thyroid transcription factor 1-associated protein 26</t>
  </si>
  <si>
    <t>NADH dehydrogenase [ubiquinone] 1 alpha subcomplex assembly factor 4</t>
  </si>
  <si>
    <t>Coiled-coil domain-containing protein 167</t>
  </si>
  <si>
    <t>ER membrane protein complex subunit 3</t>
  </si>
  <si>
    <t>Vesicle-associated membrane protein-associated protein A</t>
  </si>
  <si>
    <t>E3 ubiquitin-protein ligase RNF181</t>
  </si>
  <si>
    <t>GSK3-beta interaction protein</t>
  </si>
  <si>
    <t>Cytochrome c oxidase assembly protein COX16 homolog, mitochondrial</t>
  </si>
  <si>
    <t>DNA-directed RNA polymerase I subunit RPA12</t>
  </si>
  <si>
    <t>Isoform 2 of Calcium-binding and coiled-coil domain-containing protein 1</t>
  </si>
  <si>
    <t>Isoform 2 of Uncharacterized protein KIAA1522</t>
  </si>
  <si>
    <t>Protein Daple</t>
  </si>
  <si>
    <t>Vacuolar protein sorting-associated protein 18 homolog</t>
  </si>
  <si>
    <t>Protein RCC2</t>
  </si>
  <si>
    <t>LisH domain and HEAT repeat-containing protein KIAA1468</t>
  </si>
  <si>
    <t>Disco-interacting protein 2 homolog B</t>
  </si>
  <si>
    <t>SLAIN motif-containing protein 2</t>
  </si>
  <si>
    <t>BRCA2 and CDKN1A-interacting protein</t>
  </si>
  <si>
    <t>Isoform 2 of BRCA2 and CDKN1A-interacting protein</t>
  </si>
  <si>
    <t>Prostaglandin F2 receptor negative regulator</t>
  </si>
  <si>
    <t>Isoform 3 of HEAT repeat-containing protein 5B</t>
  </si>
  <si>
    <t>Isoform 1 of Ribosome-binding protein 1</t>
  </si>
  <si>
    <t>Cleavage and polyadenylation specificity factor subunit 2</t>
  </si>
  <si>
    <t>TBC1 domain family member 14</t>
  </si>
  <si>
    <t>RNA-binding protein 27</t>
  </si>
  <si>
    <t>Ankyrin repeat and FYVE domain-containing protein 1</t>
  </si>
  <si>
    <t>Arginine-glutamic acid dipeptide repeats protein</t>
  </si>
  <si>
    <t>Isoform 2 of Homologous-pairing protein 2 homolog</t>
  </si>
  <si>
    <t>Dolichol-phosphate mannosyltransferase subunit 3</t>
  </si>
  <si>
    <t>Ataxin-10</t>
  </si>
  <si>
    <t>Neurochondrin</t>
  </si>
  <si>
    <t>Tuftelin-interacting protein 11</t>
  </si>
  <si>
    <t>Isoform 3 of Epidermal growth factor receptor substrate 15-like 1</t>
  </si>
  <si>
    <t>SUMO-activating enzyme subunit 1</t>
  </si>
  <si>
    <t>Coatomer subunit gamma-2</t>
  </si>
  <si>
    <t>RING-box protein 2</t>
  </si>
  <si>
    <t>Isoform 2 of Phosphatidylinositol 4-kinase beta</t>
  </si>
  <si>
    <t>Isoform B of Methionine synthase reductase</t>
  </si>
  <si>
    <t>Isoform 3 of Set1/Ash2 histone methyltransferase complex subunit ASH2</t>
  </si>
  <si>
    <t>7-dehydrocholesterol reductase</t>
  </si>
  <si>
    <t>Isoform 3 of Spastin</t>
  </si>
  <si>
    <t>tRNA (guanine-N(7)-)-methyltransferase</t>
  </si>
  <si>
    <t>Isoform 4 of PTB domain-containing engulfment adapter protein 1</t>
  </si>
  <si>
    <t>Glyoxylate reductase/hydroxypyruvate reductase</t>
  </si>
  <si>
    <t>Cathepsin Z</t>
  </si>
  <si>
    <t>Ribosomal protein S6 kinase beta-2</t>
  </si>
  <si>
    <t>E3 ubiquitin-protein ligase RNF14</t>
  </si>
  <si>
    <t>SUN domain-containing ossification factor</t>
  </si>
  <si>
    <t>SUMO-activating enzyme subunit 2</t>
  </si>
  <si>
    <t>Isoform 2 of Alpha-catulin</t>
  </si>
  <si>
    <t>Protein FAM8A1</t>
  </si>
  <si>
    <t>Protein sel-1 homolog 1</t>
  </si>
  <si>
    <t>Peflin</t>
  </si>
  <si>
    <t>COP9 signalosome complex subunit 7a</t>
  </si>
  <si>
    <t>Protein CLN8</t>
  </si>
  <si>
    <t>Cytochrome b-c1 complex subunit 9</t>
  </si>
  <si>
    <t>Mitochondrial fission process protein 1</t>
  </si>
  <si>
    <t>Isoform 6 of Tight junction protein ZO-2</t>
  </si>
  <si>
    <t>DnaJ homolog subfamily B member 4</t>
  </si>
  <si>
    <t>Craniofacial development protein 1</t>
  </si>
  <si>
    <t>Zinc finger protein 629</t>
  </si>
  <si>
    <t>Myelin protein zero-like protein 1 (Fragment)</t>
  </si>
  <si>
    <t>Isoform 3 of Death domain-associated protein 6</t>
  </si>
  <si>
    <t>Isoform 2 of Putative tRNA (cytidine(32)/guanosine(34)-2-O)-methyltransferase</t>
  </si>
  <si>
    <t>Vesicle transport through interaction with t-SNAREs homolog 1B</t>
  </si>
  <si>
    <t>G antigen 2D</t>
  </si>
  <si>
    <t>Isoform 1 of Gamma-adducin</t>
  </si>
  <si>
    <t>Leucine-rich repeat and WD repeat-containing protein 1</t>
  </si>
  <si>
    <t>Protein NipSnap homolog 3A</t>
  </si>
  <si>
    <t>Protein FAM198A</t>
  </si>
  <si>
    <t>CGG triplet repeat-binding protein 1</t>
  </si>
  <si>
    <t>Intraflagellar transport protein 140 homolog</t>
  </si>
  <si>
    <t>ATP-binding cassette sub-family F member 2</t>
  </si>
  <si>
    <t>Peptide chain release factor 1-like, mitochondrial</t>
  </si>
  <si>
    <t>Testin</t>
  </si>
  <si>
    <t>Isoform 2 of Testin</t>
  </si>
  <si>
    <t>Secretion-regulating guanine nucleotide exchange factor</t>
  </si>
  <si>
    <t>LIM domain-containing protein 1</t>
  </si>
  <si>
    <t>Translocation protein SEC63 homolog</t>
  </si>
  <si>
    <t>Armadillo repeat-containing X-linked protein 3</t>
  </si>
  <si>
    <t>Switch-associated protein 70</t>
  </si>
  <si>
    <t>SS18-like protein 2</t>
  </si>
  <si>
    <t>Probable ribosome biogenesis protein RLP24</t>
  </si>
  <si>
    <t>Ragulator complex protein LAMTOR3</t>
  </si>
  <si>
    <t>Isoform 3 of NADPH-dependent diflavin oxidoreductase 1</t>
  </si>
  <si>
    <t>LIM domain and actin-binding protein 1</t>
  </si>
  <si>
    <t>Isoform 4 of Signal recognition particle subunit SRP68</t>
  </si>
  <si>
    <t>Cysteine and histidine-rich domain-containing protein 1</t>
  </si>
  <si>
    <t>Serine/threonine-protein kinase TBK1</t>
  </si>
  <si>
    <t>Septin-9</t>
  </si>
  <si>
    <t>Ubiquilin-2</t>
  </si>
  <si>
    <t>Prenylcysteine oxidase 1</t>
  </si>
  <si>
    <t>Sedoheptulokinase</t>
  </si>
  <si>
    <t>Dipeptidyl peptidase 2</t>
  </si>
  <si>
    <t>DNA polymerase subunit gamma-2, mitochondrial</t>
  </si>
  <si>
    <t>Isoform 2 of Transmembrane protein 2</t>
  </si>
  <si>
    <t>Ubiquitin carboxyl-terminal hydrolase 25</t>
  </si>
  <si>
    <t>B-cell receptor-associated protein 29</t>
  </si>
  <si>
    <t>NADH-cytochrome b5 reductase 1</t>
  </si>
  <si>
    <t>Brain-specific angiogenesis inhibitor 1-associated protein 2-like protein 1</t>
  </si>
  <si>
    <t>Prefoldin subunit 2</t>
  </si>
  <si>
    <t>GPN-loop GTPase 3</t>
  </si>
  <si>
    <t>Isoform 6 of Solute carrier family 12 member 6</t>
  </si>
  <si>
    <t>Isoform 4 of Poly(U)-binding-splicing factor PUF60</t>
  </si>
  <si>
    <t>Isoform 4 of EGF-like module-containing mucin-like hormone receptor-like 2</t>
  </si>
  <si>
    <t>Nuclear receptor-binding protein</t>
  </si>
  <si>
    <t>Enolase-phosphatase E1</t>
  </si>
  <si>
    <t>Translation initiation factor eIF-2B subunit delta</t>
  </si>
  <si>
    <t>Isoform 3 of Translation initiation factor eIF-2B subunit delta</t>
  </si>
  <si>
    <t>Isoform 2 of V-type proton ATPase subunit H</t>
  </si>
  <si>
    <t>Importin-11</t>
  </si>
  <si>
    <t>tRNA methyltransferase 112 homolog</t>
  </si>
  <si>
    <t>Leucine carboxyl methyltransferase 1</t>
  </si>
  <si>
    <t>Vacuolar protein sorting-associated protein 51 homolog</t>
  </si>
  <si>
    <t>ATPase inhibitor, mitochondrial</t>
  </si>
  <si>
    <t>GTP:AMP phosphotransferase AK3, mitochondrial</t>
  </si>
  <si>
    <t>Isoform 3 of Short coiled-coil protein</t>
  </si>
  <si>
    <t>FK506-binding protein-like</t>
  </si>
  <si>
    <t>Isoform 3 of Leucyl-cystinyl aminopeptidase</t>
  </si>
  <si>
    <t>N-acetyl-D-glucosamine kinase</t>
  </si>
  <si>
    <t>tRNA (adenine(58)-N(1))-methyltransferase non-catalytic subunit TRM6</t>
  </si>
  <si>
    <t>N-acetylglucosamine-1-phosphotransferase subunit gamma</t>
  </si>
  <si>
    <t>Calcium-binding mitochondrial carrier protein Aralar2</t>
  </si>
  <si>
    <t>Tubulin epsilon chain</t>
  </si>
  <si>
    <t>Drebrin-like protein</t>
  </si>
  <si>
    <t>Isoform 2 of Drebrin-like protein</t>
  </si>
  <si>
    <t>Isoform 2 of Dynactin subunit 4</t>
  </si>
  <si>
    <t>Isoform 2 of Anaphase-promoting complex subunit 7</t>
  </si>
  <si>
    <t>Isoform 2 of Anaphase-promoting complex subunit 2</t>
  </si>
  <si>
    <t>ADP-ribosylation factor-binding protein GGA2</t>
  </si>
  <si>
    <t>Isoform 4 of ADP-ribosylation factor-binding protein GGA1</t>
  </si>
  <si>
    <t>Stomatin-like protein 2, mitochondrial</t>
  </si>
  <si>
    <t>Isoform 2 of N-acetylglucosamine-1-phosphodiester alpha-N-acetylglucosaminidase</t>
  </si>
  <si>
    <t>Vacuolar protein sorting-associated protein 28 homolog</t>
  </si>
  <si>
    <t>U6 snRNA-associated Sm-like protein LSm7</t>
  </si>
  <si>
    <t>Lariat debranching enzyme</t>
  </si>
  <si>
    <t>mRNA turnover protein 4 homolog</t>
  </si>
  <si>
    <t>Isoform 8 of TRAF2 and NCK-interacting protein kinase</t>
  </si>
  <si>
    <t>Cleavage and polyadenylation specificity factor subunit 3</t>
  </si>
  <si>
    <t>DCC-interacting protein 13-alpha</t>
  </si>
  <si>
    <t>Serine/threonine-protein kinase tousled-like 1</t>
  </si>
  <si>
    <t>G patch domain-containing protein 8</t>
  </si>
  <si>
    <t>ADP-sugar pyrophosphatase</t>
  </si>
  <si>
    <t>REST corepressor 1</t>
  </si>
  <si>
    <t>Isoform 2 of Phosphatidylcholine transfer protein</t>
  </si>
  <si>
    <t>General transcription factor 3C polypeptide 4</t>
  </si>
  <si>
    <t>Isoform 2 of F-box only protein 5</t>
  </si>
  <si>
    <t>F-box only protein 4</t>
  </si>
  <si>
    <t>Isobutyryl-CoA dehydrogenase, mitochondrial</t>
  </si>
  <si>
    <t>E3 ubiquitin-protein ligase AMFR</t>
  </si>
  <si>
    <t>Protein argonaute-2</t>
  </si>
  <si>
    <t>Nuclear pore complex protein Nup50</t>
  </si>
  <si>
    <t>Protein CDV3 homolog</t>
  </si>
  <si>
    <t>CCR4-NOT transcription complex subunit 11</t>
  </si>
  <si>
    <t>BAG family molecular chaperone regulator 5</t>
  </si>
  <si>
    <t>Ras-related protein Rab-21</t>
  </si>
  <si>
    <t>Ras-related protein Rab-22A</t>
  </si>
  <si>
    <t>Proteasome activator complex subunit 2</t>
  </si>
  <si>
    <t>Ras-related protein Rab-23</t>
  </si>
  <si>
    <t>Malignant T-cell-amplified sequence 1</t>
  </si>
  <si>
    <t>Isoform 2 of Probable palmitoyltransferase ZDHHC8</t>
  </si>
  <si>
    <t>Zinc transporter ZIP10</t>
  </si>
  <si>
    <t>Isoform 2 of Kinase D-interacting substrate of 220 kDa</t>
  </si>
  <si>
    <t>Arf-GAP with SH3 domain, ANK repeat and PH domain-containing protein 1</t>
  </si>
  <si>
    <t>Isoform 4 of MKL/myocardin-like protein 2</t>
  </si>
  <si>
    <t>Isoform 2 of Zinc finger and BTB domain-containing protein 21</t>
  </si>
  <si>
    <t>Zinc finger MIZ domain-containing protein 1</t>
  </si>
  <si>
    <t>Isoform 2 of TBC1 domain family member 24</t>
  </si>
  <si>
    <t>Pre-mRNA-splicing factor ISY1 homolog</t>
  </si>
  <si>
    <t>Protein phosphatase 1H</t>
  </si>
  <si>
    <t>Coronin-1C</t>
  </si>
  <si>
    <t>Targeting protein for Xklp2</t>
  </si>
  <si>
    <t>RNA-binding protein NOB1</t>
  </si>
  <si>
    <t>Isoform 2 of Apoptosis-associated speck-like protein containing a CARD</t>
  </si>
  <si>
    <t>Intercellular adhesion molecule 5</t>
  </si>
  <si>
    <t>Isoform 3 of NFU1 iron-sulfur cluster scaffold homolog, mitochondrial</t>
  </si>
  <si>
    <t>Pre-mRNA-processing factor 19</t>
  </si>
  <si>
    <t>Ubiquilin-1</t>
  </si>
  <si>
    <t>Neudesin</t>
  </si>
  <si>
    <t>Nucleolar protein 7</t>
  </si>
  <si>
    <t>Isoform 2 of Sorting nexin-12</t>
  </si>
  <si>
    <t>Isoform 5 of Synergin gamma</t>
  </si>
  <si>
    <t>Isoform 2 of Protein NDRG2</t>
  </si>
  <si>
    <t>Vacuolar protein sorting-associated protein 4A</t>
  </si>
  <si>
    <t>Isoform B of Ras GTPase-activating protein-binding protein 2</t>
  </si>
  <si>
    <t>E3 ubiquitin-protein ligase CHIP</t>
  </si>
  <si>
    <t>Isoform 2 of Protein kinase C and casein kinase substrate in neurons protein 2</t>
  </si>
  <si>
    <t>Melanoma-associated antigen D2</t>
  </si>
  <si>
    <t>Sorting nexin-6</t>
  </si>
  <si>
    <t>Dual specificity protein phosphatase 12</t>
  </si>
  <si>
    <t>Syntaxin-8</t>
  </si>
  <si>
    <t>26S proteasome non-ATPase regulatory subunit 13</t>
  </si>
  <si>
    <t>FAS-associated factor 1</t>
  </si>
  <si>
    <t>Endothelial protein C receptor</t>
  </si>
  <si>
    <t>Peptidyl-prolyl cis-trans isomerase E</t>
  </si>
  <si>
    <t>Isoform 2 of COP9 signalosome complex subunit 3</t>
  </si>
  <si>
    <t>Multiple inositol polyphosphate phosphatase 1</t>
  </si>
  <si>
    <t>60S ribosomal protein L26-like 1</t>
  </si>
  <si>
    <t>NSFL1 cofactor p47</t>
  </si>
  <si>
    <t>Leydig cell tumor 10 kDa protein homolog</t>
  </si>
  <si>
    <t>Isoform Gamma of Transferrin receptor protein 2</t>
  </si>
  <si>
    <t>Isoform 3 of Conserved oligomeric Golgi complex subunit 5</t>
  </si>
  <si>
    <t>Isoform 5 of Solute carrier family 12 member 4</t>
  </si>
  <si>
    <t>Protein SCAF8</t>
  </si>
  <si>
    <t>Serine/threonine-protein phosphatase 6 regulatory subunit 1</t>
  </si>
  <si>
    <t>Isoform Beta of E3 ubiquitin-protein ligase TRIM33</t>
  </si>
  <si>
    <t>Isoform 2 of Trinucleotide repeat-containing gene 6B protein</t>
  </si>
  <si>
    <t>Isoform 2 of Exocyst complex component 7</t>
  </si>
  <si>
    <t>Ubiquitin carboxyl-terminal hydrolase 24</t>
  </si>
  <si>
    <t>Microtubule-associated protein RP/EB family member 3</t>
  </si>
  <si>
    <t>Isoform 2 of Leucine-rich repeat protein SHOC-2</t>
  </si>
  <si>
    <t>Serine/arginine repetitive matrix protein 2</t>
  </si>
  <si>
    <t>Sialidase-3</t>
  </si>
  <si>
    <t>Isoform 2 of Alpha-1,3-mannosyl-glycoprotein 4-beta-N-acetylglucosaminyltransferase B</t>
  </si>
  <si>
    <t>Proliferation-associated protein 2G4</t>
  </si>
  <si>
    <t>Isoform 2 of GRB2-associated-binding protein 2</t>
  </si>
  <si>
    <t>Structural maintenance of chromosomes protein 3</t>
  </si>
  <si>
    <t>Isoform 2 of Histone deacetylase 5</t>
  </si>
  <si>
    <t>Charged multivesicular body protein 2b</t>
  </si>
  <si>
    <t>Myotubularin-related protein 6</t>
  </si>
  <si>
    <t>Protein jagged-2</t>
  </si>
  <si>
    <t>Bifunctional UDP-N-acetylglucosamine 2-epimerase/N-acetylmannosamine kinase</t>
  </si>
  <si>
    <t>UPF0568 protein C14orf166</t>
  </si>
  <si>
    <t>RuvB-like 2</t>
  </si>
  <si>
    <t>Peptidyl-prolyl cis-trans isomerase NIMA-interacting 4</t>
  </si>
  <si>
    <t>HIG1 domain family member 1A, mitochondrial</t>
  </si>
  <si>
    <t>Proteasome maturation protein</t>
  </si>
  <si>
    <t>DNA replication complex GINS protein PSF2</t>
  </si>
  <si>
    <t>Choline/ethanolamine kinase</t>
  </si>
  <si>
    <t>Phospholipase A-2-activating protein</t>
  </si>
  <si>
    <t>RuvB-like 1</t>
  </si>
  <si>
    <t>Nuclear migration protein nudC</t>
  </si>
  <si>
    <t>Mitochondrial chaperone BCS1</t>
  </si>
  <si>
    <t>Voltage-dependent anion-selective channel protein 3</t>
  </si>
  <si>
    <t>Cofilin-2</t>
  </si>
  <si>
    <t>Sodium-dependent multivitamin transporter</t>
  </si>
  <si>
    <t>Developmentally-regulated GTP-binding protein 1</t>
  </si>
  <si>
    <t>Nck-associated protein 1</t>
  </si>
  <si>
    <t>Protein canopy homolog 2</t>
  </si>
  <si>
    <t>Probable phospholipid-transporting ATPase IF</t>
  </si>
  <si>
    <t>GDP-fucose protein O-fucosyltransferase 2</t>
  </si>
  <si>
    <t>Isoform 3 of Disks large-associated protein 4</t>
  </si>
  <si>
    <t>Serine/threonine-protein kinase 38-like</t>
  </si>
  <si>
    <t>Phosphatidylinositide phosphatase SAC2</t>
  </si>
  <si>
    <t>Isoform 2 of Fibronectin type-III domain-containing protein 3A</t>
  </si>
  <si>
    <t>Nischarin</t>
  </si>
  <si>
    <t>1-phosphatidylinositol 3-phosphate 5-kinase</t>
  </si>
  <si>
    <t>Isoform B of Band 4.1-like protein 3</t>
  </si>
  <si>
    <t>Ubiquitin carboxyl-terminal hydrolase 20</t>
  </si>
  <si>
    <t>Exosome complex exonuclease RRP44</t>
  </si>
  <si>
    <t>Glutathione S-transferase kappa 1</t>
  </si>
  <si>
    <t>Ragulator complex protein LAMTOR2</t>
  </si>
  <si>
    <t>28S ribosomal protein S28, mitochondrial</t>
  </si>
  <si>
    <t>Cytochrome c oxidase assembly protein 3 homolog, mitochondrial</t>
  </si>
  <si>
    <t>DNA-directed RNA polymerases I and III subunit RPAC2</t>
  </si>
  <si>
    <t>Translation machinery-associated protein 7</t>
  </si>
  <si>
    <t>Polymerase delta-interacting protein 2</t>
  </si>
  <si>
    <t>Inner nuclear membrane protein Man1</t>
  </si>
  <si>
    <t>Calcium-regulated heat stable protein 1</t>
  </si>
  <si>
    <t>Thyroid hormone receptor-associated protein 3</t>
  </si>
  <si>
    <t>Nucleolar protein 58</t>
  </si>
  <si>
    <t>DNA-directed RNA polymerase III subunit RPC10</t>
  </si>
  <si>
    <t>Suppressor of G2 allele of SKP1 homolog</t>
  </si>
  <si>
    <t>Isoform 6 of Protein MTO1 homolog, mitochondrial</t>
  </si>
  <si>
    <t>Isoform 3 of Ubiquinone biosynthesis monooxygenase COQ6</t>
  </si>
  <si>
    <t>Putative N-acetylglucosamine-6-phosphate deacetylase</t>
  </si>
  <si>
    <t>Acyl-coenzyme A thioesterase 9, mitochondrial</t>
  </si>
  <si>
    <t>Nitric oxide synthase-interacting protein</t>
  </si>
  <si>
    <t>Protein MEMO1</t>
  </si>
  <si>
    <t>Isoform 2 of Thioredoxin-related transmembrane protein 2</t>
  </si>
  <si>
    <t>U6 snRNA-associated Sm-like protein LSm2</t>
  </si>
  <si>
    <t>Endophilin-B1</t>
  </si>
  <si>
    <t>Complex I intermediate-associated protein 30, mitochondrial</t>
  </si>
  <si>
    <t>Calcium-binding protein 39</t>
  </si>
  <si>
    <t>Putative RNA-binding protein Luc7-like 2</t>
  </si>
  <si>
    <t>Ubiquitin-conjugating enzyme E2 J1</t>
  </si>
  <si>
    <t>Isoform 2 of Dehydrogenase/reductase SDR family member 7</t>
  </si>
  <si>
    <t>Isoform 2 of MOB-like protein phocein</t>
  </si>
  <si>
    <t>Ribosome maturation protein SBDS</t>
  </si>
  <si>
    <t>Transmembrane emp24 domain-containing protein 5</t>
  </si>
  <si>
    <t>Transmembrane emp24 domain-containing protein 7</t>
  </si>
  <si>
    <t>Pre-mRNA branch site protein p14</t>
  </si>
  <si>
    <t>RRP15-like protein</t>
  </si>
  <si>
    <t>Nucleolar protein 16</t>
  </si>
  <si>
    <t>Isoform 2 of TP53RK-binding protein</t>
  </si>
  <si>
    <t>RING finger protein 11</t>
  </si>
  <si>
    <t>Peptidyl-prolyl cis-trans isomerase-like 1</t>
  </si>
  <si>
    <t>Ubiquitin-fold modifier-conjugating enzyme 1</t>
  </si>
  <si>
    <t>Mitotic spindle-associated MMXD complex subunit MIP18</t>
  </si>
  <si>
    <t>Methionine-R-sulfoxide reductase B2, mitochondrial</t>
  </si>
  <si>
    <t>Mitochondrial fission 1 protein</t>
  </si>
  <si>
    <t>Isoform 3 of Adenylate kinase isoenzyme 6</t>
  </si>
  <si>
    <t>28S ribosomal protein S23, mitochondrial</t>
  </si>
  <si>
    <t>Vesicle transport protein GOT1B</t>
  </si>
  <si>
    <t>Hepatoma-derived growth factor-related protein 3</t>
  </si>
  <si>
    <t>Charged multivesicular body protein 3</t>
  </si>
  <si>
    <t>Serine-threonine kinase receptor-associated protein</t>
  </si>
  <si>
    <t>tRNA-splicing ligase RtcB homolog</t>
  </si>
  <si>
    <t>F-box only protein 7</t>
  </si>
  <si>
    <t>SH3 domain-binding protein 1</t>
  </si>
  <si>
    <t>Ras-related protein Rap-2c</t>
  </si>
  <si>
    <t>Rab GTPase-activating protein 1</t>
  </si>
  <si>
    <t>TSC22 domain family protein 4</t>
  </si>
  <si>
    <t>Zinc finger protein 330</t>
  </si>
  <si>
    <t>R3H and coiled-coil domain-containing protein 1</t>
  </si>
  <si>
    <t>Nucleolar complex protein 2 homolog</t>
  </si>
  <si>
    <t>60S ribosomal protein L36</t>
  </si>
  <si>
    <t>Coiled-coil domain-containing protein 9</t>
  </si>
  <si>
    <t>Isoform 3 of Chromatin target of PRMT1 protein</t>
  </si>
  <si>
    <t>Deoxynucleoside triphosphate triphosphohydrolase SAMHD1</t>
  </si>
  <si>
    <t>Protein FAM32A</t>
  </si>
  <si>
    <t>Plakophilin-3</t>
  </si>
  <si>
    <t>Small kinetochore-associated protein</t>
  </si>
  <si>
    <t>Isoform 2 of HBS1-like protein</t>
  </si>
  <si>
    <t>Isoform 3 of HBS1-like protein</t>
  </si>
  <si>
    <t>5-AMP-activated protein kinase subunit beta-1</t>
  </si>
  <si>
    <t>V-type proton ATPase 116 kDa subunit a isoform 2</t>
  </si>
  <si>
    <t>Talin-1</t>
  </si>
  <si>
    <t>Isoform 2 of Protein FAM115A</t>
  </si>
  <si>
    <t>Ubiquitin carboxyl-terminal hydrolase 15</t>
  </si>
  <si>
    <t>Rap guanine nucleotide exchange factor 2</t>
  </si>
  <si>
    <t>Mitogen-activated protein kinase kinase kinase kinase 5</t>
  </si>
  <si>
    <t>Hypoxia up-regulated protein 1</t>
  </si>
  <si>
    <t>Isoform 4 of WD repeat domain phosphoinositide-interacting protein 2</t>
  </si>
  <si>
    <t>Telomere length regulation protein TEL2 homolog</t>
  </si>
  <si>
    <t>AFG3-like protein 2</t>
  </si>
  <si>
    <t>E3 ubiquitin-protein ligase ARIH1</t>
  </si>
  <si>
    <t>U6 snRNA-associated Sm-like protein LSm4</t>
  </si>
  <si>
    <t>RING finger protein 114</t>
  </si>
  <si>
    <t>Sorting and assembly machinery component 50 homolog</t>
  </si>
  <si>
    <t>Leucine-rich repeat-containing protein 42</t>
  </si>
  <si>
    <t>Isoform 2 of Low-density lipoprotein receptor-related protein 12</t>
  </si>
  <si>
    <t>Protein phosphatase methylesterase 1</t>
  </si>
  <si>
    <t>Mitochondrial import inner membrane translocase subunit Tim22</t>
  </si>
  <si>
    <t>Isoform 2 of BTB/POZ domain-containing protein KCTD3</t>
  </si>
  <si>
    <t>YTH domain family protein 2</t>
  </si>
  <si>
    <t>Isoform 2 of PAX3- and PAX7-binding protein 1</t>
  </si>
  <si>
    <t>Isoform 2 of Nucleoside diphosphate kinase 7</t>
  </si>
  <si>
    <t>FACT complex subunit SPT16</t>
  </si>
  <si>
    <t>Mitochondrial import inner membrane translocase subunit Tim10 B</t>
  </si>
  <si>
    <t>Mitochondrial import inner membrane translocase subunit Tim9</t>
  </si>
  <si>
    <t>Isoform 2 of Ubiquitin carboxyl-terminal hydrolase isozyme L5</t>
  </si>
  <si>
    <t>CD2-associated protein</t>
  </si>
  <si>
    <t>V-type proton ATPase subunit D</t>
  </si>
  <si>
    <t>Mitochondrial import inner membrane translocase subunit Tim13</t>
  </si>
  <si>
    <t>Signal recognition particle receptor subunit beta</t>
  </si>
  <si>
    <t>HemK methyltransferase family member 2</t>
  </si>
  <si>
    <t>Origin recognition complex subunit 6</t>
  </si>
  <si>
    <t>Isoform 2 of Collagen type IV alpha-3-binding protein</t>
  </si>
  <si>
    <t>Mannose-1-phosphate guanyltransferase beta</t>
  </si>
  <si>
    <t>General transcription factor 3C polypeptide 5</t>
  </si>
  <si>
    <t>General transcription factor 3C polypeptide 3</t>
  </si>
  <si>
    <t>Trafficking protein particle complex subunit 1</t>
  </si>
  <si>
    <t>Transient receptor potential cation channel subfamily V member 2</t>
  </si>
  <si>
    <t>Serine/threonine-protein kinase MRCK beta</t>
  </si>
  <si>
    <t>RNA-binding protein 8A</t>
  </si>
  <si>
    <t>Isoform 2 of Protein TSSC4</t>
  </si>
  <si>
    <t>Immediate early response 3-interacting protein 1</t>
  </si>
  <si>
    <t>Zinc finger protein 706</t>
  </si>
  <si>
    <t>Sorting nexin-9</t>
  </si>
  <si>
    <t>Sorting nexin-8</t>
  </si>
  <si>
    <t>Sorting nexin-5</t>
  </si>
  <si>
    <t>Feline leukemia virus subgroup C receptor-related protein 1</t>
  </si>
  <si>
    <t>Cytosolic Fe-S cluster assembly factor NUBP2</t>
  </si>
  <si>
    <t>Heme-binding protein 2</t>
  </si>
  <si>
    <t>Isoform 2 of UbiA prenyltransferase domain-containing protein 1</t>
  </si>
  <si>
    <t>MORF4 family-associated protein 1</t>
  </si>
  <si>
    <t>Isoform 4 of Leucine-rich repeat flightless-interacting protein 2</t>
  </si>
  <si>
    <t>FH1/FH2 domain-containing protein 1</t>
  </si>
  <si>
    <t>Phosphoserine aminotransferase</t>
  </si>
  <si>
    <t>Mitochondrial ornithine transporter 1</t>
  </si>
  <si>
    <t>Isoform 1 of Neuroplastin</t>
  </si>
  <si>
    <t>Spindlin-1</t>
  </si>
  <si>
    <t>Dolichyl-phosphate beta-glucosyltransferase</t>
  </si>
  <si>
    <t>28S ribosomal protein S18b, mitochondrial</t>
  </si>
  <si>
    <t>Coatomer subunit gamma-1</t>
  </si>
  <si>
    <t>Ancient ubiquitous protein 1</t>
  </si>
  <si>
    <t>Isoform 3 of Peptidyl-prolyl cis-trans isomerase FKBP7</t>
  </si>
  <si>
    <t>Isoform 2 of ADP-ribosylation factor-like protein 5A</t>
  </si>
  <si>
    <t>Chloride intracellular channel protein 4</t>
  </si>
  <si>
    <t>Isoform Cytoplasmic of Cysteine desulfurase, mitochondrial</t>
  </si>
  <si>
    <t>UPF0468 protein C16orf80</t>
  </si>
  <si>
    <t>Transforming acidic coiled-coil-containing protein 3</t>
  </si>
  <si>
    <t>GTP-binding protein SAR1b</t>
  </si>
  <si>
    <t>Mitochondrial carrier homolog 2</t>
  </si>
  <si>
    <t>Brefeldin A-inhibited guanine nucleotide-exchange protein 2</t>
  </si>
  <si>
    <t>Brefeldin A-inhibited guanine nucleotide-exchange protein 1</t>
  </si>
  <si>
    <t>Mitotic spindle assembly checkpoint protein MAD1</t>
  </si>
  <si>
    <t>Cytoplasmic dynein 1 light intermediate chain 1</t>
  </si>
  <si>
    <t>Coiled-coil-helix-coiled-coil-helix domain-containing protein 2, mitochondrial</t>
  </si>
  <si>
    <t>Isoform 3 of Epsin-1</t>
  </si>
  <si>
    <t>Testis-expressed sequence 264 protein</t>
  </si>
  <si>
    <t>Choline/ethanolaminephosphotransferase 1</t>
  </si>
  <si>
    <t>NF-kappa-B essential modulator</t>
  </si>
  <si>
    <t>Casein kinase I isoform gamma-3</t>
  </si>
  <si>
    <t>Zinc transporter 1</t>
  </si>
  <si>
    <t>Isoform 5 of Nuclear receptor coactivator 3</t>
  </si>
  <si>
    <t>Calpain-7</t>
  </si>
  <si>
    <t>Wiskott-Aldrich syndrome protein family member 2</t>
  </si>
  <si>
    <t>Isoform 2 of MORC family CW-type zinc finger protein 2</t>
  </si>
  <si>
    <t>Roundabout homolog 2 (Fragment)</t>
  </si>
  <si>
    <t>Motile sperm domain-containing protein 2</t>
  </si>
  <si>
    <t>26S proteasome non-ATPase regulatory subunit 8</t>
  </si>
  <si>
    <t>GDH/6PGL endoplasmic bifunctional protein</t>
  </si>
  <si>
    <t>Polycomb complex protein BMI-1</t>
  </si>
  <si>
    <t>YTH domain family protein 3</t>
  </si>
  <si>
    <t>Protein S100-A6 (Fragment)</t>
  </si>
  <si>
    <t>Ubiquitin-conjugating enzyme E2 E3</t>
  </si>
  <si>
    <t>26S protease regulatory subunit 6A</t>
  </si>
  <si>
    <t>Insulin-like growth factor-binding protein 3 receptor (Fragment)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</si>
</sst>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5585"/>
  <sheetViews>
    <sheetView tabSelected="1" workbookViewId="0"/>
  </sheetViews>
  <sheetFormatPr defaultRowHeight="15"/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t="s">
        <v>28</v>
      </c>
      <c r="B2">
        <v>0.999167696387429</v>
      </c>
      <c r="C2">
        <v>1.03902931275785</v>
      </c>
      <c r="D2">
        <v>0.804090335463607</v>
      </c>
      <c r="E2">
        <v>0.296228053335597</v>
      </c>
      <c r="F2">
        <v>0.145835650965517</v>
      </c>
      <c r="G2">
        <v>0.0881447968512797</v>
      </c>
      <c r="H2">
        <v>0.0345583164449732</v>
      </c>
      <c r="I2">
        <v>0.0298151135690811</v>
      </c>
      <c r="J2">
        <v>0.0384907690531109</v>
      </c>
      <c r="K2">
        <v>0.0304264458497695</v>
      </c>
      <c r="L2">
        <v>1476.36741279628</v>
      </c>
      <c r="M2">
        <v>30.7217974893996</v>
      </c>
      <c r="N2">
        <v>48.219161776128</v>
      </c>
      <c r="O2">
        <v>47.853784711443</v>
      </c>
      <c r="P2">
        <v>-0.152576903130484</v>
      </c>
      <c r="Q2">
        <v>0.0493604154829521</v>
      </c>
      <c r="R2">
        <v>0.994585128912018</v>
      </c>
      <c r="S2" t="s">
        <v>5612</v>
      </c>
      <c r="T2" t="s">
        <v>11196</v>
      </c>
      <c r="U2" t="s">
        <v>11196</v>
      </c>
      <c r="V2" t="s">
        <v>11196</v>
      </c>
      <c r="W2">
        <v>32</v>
      </c>
      <c r="X2" t="s">
        <v>11198</v>
      </c>
      <c r="Y2">
        <v>0.3100872632876835</v>
      </c>
      <c r="Z2">
        <f>HYPERLINK("Melting_Curves/meltCurve_A0AVT1_.pdf", "Melting_Curves/meltCurve_A0AVT1_.pdf")</f>
        <v>0</v>
      </c>
      <c r="AA2" t="s">
        <v>16782</v>
      </c>
      <c r="AB2" t="s">
        <v>22220</v>
      </c>
    </row>
    <row r="3" spans="1:28">
      <c r="A3" t="s">
        <v>29</v>
      </c>
      <c r="B3">
        <v>0.999167696387429</v>
      </c>
      <c r="C3">
        <v>1.06886674681823</v>
      </c>
      <c r="D3">
        <v>1.16474594932615</v>
      </c>
      <c r="E3">
        <v>1.60363294856236</v>
      </c>
      <c r="F3">
        <v>1.30931748048593</v>
      </c>
      <c r="G3">
        <v>0.411607649213534</v>
      </c>
      <c r="H3">
        <v>0.249663093350301</v>
      </c>
      <c r="I3">
        <v>0.319850371575432</v>
      </c>
      <c r="J3">
        <v>0.427256499568987</v>
      </c>
      <c r="K3">
        <v>0.307623209657493</v>
      </c>
      <c r="L3">
        <v>14090.4468962433</v>
      </c>
      <c r="M3">
        <v>250</v>
      </c>
      <c r="N3">
        <v>56.6009008095681</v>
      </c>
      <c r="O3">
        <v>56.3581730618714</v>
      </c>
      <c r="P3">
        <v>-0.747342602038484</v>
      </c>
      <c r="Q3">
        <v>0.326098088774249</v>
      </c>
      <c r="R3">
        <v>0.770369583637597</v>
      </c>
      <c r="S3" t="s">
        <v>5613</v>
      </c>
      <c r="T3" t="s">
        <v>11196</v>
      </c>
      <c r="U3" t="s">
        <v>11196</v>
      </c>
      <c r="V3" t="s">
        <v>11196</v>
      </c>
      <c r="W3">
        <v>1</v>
      </c>
      <c r="X3" t="s">
        <v>11199</v>
      </c>
      <c r="Y3">
        <v>0.6937060779677898</v>
      </c>
      <c r="Z3">
        <f>HYPERLINK("Melting_Curves/meltCurve_A0JNW5_.pdf", "Melting_Curves/meltCurve_A0JNW5_.pdf")</f>
        <v>0</v>
      </c>
      <c r="AA3" t="s">
        <v>16783</v>
      </c>
      <c r="AB3" t="s">
        <v>22221</v>
      </c>
    </row>
    <row r="4" spans="1:28">
      <c r="A4" t="s">
        <v>30</v>
      </c>
      <c r="B4">
        <v>0.999167696387429</v>
      </c>
      <c r="C4">
        <v>0.857703900344534</v>
      </c>
      <c r="D4">
        <v>0.546321172889353</v>
      </c>
      <c r="E4">
        <v>0.315109361250164</v>
      </c>
      <c r="F4">
        <v>0.380060766326075</v>
      </c>
      <c r="G4">
        <v>0.182965293754618</v>
      </c>
      <c r="H4">
        <v>0.115983228961078</v>
      </c>
      <c r="I4">
        <v>0.090745413974009</v>
      </c>
      <c r="J4">
        <v>0.226795353951908</v>
      </c>
      <c r="K4">
        <v>0.11538814080322</v>
      </c>
      <c r="L4">
        <v>790.241806212494</v>
      </c>
      <c r="M4">
        <v>17.0769276201169</v>
      </c>
      <c r="N4">
        <v>47.2736011420442</v>
      </c>
      <c r="O4">
        <v>45.6548150420343</v>
      </c>
      <c r="P4">
        <v>-0.079361568735971</v>
      </c>
      <c r="Q4">
        <v>0.151365431044059</v>
      </c>
      <c r="R4">
        <v>0.953518546714793</v>
      </c>
      <c r="S4" t="s">
        <v>5614</v>
      </c>
      <c r="T4" t="s">
        <v>11196</v>
      </c>
      <c r="U4" t="s">
        <v>11196</v>
      </c>
      <c r="V4" t="s">
        <v>11196</v>
      </c>
      <c r="W4">
        <v>3</v>
      </c>
      <c r="X4" t="s">
        <v>11200</v>
      </c>
      <c r="Y4">
        <v>0.3472326073664105</v>
      </c>
      <c r="Z4">
        <f>HYPERLINK("Melting_Curves/meltCurve_A0JP02_.pdf", "Melting_Curves/meltCurve_A0JP02_.pdf")</f>
        <v>0</v>
      </c>
      <c r="AA4" t="s">
        <v>16784</v>
      </c>
      <c r="AB4" t="s">
        <v>22222</v>
      </c>
    </row>
    <row r="5" spans="1:28">
      <c r="A5" t="s">
        <v>31</v>
      </c>
      <c r="B5">
        <v>0.999167696387429</v>
      </c>
      <c r="C5">
        <v>1.02071711054803</v>
      </c>
      <c r="D5">
        <v>0.82153674023656</v>
      </c>
      <c r="E5">
        <v>0.266364908624491</v>
      </c>
      <c r="F5">
        <v>0.160652334573389</v>
      </c>
      <c r="G5">
        <v>0.08412423398207131</v>
      </c>
      <c r="H5">
        <v>0.0457964671833854</v>
      </c>
      <c r="I5">
        <v>0.0483236335145972</v>
      </c>
      <c r="J5">
        <v>0.0549631428784432</v>
      </c>
      <c r="K5">
        <v>0.0456056170981087</v>
      </c>
      <c r="L5">
        <v>1651.58468836783</v>
      </c>
      <c r="M5">
        <v>34.4819556462391</v>
      </c>
      <c r="N5">
        <v>48.0917303484527</v>
      </c>
      <c r="O5">
        <v>47.7368358133374</v>
      </c>
      <c r="P5">
        <v>-0.16882210382678</v>
      </c>
      <c r="Q5">
        <v>0.065133896693499</v>
      </c>
      <c r="R5">
        <v>0.995212210920836</v>
      </c>
      <c r="S5" t="s">
        <v>5615</v>
      </c>
      <c r="T5" t="s">
        <v>11196</v>
      </c>
      <c r="U5" t="s">
        <v>11196</v>
      </c>
      <c r="V5" t="s">
        <v>11196</v>
      </c>
      <c r="W5">
        <v>32</v>
      </c>
      <c r="X5" t="s">
        <v>11201</v>
      </c>
      <c r="Y5">
        <v>0.3154331277921176</v>
      </c>
      <c r="Z5">
        <f>HYPERLINK("Melting_Curves/meltCurve_A0MZ66_.pdf", "Melting_Curves/meltCurve_A0MZ66_.pdf")</f>
        <v>0</v>
      </c>
      <c r="AA5" t="s">
        <v>16785</v>
      </c>
      <c r="AB5" t="s">
        <v>22223</v>
      </c>
    </row>
    <row r="6" spans="1:28">
      <c r="A6" t="s">
        <v>32</v>
      </c>
      <c r="B6">
        <v>0.999167696387429</v>
      </c>
      <c r="C6">
        <v>1.17564575155398</v>
      </c>
      <c r="D6">
        <v>0.625684424449361</v>
      </c>
      <c r="E6">
        <v>0.695365870201914</v>
      </c>
      <c r="F6">
        <v>0.284807726177344</v>
      </c>
      <c r="G6">
        <v>0.09626981616341659</v>
      </c>
      <c r="H6">
        <v>0</v>
      </c>
      <c r="I6">
        <v>0</v>
      </c>
      <c r="J6">
        <v>0</v>
      </c>
      <c r="K6">
        <v>0</v>
      </c>
      <c r="L6">
        <v>908.059128716948</v>
      </c>
      <c r="M6">
        <v>17.9640692239618</v>
      </c>
      <c r="N6">
        <v>50.5486203249414</v>
      </c>
      <c r="O6">
        <v>49.934720151697</v>
      </c>
      <c r="P6">
        <v>-0.08994224254072999</v>
      </c>
      <c r="Q6">
        <v>0</v>
      </c>
      <c r="R6">
        <v>0.9378606724838729</v>
      </c>
      <c r="S6" t="s">
        <v>5616</v>
      </c>
      <c r="T6" t="s">
        <v>11196</v>
      </c>
      <c r="U6" t="s">
        <v>11196</v>
      </c>
      <c r="V6" t="s">
        <v>11196</v>
      </c>
      <c r="W6">
        <v>3</v>
      </c>
      <c r="X6" t="s">
        <v>11202</v>
      </c>
      <c r="Y6">
        <v>0.3686221071158098</v>
      </c>
      <c r="Z6">
        <f>HYPERLINK("Melting_Curves/meltCurve_A0PJW6_.pdf", "Melting_Curves/meltCurve_A0PJW6_.pdf")</f>
        <v>0</v>
      </c>
      <c r="AA6" t="s">
        <v>16786</v>
      </c>
      <c r="AB6" t="s">
        <v>22224</v>
      </c>
    </row>
    <row r="7" spans="1:28">
      <c r="A7" t="s">
        <v>33</v>
      </c>
      <c r="B7">
        <v>0.999167696387429</v>
      </c>
      <c r="C7">
        <v>0.8875941115628641</v>
      </c>
      <c r="D7">
        <v>0.7245289142547749</v>
      </c>
      <c r="E7">
        <v>1.00206337584203</v>
      </c>
      <c r="F7">
        <v>0.794569837398274</v>
      </c>
      <c r="G7">
        <v>0.0837119609842919</v>
      </c>
      <c r="H7">
        <v>0</v>
      </c>
      <c r="I7">
        <v>0</v>
      </c>
      <c r="J7">
        <v>0</v>
      </c>
      <c r="K7">
        <v>0</v>
      </c>
      <c r="L7">
        <v>3147.15811579208</v>
      </c>
      <c r="M7">
        <v>57.8035175480355</v>
      </c>
      <c r="N7">
        <v>54.4457889392595</v>
      </c>
      <c r="O7">
        <v>54.3807238111863</v>
      </c>
      <c r="P7">
        <v>-0.265735381232892</v>
      </c>
      <c r="Q7">
        <v>0</v>
      </c>
      <c r="R7">
        <v>0.954267208168232</v>
      </c>
      <c r="S7" t="s">
        <v>5617</v>
      </c>
      <c r="T7" t="s">
        <v>11196</v>
      </c>
      <c r="U7" t="s">
        <v>11196</v>
      </c>
      <c r="V7" t="s">
        <v>11196</v>
      </c>
      <c r="W7">
        <v>1</v>
      </c>
      <c r="X7" t="s">
        <v>11203</v>
      </c>
      <c r="Y7">
        <v>0.4833205665079746</v>
      </c>
      <c r="Z7">
        <f>HYPERLINK("Melting_Curves/meltCurve_A1A5A9_.pdf", "Melting_Curves/meltCurve_A1A5A9_.pdf")</f>
        <v>0</v>
      </c>
      <c r="AA7" t="s">
        <v>16787</v>
      </c>
      <c r="AB7" t="s">
        <v>22225</v>
      </c>
    </row>
    <row r="8" spans="1:28">
      <c r="A8" t="s">
        <v>34</v>
      </c>
      <c r="B8">
        <v>0.999167696387429</v>
      </c>
      <c r="C8">
        <v>0.954649565282498</v>
      </c>
      <c r="D8">
        <v>0.963614179904236</v>
      </c>
      <c r="E8">
        <v>0.866217620000745</v>
      </c>
      <c r="F8">
        <v>0.505703786032109</v>
      </c>
      <c r="G8">
        <v>0.330820640111156</v>
      </c>
      <c r="H8">
        <v>0.176172253815898</v>
      </c>
      <c r="I8">
        <v>0.163236813490051</v>
      </c>
      <c r="J8">
        <v>0.186848577869126</v>
      </c>
      <c r="K8">
        <v>0.169166160128544</v>
      </c>
      <c r="L8">
        <v>1237.96619275648</v>
      </c>
      <c r="M8">
        <v>23.5036335847145</v>
      </c>
      <c r="N8">
        <v>53.5865567079938</v>
      </c>
      <c r="O8">
        <v>52.2944242456591</v>
      </c>
      <c r="P8">
        <v>-0.0937871388163497</v>
      </c>
      <c r="Q8">
        <v>0.165327348143432</v>
      </c>
      <c r="R8">
        <v>0.995474773477054</v>
      </c>
      <c r="S8" t="s">
        <v>5618</v>
      </c>
      <c r="T8" t="s">
        <v>11196</v>
      </c>
      <c r="U8" t="s">
        <v>11196</v>
      </c>
      <c r="V8" t="s">
        <v>11196</v>
      </c>
      <c r="W8">
        <v>10</v>
      </c>
      <c r="X8" t="s">
        <v>11204</v>
      </c>
      <c r="Y8">
        <v>0.5264797230445268</v>
      </c>
      <c r="Z8">
        <f>HYPERLINK("Melting_Curves/meltCurve_A1L0T0_.pdf", "Melting_Curves/meltCurve_A1L0T0_.pdf")</f>
        <v>0</v>
      </c>
      <c r="AA8" t="s">
        <v>16788</v>
      </c>
      <c r="AB8" t="s">
        <v>22226</v>
      </c>
    </row>
    <row r="9" spans="1:28">
      <c r="A9" t="s">
        <v>35</v>
      </c>
      <c r="B9">
        <v>0.999167696387429</v>
      </c>
      <c r="C9">
        <v>0.841160992628415</v>
      </c>
      <c r="D9">
        <v>0.971829448842162</v>
      </c>
      <c r="E9">
        <v>0.760867155518782</v>
      </c>
      <c r="F9">
        <v>0.824487582270277</v>
      </c>
      <c r="G9">
        <v>0.652229229500637</v>
      </c>
      <c r="H9">
        <v>0.493750638105295</v>
      </c>
      <c r="I9">
        <v>0.862674860839976</v>
      </c>
      <c r="J9">
        <v>1.32164279911823</v>
      </c>
      <c r="K9">
        <v>0.907088762134817</v>
      </c>
      <c r="L9">
        <v>10207.6259883392</v>
      </c>
      <c r="M9">
        <v>250</v>
      </c>
      <c r="O9">
        <v>40.8278911256507</v>
      </c>
      <c r="P9">
        <v>-0.232049520799898</v>
      </c>
      <c r="Q9">
        <v>0.8484145192415</v>
      </c>
      <c r="R9">
        <v>0.0469295819934495</v>
      </c>
      <c r="S9" t="s">
        <v>5619</v>
      </c>
      <c r="T9" t="s">
        <v>11196</v>
      </c>
      <c r="U9" t="s">
        <v>11196</v>
      </c>
      <c r="V9" t="s">
        <v>11196</v>
      </c>
      <c r="W9">
        <v>3</v>
      </c>
      <c r="X9" t="s">
        <v>11205</v>
      </c>
      <c r="Y9">
        <v>0.8526261566332785</v>
      </c>
      <c r="Z9">
        <f>HYPERLINK("Melting_Curves/meltCurve_A1L188_.pdf", "Melting_Curves/meltCurve_A1L188_.pdf")</f>
        <v>0</v>
      </c>
      <c r="AA9" t="s">
        <v>16789</v>
      </c>
      <c r="AB9" t="s">
        <v>22227</v>
      </c>
    </row>
    <row r="10" spans="1:28">
      <c r="A10" t="s">
        <v>36</v>
      </c>
      <c r="B10">
        <v>0.999167696387429</v>
      </c>
      <c r="C10">
        <v>0.980061842692207</v>
      </c>
      <c r="D10">
        <v>0.980759833208227</v>
      </c>
      <c r="E10">
        <v>0.622001070397699</v>
      </c>
      <c r="F10">
        <v>0.147351365747717</v>
      </c>
      <c r="G10">
        <v>0.08939453861107879</v>
      </c>
      <c r="H10">
        <v>0.0398522106776017</v>
      </c>
      <c r="I10">
        <v>0.0391170073993111</v>
      </c>
      <c r="J10">
        <v>0.0414946725161339</v>
      </c>
      <c r="K10">
        <v>0.0261355611790566</v>
      </c>
      <c r="L10">
        <v>1832.4080610688</v>
      </c>
      <c r="M10">
        <v>36.5083873812647</v>
      </c>
      <c r="N10">
        <v>50.3161698935062</v>
      </c>
      <c r="O10">
        <v>50.0415488430943</v>
      </c>
      <c r="P10">
        <v>-0.174499875405864</v>
      </c>
      <c r="Q10">
        <v>0.0432644551993649</v>
      </c>
      <c r="R10">
        <v>0.998900791233459</v>
      </c>
      <c r="S10" t="s">
        <v>5620</v>
      </c>
      <c r="T10" t="s">
        <v>11196</v>
      </c>
      <c r="U10" t="s">
        <v>11196</v>
      </c>
      <c r="V10" t="s">
        <v>11196</v>
      </c>
      <c r="W10">
        <v>38</v>
      </c>
      <c r="X10" t="s">
        <v>11206</v>
      </c>
      <c r="Y10">
        <v>0.3722733901170695</v>
      </c>
      <c r="Z10">
        <f>HYPERLINK("Melting_Curves/meltCurve_A2A274_.pdf", "Melting_Curves/meltCurve_A2A274_.pdf")</f>
        <v>0</v>
      </c>
      <c r="AA10" t="s">
        <v>16790</v>
      </c>
      <c r="AB10" t="s">
        <v>22228</v>
      </c>
    </row>
    <row r="11" spans="1:28">
      <c r="A11" t="s">
        <v>37</v>
      </c>
      <c r="B11">
        <v>0.999167696387429</v>
      </c>
      <c r="C11">
        <v>0.8417841082130501</v>
      </c>
      <c r="D11">
        <v>1.06080153583948</v>
      </c>
      <c r="E11">
        <v>1.01067119822757</v>
      </c>
      <c r="F11">
        <v>0.942639778162202</v>
      </c>
      <c r="G11">
        <v>1.01578933801042</v>
      </c>
      <c r="H11">
        <v>0.571661185097991</v>
      </c>
      <c r="I11">
        <v>0.876691682002238</v>
      </c>
      <c r="J11">
        <v>0.900629353199161</v>
      </c>
      <c r="K11">
        <v>0.527130942229819</v>
      </c>
      <c r="L11">
        <v>510.41880622956</v>
      </c>
      <c r="M11">
        <v>6.68623447490108</v>
      </c>
      <c r="Q11">
        <v>0</v>
      </c>
      <c r="R11">
        <v>0.432695743303798</v>
      </c>
      <c r="S11" t="s">
        <v>5621</v>
      </c>
      <c r="T11" t="s">
        <v>11196</v>
      </c>
      <c r="U11" t="s">
        <v>11196</v>
      </c>
      <c r="V11" t="s">
        <v>11196</v>
      </c>
      <c r="W11">
        <v>1</v>
      </c>
      <c r="X11" t="s">
        <v>11207</v>
      </c>
      <c r="Y11">
        <v>0.891244629004895</v>
      </c>
      <c r="Z11">
        <f>HYPERLINK("Melting_Curves/meltCurve_A2A283_.pdf", "Melting_Curves/meltCurve_A2A283_.pdf")</f>
        <v>0</v>
      </c>
      <c r="AA11" t="s">
        <v>16791</v>
      </c>
      <c r="AB11" t="s">
        <v>22229</v>
      </c>
    </row>
    <row r="12" spans="1:28">
      <c r="A12" t="s">
        <v>38</v>
      </c>
      <c r="B12">
        <v>0.999167696387429</v>
      </c>
      <c r="C12">
        <v>0.694896922992044</v>
      </c>
      <c r="D12">
        <v>0.7463306758530071</v>
      </c>
      <c r="E12">
        <v>0.607555262846556</v>
      </c>
      <c r="F12">
        <v>0.62982521107555</v>
      </c>
      <c r="G12">
        <v>0.577306118527099</v>
      </c>
      <c r="H12">
        <v>0.642126545818384</v>
      </c>
      <c r="I12">
        <v>1.28368990039642</v>
      </c>
      <c r="J12">
        <v>1.30581140255824</v>
      </c>
      <c r="K12">
        <v>0.897963676404919</v>
      </c>
      <c r="L12">
        <v>10208.9084910303</v>
      </c>
      <c r="M12">
        <v>250</v>
      </c>
      <c r="O12">
        <v>40.8330207756763</v>
      </c>
      <c r="P12">
        <v>-0.274575895873938</v>
      </c>
      <c r="Q12">
        <v>0.820611788132193</v>
      </c>
      <c r="R12">
        <v>0.0422770671334946</v>
      </c>
      <c r="S12" t="s">
        <v>5622</v>
      </c>
      <c r="T12" t="s">
        <v>11196</v>
      </c>
      <c r="U12" t="s">
        <v>11196</v>
      </c>
      <c r="V12" t="s">
        <v>11196</v>
      </c>
      <c r="W12">
        <v>1</v>
      </c>
      <c r="X12" t="s">
        <v>11208</v>
      </c>
      <c r="Y12">
        <v>0.8256264080354803</v>
      </c>
      <c r="Z12">
        <f>HYPERLINK("Melting_Curves/meltCurve_A2A2V1_.pdf", "Melting_Curves/meltCurve_A2A2V1_.pdf")</f>
        <v>0</v>
      </c>
      <c r="AA12" t="s">
        <v>16792</v>
      </c>
      <c r="AB12" t="s">
        <v>22230</v>
      </c>
    </row>
    <row r="13" spans="1:28">
      <c r="A13" t="s">
        <v>39</v>
      </c>
      <c r="B13">
        <v>0.999167696387429</v>
      </c>
      <c r="C13">
        <v>0.822552490338051</v>
      </c>
      <c r="D13">
        <v>0.912456699123486</v>
      </c>
      <c r="E13">
        <v>1.9637611413329</v>
      </c>
      <c r="F13">
        <v>0.683643799897888</v>
      </c>
      <c r="G13">
        <v>0.480191136535704</v>
      </c>
      <c r="H13">
        <v>0</v>
      </c>
      <c r="I13">
        <v>0.180338375378319</v>
      </c>
      <c r="J13">
        <v>0</v>
      </c>
      <c r="K13">
        <v>0</v>
      </c>
      <c r="L13">
        <v>2007.41766759706</v>
      </c>
      <c r="M13">
        <v>35.7858442842479</v>
      </c>
      <c r="N13">
        <v>56.2078855575962</v>
      </c>
      <c r="O13">
        <v>55.9209954960731</v>
      </c>
      <c r="P13">
        <v>-0.154451255413023</v>
      </c>
      <c r="Q13">
        <v>0.0345858696852862</v>
      </c>
      <c r="R13">
        <v>0.693033032867066</v>
      </c>
      <c r="S13" t="s">
        <v>5623</v>
      </c>
      <c r="T13" t="s">
        <v>11196</v>
      </c>
      <c r="U13" t="s">
        <v>11196</v>
      </c>
      <c r="V13" t="s">
        <v>11196</v>
      </c>
      <c r="W13">
        <v>1</v>
      </c>
      <c r="X13" t="s">
        <v>11209</v>
      </c>
      <c r="Y13">
        <v>0.557159661001257</v>
      </c>
      <c r="Z13">
        <f>HYPERLINK("Melting_Curves/meltCurve_A2IDC6_.pdf", "Melting_Curves/meltCurve_A2IDC6_.pdf")</f>
        <v>0</v>
      </c>
      <c r="AA13" t="s">
        <v>16793</v>
      </c>
      <c r="AB13" t="s">
        <v>22231</v>
      </c>
    </row>
    <row r="14" spans="1:28">
      <c r="A14" t="s">
        <v>40</v>
      </c>
      <c r="B14">
        <v>0.999167696387429</v>
      </c>
      <c r="C14">
        <v>1.07157826662706</v>
      </c>
      <c r="D14">
        <v>0.447951804832506</v>
      </c>
      <c r="E14">
        <v>0.115456972840196</v>
      </c>
      <c r="F14">
        <v>0.134228226282194</v>
      </c>
      <c r="G14">
        <v>0.0952973884772198</v>
      </c>
      <c r="H14">
        <v>0.0263224774118151</v>
      </c>
      <c r="I14">
        <v>0.0452271439038116</v>
      </c>
      <c r="J14">
        <v>0.0735515511906543</v>
      </c>
      <c r="K14">
        <v>0.0405995584692285</v>
      </c>
      <c r="L14">
        <v>11481.8591894073</v>
      </c>
      <c r="M14">
        <v>250</v>
      </c>
      <c r="N14">
        <v>45.9576572131642</v>
      </c>
      <c r="O14">
        <v>45.924498402397</v>
      </c>
      <c r="P14">
        <v>-1.25775477355239</v>
      </c>
      <c r="Q14">
        <v>0.07581190167039201</v>
      </c>
      <c r="R14">
        <v>0.989699260332681</v>
      </c>
      <c r="S14" t="s">
        <v>5624</v>
      </c>
      <c r="T14" t="s">
        <v>11196</v>
      </c>
      <c r="U14" t="s">
        <v>11196</v>
      </c>
      <c r="V14" t="s">
        <v>11196</v>
      </c>
      <c r="W14">
        <v>5</v>
      </c>
      <c r="X14" t="s">
        <v>11210</v>
      </c>
      <c r="Y14">
        <v>0.2584886098544232</v>
      </c>
      <c r="Z14">
        <f>HYPERLINK("Melting_Curves/meltCurve_A2RRP1_2_.pdf", "Melting_Curves/meltCurve_A2RRP1_2_.pdf")</f>
        <v>0</v>
      </c>
      <c r="AA14" t="s">
        <v>16794</v>
      </c>
      <c r="AB14" t="s">
        <v>22232</v>
      </c>
    </row>
    <row r="15" spans="1:28">
      <c r="A15" t="s">
        <v>41</v>
      </c>
      <c r="B15">
        <v>0.999167696387429</v>
      </c>
      <c r="C15">
        <v>1.17317295410141</v>
      </c>
      <c r="D15">
        <v>1.04621085641161</v>
      </c>
      <c r="E15">
        <v>0.593084719634845</v>
      </c>
      <c r="F15">
        <v>0.129234022327673</v>
      </c>
      <c r="G15">
        <v>0.07637254034081151</v>
      </c>
      <c r="H15">
        <v>0</v>
      </c>
      <c r="I15">
        <v>0</v>
      </c>
      <c r="J15">
        <v>0</v>
      </c>
      <c r="K15">
        <v>0</v>
      </c>
      <c r="L15">
        <v>1995.19598980829</v>
      </c>
      <c r="M15">
        <v>39.7973130776169</v>
      </c>
      <c r="N15">
        <v>50.1755686356606</v>
      </c>
      <c r="O15">
        <v>50.0078540909253</v>
      </c>
      <c r="P15">
        <v>-0.195726073239609</v>
      </c>
      <c r="Q15">
        <v>0.0162330870595241</v>
      </c>
      <c r="R15">
        <v>0.981925186678039</v>
      </c>
      <c r="S15" t="s">
        <v>5625</v>
      </c>
      <c r="T15" t="s">
        <v>11196</v>
      </c>
      <c r="U15" t="s">
        <v>11196</v>
      </c>
      <c r="V15" t="s">
        <v>11196</v>
      </c>
      <c r="W15">
        <v>1</v>
      </c>
      <c r="X15" t="s">
        <v>11211</v>
      </c>
      <c r="Y15">
        <v>0.3519927315517161</v>
      </c>
      <c r="Z15">
        <f>HYPERLINK("Melting_Curves/meltCurve_A2RUC4_.pdf", "Melting_Curves/meltCurve_A2RUC4_.pdf")</f>
        <v>0</v>
      </c>
      <c r="AA15" t="s">
        <v>16795</v>
      </c>
      <c r="AB15" t="s">
        <v>22233</v>
      </c>
    </row>
    <row r="16" spans="1:28">
      <c r="A16" t="s">
        <v>42</v>
      </c>
      <c r="B16">
        <v>0.999167696387429</v>
      </c>
      <c r="C16">
        <v>0.974263353749947</v>
      </c>
      <c r="D16">
        <v>0.986490714974521</v>
      </c>
      <c r="E16">
        <v>0.875600627979636</v>
      </c>
      <c r="F16">
        <v>0.193892638637758</v>
      </c>
      <c r="G16">
        <v>0.119129044427637</v>
      </c>
      <c r="H16">
        <v>0.0536786253725319</v>
      </c>
      <c r="I16">
        <v>0.0410503122688814</v>
      </c>
      <c r="J16">
        <v>0.0443356878895236</v>
      </c>
      <c r="K16">
        <v>0.0276790522467521</v>
      </c>
      <c r="L16">
        <v>2600.84790517957</v>
      </c>
      <c r="M16">
        <v>50.5855298540248</v>
      </c>
      <c r="N16">
        <v>51.5321645768576</v>
      </c>
      <c r="O16">
        <v>51.3346985677986</v>
      </c>
      <c r="P16">
        <v>-0.232954214867433</v>
      </c>
      <c r="Q16">
        <v>0.0543837696362118</v>
      </c>
      <c r="R16">
        <v>0.99729898694032</v>
      </c>
      <c r="S16" t="s">
        <v>5626</v>
      </c>
      <c r="T16" t="s">
        <v>11196</v>
      </c>
      <c r="U16" t="s">
        <v>11196</v>
      </c>
      <c r="V16" t="s">
        <v>11196</v>
      </c>
      <c r="W16">
        <v>16</v>
      </c>
      <c r="X16" t="s">
        <v>11212</v>
      </c>
      <c r="Y16">
        <v>0.4162811929835471</v>
      </c>
      <c r="Z16">
        <f>HYPERLINK("Melting_Curves/meltCurve_A3KN83_3_.pdf", "Melting_Curves/meltCurve_A3KN83_3_.pdf")</f>
        <v>0</v>
      </c>
      <c r="AA16" t="s">
        <v>16796</v>
      </c>
      <c r="AB16" t="s">
        <v>22234</v>
      </c>
    </row>
    <row r="17" spans="1:28">
      <c r="A17" t="s">
        <v>43</v>
      </c>
      <c r="B17">
        <v>0.999167696387429</v>
      </c>
      <c r="C17">
        <v>1.05475887376827</v>
      </c>
      <c r="D17">
        <v>1.05204474771682</v>
      </c>
      <c r="E17">
        <v>0.99740685685435</v>
      </c>
      <c r="F17">
        <v>1.03021187755734</v>
      </c>
      <c r="G17">
        <v>0.973556777529224</v>
      </c>
      <c r="H17">
        <v>0.810503059333249</v>
      </c>
      <c r="I17">
        <v>0.936861179067295</v>
      </c>
      <c r="J17">
        <v>0.346862069675934</v>
      </c>
      <c r="K17">
        <v>0.0546600263939394</v>
      </c>
      <c r="L17">
        <v>4366.5986745233</v>
      </c>
      <c r="M17">
        <v>65.7607840892576</v>
      </c>
      <c r="N17">
        <v>66.44536154804879</v>
      </c>
      <c r="O17">
        <v>66.3399318437728</v>
      </c>
      <c r="P17">
        <v>-0.242525561229941</v>
      </c>
      <c r="Q17">
        <v>0.0213544537895893</v>
      </c>
      <c r="R17">
        <v>0.959973854369941</v>
      </c>
      <c r="S17" t="s">
        <v>5627</v>
      </c>
      <c r="T17" t="s">
        <v>11196</v>
      </c>
      <c r="U17" t="s">
        <v>11196</v>
      </c>
      <c r="V17" t="s">
        <v>11196</v>
      </c>
      <c r="W17">
        <v>4</v>
      </c>
      <c r="X17" t="s">
        <v>11213</v>
      </c>
      <c r="Y17">
        <v>0.8829904177510185</v>
      </c>
      <c r="Z17">
        <f>HYPERLINK("Melting_Curves/meltCurve_A4D126_2_.pdf", "Melting_Curves/meltCurve_A4D126_2_.pdf")</f>
        <v>0</v>
      </c>
      <c r="AA17" t="s">
        <v>16797</v>
      </c>
      <c r="AB17" t="s">
        <v>22235</v>
      </c>
    </row>
    <row r="18" spans="1:28">
      <c r="A18" t="s">
        <v>44</v>
      </c>
      <c r="B18">
        <v>0.999167696387429</v>
      </c>
      <c r="C18">
        <v>0.931616898849108</v>
      </c>
      <c r="D18">
        <v>0.703416124953388</v>
      </c>
      <c r="E18">
        <v>0.303825201227565</v>
      </c>
      <c r="F18">
        <v>0.184054039412106</v>
      </c>
      <c r="G18">
        <v>0.108081070935276</v>
      </c>
      <c r="H18">
        <v>0.0267594076354484</v>
      </c>
      <c r="I18">
        <v>0.0460242123778524</v>
      </c>
      <c r="J18">
        <v>0.0519248356788811</v>
      </c>
      <c r="K18">
        <v>0.0558811411483628</v>
      </c>
      <c r="L18">
        <v>1032.34285353239</v>
      </c>
      <c r="M18">
        <v>21.6804942784228</v>
      </c>
      <c r="N18">
        <v>47.8648763711988</v>
      </c>
      <c r="O18">
        <v>47.216676683247</v>
      </c>
      <c r="P18">
        <v>-0.10868108703533</v>
      </c>
      <c r="Q18">
        <v>0.0532622144981723</v>
      </c>
      <c r="R18">
        <v>0.996175094455278</v>
      </c>
      <c r="S18" t="s">
        <v>5628</v>
      </c>
      <c r="T18" t="s">
        <v>11196</v>
      </c>
      <c r="U18" t="s">
        <v>11196</v>
      </c>
      <c r="V18" t="s">
        <v>11196</v>
      </c>
      <c r="W18">
        <v>4</v>
      </c>
      <c r="X18" t="s">
        <v>11214</v>
      </c>
      <c r="Y18">
        <v>0.305019537625343</v>
      </c>
      <c r="Z18">
        <f>HYPERLINK("Melting_Curves/meltCurve_A4D1E9_.pdf", "Melting_Curves/meltCurve_A4D1E9_.pdf")</f>
        <v>0</v>
      </c>
      <c r="AA18" t="s">
        <v>16798</v>
      </c>
      <c r="AB18" t="s">
        <v>22236</v>
      </c>
    </row>
    <row r="19" spans="1:28">
      <c r="A19" t="s">
        <v>45</v>
      </c>
      <c r="B19">
        <v>0.999167696387429</v>
      </c>
      <c r="C19">
        <v>1.13668454295611</v>
      </c>
      <c r="D19">
        <v>1.33744374819931</v>
      </c>
      <c r="E19">
        <v>1.16551685064419</v>
      </c>
      <c r="F19">
        <v>1.00259649923014</v>
      </c>
      <c r="G19">
        <v>0.762971862738637</v>
      </c>
      <c r="H19">
        <v>0.657926044758666</v>
      </c>
      <c r="I19">
        <v>0.719504941641967</v>
      </c>
      <c r="J19">
        <v>0.983564797199489</v>
      </c>
      <c r="K19">
        <v>0.7091883259627521</v>
      </c>
      <c r="L19">
        <v>10097.3942194309</v>
      </c>
      <c r="M19">
        <v>183.885456519432</v>
      </c>
      <c r="O19">
        <v>54.9048302018142</v>
      </c>
      <c r="P19">
        <v>-0.195430496159222</v>
      </c>
      <c r="Q19">
        <v>0.766592125449449</v>
      </c>
      <c r="R19">
        <v>0.521656364123515</v>
      </c>
      <c r="S19" t="s">
        <v>5629</v>
      </c>
      <c r="T19" t="s">
        <v>11196</v>
      </c>
      <c r="U19" t="s">
        <v>11196</v>
      </c>
      <c r="V19" t="s">
        <v>11196</v>
      </c>
      <c r="W19">
        <v>4</v>
      </c>
      <c r="X19" t="s">
        <v>11215</v>
      </c>
      <c r="Y19">
        <v>0.8826477376137852</v>
      </c>
      <c r="Z19">
        <f>HYPERLINK("Melting_Curves/meltCurve_A4D2B0_.pdf", "Melting_Curves/meltCurve_A4D2B0_.pdf")</f>
        <v>0</v>
      </c>
      <c r="AA19" t="s">
        <v>16799</v>
      </c>
      <c r="AB19" t="s">
        <v>22237</v>
      </c>
    </row>
    <row r="20" spans="1:28">
      <c r="A20" t="s">
        <v>46</v>
      </c>
      <c r="B20">
        <v>0.999167696387429</v>
      </c>
      <c r="C20">
        <v>1.04235799210876</v>
      </c>
      <c r="D20">
        <v>0.9412578177615279</v>
      </c>
      <c r="E20">
        <v>0.920550397476651</v>
      </c>
      <c r="F20">
        <v>0.474048742182746</v>
      </c>
      <c r="G20">
        <v>0.319423854597318</v>
      </c>
      <c r="H20">
        <v>0.20668484835113</v>
      </c>
      <c r="I20">
        <v>0.170959220211095</v>
      </c>
      <c r="J20">
        <v>0.169775804476373</v>
      </c>
      <c r="K20">
        <v>0.150919264192008</v>
      </c>
      <c r="L20">
        <v>1493.51799070333</v>
      </c>
      <c r="M20">
        <v>28.4091301581678</v>
      </c>
      <c r="N20">
        <v>53.3850886089358</v>
      </c>
      <c r="O20">
        <v>52.3133427301971</v>
      </c>
      <c r="P20">
        <v>-0.111916732981599</v>
      </c>
      <c r="Q20">
        <v>0.17566069554807</v>
      </c>
      <c r="R20">
        <v>0.990975486591431</v>
      </c>
      <c r="S20" t="s">
        <v>5630</v>
      </c>
      <c r="T20" t="s">
        <v>11196</v>
      </c>
      <c r="U20" t="s">
        <v>11196</v>
      </c>
      <c r="V20" t="s">
        <v>11196</v>
      </c>
      <c r="W20">
        <v>6</v>
      </c>
      <c r="X20" t="s">
        <v>11216</v>
      </c>
      <c r="Y20">
        <v>0.5270196118677057</v>
      </c>
      <c r="Z20">
        <f>HYPERLINK("Melting_Curves/meltCurve_A5YKK6_2_.pdf", "Melting_Curves/meltCurve_A5YKK6_2_.pdf")</f>
        <v>0</v>
      </c>
      <c r="AA20" t="s">
        <v>16800</v>
      </c>
      <c r="AB20" t="s">
        <v>22238</v>
      </c>
    </row>
    <row r="21" spans="1:28">
      <c r="A21" t="s">
        <v>47</v>
      </c>
      <c r="B21">
        <v>0.999167696387429</v>
      </c>
      <c r="C21">
        <v>0.803714732438917</v>
      </c>
      <c r="D21">
        <v>0.79446840721947</v>
      </c>
      <c r="E21">
        <v>0.736711335799428</v>
      </c>
      <c r="F21">
        <v>1.08003779776016</v>
      </c>
      <c r="G21">
        <v>1.14944880403099</v>
      </c>
      <c r="H21">
        <v>0.585887924954503</v>
      </c>
      <c r="I21">
        <v>0.916842600752053</v>
      </c>
      <c r="J21">
        <v>1.20332491220772</v>
      </c>
      <c r="K21">
        <v>0.991793819115148</v>
      </c>
      <c r="L21">
        <v>10181.6490188864</v>
      </c>
      <c r="M21">
        <v>250</v>
      </c>
      <c r="O21">
        <v>40.7239907878523</v>
      </c>
      <c r="P21">
        <v>-0.125807844499433</v>
      </c>
      <c r="Q21">
        <v>0.918025641989306</v>
      </c>
      <c r="R21">
        <v>0.0172208685332205</v>
      </c>
      <c r="S21" t="s">
        <v>5631</v>
      </c>
      <c r="T21" t="s">
        <v>11196</v>
      </c>
      <c r="U21" t="s">
        <v>11196</v>
      </c>
      <c r="V21" t="s">
        <v>11196</v>
      </c>
      <c r="W21">
        <v>4</v>
      </c>
      <c r="X21" t="s">
        <v>11217</v>
      </c>
      <c r="Y21">
        <v>0.9200214271268626</v>
      </c>
      <c r="Z21">
        <f>HYPERLINK("Melting_Curves/meltCurve_A6ND99_.pdf", "Melting_Curves/meltCurve_A6ND99_.pdf")</f>
        <v>0</v>
      </c>
      <c r="AA21" t="s">
        <v>16801</v>
      </c>
      <c r="AB21" t="s">
        <v>22239</v>
      </c>
    </row>
    <row r="22" spans="1:28">
      <c r="A22" t="s">
        <v>48</v>
      </c>
      <c r="B22">
        <v>0.999167696387429</v>
      </c>
      <c r="C22">
        <v>0.97309641807342</v>
      </c>
      <c r="D22">
        <v>1.07898047490512</v>
      </c>
      <c r="E22">
        <v>0.826567458745784</v>
      </c>
      <c r="F22">
        <v>0.687535979132753</v>
      </c>
      <c r="G22">
        <v>0.5319021139706021</v>
      </c>
      <c r="H22">
        <v>0.505928954090655</v>
      </c>
      <c r="I22">
        <v>0.810103118980356</v>
      </c>
      <c r="J22">
        <v>1.02114318315471</v>
      </c>
      <c r="K22">
        <v>0.854140194177637</v>
      </c>
      <c r="L22">
        <v>12368.2517692472</v>
      </c>
      <c r="M22">
        <v>250</v>
      </c>
      <c r="O22">
        <v>49.469840516497</v>
      </c>
      <c r="P22">
        <v>-0.334641273753483</v>
      </c>
      <c r="Q22">
        <v>0.735125589925431</v>
      </c>
      <c r="R22">
        <v>0.435881845160924</v>
      </c>
      <c r="S22" t="s">
        <v>5632</v>
      </c>
      <c r="T22" t="s">
        <v>11196</v>
      </c>
      <c r="U22" t="s">
        <v>11196</v>
      </c>
      <c r="V22" t="s">
        <v>11196</v>
      </c>
      <c r="W22">
        <v>13</v>
      </c>
      <c r="X22" t="s">
        <v>11218</v>
      </c>
      <c r="Y22">
        <v>0.8187871595142118</v>
      </c>
      <c r="Z22">
        <f>HYPERLINK("Melting_Curves/meltCurve_A6NDB9_.pdf", "Melting_Curves/meltCurve_A6NDB9_.pdf")</f>
        <v>0</v>
      </c>
      <c r="AA22" t="s">
        <v>16802</v>
      </c>
      <c r="AB22" t="s">
        <v>22240</v>
      </c>
    </row>
    <row r="23" spans="1:28">
      <c r="A23" t="s">
        <v>49</v>
      </c>
      <c r="B23">
        <v>0.999167696387429</v>
      </c>
      <c r="C23">
        <v>0.964923296481396</v>
      </c>
      <c r="D23">
        <v>1.05630270649273</v>
      </c>
      <c r="E23">
        <v>0.887734026367757</v>
      </c>
      <c r="F23">
        <v>0.924014787380527</v>
      </c>
      <c r="G23">
        <v>0.884879770447967</v>
      </c>
      <c r="H23">
        <v>0.638724574010479</v>
      </c>
      <c r="I23">
        <v>0.427508692404481</v>
      </c>
      <c r="J23">
        <v>0.0958716971598136</v>
      </c>
      <c r="K23">
        <v>0.07162343003947751</v>
      </c>
      <c r="L23">
        <v>1401.72283407949</v>
      </c>
      <c r="M23">
        <v>22.4675437599949</v>
      </c>
      <c r="N23">
        <v>62.3887964278774</v>
      </c>
      <c r="O23">
        <v>61.9008460865998</v>
      </c>
      <c r="P23">
        <v>-0.0907419148921393</v>
      </c>
      <c r="Q23">
        <v>0</v>
      </c>
      <c r="R23">
        <v>0.976078697463447</v>
      </c>
      <c r="S23" t="s">
        <v>5633</v>
      </c>
      <c r="T23" t="s">
        <v>11196</v>
      </c>
      <c r="U23" t="s">
        <v>11196</v>
      </c>
      <c r="V23" t="s">
        <v>11196</v>
      </c>
      <c r="W23">
        <v>15</v>
      </c>
      <c r="X23" t="s">
        <v>11219</v>
      </c>
      <c r="Y23">
        <v>0.7493518382772592</v>
      </c>
      <c r="Z23">
        <f>HYPERLINK("Melting_Curves/meltCurve_A6NDG6_.pdf", "Melting_Curves/meltCurve_A6NDG6_.pdf")</f>
        <v>0</v>
      </c>
      <c r="AA23" t="s">
        <v>16803</v>
      </c>
      <c r="AB23" t="s">
        <v>22241</v>
      </c>
    </row>
    <row r="24" spans="1:28">
      <c r="A24" t="s">
        <v>50</v>
      </c>
      <c r="B24">
        <v>0.999167696387429</v>
      </c>
      <c r="C24">
        <v>1.13786230154665</v>
      </c>
      <c r="D24">
        <v>0.737051717683893</v>
      </c>
      <c r="E24">
        <v>0.816985581901387</v>
      </c>
      <c r="F24">
        <v>0.648430132615384</v>
      </c>
      <c r="G24">
        <v>0.436555360648881</v>
      </c>
      <c r="H24">
        <v>0.145695338139468</v>
      </c>
      <c r="I24">
        <v>0.0699547825763905</v>
      </c>
      <c r="J24">
        <v>0.1077697848734</v>
      </c>
      <c r="K24">
        <v>0.0576078512663222</v>
      </c>
      <c r="L24">
        <v>750.28690772763</v>
      </c>
      <c r="M24">
        <v>13.6703805594685</v>
      </c>
      <c r="N24">
        <v>54.8841363271323</v>
      </c>
      <c r="O24">
        <v>53.7496103303605</v>
      </c>
      <c r="P24">
        <v>-0.0635928316034621</v>
      </c>
      <c r="Q24">
        <v>0</v>
      </c>
      <c r="R24">
        <v>0.948995169616356</v>
      </c>
      <c r="S24" t="s">
        <v>5634</v>
      </c>
      <c r="T24" t="s">
        <v>11196</v>
      </c>
      <c r="U24" t="s">
        <v>11196</v>
      </c>
      <c r="V24" t="s">
        <v>11196</v>
      </c>
      <c r="W24">
        <v>2</v>
      </c>
      <c r="X24" t="s">
        <v>11220</v>
      </c>
      <c r="Y24">
        <v>0.5174876590312094</v>
      </c>
      <c r="Z24">
        <f>HYPERLINK("Melting_Curves/meltCurve_A6NDJ8_.pdf", "Melting_Curves/meltCurve_A6NDJ8_.pdf")</f>
        <v>0</v>
      </c>
      <c r="AB24" t="s">
        <v>22242</v>
      </c>
    </row>
    <row r="25" spans="1:28">
      <c r="A25" t="s">
        <v>51</v>
      </c>
      <c r="B25">
        <v>0.999167696387429</v>
      </c>
      <c r="C25">
        <v>0.868311867745884</v>
      </c>
      <c r="D25">
        <v>0.786799743684064</v>
      </c>
      <c r="E25">
        <v>0.274189750070546</v>
      </c>
      <c r="F25">
        <v>0.146593101504675</v>
      </c>
      <c r="G25">
        <v>0.0515748647204065</v>
      </c>
      <c r="H25">
        <v>0.0255453317610738</v>
      </c>
      <c r="I25">
        <v>0.0274467584798373</v>
      </c>
      <c r="J25">
        <v>0</v>
      </c>
      <c r="K25">
        <v>0</v>
      </c>
      <c r="L25">
        <v>1113.15177079059</v>
      </c>
      <c r="M25">
        <v>23.2255400945687</v>
      </c>
      <c r="N25">
        <v>47.9956412082199</v>
      </c>
      <c r="O25">
        <v>47.5768316692903</v>
      </c>
      <c r="P25">
        <v>-0.120076664242525</v>
      </c>
      <c r="Q25">
        <v>0.0161233903746483</v>
      </c>
      <c r="R25">
        <v>0.99088672411071</v>
      </c>
      <c r="S25" t="s">
        <v>5635</v>
      </c>
      <c r="T25" t="s">
        <v>11196</v>
      </c>
      <c r="U25" t="s">
        <v>11196</v>
      </c>
      <c r="V25" t="s">
        <v>11196</v>
      </c>
      <c r="W25">
        <v>4</v>
      </c>
      <c r="X25" t="s">
        <v>11221</v>
      </c>
      <c r="Y25">
        <v>0.2863034049817205</v>
      </c>
      <c r="Z25">
        <f>HYPERLINK("Melting_Curves/meltCurve_A6NDU8_.pdf", "Melting_Curves/meltCurve_A6NDU8_.pdf")</f>
        <v>0</v>
      </c>
      <c r="AA25" t="s">
        <v>16804</v>
      </c>
      <c r="AB25" t="s">
        <v>22243</v>
      </c>
    </row>
    <row r="26" spans="1:28">
      <c r="A26" t="s">
        <v>52</v>
      </c>
      <c r="B26">
        <v>0.999167696387429</v>
      </c>
      <c r="C26">
        <v>0.992330417067933</v>
      </c>
      <c r="D26">
        <v>1.07617031452914</v>
      </c>
      <c r="E26">
        <v>0.928882234765308</v>
      </c>
      <c r="F26">
        <v>0.460725822873063</v>
      </c>
      <c r="G26">
        <v>0.143849637978306</v>
      </c>
      <c r="H26">
        <v>0.0850073499884703</v>
      </c>
      <c r="I26">
        <v>0.06874262706721471</v>
      </c>
      <c r="J26">
        <v>0.076858027849906</v>
      </c>
      <c r="K26">
        <v>0.0399308475851569</v>
      </c>
      <c r="L26">
        <v>1998.41775510911</v>
      </c>
      <c r="M26">
        <v>37.854380232347</v>
      </c>
      <c r="N26">
        <v>52.9982586656548</v>
      </c>
      <c r="O26">
        <v>52.64557183573</v>
      </c>
      <c r="P26">
        <v>-0.167462404385665</v>
      </c>
      <c r="Q26">
        <v>0.06841643578481971</v>
      </c>
      <c r="R26">
        <v>0.995925189251107</v>
      </c>
      <c r="S26" t="s">
        <v>5636</v>
      </c>
      <c r="T26" t="s">
        <v>11196</v>
      </c>
      <c r="U26" t="s">
        <v>11196</v>
      </c>
      <c r="V26" t="s">
        <v>11196</v>
      </c>
      <c r="W26">
        <v>8</v>
      </c>
      <c r="X26" t="s">
        <v>11222</v>
      </c>
      <c r="Y26">
        <v>0.4694448062004127</v>
      </c>
      <c r="Z26">
        <f>HYPERLINK("Melting_Curves/meltCurve_A6NED2_.pdf", "Melting_Curves/meltCurve_A6NED2_.pdf")</f>
        <v>0</v>
      </c>
      <c r="AA26" t="s">
        <v>16805</v>
      </c>
      <c r="AB26" t="s">
        <v>22244</v>
      </c>
    </row>
    <row r="27" spans="1:28">
      <c r="A27" t="s">
        <v>53</v>
      </c>
      <c r="B27">
        <v>0.999167696387429</v>
      </c>
      <c r="C27">
        <v>1.0055987291855</v>
      </c>
      <c r="D27">
        <v>0.9961079629181619</v>
      </c>
      <c r="E27">
        <v>0.820949416336102</v>
      </c>
      <c r="F27">
        <v>0.533134879716213</v>
      </c>
      <c r="G27">
        <v>0.193183595423004</v>
      </c>
      <c r="H27">
        <v>0.0806881819758242</v>
      </c>
      <c r="I27">
        <v>0.08041673468071479</v>
      </c>
      <c r="J27">
        <v>0.0881639360345719</v>
      </c>
      <c r="K27">
        <v>0.0681220141471985</v>
      </c>
      <c r="L27">
        <v>1305.66347599783</v>
      </c>
      <c r="M27">
        <v>24.6535911054161</v>
      </c>
      <c r="N27">
        <v>53.2536928446316</v>
      </c>
      <c r="O27">
        <v>52.6156155658912</v>
      </c>
      <c r="P27">
        <v>-0.109704799666698</v>
      </c>
      <c r="Q27">
        <v>0.0634868076844216</v>
      </c>
      <c r="R27">
        <v>0.998027816065394</v>
      </c>
      <c r="S27" t="s">
        <v>5637</v>
      </c>
      <c r="T27" t="s">
        <v>11196</v>
      </c>
      <c r="U27" t="s">
        <v>11196</v>
      </c>
      <c r="V27" t="s">
        <v>11196</v>
      </c>
      <c r="W27">
        <v>44</v>
      </c>
      <c r="X27" t="s">
        <v>11223</v>
      </c>
      <c r="Y27">
        <v>0.476921044971289</v>
      </c>
      <c r="Z27">
        <f>HYPERLINK("Melting_Curves/meltCurve_A6NEM2_.pdf", "Melting_Curves/meltCurve_A6NEM2_.pdf")</f>
        <v>0</v>
      </c>
      <c r="AA27" t="s">
        <v>16806</v>
      </c>
      <c r="AB27" t="s">
        <v>22245</v>
      </c>
    </row>
    <row r="28" spans="1:28">
      <c r="A28" t="s">
        <v>54</v>
      </c>
      <c r="B28">
        <v>0.999167696387429</v>
      </c>
      <c r="C28">
        <v>0.956600490569169</v>
      </c>
      <c r="D28">
        <v>1.28561058711731</v>
      </c>
      <c r="E28">
        <v>0.7249952258727</v>
      </c>
      <c r="F28">
        <v>0.639264627601288</v>
      </c>
      <c r="G28">
        <v>0.678533120748964</v>
      </c>
      <c r="H28">
        <v>0.470835837350157</v>
      </c>
      <c r="I28">
        <v>0.324788594771687</v>
      </c>
      <c r="J28">
        <v>0.095447530247807</v>
      </c>
      <c r="K28">
        <v>0.18541693136833</v>
      </c>
      <c r="L28">
        <v>636.484686198669</v>
      </c>
      <c r="M28">
        <v>10.8102232342028</v>
      </c>
      <c r="N28">
        <v>58.8780123256447</v>
      </c>
      <c r="O28">
        <v>56.9706226227379</v>
      </c>
      <c r="P28">
        <v>-0.0474548224790062</v>
      </c>
      <c r="Q28">
        <v>0</v>
      </c>
      <c r="R28">
        <v>0.863796810715237</v>
      </c>
      <c r="S28" t="s">
        <v>5638</v>
      </c>
      <c r="T28" t="s">
        <v>11196</v>
      </c>
      <c r="U28" t="s">
        <v>11196</v>
      </c>
      <c r="V28" t="s">
        <v>11196</v>
      </c>
      <c r="W28">
        <v>16</v>
      </c>
      <c r="X28" t="s">
        <v>11224</v>
      </c>
      <c r="Y28">
        <v>0.6355946338231409</v>
      </c>
      <c r="Z28">
        <f>HYPERLINK("Melting_Curves/meltCurve_A6NF51_.pdf", "Melting_Curves/meltCurve_A6NF51_.pdf")</f>
        <v>0</v>
      </c>
      <c r="AA28" t="s">
        <v>16807</v>
      </c>
      <c r="AB28" t="s">
        <v>22246</v>
      </c>
    </row>
    <row r="29" spans="1:28">
      <c r="A29" t="s">
        <v>55</v>
      </c>
      <c r="B29">
        <v>0.999167696387429</v>
      </c>
      <c r="C29">
        <v>0.646938120098236</v>
      </c>
      <c r="D29">
        <v>0.246812025124628</v>
      </c>
      <c r="E29">
        <v>0.157284842460761</v>
      </c>
      <c r="F29">
        <v>0.118181769083112</v>
      </c>
      <c r="G29">
        <v>0.0469265670128371</v>
      </c>
      <c r="H29">
        <v>0.0169509402018107</v>
      </c>
      <c r="I29">
        <v>0.0298999209749842</v>
      </c>
      <c r="J29">
        <v>0.0168461434214097</v>
      </c>
      <c r="K29">
        <v>0.0397985998288362</v>
      </c>
      <c r="L29">
        <v>1196.65032494409</v>
      </c>
      <c r="M29">
        <v>27.2779940223356</v>
      </c>
      <c r="N29">
        <v>44.0438042545697</v>
      </c>
      <c r="O29">
        <v>43.6349718437209</v>
      </c>
      <c r="P29">
        <v>-0.148255768020322</v>
      </c>
      <c r="Q29">
        <v>0.0513855334851136</v>
      </c>
      <c r="R29">
        <v>0.984225301449179</v>
      </c>
      <c r="S29" t="s">
        <v>5639</v>
      </c>
      <c r="T29" t="s">
        <v>11196</v>
      </c>
      <c r="U29" t="s">
        <v>11196</v>
      </c>
      <c r="V29" t="s">
        <v>11196</v>
      </c>
      <c r="W29">
        <v>7</v>
      </c>
      <c r="X29" t="s">
        <v>11225</v>
      </c>
      <c r="Y29">
        <v>0.1827008277303622</v>
      </c>
      <c r="Z29">
        <f>HYPERLINK("Melting_Curves/meltCurve_A6NFQ2_3_.pdf", "Melting_Curves/meltCurve_A6NFQ2_3_.pdf")</f>
        <v>0</v>
      </c>
      <c r="AA29" t="s">
        <v>16808</v>
      </c>
      <c r="AB29" t="s">
        <v>22247</v>
      </c>
    </row>
    <row r="30" spans="1:28">
      <c r="A30" t="s">
        <v>56</v>
      </c>
      <c r="B30">
        <v>0.999167696387429</v>
      </c>
      <c r="C30">
        <v>0.869381514402241</v>
      </c>
      <c r="D30">
        <v>0.97059761576762</v>
      </c>
      <c r="E30">
        <v>0.759981698079026</v>
      </c>
      <c r="F30">
        <v>0.66514701449567</v>
      </c>
      <c r="G30">
        <v>0.456491450761898</v>
      </c>
      <c r="H30">
        <v>0.371452459488275</v>
      </c>
      <c r="I30">
        <v>0.524456203085813</v>
      </c>
      <c r="J30">
        <v>0.653191698216914</v>
      </c>
      <c r="K30">
        <v>0.439743383316056</v>
      </c>
      <c r="L30">
        <v>1094.35276044878</v>
      </c>
      <c r="M30">
        <v>21.7842004202705</v>
      </c>
      <c r="N30">
        <v>60.31244267486</v>
      </c>
      <c r="O30">
        <v>49.8184894740308</v>
      </c>
      <c r="P30">
        <v>-0.056095906481978</v>
      </c>
      <c r="Q30">
        <v>0.486866915535092</v>
      </c>
      <c r="R30">
        <v>0.845857274869132</v>
      </c>
      <c r="S30" t="s">
        <v>5640</v>
      </c>
      <c r="T30" t="s">
        <v>11196</v>
      </c>
      <c r="U30" t="s">
        <v>11196</v>
      </c>
      <c r="V30" t="s">
        <v>11196</v>
      </c>
      <c r="W30">
        <v>8</v>
      </c>
      <c r="X30" t="s">
        <v>11226</v>
      </c>
      <c r="Y30">
        <v>0.6679915161503478</v>
      </c>
      <c r="Z30">
        <f>HYPERLINK("Melting_Curves/meltCurve_A6NG32_.pdf", "Melting_Curves/meltCurve_A6NG32_.pdf")</f>
        <v>0</v>
      </c>
      <c r="AA30" t="s">
        <v>16809</v>
      </c>
      <c r="AB30" t="s">
        <v>22248</v>
      </c>
    </row>
    <row r="31" spans="1:28">
      <c r="A31" t="s">
        <v>57</v>
      </c>
      <c r="B31">
        <v>0.999167696387429</v>
      </c>
      <c r="C31">
        <v>1.13799852931276</v>
      </c>
      <c r="D31">
        <v>1.14597974299233</v>
      </c>
      <c r="E31">
        <v>2.59915324427224</v>
      </c>
      <c r="F31">
        <v>0.797740682195768</v>
      </c>
      <c r="G31">
        <v>0.561106879582385</v>
      </c>
      <c r="H31">
        <v>0.202184745487876</v>
      </c>
      <c r="I31">
        <v>0.249498607894235</v>
      </c>
      <c r="J31">
        <v>0.29314244306705</v>
      </c>
      <c r="K31">
        <v>0.219686301974284</v>
      </c>
      <c r="L31">
        <v>2549.31502031712</v>
      </c>
      <c r="M31">
        <v>45.3690643553114</v>
      </c>
      <c r="N31">
        <v>57.0033693544702</v>
      </c>
      <c r="O31">
        <v>56.0817372006986</v>
      </c>
      <c r="P31">
        <v>-0.15407751607959</v>
      </c>
      <c r="Q31">
        <v>0.238165709214069</v>
      </c>
      <c r="R31">
        <v>0.453414429233028</v>
      </c>
      <c r="S31" t="s">
        <v>5641</v>
      </c>
      <c r="T31" t="s">
        <v>11196</v>
      </c>
      <c r="U31" t="s">
        <v>11196</v>
      </c>
      <c r="V31" t="s">
        <v>11196</v>
      </c>
      <c r="W31">
        <v>10</v>
      </c>
      <c r="X31" t="s">
        <v>11227</v>
      </c>
      <c r="Y31">
        <v>0.6516070639880174</v>
      </c>
      <c r="Z31">
        <f>HYPERLINK("Melting_Curves/meltCurve_A6NG51_.pdf", "Melting_Curves/meltCurve_A6NG51_.pdf")</f>
        <v>0</v>
      </c>
      <c r="AA31" t="s">
        <v>16810</v>
      </c>
      <c r="AB31" t="s">
        <v>22249</v>
      </c>
    </row>
    <row r="32" spans="1:28">
      <c r="A32" t="s">
        <v>58</v>
      </c>
      <c r="B32">
        <v>0.999167696387429</v>
      </c>
      <c r="C32">
        <v>0.899176382544762</v>
      </c>
      <c r="D32">
        <v>0.99821055522908</v>
      </c>
      <c r="E32">
        <v>0.733480734541666</v>
      </c>
      <c r="F32">
        <v>0.609418508064911</v>
      </c>
      <c r="G32">
        <v>0.369754476890349</v>
      </c>
      <c r="H32">
        <v>0.33308814455967</v>
      </c>
      <c r="I32">
        <v>0.412442109519067</v>
      </c>
      <c r="J32">
        <v>0.904730493540343</v>
      </c>
      <c r="K32">
        <v>0.403641004346774</v>
      </c>
      <c r="L32">
        <v>1635.02121298399</v>
      </c>
      <c r="M32">
        <v>32.9113402911022</v>
      </c>
      <c r="N32">
        <v>57.1621963022531</v>
      </c>
      <c r="O32">
        <v>49.4972293967839</v>
      </c>
      <c r="P32">
        <v>-0.0842330639941732</v>
      </c>
      <c r="Q32">
        <v>0.493270783669209</v>
      </c>
      <c r="R32">
        <v>0.639358163927168</v>
      </c>
      <c r="S32" t="s">
        <v>5642</v>
      </c>
      <c r="T32" t="s">
        <v>11196</v>
      </c>
      <c r="U32" t="s">
        <v>11196</v>
      </c>
      <c r="V32" t="s">
        <v>11196</v>
      </c>
      <c r="W32">
        <v>6</v>
      </c>
      <c r="X32" t="s">
        <v>11228</v>
      </c>
      <c r="Y32">
        <v>0.6593518854707497</v>
      </c>
      <c r="Z32">
        <f>HYPERLINK("Melting_Curves/meltCurve_A6NG79_.pdf", "Melting_Curves/meltCurve_A6NG79_.pdf")</f>
        <v>0</v>
      </c>
      <c r="AA32" t="s">
        <v>16811</v>
      </c>
      <c r="AB32" t="s">
        <v>22250</v>
      </c>
    </row>
    <row r="33" spans="1:28">
      <c r="A33" t="s">
        <v>59</v>
      </c>
      <c r="B33">
        <v>0.999167696387429</v>
      </c>
      <c r="C33">
        <v>1.18818437687316</v>
      </c>
      <c r="D33">
        <v>1.19154155116693</v>
      </c>
      <c r="E33">
        <v>1.0630269635116</v>
      </c>
      <c r="F33">
        <v>1.15971277474175</v>
      </c>
      <c r="G33">
        <v>0.997296185260612</v>
      </c>
      <c r="H33">
        <v>0.829724208581767</v>
      </c>
      <c r="I33">
        <v>1.27744345346898</v>
      </c>
      <c r="J33">
        <v>1.87367589283454</v>
      </c>
      <c r="K33">
        <v>1.26587198290385</v>
      </c>
      <c r="L33">
        <v>15000</v>
      </c>
      <c r="M33">
        <v>234.595600241389</v>
      </c>
      <c r="O33">
        <v>63.9351723479169</v>
      </c>
      <c r="P33">
        <v>0.45865912962969</v>
      </c>
      <c r="Q33">
        <v>1.5</v>
      </c>
      <c r="R33">
        <v>0.536263182682141</v>
      </c>
      <c r="S33" t="s">
        <v>5643</v>
      </c>
      <c r="T33" t="s">
        <v>11196</v>
      </c>
      <c r="U33" t="s">
        <v>11196</v>
      </c>
      <c r="V33" t="s">
        <v>11196</v>
      </c>
      <c r="W33">
        <v>11</v>
      </c>
      <c r="X33" t="s">
        <v>11229</v>
      </c>
      <c r="Y33">
        <v>1.100939313276604</v>
      </c>
      <c r="Z33">
        <f>HYPERLINK("Melting_Curves/meltCurve_A6NGB9_.pdf", "Melting_Curves/meltCurve_A6NGB9_.pdf")</f>
        <v>0</v>
      </c>
      <c r="AA33" t="s">
        <v>16812</v>
      </c>
      <c r="AB33" t="s">
        <v>22251</v>
      </c>
    </row>
    <row r="34" spans="1:28">
      <c r="A34" t="s">
        <v>60</v>
      </c>
      <c r="B34">
        <v>0.999167696387429</v>
      </c>
      <c r="C34">
        <v>0.859132354792976</v>
      </c>
      <c r="D34">
        <v>0.547388938816276</v>
      </c>
      <c r="E34">
        <v>2.09080992801249</v>
      </c>
      <c r="F34">
        <v>0.805664403374745</v>
      </c>
      <c r="G34">
        <v>0.396650209823901</v>
      </c>
      <c r="H34">
        <v>0.41516615060198</v>
      </c>
      <c r="I34">
        <v>0</v>
      </c>
      <c r="J34">
        <v>0</v>
      </c>
      <c r="K34">
        <v>0</v>
      </c>
      <c r="L34">
        <v>1702.33025595515</v>
      </c>
      <c r="M34">
        <v>30.001576026899</v>
      </c>
      <c r="N34">
        <v>56.915368527492</v>
      </c>
      <c r="O34">
        <v>56.4910561850175</v>
      </c>
      <c r="P34">
        <v>-0.126953835569127</v>
      </c>
      <c r="Q34">
        <v>0.0438223040435156</v>
      </c>
      <c r="R34">
        <v>0.578269414705232</v>
      </c>
      <c r="S34" t="s">
        <v>5644</v>
      </c>
      <c r="T34" t="s">
        <v>11196</v>
      </c>
      <c r="U34" t="s">
        <v>11196</v>
      </c>
      <c r="V34" t="s">
        <v>11196</v>
      </c>
      <c r="W34">
        <v>1</v>
      </c>
      <c r="X34" t="s">
        <v>11230</v>
      </c>
      <c r="Y34">
        <v>0.5837869349670487</v>
      </c>
      <c r="Z34">
        <f>HYPERLINK("Melting_Curves/meltCurve_A6NGZ7_.pdf", "Melting_Curves/meltCurve_A6NGZ7_.pdf")</f>
        <v>0</v>
      </c>
      <c r="AB34" t="s">
        <v>22252</v>
      </c>
    </row>
    <row r="35" spans="1:28">
      <c r="A35" t="s">
        <v>61</v>
      </c>
      <c r="B35">
        <v>0.999167696387429</v>
      </c>
      <c r="C35">
        <v>1.12037678579367</v>
      </c>
      <c r="D35">
        <v>1.04455746815475</v>
      </c>
      <c r="E35">
        <v>0.982920621543716</v>
      </c>
      <c r="F35">
        <v>0.624508867348982</v>
      </c>
      <c r="G35">
        <v>0.416479316026713</v>
      </c>
      <c r="H35">
        <v>0.044562901841306</v>
      </c>
      <c r="I35">
        <v>0.0542445193029774</v>
      </c>
      <c r="J35">
        <v>0.0710342918928898</v>
      </c>
      <c r="K35">
        <v>0</v>
      </c>
      <c r="L35">
        <v>1266.87492618563</v>
      </c>
      <c r="M35">
        <v>22.9946082232514</v>
      </c>
      <c r="N35">
        <v>55.148166241967</v>
      </c>
      <c r="O35">
        <v>54.6828255090165</v>
      </c>
      <c r="P35">
        <v>-0.10396458368921</v>
      </c>
      <c r="Q35">
        <v>0.0110776209845174</v>
      </c>
      <c r="R35">
        <v>0.98069707098503</v>
      </c>
      <c r="S35" t="s">
        <v>5645</v>
      </c>
      <c r="T35" t="s">
        <v>11196</v>
      </c>
      <c r="U35" t="s">
        <v>11196</v>
      </c>
      <c r="V35" t="s">
        <v>11196</v>
      </c>
      <c r="W35">
        <v>7</v>
      </c>
      <c r="X35" t="s">
        <v>11231</v>
      </c>
      <c r="Y35">
        <v>0.51919598467172</v>
      </c>
      <c r="Z35">
        <f>HYPERLINK("Melting_Curves/meltCurve_A6NHL2_2_.pdf", "Melting_Curves/meltCurve_A6NHL2_2_.pdf")</f>
        <v>0</v>
      </c>
      <c r="AA35" t="s">
        <v>16813</v>
      </c>
      <c r="AB35" t="s">
        <v>22253</v>
      </c>
    </row>
    <row r="36" spans="1:28">
      <c r="A36" t="s">
        <v>62</v>
      </c>
      <c r="B36">
        <v>0.999167696387429</v>
      </c>
      <c r="C36">
        <v>0.968811420169492</v>
      </c>
      <c r="D36">
        <v>1.12463091401459</v>
      </c>
      <c r="E36">
        <v>0.956014754162047</v>
      </c>
      <c r="F36">
        <v>0.925285092508</v>
      </c>
      <c r="G36">
        <v>0.690085329294797</v>
      </c>
      <c r="H36">
        <v>0.672351530834468</v>
      </c>
      <c r="I36">
        <v>0.7807751581208739</v>
      </c>
      <c r="J36">
        <v>0.934796838135039</v>
      </c>
      <c r="K36">
        <v>0.658621045251282</v>
      </c>
      <c r="L36">
        <v>13346.170830224</v>
      </c>
      <c r="M36">
        <v>250</v>
      </c>
      <c r="O36">
        <v>53.3812535590734</v>
      </c>
      <c r="P36">
        <v>-0.295836489921103</v>
      </c>
      <c r="Q36">
        <v>0.747325973272699</v>
      </c>
      <c r="R36">
        <v>0.689259867657366</v>
      </c>
      <c r="S36" t="s">
        <v>5646</v>
      </c>
      <c r="T36" t="s">
        <v>11196</v>
      </c>
      <c r="U36" t="s">
        <v>11196</v>
      </c>
      <c r="V36" t="s">
        <v>11196</v>
      </c>
      <c r="W36">
        <v>4</v>
      </c>
      <c r="X36" t="s">
        <v>11232</v>
      </c>
      <c r="Y36">
        <v>0.8600817071611396</v>
      </c>
      <c r="Z36">
        <f>HYPERLINK("Melting_Curves/meltCurve_A6NHN7_.pdf", "Melting_Curves/meltCurve_A6NHN7_.pdf")</f>
        <v>0</v>
      </c>
      <c r="AA36" t="s">
        <v>16814</v>
      </c>
      <c r="AB36" t="s">
        <v>22254</v>
      </c>
    </row>
    <row r="37" spans="1:28">
      <c r="A37" t="s">
        <v>63</v>
      </c>
      <c r="B37">
        <v>0.999167696387429</v>
      </c>
      <c r="C37">
        <v>0.893276921240872</v>
      </c>
      <c r="D37">
        <v>0.332310795312554</v>
      </c>
      <c r="E37">
        <v>0.250379894841075</v>
      </c>
      <c r="F37">
        <v>0.132594875327226</v>
      </c>
      <c r="G37">
        <v>0.07983264201652469</v>
      </c>
      <c r="H37">
        <v>0.0316685208835485</v>
      </c>
      <c r="I37">
        <v>0.0209163648917395</v>
      </c>
      <c r="J37">
        <v>0.0258187909857002</v>
      </c>
      <c r="K37">
        <v>0.0290414590444627</v>
      </c>
      <c r="L37">
        <v>1370.74780965618</v>
      </c>
      <c r="M37">
        <v>30.3782344520881</v>
      </c>
      <c r="N37">
        <v>45.3325963908296</v>
      </c>
      <c r="O37">
        <v>44.9285367836182</v>
      </c>
      <c r="P37">
        <v>-0.157946782379545</v>
      </c>
      <c r="Q37">
        <v>0.06561123887296939</v>
      </c>
      <c r="R37">
        <v>0.972034827916352</v>
      </c>
      <c r="S37" t="s">
        <v>5647</v>
      </c>
      <c r="T37" t="s">
        <v>11196</v>
      </c>
      <c r="U37" t="s">
        <v>11196</v>
      </c>
      <c r="V37" t="s">
        <v>11196</v>
      </c>
      <c r="W37">
        <v>4</v>
      </c>
      <c r="X37" t="s">
        <v>11233</v>
      </c>
      <c r="Y37">
        <v>0.2309452861469533</v>
      </c>
      <c r="Z37">
        <f>HYPERLINK("Melting_Curves/meltCurve_A6NHR9_2_.pdf", "Melting_Curves/meltCurve_A6NHR9_2_.pdf")</f>
        <v>0</v>
      </c>
      <c r="AA37" t="s">
        <v>16815</v>
      </c>
      <c r="AB37" t="s">
        <v>22255</v>
      </c>
    </row>
    <row r="38" spans="1:28">
      <c r="A38" t="s">
        <v>64</v>
      </c>
      <c r="B38">
        <v>0.999167696387429</v>
      </c>
      <c r="C38">
        <v>1.03051272563682</v>
      </c>
      <c r="D38">
        <v>0.900358376964136</v>
      </c>
      <c r="E38">
        <v>0.781841744700202</v>
      </c>
      <c r="F38">
        <v>0.347073585444337</v>
      </c>
      <c r="G38">
        <v>0.22396800993212</v>
      </c>
      <c r="H38">
        <v>0.12770769083038</v>
      </c>
      <c r="I38">
        <v>0.134594582019628</v>
      </c>
      <c r="J38">
        <v>0.109038732560885</v>
      </c>
      <c r="K38">
        <v>0.09867656788779169</v>
      </c>
      <c r="L38">
        <v>1284.46515924026</v>
      </c>
      <c r="M38">
        <v>24.9792437018479</v>
      </c>
      <c r="N38">
        <v>51.9589974826113</v>
      </c>
      <c r="O38">
        <v>51.0951381744837</v>
      </c>
      <c r="P38">
        <v>-0.108300612033269</v>
      </c>
      <c r="Q38">
        <v>0.113894754693366</v>
      </c>
      <c r="R38">
        <v>0.9941090282548291</v>
      </c>
      <c r="S38" t="s">
        <v>5648</v>
      </c>
      <c r="T38" t="s">
        <v>11196</v>
      </c>
      <c r="U38" t="s">
        <v>11196</v>
      </c>
      <c r="V38" t="s">
        <v>11196</v>
      </c>
      <c r="W38">
        <v>4</v>
      </c>
      <c r="X38" t="s">
        <v>11234</v>
      </c>
      <c r="Y38">
        <v>0.4592983941616962</v>
      </c>
      <c r="Z38">
        <f>HYPERLINK("Melting_Curves/meltCurve_A6NIH7_.pdf", "Melting_Curves/meltCurve_A6NIH7_.pdf")</f>
        <v>0</v>
      </c>
      <c r="AA38" t="s">
        <v>16816</v>
      </c>
      <c r="AB38" t="s">
        <v>22256</v>
      </c>
    </row>
    <row r="39" spans="1:28">
      <c r="A39" t="s">
        <v>65</v>
      </c>
      <c r="B39">
        <v>0.999167696387429</v>
      </c>
      <c r="C39">
        <v>1.03694349013271</v>
      </c>
      <c r="D39">
        <v>0.744993294623132</v>
      </c>
      <c r="E39">
        <v>0.525029920630906</v>
      </c>
      <c r="F39">
        <v>0.223278354204375</v>
      </c>
      <c r="G39">
        <v>0.09664153260062559</v>
      </c>
      <c r="H39">
        <v>0.0491726162469878</v>
      </c>
      <c r="I39">
        <v>0.0173846504998834</v>
      </c>
      <c r="J39">
        <v>0.0203406355640611</v>
      </c>
      <c r="K39">
        <v>0.0386026437063683</v>
      </c>
      <c r="L39">
        <v>931.312627725486</v>
      </c>
      <c r="M39">
        <v>18.8172283422745</v>
      </c>
      <c r="N39">
        <v>49.5909742024914</v>
      </c>
      <c r="O39">
        <v>48.9437564522826</v>
      </c>
      <c r="P39">
        <v>-0.0943587870145923</v>
      </c>
      <c r="Q39">
        <v>0.0183289371223442</v>
      </c>
      <c r="R39">
        <v>0.9914167932201789</v>
      </c>
      <c r="S39" t="s">
        <v>5649</v>
      </c>
      <c r="T39" t="s">
        <v>11196</v>
      </c>
      <c r="U39" t="s">
        <v>11196</v>
      </c>
      <c r="V39" t="s">
        <v>11196</v>
      </c>
      <c r="W39">
        <v>1</v>
      </c>
      <c r="X39" t="s">
        <v>11235</v>
      </c>
      <c r="Y39">
        <v>0.3444052824755273</v>
      </c>
      <c r="Z39">
        <f>HYPERLINK("Melting_Curves/meltCurve_A6NIR2_.pdf", "Melting_Curves/meltCurve_A6NIR2_.pdf")</f>
        <v>0</v>
      </c>
      <c r="AA39" t="s">
        <v>16817</v>
      </c>
      <c r="AB39" t="s">
        <v>22257</v>
      </c>
    </row>
    <row r="40" spans="1:28">
      <c r="A40" t="s">
        <v>66</v>
      </c>
      <c r="B40">
        <v>0.999167696387429</v>
      </c>
      <c r="C40">
        <v>0.9613551036032441</v>
      </c>
      <c r="D40">
        <v>0.742845188063648</v>
      </c>
      <c r="E40">
        <v>0.479778745085252</v>
      </c>
      <c r="F40">
        <v>0.33210356886557</v>
      </c>
      <c r="G40">
        <v>0.240679024469356</v>
      </c>
      <c r="H40">
        <v>0.220614898331857</v>
      </c>
      <c r="I40">
        <v>0.268921060014826</v>
      </c>
      <c r="J40">
        <v>0.600390083897298</v>
      </c>
      <c r="K40">
        <v>0.634968872722718</v>
      </c>
      <c r="L40">
        <v>1550.64299529873</v>
      </c>
      <c r="M40">
        <v>33.3472650430879</v>
      </c>
      <c r="N40">
        <v>48.6432268097825</v>
      </c>
      <c r="O40">
        <v>46.3335928990422</v>
      </c>
      <c r="P40">
        <v>-0.110663644258529</v>
      </c>
      <c r="Q40">
        <v>0.384966395968123</v>
      </c>
      <c r="R40">
        <v>0.767342696638007</v>
      </c>
      <c r="S40" t="s">
        <v>5650</v>
      </c>
      <c r="T40" t="s">
        <v>11196</v>
      </c>
      <c r="U40" t="s">
        <v>11196</v>
      </c>
      <c r="V40" t="s">
        <v>11196</v>
      </c>
      <c r="W40">
        <v>4</v>
      </c>
      <c r="X40" t="s">
        <v>11236</v>
      </c>
      <c r="Y40">
        <v>0.5211651152557899</v>
      </c>
      <c r="Z40">
        <f>HYPERLINK("Melting_Curves/meltCurve_A6NKD9_.pdf", "Melting_Curves/meltCurve_A6NKD9_.pdf")</f>
        <v>0</v>
      </c>
      <c r="AA40" t="s">
        <v>16818</v>
      </c>
      <c r="AB40" t="s">
        <v>22258</v>
      </c>
    </row>
    <row r="41" spans="1:28">
      <c r="A41" t="s">
        <v>67</v>
      </c>
      <c r="B41">
        <v>0.999167696387429</v>
      </c>
      <c r="C41">
        <v>0.966411974228813</v>
      </c>
      <c r="D41">
        <v>0.839061144554121</v>
      </c>
      <c r="E41">
        <v>0.822464169242902</v>
      </c>
      <c r="F41">
        <v>0.675255323610903</v>
      </c>
      <c r="G41">
        <v>0.365558143447123</v>
      </c>
      <c r="H41">
        <v>0.126372966228053</v>
      </c>
      <c r="I41">
        <v>0.0321497810451074</v>
      </c>
      <c r="J41">
        <v>0</v>
      </c>
      <c r="K41">
        <v>0.0214655342482667</v>
      </c>
      <c r="L41">
        <v>939.775444949281</v>
      </c>
      <c r="M41">
        <v>17.172466125195</v>
      </c>
      <c r="N41">
        <v>54.7257269426523</v>
      </c>
      <c r="O41">
        <v>53.999756873189</v>
      </c>
      <c r="P41">
        <v>-0.07950723688892219</v>
      </c>
      <c r="Q41">
        <v>0</v>
      </c>
      <c r="R41">
        <v>0.984324639202548</v>
      </c>
      <c r="S41" t="s">
        <v>5651</v>
      </c>
      <c r="T41" t="s">
        <v>11196</v>
      </c>
      <c r="U41" t="s">
        <v>11196</v>
      </c>
      <c r="V41" t="s">
        <v>11196</v>
      </c>
      <c r="W41">
        <v>5</v>
      </c>
      <c r="X41" t="s">
        <v>11237</v>
      </c>
      <c r="Y41">
        <v>0.5075200171526975</v>
      </c>
      <c r="Z41">
        <f>HYPERLINK("Melting_Curves/meltCurve_A6NKZ2_.pdf", "Melting_Curves/meltCurve_A6NKZ2_.pdf")</f>
        <v>0</v>
      </c>
      <c r="AA41" t="s">
        <v>16819</v>
      </c>
      <c r="AB41" t="s">
        <v>22259</v>
      </c>
    </row>
    <row r="42" spans="1:28">
      <c r="A42" t="s">
        <v>68</v>
      </c>
      <c r="B42">
        <v>0.999167696387429</v>
      </c>
      <c r="C42">
        <v>1.01401885377144</v>
      </c>
      <c r="D42">
        <v>0.99109148501101</v>
      </c>
      <c r="E42">
        <v>1.73923521230775</v>
      </c>
      <c r="F42">
        <v>1.69876886938487</v>
      </c>
      <c r="G42">
        <v>0.97537205994231</v>
      </c>
      <c r="H42">
        <v>0.428706415135756</v>
      </c>
      <c r="I42">
        <v>0.245284933101163</v>
      </c>
      <c r="J42">
        <v>0.0779736926145022</v>
      </c>
      <c r="K42">
        <v>0.0448354043116519</v>
      </c>
      <c r="L42">
        <v>2884.99844527073</v>
      </c>
      <c r="M42">
        <v>47.8464761992791</v>
      </c>
      <c r="N42">
        <v>60.563739513219</v>
      </c>
      <c r="O42">
        <v>60.1919395774934</v>
      </c>
      <c r="P42">
        <v>-0.17984340886376</v>
      </c>
      <c r="Q42">
        <v>0.0950127584877667</v>
      </c>
      <c r="R42">
        <v>0.688573643418977</v>
      </c>
      <c r="S42" t="s">
        <v>5652</v>
      </c>
      <c r="T42" t="s">
        <v>11196</v>
      </c>
      <c r="U42" t="s">
        <v>11196</v>
      </c>
      <c r="V42" t="s">
        <v>11196</v>
      </c>
      <c r="W42">
        <v>18</v>
      </c>
      <c r="X42" t="s">
        <v>11238</v>
      </c>
      <c r="Y42">
        <v>0.7098555777974117</v>
      </c>
      <c r="Z42">
        <f>HYPERLINK("Melting_Curves/meltCurve_A6NMH6_.pdf", "Melting_Curves/meltCurve_A6NMH6_.pdf")</f>
        <v>0</v>
      </c>
      <c r="AA42" t="s">
        <v>16820</v>
      </c>
      <c r="AB42" t="s">
        <v>22260</v>
      </c>
    </row>
    <row r="43" spans="1:28">
      <c r="A43" t="s">
        <v>69</v>
      </c>
      <c r="B43">
        <v>0.999167696387429</v>
      </c>
      <c r="C43">
        <v>0.934292579277432</v>
      </c>
      <c r="D43">
        <v>0.797451566044336</v>
      </c>
      <c r="E43">
        <v>0.87416021728244</v>
      </c>
      <c r="F43">
        <v>0.259285962015915</v>
      </c>
      <c r="G43">
        <v>0.0830052282150158</v>
      </c>
      <c r="H43">
        <v>0.0429314352237297</v>
      </c>
      <c r="I43">
        <v>0.0327879086133546</v>
      </c>
      <c r="J43">
        <v>0.0263351786080833</v>
      </c>
      <c r="K43">
        <v>0.0104341964602125</v>
      </c>
      <c r="L43">
        <v>2001.40531817726</v>
      </c>
      <c r="M43">
        <v>38.70021882348</v>
      </c>
      <c r="N43">
        <v>51.7996868145433</v>
      </c>
      <c r="O43">
        <v>51.5780995294053</v>
      </c>
      <c r="P43">
        <v>-0.181870724142726</v>
      </c>
      <c r="Q43">
        <v>0.0304422628715097</v>
      </c>
      <c r="R43">
        <v>0.97387549297431</v>
      </c>
      <c r="S43" t="s">
        <v>5653</v>
      </c>
      <c r="T43" t="s">
        <v>11196</v>
      </c>
      <c r="U43" t="s">
        <v>11196</v>
      </c>
      <c r="V43" t="s">
        <v>11196</v>
      </c>
      <c r="W43">
        <v>1</v>
      </c>
      <c r="X43" t="s">
        <v>11239</v>
      </c>
      <c r="Y43">
        <v>0.41277696198168</v>
      </c>
      <c r="Z43">
        <f>HYPERLINK("Melting_Curves/meltCurve_A6NMK7_.pdf", "Melting_Curves/meltCurve_A6NMK7_.pdf")</f>
        <v>0</v>
      </c>
      <c r="AA43" t="s">
        <v>16821</v>
      </c>
      <c r="AB43" t="s">
        <v>22261</v>
      </c>
    </row>
    <row r="44" spans="1:28">
      <c r="A44" t="s">
        <v>70</v>
      </c>
      <c r="B44">
        <v>0.999167696387429</v>
      </c>
      <c r="C44">
        <v>0.963448663291991</v>
      </c>
      <c r="D44">
        <v>0.886851287737183</v>
      </c>
      <c r="E44">
        <v>0.448350598940562</v>
      </c>
      <c r="F44">
        <v>0.224491713447986</v>
      </c>
      <c r="G44">
        <v>0.125465234326632</v>
      </c>
      <c r="H44">
        <v>0.0942414818251682</v>
      </c>
      <c r="I44">
        <v>0.0938571815246388</v>
      </c>
      <c r="J44">
        <v>0.050869308458925</v>
      </c>
      <c r="K44">
        <v>0.105180606615017</v>
      </c>
      <c r="L44">
        <v>1270.82063686307</v>
      </c>
      <c r="M44">
        <v>25.9298359548203</v>
      </c>
      <c r="N44">
        <v>49.3878121982971</v>
      </c>
      <c r="O44">
        <v>48.7212842832633</v>
      </c>
      <c r="P44">
        <v>-0.121083008796866</v>
      </c>
      <c r="Q44">
        <v>0.08996747912840081</v>
      </c>
      <c r="R44">
        <v>0.996797311746365</v>
      </c>
      <c r="S44" t="s">
        <v>5654</v>
      </c>
      <c r="T44" t="s">
        <v>11196</v>
      </c>
      <c r="U44" t="s">
        <v>11196</v>
      </c>
      <c r="V44" t="s">
        <v>11196</v>
      </c>
      <c r="W44">
        <v>4</v>
      </c>
      <c r="X44" t="s">
        <v>11240</v>
      </c>
      <c r="Y44">
        <v>0.3707601639313868</v>
      </c>
      <c r="Z44">
        <f>HYPERLINK("Melting_Curves/meltCurve_A6NMQ1_.pdf", "Melting_Curves/meltCurve_A6NMQ1_.pdf")</f>
        <v>0</v>
      </c>
      <c r="AA44" t="s">
        <v>16822</v>
      </c>
      <c r="AB44" t="s">
        <v>22262</v>
      </c>
    </row>
    <row r="45" spans="1:28">
      <c r="A45" t="s">
        <v>71</v>
      </c>
      <c r="B45">
        <v>0.999167696387429</v>
      </c>
      <c r="C45">
        <v>0.921369981783608</v>
      </c>
      <c r="D45">
        <v>0.731854299362546</v>
      </c>
      <c r="E45">
        <v>0.6771262571410021</v>
      </c>
      <c r="F45">
        <v>0.538925954835387</v>
      </c>
      <c r="G45">
        <v>0.396170757654007</v>
      </c>
      <c r="H45">
        <v>0.354977401957699</v>
      </c>
      <c r="I45">
        <v>0.520441789337712</v>
      </c>
      <c r="J45">
        <v>0.647958488441289</v>
      </c>
      <c r="K45">
        <v>0.6796895208736899</v>
      </c>
      <c r="L45">
        <v>999.668898617786</v>
      </c>
      <c r="M45">
        <v>21.7278197545378</v>
      </c>
      <c r="O45">
        <v>45.6242961704584</v>
      </c>
      <c r="P45">
        <v>-0.056557613931941</v>
      </c>
      <c r="Q45">
        <v>0.524970087619722</v>
      </c>
      <c r="R45">
        <v>0.75669032056615</v>
      </c>
      <c r="S45" t="s">
        <v>5655</v>
      </c>
      <c r="T45" t="s">
        <v>11196</v>
      </c>
      <c r="U45" t="s">
        <v>11196</v>
      </c>
      <c r="V45" t="s">
        <v>11196</v>
      </c>
      <c r="W45">
        <v>4</v>
      </c>
      <c r="X45" t="s">
        <v>11241</v>
      </c>
      <c r="Y45">
        <v>0.6261792941876926</v>
      </c>
      <c r="Z45">
        <f>HYPERLINK("Melting_Curves/meltCurve_A6NMY3_.pdf", "Melting_Curves/meltCurve_A6NMY3_.pdf")</f>
        <v>0</v>
      </c>
      <c r="AA45" t="s">
        <v>16823</v>
      </c>
      <c r="AB45" t="s">
        <v>22263</v>
      </c>
    </row>
    <row r="46" spans="1:28">
      <c r="A46" t="s">
        <v>72</v>
      </c>
      <c r="B46">
        <v>0.999167696387429</v>
      </c>
      <c r="C46">
        <v>0.796201422142727</v>
      </c>
      <c r="D46">
        <v>0.704541164608302</v>
      </c>
      <c r="E46">
        <v>0.538519035516367</v>
      </c>
      <c r="F46">
        <v>0.183107072825994</v>
      </c>
      <c r="G46">
        <v>0.0872591863095665</v>
      </c>
      <c r="H46">
        <v>0.0254628098807407</v>
      </c>
      <c r="I46">
        <v>0.0273949192416009</v>
      </c>
      <c r="J46">
        <v>0.0608888404859005</v>
      </c>
      <c r="K46">
        <v>0.0381665104986704</v>
      </c>
      <c r="L46">
        <v>702.5822539108329</v>
      </c>
      <c r="M46">
        <v>14.3765985510121</v>
      </c>
      <c r="N46">
        <v>48.8738382235055</v>
      </c>
      <c r="O46">
        <v>47.9535145619691</v>
      </c>
      <c r="P46">
        <v>-0.0749157654043589</v>
      </c>
      <c r="Q46">
        <v>0.000585845492944801</v>
      </c>
      <c r="R46">
        <v>0.980934651203659</v>
      </c>
      <c r="S46" t="s">
        <v>5656</v>
      </c>
      <c r="T46" t="s">
        <v>11196</v>
      </c>
      <c r="U46" t="s">
        <v>11196</v>
      </c>
      <c r="V46" t="s">
        <v>11196</v>
      </c>
      <c r="W46">
        <v>1</v>
      </c>
      <c r="X46" t="s">
        <v>11242</v>
      </c>
      <c r="Y46">
        <v>0.3229184205736075</v>
      </c>
      <c r="Z46">
        <f>HYPERLINK("Melting_Curves/meltCurve_A6PVK2_.pdf", "Melting_Curves/meltCurve_A6PVK2_.pdf")</f>
        <v>0</v>
      </c>
      <c r="AA46" t="s">
        <v>16824</v>
      </c>
      <c r="AB46" t="s">
        <v>22264</v>
      </c>
    </row>
    <row r="47" spans="1:28">
      <c r="A47" t="s">
        <v>73</v>
      </c>
      <c r="B47">
        <v>0.999167696387429</v>
      </c>
      <c r="C47">
        <v>1.0189024194049</v>
      </c>
      <c r="D47">
        <v>0.811701932990437</v>
      </c>
      <c r="E47">
        <v>0.875863904016625</v>
      </c>
      <c r="F47">
        <v>0.43946092475267</v>
      </c>
      <c r="G47">
        <v>0.271503010923441</v>
      </c>
      <c r="H47">
        <v>0.08780988836211651</v>
      </c>
      <c r="I47">
        <v>0.111271988990776</v>
      </c>
      <c r="J47">
        <v>0.125679836297613</v>
      </c>
      <c r="K47">
        <v>0.101381648424037</v>
      </c>
      <c r="L47">
        <v>1126.24891620184</v>
      </c>
      <c r="M47">
        <v>21.4642026663556</v>
      </c>
      <c r="N47">
        <v>52.9705134366348</v>
      </c>
      <c r="O47">
        <v>52.0219557726027</v>
      </c>
      <c r="P47">
        <v>-0.09370216890228231</v>
      </c>
      <c r="Q47">
        <v>0.0916131371101922</v>
      </c>
      <c r="R47">
        <v>0.976186507014532</v>
      </c>
      <c r="S47" t="s">
        <v>5657</v>
      </c>
      <c r="T47" t="s">
        <v>11196</v>
      </c>
      <c r="U47" t="s">
        <v>11196</v>
      </c>
      <c r="V47" t="s">
        <v>11196</v>
      </c>
      <c r="W47">
        <v>3</v>
      </c>
      <c r="X47" t="s">
        <v>11243</v>
      </c>
      <c r="Y47">
        <v>0.4802888472278155</v>
      </c>
      <c r="Z47">
        <f>HYPERLINK("Melting_Curves/meltCurve_A8DPD7_.pdf", "Melting_Curves/meltCurve_A8DPD7_.pdf")</f>
        <v>0</v>
      </c>
      <c r="AA47" t="s">
        <v>16825</v>
      </c>
      <c r="AB47" t="s">
        <v>22265</v>
      </c>
    </row>
    <row r="48" spans="1:28">
      <c r="A48" t="s">
        <v>74</v>
      </c>
      <c r="B48">
        <v>0.999167696387429</v>
      </c>
      <c r="C48">
        <v>0.972841326998543</v>
      </c>
      <c r="D48">
        <v>1.02361594681526</v>
      </c>
      <c r="E48">
        <v>0.951869008285664</v>
      </c>
      <c r="F48">
        <v>0.711167556960505</v>
      </c>
      <c r="G48">
        <v>0.403919000666611</v>
      </c>
      <c r="H48">
        <v>0.197980143590097</v>
      </c>
      <c r="I48">
        <v>0.297943465768353</v>
      </c>
      <c r="J48">
        <v>0.327298100021238</v>
      </c>
      <c r="K48">
        <v>0.287709624481037</v>
      </c>
      <c r="L48">
        <v>1844.27749299085</v>
      </c>
      <c r="M48">
        <v>34.2485497741361</v>
      </c>
      <c r="N48">
        <v>55.1564581886541</v>
      </c>
      <c r="O48">
        <v>53.6672007588078</v>
      </c>
      <c r="P48">
        <v>-0.115210080832827</v>
      </c>
      <c r="Q48">
        <v>0.277869746506559</v>
      </c>
      <c r="R48">
        <v>0.9873540882804001</v>
      </c>
      <c r="S48" t="s">
        <v>5658</v>
      </c>
      <c r="T48" t="s">
        <v>11196</v>
      </c>
      <c r="U48" t="s">
        <v>11196</v>
      </c>
      <c r="V48" t="s">
        <v>11196</v>
      </c>
      <c r="W48">
        <v>4</v>
      </c>
      <c r="X48" t="s">
        <v>11244</v>
      </c>
      <c r="Y48">
        <v>0.6149023884176221</v>
      </c>
      <c r="Z48">
        <f>HYPERLINK("Melting_Curves/meltCurve_A8K0M9_.pdf", "Melting_Curves/meltCurve_A8K0M9_.pdf")</f>
        <v>0</v>
      </c>
      <c r="AA48" t="s">
        <v>16826</v>
      </c>
      <c r="AB48" t="s">
        <v>22266</v>
      </c>
    </row>
    <row r="49" spans="1:28">
      <c r="A49" t="s">
        <v>75</v>
      </c>
      <c r="B49">
        <v>0.999167696387429</v>
      </c>
      <c r="C49">
        <v>0.955374924957833</v>
      </c>
      <c r="D49">
        <v>0.871941885392213</v>
      </c>
      <c r="E49">
        <v>0.753195300088326</v>
      </c>
      <c r="F49">
        <v>0.635500251992646</v>
      </c>
      <c r="G49">
        <v>0.5021291232935839</v>
      </c>
      <c r="H49">
        <v>0.0185751320495522</v>
      </c>
      <c r="I49">
        <v>0.0188438725653738</v>
      </c>
      <c r="J49">
        <v>0.0143999909898785</v>
      </c>
      <c r="K49">
        <v>0</v>
      </c>
      <c r="L49">
        <v>889.18993789971</v>
      </c>
      <c r="M49">
        <v>16.2804198386647</v>
      </c>
      <c r="N49">
        <v>54.6171380703714</v>
      </c>
      <c r="O49">
        <v>53.8130389449673</v>
      </c>
      <c r="P49">
        <v>-0.07563971799979601</v>
      </c>
      <c r="Q49">
        <v>0</v>
      </c>
      <c r="R49">
        <v>0.959426782889939</v>
      </c>
      <c r="S49" t="s">
        <v>5659</v>
      </c>
      <c r="T49" t="s">
        <v>11196</v>
      </c>
      <c r="U49" t="s">
        <v>11196</v>
      </c>
      <c r="V49" t="s">
        <v>11196</v>
      </c>
      <c r="W49">
        <v>40</v>
      </c>
      <c r="X49" t="s">
        <v>11245</v>
      </c>
      <c r="Y49">
        <v>0.5051778825009928</v>
      </c>
      <c r="Z49">
        <f>HYPERLINK("Melting_Curves/meltCurve_A8K7Q2_.pdf", "Melting_Curves/meltCurve_A8K7Q2_.pdf")</f>
        <v>0</v>
      </c>
      <c r="AA49" t="s">
        <v>16827</v>
      </c>
      <c r="AB49" t="s">
        <v>22267</v>
      </c>
    </row>
    <row r="50" spans="1:28">
      <c r="A50" t="s">
        <v>76</v>
      </c>
      <c r="B50">
        <v>0.999167696387429</v>
      </c>
      <c r="C50">
        <v>0.972972969134273</v>
      </c>
      <c r="D50">
        <v>0.965069894726821</v>
      </c>
      <c r="E50">
        <v>0.742557805551188</v>
      </c>
      <c r="F50">
        <v>0.481171291351089</v>
      </c>
      <c r="G50">
        <v>0.158046445728381</v>
      </c>
      <c r="H50">
        <v>0.0553126036376579</v>
      </c>
      <c r="I50">
        <v>0.0246675812982688</v>
      </c>
      <c r="J50">
        <v>0.0157711443761042</v>
      </c>
      <c r="K50">
        <v>0.0115027932575895</v>
      </c>
      <c r="L50">
        <v>1061.15304236988</v>
      </c>
      <c r="M50">
        <v>20.1687440996098</v>
      </c>
      <c r="N50">
        <v>52.6137389260537</v>
      </c>
      <c r="O50">
        <v>52.1046919270974</v>
      </c>
      <c r="P50">
        <v>-0.09677333604417621</v>
      </c>
      <c r="Q50">
        <v>0</v>
      </c>
      <c r="R50">
        <v>0.997906377193829</v>
      </c>
      <c r="S50" t="s">
        <v>5660</v>
      </c>
      <c r="T50" t="s">
        <v>11196</v>
      </c>
      <c r="U50" t="s">
        <v>11196</v>
      </c>
      <c r="V50" t="s">
        <v>11196</v>
      </c>
      <c r="W50">
        <v>9</v>
      </c>
      <c r="X50" t="s">
        <v>11246</v>
      </c>
      <c r="Y50">
        <v>0.4340511962797746</v>
      </c>
      <c r="Z50">
        <f>HYPERLINK("Melting_Curves/meltCurve_A8MPS7_.pdf", "Melting_Curves/meltCurve_A8MPS7_.pdf")</f>
        <v>0</v>
      </c>
      <c r="AA50" t="s">
        <v>16828</v>
      </c>
      <c r="AB50" t="s">
        <v>22268</v>
      </c>
    </row>
    <row r="51" spans="1:28">
      <c r="A51" t="s">
        <v>77</v>
      </c>
      <c r="B51">
        <v>0.999167696387429</v>
      </c>
      <c r="C51">
        <v>1.05788982308638</v>
      </c>
      <c r="D51">
        <v>1.14315805233144</v>
      </c>
      <c r="E51">
        <v>0.88918153127753</v>
      </c>
      <c r="F51">
        <v>0.530388776887019</v>
      </c>
      <c r="G51">
        <v>0.415604245437988</v>
      </c>
      <c r="H51">
        <v>0.314527179990313</v>
      </c>
      <c r="I51">
        <v>0.338724671162393</v>
      </c>
      <c r="J51">
        <v>0</v>
      </c>
      <c r="K51">
        <v>0.204914082347487</v>
      </c>
      <c r="L51">
        <v>1111.33001603254</v>
      </c>
      <c r="M51">
        <v>20.7680056872335</v>
      </c>
      <c r="N51">
        <v>54.7407849397349</v>
      </c>
      <c r="O51">
        <v>53.022896039682</v>
      </c>
      <c r="P51">
        <v>-0.0796750308743823</v>
      </c>
      <c r="Q51">
        <v>0.186347855358602</v>
      </c>
      <c r="R51">
        <v>0.929525709049716</v>
      </c>
      <c r="S51" t="s">
        <v>5661</v>
      </c>
      <c r="T51" t="s">
        <v>11196</v>
      </c>
      <c r="U51" t="s">
        <v>11196</v>
      </c>
      <c r="V51" t="s">
        <v>11196</v>
      </c>
      <c r="W51">
        <v>1</v>
      </c>
      <c r="X51" t="s">
        <v>11247</v>
      </c>
      <c r="Y51">
        <v>0.5632576941462943</v>
      </c>
      <c r="Z51">
        <f>HYPERLINK("Melting_Curves/meltCurve_A8MRB1_.pdf", "Melting_Curves/meltCurve_A8MRB1_.pdf")</f>
        <v>0</v>
      </c>
      <c r="AA51" t="s">
        <v>16829</v>
      </c>
      <c r="AB51" t="s">
        <v>22269</v>
      </c>
    </row>
    <row r="52" spans="1:28">
      <c r="A52" t="s">
        <v>78</v>
      </c>
      <c r="B52">
        <v>0.999167696387429</v>
      </c>
      <c r="C52">
        <v>0.784457401667307</v>
      </c>
      <c r="D52">
        <v>0.480695605117147</v>
      </c>
      <c r="E52">
        <v>0.183122488377802</v>
      </c>
      <c r="F52">
        <v>0.0898924977993374</v>
      </c>
      <c r="G52">
        <v>0.0478386176131976</v>
      </c>
      <c r="H52">
        <v>0.0237653696340801</v>
      </c>
      <c r="I52">
        <v>0.0234904922870538</v>
      </c>
      <c r="J52">
        <v>0.0207654496208612</v>
      </c>
      <c r="K52">
        <v>0.0208941953081386</v>
      </c>
      <c r="L52">
        <v>955.475739281602</v>
      </c>
      <c r="M52">
        <v>20.9019707826455</v>
      </c>
      <c r="N52">
        <v>45.8240471996208</v>
      </c>
      <c r="O52">
        <v>45.2999992127687</v>
      </c>
      <c r="P52">
        <v>-0.11248835952691</v>
      </c>
      <c r="Q52">
        <v>0.0248609732767579</v>
      </c>
      <c r="R52">
        <v>0.997565653722436</v>
      </c>
      <c r="S52" t="s">
        <v>5662</v>
      </c>
      <c r="T52" t="s">
        <v>11196</v>
      </c>
      <c r="U52" t="s">
        <v>11196</v>
      </c>
      <c r="V52" t="s">
        <v>11196</v>
      </c>
      <c r="W52">
        <v>6</v>
      </c>
      <c r="X52" t="s">
        <v>11248</v>
      </c>
      <c r="Y52">
        <v>0.2244471935258109</v>
      </c>
      <c r="Z52">
        <f>HYPERLINK("Melting_Curves/meltCurve_A8MSH5_.pdf", "Melting_Curves/meltCurve_A8MSH5_.pdf")</f>
        <v>0</v>
      </c>
      <c r="AA52" t="s">
        <v>16830</v>
      </c>
      <c r="AB52" t="s">
        <v>22270</v>
      </c>
    </row>
    <row r="53" spans="1:28">
      <c r="A53" t="s">
        <v>79</v>
      </c>
      <c r="B53">
        <v>0.999167696387429</v>
      </c>
      <c r="C53">
        <v>0.936968396026434</v>
      </c>
      <c r="D53">
        <v>1.00396001762051</v>
      </c>
      <c r="E53">
        <v>1.12988422316802</v>
      </c>
      <c r="F53">
        <v>0.564813737067521</v>
      </c>
      <c r="G53">
        <v>0.26199991741301</v>
      </c>
      <c r="H53">
        <v>0.0328613551375614</v>
      </c>
      <c r="I53">
        <v>0.0478015006484823</v>
      </c>
      <c r="J53">
        <v>0.0910481350001236</v>
      </c>
      <c r="K53">
        <v>0.0605513977238141</v>
      </c>
      <c r="L53">
        <v>2031.34409651045</v>
      </c>
      <c r="M53">
        <v>37.7870657898063</v>
      </c>
      <c r="N53">
        <v>53.9693088335443</v>
      </c>
      <c r="O53">
        <v>53.6077591201828</v>
      </c>
      <c r="P53">
        <v>-0.16408440197796</v>
      </c>
      <c r="Q53">
        <v>0.0688692947112978</v>
      </c>
      <c r="R53">
        <v>0.976094671937783</v>
      </c>
      <c r="S53" t="s">
        <v>5663</v>
      </c>
      <c r="T53" t="s">
        <v>11196</v>
      </c>
      <c r="U53" t="s">
        <v>11196</v>
      </c>
      <c r="V53" t="s">
        <v>11196</v>
      </c>
      <c r="W53">
        <v>6</v>
      </c>
      <c r="X53" t="s">
        <v>11249</v>
      </c>
      <c r="Y53">
        <v>0.4997450602374293</v>
      </c>
      <c r="Z53">
        <f>HYPERLINK("Melting_Curves/meltCurve_A8MT40_.pdf", "Melting_Curves/meltCurve_A8MT40_.pdf")</f>
        <v>0</v>
      </c>
      <c r="AA53" t="s">
        <v>16831</v>
      </c>
      <c r="AB53" t="s">
        <v>22271</v>
      </c>
    </row>
    <row r="54" spans="1:28">
      <c r="A54" t="s">
        <v>80</v>
      </c>
      <c r="B54">
        <v>0.999167696387429</v>
      </c>
      <c r="C54">
        <v>1.25036526097651</v>
      </c>
      <c r="D54">
        <v>1.41658263863522</v>
      </c>
      <c r="E54">
        <v>0.398444998257639</v>
      </c>
      <c r="F54">
        <v>0.737189065453509</v>
      </c>
      <c r="G54">
        <v>0.9351788463715111</v>
      </c>
      <c r="H54">
        <v>0.505785900995261</v>
      </c>
      <c r="I54">
        <v>0.495139583929075</v>
      </c>
      <c r="J54">
        <v>0.301321830302057</v>
      </c>
      <c r="K54">
        <v>0.472149167598798</v>
      </c>
      <c r="L54">
        <v>615.185228384425</v>
      </c>
      <c r="M54">
        <v>10.6284711578478</v>
      </c>
      <c r="N54">
        <v>63.1773900930397</v>
      </c>
      <c r="O54">
        <v>55.9446398657</v>
      </c>
      <c r="P54">
        <v>-0.0335026096571718</v>
      </c>
      <c r="Q54">
        <v>0.294886394442795</v>
      </c>
      <c r="R54">
        <v>0.525931309500742</v>
      </c>
      <c r="S54" t="s">
        <v>5664</v>
      </c>
      <c r="T54" t="s">
        <v>11196</v>
      </c>
      <c r="U54" t="s">
        <v>11196</v>
      </c>
      <c r="V54" t="s">
        <v>11196</v>
      </c>
      <c r="W54">
        <v>2</v>
      </c>
      <c r="X54" t="s">
        <v>11250</v>
      </c>
      <c r="Y54">
        <v>0.7234374492612083</v>
      </c>
      <c r="Z54">
        <f>HYPERLINK("Melting_Curves/meltCurve_A8MT72_.pdf", "Melting_Curves/meltCurve_A8MT72_.pdf")</f>
        <v>0</v>
      </c>
      <c r="AA54" t="s">
        <v>16832</v>
      </c>
      <c r="AB54" t="s">
        <v>22272</v>
      </c>
    </row>
    <row r="55" spans="1:28">
      <c r="A55" t="s">
        <v>81</v>
      </c>
      <c r="B55">
        <v>0.999167696387429</v>
      </c>
      <c r="C55">
        <v>0.9525850897021521</v>
      </c>
      <c r="D55">
        <v>0.725201449996898</v>
      </c>
      <c r="E55">
        <v>0.604501263808408</v>
      </c>
      <c r="F55">
        <v>0.6697644049603571</v>
      </c>
      <c r="G55">
        <v>0.605231222505362</v>
      </c>
      <c r="H55">
        <v>0.622521507874633</v>
      </c>
      <c r="I55">
        <v>0.673545630677178</v>
      </c>
      <c r="J55">
        <v>0.544291456737484</v>
      </c>
      <c r="K55">
        <v>0.500592681843948</v>
      </c>
      <c r="L55">
        <v>1765.06043138841</v>
      </c>
      <c r="M55">
        <v>39.1621100858304</v>
      </c>
      <c r="O55">
        <v>44.953596319233</v>
      </c>
      <c r="P55">
        <v>-0.0868574380459195</v>
      </c>
      <c r="Q55">
        <v>0.601191708667637</v>
      </c>
      <c r="R55">
        <v>0.902354818260984</v>
      </c>
      <c r="S55" t="s">
        <v>5665</v>
      </c>
      <c r="T55" t="s">
        <v>11196</v>
      </c>
      <c r="U55" t="s">
        <v>11196</v>
      </c>
      <c r="V55" t="s">
        <v>11196</v>
      </c>
      <c r="W55">
        <v>1</v>
      </c>
      <c r="X55" t="s">
        <v>11251</v>
      </c>
      <c r="Y55">
        <v>0.6699758017984299</v>
      </c>
      <c r="Z55">
        <f>HYPERLINK("Melting_Curves/meltCurve_A8MTT3_.pdf", "Melting_Curves/meltCurve_A8MTT3_.pdf")</f>
        <v>0</v>
      </c>
      <c r="AA55" t="s">
        <v>16833</v>
      </c>
      <c r="AB55" t="s">
        <v>22273</v>
      </c>
    </row>
    <row r="56" spans="1:28">
      <c r="A56" t="s">
        <v>82</v>
      </c>
      <c r="B56">
        <v>0.999167696387429</v>
      </c>
      <c r="C56">
        <v>1.05815934924563</v>
      </c>
      <c r="D56">
        <v>1.18984661580337</v>
      </c>
      <c r="E56">
        <v>1.77496878246699</v>
      </c>
      <c r="F56">
        <v>0.6227681199091391</v>
      </c>
      <c r="G56">
        <v>0.201783485229663</v>
      </c>
      <c r="H56">
        <v>0.130429291272419</v>
      </c>
      <c r="I56">
        <v>0.18817771517601</v>
      </c>
      <c r="J56">
        <v>0</v>
      </c>
      <c r="K56">
        <v>0</v>
      </c>
      <c r="L56">
        <v>9077.00666142859</v>
      </c>
      <c r="M56">
        <v>170.301869811541</v>
      </c>
      <c r="N56">
        <v>53.372652357799</v>
      </c>
      <c r="O56">
        <v>53.2921641819319</v>
      </c>
      <c r="P56">
        <v>-0.715763441953168</v>
      </c>
      <c r="Q56">
        <v>0.104071327609838</v>
      </c>
      <c r="R56">
        <v>0.79817354890718</v>
      </c>
      <c r="S56" t="s">
        <v>5666</v>
      </c>
      <c r="T56" t="s">
        <v>11196</v>
      </c>
      <c r="U56" t="s">
        <v>11196</v>
      </c>
      <c r="V56" t="s">
        <v>11196</v>
      </c>
      <c r="W56">
        <v>2</v>
      </c>
      <c r="X56" t="s">
        <v>11252</v>
      </c>
      <c r="Y56">
        <v>0.5014324609219232</v>
      </c>
      <c r="Z56">
        <f>HYPERLINK("Melting_Curves/meltCurve_A8MTY9_.pdf", "Melting_Curves/meltCurve_A8MTY9_.pdf")</f>
        <v>0</v>
      </c>
      <c r="AA56" t="s">
        <v>16834</v>
      </c>
      <c r="AB56" t="s">
        <v>22274</v>
      </c>
    </row>
    <row r="57" spans="1:28">
      <c r="A57" t="s">
        <v>83</v>
      </c>
      <c r="B57">
        <v>0.999167696387429</v>
      </c>
      <c r="C57">
        <v>0.856758620416831</v>
      </c>
      <c r="D57">
        <v>1.15097935311611</v>
      </c>
      <c r="E57">
        <v>0.8645196228919581</v>
      </c>
      <c r="F57">
        <v>0.823830928300499</v>
      </c>
      <c r="G57">
        <v>0.701576350914863</v>
      </c>
      <c r="H57">
        <v>0.483232575740033</v>
      </c>
      <c r="I57">
        <v>0.805406339653249</v>
      </c>
      <c r="J57">
        <v>1.01930079382069</v>
      </c>
      <c r="K57">
        <v>0.840926642928955</v>
      </c>
      <c r="L57">
        <v>12338.8473126293</v>
      </c>
      <c r="M57">
        <v>249.227697038252</v>
      </c>
      <c r="O57">
        <v>49.5051638009312</v>
      </c>
      <c r="P57">
        <v>-0.278092092090716</v>
      </c>
      <c r="Q57">
        <v>0.779045603681341</v>
      </c>
      <c r="R57">
        <v>0.331659053667447</v>
      </c>
      <c r="S57" t="s">
        <v>5667</v>
      </c>
      <c r="T57" t="s">
        <v>11196</v>
      </c>
      <c r="U57" t="s">
        <v>11196</v>
      </c>
      <c r="V57" t="s">
        <v>11196</v>
      </c>
      <c r="W57">
        <v>2</v>
      </c>
      <c r="X57" t="s">
        <v>11253</v>
      </c>
      <c r="Y57">
        <v>0.8490951717989444</v>
      </c>
      <c r="Z57">
        <f>HYPERLINK("Melting_Curves/meltCurve_A8MTZ6_.pdf", "Melting_Curves/meltCurve_A8MTZ6_.pdf")</f>
        <v>0</v>
      </c>
      <c r="AA57" t="s">
        <v>16835</v>
      </c>
      <c r="AB57" t="s">
        <v>22275</v>
      </c>
    </row>
    <row r="58" spans="1:28">
      <c r="A58" t="s">
        <v>84</v>
      </c>
      <c r="B58">
        <v>0.999167696387429</v>
      </c>
      <c r="C58">
        <v>0.939333736753631</v>
      </c>
      <c r="D58">
        <v>0.870199998806567</v>
      </c>
      <c r="E58">
        <v>0.702658333014528</v>
      </c>
      <c r="F58">
        <v>0.117611557618428</v>
      </c>
      <c r="G58">
        <v>0.0573617559021413</v>
      </c>
      <c r="H58">
        <v>0.0200822191481396</v>
      </c>
      <c r="I58">
        <v>0.0134958255750132</v>
      </c>
      <c r="J58">
        <v>0.008740126602737571</v>
      </c>
      <c r="K58">
        <v>0.0138009780706087</v>
      </c>
      <c r="L58">
        <v>1848.16539154736</v>
      </c>
      <c r="M58">
        <v>36.5570820343257</v>
      </c>
      <c r="N58">
        <v>50.5950389826202</v>
      </c>
      <c r="O58">
        <v>50.4050441134526</v>
      </c>
      <c r="P58">
        <v>-0.178771152470268</v>
      </c>
      <c r="Q58">
        <v>0.0140416397306833</v>
      </c>
      <c r="R58">
        <v>0.990242161394694</v>
      </c>
      <c r="S58" t="s">
        <v>5668</v>
      </c>
      <c r="T58" t="s">
        <v>11196</v>
      </c>
      <c r="U58" t="s">
        <v>11196</v>
      </c>
      <c r="V58" t="s">
        <v>11196</v>
      </c>
      <c r="W58">
        <v>15</v>
      </c>
      <c r="X58" t="s">
        <v>11254</v>
      </c>
      <c r="Y58">
        <v>0.3650861146680489</v>
      </c>
      <c r="Z58">
        <f>HYPERLINK("Melting_Curves/meltCurve_A8MU28_.pdf", "Melting_Curves/meltCurve_A8MU28_.pdf")</f>
        <v>0</v>
      </c>
      <c r="AA58" t="s">
        <v>16836</v>
      </c>
      <c r="AB58" t="s">
        <v>22276</v>
      </c>
    </row>
    <row r="59" spans="1:28">
      <c r="A59" t="s">
        <v>85</v>
      </c>
      <c r="B59">
        <v>0.999167696387429</v>
      </c>
      <c r="C59">
        <v>0.968509848330135</v>
      </c>
      <c r="D59">
        <v>0.78020767144605</v>
      </c>
      <c r="E59">
        <v>0.484576543377153</v>
      </c>
      <c r="F59">
        <v>0.60484105060211</v>
      </c>
      <c r="G59">
        <v>0.597202947576665</v>
      </c>
      <c r="H59">
        <v>0.591034761874542</v>
      </c>
      <c r="I59">
        <v>0.753318253349972</v>
      </c>
      <c r="J59">
        <v>0.804252546630255</v>
      </c>
      <c r="K59">
        <v>0.655422593832381</v>
      </c>
      <c r="L59">
        <v>11478.818482794</v>
      </c>
      <c r="M59">
        <v>250</v>
      </c>
      <c r="O59">
        <v>45.9123361989479</v>
      </c>
      <c r="P59">
        <v>-0.487993521173519</v>
      </c>
      <c r="Q59">
        <v>0.641521242929156</v>
      </c>
      <c r="R59">
        <v>0.723940821532062</v>
      </c>
      <c r="S59" t="s">
        <v>5669</v>
      </c>
      <c r="T59" t="s">
        <v>11196</v>
      </c>
      <c r="U59" t="s">
        <v>11196</v>
      </c>
      <c r="V59" t="s">
        <v>11196</v>
      </c>
      <c r="W59">
        <v>3</v>
      </c>
      <c r="X59" t="s">
        <v>11255</v>
      </c>
      <c r="Y59">
        <v>0.7122334642453686</v>
      </c>
      <c r="Z59">
        <f>HYPERLINK("Melting_Curves/meltCurve_A8MUA9_.pdf", "Melting_Curves/meltCurve_A8MUA9_.pdf")</f>
        <v>0</v>
      </c>
      <c r="AA59" t="s">
        <v>16837</v>
      </c>
      <c r="AB59" t="s">
        <v>22277</v>
      </c>
    </row>
    <row r="60" spans="1:28">
      <c r="A60" t="s">
        <v>86</v>
      </c>
      <c r="B60">
        <v>0.999167696387429</v>
      </c>
      <c r="C60">
        <v>1.10341023577566</v>
      </c>
      <c r="D60">
        <v>1.07694039783323</v>
      </c>
      <c r="E60">
        <v>1.59460966238621</v>
      </c>
      <c r="F60">
        <v>1.18557393359258</v>
      </c>
      <c r="G60">
        <v>0.6944058379428359</v>
      </c>
      <c r="H60">
        <v>0.176486027218997</v>
      </c>
      <c r="I60">
        <v>0.0317998497188221</v>
      </c>
      <c r="J60">
        <v>0.0243112652982101</v>
      </c>
      <c r="K60">
        <v>0.0167607256097717</v>
      </c>
      <c r="L60">
        <v>2658.53985200669</v>
      </c>
      <c r="M60">
        <v>45.8472300717042</v>
      </c>
      <c r="N60">
        <v>58.0647643345007</v>
      </c>
      <c r="O60">
        <v>57.8769250211278</v>
      </c>
      <c r="P60">
        <v>-0.192135787415051</v>
      </c>
      <c r="Q60">
        <v>0.0298026573771819</v>
      </c>
      <c r="R60">
        <v>0.865103527718878</v>
      </c>
      <c r="S60" t="s">
        <v>5670</v>
      </c>
      <c r="T60" t="s">
        <v>11196</v>
      </c>
      <c r="U60" t="s">
        <v>11196</v>
      </c>
      <c r="V60" t="s">
        <v>11196</v>
      </c>
      <c r="W60">
        <v>28</v>
      </c>
      <c r="X60" t="s">
        <v>11256</v>
      </c>
      <c r="Y60">
        <v>0.6144287491107956</v>
      </c>
      <c r="Z60">
        <f>HYPERLINK("Melting_Curves/meltCurve_A8MUB1_.pdf", "Melting_Curves/meltCurve_A8MUB1_.pdf")</f>
        <v>0</v>
      </c>
      <c r="AA60" t="s">
        <v>16838</v>
      </c>
      <c r="AB60" t="s">
        <v>22278</v>
      </c>
    </row>
    <row r="61" spans="1:28">
      <c r="A61" t="s">
        <v>87</v>
      </c>
      <c r="B61">
        <v>0.999167696387429</v>
      </c>
      <c r="C61">
        <v>0.903669630065582</v>
      </c>
      <c r="D61">
        <v>0.82777316764524</v>
      </c>
      <c r="E61">
        <v>0.777299721057795</v>
      </c>
      <c r="F61">
        <v>0.574972546287368</v>
      </c>
      <c r="G61">
        <v>0.178061841153403</v>
      </c>
      <c r="H61">
        <v>0.0420396241292104</v>
      </c>
      <c r="I61">
        <v>0.0382847907706001</v>
      </c>
      <c r="J61">
        <v>0.0567516666282879</v>
      </c>
      <c r="K61">
        <v>0.0377056349713936</v>
      </c>
      <c r="L61">
        <v>916.1914865769691</v>
      </c>
      <c r="M61">
        <v>17.2766230753211</v>
      </c>
      <c r="N61">
        <v>53.0307064141462</v>
      </c>
      <c r="O61">
        <v>52.3354910104886</v>
      </c>
      <c r="P61">
        <v>-0.08253299740695</v>
      </c>
      <c r="Q61">
        <v>0</v>
      </c>
      <c r="R61">
        <v>0.977240705869258</v>
      </c>
      <c r="S61" t="s">
        <v>5671</v>
      </c>
      <c r="T61" t="s">
        <v>11196</v>
      </c>
      <c r="U61" t="s">
        <v>11196</v>
      </c>
      <c r="V61" t="s">
        <v>11196</v>
      </c>
      <c r="W61">
        <v>5</v>
      </c>
      <c r="X61" t="s">
        <v>11257</v>
      </c>
      <c r="Y61">
        <v>0.4518134292435272</v>
      </c>
      <c r="Z61">
        <f>HYPERLINK("Melting_Curves/meltCurve_A8MUM1_.pdf", "Melting_Curves/meltCurve_A8MUM1_.pdf")</f>
        <v>0</v>
      </c>
      <c r="AA61" t="s">
        <v>16839</v>
      </c>
      <c r="AB61" t="s">
        <v>22279</v>
      </c>
    </row>
    <row r="62" spans="1:28">
      <c r="A62" t="s">
        <v>88</v>
      </c>
      <c r="B62">
        <v>0.999167696387429</v>
      </c>
      <c r="C62">
        <v>1.1652329398517</v>
      </c>
      <c r="D62">
        <v>1.10640346488838</v>
      </c>
      <c r="E62">
        <v>2.14041533752679</v>
      </c>
      <c r="F62">
        <v>1.24455238071596</v>
      </c>
      <c r="G62">
        <v>0.980243745113045</v>
      </c>
      <c r="H62">
        <v>0.477144592903455</v>
      </c>
      <c r="I62">
        <v>0.669182746940341</v>
      </c>
      <c r="J62">
        <v>0.50800100878911</v>
      </c>
      <c r="K62">
        <v>0.35066637644945</v>
      </c>
      <c r="L62">
        <v>14381.0884481072</v>
      </c>
      <c r="M62">
        <v>250</v>
      </c>
      <c r="O62">
        <v>57.5206729726991</v>
      </c>
      <c r="P62">
        <v>-0.54192633738711</v>
      </c>
      <c r="Q62">
        <v>0.501248521632762</v>
      </c>
      <c r="R62">
        <v>0.403829156463573</v>
      </c>
      <c r="S62" t="s">
        <v>5672</v>
      </c>
      <c r="T62" t="s">
        <v>11196</v>
      </c>
      <c r="U62" t="s">
        <v>11196</v>
      </c>
      <c r="V62" t="s">
        <v>11196</v>
      </c>
      <c r="W62">
        <v>2</v>
      </c>
      <c r="X62" t="s">
        <v>11258</v>
      </c>
      <c r="Y62">
        <v>0.7926421181420381</v>
      </c>
      <c r="Z62">
        <f>HYPERLINK("Melting_Curves/meltCurve_A8MVW0_.pdf", "Melting_Curves/meltCurve_A8MVW0_.pdf")</f>
        <v>0</v>
      </c>
      <c r="AA62" t="s">
        <v>16840</v>
      </c>
      <c r="AB62" t="s">
        <v>22280</v>
      </c>
    </row>
    <row r="63" spans="1:28">
      <c r="A63" t="s">
        <v>89</v>
      </c>
      <c r="B63">
        <v>0.999167696387429</v>
      </c>
      <c r="C63">
        <v>2.39896338842767</v>
      </c>
      <c r="D63">
        <v>2.68475978173547</v>
      </c>
      <c r="E63">
        <v>1.2904551659274</v>
      </c>
      <c r="F63">
        <v>1.36326179137742</v>
      </c>
      <c r="G63">
        <v>0.447800742499217</v>
      </c>
      <c r="H63">
        <v>0.151075391776636</v>
      </c>
      <c r="I63">
        <v>0.214223553894403</v>
      </c>
      <c r="J63">
        <v>0.27617460345312</v>
      </c>
      <c r="K63">
        <v>0</v>
      </c>
      <c r="L63">
        <v>14162.9141145391</v>
      </c>
      <c r="M63">
        <v>250</v>
      </c>
      <c r="N63">
        <v>56.7394321174251</v>
      </c>
      <c r="O63">
        <v>56.648031187865</v>
      </c>
      <c r="P63">
        <v>-0.926368951639004</v>
      </c>
      <c r="Q63">
        <v>0.160368365650211</v>
      </c>
      <c r="R63">
        <v>0.381837645356194</v>
      </c>
      <c r="S63" t="s">
        <v>5673</v>
      </c>
      <c r="T63" t="s">
        <v>11196</v>
      </c>
      <c r="U63" t="s">
        <v>11196</v>
      </c>
      <c r="V63" t="s">
        <v>11196</v>
      </c>
      <c r="W63">
        <v>4</v>
      </c>
      <c r="X63" t="s">
        <v>11259</v>
      </c>
      <c r="Y63">
        <v>0.6264937617107055</v>
      </c>
      <c r="Z63">
        <f>HYPERLINK("Melting_Curves/meltCurve_A8MVZ6_.pdf", "Melting_Curves/meltCurve_A8MVZ6_.pdf")</f>
        <v>0</v>
      </c>
      <c r="AA63" t="s">
        <v>16841</v>
      </c>
      <c r="AB63" t="s">
        <v>22281</v>
      </c>
    </row>
    <row r="64" spans="1:28">
      <c r="A64" t="s">
        <v>90</v>
      </c>
      <c r="B64">
        <v>0.999167696387429</v>
      </c>
      <c r="C64">
        <v>1.04710994036331</v>
      </c>
      <c r="D64">
        <v>1.05217332275065</v>
      </c>
      <c r="E64">
        <v>1.04263319061069</v>
      </c>
      <c r="F64">
        <v>0.943008993497054</v>
      </c>
      <c r="G64">
        <v>0.784196675090754</v>
      </c>
      <c r="H64">
        <v>0.401100356936847</v>
      </c>
      <c r="I64">
        <v>0.475044702656188</v>
      </c>
      <c r="J64">
        <v>0.54796059106002</v>
      </c>
      <c r="K64">
        <v>0.463225725595196</v>
      </c>
      <c r="L64">
        <v>14221.0046924028</v>
      </c>
      <c r="M64">
        <v>250</v>
      </c>
      <c r="N64">
        <v>57.5461337823167</v>
      </c>
      <c r="O64">
        <v>56.8803791243014</v>
      </c>
      <c r="P64">
        <v>-0.580348595334091</v>
      </c>
      <c r="Q64">
        <v>0.471832835738261</v>
      </c>
      <c r="R64">
        <v>0.969259579291455</v>
      </c>
      <c r="S64" t="s">
        <v>5674</v>
      </c>
      <c r="T64" t="s">
        <v>11196</v>
      </c>
      <c r="U64" t="s">
        <v>11196</v>
      </c>
      <c r="V64" t="s">
        <v>11196</v>
      </c>
      <c r="W64">
        <v>16</v>
      </c>
      <c r="X64" t="s">
        <v>11260</v>
      </c>
      <c r="Y64">
        <v>0.7691383734623233</v>
      </c>
      <c r="Z64">
        <f>HYPERLINK("Melting_Curves/meltCurve_A8MWY0_.pdf", "Melting_Curves/meltCurve_A8MWY0_.pdf")</f>
        <v>0</v>
      </c>
      <c r="AA64" t="s">
        <v>16842</v>
      </c>
      <c r="AB64" t="s">
        <v>22282</v>
      </c>
    </row>
    <row r="65" spans="1:28">
      <c r="A65" t="s">
        <v>91</v>
      </c>
      <c r="B65">
        <v>0.999167696387429</v>
      </c>
      <c r="C65">
        <v>0.926836458353008</v>
      </c>
      <c r="D65">
        <v>0.959209354897151</v>
      </c>
      <c r="E65">
        <v>0.7925073217434701</v>
      </c>
      <c r="F65">
        <v>0.583246468675654</v>
      </c>
      <c r="G65">
        <v>0.447840637716291</v>
      </c>
      <c r="H65">
        <v>0.410232813168081</v>
      </c>
      <c r="I65">
        <v>0.518002800296534</v>
      </c>
      <c r="J65">
        <v>0.645140411187141</v>
      </c>
      <c r="K65">
        <v>0.540822488870535</v>
      </c>
      <c r="L65">
        <v>1684.43305891761</v>
      </c>
      <c r="M65">
        <v>33.7013227769217</v>
      </c>
      <c r="O65">
        <v>49.8062139344858</v>
      </c>
      <c r="P65">
        <v>-0.082325403084039</v>
      </c>
      <c r="Q65">
        <v>0.5133366016990289</v>
      </c>
      <c r="R65">
        <v>0.908291784021001</v>
      </c>
      <c r="S65" t="s">
        <v>5675</v>
      </c>
      <c r="T65" t="s">
        <v>11196</v>
      </c>
      <c r="U65" t="s">
        <v>11196</v>
      </c>
      <c r="V65" t="s">
        <v>11196</v>
      </c>
      <c r="W65">
        <v>4</v>
      </c>
      <c r="X65" t="s">
        <v>11261</v>
      </c>
      <c r="Y65">
        <v>0.6776308542132944</v>
      </c>
      <c r="Z65">
        <f>HYPERLINK("Melting_Curves/meltCurve_A8MXQ1_.pdf", "Melting_Curves/meltCurve_A8MXQ1_.pdf")</f>
        <v>0</v>
      </c>
      <c r="AA65" t="s">
        <v>16843</v>
      </c>
      <c r="AB65" t="s">
        <v>22283</v>
      </c>
    </row>
    <row r="66" spans="1:28">
      <c r="A66" t="s">
        <v>92</v>
      </c>
      <c r="B66">
        <v>0.999167696387429</v>
      </c>
      <c r="C66">
        <v>0.883049218663316</v>
      </c>
      <c r="D66">
        <v>0.64095905014521</v>
      </c>
      <c r="E66">
        <v>0.465306829396796</v>
      </c>
      <c r="F66">
        <v>0.150405151407332</v>
      </c>
      <c r="G66">
        <v>0.0359245738414318</v>
      </c>
      <c r="H66">
        <v>0.0190313306088253</v>
      </c>
      <c r="I66">
        <v>0.00596578435942025</v>
      </c>
      <c r="J66">
        <v>0</v>
      </c>
      <c r="K66">
        <v>0</v>
      </c>
      <c r="L66">
        <v>802.626030592802</v>
      </c>
      <c r="M66">
        <v>16.6310518103798</v>
      </c>
      <c r="N66">
        <v>48.2606896739762</v>
      </c>
      <c r="O66">
        <v>47.5791247188973</v>
      </c>
      <c r="P66">
        <v>-0.0873921723221244</v>
      </c>
      <c r="Q66">
        <v>0</v>
      </c>
      <c r="R66">
        <v>0.991396218868302</v>
      </c>
      <c r="S66" t="s">
        <v>5676</v>
      </c>
      <c r="T66" t="s">
        <v>11196</v>
      </c>
      <c r="U66" t="s">
        <v>11196</v>
      </c>
      <c r="V66" t="s">
        <v>11196</v>
      </c>
      <c r="W66">
        <v>5</v>
      </c>
      <c r="X66" t="s">
        <v>11262</v>
      </c>
      <c r="Y66">
        <v>0.2960605133288718</v>
      </c>
      <c r="Z66">
        <f>HYPERLINK("Melting_Curves/meltCurve_A8MXV4_.pdf", "Melting_Curves/meltCurve_A8MXV4_.pdf")</f>
        <v>0</v>
      </c>
      <c r="AA66" t="s">
        <v>16844</v>
      </c>
      <c r="AB66" t="s">
        <v>22284</v>
      </c>
    </row>
    <row r="67" spans="1:28">
      <c r="A67" t="s">
        <v>93</v>
      </c>
      <c r="B67">
        <v>0.999167696387429</v>
      </c>
      <c r="C67">
        <v>0.80818445389584</v>
      </c>
      <c r="D67">
        <v>0.67361783955514</v>
      </c>
      <c r="E67">
        <v>0.957230946176337</v>
      </c>
      <c r="F67">
        <v>0.324523054683243</v>
      </c>
      <c r="G67">
        <v>0.0952351360129898</v>
      </c>
      <c r="H67">
        <v>0.0248864751529726</v>
      </c>
      <c r="I67">
        <v>0.08208986096377929</v>
      </c>
      <c r="J67">
        <v>0.06466224275995559</v>
      </c>
      <c r="K67">
        <v>0.0848789544407849</v>
      </c>
      <c r="L67">
        <v>2703.77713856868</v>
      </c>
      <c r="M67">
        <v>51.7693480673088</v>
      </c>
      <c r="N67">
        <v>52.3728169752186</v>
      </c>
      <c r="O67">
        <v>52.1496182650847</v>
      </c>
      <c r="P67">
        <v>-0.231560497732849</v>
      </c>
      <c r="Q67">
        <v>0.06695501013302831</v>
      </c>
      <c r="R67">
        <v>0.900438438162469</v>
      </c>
      <c r="S67" t="s">
        <v>5677</v>
      </c>
      <c r="T67" t="s">
        <v>11196</v>
      </c>
      <c r="U67" t="s">
        <v>11196</v>
      </c>
      <c r="V67" t="s">
        <v>11196</v>
      </c>
      <c r="W67">
        <v>3</v>
      </c>
      <c r="X67" t="s">
        <v>11263</v>
      </c>
      <c r="Y67">
        <v>0.4492489304436972</v>
      </c>
      <c r="Z67">
        <f>HYPERLINK("Melting_Curves/meltCurve_A8MYT4_.pdf", "Melting_Curves/meltCurve_A8MYT4_.pdf")</f>
        <v>0</v>
      </c>
      <c r="AA67" t="s">
        <v>16845</v>
      </c>
      <c r="AB67" t="s">
        <v>22285</v>
      </c>
    </row>
    <row r="68" spans="1:28">
      <c r="A68" t="s">
        <v>94</v>
      </c>
      <c r="B68">
        <v>0.999167696387429</v>
      </c>
      <c r="C68">
        <v>1.03940815441767</v>
      </c>
      <c r="D68">
        <v>1.08612112575298</v>
      </c>
      <c r="E68">
        <v>0.875097749749823</v>
      </c>
      <c r="F68">
        <v>0.557031359614543</v>
      </c>
      <c r="G68">
        <v>0.302976117652948</v>
      </c>
      <c r="H68">
        <v>0.162131482760546</v>
      </c>
      <c r="I68">
        <v>0.09682116068701541</v>
      </c>
      <c r="J68">
        <v>0.0592278370155449</v>
      </c>
      <c r="K68">
        <v>0.0436337255988578</v>
      </c>
      <c r="L68">
        <v>1184.64768019885</v>
      </c>
      <c r="M68">
        <v>22.0186140576408</v>
      </c>
      <c r="N68">
        <v>54.1275070378106</v>
      </c>
      <c r="O68">
        <v>53.3642153534784</v>
      </c>
      <c r="P68">
        <v>-0.0967600640461566</v>
      </c>
      <c r="Q68">
        <v>0.0619918271520761</v>
      </c>
      <c r="R68">
        <v>0.990428528666935</v>
      </c>
      <c r="S68" t="s">
        <v>5678</v>
      </c>
      <c r="T68" t="s">
        <v>11196</v>
      </c>
      <c r="U68" t="s">
        <v>11196</v>
      </c>
      <c r="V68" t="s">
        <v>11196</v>
      </c>
      <c r="W68">
        <v>4</v>
      </c>
      <c r="X68" t="s">
        <v>11264</v>
      </c>
      <c r="Y68">
        <v>0.5044198242635182</v>
      </c>
      <c r="Z68">
        <f>HYPERLINK("Melting_Curves/meltCurve_A9UHW6_.pdf", "Melting_Curves/meltCurve_A9UHW6_.pdf")</f>
        <v>0</v>
      </c>
      <c r="AA68" t="s">
        <v>16846</v>
      </c>
      <c r="AB68" t="s">
        <v>22286</v>
      </c>
    </row>
    <row r="69" spans="1:28">
      <c r="A69" t="s">
        <v>95</v>
      </c>
      <c r="B69">
        <v>0.999167696387429</v>
      </c>
      <c r="C69">
        <v>0.996002306237597</v>
      </c>
      <c r="D69">
        <v>1.3859888675642</v>
      </c>
      <c r="E69">
        <v>1.37777579189591</v>
      </c>
      <c r="F69">
        <v>0.850866665521143</v>
      </c>
      <c r="G69">
        <v>1.11043269920487</v>
      </c>
      <c r="H69">
        <v>0.384490213691084</v>
      </c>
      <c r="I69">
        <v>0.654744099674878</v>
      </c>
      <c r="J69">
        <v>0.716360236034973</v>
      </c>
      <c r="K69">
        <v>0.491762413687595</v>
      </c>
      <c r="L69">
        <v>4800.2091724865</v>
      </c>
      <c r="M69">
        <v>81.89792010306709</v>
      </c>
      <c r="O69">
        <v>58.5771904144415</v>
      </c>
      <c r="P69">
        <v>-0.153397188504996</v>
      </c>
      <c r="Q69">
        <v>0.561132987695135</v>
      </c>
      <c r="R69">
        <v>0.611273428329879</v>
      </c>
      <c r="S69" t="s">
        <v>5679</v>
      </c>
      <c r="T69" t="s">
        <v>11196</v>
      </c>
      <c r="U69" t="s">
        <v>11196</v>
      </c>
      <c r="V69" t="s">
        <v>11196</v>
      </c>
      <c r="W69">
        <v>2</v>
      </c>
      <c r="X69" t="s">
        <v>11265</v>
      </c>
      <c r="Y69">
        <v>0.8338289699506358</v>
      </c>
      <c r="Z69">
        <f>HYPERLINK("Melting_Curves/meltCurve_A9Z1X7_.pdf", "Melting_Curves/meltCurve_A9Z1X7_.pdf")</f>
        <v>0</v>
      </c>
      <c r="AA69" t="s">
        <v>16847</v>
      </c>
      <c r="AB69" t="s">
        <v>22287</v>
      </c>
    </row>
    <row r="70" spans="1:28">
      <c r="A70" t="s">
        <v>96</v>
      </c>
      <c r="B70">
        <v>0.999167696387429</v>
      </c>
      <c r="C70">
        <v>0.991453856835641</v>
      </c>
      <c r="D70">
        <v>0.916616142481981</v>
      </c>
      <c r="E70">
        <v>0.984065108008191</v>
      </c>
      <c r="F70">
        <v>0.673135975099993</v>
      </c>
      <c r="G70">
        <v>0.225143024263075</v>
      </c>
      <c r="H70">
        <v>0.08029271876731001</v>
      </c>
      <c r="I70">
        <v>0.0961677864613142</v>
      </c>
      <c r="J70">
        <v>0.08381314341472169</v>
      </c>
      <c r="K70">
        <v>0.0536699463886386</v>
      </c>
      <c r="L70">
        <v>1925.53918845112</v>
      </c>
      <c r="M70">
        <v>35.5668964111153</v>
      </c>
      <c r="N70">
        <v>54.3810983903731</v>
      </c>
      <c r="O70">
        <v>53.9682317926489</v>
      </c>
      <c r="P70">
        <v>-0.152673146307293</v>
      </c>
      <c r="Q70">
        <v>0.0733549417494776</v>
      </c>
      <c r="R70">
        <v>0.995272629635007</v>
      </c>
      <c r="S70" t="s">
        <v>5680</v>
      </c>
      <c r="T70" t="s">
        <v>11196</v>
      </c>
      <c r="U70" t="s">
        <v>11196</v>
      </c>
      <c r="V70" t="s">
        <v>11196</v>
      </c>
      <c r="W70">
        <v>14</v>
      </c>
      <c r="X70" t="s">
        <v>11266</v>
      </c>
      <c r="Y70">
        <v>0.5144388662608156</v>
      </c>
      <c r="Z70">
        <f>HYPERLINK("Melting_Curves/meltCurve_B0FLL2_.pdf", "Melting_Curves/meltCurve_B0FLL2_.pdf")</f>
        <v>0</v>
      </c>
      <c r="AA70" t="s">
        <v>16848</v>
      </c>
      <c r="AB70" t="s">
        <v>22288</v>
      </c>
    </row>
    <row r="71" spans="1:28">
      <c r="A71" t="s">
        <v>97</v>
      </c>
      <c r="B71">
        <v>0.999167696387429</v>
      </c>
      <c r="C71">
        <v>0.890331390594238</v>
      </c>
      <c r="D71">
        <v>0.918963106750039</v>
      </c>
      <c r="E71">
        <v>0.890422443512604</v>
      </c>
      <c r="F71">
        <v>0.327132794975484</v>
      </c>
      <c r="G71">
        <v>0.0805119489608753</v>
      </c>
      <c r="H71">
        <v>0.0792013632437952</v>
      </c>
      <c r="I71">
        <v>0</v>
      </c>
      <c r="J71">
        <v>0.156716451699349</v>
      </c>
      <c r="K71">
        <v>0</v>
      </c>
      <c r="L71">
        <v>2097.18001028965</v>
      </c>
      <c r="M71">
        <v>40.3258601774405</v>
      </c>
      <c r="N71">
        <v>52.1609763599098</v>
      </c>
      <c r="O71">
        <v>51.8784346056056</v>
      </c>
      <c r="P71">
        <v>-0.183346923881224</v>
      </c>
      <c r="Q71">
        <v>0.0565128891199677</v>
      </c>
      <c r="R71">
        <v>0.9794011264101899</v>
      </c>
      <c r="S71" t="s">
        <v>5681</v>
      </c>
      <c r="T71" t="s">
        <v>11196</v>
      </c>
      <c r="U71" t="s">
        <v>11196</v>
      </c>
      <c r="V71" t="s">
        <v>11196</v>
      </c>
      <c r="W71">
        <v>1</v>
      </c>
      <c r="X71" t="s">
        <v>11267</v>
      </c>
      <c r="Y71">
        <v>0.4374264001213825</v>
      </c>
      <c r="Z71">
        <f>HYPERLINK("Melting_Curves/meltCurve_B0QY55_.pdf", "Melting_Curves/meltCurve_B0QY55_.pdf")</f>
        <v>0</v>
      </c>
      <c r="AA71" t="s">
        <v>16849</v>
      </c>
      <c r="AB71" t="s">
        <v>22289</v>
      </c>
    </row>
    <row r="72" spans="1:28">
      <c r="A72" t="s">
        <v>98</v>
      </c>
      <c r="B72">
        <v>0.999167696387429</v>
      </c>
      <c r="C72">
        <v>1.08666527745964</v>
      </c>
      <c r="D72">
        <v>1.70471169946361</v>
      </c>
      <c r="E72">
        <v>3.84504435294263</v>
      </c>
      <c r="F72">
        <v>0.625277242178095</v>
      </c>
      <c r="G72">
        <v>0.263254944603693</v>
      </c>
      <c r="H72">
        <v>0.113029102786219</v>
      </c>
      <c r="I72">
        <v>0.113179536362301</v>
      </c>
      <c r="J72">
        <v>0.0643290354886491</v>
      </c>
      <c r="K72">
        <v>0.0522609183770424</v>
      </c>
      <c r="L72">
        <v>13315.7750313115</v>
      </c>
      <c r="M72">
        <v>250</v>
      </c>
      <c r="N72">
        <v>53.3223194586619</v>
      </c>
      <c r="O72">
        <v>53.2596916548438</v>
      </c>
      <c r="P72">
        <v>-1.03125519671911</v>
      </c>
      <c r="Q72">
        <v>0.121210660557497</v>
      </c>
      <c r="R72">
        <v>0.309868465011978</v>
      </c>
      <c r="S72" t="s">
        <v>5682</v>
      </c>
      <c r="T72" t="s">
        <v>11196</v>
      </c>
      <c r="U72" t="s">
        <v>11196</v>
      </c>
      <c r="V72" t="s">
        <v>11196</v>
      </c>
      <c r="W72">
        <v>15</v>
      </c>
      <c r="X72" t="s">
        <v>11268</v>
      </c>
      <c r="Y72">
        <v>0.5098085061264058</v>
      </c>
      <c r="Z72">
        <f>HYPERLINK("Melting_Curves/meltCurve_B0QY89_.pdf", "Melting_Curves/meltCurve_B0QY89_.pdf")</f>
        <v>0</v>
      </c>
      <c r="AA72" t="s">
        <v>16850</v>
      </c>
      <c r="AB72" t="s">
        <v>22290</v>
      </c>
    </row>
    <row r="73" spans="1:28">
      <c r="A73" t="s">
        <v>99</v>
      </c>
      <c r="B73">
        <v>0.999167696387429</v>
      </c>
      <c r="C73">
        <v>0.87570802742983</v>
      </c>
      <c r="D73">
        <v>0.848474552223385</v>
      </c>
      <c r="E73">
        <v>0.596174919088613</v>
      </c>
      <c r="F73">
        <v>0.283495998999656</v>
      </c>
      <c r="G73">
        <v>0.104390122880143</v>
      </c>
      <c r="H73">
        <v>0.0506871892123131</v>
      </c>
      <c r="I73">
        <v>0.0498214900043901</v>
      </c>
      <c r="J73">
        <v>0.0718513865963528</v>
      </c>
      <c r="K73">
        <v>0.0378203533679075</v>
      </c>
      <c r="L73">
        <v>905.130296547625</v>
      </c>
      <c r="M73">
        <v>18.0244689560842</v>
      </c>
      <c r="N73">
        <v>50.3797473660588</v>
      </c>
      <c r="O73">
        <v>49.6108483672765</v>
      </c>
      <c r="P73">
        <v>-0.08826128311651291</v>
      </c>
      <c r="Q73">
        <v>0.0283199763061372</v>
      </c>
      <c r="R73">
        <v>0.992962971321211</v>
      </c>
      <c r="S73" t="s">
        <v>5683</v>
      </c>
      <c r="T73" t="s">
        <v>11196</v>
      </c>
      <c r="U73" t="s">
        <v>11196</v>
      </c>
      <c r="V73" t="s">
        <v>11196</v>
      </c>
      <c r="W73">
        <v>9</v>
      </c>
      <c r="X73" t="s">
        <v>11269</v>
      </c>
      <c r="Y73">
        <v>0.3757165830133197</v>
      </c>
      <c r="Z73">
        <f>HYPERLINK("Melting_Curves/meltCurve_B0QY95_.pdf", "Melting_Curves/meltCurve_B0QY95_.pdf")</f>
        <v>0</v>
      </c>
      <c r="AA73" t="s">
        <v>16851</v>
      </c>
      <c r="AB73" t="s">
        <v>22291</v>
      </c>
    </row>
    <row r="74" spans="1:28">
      <c r="A74" t="s">
        <v>100</v>
      </c>
      <c r="B74">
        <v>0.999167696387429</v>
      </c>
      <c r="C74">
        <v>0.991547329806219</v>
      </c>
      <c r="D74">
        <v>0.770533837197573</v>
      </c>
      <c r="E74">
        <v>0.605101456085655</v>
      </c>
      <c r="F74">
        <v>0.496468830728248</v>
      </c>
      <c r="G74">
        <v>0.51968931529808</v>
      </c>
      <c r="H74">
        <v>0.367705994861817</v>
      </c>
      <c r="I74">
        <v>0.631398299054297</v>
      </c>
      <c r="J74">
        <v>0.507525024922278</v>
      </c>
      <c r="K74">
        <v>0.679758110687225</v>
      </c>
      <c r="L74">
        <v>1617.68486897997</v>
      </c>
      <c r="M74">
        <v>35.0408475094107</v>
      </c>
      <c r="O74">
        <v>46.0161057454185</v>
      </c>
      <c r="P74">
        <v>-0.0881606828150036</v>
      </c>
      <c r="Q74">
        <v>0.536906504160831</v>
      </c>
      <c r="R74">
        <v>0.8417004466525571</v>
      </c>
      <c r="S74" t="s">
        <v>5684</v>
      </c>
      <c r="T74" t="s">
        <v>11196</v>
      </c>
      <c r="U74" t="s">
        <v>11196</v>
      </c>
      <c r="V74" t="s">
        <v>11196</v>
      </c>
      <c r="W74">
        <v>5</v>
      </c>
      <c r="X74" t="s">
        <v>11270</v>
      </c>
      <c r="Y74">
        <v>0.6340795148368847</v>
      </c>
      <c r="Z74">
        <f>HYPERLINK("Melting_Curves/meltCurve_B0QYK0_.pdf", "Melting_Curves/meltCurve_B0QYK0_.pdf")</f>
        <v>0</v>
      </c>
      <c r="AA74" t="s">
        <v>16852</v>
      </c>
      <c r="AB74" t="s">
        <v>22292</v>
      </c>
    </row>
    <row r="75" spans="1:28">
      <c r="A75" t="s">
        <v>101</v>
      </c>
      <c r="B75">
        <v>0.999167696387429</v>
      </c>
      <c r="C75">
        <v>0.9842053953115319</v>
      </c>
      <c r="D75">
        <v>0.766881711188934</v>
      </c>
      <c r="E75">
        <v>0.367446639096514</v>
      </c>
      <c r="F75">
        <v>0.154061488432742</v>
      </c>
      <c r="G75">
        <v>0.0827003465919527</v>
      </c>
      <c r="H75">
        <v>0.0366568670850993</v>
      </c>
      <c r="I75">
        <v>0.0383253124376595</v>
      </c>
      <c r="J75">
        <v>0.0376710940193202</v>
      </c>
      <c r="K75">
        <v>0.0313100754334802</v>
      </c>
      <c r="L75">
        <v>1136.48947259652</v>
      </c>
      <c r="M75">
        <v>23.5265878855943</v>
      </c>
      <c r="N75">
        <v>48.4735257806786</v>
      </c>
      <c r="O75">
        <v>47.9616606076865</v>
      </c>
      <c r="P75">
        <v>-0.117862553350935</v>
      </c>
      <c r="Q75">
        <v>0.0389111008889463</v>
      </c>
      <c r="R75">
        <v>0.998762120772076</v>
      </c>
      <c r="S75" t="s">
        <v>5685</v>
      </c>
      <c r="T75" t="s">
        <v>11196</v>
      </c>
      <c r="U75" t="s">
        <v>11196</v>
      </c>
      <c r="V75" t="s">
        <v>11196</v>
      </c>
      <c r="W75">
        <v>27</v>
      </c>
      <c r="X75" t="s">
        <v>11271</v>
      </c>
      <c r="Y75">
        <v>0.3146753969030819</v>
      </c>
      <c r="Z75">
        <f>HYPERLINK("Melting_Curves/meltCurve_B0UX83_.pdf", "Melting_Curves/meltCurve_B0UX83_.pdf")</f>
        <v>0</v>
      </c>
      <c r="AA75" t="s">
        <v>16853</v>
      </c>
      <c r="AB75" t="s">
        <v>22293</v>
      </c>
    </row>
    <row r="76" spans="1:28">
      <c r="A76" t="s">
        <v>102</v>
      </c>
      <c r="B76">
        <v>0.999167696387429</v>
      </c>
      <c r="C76">
        <v>0.988490572128507</v>
      </c>
      <c r="D76">
        <v>0.918723111822597</v>
      </c>
      <c r="E76">
        <v>0.70020639580153</v>
      </c>
      <c r="F76">
        <v>0.166885240206928</v>
      </c>
      <c r="G76">
        <v>0.08801533068059191</v>
      </c>
      <c r="H76">
        <v>0.0233079195310396</v>
      </c>
      <c r="I76">
        <v>0.0116723996505998</v>
      </c>
      <c r="J76">
        <v>0.00534999814469893</v>
      </c>
      <c r="K76">
        <v>0.00795062804435343</v>
      </c>
      <c r="L76">
        <v>1634.39228257493</v>
      </c>
      <c r="M76">
        <v>32.224466491539</v>
      </c>
      <c r="N76">
        <v>50.7704383232599</v>
      </c>
      <c r="O76">
        <v>50.5248610529285</v>
      </c>
      <c r="P76">
        <v>-0.156888061183741</v>
      </c>
      <c r="Q76">
        <v>0.0160633190500875</v>
      </c>
      <c r="R76">
        <v>0.997009557091721</v>
      </c>
      <c r="S76" t="s">
        <v>5686</v>
      </c>
      <c r="T76" t="s">
        <v>11196</v>
      </c>
      <c r="U76" t="s">
        <v>11196</v>
      </c>
      <c r="V76" t="s">
        <v>11196</v>
      </c>
      <c r="W76">
        <v>17</v>
      </c>
      <c r="X76" t="s">
        <v>11272</v>
      </c>
      <c r="Y76">
        <v>0.3729563188067229</v>
      </c>
      <c r="Z76">
        <f>HYPERLINK("Melting_Curves/meltCurve_B0UXB6_.pdf", "Melting_Curves/meltCurve_B0UXB6_.pdf")</f>
        <v>0</v>
      </c>
      <c r="AA76" t="s">
        <v>16854</v>
      </c>
      <c r="AB76" t="s">
        <v>22294</v>
      </c>
    </row>
    <row r="77" spans="1:28">
      <c r="A77" t="s">
        <v>103</v>
      </c>
      <c r="B77">
        <v>0.999167696387429</v>
      </c>
      <c r="C77">
        <v>1.03696838801162</v>
      </c>
      <c r="D77">
        <v>0.87314595669104</v>
      </c>
      <c r="E77">
        <v>0.686574466419129</v>
      </c>
      <c r="F77">
        <v>0.591338344215614</v>
      </c>
      <c r="G77">
        <v>0.424763512686903</v>
      </c>
      <c r="H77">
        <v>0.331541318266601</v>
      </c>
      <c r="I77">
        <v>0.445520050739791</v>
      </c>
      <c r="J77">
        <v>0.652888819492447</v>
      </c>
      <c r="K77">
        <v>0.528279085079027</v>
      </c>
      <c r="L77">
        <v>1207.75723106215</v>
      </c>
      <c r="M77">
        <v>24.794759693325</v>
      </c>
      <c r="N77">
        <v>56.2454711268748</v>
      </c>
      <c r="O77">
        <v>48.3966290611663</v>
      </c>
      <c r="P77">
        <v>-0.0663525130212979</v>
      </c>
      <c r="Q77">
        <v>0.481955924700725</v>
      </c>
      <c r="R77">
        <v>0.872637923333455</v>
      </c>
      <c r="S77" t="s">
        <v>5687</v>
      </c>
      <c r="T77" t="s">
        <v>11196</v>
      </c>
      <c r="U77" t="s">
        <v>11196</v>
      </c>
      <c r="V77" t="s">
        <v>11196</v>
      </c>
      <c r="W77">
        <v>4</v>
      </c>
      <c r="X77" t="s">
        <v>11273</v>
      </c>
      <c r="Y77">
        <v>0.637026975479895</v>
      </c>
      <c r="Z77">
        <f>HYPERLINK("Melting_Curves/meltCurve_B0UZY3_.pdf", "Melting_Curves/meltCurve_B0UZY3_.pdf")</f>
        <v>0</v>
      </c>
      <c r="AA77" t="s">
        <v>16855</v>
      </c>
      <c r="AB77" t="s">
        <v>22295</v>
      </c>
    </row>
    <row r="78" spans="1:28">
      <c r="A78" t="s">
        <v>104</v>
      </c>
      <c r="B78">
        <v>0.999167696387429</v>
      </c>
      <c r="C78">
        <v>1.07243525026672</v>
      </c>
      <c r="D78">
        <v>1.01613775923045</v>
      </c>
      <c r="E78">
        <v>2.08491470946342</v>
      </c>
      <c r="F78">
        <v>0.211041230944494</v>
      </c>
      <c r="G78">
        <v>0.152645062838373</v>
      </c>
      <c r="H78">
        <v>0.0583279591011782</v>
      </c>
      <c r="I78">
        <v>0.0666703873955666</v>
      </c>
      <c r="J78">
        <v>0.0871883062611835</v>
      </c>
      <c r="K78">
        <v>0.0681232112449954</v>
      </c>
      <c r="L78">
        <v>13201.7503489857</v>
      </c>
      <c r="M78">
        <v>250</v>
      </c>
      <c r="N78">
        <v>52.8472014061624</v>
      </c>
      <c r="O78">
        <v>52.80362100279</v>
      </c>
      <c r="P78">
        <v>-1.08113933577293</v>
      </c>
      <c r="Q78">
        <v>0.0865908343194117</v>
      </c>
      <c r="R78">
        <v>0.719205180621367</v>
      </c>
      <c r="S78" t="s">
        <v>5688</v>
      </c>
      <c r="T78" t="s">
        <v>11196</v>
      </c>
      <c r="U78" t="s">
        <v>11196</v>
      </c>
      <c r="V78" t="s">
        <v>11196</v>
      </c>
      <c r="W78">
        <v>30</v>
      </c>
      <c r="X78" t="s">
        <v>11274</v>
      </c>
      <c r="Y78">
        <v>0.4766099002703914</v>
      </c>
      <c r="Z78">
        <f>HYPERLINK("Melting_Curves/meltCurve_B0V043_.pdf", "Melting_Curves/meltCurve_B0V043_.pdf")</f>
        <v>0</v>
      </c>
      <c r="AA78" t="s">
        <v>16856</v>
      </c>
      <c r="AB78" t="s">
        <v>22296</v>
      </c>
    </row>
    <row r="79" spans="1:28">
      <c r="A79" t="s">
        <v>105</v>
      </c>
      <c r="B79">
        <v>0.999167696387429</v>
      </c>
      <c r="C79">
        <v>0.960529724708457</v>
      </c>
      <c r="D79">
        <v>1.00631851168818</v>
      </c>
      <c r="E79">
        <v>1.11707925424138</v>
      </c>
      <c r="F79">
        <v>0.992408744148133</v>
      </c>
      <c r="G79">
        <v>0.474263408327809</v>
      </c>
      <c r="H79">
        <v>0.08760018581019451</v>
      </c>
      <c r="I79">
        <v>0.101275620083158</v>
      </c>
      <c r="J79">
        <v>0.243742165071185</v>
      </c>
      <c r="K79">
        <v>0.190854848017921</v>
      </c>
      <c r="L79">
        <v>14171.5144037829</v>
      </c>
      <c r="M79">
        <v>250</v>
      </c>
      <c r="N79">
        <v>56.770891557896</v>
      </c>
      <c r="O79">
        <v>56.6824189613989</v>
      </c>
      <c r="P79">
        <v>-0.9307688037851251</v>
      </c>
      <c r="Q79">
        <v>0.155868198170287</v>
      </c>
      <c r="R79">
        <v>0.981140976457813</v>
      </c>
      <c r="S79" t="s">
        <v>5689</v>
      </c>
      <c r="T79" t="s">
        <v>11196</v>
      </c>
      <c r="U79" t="s">
        <v>11196</v>
      </c>
      <c r="V79" t="s">
        <v>11196</v>
      </c>
      <c r="W79">
        <v>4</v>
      </c>
      <c r="X79" t="s">
        <v>11275</v>
      </c>
      <c r="Y79">
        <v>0.6254599043965217</v>
      </c>
      <c r="Z79">
        <f>HYPERLINK("Melting_Curves/meltCurve_B0V109_.pdf", "Melting_Curves/meltCurve_B0V109_.pdf")</f>
        <v>0</v>
      </c>
      <c r="AA79" t="s">
        <v>16857</v>
      </c>
      <c r="AB79" t="s">
        <v>22297</v>
      </c>
    </row>
    <row r="80" spans="1:28">
      <c r="A80" t="s">
        <v>106</v>
      </c>
      <c r="B80">
        <v>0.999167696387429</v>
      </c>
      <c r="C80">
        <v>2.18688932919742</v>
      </c>
      <c r="D80">
        <v>1.37718547217674</v>
      </c>
      <c r="E80">
        <v>1.64244285399594</v>
      </c>
      <c r="F80">
        <v>1.04285386088097</v>
      </c>
      <c r="G80">
        <v>0.631653347264188</v>
      </c>
      <c r="H80">
        <v>1.35498402134459</v>
      </c>
      <c r="I80">
        <v>1.58764342985994</v>
      </c>
      <c r="J80">
        <v>1.30416029517618</v>
      </c>
      <c r="K80">
        <v>1.03877772304886</v>
      </c>
      <c r="L80">
        <v>10226.667647382</v>
      </c>
      <c r="M80">
        <v>250</v>
      </c>
      <c r="O80">
        <v>40.9040717435445</v>
      </c>
      <c r="P80">
        <v>0.537602751107318</v>
      </c>
      <c r="Q80">
        <v>1.35184210212109</v>
      </c>
      <c r="R80">
        <v>0.0672519456843705</v>
      </c>
      <c r="S80" t="s">
        <v>5690</v>
      </c>
      <c r="T80" t="s">
        <v>11196</v>
      </c>
      <c r="U80" t="s">
        <v>11196</v>
      </c>
      <c r="V80" t="s">
        <v>11196</v>
      </c>
      <c r="W80">
        <v>1</v>
      </c>
      <c r="X80" t="s">
        <v>11276</v>
      </c>
      <c r="Y80">
        <v>1.341177059506607</v>
      </c>
      <c r="Z80">
        <f>HYPERLINK("Melting_Curves/meltCurve_B0YIW2_.pdf", "Melting_Curves/meltCurve_B0YIW2_.pdf")</f>
        <v>0</v>
      </c>
      <c r="AA80" t="s">
        <v>16858</v>
      </c>
      <c r="AB80" t="s">
        <v>22298</v>
      </c>
    </row>
    <row r="81" spans="1:28">
      <c r="A81" t="s">
        <v>107</v>
      </c>
      <c r="B81">
        <v>0.999167696387429</v>
      </c>
      <c r="C81">
        <v>1.06045242257352</v>
      </c>
      <c r="D81">
        <v>1.10533705681998</v>
      </c>
      <c r="E81">
        <v>2.01805824316379</v>
      </c>
      <c r="F81">
        <v>0.432604252957591</v>
      </c>
      <c r="G81">
        <v>0.155029093602646</v>
      </c>
      <c r="H81">
        <v>0.06252826000556699</v>
      </c>
      <c r="I81">
        <v>0.0557871031943956</v>
      </c>
      <c r="J81">
        <v>0.07780528353811619</v>
      </c>
      <c r="K81">
        <v>0.0600808536145214</v>
      </c>
      <c r="L81">
        <v>13274.3522544961</v>
      </c>
      <c r="M81">
        <v>250</v>
      </c>
      <c r="N81">
        <v>53.1356133881029</v>
      </c>
      <c r="O81">
        <v>53.0940132529965</v>
      </c>
      <c r="P81">
        <v>-1.08034067163593</v>
      </c>
      <c r="Q81">
        <v>0.0822460866450582</v>
      </c>
      <c r="R81">
        <v>0.7363208965876959</v>
      </c>
      <c r="S81" t="s">
        <v>5691</v>
      </c>
      <c r="T81" t="s">
        <v>11196</v>
      </c>
      <c r="U81" t="s">
        <v>11196</v>
      </c>
      <c r="V81" t="s">
        <v>11196</v>
      </c>
      <c r="W81">
        <v>20</v>
      </c>
      <c r="X81" t="s">
        <v>11277</v>
      </c>
      <c r="Y81">
        <v>0.483004887028372</v>
      </c>
      <c r="Z81">
        <f>HYPERLINK("Melting_Curves/meltCurve_B0YIW6_.pdf", "Melting_Curves/meltCurve_B0YIW6_.pdf")</f>
        <v>0</v>
      </c>
      <c r="AA81" t="s">
        <v>16859</v>
      </c>
      <c r="AB81" t="s">
        <v>22299</v>
      </c>
    </row>
    <row r="82" spans="1:28">
      <c r="A82" t="s">
        <v>108</v>
      </c>
      <c r="B82">
        <v>0.999167696387429</v>
      </c>
      <c r="C82">
        <v>0.9175141503905681</v>
      </c>
      <c r="D82">
        <v>0.691210914318115</v>
      </c>
      <c r="E82">
        <v>0.544862264371672</v>
      </c>
      <c r="F82">
        <v>0.571207753145752</v>
      </c>
      <c r="G82">
        <v>0.534671865311247</v>
      </c>
      <c r="H82">
        <v>0.472047487400903</v>
      </c>
      <c r="I82">
        <v>0.763708595464325</v>
      </c>
      <c r="J82">
        <v>0.537831873404516</v>
      </c>
      <c r="K82">
        <v>0.545485239209146</v>
      </c>
      <c r="L82">
        <v>1635.76879596567</v>
      </c>
      <c r="M82">
        <v>36.571113938547</v>
      </c>
      <c r="O82">
        <v>44.5953484013332</v>
      </c>
      <c r="P82">
        <v>-0.08894166041972119</v>
      </c>
      <c r="Q82">
        <v>0.566174462205922</v>
      </c>
      <c r="R82">
        <v>0.824797566636732</v>
      </c>
      <c r="S82" t="s">
        <v>5692</v>
      </c>
      <c r="T82" t="s">
        <v>11196</v>
      </c>
      <c r="U82" t="s">
        <v>11196</v>
      </c>
      <c r="V82" t="s">
        <v>11196</v>
      </c>
      <c r="W82">
        <v>2</v>
      </c>
      <c r="X82" t="s">
        <v>11278</v>
      </c>
      <c r="Y82">
        <v>0.6363372614596867</v>
      </c>
      <c r="Z82">
        <f>HYPERLINK("Melting_Curves/meltCurve_B1AH87_.pdf", "Melting_Curves/meltCurve_B1AH87_.pdf")</f>
        <v>0</v>
      </c>
      <c r="AA82" t="s">
        <v>16860</v>
      </c>
      <c r="AB82" t="s">
        <v>22300</v>
      </c>
    </row>
    <row r="83" spans="1:28">
      <c r="A83" t="s">
        <v>109</v>
      </c>
      <c r="B83">
        <v>0.999167696387429</v>
      </c>
      <c r="C83">
        <v>1.00174462087858</v>
      </c>
      <c r="D83">
        <v>1.05844907393058</v>
      </c>
      <c r="E83">
        <v>1.34956678630209</v>
      </c>
      <c r="F83">
        <v>1.63486336119804</v>
      </c>
      <c r="G83">
        <v>1.38271298368587</v>
      </c>
      <c r="H83">
        <v>0.662654866688473</v>
      </c>
      <c r="I83">
        <v>0.696192007709949</v>
      </c>
      <c r="J83">
        <v>0.733707178265995</v>
      </c>
      <c r="K83">
        <v>0.536752464100587</v>
      </c>
      <c r="L83">
        <v>14965.6129813312</v>
      </c>
      <c r="M83">
        <v>250</v>
      </c>
      <c r="O83">
        <v>59.8586278092909</v>
      </c>
      <c r="P83">
        <v>-0.359658471723109</v>
      </c>
      <c r="Q83">
        <v>0.6555414372419009</v>
      </c>
      <c r="R83">
        <v>0.402444369275765</v>
      </c>
      <c r="S83" t="s">
        <v>5693</v>
      </c>
      <c r="T83" t="s">
        <v>11196</v>
      </c>
      <c r="U83" t="s">
        <v>11196</v>
      </c>
      <c r="V83" t="s">
        <v>11196</v>
      </c>
      <c r="W83">
        <v>4</v>
      </c>
      <c r="X83" t="s">
        <v>11279</v>
      </c>
      <c r="Y83">
        <v>0.8836373466913912</v>
      </c>
      <c r="Z83">
        <f>HYPERLINK("Melting_Curves/meltCurve_B1AHD1_.pdf", "Melting_Curves/meltCurve_B1AHD1_.pdf")</f>
        <v>0</v>
      </c>
      <c r="AA83" t="s">
        <v>16861</v>
      </c>
      <c r="AB83" t="s">
        <v>22301</v>
      </c>
    </row>
    <row r="84" spans="1:28">
      <c r="A84" t="s">
        <v>110</v>
      </c>
      <c r="B84">
        <v>0.999167696387429</v>
      </c>
      <c r="C84">
        <v>0.939014249600885</v>
      </c>
      <c r="D84">
        <v>0.95340166479676</v>
      </c>
      <c r="E84">
        <v>0.631239620177648</v>
      </c>
      <c r="F84">
        <v>0.194354859672638</v>
      </c>
      <c r="G84">
        <v>0.0843004931641906</v>
      </c>
      <c r="H84">
        <v>0.0727453017466735</v>
      </c>
      <c r="I84">
        <v>0.110834269953967</v>
      </c>
      <c r="J84">
        <v>0.149630062857495</v>
      </c>
      <c r="K84">
        <v>0.134512298918644</v>
      </c>
      <c r="L84">
        <v>1878.64611413427</v>
      </c>
      <c r="M84">
        <v>37.547020765072</v>
      </c>
      <c r="N84">
        <v>50.3621682482642</v>
      </c>
      <c r="O84">
        <v>49.8931941033532</v>
      </c>
      <c r="P84">
        <v>-0.167748672106392</v>
      </c>
      <c r="Q84">
        <v>0.108371865575162</v>
      </c>
      <c r="R84">
        <v>0.994107564900256</v>
      </c>
      <c r="S84" t="s">
        <v>5694</v>
      </c>
      <c r="T84" t="s">
        <v>11196</v>
      </c>
      <c r="U84" t="s">
        <v>11196</v>
      </c>
      <c r="V84" t="s">
        <v>11196</v>
      </c>
      <c r="W84">
        <v>5</v>
      </c>
      <c r="X84" t="s">
        <v>11280</v>
      </c>
      <c r="Y84">
        <v>0.4101115136940287</v>
      </c>
      <c r="Z84">
        <f>HYPERLINK("Melting_Curves/meltCurve_B1AKD8_.pdf", "Melting_Curves/meltCurve_B1AKD8_.pdf")</f>
        <v>0</v>
      </c>
      <c r="AA84" t="s">
        <v>16862</v>
      </c>
      <c r="AB84" t="s">
        <v>22302</v>
      </c>
    </row>
    <row r="85" spans="1:28">
      <c r="A85" t="s">
        <v>111</v>
      </c>
      <c r="B85">
        <v>0.999167696387429</v>
      </c>
      <c r="C85">
        <v>1.12996715676157</v>
      </c>
      <c r="D85">
        <v>0.971631052787356</v>
      </c>
      <c r="E85">
        <v>0.708297309856924</v>
      </c>
      <c r="F85">
        <v>0.157414352624922</v>
      </c>
      <c r="G85">
        <v>0.0848495861522046</v>
      </c>
      <c r="H85">
        <v>0.0449743029867605</v>
      </c>
      <c r="I85">
        <v>0.0490931693045151</v>
      </c>
      <c r="J85">
        <v>0.0383310575289342</v>
      </c>
      <c r="K85">
        <v>0.0333959508736172</v>
      </c>
      <c r="L85">
        <v>2039.28642184813</v>
      </c>
      <c r="M85">
        <v>40.304668010402</v>
      </c>
      <c r="N85">
        <v>50.7198553939782</v>
      </c>
      <c r="O85">
        <v>50.4727048222042</v>
      </c>
      <c r="P85">
        <v>-0.190336143267959</v>
      </c>
      <c r="Q85">
        <v>0.046585854401829</v>
      </c>
      <c r="R85">
        <v>0.990808350115558</v>
      </c>
      <c r="S85" t="s">
        <v>5695</v>
      </c>
      <c r="T85" t="s">
        <v>11196</v>
      </c>
      <c r="U85" t="s">
        <v>11196</v>
      </c>
      <c r="V85" t="s">
        <v>11196</v>
      </c>
      <c r="W85">
        <v>26</v>
      </c>
      <c r="X85" t="s">
        <v>11281</v>
      </c>
      <c r="Y85">
        <v>0.3866406685562199</v>
      </c>
      <c r="Z85">
        <f>HYPERLINK("Melting_Curves/meltCurve_B1AKJ5_.pdf", "Melting_Curves/meltCurve_B1AKJ5_.pdf")</f>
        <v>0</v>
      </c>
      <c r="AA85" t="s">
        <v>16863</v>
      </c>
      <c r="AB85" t="s">
        <v>22303</v>
      </c>
    </row>
    <row r="86" spans="1:28">
      <c r="A86" t="s">
        <v>112</v>
      </c>
      <c r="B86">
        <v>0.999167696387429</v>
      </c>
      <c r="C86">
        <v>0.840078787451072</v>
      </c>
      <c r="D86">
        <v>0.325348360397503</v>
      </c>
      <c r="E86">
        <v>0.131736048533259</v>
      </c>
      <c r="F86">
        <v>0.0723255248749087</v>
      </c>
      <c r="G86">
        <v>0.0430504593450243</v>
      </c>
      <c r="H86">
        <v>0.0191710070829977</v>
      </c>
      <c r="I86">
        <v>0.0157074581489024</v>
      </c>
      <c r="J86">
        <v>0.0165748208731122</v>
      </c>
      <c r="K86">
        <v>0.00957711615348306</v>
      </c>
      <c r="L86">
        <v>1429.41208016227</v>
      </c>
      <c r="M86">
        <v>31.8043410776829</v>
      </c>
      <c r="N86">
        <v>45.0436974700094</v>
      </c>
      <c r="O86">
        <v>44.7673642805207</v>
      </c>
      <c r="P86">
        <v>-0.17157066911985</v>
      </c>
      <c r="Q86">
        <v>0.0340027041707125</v>
      </c>
      <c r="R86">
        <v>0.994952577406397</v>
      </c>
      <c r="S86" t="s">
        <v>5696</v>
      </c>
      <c r="T86" t="s">
        <v>11196</v>
      </c>
      <c r="U86" t="s">
        <v>11196</v>
      </c>
      <c r="V86" t="s">
        <v>11196</v>
      </c>
      <c r="W86">
        <v>10</v>
      </c>
      <c r="X86" t="s">
        <v>11282</v>
      </c>
      <c r="Y86">
        <v>0.1986327422458827</v>
      </c>
      <c r="Z86">
        <f>HYPERLINK("Melting_Curves/meltCurve_B1AKJ6_.pdf", "Melting_Curves/meltCurve_B1AKJ6_.pdf")</f>
        <v>0</v>
      </c>
      <c r="AA86" t="s">
        <v>16864</v>
      </c>
      <c r="AB86" t="s">
        <v>22304</v>
      </c>
    </row>
    <row r="87" spans="1:28">
      <c r="A87" t="s">
        <v>113</v>
      </c>
      <c r="B87">
        <v>0.999167696387429</v>
      </c>
      <c r="C87">
        <v>1.10646852567204</v>
      </c>
      <c r="D87">
        <v>1.11398193598167</v>
      </c>
      <c r="E87">
        <v>2.16358290669829</v>
      </c>
      <c r="F87">
        <v>2.62892576210834</v>
      </c>
      <c r="G87">
        <v>1.81650354371427</v>
      </c>
      <c r="H87">
        <v>1.60726759865293</v>
      </c>
      <c r="I87">
        <v>2.07628772527104</v>
      </c>
      <c r="J87">
        <v>2.15383381628225</v>
      </c>
      <c r="K87">
        <v>1.29822128192892</v>
      </c>
      <c r="L87">
        <v>11556.1127567281</v>
      </c>
      <c r="M87">
        <v>250</v>
      </c>
      <c r="O87">
        <v>46.2214927359739</v>
      </c>
      <c r="P87">
        <v>0.6760923983527241</v>
      </c>
      <c r="Q87">
        <v>1.5</v>
      </c>
      <c r="R87">
        <v>0.0563541627055562</v>
      </c>
      <c r="S87" t="s">
        <v>5697</v>
      </c>
      <c r="T87" t="s">
        <v>11196</v>
      </c>
      <c r="U87" t="s">
        <v>11196</v>
      </c>
      <c r="V87" t="s">
        <v>11196</v>
      </c>
      <c r="W87">
        <v>4</v>
      </c>
      <c r="X87" t="s">
        <v>11283</v>
      </c>
      <c r="Y87">
        <v>1.396218587955389</v>
      </c>
      <c r="Z87">
        <f>HYPERLINK("Melting_Curves/meltCurve_B1AKR6_.pdf", "Melting_Curves/meltCurve_B1AKR6_.pdf")</f>
        <v>0</v>
      </c>
      <c r="AA87" t="s">
        <v>16865</v>
      </c>
      <c r="AB87" t="s">
        <v>22305</v>
      </c>
    </row>
    <row r="88" spans="1:28">
      <c r="A88" t="s">
        <v>114</v>
      </c>
      <c r="B88">
        <v>0.999167696387429</v>
      </c>
      <c r="C88">
        <v>0.746935790507564</v>
      </c>
      <c r="D88">
        <v>1.40279047529979</v>
      </c>
      <c r="E88">
        <v>0.992305464136183</v>
      </c>
      <c r="F88">
        <v>0.157870617845594</v>
      </c>
      <c r="G88">
        <v>0.147015743537863</v>
      </c>
      <c r="H88">
        <v>0.124276169028926</v>
      </c>
      <c r="I88">
        <v>0</v>
      </c>
      <c r="J88">
        <v>0</v>
      </c>
      <c r="K88">
        <v>0</v>
      </c>
      <c r="L88">
        <v>4839.94263578374</v>
      </c>
      <c r="M88">
        <v>93.06261864940591</v>
      </c>
      <c r="N88">
        <v>52.0714057486754</v>
      </c>
      <c r="O88">
        <v>51.9833749447187</v>
      </c>
      <c r="P88">
        <v>-0.423362181293717</v>
      </c>
      <c r="Q88">
        <v>0.0540651575866729</v>
      </c>
      <c r="R88">
        <v>0.899849622744857</v>
      </c>
      <c r="S88" t="s">
        <v>5698</v>
      </c>
      <c r="T88" t="s">
        <v>11196</v>
      </c>
      <c r="U88" t="s">
        <v>11196</v>
      </c>
      <c r="V88" t="s">
        <v>11196</v>
      </c>
      <c r="W88">
        <v>2</v>
      </c>
      <c r="X88" t="s">
        <v>11284</v>
      </c>
      <c r="Y88">
        <v>0.4332955989218987</v>
      </c>
      <c r="Z88">
        <f>HYPERLINK("Melting_Curves/meltCurve_B1AL69_.pdf", "Melting_Curves/meltCurve_B1AL69_.pdf")</f>
        <v>0</v>
      </c>
      <c r="AA88" t="s">
        <v>16866</v>
      </c>
      <c r="AB88" t="s">
        <v>22306</v>
      </c>
    </row>
    <row r="89" spans="1:28">
      <c r="A89" t="s">
        <v>115</v>
      </c>
      <c r="B89">
        <v>0.999167696387429</v>
      </c>
      <c r="C89">
        <v>0.977705741871231</v>
      </c>
      <c r="D89">
        <v>1.18942056011862</v>
      </c>
      <c r="E89">
        <v>1.04868551130295</v>
      </c>
      <c r="F89">
        <v>0.901455764965103</v>
      </c>
      <c r="G89">
        <v>0.632677926942999</v>
      </c>
      <c r="H89">
        <v>0.322386153276278</v>
      </c>
      <c r="I89">
        <v>0.370245655529591</v>
      </c>
      <c r="J89">
        <v>0.630864085301735</v>
      </c>
      <c r="K89">
        <v>0.460460046413378</v>
      </c>
      <c r="L89">
        <v>2488.48679296145</v>
      </c>
      <c r="M89">
        <v>44.7633471176539</v>
      </c>
      <c r="N89">
        <v>58.5532351192435</v>
      </c>
      <c r="O89">
        <v>55.4814687239555</v>
      </c>
      <c r="P89">
        <v>-0.11133639035032</v>
      </c>
      <c r="Q89">
        <v>0.448021907916293</v>
      </c>
      <c r="R89">
        <v>0.883757196891042</v>
      </c>
      <c r="S89" t="s">
        <v>5699</v>
      </c>
      <c r="T89" t="s">
        <v>11196</v>
      </c>
      <c r="U89" t="s">
        <v>11196</v>
      </c>
      <c r="V89" t="s">
        <v>11196</v>
      </c>
      <c r="W89">
        <v>5</v>
      </c>
      <c r="X89" t="s">
        <v>11285</v>
      </c>
      <c r="Y89">
        <v>0.736591776822207</v>
      </c>
      <c r="Z89">
        <f>HYPERLINK("Melting_Curves/meltCurve_B1ALM5_.pdf", "Melting_Curves/meltCurve_B1ALM5_.pdf")</f>
        <v>0</v>
      </c>
      <c r="AA89" t="s">
        <v>16867</v>
      </c>
      <c r="AB89" t="s">
        <v>22307</v>
      </c>
    </row>
    <row r="90" spans="1:28">
      <c r="A90" t="s">
        <v>116</v>
      </c>
      <c r="B90">
        <v>0.999167696387429</v>
      </c>
      <c r="C90">
        <v>1.03087632925424</v>
      </c>
      <c r="D90">
        <v>1.0638011601684</v>
      </c>
      <c r="E90">
        <v>1.94630502314981</v>
      </c>
      <c r="F90">
        <v>1.81704513408153</v>
      </c>
      <c r="G90">
        <v>1.2199358929165</v>
      </c>
      <c r="H90">
        <v>0.438294283243113</v>
      </c>
      <c r="I90">
        <v>0.344698168308333</v>
      </c>
      <c r="J90">
        <v>0.127303832790586</v>
      </c>
      <c r="K90">
        <v>0.07302882670114499</v>
      </c>
      <c r="L90">
        <v>6507.46828933719</v>
      </c>
      <c r="M90">
        <v>107.793305824196</v>
      </c>
      <c r="N90">
        <v>60.6215569555658</v>
      </c>
      <c r="O90">
        <v>60.3491035377931</v>
      </c>
      <c r="P90">
        <v>-0.365986689218327</v>
      </c>
      <c r="Q90">
        <v>0.180395571658403</v>
      </c>
      <c r="R90">
        <v>0.574311372444996</v>
      </c>
      <c r="S90" t="s">
        <v>5700</v>
      </c>
      <c r="T90" t="s">
        <v>11196</v>
      </c>
      <c r="U90" t="s">
        <v>11196</v>
      </c>
      <c r="V90" t="s">
        <v>11196</v>
      </c>
      <c r="W90">
        <v>16</v>
      </c>
      <c r="X90" t="s">
        <v>11286</v>
      </c>
      <c r="Y90">
        <v>0.7373710649541068</v>
      </c>
      <c r="Z90">
        <f>HYPERLINK("Melting_Curves/meltCurve_B1AMS2_.pdf", "Melting_Curves/meltCurve_B1AMS2_.pdf")</f>
        <v>0</v>
      </c>
      <c r="AA90" t="s">
        <v>16868</v>
      </c>
      <c r="AB90" t="s">
        <v>22308</v>
      </c>
    </row>
    <row r="91" spans="1:28">
      <c r="A91" t="s">
        <v>117</v>
      </c>
      <c r="B91">
        <v>0.999167696387429</v>
      </c>
      <c r="C91">
        <v>0.924263375270024</v>
      </c>
      <c r="D91">
        <v>0.9024666220658371</v>
      </c>
      <c r="E91">
        <v>0.370082352250918</v>
      </c>
      <c r="F91">
        <v>0.198963182181303</v>
      </c>
      <c r="G91">
        <v>0.0891935215093746</v>
      </c>
      <c r="H91">
        <v>0.0400273668159851</v>
      </c>
      <c r="I91">
        <v>0</v>
      </c>
      <c r="J91">
        <v>0</v>
      </c>
      <c r="K91">
        <v>0</v>
      </c>
      <c r="L91">
        <v>1206.84228000171</v>
      </c>
      <c r="M91">
        <v>24.6477427466898</v>
      </c>
      <c r="N91">
        <v>49.0506318439212</v>
      </c>
      <c r="O91">
        <v>48.644708415558</v>
      </c>
      <c r="P91">
        <v>-0.123963923041106</v>
      </c>
      <c r="Q91">
        <v>0.0213946759948158</v>
      </c>
      <c r="R91">
        <v>0.989310686435882</v>
      </c>
      <c r="S91" t="s">
        <v>5701</v>
      </c>
      <c r="T91" t="s">
        <v>11196</v>
      </c>
      <c r="U91" t="s">
        <v>11196</v>
      </c>
      <c r="V91" t="s">
        <v>11196</v>
      </c>
      <c r="W91">
        <v>4</v>
      </c>
      <c r="X91" t="s">
        <v>11287</v>
      </c>
      <c r="Y91">
        <v>0.3227163415267267</v>
      </c>
      <c r="Z91">
        <f>HYPERLINK("Melting_Curves/meltCurve_B1AMU7_.pdf", "Melting_Curves/meltCurve_B1AMU7_.pdf")</f>
        <v>0</v>
      </c>
      <c r="AA91" t="s">
        <v>16869</v>
      </c>
      <c r="AB91" t="s">
        <v>22309</v>
      </c>
    </row>
    <row r="92" spans="1:28">
      <c r="A92" t="s">
        <v>118</v>
      </c>
      <c r="B92">
        <v>0.999167696387429</v>
      </c>
      <c r="C92">
        <v>1.02577581478743</v>
      </c>
      <c r="D92">
        <v>0.900746776106347</v>
      </c>
      <c r="E92">
        <v>0.840898884907171</v>
      </c>
      <c r="F92">
        <v>0.799266501562988</v>
      </c>
      <c r="G92">
        <v>0.655351861982292</v>
      </c>
      <c r="H92">
        <v>0.70733281098178</v>
      </c>
      <c r="I92">
        <v>0.998131491818252</v>
      </c>
      <c r="J92">
        <v>0.9176710295423069</v>
      </c>
      <c r="K92">
        <v>0.948990081565649</v>
      </c>
      <c r="L92">
        <v>11478.7335549115</v>
      </c>
      <c r="M92">
        <v>250</v>
      </c>
      <c r="O92">
        <v>45.911996502644</v>
      </c>
      <c r="P92">
        <v>-0.220211149444986</v>
      </c>
      <c r="Q92">
        <v>0.83823466570103</v>
      </c>
      <c r="R92">
        <v>0.328552098258325</v>
      </c>
      <c r="S92" t="s">
        <v>5702</v>
      </c>
      <c r="T92" t="s">
        <v>11196</v>
      </c>
      <c r="U92" t="s">
        <v>11196</v>
      </c>
      <c r="V92" t="s">
        <v>11196</v>
      </c>
      <c r="W92">
        <v>5</v>
      </c>
      <c r="X92" t="s">
        <v>11288</v>
      </c>
      <c r="Y92">
        <v>0.8701420777974354</v>
      </c>
      <c r="Z92">
        <f>HYPERLINK("Melting_Curves/meltCurve_B1AMW1_.pdf", "Melting_Curves/meltCurve_B1AMW1_.pdf")</f>
        <v>0</v>
      </c>
      <c r="AA92" t="s">
        <v>16870</v>
      </c>
      <c r="AB92" t="s">
        <v>22310</v>
      </c>
    </row>
    <row r="93" spans="1:28">
      <c r="A93" t="s">
        <v>119</v>
      </c>
      <c r="B93">
        <v>0.999167696387429</v>
      </c>
      <c r="C93">
        <v>1.33706391514931</v>
      </c>
      <c r="D93">
        <v>1.25700806395785</v>
      </c>
      <c r="E93">
        <v>1.38877385728956</v>
      </c>
      <c r="F93">
        <v>1.23964466552701</v>
      </c>
      <c r="G93">
        <v>0.787672247863618</v>
      </c>
      <c r="H93">
        <v>0.92257891128993</v>
      </c>
      <c r="I93">
        <v>1.55938914040486</v>
      </c>
      <c r="J93">
        <v>2.00441165897353</v>
      </c>
      <c r="K93">
        <v>1.48492734657523</v>
      </c>
      <c r="L93">
        <v>275.352450162964</v>
      </c>
      <c r="M93">
        <v>5.45459018539617</v>
      </c>
      <c r="O93">
        <v>44.9065646152432</v>
      </c>
      <c r="P93">
        <v>0.0152520114444905</v>
      </c>
      <c r="Q93">
        <v>1.5</v>
      </c>
      <c r="R93">
        <v>0.131166354723676</v>
      </c>
      <c r="S93" t="s">
        <v>5703</v>
      </c>
      <c r="T93" t="s">
        <v>11196</v>
      </c>
      <c r="U93" t="s">
        <v>11196</v>
      </c>
      <c r="V93" t="s">
        <v>11196</v>
      </c>
      <c r="W93">
        <v>1</v>
      </c>
      <c r="X93" t="s">
        <v>11289</v>
      </c>
      <c r="Y93">
        <v>1.285596901123825</v>
      </c>
      <c r="Z93">
        <f>HYPERLINK("Melting_Curves/meltCurve_B1AN99_.pdf", "Melting_Curves/meltCurve_B1AN99_.pdf")</f>
        <v>0</v>
      </c>
      <c r="AA93" t="s">
        <v>16871</v>
      </c>
      <c r="AB93" t="s">
        <v>22311</v>
      </c>
    </row>
    <row r="94" spans="1:28">
      <c r="A94" t="s">
        <v>120</v>
      </c>
      <c r="B94">
        <v>0.999167696387429</v>
      </c>
      <c r="C94">
        <v>0.938572832202312</v>
      </c>
      <c r="D94">
        <v>0.764053143309671</v>
      </c>
      <c r="E94">
        <v>0.180795449659759</v>
      </c>
      <c r="F94">
        <v>0.076461254887813</v>
      </c>
      <c r="G94">
        <v>0.09230531136348261</v>
      </c>
      <c r="H94">
        <v>0.020155701881675</v>
      </c>
      <c r="I94">
        <v>0.0287687714788408</v>
      </c>
      <c r="J94">
        <v>0.0499088985813239</v>
      </c>
      <c r="K94">
        <v>0.0430799059089444</v>
      </c>
      <c r="L94">
        <v>1757.25567363218</v>
      </c>
      <c r="M94">
        <v>37.1490794635694</v>
      </c>
      <c r="N94">
        <v>47.4303194937828</v>
      </c>
      <c r="O94">
        <v>47.1663597432302</v>
      </c>
      <c r="P94">
        <v>-0.187547346637719</v>
      </c>
      <c r="Q94">
        <v>0.0475240677103454</v>
      </c>
      <c r="R94">
        <v>0.99660734256803</v>
      </c>
      <c r="S94" t="s">
        <v>5704</v>
      </c>
      <c r="T94" t="s">
        <v>11196</v>
      </c>
      <c r="U94" t="s">
        <v>11196</v>
      </c>
      <c r="V94" t="s">
        <v>11196</v>
      </c>
      <c r="W94">
        <v>11</v>
      </c>
      <c r="X94" t="s">
        <v>11290</v>
      </c>
      <c r="Y94">
        <v>0.2830299143580769</v>
      </c>
      <c r="Z94">
        <f>HYPERLINK("Melting_Curves/meltCurve_B1ANH0_.pdf", "Melting_Curves/meltCurve_B1ANH0_.pdf")</f>
        <v>0</v>
      </c>
      <c r="AA94" t="s">
        <v>16872</v>
      </c>
      <c r="AB94" t="s">
        <v>22312</v>
      </c>
    </row>
    <row r="95" spans="1:28">
      <c r="A95" t="s">
        <v>121</v>
      </c>
      <c r="B95">
        <v>0.999167696387429</v>
      </c>
      <c r="C95">
        <v>0.691103632914507</v>
      </c>
      <c r="D95">
        <v>0.333458299649226</v>
      </c>
      <c r="E95">
        <v>0.161349891843506</v>
      </c>
      <c r="F95">
        <v>0.0762365581324794</v>
      </c>
      <c r="G95">
        <v>0.0389895929018958</v>
      </c>
      <c r="H95">
        <v>0.0241413377145399</v>
      </c>
      <c r="I95">
        <v>0.0166186306030596</v>
      </c>
      <c r="J95">
        <v>0.0217473667164012</v>
      </c>
      <c r="K95">
        <v>0</v>
      </c>
      <c r="L95">
        <v>999.3230088238211</v>
      </c>
      <c r="M95">
        <v>22.4183342906019</v>
      </c>
      <c r="N95">
        <v>44.6889114000316</v>
      </c>
      <c r="O95">
        <v>44.2260076222412</v>
      </c>
      <c r="P95">
        <v>-0.123243720000257</v>
      </c>
      <c r="Q95">
        <v>0.0274987213401015</v>
      </c>
      <c r="R95">
        <v>0.991571097708033</v>
      </c>
      <c r="S95" t="s">
        <v>5705</v>
      </c>
      <c r="T95" t="s">
        <v>11196</v>
      </c>
      <c r="U95" t="s">
        <v>11196</v>
      </c>
      <c r="V95" t="s">
        <v>11196</v>
      </c>
      <c r="W95">
        <v>1</v>
      </c>
      <c r="X95" t="s">
        <v>11291</v>
      </c>
      <c r="Y95">
        <v>0.1890914350908573</v>
      </c>
      <c r="Z95">
        <f>HYPERLINK("Melting_Curves/meltCurve_B1AT46_.pdf", "Melting_Curves/meltCurve_B1AT46_.pdf")</f>
        <v>0</v>
      </c>
      <c r="AA95" t="s">
        <v>16873</v>
      </c>
      <c r="AB95" t="s">
        <v>22313</v>
      </c>
    </row>
    <row r="96" spans="1:28">
      <c r="A96" t="s">
        <v>122</v>
      </c>
      <c r="B96">
        <v>0.999167696387429</v>
      </c>
      <c r="C96">
        <v>0.932610036138009</v>
      </c>
      <c r="D96">
        <v>0.966130608579097</v>
      </c>
      <c r="E96">
        <v>0.852385712958066</v>
      </c>
      <c r="F96">
        <v>0.796383195919075</v>
      </c>
      <c r="G96">
        <v>0.697507400863835</v>
      </c>
      <c r="H96">
        <v>0.63009297273534</v>
      </c>
      <c r="I96">
        <v>0.945233816791238</v>
      </c>
      <c r="J96">
        <v>1.01775153994494</v>
      </c>
      <c r="K96">
        <v>0.662184745210695</v>
      </c>
      <c r="L96">
        <v>1523.3286337115</v>
      </c>
      <c r="M96">
        <v>31.716387184924</v>
      </c>
      <c r="O96">
        <v>47.8399740216252</v>
      </c>
      <c r="P96">
        <v>-0.0347152669754497</v>
      </c>
      <c r="Q96">
        <v>0.790547552535396</v>
      </c>
      <c r="R96">
        <v>0.309829970098498</v>
      </c>
      <c r="S96" t="s">
        <v>5706</v>
      </c>
      <c r="T96" t="s">
        <v>11196</v>
      </c>
      <c r="U96" t="s">
        <v>11196</v>
      </c>
      <c r="V96" t="s">
        <v>11196</v>
      </c>
      <c r="W96">
        <v>3</v>
      </c>
      <c r="X96" t="s">
        <v>11292</v>
      </c>
      <c r="Y96">
        <v>0.8477319551110286</v>
      </c>
      <c r="Z96">
        <f>HYPERLINK("Melting_Curves/meltCurve_B1AVQ7_.pdf", "Melting_Curves/meltCurve_B1AVQ7_.pdf")</f>
        <v>0</v>
      </c>
      <c r="AA96" t="s">
        <v>16874</v>
      </c>
      <c r="AB96" t="s">
        <v>22314</v>
      </c>
    </row>
    <row r="97" spans="1:28">
      <c r="A97" t="s">
        <v>123</v>
      </c>
      <c r="B97">
        <v>0.999167696387429</v>
      </c>
      <c r="C97">
        <v>0.803932464555727</v>
      </c>
      <c r="D97">
        <v>0.275227066353905</v>
      </c>
      <c r="E97">
        <v>0.110905906007952</v>
      </c>
      <c r="F97">
        <v>0.0927238446849724</v>
      </c>
      <c r="G97">
        <v>0.0570871105052946</v>
      </c>
      <c r="H97">
        <v>0.0294766688777334</v>
      </c>
      <c r="I97">
        <v>0.0252354094011075</v>
      </c>
      <c r="J97">
        <v>0.0314725839521784</v>
      </c>
      <c r="K97">
        <v>0.0179375589722745</v>
      </c>
      <c r="L97">
        <v>1536.7114490764</v>
      </c>
      <c r="M97">
        <v>34.4939581970482</v>
      </c>
      <c r="N97">
        <v>44.6761056933349</v>
      </c>
      <c r="O97">
        <v>44.4012274095723</v>
      </c>
      <c r="P97">
        <v>-0.185220094539353</v>
      </c>
      <c r="Q97">
        <v>0.0463293676311447</v>
      </c>
      <c r="R97">
        <v>0.9951921341925219</v>
      </c>
      <c r="S97" t="s">
        <v>5707</v>
      </c>
      <c r="T97" t="s">
        <v>11196</v>
      </c>
      <c r="U97" t="s">
        <v>11196</v>
      </c>
      <c r="V97" t="s">
        <v>11196</v>
      </c>
      <c r="W97">
        <v>4</v>
      </c>
      <c r="X97" t="s">
        <v>11293</v>
      </c>
      <c r="Y97">
        <v>0.1955530299200751</v>
      </c>
      <c r="Z97">
        <f>HYPERLINK("Melting_Curves/meltCurve_B3KQZ9_.pdf", "Melting_Curves/meltCurve_B3KQZ9_.pdf")</f>
        <v>0</v>
      </c>
      <c r="AA97" t="s">
        <v>16875</v>
      </c>
      <c r="AB97" t="s">
        <v>22315</v>
      </c>
    </row>
    <row r="98" spans="1:28">
      <c r="A98" t="s">
        <v>124</v>
      </c>
      <c r="B98">
        <v>0.999167696387429</v>
      </c>
      <c r="C98">
        <v>0.834425775020503</v>
      </c>
      <c r="D98">
        <v>1.12824171254524</v>
      </c>
      <c r="E98">
        <v>1.46954485644034</v>
      </c>
      <c r="F98">
        <v>0.549212200137014</v>
      </c>
      <c r="G98">
        <v>0.262477139727282</v>
      </c>
      <c r="H98">
        <v>0.151753843486145</v>
      </c>
      <c r="I98">
        <v>0.11372525730735</v>
      </c>
      <c r="J98">
        <v>0.158614672454178</v>
      </c>
      <c r="K98">
        <v>0.161912554829579</v>
      </c>
      <c r="L98">
        <v>12149.4146408827</v>
      </c>
      <c r="M98">
        <v>228.544555135287</v>
      </c>
      <c r="N98">
        <v>53.256552545798</v>
      </c>
      <c r="O98">
        <v>53.1558528369657</v>
      </c>
      <c r="P98">
        <v>-0.892475886630025</v>
      </c>
      <c r="Q98">
        <v>0.169696588421297</v>
      </c>
      <c r="R98">
        <v>0.873542927457755</v>
      </c>
      <c r="S98" t="s">
        <v>5708</v>
      </c>
      <c r="T98" t="s">
        <v>11196</v>
      </c>
      <c r="U98" t="s">
        <v>11196</v>
      </c>
      <c r="V98" t="s">
        <v>11196</v>
      </c>
      <c r="W98">
        <v>4</v>
      </c>
      <c r="X98" t="s">
        <v>11294</v>
      </c>
      <c r="Y98">
        <v>0.5340140278037947</v>
      </c>
      <c r="Z98">
        <f>HYPERLINK("Melting_Curves/meltCurve_B3KS98_.pdf", "Melting_Curves/meltCurve_B3KS98_.pdf")</f>
        <v>0</v>
      </c>
      <c r="AA98" t="s">
        <v>16876</v>
      </c>
      <c r="AB98" t="s">
        <v>22316</v>
      </c>
    </row>
    <row r="99" spans="1:28">
      <c r="A99" t="s">
        <v>125</v>
      </c>
      <c r="B99">
        <v>0.999167696387429</v>
      </c>
      <c r="C99">
        <v>0.761108903262228</v>
      </c>
      <c r="D99">
        <v>0.418993528639436</v>
      </c>
      <c r="E99">
        <v>0.205279467993208</v>
      </c>
      <c r="F99">
        <v>0.08471800546895179</v>
      </c>
      <c r="G99">
        <v>0.0522049900027131</v>
      </c>
      <c r="H99">
        <v>0.0252025052092448</v>
      </c>
      <c r="I99">
        <v>0.0150234413499099</v>
      </c>
      <c r="J99">
        <v>0.0259047073823168</v>
      </c>
      <c r="K99">
        <v>0.0243083472532846</v>
      </c>
      <c r="L99">
        <v>930.088141174048</v>
      </c>
      <c r="M99">
        <v>20.5074451498348</v>
      </c>
      <c r="N99">
        <v>45.48453434046</v>
      </c>
      <c r="O99">
        <v>44.9290288820397</v>
      </c>
      <c r="P99">
        <v>-0.110844776410838</v>
      </c>
      <c r="Q99">
        <v>0.0286452163378877</v>
      </c>
      <c r="R99">
        <v>0.994855561306015</v>
      </c>
      <c r="S99" t="s">
        <v>5709</v>
      </c>
      <c r="T99" t="s">
        <v>11196</v>
      </c>
      <c r="U99" t="s">
        <v>11196</v>
      </c>
      <c r="V99" t="s">
        <v>11196</v>
      </c>
      <c r="W99">
        <v>7</v>
      </c>
      <c r="X99" t="s">
        <v>11295</v>
      </c>
      <c r="Y99">
        <v>0.2169371729651948</v>
      </c>
      <c r="Z99">
        <f>HYPERLINK("Melting_Curves/meltCurve_B3KSH1_.pdf", "Melting_Curves/meltCurve_B3KSH1_.pdf")</f>
        <v>0</v>
      </c>
      <c r="AA99" t="s">
        <v>16877</v>
      </c>
      <c r="AB99" t="s">
        <v>22317</v>
      </c>
    </row>
    <row r="100" spans="1:28">
      <c r="A100" t="s">
        <v>126</v>
      </c>
      <c r="B100">
        <v>0.999167696387429</v>
      </c>
      <c r="C100">
        <v>0.954114216043026</v>
      </c>
      <c r="D100">
        <v>0.977066467868552</v>
      </c>
      <c r="E100">
        <v>0.861471891417314</v>
      </c>
      <c r="F100">
        <v>0.765935148314183</v>
      </c>
      <c r="G100">
        <v>0.344693312207172</v>
      </c>
      <c r="H100">
        <v>0.228165834347758</v>
      </c>
      <c r="I100">
        <v>0.121200645344268</v>
      </c>
      <c r="J100">
        <v>0.08774003825883241</v>
      </c>
      <c r="K100">
        <v>0.0572893923817413</v>
      </c>
      <c r="L100">
        <v>1086.44084530283</v>
      </c>
      <c r="M100">
        <v>19.6581001016417</v>
      </c>
      <c r="N100">
        <v>55.6086037288848</v>
      </c>
      <c r="O100">
        <v>54.7044611835725</v>
      </c>
      <c r="P100">
        <v>-0.0847286380544512</v>
      </c>
      <c r="Q100">
        <v>0.0569034401640091</v>
      </c>
      <c r="R100">
        <v>0.990640807431274</v>
      </c>
      <c r="S100" t="s">
        <v>5710</v>
      </c>
      <c r="T100" t="s">
        <v>11196</v>
      </c>
      <c r="U100" t="s">
        <v>11196</v>
      </c>
      <c r="V100" t="s">
        <v>11196</v>
      </c>
      <c r="W100">
        <v>8</v>
      </c>
      <c r="X100" t="s">
        <v>11296</v>
      </c>
      <c r="Y100">
        <v>0.5496198504946468</v>
      </c>
      <c r="Z100">
        <f>HYPERLINK("Melting_Curves/meltCurve_B3KSI3_.pdf", "Melting_Curves/meltCurve_B3KSI3_.pdf")</f>
        <v>0</v>
      </c>
      <c r="AA100" t="s">
        <v>16878</v>
      </c>
      <c r="AB100" t="s">
        <v>22318</v>
      </c>
    </row>
    <row r="101" spans="1:28">
      <c r="A101" t="s">
        <v>127</v>
      </c>
      <c r="B101">
        <v>0.999167696387429</v>
      </c>
      <c r="C101">
        <v>0.9606116397248859</v>
      </c>
      <c r="D101">
        <v>1.02565160833081</v>
      </c>
      <c r="E101">
        <v>0.7481440229502621</v>
      </c>
      <c r="F101">
        <v>0.393131890717723</v>
      </c>
      <c r="G101">
        <v>0.144843881049016</v>
      </c>
      <c r="H101">
        <v>0.0914341716554196</v>
      </c>
      <c r="I101">
        <v>0.0817982915734915</v>
      </c>
      <c r="J101">
        <v>0.142916975344956</v>
      </c>
      <c r="K101">
        <v>0.07094394972178911</v>
      </c>
      <c r="L101">
        <v>1403.0314229954</v>
      </c>
      <c r="M101">
        <v>27.1745994314346</v>
      </c>
      <c r="N101">
        <v>52.0105692295917</v>
      </c>
      <c r="O101">
        <v>51.3530925352011</v>
      </c>
      <c r="P101">
        <v>-0.120373732648593</v>
      </c>
      <c r="Q101">
        <v>0.09010574407321061</v>
      </c>
      <c r="R101">
        <v>0.994085460913674</v>
      </c>
      <c r="S101" t="s">
        <v>5711</v>
      </c>
      <c r="T101" t="s">
        <v>11196</v>
      </c>
      <c r="U101" t="s">
        <v>11196</v>
      </c>
      <c r="V101" t="s">
        <v>11196</v>
      </c>
      <c r="W101">
        <v>20</v>
      </c>
      <c r="X101" t="s">
        <v>11297</v>
      </c>
      <c r="Y101">
        <v>0.4498793214111201</v>
      </c>
      <c r="Z101">
        <f>HYPERLINK("Melting_Curves/meltCurve_B3KSI9_.pdf", "Melting_Curves/meltCurve_B3KSI9_.pdf")</f>
        <v>0</v>
      </c>
      <c r="AA101" t="s">
        <v>16879</v>
      </c>
      <c r="AB101" t="s">
        <v>22319</v>
      </c>
    </row>
    <row r="102" spans="1:28">
      <c r="A102" t="s">
        <v>128</v>
      </c>
      <c r="B102">
        <v>0.999167696387429</v>
      </c>
      <c r="C102">
        <v>0.985245005617812</v>
      </c>
      <c r="D102">
        <v>0.862555933933895</v>
      </c>
      <c r="E102">
        <v>0.824042271117331</v>
      </c>
      <c r="F102">
        <v>0.75022835450096</v>
      </c>
      <c r="G102">
        <v>0.684230561129072</v>
      </c>
      <c r="H102">
        <v>0.362138784086508</v>
      </c>
      <c r="I102">
        <v>0.420204618794686</v>
      </c>
      <c r="J102">
        <v>0.202249728194841</v>
      </c>
      <c r="K102">
        <v>0.344973222469996</v>
      </c>
      <c r="L102">
        <v>543.906177797742</v>
      </c>
      <c r="M102">
        <v>9.419432987843621</v>
      </c>
      <c r="N102">
        <v>59.50404095361</v>
      </c>
      <c r="O102">
        <v>55.3198708773539</v>
      </c>
      <c r="P102">
        <v>-0.0374126981400761</v>
      </c>
      <c r="Q102">
        <v>0.121644837539239</v>
      </c>
      <c r="R102">
        <v>0.942604539858576</v>
      </c>
      <c r="S102" t="s">
        <v>5712</v>
      </c>
      <c r="T102" t="s">
        <v>11196</v>
      </c>
      <c r="U102" t="s">
        <v>11196</v>
      </c>
      <c r="V102" t="s">
        <v>11196</v>
      </c>
      <c r="W102">
        <v>1</v>
      </c>
      <c r="X102" t="s">
        <v>11298</v>
      </c>
      <c r="Y102">
        <v>0.650151621454543</v>
      </c>
      <c r="Z102">
        <f>HYPERLINK("Melting_Curves/meltCurve_B3KUE5_.pdf", "Melting_Curves/meltCurve_B3KUE5_.pdf")</f>
        <v>0</v>
      </c>
      <c r="AA102" t="s">
        <v>16880</v>
      </c>
      <c r="AB102" t="s">
        <v>22320</v>
      </c>
    </row>
    <row r="103" spans="1:28">
      <c r="A103" t="s">
        <v>129</v>
      </c>
      <c r="B103">
        <v>0.999167696387429</v>
      </c>
      <c r="C103">
        <v>0.94537994611217</v>
      </c>
      <c r="D103">
        <v>1.0347206113883</v>
      </c>
      <c r="E103">
        <v>0.94588319475006</v>
      </c>
      <c r="F103">
        <v>0.904628106719468</v>
      </c>
      <c r="G103">
        <v>0.922526935548569</v>
      </c>
      <c r="H103">
        <v>0.895388523826454</v>
      </c>
      <c r="I103">
        <v>1.4689359196404</v>
      </c>
      <c r="J103">
        <v>1.74555029030629</v>
      </c>
      <c r="K103">
        <v>1.8802063662475</v>
      </c>
      <c r="L103">
        <v>15000</v>
      </c>
      <c r="M103">
        <v>237.085554427586</v>
      </c>
      <c r="O103">
        <v>63.2637984039384</v>
      </c>
      <c r="P103">
        <v>0.468446333527986</v>
      </c>
      <c r="Q103">
        <v>1.5</v>
      </c>
      <c r="R103">
        <v>0.814059156014884</v>
      </c>
      <c r="S103" t="s">
        <v>5713</v>
      </c>
      <c r="T103" t="s">
        <v>11196</v>
      </c>
      <c r="U103" t="s">
        <v>11196</v>
      </c>
      <c r="V103" t="s">
        <v>11196</v>
      </c>
      <c r="W103">
        <v>8</v>
      </c>
      <c r="X103" t="s">
        <v>11299</v>
      </c>
      <c r="Y103">
        <v>1.112133266865024</v>
      </c>
      <c r="Z103">
        <f>HYPERLINK("Melting_Curves/meltCurve_B3KUK2_.pdf", "Melting_Curves/meltCurve_B3KUK2_.pdf")</f>
        <v>0</v>
      </c>
      <c r="AA103" t="s">
        <v>16881</v>
      </c>
      <c r="AB103" t="s">
        <v>22321</v>
      </c>
    </row>
    <row r="104" spans="1:28">
      <c r="A104" t="s">
        <v>130</v>
      </c>
      <c r="B104">
        <v>0.999167696387429</v>
      </c>
      <c r="C104">
        <v>0.919916490528531</v>
      </c>
      <c r="D104">
        <v>0.828160490725135</v>
      </c>
      <c r="E104">
        <v>0.518224172686761</v>
      </c>
      <c r="F104">
        <v>0.388174390958226</v>
      </c>
      <c r="G104">
        <v>0.328358231479767</v>
      </c>
      <c r="H104">
        <v>0.169847684996353</v>
      </c>
      <c r="I104">
        <v>0.231747265924159</v>
      </c>
      <c r="J104">
        <v>0.321437895200623</v>
      </c>
      <c r="K104">
        <v>0.293880535351245</v>
      </c>
      <c r="L104">
        <v>962.699227023475</v>
      </c>
      <c r="M104">
        <v>19.8937521000356</v>
      </c>
      <c r="N104">
        <v>50.2362887229668</v>
      </c>
      <c r="O104">
        <v>47.9110181270033</v>
      </c>
      <c r="P104">
        <v>-0.07690963392330839</v>
      </c>
      <c r="Q104">
        <v>0.259124903866871</v>
      </c>
      <c r="R104">
        <v>0.976471765514779</v>
      </c>
      <c r="S104" t="s">
        <v>5714</v>
      </c>
      <c r="T104" t="s">
        <v>11196</v>
      </c>
      <c r="U104" t="s">
        <v>11196</v>
      </c>
      <c r="V104" t="s">
        <v>11196</v>
      </c>
      <c r="W104">
        <v>6</v>
      </c>
      <c r="X104" t="s">
        <v>11300</v>
      </c>
      <c r="Y104">
        <v>0.4769451217428767</v>
      </c>
      <c r="Z104">
        <f>HYPERLINK("Melting_Curves/meltCurve_B3KVH8_.pdf", "Melting_Curves/meltCurve_B3KVH8_.pdf")</f>
        <v>0</v>
      </c>
      <c r="AA104" t="s">
        <v>16882</v>
      </c>
      <c r="AB104" t="s">
        <v>22322</v>
      </c>
    </row>
    <row r="105" spans="1:28">
      <c r="A105" t="s">
        <v>131</v>
      </c>
      <c r="B105">
        <v>0.999167696387429</v>
      </c>
      <c r="C105">
        <v>0.93297459607346</v>
      </c>
      <c r="D105">
        <v>0.6646262726584899</v>
      </c>
      <c r="E105">
        <v>0.249071557828395</v>
      </c>
      <c r="F105">
        <v>0.0965698095287767</v>
      </c>
      <c r="G105">
        <v>0.0818273717874068</v>
      </c>
      <c r="H105">
        <v>0</v>
      </c>
      <c r="I105">
        <v>0</v>
      </c>
      <c r="J105">
        <v>0</v>
      </c>
      <c r="K105">
        <v>0</v>
      </c>
      <c r="L105">
        <v>1109.96310339327</v>
      </c>
      <c r="M105">
        <v>23.4540604134647</v>
      </c>
      <c r="N105">
        <v>47.3721880595298</v>
      </c>
      <c r="O105">
        <v>46.9849766057331</v>
      </c>
      <c r="P105">
        <v>-0.123357050163906</v>
      </c>
      <c r="Q105">
        <v>0.0115438254277227</v>
      </c>
      <c r="R105">
        <v>0.997171979144487</v>
      </c>
      <c r="S105" t="s">
        <v>5715</v>
      </c>
      <c r="T105" t="s">
        <v>11196</v>
      </c>
      <c r="U105" t="s">
        <v>11196</v>
      </c>
      <c r="V105" t="s">
        <v>11196</v>
      </c>
      <c r="W105">
        <v>3</v>
      </c>
      <c r="X105" t="s">
        <v>11301</v>
      </c>
      <c r="Y105">
        <v>0.2629826841336699</v>
      </c>
      <c r="Z105">
        <f>HYPERLINK("Melting_Curves/meltCurve_B3KY83_.pdf", "Melting_Curves/meltCurve_B3KY83_.pdf")</f>
        <v>0</v>
      </c>
      <c r="AA105" t="s">
        <v>16883</v>
      </c>
      <c r="AB105" t="s">
        <v>22323</v>
      </c>
    </row>
    <row r="106" spans="1:28">
      <c r="A106" t="s">
        <v>132</v>
      </c>
      <c r="B106">
        <v>0.999167696387429</v>
      </c>
      <c r="C106">
        <v>0.944461879002784</v>
      </c>
      <c r="D106">
        <v>0.743358702651378</v>
      </c>
      <c r="E106">
        <v>0.88377674095874</v>
      </c>
      <c r="F106">
        <v>1.02954346712869</v>
      </c>
      <c r="G106">
        <v>0.733708613380487</v>
      </c>
      <c r="H106">
        <v>0.475595004415356</v>
      </c>
      <c r="I106">
        <v>0.234929848300798</v>
      </c>
      <c r="J106">
        <v>0.0762564047627742</v>
      </c>
      <c r="K106">
        <v>0.0403480138345319</v>
      </c>
      <c r="L106">
        <v>1260.37135972521</v>
      </c>
      <c r="M106">
        <v>20.9264593417806</v>
      </c>
      <c r="N106">
        <v>60.2286065628921</v>
      </c>
      <c r="O106">
        <v>59.6866985163721</v>
      </c>
      <c r="P106">
        <v>-0.0876536605617499</v>
      </c>
      <c r="Q106">
        <v>0</v>
      </c>
      <c r="R106">
        <v>0.930958597361874</v>
      </c>
      <c r="S106" t="s">
        <v>5716</v>
      </c>
      <c r="T106" t="s">
        <v>11196</v>
      </c>
      <c r="U106" t="s">
        <v>11196</v>
      </c>
      <c r="V106" t="s">
        <v>11196</v>
      </c>
      <c r="W106">
        <v>2</v>
      </c>
      <c r="X106" t="s">
        <v>11302</v>
      </c>
      <c r="Y106">
        <v>0.6821509732242472</v>
      </c>
      <c r="Z106">
        <f>HYPERLINK("Melting_Curves/meltCurve_B3KY94_.pdf", "Melting_Curves/meltCurve_B3KY94_.pdf")</f>
        <v>0</v>
      </c>
      <c r="AA106" t="s">
        <v>16884</v>
      </c>
      <c r="AB106" t="s">
        <v>22324</v>
      </c>
    </row>
    <row r="107" spans="1:28">
      <c r="A107" t="s">
        <v>133</v>
      </c>
      <c r="B107">
        <v>0.999167696387429</v>
      </c>
      <c r="C107">
        <v>0.965343392192659</v>
      </c>
      <c r="D107">
        <v>0.692674715782253</v>
      </c>
      <c r="E107">
        <v>0.190857047340901</v>
      </c>
      <c r="F107">
        <v>0.0807801281144324</v>
      </c>
      <c r="G107">
        <v>0.0460003957645347</v>
      </c>
      <c r="H107">
        <v>0.0386132589324754</v>
      </c>
      <c r="I107">
        <v>0.0541019886863128</v>
      </c>
      <c r="J107">
        <v>0.0821237653213705</v>
      </c>
      <c r="K107">
        <v>0.0825192094896004</v>
      </c>
      <c r="L107">
        <v>1617.82494483513</v>
      </c>
      <c r="M107">
        <v>34.4484050980632</v>
      </c>
      <c r="N107">
        <v>47.1413055753253</v>
      </c>
      <c r="O107">
        <v>46.8062945705276</v>
      </c>
      <c r="P107">
        <v>-0.172798313386005</v>
      </c>
      <c r="Q107">
        <v>0.0608542640424492</v>
      </c>
      <c r="R107">
        <v>0.998745631429238</v>
      </c>
      <c r="S107" t="s">
        <v>5717</v>
      </c>
      <c r="T107" t="s">
        <v>11196</v>
      </c>
      <c r="U107" t="s">
        <v>11196</v>
      </c>
      <c r="V107" t="s">
        <v>11196</v>
      </c>
      <c r="W107">
        <v>11</v>
      </c>
      <c r="X107" t="s">
        <v>11303</v>
      </c>
      <c r="Y107">
        <v>0.2830489053578565</v>
      </c>
      <c r="Z107">
        <f>HYPERLINK("Melting_Curves/meltCurve_B4DDF4_.pdf", "Melting_Curves/meltCurve_B4DDF4_.pdf")</f>
        <v>0</v>
      </c>
      <c r="AA107" t="s">
        <v>16885</v>
      </c>
      <c r="AB107" t="s">
        <v>22325</v>
      </c>
    </row>
    <row r="108" spans="1:28">
      <c r="A108" t="s">
        <v>134</v>
      </c>
      <c r="B108">
        <v>0.999167696387429</v>
      </c>
      <c r="C108">
        <v>0.957319337089806</v>
      </c>
      <c r="D108">
        <v>0.694987330792083</v>
      </c>
      <c r="E108">
        <v>0.605180146818335</v>
      </c>
      <c r="F108">
        <v>0.407157496005615</v>
      </c>
      <c r="G108">
        <v>0.221076399941623</v>
      </c>
      <c r="H108">
        <v>0.111424099361354</v>
      </c>
      <c r="I108">
        <v>0.12058596053134</v>
      </c>
      <c r="J108">
        <v>0.150024665296309</v>
      </c>
      <c r="K108">
        <v>0.105787037133845</v>
      </c>
      <c r="L108">
        <v>658.178680746772</v>
      </c>
      <c r="M108">
        <v>13.1333386124685</v>
      </c>
      <c r="N108">
        <v>50.7743654826096</v>
      </c>
      <c r="O108">
        <v>48.9959248172766</v>
      </c>
      <c r="P108">
        <v>-0.061769880310651</v>
      </c>
      <c r="Q108">
        <v>0.0783885995150034</v>
      </c>
      <c r="R108">
        <v>0.984011788676591</v>
      </c>
      <c r="S108" t="s">
        <v>5718</v>
      </c>
      <c r="T108" t="s">
        <v>11196</v>
      </c>
      <c r="U108" t="s">
        <v>11196</v>
      </c>
      <c r="V108" t="s">
        <v>11196</v>
      </c>
      <c r="W108">
        <v>8</v>
      </c>
      <c r="X108" t="s">
        <v>11304</v>
      </c>
      <c r="Y108">
        <v>0.4165727635776159</v>
      </c>
      <c r="Z108">
        <f>HYPERLINK("Melting_Curves/meltCurve_B4DDS3_.pdf", "Melting_Curves/meltCurve_B4DDS3_.pdf")</f>
        <v>0</v>
      </c>
      <c r="AA108" t="s">
        <v>16886</v>
      </c>
      <c r="AB108" t="s">
        <v>22326</v>
      </c>
    </row>
    <row r="109" spans="1:28">
      <c r="A109" t="s">
        <v>135</v>
      </c>
      <c r="B109">
        <v>0.999167696387429</v>
      </c>
      <c r="C109">
        <v>1.0273980972044</v>
      </c>
      <c r="D109">
        <v>0.5223317307872291</v>
      </c>
      <c r="E109">
        <v>0.295264692523827</v>
      </c>
      <c r="F109">
        <v>0.183908952563052</v>
      </c>
      <c r="G109">
        <v>0.125324148447943</v>
      </c>
      <c r="H109">
        <v>0.0412114102511523</v>
      </c>
      <c r="I109">
        <v>0.0410328474833591</v>
      </c>
      <c r="J109">
        <v>0.0317910578109704</v>
      </c>
      <c r="K109">
        <v>0.0181186087527321</v>
      </c>
      <c r="L109">
        <v>1061.93248179009</v>
      </c>
      <c r="M109">
        <v>22.6921655431331</v>
      </c>
      <c r="N109">
        <v>47.0578303832489</v>
      </c>
      <c r="O109">
        <v>46.4384373802306</v>
      </c>
      <c r="P109">
        <v>-0.114954035388724</v>
      </c>
      <c r="Q109">
        <v>0.0590267784762221</v>
      </c>
      <c r="R109">
        <v>0.971676258392112</v>
      </c>
      <c r="S109" t="s">
        <v>5719</v>
      </c>
      <c r="T109" t="s">
        <v>11196</v>
      </c>
      <c r="U109" t="s">
        <v>11196</v>
      </c>
      <c r="V109" t="s">
        <v>11196</v>
      </c>
      <c r="W109">
        <v>7</v>
      </c>
      <c r="X109" t="s">
        <v>11305</v>
      </c>
      <c r="Y109">
        <v>0.2827067881600112</v>
      </c>
      <c r="Z109">
        <f>HYPERLINK("Melting_Curves/meltCurve_B4DE16_.pdf", "Melting_Curves/meltCurve_B4DE16_.pdf")</f>
        <v>0</v>
      </c>
      <c r="AA109" t="s">
        <v>16887</v>
      </c>
      <c r="AB109" t="s">
        <v>22327</v>
      </c>
    </row>
    <row r="110" spans="1:28">
      <c r="A110" t="s">
        <v>136</v>
      </c>
      <c r="B110">
        <v>0.999167696387429</v>
      </c>
      <c r="C110">
        <v>1.03415705515567</v>
      </c>
      <c r="D110">
        <v>1.03780781839464</v>
      </c>
      <c r="E110">
        <v>0.898120797709748</v>
      </c>
      <c r="F110">
        <v>0.112941824957905</v>
      </c>
      <c r="G110">
        <v>0.051293448942014</v>
      </c>
      <c r="H110">
        <v>0</v>
      </c>
      <c r="I110">
        <v>0</v>
      </c>
      <c r="J110">
        <v>0</v>
      </c>
      <c r="K110">
        <v>0</v>
      </c>
      <c r="L110">
        <v>3145.78442745804</v>
      </c>
      <c r="M110">
        <v>61.2601804729667</v>
      </c>
      <c r="N110">
        <v>51.3670676344122</v>
      </c>
      <c r="O110">
        <v>51.2965740146122</v>
      </c>
      <c r="P110">
        <v>-0.295762427709975</v>
      </c>
      <c r="Q110">
        <v>0.009366710311424029</v>
      </c>
      <c r="R110">
        <v>0.997986624900103</v>
      </c>
      <c r="S110" t="s">
        <v>5720</v>
      </c>
      <c r="T110" t="s">
        <v>11196</v>
      </c>
      <c r="U110" t="s">
        <v>11196</v>
      </c>
      <c r="V110" t="s">
        <v>11196</v>
      </c>
      <c r="W110">
        <v>26</v>
      </c>
      <c r="X110" t="s">
        <v>11306</v>
      </c>
      <c r="Y110">
        <v>0.3856882928198451</v>
      </c>
      <c r="Z110">
        <f>HYPERLINK("Melting_Curves/meltCurve_B4DEK4_.pdf", "Melting_Curves/meltCurve_B4DEK4_.pdf")</f>
        <v>0</v>
      </c>
      <c r="AA110" t="s">
        <v>16888</v>
      </c>
      <c r="AB110" t="s">
        <v>22328</v>
      </c>
    </row>
    <row r="111" spans="1:28">
      <c r="A111" t="s">
        <v>137</v>
      </c>
      <c r="B111">
        <v>0.999167696387429</v>
      </c>
      <c r="C111">
        <v>1.02228838455233</v>
      </c>
      <c r="D111">
        <v>0.664921740496217</v>
      </c>
      <c r="E111">
        <v>0.51009518215383</v>
      </c>
      <c r="F111">
        <v>0.417108608642056</v>
      </c>
      <c r="G111">
        <v>0.205132330000647</v>
      </c>
      <c r="H111">
        <v>0.0587032174314772</v>
      </c>
      <c r="I111">
        <v>0.0469539484119144</v>
      </c>
      <c r="J111">
        <v>0.0220552523568073</v>
      </c>
      <c r="K111">
        <v>0.0189243378060074</v>
      </c>
      <c r="L111">
        <v>644.397317682756</v>
      </c>
      <c r="M111">
        <v>12.803923343027</v>
      </c>
      <c r="N111">
        <v>50.3281140126948</v>
      </c>
      <c r="O111">
        <v>49.1478543236585</v>
      </c>
      <c r="P111">
        <v>-0.0651418135511201</v>
      </c>
      <c r="Q111">
        <v>0</v>
      </c>
      <c r="R111">
        <v>0.973215204394543</v>
      </c>
      <c r="S111" t="s">
        <v>5721</v>
      </c>
      <c r="T111" t="s">
        <v>11196</v>
      </c>
      <c r="U111" t="s">
        <v>11196</v>
      </c>
      <c r="V111" t="s">
        <v>11196</v>
      </c>
      <c r="W111">
        <v>3</v>
      </c>
      <c r="X111" t="s">
        <v>11307</v>
      </c>
      <c r="Y111">
        <v>0.3749697105428308</v>
      </c>
      <c r="Z111">
        <f>HYPERLINK("Melting_Curves/meltCurve_B4DEX5_.pdf", "Melting_Curves/meltCurve_B4DEX5_.pdf")</f>
        <v>0</v>
      </c>
      <c r="AA111" t="s">
        <v>16889</v>
      </c>
      <c r="AB111" t="s">
        <v>22329</v>
      </c>
    </row>
    <row r="112" spans="1:28">
      <c r="A112" t="s">
        <v>138</v>
      </c>
      <c r="B112">
        <v>0.999167696387429</v>
      </c>
      <c r="C112">
        <v>0.974598658690851</v>
      </c>
      <c r="D112">
        <v>0.941630455865393</v>
      </c>
      <c r="E112">
        <v>1.98116542068356</v>
      </c>
      <c r="F112">
        <v>1.8253493598791</v>
      </c>
      <c r="G112">
        <v>1.26348685524415</v>
      </c>
      <c r="H112">
        <v>0.606506249970081</v>
      </c>
      <c r="I112">
        <v>0.452506527238748</v>
      </c>
      <c r="J112">
        <v>0.26254852959904</v>
      </c>
      <c r="K112">
        <v>0.116082950649917</v>
      </c>
      <c r="L112">
        <v>2424.02814586999</v>
      </c>
      <c r="M112">
        <v>39.212233252078</v>
      </c>
      <c r="N112">
        <v>62.579201117608</v>
      </c>
      <c r="O112">
        <v>61.6580309064065</v>
      </c>
      <c r="P112">
        <v>-0.128840346029368</v>
      </c>
      <c r="Q112">
        <v>0.189638089577019</v>
      </c>
      <c r="R112">
        <v>0.490741466825947</v>
      </c>
      <c r="S112" t="s">
        <v>5722</v>
      </c>
      <c r="T112" t="s">
        <v>11196</v>
      </c>
      <c r="U112" t="s">
        <v>11196</v>
      </c>
      <c r="V112" t="s">
        <v>11196</v>
      </c>
      <c r="W112">
        <v>3</v>
      </c>
      <c r="X112" t="s">
        <v>11308</v>
      </c>
      <c r="Y112">
        <v>0.7820066171735954</v>
      </c>
      <c r="Z112">
        <f>HYPERLINK("Melting_Curves/meltCurve_B4DEZ3_.pdf", "Melting_Curves/meltCurve_B4DEZ3_.pdf")</f>
        <v>0</v>
      </c>
      <c r="AA112" t="s">
        <v>16890</v>
      </c>
      <c r="AB112" t="s">
        <v>22330</v>
      </c>
    </row>
    <row r="113" spans="1:28">
      <c r="A113" t="s">
        <v>139</v>
      </c>
      <c r="B113">
        <v>0.999167696387429</v>
      </c>
      <c r="C113">
        <v>0.95257326783754</v>
      </c>
      <c r="D113">
        <v>0.981995948962555</v>
      </c>
      <c r="E113">
        <v>0.764043518134731</v>
      </c>
      <c r="F113">
        <v>0.699750129789054</v>
      </c>
      <c r="G113">
        <v>0.500080452090977</v>
      </c>
      <c r="H113">
        <v>0.471336247303009</v>
      </c>
      <c r="I113">
        <v>0.602942063383809</v>
      </c>
      <c r="J113">
        <v>0.620001152469227</v>
      </c>
      <c r="K113">
        <v>0.415477536393718</v>
      </c>
      <c r="L113">
        <v>1065.15175666392</v>
      </c>
      <c r="M113">
        <v>21.1035260346094</v>
      </c>
      <c r="O113">
        <v>50.0260422930506</v>
      </c>
      <c r="P113">
        <v>-0.0509668760931585</v>
      </c>
      <c r="Q113">
        <v>0.516743522817728</v>
      </c>
      <c r="R113">
        <v>0.901665521453628</v>
      </c>
      <c r="S113" t="s">
        <v>5723</v>
      </c>
      <c r="T113" t="s">
        <v>11196</v>
      </c>
      <c r="U113" t="s">
        <v>11196</v>
      </c>
      <c r="V113" t="s">
        <v>11196</v>
      </c>
      <c r="W113">
        <v>1</v>
      </c>
      <c r="X113" t="s">
        <v>11309</v>
      </c>
      <c r="Y113">
        <v>0.6915006733845733</v>
      </c>
      <c r="Z113">
        <f>HYPERLINK("Melting_Curves/meltCurve_B4DFF2_.pdf", "Melting_Curves/meltCurve_B4DFF2_.pdf")</f>
        <v>0</v>
      </c>
      <c r="AA113" t="s">
        <v>16891</v>
      </c>
      <c r="AB113" t="s">
        <v>22331</v>
      </c>
    </row>
    <row r="114" spans="1:28">
      <c r="A114" t="s">
        <v>140</v>
      </c>
      <c r="B114">
        <v>0.999167696387429</v>
      </c>
      <c r="C114">
        <v>0.784729959777472</v>
      </c>
      <c r="D114">
        <v>0.752244408665607</v>
      </c>
      <c r="E114">
        <v>0.427198799148162</v>
      </c>
      <c r="F114">
        <v>0.203897715065103</v>
      </c>
      <c r="G114">
        <v>0.172141809767429</v>
      </c>
      <c r="H114">
        <v>0.0816027309797681</v>
      </c>
      <c r="I114">
        <v>0.0280250922613817</v>
      </c>
      <c r="J114">
        <v>0.0269961979497401</v>
      </c>
      <c r="K114">
        <v>0</v>
      </c>
      <c r="L114">
        <v>656.831895438648</v>
      </c>
      <c r="M114">
        <v>13.4733404196944</v>
      </c>
      <c r="N114">
        <v>48.7510061143131</v>
      </c>
      <c r="O114">
        <v>47.7141309274696</v>
      </c>
      <c r="P114">
        <v>-0.0705998550389464</v>
      </c>
      <c r="Q114">
        <v>7.184745344520909e-05</v>
      </c>
      <c r="R114">
        <v>0.986510202449928</v>
      </c>
      <c r="S114" t="s">
        <v>5724</v>
      </c>
      <c r="T114" t="s">
        <v>11196</v>
      </c>
      <c r="U114" t="s">
        <v>11196</v>
      </c>
      <c r="V114" t="s">
        <v>11196</v>
      </c>
      <c r="W114">
        <v>1</v>
      </c>
      <c r="X114" t="s">
        <v>11310</v>
      </c>
      <c r="Y114">
        <v>0.3221623802669748</v>
      </c>
      <c r="Z114">
        <f>HYPERLINK("Melting_Curves/meltCurve_B4DGC8_.pdf", "Melting_Curves/meltCurve_B4DGC8_.pdf")</f>
        <v>0</v>
      </c>
      <c r="AA114" t="s">
        <v>16892</v>
      </c>
      <c r="AB114" t="s">
        <v>22332</v>
      </c>
    </row>
    <row r="115" spans="1:28">
      <c r="A115" t="s">
        <v>141</v>
      </c>
      <c r="B115">
        <v>0.999167696387429</v>
      </c>
      <c r="C115">
        <v>1.0653325709242</v>
      </c>
      <c r="D115">
        <v>0.890586138915237</v>
      </c>
      <c r="E115">
        <v>0.8204121657218491</v>
      </c>
      <c r="F115">
        <v>0.911172519955654</v>
      </c>
      <c r="G115">
        <v>0.875589123164855</v>
      </c>
      <c r="H115">
        <v>0.9423695015513051</v>
      </c>
      <c r="I115">
        <v>1.18689472424561</v>
      </c>
      <c r="J115">
        <v>1.11494186428388</v>
      </c>
      <c r="K115">
        <v>0.94994676264164</v>
      </c>
      <c r="S115" t="s">
        <v>5725</v>
      </c>
      <c r="T115" t="s">
        <v>11196</v>
      </c>
      <c r="U115" t="s">
        <v>11197</v>
      </c>
      <c r="V115" t="s">
        <v>11196</v>
      </c>
      <c r="W115">
        <v>1</v>
      </c>
      <c r="X115" t="s">
        <v>11311</v>
      </c>
      <c r="Z115">
        <f>HYPERLINK("Melting_Curves/meltCurve_B4DGV4_.pdf", "Melting_Curves/meltCurve_B4DGV4_.pdf")</f>
        <v>0</v>
      </c>
      <c r="AA115" t="s">
        <v>16893</v>
      </c>
      <c r="AB115" t="s">
        <v>22333</v>
      </c>
    </row>
    <row r="116" spans="1:28">
      <c r="A116" t="s">
        <v>142</v>
      </c>
      <c r="B116">
        <v>0.999167696387429</v>
      </c>
      <c r="C116">
        <v>1.03824809029959</v>
      </c>
      <c r="D116">
        <v>0.890731524216399</v>
      </c>
      <c r="E116">
        <v>0.583982478880708</v>
      </c>
      <c r="F116">
        <v>0.260682367507073</v>
      </c>
      <c r="G116">
        <v>0.108818102729047</v>
      </c>
      <c r="H116">
        <v>0.0638465459926318</v>
      </c>
      <c r="I116">
        <v>0.0505054684812327</v>
      </c>
      <c r="J116">
        <v>0.0415282582998438</v>
      </c>
      <c r="K116">
        <v>0.0305448480173125</v>
      </c>
      <c r="L116">
        <v>1144.88346380006</v>
      </c>
      <c r="M116">
        <v>22.7771872854216</v>
      </c>
      <c r="N116">
        <v>50.4515599104243</v>
      </c>
      <c r="O116">
        <v>49.8818424658073</v>
      </c>
      <c r="P116">
        <v>-0.109534981543216</v>
      </c>
      <c r="Q116">
        <v>0.0404960217373703</v>
      </c>
      <c r="R116">
        <v>0.997801819487296</v>
      </c>
      <c r="S116" t="s">
        <v>5726</v>
      </c>
      <c r="T116" t="s">
        <v>11196</v>
      </c>
      <c r="U116" t="s">
        <v>11196</v>
      </c>
      <c r="V116" t="s">
        <v>11196</v>
      </c>
      <c r="W116">
        <v>9</v>
      </c>
      <c r="X116" t="s">
        <v>11312</v>
      </c>
      <c r="Y116">
        <v>0.3791387688786123</v>
      </c>
      <c r="Z116">
        <f>HYPERLINK("Melting_Curves/meltCurve_B4DGX2_.pdf", "Melting_Curves/meltCurve_B4DGX2_.pdf")</f>
        <v>0</v>
      </c>
      <c r="AA116" t="s">
        <v>16894</v>
      </c>
      <c r="AB116" t="s">
        <v>22334</v>
      </c>
    </row>
    <row r="117" spans="1:28">
      <c r="A117" t="s">
        <v>143</v>
      </c>
      <c r="B117">
        <v>0.999167696387429</v>
      </c>
      <c r="C117">
        <v>0.902689274995743</v>
      </c>
      <c r="D117">
        <v>0.90583895505873</v>
      </c>
      <c r="E117">
        <v>0.52339837042882</v>
      </c>
      <c r="F117">
        <v>0.219100895458185</v>
      </c>
      <c r="G117">
        <v>0.108606520709543</v>
      </c>
      <c r="H117">
        <v>0.0331935493719218</v>
      </c>
      <c r="I117">
        <v>0.0251799546888648</v>
      </c>
      <c r="J117">
        <v>0.0216968407747527</v>
      </c>
      <c r="K117">
        <v>0.017329345123981</v>
      </c>
      <c r="L117">
        <v>1072.45379972062</v>
      </c>
      <c r="M117">
        <v>21.5009650466611</v>
      </c>
      <c r="N117">
        <v>49.9715912139648</v>
      </c>
      <c r="O117">
        <v>49.4538721614855</v>
      </c>
      <c r="P117">
        <v>-0.106579601834991</v>
      </c>
      <c r="Q117">
        <v>0.0194588703415957</v>
      </c>
      <c r="R117">
        <v>0.995230093826319</v>
      </c>
      <c r="S117" t="s">
        <v>5727</v>
      </c>
      <c r="T117" t="s">
        <v>11196</v>
      </c>
      <c r="U117" t="s">
        <v>11196</v>
      </c>
      <c r="V117" t="s">
        <v>11196</v>
      </c>
      <c r="W117">
        <v>11</v>
      </c>
      <c r="X117" t="s">
        <v>11313</v>
      </c>
      <c r="Y117">
        <v>0.3542014932685587</v>
      </c>
      <c r="Z117">
        <f>HYPERLINK("Melting_Curves/meltCurve_B4DH53_.pdf", "Melting_Curves/meltCurve_B4DH53_.pdf")</f>
        <v>0</v>
      </c>
      <c r="AA117" t="s">
        <v>16895</v>
      </c>
      <c r="AB117" t="s">
        <v>22335</v>
      </c>
    </row>
    <row r="118" spans="1:28">
      <c r="A118" t="s">
        <v>144</v>
      </c>
      <c r="B118">
        <v>0.999167696387429</v>
      </c>
      <c r="C118">
        <v>0.976280998135873</v>
      </c>
      <c r="D118">
        <v>0.723378664213146</v>
      </c>
      <c r="E118">
        <v>0.437062764690326</v>
      </c>
      <c r="F118">
        <v>0.274351020069096</v>
      </c>
      <c r="G118">
        <v>0.102729215947111</v>
      </c>
      <c r="H118">
        <v>0</v>
      </c>
      <c r="I118">
        <v>0</v>
      </c>
      <c r="J118">
        <v>0</v>
      </c>
      <c r="K118">
        <v>0</v>
      </c>
      <c r="L118">
        <v>817.9352307141299</v>
      </c>
      <c r="M118">
        <v>16.6415076059489</v>
      </c>
      <c r="N118">
        <v>49.1503062022525</v>
      </c>
      <c r="O118">
        <v>48.457031005009</v>
      </c>
      <c r="P118">
        <v>-0.0858628022863185</v>
      </c>
      <c r="Q118">
        <v>0</v>
      </c>
      <c r="R118">
        <v>0.992909573632339</v>
      </c>
      <c r="S118" t="s">
        <v>5728</v>
      </c>
      <c r="T118" t="s">
        <v>11196</v>
      </c>
      <c r="U118" t="s">
        <v>11196</v>
      </c>
      <c r="V118" t="s">
        <v>11196</v>
      </c>
      <c r="W118">
        <v>1</v>
      </c>
      <c r="X118" t="s">
        <v>11314</v>
      </c>
      <c r="Y118">
        <v>0.3251543874518923</v>
      </c>
      <c r="Z118">
        <f>HYPERLINK("Melting_Curves/meltCurve_B4DHE1_.pdf", "Melting_Curves/meltCurve_B4DHE1_.pdf")</f>
        <v>0</v>
      </c>
      <c r="AA118" t="s">
        <v>16896</v>
      </c>
      <c r="AB118" t="s">
        <v>22336</v>
      </c>
    </row>
    <row r="119" spans="1:28">
      <c r="A119" t="s">
        <v>145</v>
      </c>
      <c r="B119">
        <v>0.999167696387429</v>
      </c>
      <c r="C119">
        <v>1.18163003604427</v>
      </c>
      <c r="D119">
        <v>0.880158939007782</v>
      </c>
      <c r="E119">
        <v>0.8266685691351729</v>
      </c>
      <c r="F119">
        <v>0.31758503250831</v>
      </c>
      <c r="G119">
        <v>0.272448349568775</v>
      </c>
      <c r="H119">
        <v>0.187580693901047</v>
      </c>
      <c r="I119">
        <v>0.33717291579249</v>
      </c>
      <c r="J119">
        <v>0.23635076069484</v>
      </c>
      <c r="K119">
        <v>0.133096636695648</v>
      </c>
      <c r="L119">
        <v>2197.75161910251</v>
      </c>
      <c r="M119">
        <v>43.1699304072236</v>
      </c>
      <c r="N119">
        <v>51.6425601858697</v>
      </c>
      <c r="O119">
        <v>50.8004566339339</v>
      </c>
      <c r="P119">
        <v>-0.163771760441954</v>
      </c>
      <c r="Q119">
        <v>0.229124146874272</v>
      </c>
      <c r="R119">
        <v>0.9486952832955</v>
      </c>
      <c r="S119" t="s">
        <v>5729</v>
      </c>
      <c r="T119" t="s">
        <v>11196</v>
      </c>
      <c r="U119" t="s">
        <v>11196</v>
      </c>
      <c r="V119" t="s">
        <v>11196</v>
      </c>
      <c r="W119">
        <v>2</v>
      </c>
      <c r="X119" t="s">
        <v>11315</v>
      </c>
      <c r="Y119">
        <v>0.5117747790604095</v>
      </c>
      <c r="Z119">
        <f>HYPERLINK("Melting_Curves/meltCurve_B4DHE8_.pdf", "Melting_Curves/meltCurve_B4DHE8_.pdf")</f>
        <v>0</v>
      </c>
      <c r="AA119" t="s">
        <v>16897</v>
      </c>
      <c r="AB119" t="s">
        <v>22337</v>
      </c>
    </row>
    <row r="120" spans="1:28">
      <c r="A120" t="s">
        <v>146</v>
      </c>
      <c r="B120">
        <v>0.999167696387429</v>
      </c>
      <c r="C120">
        <v>2.05892386287201</v>
      </c>
      <c r="D120">
        <v>0.944477657617767</v>
      </c>
      <c r="E120">
        <v>0.594362148914831</v>
      </c>
      <c r="F120">
        <v>0.973737626381843</v>
      </c>
      <c r="G120">
        <v>2.47952548745179</v>
      </c>
      <c r="H120">
        <v>1.49183010470839</v>
      </c>
      <c r="I120">
        <v>3.46825675570841</v>
      </c>
      <c r="J120">
        <v>4.0528564726806</v>
      </c>
      <c r="K120">
        <v>3.11866912485593</v>
      </c>
      <c r="L120">
        <v>10236.466047533</v>
      </c>
      <c r="M120">
        <v>250</v>
      </c>
      <c r="O120">
        <v>40.9432453405388</v>
      </c>
      <c r="P120">
        <v>0.763251687927303</v>
      </c>
      <c r="Q120">
        <v>1.5</v>
      </c>
      <c r="R120">
        <v>-0.18365639429803</v>
      </c>
      <c r="S120" t="s">
        <v>5730</v>
      </c>
      <c r="T120" t="s">
        <v>11196</v>
      </c>
      <c r="U120" t="s">
        <v>11196</v>
      </c>
      <c r="V120" t="s">
        <v>11196</v>
      </c>
      <c r="W120">
        <v>1</v>
      </c>
      <c r="X120" t="s">
        <v>11316</v>
      </c>
      <c r="Y120">
        <v>1.484192677371393</v>
      </c>
      <c r="Z120">
        <f>HYPERLINK("Melting_Curves/meltCurve_B4DHJ7_.pdf", "Melting_Curves/meltCurve_B4DHJ7_.pdf")</f>
        <v>0</v>
      </c>
      <c r="AA120" t="s">
        <v>16898</v>
      </c>
      <c r="AB120" t="s">
        <v>22338</v>
      </c>
    </row>
    <row r="121" spans="1:28">
      <c r="A121" t="s">
        <v>147</v>
      </c>
      <c r="B121">
        <v>0.999167696387429</v>
      </c>
      <c r="C121">
        <v>1.04214586609507</v>
      </c>
      <c r="D121">
        <v>0.922587622870699</v>
      </c>
      <c r="E121">
        <v>1.15597186106978</v>
      </c>
      <c r="F121">
        <v>1.15539648288324</v>
      </c>
      <c r="G121">
        <v>0.834443985253328</v>
      </c>
      <c r="H121">
        <v>0.735547894847127</v>
      </c>
      <c r="I121">
        <v>1.08485780507891</v>
      </c>
      <c r="J121">
        <v>0.703373026455294</v>
      </c>
      <c r="K121">
        <v>0.708857899649467</v>
      </c>
      <c r="L121">
        <v>718.053400243088</v>
      </c>
      <c r="M121">
        <v>9.40371879323957</v>
      </c>
      <c r="Q121">
        <v>0</v>
      </c>
      <c r="R121">
        <v>0.414284922676132</v>
      </c>
      <c r="S121" t="s">
        <v>5731</v>
      </c>
      <c r="T121" t="s">
        <v>11196</v>
      </c>
      <c r="U121" t="s">
        <v>11196</v>
      </c>
      <c r="V121" t="s">
        <v>11196</v>
      </c>
      <c r="W121">
        <v>2</v>
      </c>
      <c r="X121" t="s">
        <v>11317</v>
      </c>
      <c r="Y121">
        <v>0.9327016290373163</v>
      </c>
      <c r="Z121">
        <f>HYPERLINK("Melting_Curves/meltCurve_B4DHW1_.pdf", "Melting_Curves/meltCurve_B4DHW1_.pdf")</f>
        <v>0</v>
      </c>
      <c r="AA121" t="s">
        <v>16899</v>
      </c>
      <c r="AB121" t="s">
        <v>22339</v>
      </c>
    </row>
    <row r="122" spans="1:28">
      <c r="A122" t="s">
        <v>148</v>
      </c>
      <c r="B122">
        <v>0.999167696387429</v>
      </c>
      <c r="C122">
        <v>0.789806418482549</v>
      </c>
      <c r="D122">
        <v>1.5090586974399</v>
      </c>
      <c r="E122">
        <v>1.62044461142307</v>
      </c>
      <c r="F122">
        <v>1.30499296593134</v>
      </c>
      <c r="G122">
        <v>0.39323500982014</v>
      </c>
      <c r="H122">
        <v>0.463615166646778</v>
      </c>
      <c r="I122">
        <v>1.43103039980038</v>
      </c>
      <c r="J122">
        <v>3.09107778386917</v>
      </c>
      <c r="K122">
        <v>1.32899432083729</v>
      </c>
      <c r="L122">
        <v>15000</v>
      </c>
      <c r="M122">
        <v>236.206150609119</v>
      </c>
      <c r="O122">
        <v>63.4993089175555</v>
      </c>
      <c r="P122">
        <v>0.464977878889227</v>
      </c>
      <c r="Q122">
        <v>1.5</v>
      </c>
      <c r="R122">
        <v>0.237681680720751</v>
      </c>
      <c r="S122" t="s">
        <v>5732</v>
      </c>
      <c r="T122" t="s">
        <v>11196</v>
      </c>
      <c r="U122" t="s">
        <v>11196</v>
      </c>
      <c r="V122" t="s">
        <v>11196</v>
      </c>
      <c r="W122">
        <v>1</v>
      </c>
      <c r="X122" t="s">
        <v>11318</v>
      </c>
      <c r="Y122">
        <v>1.108206739530091</v>
      </c>
      <c r="Z122">
        <f>HYPERLINK("Melting_Curves/meltCurve_B4DIG7_.pdf", "Melting_Curves/meltCurve_B4DIG7_.pdf")</f>
        <v>0</v>
      </c>
      <c r="AA122" t="s">
        <v>16900</v>
      </c>
      <c r="AB122" t="s">
        <v>22340</v>
      </c>
    </row>
    <row r="123" spans="1:28">
      <c r="A123" t="s">
        <v>149</v>
      </c>
      <c r="B123">
        <v>0.999167696387429</v>
      </c>
      <c r="C123">
        <v>0.911565391906771</v>
      </c>
      <c r="D123">
        <v>1.18226737001101</v>
      </c>
      <c r="E123">
        <v>1.0861384046771</v>
      </c>
      <c r="F123">
        <v>0.8794993693397229</v>
      </c>
      <c r="G123">
        <v>0.580799004271377</v>
      </c>
      <c r="H123">
        <v>0.331746015206109</v>
      </c>
      <c r="I123">
        <v>0.0781636203812793</v>
      </c>
      <c r="J123">
        <v>0.0358522170797945</v>
      </c>
      <c r="K123">
        <v>0.02444111268275</v>
      </c>
      <c r="L123">
        <v>1304.65525520296</v>
      </c>
      <c r="M123">
        <v>22.4574369258441</v>
      </c>
      <c r="N123">
        <v>58.0945807635757</v>
      </c>
      <c r="O123">
        <v>57.6398140552757</v>
      </c>
      <c r="P123">
        <v>-0.097406191359603</v>
      </c>
      <c r="Q123">
        <v>0</v>
      </c>
      <c r="R123">
        <v>0.9681169811256199</v>
      </c>
      <c r="S123" t="s">
        <v>5733</v>
      </c>
      <c r="T123" t="s">
        <v>11196</v>
      </c>
      <c r="U123" t="s">
        <v>11196</v>
      </c>
      <c r="V123" t="s">
        <v>11196</v>
      </c>
      <c r="W123">
        <v>11</v>
      </c>
      <c r="X123" t="s">
        <v>11319</v>
      </c>
      <c r="Y123">
        <v>0.6130848155352218</v>
      </c>
      <c r="Z123">
        <f>HYPERLINK("Melting_Curves/meltCurve_B4DJA5_.pdf", "Melting_Curves/meltCurve_B4DJA5_.pdf")</f>
        <v>0</v>
      </c>
      <c r="AA123" t="s">
        <v>16901</v>
      </c>
      <c r="AB123" t="s">
        <v>22341</v>
      </c>
    </row>
    <row r="124" spans="1:28">
      <c r="A124" t="s">
        <v>150</v>
      </c>
      <c r="B124">
        <v>0.999167696387429</v>
      </c>
      <c r="C124">
        <v>1.01317420371014</v>
      </c>
      <c r="D124">
        <v>0.628052579415051</v>
      </c>
      <c r="E124">
        <v>0.292686162535055</v>
      </c>
      <c r="F124">
        <v>0.108119894151577</v>
      </c>
      <c r="G124">
        <v>0.07914086079916589</v>
      </c>
      <c r="H124">
        <v>0.0372523187135578</v>
      </c>
      <c r="I124">
        <v>0.0314778620025787</v>
      </c>
      <c r="J124">
        <v>0.0281010296176392</v>
      </c>
      <c r="K124">
        <v>0.01985489915405</v>
      </c>
      <c r="L124">
        <v>1160.60597332603</v>
      </c>
      <c r="M124">
        <v>24.5436262764672</v>
      </c>
      <c r="N124">
        <v>47.4405118578218</v>
      </c>
      <c r="O124">
        <v>46.9769013922497</v>
      </c>
      <c r="P124">
        <v>-0.125645572355201</v>
      </c>
      <c r="Q124">
        <v>0.0380632097248971</v>
      </c>
      <c r="R124">
        <v>0.992072591988732</v>
      </c>
      <c r="S124" t="s">
        <v>5734</v>
      </c>
      <c r="T124" t="s">
        <v>11196</v>
      </c>
      <c r="U124" t="s">
        <v>11196</v>
      </c>
      <c r="V124" t="s">
        <v>11196</v>
      </c>
      <c r="W124">
        <v>2</v>
      </c>
      <c r="X124" t="s">
        <v>11320</v>
      </c>
      <c r="Y124">
        <v>0.2806310508473485</v>
      </c>
      <c r="Z124">
        <f>HYPERLINK("Melting_Curves/meltCurve_B4DJN5_.pdf", "Melting_Curves/meltCurve_B4DJN5_.pdf")</f>
        <v>0</v>
      </c>
      <c r="AA124" t="s">
        <v>16902</v>
      </c>
      <c r="AB124" t="s">
        <v>22342</v>
      </c>
    </row>
    <row r="125" spans="1:28">
      <c r="A125" t="s">
        <v>151</v>
      </c>
      <c r="B125">
        <v>0.999167696387429</v>
      </c>
      <c r="C125">
        <v>0.943546834063848</v>
      </c>
      <c r="D125">
        <v>1.022488133176</v>
      </c>
      <c r="E125">
        <v>1.97562617217388</v>
      </c>
      <c r="F125">
        <v>2.89618588912955</v>
      </c>
      <c r="G125">
        <v>2.41603479013399</v>
      </c>
      <c r="H125">
        <v>1.08819643265476</v>
      </c>
      <c r="I125">
        <v>1.87712704969296</v>
      </c>
      <c r="J125">
        <v>2.21312272643667</v>
      </c>
      <c r="K125">
        <v>1.25895646154605</v>
      </c>
      <c r="L125">
        <v>11640.5527335373</v>
      </c>
      <c r="M125">
        <v>250</v>
      </c>
      <c r="O125">
        <v>46.5592522044972</v>
      </c>
      <c r="P125">
        <v>0.671188056400617</v>
      </c>
      <c r="Q125">
        <v>1.5</v>
      </c>
      <c r="R125">
        <v>0.113638868275738</v>
      </c>
      <c r="S125" t="s">
        <v>5735</v>
      </c>
      <c r="T125" t="s">
        <v>11196</v>
      </c>
      <c r="U125" t="s">
        <v>11196</v>
      </c>
      <c r="V125" t="s">
        <v>11196</v>
      </c>
      <c r="W125">
        <v>2</v>
      </c>
      <c r="X125" t="s">
        <v>11321</v>
      </c>
      <c r="Y125">
        <v>1.390588959786419</v>
      </c>
      <c r="Z125">
        <f>HYPERLINK("Melting_Curves/meltCurve_B4DJP7_.pdf", "Melting_Curves/meltCurve_B4DJP7_.pdf")</f>
        <v>0</v>
      </c>
      <c r="AA125" t="s">
        <v>16903</v>
      </c>
      <c r="AB125" t="s">
        <v>22343</v>
      </c>
    </row>
    <row r="126" spans="1:28">
      <c r="A126" t="s">
        <v>152</v>
      </c>
      <c r="B126">
        <v>0.999167696387429</v>
      </c>
      <c r="C126">
        <v>1.00947210994108</v>
      </c>
      <c r="D126">
        <v>0.913095770269315</v>
      </c>
      <c r="E126">
        <v>0.743846259824078</v>
      </c>
      <c r="F126">
        <v>0.330842816411705</v>
      </c>
      <c r="G126">
        <v>0.08872055785046409</v>
      </c>
      <c r="H126">
        <v>0.040566552522689</v>
      </c>
      <c r="I126">
        <v>0.0325923464440589</v>
      </c>
      <c r="J126">
        <v>0.0322529146834059</v>
      </c>
      <c r="K126">
        <v>0.0176355296122985</v>
      </c>
      <c r="L126">
        <v>1287.2354619676</v>
      </c>
      <c r="M126">
        <v>24.9763712557354</v>
      </c>
      <c r="N126">
        <v>51.6188867150587</v>
      </c>
      <c r="O126">
        <v>51.2111544704726</v>
      </c>
      <c r="P126">
        <v>-0.119593760958123</v>
      </c>
      <c r="Q126">
        <v>0.0191607397610858</v>
      </c>
      <c r="R126">
        <v>0.998537994550449</v>
      </c>
      <c r="S126" t="s">
        <v>5736</v>
      </c>
      <c r="T126" t="s">
        <v>11196</v>
      </c>
      <c r="U126" t="s">
        <v>11196</v>
      </c>
      <c r="V126" t="s">
        <v>11196</v>
      </c>
      <c r="W126">
        <v>18</v>
      </c>
      <c r="X126" t="s">
        <v>11322</v>
      </c>
      <c r="Y126">
        <v>0.4053243809523654</v>
      </c>
      <c r="Z126">
        <f>HYPERLINK("Melting_Curves/meltCurve_B4DJV2_.pdf", "Melting_Curves/meltCurve_B4DJV2_.pdf")</f>
        <v>0</v>
      </c>
      <c r="AA126" t="s">
        <v>16904</v>
      </c>
      <c r="AB126" t="s">
        <v>22344</v>
      </c>
    </row>
    <row r="127" spans="1:28">
      <c r="A127" t="s">
        <v>153</v>
      </c>
      <c r="B127">
        <v>0.999167696387429</v>
      </c>
      <c r="C127">
        <v>0.895347063556662</v>
      </c>
      <c r="D127">
        <v>0.872130861049684</v>
      </c>
      <c r="E127">
        <v>0.633726641495907</v>
      </c>
      <c r="F127">
        <v>0.588260076206382</v>
      </c>
      <c r="G127">
        <v>0.478704107789161</v>
      </c>
      <c r="H127">
        <v>0.235455890488268</v>
      </c>
      <c r="I127">
        <v>0.345456599874394</v>
      </c>
      <c r="J127">
        <v>0.383888817080696</v>
      </c>
      <c r="K127">
        <v>0.272944685442658</v>
      </c>
      <c r="L127">
        <v>607.559418529514</v>
      </c>
      <c r="M127">
        <v>11.9547812196297</v>
      </c>
      <c r="N127">
        <v>54.3792966511298</v>
      </c>
      <c r="O127">
        <v>49.4620313115475</v>
      </c>
      <c r="P127">
        <v>-0.0440423082728685</v>
      </c>
      <c r="Q127">
        <v>0.271290972547137</v>
      </c>
      <c r="R127">
        <v>0.951947540564657</v>
      </c>
      <c r="S127" t="s">
        <v>5737</v>
      </c>
      <c r="T127" t="s">
        <v>11196</v>
      </c>
      <c r="U127" t="s">
        <v>11196</v>
      </c>
      <c r="V127" t="s">
        <v>11196</v>
      </c>
      <c r="W127">
        <v>8</v>
      </c>
      <c r="X127" t="s">
        <v>11323</v>
      </c>
      <c r="Y127">
        <v>0.5583045993223433</v>
      </c>
      <c r="Z127">
        <f>HYPERLINK("Melting_Curves/meltCurve_B4DKB2_.pdf", "Melting_Curves/meltCurve_B4DKB2_.pdf")</f>
        <v>0</v>
      </c>
      <c r="AA127" t="s">
        <v>16905</v>
      </c>
      <c r="AB127" t="s">
        <v>22345</v>
      </c>
    </row>
    <row r="128" spans="1:28">
      <c r="A128" t="s">
        <v>154</v>
      </c>
      <c r="B128">
        <v>0.999167696387429</v>
      </c>
      <c r="C128">
        <v>0.924757820085638</v>
      </c>
      <c r="D128">
        <v>0.943546817311241</v>
      </c>
      <c r="E128">
        <v>0.791925742352269</v>
      </c>
      <c r="F128">
        <v>0.7286225360822191</v>
      </c>
      <c r="G128">
        <v>0.544071624658566</v>
      </c>
      <c r="H128">
        <v>0.380666009035571</v>
      </c>
      <c r="I128">
        <v>0.6213680585796501</v>
      </c>
      <c r="J128">
        <v>0.771459625155536</v>
      </c>
      <c r="K128">
        <v>0.693729759167381</v>
      </c>
      <c r="L128">
        <v>1181.49993381257</v>
      </c>
      <c r="M128">
        <v>23.9117334832931</v>
      </c>
      <c r="O128">
        <v>49.0692179371666</v>
      </c>
      <c r="P128">
        <v>-0.0477414109549169</v>
      </c>
      <c r="Q128">
        <v>0.608126284256279</v>
      </c>
      <c r="R128">
        <v>0.691183586219661</v>
      </c>
      <c r="S128" t="s">
        <v>5738</v>
      </c>
      <c r="T128" t="s">
        <v>11196</v>
      </c>
      <c r="U128" t="s">
        <v>11196</v>
      </c>
      <c r="V128" t="s">
        <v>11196</v>
      </c>
      <c r="W128">
        <v>2</v>
      </c>
      <c r="X128" t="s">
        <v>11324</v>
      </c>
      <c r="Y128">
        <v>0.7348694047906548</v>
      </c>
      <c r="Z128">
        <f>HYPERLINK("Melting_Curves/meltCurve_B4DKF9_.pdf", "Melting_Curves/meltCurve_B4DKF9_.pdf")</f>
        <v>0</v>
      </c>
      <c r="AA128" t="s">
        <v>16906</v>
      </c>
      <c r="AB128" t="s">
        <v>22346</v>
      </c>
    </row>
    <row r="129" spans="1:28">
      <c r="A129" t="s">
        <v>155</v>
      </c>
      <c r="B129">
        <v>0.999167696387429</v>
      </c>
      <c r="C129">
        <v>0.95039143187049</v>
      </c>
      <c r="D129">
        <v>1.00280136319214</v>
      </c>
      <c r="E129">
        <v>0.8704164875842429</v>
      </c>
      <c r="F129">
        <v>0.69674541975745</v>
      </c>
      <c r="G129">
        <v>0.499005793321027</v>
      </c>
      <c r="H129">
        <v>0.429884047766785</v>
      </c>
      <c r="I129">
        <v>0.550208240722734</v>
      </c>
      <c r="J129">
        <v>0.493427549914207</v>
      </c>
      <c r="K129">
        <v>0.293204078790864</v>
      </c>
      <c r="L129">
        <v>1129.67782817565</v>
      </c>
      <c r="M129">
        <v>21.4418067484964</v>
      </c>
      <c r="N129">
        <v>57.7839894596511</v>
      </c>
      <c r="O129">
        <v>52.2339099705794</v>
      </c>
      <c r="P129">
        <v>-0.0590513957443789</v>
      </c>
      <c r="Q129">
        <v>0.424599036936172</v>
      </c>
      <c r="R129">
        <v>0.935994755953904</v>
      </c>
      <c r="S129" t="s">
        <v>5739</v>
      </c>
      <c r="T129" t="s">
        <v>11196</v>
      </c>
      <c r="U129" t="s">
        <v>11196</v>
      </c>
      <c r="V129" t="s">
        <v>11196</v>
      </c>
      <c r="W129">
        <v>23</v>
      </c>
      <c r="X129" t="s">
        <v>11325</v>
      </c>
      <c r="Y129">
        <v>0.6749288471839854</v>
      </c>
      <c r="Z129">
        <f>HYPERLINK("Melting_Curves/meltCurve_B4DKL4_.pdf", "Melting_Curves/meltCurve_B4DKL4_.pdf")</f>
        <v>0</v>
      </c>
      <c r="AA129" t="s">
        <v>16907</v>
      </c>
      <c r="AB129" t="s">
        <v>22347</v>
      </c>
    </row>
    <row r="130" spans="1:28">
      <c r="A130" t="s">
        <v>156</v>
      </c>
      <c r="B130">
        <v>0.999167696387429</v>
      </c>
      <c r="C130">
        <v>1.05803763295431</v>
      </c>
      <c r="D130">
        <v>1.01717843961234</v>
      </c>
      <c r="E130">
        <v>2.03063931683222</v>
      </c>
      <c r="F130">
        <v>2.76647096604718</v>
      </c>
      <c r="G130">
        <v>3.01225134437265</v>
      </c>
      <c r="H130">
        <v>1.88148863450869</v>
      </c>
      <c r="I130">
        <v>1.28449677966705</v>
      </c>
      <c r="J130">
        <v>0.130326591075048</v>
      </c>
      <c r="K130">
        <v>0.0768019939301607</v>
      </c>
      <c r="L130">
        <v>15000</v>
      </c>
      <c r="M130">
        <v>226.281071355125</v>
      </c>
      <c r="N130">
        <v>66.3371992070451</v>
      </c>
      <c r="O130">
        <v>66.28404488052669</v>
      </c>
      <c r="P130">
        <v>-0.789052657827058</v>
      </c>
      <c r="Q130">
        <v>0.0754575419611844</v>
      </c>
      <c r="R130">
        <v>-0.0229048960796709</v>
      </c>
      <c r="S130" t="s">
        <v>5740</v>
      </c>
      <c r="T130" t="s">
        <v>11196</v>
      </c>
      <c r="U130" t="s">
        <v>11196</v>
      </c>
      <c r="V130" t="s">
        <v>11196</v>
      </c>
      <c r="W130">
        <v>12</v>
      </c>
      <c r="X130" t="s">
        <v>11326</v>
      </c>
      <c r="Y130">
        <v>0.8857726928967598</v>
      </c>
      <c r="Z130">
        <f>HYPERLINK("Melting_Curves/meltCurve_B4DL14_.pdf", "Melting_Curves/meltCurve_B4DL14_.pdf")</f>
        <v>0</v>
      </c>
      <c r="AA130" t="s">
        <v>16908</v>
      </c>
      <c r="AB130" t="s">
        <v>22348</v>
      </c>
    </row>
    <row r="131" spans="1:28">
      <c r="A131" t="s">
        <v>157</v>
      </c>
      <c r="B131">
        <v>0.999167696387429</v>
      </c>
      <c r="C131">
        <v>0.923616090855049</v>
      </c>
      <c r="D131">
        <v>0.700553599921852</v>
      </c>
      <c r="E131">
        <v>0.573152686476723</v>
      </c>
      <c r="F131">
        <v>0.373064150355941</v>
      </c>
      <c r="G131">
        <v>0.111579725596572</v>
      </c>
      <c r="H131">
        <v>0.0505770160460347</v>
      </c>
      <c r="I131">
        <v>0.0449248927502657</v>
      </c>
      <c r="J131">
        <v>0.0440528578192741</v>
      </c>
      <c r="K131">
        <v>0.0434688428072307</v>
      </c>
      <c r="L131">
        <v>678.397348838742</v>
      </c>
      <c r="M131">
        <v>13.5242489011331</v>
      </c>
      <c r="N131">
        <v>50.1615539504087</v>
      </c>
      <c r="O131">
        <v>49.1029350013929</v>
      </c>
      <c r="P131">
        <v>-0.0688670476675456</v>
      </c>
      <c r="Q131">
        <v>0</v>
      </c>
      <c r="R131">
        <v>0.987837462498687</v>
      </c>
      <c r="S131" t="s">
        <v>5741</v>
      </c>
      <c r="T131" t="s">
        <v>11196</v>
      </c>
      <c r="U131" t="s">
        <v>11196</v>
      </c>
      <c r="V131" t="s">
        <v>11196</v>
      </c>
      <c r="W131">
        <v>4</v>
      </c>
      <c r="X131" t="s">
        <v>11327</v>
      </c>
      <c r="Y131">
        <v>0.3670303924378052</v>
      </c>
      <c r="Z131">
        <f>HYPERLINK("Melting_Curves/meltCurve_B4DL54_.pdf", "Melting_Curves/meltCurve_B4DL54_.pdf")</f>
        <v>0</v>
      </c>
      <c r="AA131" t="s">
        <v>16909</v>
      </c>
      <c r="AB131" t="s">
        <v>22349</v>
      </c>
    </row>
    <row r="132" spans="1:28">
      <c r="A132" t="s">
        <v>158</v>
      </c>
      <c r="B132">
        <v>0.999167696387429</v>
      </c>
      <c r="C132">
        <v>0.967946231559358</v>
      </c>
      <c r="D132">
        <v>0.953696762165093</v>
      </c>
      <c r="E132">
        <v>0.816161535956857</v>
      </c>
      <c r="F132">
        <v>0.829485733442564</v>
      </c>
      <c r="G132">
        <v>0.681702524358302</v>
      </c>
      <c r="H132">
        <v>0.630103528177162</v>
      </c>
      <c r="I132">
        <v>0.889014629946976</v>
      </c>
      <c r="J132">
        <v>0.862774265335461</v>
      </c>
      <c r="K132">
        <v>0.431058311939727</v>
      </c>
      <c r="L132">
        <v>606.7468246766369</v>
      </c>
      <c r="M132">
        <v>11.9781788677452</v>
      </c>
      <c r="O132">
        <v>49.3044563820604</v>
      </c>
      <c r="P132">
        <v>-0.0199913964197423</v>
      </c>
      <c r="Q132">
        <v>0.670926444335089</v>
      </c>
      <c r="R132">
        <v>0.486264060790889</v>
      </c>
      <c r="S132" t="s">
        <v>5742</v>
      </c>
      <c r="T132" t="s">
        <v>11196</v>
      </c>
      <c r="U132" t="s">
        <v>11196</v>
      </c>
      <c r="V132" t="s">
        <v>11196</v>
      </c>
      <c r="W132">
        <v>18</v>
      </c>
      <c r="X132" t="s">
        <v>11328</v>
      </c>
      <c r="Y132">
        <v>0.7987833458190361</v>
      </c>
      <c r="Z132">
        <f>HYPERLINK("Melting_Curves/meltCurve_B4DLN1_.pdf", "Melting_Curves/meltCurve_B4DLN1_.pdf")</f>
        <v>0</v>
      </c>
      <c r="AA132" t="s">
        <v>16910</v>
      </c>
      <c r="AB132" t="s">
        <v>22350</v>
      </c>
    </row>
    <row r="133" spans="1:28">
      <c r="A133" t="s">
        <v>159</v>
      </c>
      <c r="B133">
        <v>0.999167696387429</v>
      </c>
      <c r="C133">
        <v>0.952120209332196</v>
      </c>
      <c r="D133">
        <v>0.873633097599964</v>
      </c>
      <c r="E133">
        <v>0.525735070896908</v>
      </c>
      <c r="F133">
        <v>0.203192912613406</v>
      </c>
      <c r="G133">
        <v>0.12300546595122</v>
      </c>
      <c r="H133">
        <v>0.0576451235238438</v>
      </c>
      <c r="I133">
        <v>0.0416617587967335</v>
      </c>
      <c r="J133">
        <v>0.0456520614328909</v>
      </c>
      <c r="K133">
        <v>0.0424508097473849</v>
      </c>
      <c r="L133">
        <v>1121.30346471935</v>
      </c>
      <c r="M133">
        <v>22.590985652064</v>
      </c>
      <c r="N133">
        <v>49.8399196618262</v>
      </c>
      <c r="O133">
        <v>49.2509766586006</v>
      </c>
      <c r="P133">
        <v>-0.109589084265438</v>
      </c>
      <c r="Q133">
        <v>0.0443513997564361</v>
      </c>
      <c r="R133">
        <v>0.998981565682749</v>
      </c>
      <c r="S133" t="s">
        <v>5743</v>
      </c>
      <c r="T133" t="s">
        <v>11196</v>
      </c>
      <c r="U133" t="s">
        <v>11196</v>
      </c>
      <c r="V133" t="s">
        <v>11196</v>
      </c>
      <c r="W133">
        <v>6</v>
      </c>
      <c r="X133" t="s">
        <v>11329</v>
      </c>
      <c r="Y133">
        <v>0.3617198704494997</v>
      </c>
      <c r="Z133">
        <f>HYPERLINK("Melting_Curves/meltCurve_B4DLR8_.pdf", "Melting_Curves/meltCurve_B4DLR8_.pdf")</f>
        <v>0</v>
      </c>
      <c r="AA133" t="s">
        <v>16911</v>
      </c>
      <c r="AB133" t="s">
        <v>22351</v>
      </c>
    </row>
    <row r="134" spans="1:28">
      <c r="A134" t="s">
        <v>160</v>
      </c>
      <c r="B134">
        <v>0.999167696387429</v>
      </c>
      <c r="C134">
        <v>0.966481660369183</v>
      </c>
      <c r="D134">
        <v>0.807270776663455</v>
      </c>
      <c r="E134">
        <v>0.502472098418109</v>
      </c>
      <c r="F134">
        <v>0.162642548349552</v>
      </c>
      <c r="G134">
        <v>0.101106584353023</v>
      </c>
      <c r="H134">
        <v>0.0512633501118935</v>
      </c>
      <c r="I134">
        <v>0.0442629141611577</v>
      </c>
      <c r="J134">
        <v>0.0762311026854085</v>
      </c>
      <c r="K134">
        <v>0.0455393310951041</v>
      </c>
      <c r="L134">
        <v>1097.99890980154</v>
      </c>
      <c r="M134">
        <v>22.3447603008426</v>
      </c>
      <c r="N134">
        <v>49.3588580487344</v>
      </c>
      <c r="O134">
        <v>48.7504936630486</v>
      </c>
      <c r="P134">
        <v>-0.109161544827275</v>
      </c>
      <c r="Q134">
        <v>0.0473708692225858</v>
      </c>
      <c r="R134">
        <v>0.997805049129894</v>
      </c>
      <c r="S134" t="s">
        <v>5744</v>
      </c>
      <c r="T134" t="s">
        <v>11196</v>
      </c>
      <c r="U134" t="s">
        <v>11196</v>
      </c>
      <c r="V134" t="s">
        <v>11196</v>
      </c>
      <c r="W134">
        <v>7</v>
      </c>
      <c r="X134" t="s">
        <v>11330</v>
      </c>
      <c r="Y134">
        <v>0.3482098017488857</v>
      </c>
      <c r="Z134">
        <f>HYPERLINK("Melting_Curves/meltCurve_B4DLT4_.pdf", "Melting_Curves/meltCurve_B4DLT4_.pdf")</f>
        <v>0</v>
      </c>
      <c r="AA134" t="s">
        <v>16912</v>
      </c>
      <c r="AB134" t="s">
        <v>22352</v>
      </c>
    </row>
    <row r="135" spans="1:28">
      <c r="A135" t="s">
        <v>161</v>
      </c>
      <c r="B135">
        <v>0.999167696387429</v>
      </c>
      <c r="C135">
        <v>0.959999030938802</v>
      </c>
      <c r="D135">
        <v>0.904897184963657</v>
      </c>
      <c r="E135">
        <v>0.70643910278182</v>
      </c>
      <c r="F135">
        <v>0.235725003605873</v>
      </c>
      <c r="G135">
        <v>0.0352185607613249</v>
      </c>
      <c r="H135">
        <v>0.0372773069952986</v>
      </c>
      <c r="I135">
        <v>0</v>
      </c>
      <c r="J135">
        <v>0</v>
      </c>
      <c r="K135">
        <v>0</v>
      </c>
      <c r="L135">
        <v>1398.82398513568</v>
      </c>
      <c r="M135">
        <v>27.4268609731202</v>
      </c>
      <c r="N135">
        <v>51.001972426083</v>
      </c>
      <c r="O135">
        <v>50.7331498171723</v>
      </c>
      <c r="P135">
        <v>-0.135153826670066</v>
      </c>
      <c r="Q135">
        <v>0</v>
      </c>
      <c r="R135">
        <v>0.997171450500189</v>
      </c>
      <c r="S135" t="s">
        <v>5745</v>
      </c>
      <c r="T135" t="s">
        <v>11196</v>
      </c>
      <c r="U135" t="s">
        <v>11196</v>
      </c>
      <c r="V135" t="s">
        <v>11196</v>
      </c>
      <c r="W135">
        <v>3</v>
      </c>
      <c r="X135" t="s">
        <v>11331</v>
      </c>
      <c r="Y135">
        <v>0.3742529737096818</v>
      </c>
      <c r="Z135">
        <f>HYPERLINK("Melting_Curves/meltCurve_B4DLU3_.pdf", "Melting_Curves/meltCurve_B4DLU3_.pdf")</f>
        <v>0</v>
      </c>
      <c r="AA135" t="s">
        <v>16913</v>
      </c>
      <c r="AB135" t="s">
        <v>22353</v>
      </c>
    </row>
    <row r="136" spans="1:28">
      <c r="A136" t="s">
        <v>162</v>
      </c>
      <c r="B136">
        <v>0.999167696387429</v>
      </c>
      <c r="C136">
        <v>1.10931369291472</v>
      </c>
      <c r="D136">
        <v>1.17016265124218</v>
      </c>
      <c r="E136">
        <v>0.795314700544083</v>
      </c>
      <c r="F136">
        <v>0.48857031674294</v>
      </c>
      <c r="G136">
        <v>0.284796739358106</v>
      </c>
      <c r="H136">
        <v>0.22922778080696</v>
      </c>
      <c r="I136">
        <v>0.263168735899145</v>
      </c>
      <c r="J136">
        <v>0.260905510339057</v>
      </c>
      <c r="K136">
        <v>0.148639820094016</v>
      </c>
      <c r="L136">
        <v>1576.95909190579</v>
      </c>
      <c r="M136">
        <v>30.4038562539968</v>
      </c>
      <c r="N136">
        <v>52.9106914867907</v>
      </c>
      <c r="O136">
        <v>51.6442433535089</v>
      </c>
      <c r="P136">
        <v>-0.113989384448604</v>
      </c>
      <c r="Q136">
        <v>0.22551151540226</v>
      </c>
      <c r="R136">
        <v>0.960149057921455</v>
      </c>
      <c r="S136" t="s">
        <v>5746</v>
      </c>
      <c r="T136" t="s">
        <v>11196</v>
      </c>
      <c r="U136" t="s">
        <v>11196</v>
      </c>
      <c r="V136" t="s">
        <v>11196</v>
      </c>
      <c r="W136">
        <v>3</v>
      </c>
      <c r="X136" t="s">
        <v>11332</v>
      </c>
      <c r="Y136">
        <v>0.5366839703824949</v>
      </c>
      <c r="Z136">
        <f>HYPERLINK("Melting_Curves/meltCurve_B4DLV2_.pdf", "Melting_Curves/meltCurve_B4DLV2_.pdf")</f>
        <v>0</v>
      </c>
      <c r="AA136" t="s">
        <v>16914</v>
      </c>
      <c r="AB136" t="s">
        <v>22354</v>
      </c>
    </row>
    <row r="137" spans="1:28">
      <c r="A137" t="s">
        <v>163</v>
      </c>
      <c r="B137">
        <v>0.999167696387429</v>
      </c>
      <c r="C137">
        <v>1.00689368477322</v>
      </c>
      <c r="D137">
        <v>0.89825887134704</v>
      </c>
      <c r="E137">
        <v>0.496347938637487</v>
      </c>
      <c r="F137">
        <v>0.141232788503835</v>
      </c>
      <c r="G137">
        <v>0.108183061548809</v>
      </c>
      <c r="H137">
        <v>0.0420927306642499</v>
      </c>
      <c r="I137">
        <v>0.0430952123524231</v>
      </c>
      <c r="J137">
        <v>0.0592556890503916</v>
      </c>
      <c r="K137">
        <v>0.0459649956500767</v>
      </c>
      <c r="L137">
        <v>1459.5846212059</v>
      </c>
      <c r="M137">
        <v>29.565626991712</v>
      </c>
      <c r="N137">
        <v>49.5544239948702</v>
      </c>
      <c r="O137">
        <v>49.1434185609092</v>
      </c>
      <c r="P137">
        <v>-0.142474558744144</v>
      </c>
      <c r="Q137">
        <v>0.0527325647202109</v>
      </c>
      <c r="R137">
        <v>0.99865576827674</v>
      </c>
      <c r="S137" t="s">
        <v>5747</v>
      </c>
      <c r="T137" t="s">
        <v>11196</v>
      </c>
      <c r="U137" t="s">
        <v>11196</v>
      </c>
      <c r="V137" t="s">
        <v>11196</v>
      </c>
      <c r="W137">
        <v>25</v>
      </c>
      <c r="X137" t="s">
        <v>11333</v>
      </c>
      <c r="Y137">
        <v>0.3544965708235622</v>
      </c>
      <c r="Z137">
        <f>HYPERLINK("Melting_Curves/meltCurve_B4DLW8_.pdf", "Melting_Curves/meltCurve_B4DLW8_.pdf")</f>
        <v>0</v>
      </c>
      <c r="AA137" t="s">
        <v>16915</v>
      </c>
      <c r="AB137" t="s">
        <v>22355</v>
      </c>
    </row>
    <row r="138" spans="1:28">
      <c r="A138" t="s">
        <v>164</v>
      </c>
      <c r="B138">
        <v>0.999167696387429</v>
      </c>
      <c r="C138">
        <v>0.893700733341185</v>
      </c>
      <c r="D138">
        <v>0.977994657382793</v>
      </c>
      <c r="E138">
        <v>0.765999333220782</v>
      </c>
      <c r="F138">
        <v>0.334067602545818</v>
      </c>
      <c r="G138">
        <v>0.182628777238268</v>
      </c>
      <c r="H138">
        <v>0.0714362972665802</v>
      </c>
      <c r="I138">
        <v>0.0513502657532315</v>
      </c>
      <c r="J138">
        <v>0.147569732791631</v>
      </c>
      <c r="K138">
        <v>0.118319089459533</v>
      </c>
      <c r="L138">
        <v>1465.26065699124</v>
      </c>
      <c r="M138">
        <v>28.523430726985</v>
      </c>
      <c r="N138">
        <v>51.7691285958163</v>
      </c>
      <c r="O138">
        <v>51.1199155014989</v>
      </c>
      <c r="P138">
        <v>-0.125738240294013</v>
      </c>
      <c r="Q138">
        <v>0.09861106953409871</v>
      </c>
      <c r="R138">
        <v>0.987509012284899</v>
      </c>
      <c r="S138" t="s">
        <v>5748</v>
      </c>
      <c r="T138" t="s">
        <v>11196</v>
      </c>
      <c r="U138" t="s">
        <v>11196</v>
      </c>
      <c r="V138" t="s">
        <v>11196</v>
      </c>
      <c r="W138">
        <v>2</v>
      </c>
      <c r="X138" t="s">
        <v>11334</v>
      </c>
      <c r="Y138">
        <v>0.4465548205046666</v>
      </c>
      <c r="Z138">
        <f>HYPERLINK("Melting_Curves/meltCurve_B4DMM8_.pdf", "Melting_Curves/meltCurve_B4DMM8_.pdf")</f>
        <v>0</v>
      </c>
      <c r="AA138" t="s">
        <v>16916</v>
      </c>
      <c r="AB138" t="s">
        <v>22356</v>
      </c>
    </row>
    <row r="139" spans="1:28">
      <c r="A139" t="s">
        <v>165</v>
      </c>
      <c r="B139">
        <v>0.999167696387429</v>
      </c>
      <c r="C139">
        <v>0.948357429759103</v>
      </c>
      <c r="D139">
        <v>1.03243584868963</v>
      </c>
      <c r="E139">
        <v>1.11567280125874</v>
      </c>
      <c r="F139">
        <v>0.681373292782234</v>
      </c>
      <c r="G139">
        <v>0.741194845457291</v>
      </c>
      <c r="H139">
        <v>0.448763801902891</v>
      </c>
      <c r="I139">
        <v>1.27613016029437</v>
      </c>
      <c r="J139">
        <v>3.03482534026938</v>
      </c>
      <c r="K139">
        <v>2.55717275586656</v>
      </c>
      <c r="L139">
        <v>15000</v>
      </c>
      <c r="M139">
        <v>234.585516666809</v>
      </c>
      <c r="O139">
        <v>63.9379229594467</v>
      </c>
      <c r="P139">
        <v>0.458619704419957</v>
      </c>
      <c r="Q139">
        <v>1.5</v>
      </c>
      <c r="R139">
        <v>0.373692702130434</v>
      </c>
      <c r="S139" t="s">
        <v>5749</v>
      </c>
      <c r="T139" t="s">
        <v>11196</v>
      </c>
      <c r="U139" t="s">
        <v>11196</v>
      </c>
      <c r="V139" t="s">
        <v>11196</v>
      </c>
      <c r="W139">
        <v>10</v>
      </c>
      <c r="X139" t="s">
        <v>11335</v>
      </c>
      <c r="Y139">
        <v>1.100893497887758</v>
      </c>
      <c r="Z139">
        <f>HYPERLINK("Melting_Curves/meltCurve_B4DN89_.pdf", "Melting_Curves/meltCurve_B4DN89_.pdf")</f>
        <v>0</v>
      </c>
      <c r="AA139" t="s">
        <v>16917</v>
      </c>
      <c r="AB139" t="s">
        <v>22357</v>
      </c>
    </row>
    <row r="140" spans="1:28">
      <c r="A140" t="s">
        <v>166</v>
      </c>
      <c r="B140">
        <v>0.999167696387429</v>
      </c>
      <c r="C140">
        <v>0.912952619795716</v>
      </c>
      <c r="D140">
        <v>0.555618529831288</v>
      </c>
      <c r="E140">
        <v>0.171845498312047</v>
      </c>
      <c r="F140">
        <v>0.09132412073973629</v>
      </c>
      <c r="G140">
        <v>0.0480331436381691</v>
      </c>
      <c r="H140">
        <v>0.0309243721368057</v>
      </c>
      <c r="I140">
        <v>0.0239548136324325</v>
      </c>
      <c r="J140">
        <v>0.027385422620009</v>
      </c>
      <c r="K140">
        <v>0.0214629301294686</v>
      </c>
      <c r="L140">
        <v>1252.35348618362</v>
      </c>
      <c r="M140">
        <v>27.0291321836017</v>
      </c>
      <c r="N140">
        <v>46.4527986063415</v>
      </c>
      <c r="O140">
        <v>46.0820641324881</v>
      </c>
      <c r="P140">
        <v>-0.141719320300342</v>
      </c>
      <c r="Q140">
        <v>0.0335381299902389</v>
      </c>
      <c r="R140">
        <v>0.998814474836335</v>
      </c>
      <c r="S140" t="s">
        <v>5750</v>
      </c>
      <c r="T140" t="s">
        <v>11196</v>
      </c>
      <c r="U140" t="s">
        <v>11196</v>
      </c>
      <c r="V140" t="s">
        <v>11196</v>
      </c>
      <c r="W140">
        <v>8</v>
      </c>
      <c r="X140" t="s">
        <v>11336</v>
      </c>
      <c r="Y140">
        <v>0.2449454367758915</v>
      </c>
      <c r="Z140">
        <f>HYPERLINK("Melting_Curves/meltCurve_B4DP11_.pdf", "Melting_Curves/meltCurve_B4DP11_.pdf")</f>
        <v>0</v>
      </c>
      <c r="AA140" t="s">
        <v>16918</v>
      </c>
      <c r="AB140" t="s">
        <v>22358</v>
      </c>
    </row>
    <row r="141" spans="1:28">
      <c r="A141" t="s">
        <v>167</v>
      </c>
      <c r="B141">
        <v>0.999167696387429</v>
      </c>
      <c r="C141">
        <v>1.46349271288565</v>
      </c>
      <c r="D141">
        <v>2.05941406753289</v>
      </c>
      <c r="E141">
        <v>8.118413275929949</v>
      </c>
      <c r="F141">
        <v>8.37401240134486</v>
      </c>
      <c r="G141">
        <v>3.16103565231174</v>
      </c>
      <c r="H141">
        <v>0.222719222283412</v>
      </c>
      <c r="I141">
        <v>0.15200699556392</v>
      </c>
      <c r="J141">
        <v>0.131393603246509</v>
      </c>
      <c r="K141">
        <v>0.0476957643270253</v>
      </c>
      <c r="L141">
        <v>15000</v>
      </c>
      <c r="M141">
        <v>248.644624476587</v>
      </c>
      <c r="N141">
        <v>60.3876340138452</v>
      </c>
      <c r="O141">
        <v>60.3231507066094</v>
      </c>
      <c r="P141">
        <v>-0.916742018852707</v>
      </c>
      <c r="Q141">
        <v>0.110364423482762</v>
      </c>
      <c r="R141">
        <v>-0.202685521144449</v>
      </c>
      <c r="S141" t="s">
        <v>5751</v>
      </c>
      <c r="T141" t="s">
        <v>11196</v>
      </c>
      <c r="U141" t="s">
        <v>11196</v>
      </c>
      <c r="V141" t="s">
        <v>11196</v>
      </c>
      <c r="W141">
        <v>6</v>
      </c>
      <c r="X141" t="s">
        <v>11337</v>
      </c>
      <c r="Y141">
        <v>0.7132489310622475</v>
      </c>
      <c r="Z141">
        <f>HYPERLINK("Melting_Curves/meltCurve_B4DP38_.pdf", "Melting_Curves/meltCurve_B4DP38_.pdf")</f>
        <v>0</v>
      </c>
      <c r="AA141" t="s">
        <v>16919</v>
      </c>
      <c r="AB141" t="s">
        <v>22359</v>
      </c>
    </row>
    <row r="142" spans="1:28">
      <c r="A142" t="s">
        <v>168</v>
      </c>
      <c r="B142">
        <v>0.999167696387429</v>
      </c>
      <c r="C142">
        <v>0.898779069230384</v>
      </c>
      <c r="D142">
        <v>0.721345601358184</v>
      </c>
      <c r="E142">
        <v>0.528199978027091</v>
      </c>
      <c r="F142">
        <v>0.313537317851322</v>
      </c>
      <c r="G142">
        <v>0.201927511525651</v>
      </c>
      <c r="H142">
        <v>0.0836039222688211</v>
      </c>
      <c r="I142">
        <v>0.0842963928013499</v>
      </c>
      <c r="J142">
        <v>0.0732164959810436</v>
      </c>
      <c r="K142">
        <v>0.0491557792753603</v>
      </c>
      <c r="L142">
        <v>659.664604424665</v>
      </c>
      <c r="M142">
        <v>13.2952357213537</v>
      </c>
      <c r="N142">
        <v>49.8762632157988</v>
      </c>
      <c r="O142">
        <v>48.534435432152</v>
      </c>
      <c r="P142">
        <v>-0.0662044424401711</v>
      </c>
      <c r="Q142">
        <v>0.0334359150828707</v>
      </c>
      <c r="R142">
        <v>0.997158862326585</v>
      </c>
      <c r="S142" t="s">
        <v>5752</v>
      </c>
      <c r="T142" t="s">
        <v>11196</v>
      </c>
      <c r="U142" t="s">
        <v>11196</v>
      </c>
      <c r="V142" t="s">
        <v>11196</v>
      </c>
      <c r="W142">
        <v>8</v>
      </c>
      <c r="X142" t="s">
        <v>11338</v>
      </c>
      <c r="Y142">
        <v>0.3721454880298219</v>
      </c>
      <c r="Z142">
        <f>HYPERLINK("Melting_Curves/meltCurve_B4DPY5_.pdf", "Melting_Curves/meltCurve_B4DPY5_.pdf")</f>
        <v>0</v>
      </c>
      <c r="AA142" t="s">
        <v>16920</v>
      </c>
      <c r="AB142" t="s">
        <v>22360</v>
      </c>
    </row>
    <row r="143" spans="1:28">
      <c r="A143" t="s">
        <v>169</v>
      </c>
      <c r="B143">
        <v>0.999167696387429</v>
      </c>
      <c r="C143">
        <v>0.837244826451617</v>
      </c>
      <c r="D143">
        <v>0.769048638721599</v>
      </c>
      <c r="E143">
        <v>0.6388369888222299</v>
      </c>
      <c r="F143">
        <v>0.479141746995255</v>
      </c>
      <c r="G143">
        <v>0.359365158235851</v>
      </c>
      <c r="H143">
        <v>0.297134473029139</v>
      </c>
      <c r="I143">
        <v>0.454173424581083</v>
      </c>
      <c r="J143">
        <v>0.550893279086019</v>
      </c>
      <c r="K143">
        <v>0.463749266437301</v>
      </c>
      <c r="L143">
        <v>792.8442938642</v>
      </c>
      <c r="M143">
        <v>16.9202500166012</v>
      </c>
      <c r="N143">
        <v>52.6012722356471</v>
      </c>
      <c r="O143">
        <v>46.2179034412954</v>
      </c>
      <c r="P143">
        <v>-0.0529788317965879</v>
      </c>
      <c r="Q143">
        <v>0.421186916215973</v>
      </c>
      <c r="R143">
        <v>0.8825076653767</v>
      </c>
      <c r="S143" t="s">
        <v>5753</v>
      </c>
      <c r="T143" t="s">
        <v>11196</v>
      </c>
      <c r="U143" t="s">
        <v>11196</v>
      </c>
      <c r="V143" t="s">
        <v>11196</v>
      </c>
      <c r="W143">
        <v>3</v>
      </c>
      <c r="X143" t="s">
        <v>11339</v>
      </c>
      <c r="Y143">
        <v>0.5658010536015584</v>
      </c>
      <c r="Z143">
        <f>HYPERLINK("Melting_Curves/meltCurve_B4DPY8_.pdf", "Melting_Curves/meltCurve_B4DPY8_.pdf")</f>
        <v>0</v>
      </c>
      <c r="AA143" t="s">
        <v>16921</v>
      </c>
      <c r="AB143" t="s">
        <v>22361</v>
      </c>
    </row>
    <row r="144" spans="1:28">
      <c r="A144" t="s">
        <v>170</v>
      </c>
      <c r="B144">
        <v>0.999167696387429</v>
      </c>
      <c r="C144">
        <v>0.93102597413251</v>
      </c>
      <c r="D144">
        <v>0.908601655302777</v>
      </c>
      <c r="E144">
        <v>0.730880637475383</v>
      </c>
      <c r="F144">
        <v>0.310266043224268</v>
      </c>
      <c r="G144">
        <v>0.127590151711234</v>
      </c>
      <c r="H144">
        <v>0.0534466411076729</v>
      </c>
      <c r="I144">
        <v>0.07287131830946959</v>
      </c>
      <c r="J144">
        <v>0.114257542776289</v>
      </c>
      <c r="K144">
        <v>0.114710881202363</v>
      </c>
      <c r="L144">
        <v>1360.27703567997</v>
      </c>
      <c r="M144">
        <v>26.6516166982066</v>
      </c>
      <c r="N144">
        <v>51.3832847478365</v>
      </c>
      <c r="O144">
        <v>50.7544438674294</v>
      </c>
      <c r="P144">
        <v>-0.120549661180979</v>
      </c>
      <c r="Q144">
        <v>0.0817266864896655</v>
      </c>
      <c r="R144">
        <v>0.992925677305583</v>
      </c>
      <c r="S144" t="s">
        <v>5754</v>
      </c>
      <c r="T144" t="s">
        <v>11196</v>
      </c>
      <c r="U144" t="s">
        <v>11196</v>
      </c>
      <c r="V144" t="s">
        <v>11196</v>
      </c>
      <c r="W144">
        <v>12</v>
      </c>
      <c r="X144" t="s">
        <v>11340</v>
      </c>
      <c r="Y144">
        <v>0.4269409651175063</v>
      </c>
      <c r="Z144">
        <f>HYPERLINK("Melting_Curves/meltCurve_B4DQ14_.pdf", "Melting_Curves/meltCurve_B4DQ14_.pdf")</f>
        <v>0</v>
      </c>
      <c r="AA144" t="s">
        <v>16922</v>
      </c>
      <c r="AB144" t="s">
        <v>22362</v>
      </c>
    </row>
    <row r="145" spans="1:28">
      <c r="A145" t="s">
        <v>171</v>
      </c>
      <c r="B145">
        <v>0.999167696387429</v>
      </c>
      <c r="C145">
        <v>1.0995751972608</v>
      </c>
      <c r="D145">
        <v>0.567995928641871</v>
      </c>
      <c r="E145">
        <v>0.295016238322873</v>
      </c>
      <c r="F145">
        <v>0.132908156798739</v>
      </c>
      <c r="G145">
        <v>0.10095746364523</v>
      </c>
      <c r="H145">
        <v>0.064363600439869</v>
      </c>
      <c r="I145">
        <v>0.0395733436750406</v>
      </c>
      <c r="J145">
        <v>0.0367468670077854</v>
      </c>
      <c r="K145">
        <v>0.0299482169960395</v>
      </c>
      <c r="L145">
        <v>1268.2212563696</v>
      </c>
      <c r="M145">
        <v>27.004096919282</v>
      </c>
      <c r="N145">
        <v>47.1975338043712</v>
      </c>
      <c r="O145">
        <v>46.7087500361568</v>
      </c>
      <c r="P145">
        <v>-0.135498176539753</v>
      </c>
      <c r="Q145">
        <v>0.0625292406582981</v>
      </c>
      <c r="R145">
        <v>0.971403618192871</v>
      </c>
      <c r="S145" t="s">
        <v>5755</v>
      </c>
      <c r="T145" t="s">
        <v>11196</v>
      </c>
      <c r="U145" t="s">
        <v>11196</v>
      </c>
      <c r="V145" t="s">
        <v>11196</v>
      </c>
      <c r="W145">
        <v>1</v>
      </c>
      <c r="X145" t="s">
        <v>11341</v>
      </c>
      <c r="Y145">
        <v>0.2872175810773934</v>
      </c>
      <c r="Z145">
        <f>HYPERLINK("Melting_Curves/meltCurve_B4DQE7_.pdf", "Melting_Curves/meltCurve_B4DQE7_.pdf")</f>
        <v>0</v>
      </c>
      <c r="AA145" t="s">
        <v>16923</v>
      </c>
      <c r="AB145" t="s">
        <v>22363</v>
      </c>
    </row>
    <row r="146" spans="1:28">
      <c r="A146" t="s">
        <v>172</v>
      </c>
      <c r="B146">
        <v>0.999167696387429</v>
      </c>
      <c r="C146">
        <v>1.02178984026786</v>
      </c>
      <c r="D146">
        <v>0.9794713718471521</v>
      </c>
      <c r="E146">
        <v>0.971146369565641</v>
      </c>
      <c r="F146">
        <v>0.880486596427783</v>
      </c>
      <c r="G146">
        <v>0.142504425018286</v>
      </c>
      <c r="H146">
        <v>0.0571998045537136</v>
      </c>
      <c r="I146">
        <v>0.0504702622138885</v>
      </c>
      <c r="J146">
        <v>0.0461015637968032</v>
      </c>
      <c r="K146">
        <v>0.0337589056699534</v>
      </c>
      <c r="L146">
        <v>3450.7251325245</v>
      </c>
      <c r="M146">
        <v>62.9284106279755</v>
      </c>
      <c r="N146">
        <v>54.9202906274384</v>
      </c>
      <c r="O146">
        <v>54.780454594271</v>
      </c>
      <c r="P146">
        <v>-0.273924642129842</v>
      </c>
      <c r="Q146">
        <v>0.0461729796036026</v>
      </c>
      <c r="R146">
        <v>0.999072715601618</v>
      </c>
      <c r="S146" t="s">
        <v>5756</v>
      </c>
      <c r="T146" t="s">
        <v>11196</v>
      </c>
      <c r="U146" t="s">
        <v>11196</v>
      </c>
      <c r="V146" t="s">
        <v>11196</v>
      </c>
      <c r="W146">
        <v>27</v>
      </c>
      <c r="X146" t="s">
        <v>11342</v>
      </c>
      <c r="Y146">
        <v>0.5193170148116876</v>
      </c>
      <c r="Z146">
        <f>HYPERLINK("Melting_Curves/meltCurve_B4DQJ8_.pdf", "Melting_Curves/meltCurve_B4DQJ8_.pdf")</f>
        <v>0</v>
      </c>
      <c r="AA146" t="s">
        <v>16924</v>
      </c>
      <c r="AB146" t="s">
        <v>22364</v>
      </c>
    </row>
    <row r="147" spans="1:28">
      <c r="A147" t="s">
        <v>173</v>
      </c>
      <c r="B147">
        <v>0.999167696387429</v>
      </c>
      <c r="C147">
        <v>0.792475729596088</v>
      </c>
      <c r="D147">
        <v>0.393682894052353</v>
      </c>
      <c r="E147">
        <v>0.228190972300126</v>
      </c>
      <c r="F147">
        <v>0.165480372195275</v>
      </c>
      <c r="G147">
        <v>0.06616970165165011</v>
      </c>
      <c r="H147">
        <v>0.0634180768554638</v>
      </c>
      <c r="I147">
        <v>0</v>
      </c>
      <c r="J147">
        <v>0</v>
      </c>
      <c r="K147">
        <v>0.0727038671495043</v>
      </c>
      <c r="L147">
        <v>933.107553112239</v>
      </c>
      <c r="M147">
        <v>20.590786220161</v>
      </c>
      <c r="N147">
        <v>45.5546899151194</v>
      </c>
      <c r="O147">
        <v>44.8958198165994</v>
      </c>
      <c r="P147">
        <v>-0.108816052762311</v>
      </c>
      <c r="Q147">
        <v>0.050984450941483</v>
      </c>
      <c r="R147">
        <v>0.981859635271451</v>
      </c>
      <c r="S147" t="s">
        <v>5757</v>
      </c>
      <c r="T147" t="s">
        <v>11196</v>
      </c>
      <c r="U147" t="s">
        <v>11196</v>
      </c>
      <c r="V147" t="s">
        <v>11196</v>
      </c>
      <c r="W147">
        <v>2</v>
      </c>
      <c r="X147" t="s">
        <v>11343</v>
      </c>
      <c r="Y147">
        <v>0.2336917943639074</v>
      </c>
      <c r="Z147">
        <f>HYPERLINK("Melting_Curves/meltCurve_B4DQV4_.pdf", "Melting_Curves/meltCurve_B4DQV4_.pdf")</f>
        <v>0</v>
      </c>
      <c r="AA147" t="s">
        <v>16925</v>
      </c>
      <c r="AB147" t="s">
        <v>22365</v>
      </c>
    </row>
    <row r="148" spans="1:28">
      <c r="A148" t="s">
        <v>174</v>
      </c>
      <c r="B148">
        <v>0.999167696387429</v>
      </c>
      <c r="C148">
        <v>1.07954679168196</v>
      </c>
      <c r="D148">
        <v>0.935593846664347</v>
      </c>
      <c r="E148">
        <v>1.0431190304303</v>
      </c>
      <c r="F148">
        <v>0.9607787993953339</v>
      </c>
      <c r="G148">
        <v>0.896193851260644</v>
      </c>
      <c r="H148">
        <v>0.505895522585856</v>
      </c>
      <c r="I148">
        <v>0.483246361168652</v>
      </c>
      <c r="J148">
        <v>0.16945848030075</v>
      </c>
      <c r="K148">
        <v>0.0430870615428056</v>
      </c>
      <c r="L148">
        <v>1203.8849322327</v>
      </c>
      <c r="M148">
        <v>19.3763977468978</v>
      </c>
      <c r="N148">
        <v>62.1315177964901</v>
      </c>
      <c r="O148">
        <v>61.4810820445539</v>
      </c>
      <c r="P148">
        <v>-0.0787929877809144</v>
      </c>
      <c r="Q148">
        <v>0</v>
      </c>
      <c r="R148">
        <v>0.967520218964286</v>
      </c>
      <c r="S148" t="s">
        <v>5758</v>
      </c>
      <c r="T148" t="s">
        <v>11196</v>
      </c>
      <c r="U148" t="s">
        <v>11196</v>
      </c>
      <c r="V148" t="s">
        <v>11196</v>
      </c>
      <c r="W148">
        <v>6</v>
      </c>
      <c r="X148" t="s">
        <v>11344</v>
      </c>
      <c r="Y148">
        <v>0.7398910692142028</v>
      </c>
      <c r="Z148">
        <f>HYPERLINK("Melting_Curves/meltCurve_B4DR61_.pdf", "Melting_Curves/meltCurve_B4DR61_.pdf")</f>
        <v>0</v>
      </c>
      <c r="AA148" t="s">
        <v>16926</v>
      </c>
      <c r="AB148" t="s">
        <v>22366</v>
      </c>
    </row>
    <row r="149" spans="1:28">
      <c r="A149" t="s">
        <v>175</v>
      </c>
      <c r="B149">
        <v>0.999167696387429</v>
      </c>
      <c r="C149">
        <v>1.04053519172216</v>
      </c>
      <c r="D149">
        <v>1.03120094141542</v>
      </c>
      <c r="E149">
        <v>0.947886934285964</v>
      </c>
      <c r="F149">
        <v>0.429674284895527</v>
      </c>
      <c r="G149">
        <v>0.138530294802516</v>
      </c>
      <c r="H149">
        <v>0.0556375607786244</v>
      </c>
      <c r="I149">
        <v>0.0411419588968922</v>
      </c>
      <c r="J149">
        <v>0.0704346829720294</v>
      </c>
      <c r="K149">
        <v>0.045390734290389</v>
      </c>
      <c r="L149">
        <v>2146.49594103262</v>
      </c>
      <c r="M149">
        <v>40.7271666360871</v>
      </c>
      <c r="N149">
        <v>52.865298503945</v>
      </c>
      <c r="O149">
        <v>52.5776923654454</v>
      </c>
      <c r="P149">
        <v>-0.182356307805359</v>
      </c>
      <c r="Q149">
        <v>0.058333230527019</v>
      </c>
      <c r="R149">
        <v>0.997481116125272</v>
      </c>
      <c r="S149" t="s">
        <v>5759</v>
      </c>
      <c r="T149" t="s">
        <v>11196</v>
      </c>
      <c r="U149" t="s">
        <v>11196</v>
      </c>
      <c r="V149" t="s">
        <v>11196</v>
      </c>
      <c r="W149">
        <v>17</v>
      </c>
      <c r="X149" t="s">
        <v>11345</v>
      </c>
      <c r="Y149">
        <v>0.460412305332075</v>
      </c>
      <c r="Z149">
        <f>HYPERLINK("Melting_Curves/meltCurve_B4DR80_.pdf", "Melting_Curves/meltCurve_B4DR80_.pdf")</f>
        <v>0</v>
      </c>
      <c r="AA149" t="s">
        <v>16927</v>
      </c>
      <c r="AB149" t="s">
        <v>22367</v>
      </c>
    </row>
    <row r="150" spans="1:28">
      <c r="A150" t="s">
        <v>176</v>
      </c>
      <c r="B150">
        <v>0.999167696387429</v>
      </c>
      <c r="C150">
        <v>0.9160526973349969</v>
      </c>
      <c r="D150">
        <v>0.761998559388127</v>
      </c>
      <c r="E150">
        <v>0.462629733252821</v>
      </c>
      <c r="F150">
        <v>0.254370928706051</v>
      </c>
      <c r="G150">
        <v>0.238172463930583</v>
      </c>
      <c r="H150">
        <v>0.0860915452926955</v>
      </c>
      <c r="I150">
        <v>0.114346682065242</v>
      </c>
      <c r="J150">
        <v>0</v>
      </c>
      <c r="K150">
        <v>0.0757060555026639</v>
      </c>
      <c r="L150">
        <v>751.8561295108721</v>
      </c>
      <c r="M150">
        <v>15.3199553656358</v>
      </c>
      <c r="N150">
        <v>49.4574476620082</v>
      </c>
      <c r="O150">
        <v>48.2635049134929</v>
      </c>
      <c r="P150">
        <v>-0.0749508932457643</v>
      </c>
      <c r="Q150">
        <v>0.0555960970551548</v>
      </c>
      <c r="R150">
        <v>0.988220853180319</v>
      </c>
      <c r="S150" t="s">
        <v>5760</v>
      </c>
      <c r="T150" t="s">
        <v>11196</v>
      </c>
      <c r="U150" t="s">
        <v>11196</v>
      </c>
      <c r="V150" t="s">
        <v>11196</v>
      </c>
      <c r="W150">
        <v>1</v>
      </c>
      <c r="X150" t="s">
        <v>11346</v>
      </c>
      <c r="Y150">
        <v>0.3636760554144944</v>
      </c>
      <c r="Z150">
        <f>HYPERLINK("Melting_Curves/meltCurve_B4DRI8_.pdf", "Melting_Curves/meltCurve_B4DRI8_.pdf")</f>
        <v>0</v>
      </c>
      <c r="AA150" t="s">
        <v>16928</v>
      </c>
      <c r="AB150" t="s">
        <v>22368</v>
      </c>
    </row>
    <row r="151" spans="1:28">
      <c r="A151" t="s">
        <v>177</v>
      </c>
      <c r="B151">
        <v>0.999167696387429</v>
      </c>
      <c r="C151">
        <v>0.983130021567607</v>
      </c>
      <c r="D151">
        <v>0.842822026413831</v>
      </c>
      <c r="E151">
        <v>0.817399821222988</v>
      </c>
      <c r="F151">
        <v>0.39928628419944</v>
      </c>
      <c r="G151">
        <v>0.156998975631566</v>
      </c>
      <c r="H151">
        <v>0.058980811876252</v>
      </c>
      <c r="I151">
        <v>0.0410287712951952</v>
      </c>
      <c r="J151">
        <v>0.09914173101321599</v>
      </c>
      <c r="K151">
        <v>0.0539091760294859</v>
      </c>
      <c r="L151">
        <v>1205.47571927145</v>
      </c>
      <c r="M151">
        <v>23.1619278996519</v>
      </c>
      <c r="N151">
        <v>52.2744337888332</v>
      </c>
      <c r="O151">
        <v>51.6622707960149</v>
      </c>
      <c r="P151">
        <v>-0.106681011448475</v>
      </c>
      <c r="Q151">
        <v>0.0482169466628237</v>
      </c>
      <c r="R151">
        <v>0.988172992619767</v>
      </c>
      <c r="S151" t="s">
        <v>5761</v>
      </c>
      <c r="T151" t="s">
        <v>11196</v>
      </c>
      <c r="U151" t="s">
        <v>11196</v>
      </c>
      <c r="V151" t="s">
        <v>11196</v>
      </c>
      <c r="W151">
        <v>5</v>
      </c>
      <c r="X151" t="s">
        <v>11347</v>
      </c>
      <c r="Y151">
        <v>0.4404293629163384</v>
      </c>
      <c r="Z151">
        <f>HYPERLINK("Melting_Curves/meltCurve_B4DRL9_.pdf", "Melting_Curves/meltCurve_B4DRL9_.pdf")</f>
        <v>0</v>
      </c>
      <c r="AA151" t="s">
        <v>16929</v>
      </c>
      <c r="AB151" t="s">
        <v>22369</v>
      </c>
    </row>
    <row r="152" spans="1:28">
      <c r="A152" t="s">
        <v>178</v>
      </c>
      <c r="B152">
        <v>0.999167696387429</v>
      </c>
      <c r="C152">
        <v>1.03832951600609</v>
      </c>
      <c r="D152">
        <v>0.913334848859357</v>
      </c>
      <c r="E152">
        <v>0.457492575105618</v>
      </c>
      <c r="F152">
        <v>0.298387743689858</v>
      </c>
      <c r="G152">
        <v>0.175060991669121</v>
      </c>
      <c r="H152">
        <v>0.0481597414242965</v>
      </c>
      <c r="I152">
        <v>0.075643677036801</v>
      </c>
      <c r="J152">
        <v>0</v>
      </c>
      <c r="K152">
        <v>0</v>
      </c>
      <c r="L152">
        <v>997.189072212416</v>
      </c>
      <c r="M152">
        <v>19.9715915962793</v>
      </c>
      <c r="N152">
        <v>50.1093131891782</v>
      </c>
      <c r="O152">
        <v>49.4378856273258</v>
      </c>
      <c r="P152">
        <v>-0.09752072032993681</v>
      </c>
      <c r="Q152">
        <v>0.0344168506821055</v>
      </c>
      <c r="R152">
        <v>0.983236841774255</v>
      </c>
      <c r="S152" t="s">
        <v>5762</v>
      </c>
      <c r="T152" t="s">
        <v>11196</v>
      </c>
      <c r="U152" t="s">
        <v>11196</v>
      </c>
      <c r="V152" t="s">
        <v>11196</v>
      </c>
      <c r="W152">
        <v>1</v>
      </c>
      <c r="X152" t="s">
        <v>11348</v>
      </c>
      <c r="Y152">
        <v>0.3675202934302606</v>
      </c>
      <c r="Z152">
        <f>HYPERLINK("Melting_Curves/meltCurve_B4DS55_.pdf", "Melting_Curves/meltCurve_B4DS55_.pdf")</f>
        <v>0</v>
      </c>
      <c r="AA152" t="s">
        <v>16930</v>
      </c>
      <c r="AB152" t="s">
        <v>22370</v>
      </c>
    </row>
    <row r="153" spans="1:28">
      <c r="A153" t="s">
        <v>179</v>
      </c>
      <c r="B153">
        <v>0.999167696387429</v>
      </c>
      <c r="C153">
        <v>1.06108292793327</v>
      </c>
      <c r="D153">
        <v>0.9367841856815859</v>
      </c>
      <c r="E153">
        <v>1.01244939940636</v>
      </c>
      <c r="F153">
        <v>0.283561144828875</v>
      </c>
      <c r="G153">
        <v>0.118806313525649</v>
      </c>
      <c r="H153">
        <v>0.0391412448435283</v>
      </c>
      <c r="I153">
        <v>0.0193194098528524</v>
      </c>
      <c r="J153">
        <v>0.0290241471761418</v>
      </c>
      <c r="K153">
        <v>0.0180023200689939</v>
      </c>
      <c r="L153">
        <v>4784.75432865779</v>
      </c>
      <c r="M153">
        <v>91.03209701070971</v>
      </c>
      <c r="N153">
        <v>52.6150838555127</v>
      </c>
      <c r="O153">
        <v>52.5358292028311</v>
      </c>
      <c r="P153">
        <v>-0.413905132493323</v>
      </c>
      <c r="Q153">
        <v>0.0445195486330426</v>
      </c>
      <c r="R153">
        <v>0.992815092973069</v>
      </c>
      <c r="S153" t="s">
        <v>5763</v>
      </c>
      <c r="T153" t="s">
        <v>11196</v>
      </c>
      <c r="U153" t="s">
        <v>11196</v>
      </c>
      <c r="V153" t="s">
        <v>11196</v>
      </c>
      <c r="W153">
        <v>4</v>
      </c>
      <c r="X153" t="s">
        <v>11349</v>
      </c>
      <c r="Y153">
        <v>0.4452506129197084</v>
      </c>
      <c r="Z153">
        <f>HYPERLINK("Melting_Curves/meltCurve_B4DSD4_.pdf", "Melting_Curves/meltCurve_B4DSD4_.pdf")</f>
        <v>0</v>
      </c>
      <c r="AA153" t="s">
        <v>16931</v>
      </c>
      <c r="AB153" t="s">
        <v>22371</v>
      </c>
    </row>
    <row r="154" spans="1:28">
      <c r="A154" t="s">
        <v>180</v>
      </c>
      <c r="B154">
        <v>0.999167696387429</v>
      </c>
      <c r="C154">
        <v>0.960386150371326</v>
      </c>
      <c r="D154">
        <v>0.874584816569612</v>
      </c>
      <c r="E154">
        <v>0.478768122686573</v>
      </c>
      <c r="F154">
        <v>0.07632606316482279</v>
      </c>
      <c r="G154">
        <v>0.032178943730629</v>
      </c>
      <c r="H154">
        <v>0</v>
      </c>
      <c r="I154">
        <v>0.0151485769075289</v>
      </c>
      <c r="J154">
        <v>0.0165303675308254</v>
      </c>
      <c r="K154">
        <v>0.0263181771654879</v>
      </c>
      <c r="L154">
        <v>1465.21673933322</v>
      </c>
      <c r="M154">
        <v>29.7287132579517</v>
      </c>
      <c r="N154">
        <v>49.316649576081</v>
      </c>
      <c r="O154">
        <v>49.064871759494</v>
      </c>
      <c r="P154">
        <v>-0.150102281121219</v>
      </c>
      <c r="Q154">
        <v>0.009079722379764061</v>
      </c>
      <c r="R154">
        <v>0.998128017390886</v>
      </c>
      <c r="S154" t="s">
        <v>5764</v>
      </c>
      <c r="T154" t="s">
        <v>11196</v>
      </c>
      <c r="U154" t="s">
        <v>11196</v>
      </c>
      <c r="V154" t="s">
        <v>11196</v>
      </c>
      <c r="W154">
        <v>2</v>
      </c>
      <c r="X154" t="s">
        <v>11350</v>
      </c>
      <c r="Y154">
        <v>0.32198491639785</v>
      </c>
      <c r="Z154">
        <f>HYPERLINK("Melting_Curves/meltCurve_B4DSF9_.pdf", "Melting_Curves/meltCurve_B4DSF9_.pdf")</f>
        <v>0</v>
      </c>
      <c r="AA154" t="s">
        <v>16932</v>
      </c>
      <c r="AB154" t="s">
        <v>22372</v>
      </c>
    </row>
    <row r="155" spans="1:28">
      <c r="A155" t="s">
        <v>181</v>
      </c>
      <c r="B155">
        <v>0.999167696387429</v>
      </c>
      <c r="C155">
        <v>0.937735528186272</v>
      </c>
      <c r="D155">
        <v>0.822655553767891</v>
      </c>
      <c r="E155">
        <v>0.210253701495259</v>
      </c>
      <c r="F155">
        <v>0.0995976101962328</v>
      </c>
      <c r="G155">
        <v>0.0496979758774247</v>
      </c>
      <c r="H155">
        <v>0.023448042009692</v>
      </c>
      <c r="I155">
        <v>0.0235041840253123</v>
      </c>
      <c r="J155">
        <v>0.0198413845812064</v>
      </c>
      <c r="K155">
        <v>0.0123036125836808</v>
      </c>
      <c r="L155">
        <v>1756.89980425912</v>
      </c>
      <c r="M155">
        <v>36.7980276644345</v>
      </c>
      <c r="N155">
        <v>47.8300151370992</v>
      </c>
      <c r="O155">
        <v>47.6040676982839</v>
      </c>
      <c r="P155">
        <v>-0.187091806073653</v>
      </c>
      <c r="Q155">
        <v>0.0318717140558885</v>
      </c>
      <c r="R155">
        <v>0.996376962706103</v>
      </c>
      <c r="S155" t="s">
        <v>5765</v>
      </c>
      <c r="T155" t="s">
        <v>11196</v>
      </c>
      <c r="U155" t="s">
        <v>11196</v>
      </c>
      <c r="V155" t="s">
        <v>11196</v>
      </c>
      <c r="W155">
        <v>6</v>
      </c>
      <c r="X155" t="s">
        <v>11351</v>
      </c>
      <c r="Y155">
        <v>0.2855951734407135</v>
      </c>
      <c r="Z155">
        <f>HYPERLINK("Melting_Curves/meltCurve_B4DSS5_.pdf", "Melting_Curves/meltCurve_B4DSS5_.pdf")</f>
        <v>0</v>
      </c>
      <c r="AA155" t="s">
        <v>16933</v>
      </c>
      <c r="AB155" t="s">
        <v>22373</v>
      </c>
    </row>
    <row r="156" spans="1:28">
      <c r="A156" t="s">
        <v>182</v>
      </c>
      <c r="B156">
        <v>0.999167696387429</v>
      </c>
      <c r="C156">
        <v>0.972376535860159</v>
      </c>
      <c r="D156">
        <v>0.897407236229689</v>
      </c>
      <c r="E156">
        <v>0.594350219204604</v>
      </c>
      <c r="F156">
        <v>0.121269456407857</v>
      </c>
      <c r="G156">
        <v>0.0806087028358768</v>
      </c>
      <c r="H156">
        <v>0.0316834620498717</v>
      </c>
      <c r="I156">
        <v>0.027287336608302</v>
      </c>
      <c r="J156">
        <v>0.0352102013843276</v>
      </c>
      <c r="K156">
        <v>0.0227814371334368</v>
      </c>
      <c r="L156">
        <v>1538.13552262344</v>
      </c>
      <c r="M156">
        <v>30.7831561375476</v>
      </c>
      <c r="N156">
        <v>50.0633064778134</v>
      </c>
      <c r="O156">
        <v>49.7573438217904</v>
      </c>
      <c r="P156">
        <v>-0.150211459922935</v>
      </c>
      <c r="Q156">
        <v>0.0288092220704377</v>
      </c>
      <c r="R156">
        <v>0.997135158138501</v>
      </c>
      <c r="S156" t="s">
        <v>5766</v>
      </c>
      <c r="T156" t="s">
        <v>11196</v>
      </c>
      <c r="U156" t="s">
        <v>11196</v>
      </c>
      <c r="V156" t="s">
        <v>11196</v>
      </c>
      <c r="W156">
        <v>28</v>
      </c>
      <c r="X156" t="s">
        <v>11352</v>
      </c>
      <c r="Y156">
        <v>0.3571629484705451</v>
      </c>
      <c r="Z156">
        <f>HYPERLINK("Melting_Curves/meltCurve_B4DT77_.pdf", "Melting_Curves/meltCurve_B4DT77_.pdf")</f>
        <v>0</v>
      </c>
      <c r="AA156" t="s">
        <v>16934</v>
      </c>
      <c r="AB156" t="s">
        <v>22374</v>
      </c>
    </row>
    <row r="157" spans="1:28">
      <c r="A157" t="s">
        <v>183</v>
      </c>
      <c r="B157">
        <v>0.999167696387429</v>
      </c>
      <c r="C157">
        <v>1.03581849614049</v>
      </c>
      <c r="D157">
        <v>1.01438024054827</v>
      </c>
      <c r="E157">
        <v>0.888496193822206</v>
      </c>
      <c r="F157">
        <v>0.793970122106763</v>
      </c>
      <c r="G157">
        <v>0.286534247182088</v>
      </c>
      <c r="H157">
        <v>0.0921759632038695</v>
      </c>
      <c r="I157">
        <v>0.0993730446815967</v>
      </c>
      <c r="J157">
        <v>0.0750816724849972</v>
      </c>
      <c r="K157">
        <v>0.0617141779290131</v>
      </c>
      <c r="L157">
        <v>1881.90924211162</v>
      </c>
      <c r="M157">
        <v>34.2594522599572</v>
      </c>
      <c r="N157">
        <v>55.1751798637606</v>
      </c>
      <c r="O157">
        <v>54.7449475433869</v>
      </c>
      <c r="P157">
        <v>-0.145449947636481</v>
      </c>
      <c r="Q157">
        <v>0.0703156584468176</v>
      </c>
      <c r="R157">
        <v>0.993919575308248</v>
      </c>
      <c r="S157" t="s">
        <v>5767</v>
      </c>
      <c r="T157" t="s">
        <v>11196</v>
      </c>
      <c r="U157" t="s">
        <v>11196</v>
      </c>
      <c r="V157" t="s">
        <v>11196</v>
      </c>
      <c r="W157">
        <v>4</v>
      </c>
      <c r="X157" t="s">
        <v>11353</v>
      </c>
      <c r="Y157">
        <v>0.5377969650416706</v>
      </c>
      <c r="Z157">
        <f>HYPERLINK("Melting_Curves/meltCurve_B4DTA3_.pdf", "Melting_Curves/meltCurve_B4DTA3_.pdf")</f>
        <v>0</v>
      </c>
      <c r="AA157" t="s">
        <v>16935</v>
      </c>
      <c r="AB157" t="s">
        <v>22375</v>
      </c>
    </row>
    <row r="158" spans="1:28">
      <c r="A158" t="s">
        <v>184</v>
      </c>
      <c r="B158">
        <v>0.999167696387429</v>
      </c>
      <c r="C158">
        <v>1.44616207666286</v>
      </c>
      <c r="D158">
        <v>1.18869681371104</v>
      </c>
      <c r="E158">
        <v>0.714228988898295</v>
      </c>
      <c r="F158">
        <v>0.874578753122647</v>
      </c>
      <c r="G158">
        <v>0.744533105615048</v>
      </c>
      <c r="H158">
        <v>0.351049516336937</v>
      </c>
      <c r="I158">
        <v>0.296176147677188</v>
      </c>
      <c r="J158">
        <v>0</v>
      </c>
      <c r="K158">
        <v>0.465768411481257</v>
      </c>
      <c r="L158">
        <v>1380.48668161181</v>
      </c>
      <c r="M158">
        <v>23.9874183736671</v>
      </c>
      <c r="N158">
        <v>58.9713331998929</v>
      </c>
      <c r="O158">
        <v>57.1549473624134</v>
      </c>
      <c r="P158">
        <v>-0.08189556181106029</v>
      </c>
      <c r="Q158">
        <v>0.219480429902491</v>
      </c>
      <c r="R158">
        <v>0.753159835599421</v>
      </c>
      <c r="S158" t="s">
        <v>5768</v>
      </c>
      <c r="T158" t="s">
        <v>11196</v>
      </c>
      <c r="U158" t="s">
        <v>11196</v>
      </c>
      <c r="V158" t="s">
        <v>11196</v>
      </c>
      <c r="W158">
        <v>3</v>
      </c>
      <c r="X158" t="s">
        <v>11354</v>
      </c>
      <c r="Y158">
        <v>0.6834321822896032</v>
      </c>
      <c r="Z158">
        <f>HYPERLINK("Melting_Curves/meltCurve_B4DTY9_.pdf", "Melting_Curves/meltCurve_B4DTY9_.pdf")</f>
        <v>0</v>
      </c>
      <c r="AA158" t="s">
        <v>16936</v>
      </c>
      <c r="AB158" t="s">
        <v>22376</v>
      </c>
    </row>
    <row r="159" spans="1:28">
      <c r="A159" t="s">
        <v>185</v>
      </c>
      <c r="B159">
        <v>0.999167696387429</v>
      </c>
      <c r="C159">
        <v>1.50548106573574</v>
      </c>
      <c r="D159">
        <v>1.37803985576679</v>
      </c>
      <c r="E159">
        <v>1.55422371013534</v>
      </c>
      <c r="F159">
        <v>1.67872934857249</v>
      </c>
      <c r="G159">
        <v>1.86126639569863</v>
      </c>
      <c r="H159">
        <v>0.820806687957303</v>
      </c>
      <c r="I159">
        <v>1.46841973410066</v>
      </c>
      <c r="J159">
        <v>1.77726693472549</v>
      </c>
      <c r="K159">
        <v>1.1627986790035</v>
      </c>
      <c r="L159">
        <v>10280.526482657</v>
      </c>
      <c r="M159">
        <v>250</v>
      </c>
      <c r="O159">
        <v>41.1194744017956</v>
      </c>
      <c r="P159">
        <v>0.71050493449399</v>
      </c>
      <c r="Q159">
        <v>1.46744943076254</v>
      </c>
      <c r="R159">
        <v>0.193294822239341</v>
      </c>
      <c r="S159" t="s">
        <v>5769</v>
      </c>
      <c r="T159" t="s">
        <v>11196</v>
      </c>
      <c r="U159" t="s">
        <v>11196</v>
      </c>
      <c r="V159" t="s">
        <v>11196</v>
      </c>
      <c r="W159">
        <v>1</v>
      </c>
      <c r="X159" t="s">
        <v>11355</v>
      </c>
      <c r="Y159">
        <v>1.449929271616159</v>
      </c>
      <c r="Z159">
        <f>HYPERLINK("Melting_Curves/meltCurve_B4DUB9_.pdf", "Melting_Curves/meltCurve_B4DUB9_.pdf")</f>
        <v>0</v>
      </c>
      <c r="AA159" t="s">
        <v>16937</v>
      </c>
      <c r="AB159" t="s">
        <v>22377</v>
      </c>
    </row>
    <row r="160" spans="1:28">
      <c r="A160" t="s">
        <v>186</v>
      </c>
      <c r="B160">
        <v>0.999167696387429</v>
      </c>
      <c r="C160">
        <v>0.852792333096138</v>
      </c>
      <c r="D160">
        <v>0.397120986808248</v>
      </c>
      <c r="E160">
        <v>0.134794520405721</v>
      </c>
      <c r="F160">
        <v>0.0451625225648048</v>
      </c>
      <c r="G160">
        <v>0.00760153835622864</v>
      </c>
      <c r="H160">
        <v>0.00149030320026442</v>
      </c>
      <c r="I160">
        <v>0</v>
      </c>
      <c r="J160">
        <v>0</v>
      </c>
      <c r="K160">
        <v>0</v>
      </c>
      <c r="L160">
        <v>1240.77095104233</v>
      </c>
      <c r="M160">
        <v>27.3065084257857</v>
      </c>
      <c r="N160">
        <v>45.4670534711535</v>
      </c>
      <c r="O160">
        <v>45.1970551001371</v>
      </c>
      <c r="P160">
        <v>-0.149765588200248</v>
      </c>
      <c r="Q160">
        <v>0.008456251851536419</v>
      </c>
      <c r="R160">
        <v>0.997438776013472</v>
      </c>
      <c r="S160" t="s">
        <v>5770</v>
      </c>
      <c r="T160" t="s">
        <v>11196</v>
      </c>
      <c r="U160" t="s">
        <v>11196</v>
      </c>
      <c r="V160" t="s">
        <v>11196</v>
      </c>
      <c r="W160">
        <v>1</v>
      </c>
      <c r="X160" t="s">
        <v>11356</v>
      </c>
      <c r="Y160">
        <v>0.1959228852383617</v>
      </c>
      <c r="Z160">
        <f>HYPERLINK("Melting_Curves/meltCurve_B4DUE3_.pdf", "Melting_Curves/meltCurve_B4DUE3_.pdf")</f>
        <v>0</v>
      </c>
      <c r="AA160" t="s">
        <v>16938</v>
      </c>
      <c r="AB160" t="s">
        <v>22378</v>
      </c>
    </row>
    <row r="161" spans="1:28">
      <c r="A161" t="s">
        <v>187</v>
      </c>
      <c r="B161">
        <v>0.999167696387429</v>
      </c>
      <c r="C161">
        <v>0.9305193642265009</v>
      </c>
      <c r="D161">
        <v>0.883760079112785</v>
      </c>
      <c r="E161">
        <v>1.07864888873973</v>
      </c>
      <c r="F161">
        <v>0.6884906168602281</v>
      </c>
      <c r="G161">
        <v>0.430632620755879</v>
      </c>
      <c r="H161">
        <v>0.335687774380619</v>
      </c>
      <c r="I161">
        <v>0.353797668236813</v>
      </c>
      <c r="J161">
        <v>0.418747470762315</v>
      </c>
      <c r="K161">
        <v>0.411023454573543</v>
      </c>
      <c r="L161">
        <v>5242.2476049165</v>
      </c>
      <c r="M161">
        <v>98.5765228189514</v>
      </c>
      <c r="N161">
        <v>54.0074877629737</v>
      </c>
      <c r="O161">
        <v>53.1575982304412</v>
      </c>
      <c r="P161">
        <v>-0.282942090921046</v>
      </c>
      <c r="Q161">
        <v>0.389691553601593</v>
      </c>
      <c r="R161">
        <v>0.959658704430963</v>
      </c>
      <c r="S161" t="s">
        <v>5771</v>
      </c>
      <c r="T161" t="s">
        <v>11196</v>
      </c>
      <c r="U161" t="s">
        <v>11196</v>
      </c>
      <c r="V161" t="s">
        <v>11196</v>
      </c>
      <c r="W161">
        <v>1</v>
      </c>
      <c r="X161" t="s">
        <v>11357</v>
      </c>
      <c r="Y161">
        <v>0.6581764857840799</v>
      </c>
      <c r="Z161">
        <f>HYPERLINK("Melting_Curves/meltCurve_B4DUE9_.pdf", "Melting_Curves/meltCurve_B4DUE9_.pdf")</f>
        <v>0</v>
      </c>
      <c r="AA161" t="s">
        <v>16939</v>
      </c>
      <c r="AB161" t="s">
        <v>22379</v>
      </c>
    </row>
    <row r="162" spans="1:28">
      <c r="A162" t="s">
        <v>188</v>
      </c>
      <c r="B162">
        <v>0.999167696387429</v>
      </c>
      <c r="C162">
        <v>0.951480212440727</v>
      </c>
      <c r="D162">
        <v>0.969130109641378</v>
      </c>
      <c r="E162">
        <v>0.844166041150361</v>
      </c>
      <c r="F162">
        <v>0.829909830819948</v>
      </c>
      <c r="G162">
        <v>0.660644894875302</v>
      </c>
      <c r="H162">
        <v>0.599205854958023</v>
      </c>
      <c r="I162">
        <v>0.299415445898783</v>
      </c>
      <c r="J162">
        <v>0.07005597411515251</v>
      </c>
      <c r="K162">
        <v>0.0533390039090224</v>
      </c>
      <c r="L162">
        <v>859.291372287028</v>
      </c>
      <c r="M162">
        <v>14.3212381807005</v>
      </c>
      <c r="N162">
        <v>60.0011929121876</v>
      </c>
      <c r="O162">
        <v>58.8676653661364</v>
      </c>
      <c r="P162">
        <v>-0.0608269957019957</v>
      </c>
      <c r="Q162">
        <v>0</v>
      </c>
      <c r="R162">
        <v>0.9553842494995201</v>
      </c>
      <c r="S162" t="s">
        <v>5772</v>
      </c>
      <c r="T162" t="s">
        <v>11196</v>
      </c>
      <c r="U162" t="s">
        <v>11196</v>
      </c>
      <c r="V162" t="s">
        <v>11196</v>
      </c>
      <c r="W162">
        <v>18</v>
      </c>
      <c r="X162" t="s">
        <v>11358</v>
      </c>
      <c r="Y162">
        <v>0.6729148996537675</v>
      </c>
      <c r="Z162">
        <f>HYPERLINK("Melting_Curves/meltCurve_B4DUS9_.pdf", "Melting_Curves/meltCurve_B4DUS9_.pdf")</f>
        <v>0</v>
      </c>
      <c r="AA162" t="s">
        <v>16807</v>
      </c>
      <c r="AB162" t="s">
        <v>22246</v>
      </c>
    </row>
    <row r="163" spans="1:28">
      <c r="A163" t="s">
        <v>189</v>
      </c>
      <c r="B163">
        <v>0.999167696387429</v>
      </c>
      <c r="C163">
        <v>0.9668155887905791</v>
      </c>
      <c r="D163">
        <v>0.883429839904092</v>
      </c>
      <c r="E163">
        <v>0.32920421903242</v>
      </c>
      <c r="F163">
        <v>0.106032761840289</v>
      </c>
      <c r="G163">
        <v>0.0551888610577531</v>
      </c>
      <c r="H163">
        <v>0.03017390063407</v>
      </c>
      <c r="I163">
        <v>0.0255310315874399</v>
      </c>
      <c r="J163">
        <v>0.0271099262558457</v>
      </c>
      <c r="K163">
        <v>0.0192983595800524</v>
      </c>
      <c r="L163">
        <v>1654.97129992627</v>
      </c>
      <c r="M163">
        <v>34.1251398612914</v>
      </c>
      <c r="N163">
        <v>48.5964256032089</v>
      </c>
      <c r="O163">
        <v>48.3315046366187</v>
      </c>
      <c r="P163">
        <v>-0.170571317390932</v>
      </c>
      <c r="Q163">
        <v>0.033681964761874</v>
      </c>
      <c r="R163">
        <v>0.998692035516509</v>
      </c>
      <c r="S163" t="s">
        <v>5773</v>
      </c>
      <c r="T163" t="s">
        <v>11196</v>
      </c>
      <c r="U163" t="s">
        <v>11196</v>
      </c>
      <c r="V163" t="s">
        <v>11196</v>
      </c>
      <c r="W163">
        <v>33</v>
      </c>
      <c r="X163" t="s">
        <v>11359</v>
      </c>
      <c r="Y163">
        <v>0.3118647312862765</v>
      </c>
      <c r="Z163">
        <f>HYPERLINK("Melting_Curves/meltCurve_B4DVE7_.pdf", "Melting_Curves/meltCurve_B4DVE7_.pdf")</f>
        <v>0</v>
      </c>
      <c r="AA163" t="s">
        <v>16940</v>
      </c>
      <c r="AB163" t="s">
        <v>22374</v>
      </c>
    </row>
    <row r="164" spans="1:28">
      <c r="A164" t="s">
        <v>190</v>
      </c>
      <c r="B164">
        <v>0.999167696387429</v>
      </c>
      <c r="C164">
        <v>0.866441079163223</v>
      </c>
      <c r="D164">
        <v>0.468877721849948</v>
      </c>
      <c r="E164">
        <v>0.262041243760339</v>
      </c>
      <c r="F164">
        <v>0.132206883531726</v>
      </c>
      <c r="G164">
        <v>0.115997603105991</v>
      </c>
      <c r="H164">
        <v>0.0467636683377064</v>
      </c>
      <c r="I164">
        <v>0.0435498257954803</v>
      </c>
      <c r="J164">
        <v>0.0535367568361351</v>
      </c>
      <c r="K164">
        <v>0.0381354666014707</v>
      </c>
      <c r="L164">
        <v>973.18975118592</v>
      </c>
      <c r="M164">
        <v>21.179492669534</v>
      </c>
      <c r="N164">
        <v>46.2324806849222</v>
      </c>
      <c r="O164">
        <v>45.5458684961467</v>
      </c>
      <c r="P164">
        <v>-0.109192261363552</v>
      </c>
      <c r="Q164">
        <v>0.0607655093516444</v>
      </c>
      <c r="R164">
        <v>0.990735204644649</v>
      </c>
      <c r="S164" t="s">
        <v>5774</v>
      </c>
      <c r="T164" t="s">
        <v>11196</v>
      </c>
      <c r="U164" t="s">
        <v>11196</v>
      </c>
      <c r="V164" t="s">
        <v>11196</v>
      </c>
      <c r="W164">
        <v>5</v>
      </c>
      <c r="X164" t="s">
        <v>11360</v>
      </c>
      <c r="Y164">
        <v>0.2598067061967176</v>
      </c>
      <c r="Z164">
        <f>HYPERLINK("Melting_Curves/meltCurve_B4DVY1_.pdf", "Melting_Curves/meltCurve_B4DVY1_.pdf")</f>
        <v>0</v>
      </c>
      <c r="AA164" t="s">
        <v>16941</v>
      </c>
      <c r="AB164" t="s">
        <v>22380</v>
      </c>
    </row>
    <row r="165" spans="1:28">
      <c r="A165" t="s">
        <v>191</v>
      </c>
      <c r="B165">
        <v>0.999167696387429</v>
      </c>
      <c r="C165">
        <v>1.04148550367877</v>
      </c>
      <c r="D165">
        <v>1.09053566367081</v>
      </c>
      <c r="E165">
        <v>1.97035381367355</v>
      </c>
      <c r="F165">
        <v>1.54577667081755</v>
      </c>
      <c r="G165">
        <v>1.11316300815301</v>
      </c>
      <c r="H165">
        <v>0.40634623210724</v>
      </c>
      <c r="I165">
        <v>0.213195763936076</v>
      </c>
      <c r="J165">
        <v>0.177562654335003</v>
      </c>
      <c r="K165">
        <v>0.0882684687733766</v>
      </c>
      <c r="L165">
        <v>8468.83915261883</v>
      </c>
      <c r="M165">
        <v>140.166759011616</v>
      </c>
      <c r="N165">
        <v>60.5858499520678</v>
      </c>
      <c r="O165">
        <v>60.4074435392173</v>
      </c>
      <c r="P165">
        <v>-0.487551449605483</v>
      </c>
      <c r="Q165">
        <v>0.159522950275642</v>
      </c>
      <c r="R165">
        <v>0.642925220640944</v>
      </c>
      <c r="S165" t="s">
        <v>5775</v>
      </c>
      <c r="T165" t="s">
        <v>11196</v>
      </c>
      <c r="U165" t="s">
        <v>11196</v>
      </c>
      <c r="V165" t="s">
        <v>11196</v>
      </c>
      <c r="W165">
        <v>14</v>
      </c>
      <c r="X165" t="s">
        <v>11361</v>
      </c>
      <c r="Y165">
        <v>0.731884027884547</v>
      </c>
      <c r="Z165">
        <f>HYPERLINK("Melting_Curves/meltCurve_B4DWI1_.pdf", "Melting_Curves/meltCurve_B4DWI1_.pdf")</f>
        <v>0</v>
      </c>
      <c r="AA165" t="s">
        <v>16942</v>
      </c>
      <c r="AB165" t="s">
        <v>22381</v>
      </c>
    </row>
    <row r="166" spans="1:28">
      <c r="A166" t="s">
        <v>192</v>
      </c>
      <c r="B166">
        <v>0.999167696387429</v>
      </c>
      <c r="C166">
        <v>0.9822772154655161</v>
      </c>
      <c r="D166">
        <v>0.6003760417625</v>
      </c>
      <c r="E166">
        <v>0.604432899118139</v>
      </c>
      <c r="F166">
        <v>0.09891733261664</v>
      </c>
      <c r="G166">
        <v>0.141885954882099</v>
      </c>
      <c r="H166">
        <v>0</v>
      </c>
      <c r="I166">
        <v>0</v>
      </c>
      <c r="J166">
        <v>0</v>
      </c>
      <c r="K166">
        <v>0</v>
      </c>
      <c r="L166">
        <v>810.6689540381529</v>
      </c>
      <c r="M166">
        <v>16.5479085131114</v>
      </c>
      <c r="N166">
        <v>48.9892080151371</v>
      </c>
      <c r="O166">
        <v>48.2905485327518</v>
      </c>
      <c r="P166">
        <v>-0.085674347175709</v>
      </c>
      <c r="Q166">
        <v>0</v>
      </c>
      <c r="R166">
        <v>0.956047847699577</v>
      </c>
      <c r="S166" t="s">
        <v>5776</v>
      </c>
      <c r="T166" t="s">
        <v>11196</v>
      </c>
      <c r="U166" t="s">
        <v>11196</v>
      </c>
      <c r="V166" t="s">
        <v>11196</v>
      </c>
      <c r="W166">
        <v>2</v>
      </c>
      <c r="X166" t="s">
        <v>11362</v>
      </c>
      <c r="Y166">
        <v>0.3200929083318275</v>
      </c>
      <c r="Z166">
        <f>HYPERLINK("Melting_Curves/meltCurve_B4DWJ2_.pdf", "Melting_Curves/meltCurve_B4DWJ2_.pdf")</f>
        <v>0</v>
      </c>
      <c r="AA166" t="s">
        <v>16943</v>
      </c>
      <c r="AB166" t="s">
        <v>22382</v>
      </c>
    </row>
    <row r="167" spans="1:28">
      <c r="A167" t="s">
        <v>193</v>
      </c>
      <c r="B167">
        <v>0.999167696387429</v>
      </c>
      <c r="C167">
        <v>0.978596710940082</v>
      </c>
      <c r="D167">
        <v>0.6931545668489</v>
      </c>
      <c r="E167">
        <v>0.443104121304522</v>
      </c>
      <c r="F167">
        <v>0.368980396277616</v>
      </c>
      <c r="G167">
        <v>0.232464508384013</v>
      </c>
      <c r="H167">
        <v>0.120587068242627</v>
      </c>
      <c r="I167">
        <v>0.144608690099651</v>
      </c>
      <c r="J167">
        <v>0.0905741100216878</v>
      </c>
      <c r="K167">
        <v>0.0574411582127117</v>
      </c>
      <c r="L167">
        <v>691.679008430399</v>
      </c>
      <c r="M167">
        <v>14.1138626682479</v>
      </c>
      <c r="N167">
        <v>49.6473869297429</v>
      </c>
      <c r="O167">
        <v>48.0547013447517</v>
      </c>
      <c r="P167">
        <v>-0.0673246826871657</v>
      </c>
      <c r="Q167">
        <v>0.08321247853487659</v>
      </c>
      <c r="R167">
        <v>0.98110043099929</v>
      </c>
      <c r="S167" t="s">
        <v>5777</v>
      </c>
      <c r="T167" t="s">
        <v>11196</v>
      </c>
      <c r="U167" t="s">
        <v>11196</v>
      </c>
      <c r="V167" t="s">
        <v>11196</v>
      </c>
      <c r="W167">
        <v>4</v>
      </c>
      <c r="X167" t="s">
        <v>11363</v>
      </c>
      <c r="Y167">
        <v>0.3837915721731541</v>
      </c>
      <c r="Z167">
        <f>HYPERLINK("Melting_Curves/meltCurve_B4DXZ6_.pdf", "Melting_Curves/meltCurve_B4DXZ6_.pdf")</f>
        <v>0</v>
      </c>
      <c r="AA167" t="s">
        <v>16944</v>
      </c>
      <c r="AB167" t="s">
        <v>22383</v>
      </c>
    </row>
    <row r="168" spans="1:28">
      <c r="A168" t="s">
        <v>194</v>
      </c>
      <c r="B168">
        <v>0.999167696387429</v>
      </c>
      <c r="C168">
        <v>0.993449220445771</v>
      </c>
      <c r="D168">
        <v>0.7578584895239709</v>
      </c>
      <c r="E168">
        <v>0.565747371594746</v>
      </c>
      <c r="F168">
        <v>0.437757482373199</v>
      </c>
      <c r="G168">
        <v>0.298158134291614</v>
      </c>
      <c r="H168">
        <v>0.144171051016676</v>
      </c>
      <c r="I168">
        <v>0.0895399399096113</v>
      </c>
      <c r="J168">
        <v>0.100799524894038</v>
      </c>
      <c r="K168">
        <v>0.0761339888079913</v>
      </c>
      <c r="L168">
        <v>619.582074486533</v>
      </c>
      <c r="M168">
        <v>12.1167407054375</v>
      </c>
      <c r="N168">
        <v>51.482148256488</v>
      </c>
      <c r="O168">
        <v>49.8013515629034</v>
      </c>
      <c r="P168">
        <v>-0.0584488299771346</v>
      </c>
      <c r="Q168">
        <v>0.0392944794415178</v>
      </c>
      <c r="R168">
        <v>0.9880736428262979</v>
      </c>
      <c r="S168" t="s">
        <v>5778</v>
      </c>
      <c r="T168" t="s">
        <v>11196</v>
      </c>
      <c r="U168" t="s">
        <v>11196</v>
      </c>
      <c r="V168" t="s">
        <v>11196</v>
      </c>
      <c r="W168">
        <v>3</v>
      </c>
      <c r="X168" t="s">
        <v>11364</v>
      </c>
      <c r="Y168">
        <v>0.4265095458651379</v>
      </c>
      <c r="Z168">
        <f>HYPERLINK("Melting_Curves/meltCurve_B4DY26_.pdf", "Melting_Curves/meltCurve_B4DY26_.pdf")</f>
        <v>0</v>
      </c>
      <c r="AA168" t="s">
        <v>16945</v>
      </c>
      <c r="AB168" t="s">
        <v>22384</v>
      </c>
    </row>
    <row r="169" spans="1:28">
      <c r="A169" t="s">
        <v>195</v>
      </c>
      <c r="B169">
        <v>0.999167696387429</v>
      </c>
      <c r="C169">
        <v>0.96864895963731</v>
      </c>
      <c r="D169">
        <v>0.566403868599672</v>
      </c>
      <c r="E169">
        <v>0.617465579320269</v>
      </c>
      <c r="F169">
        <v>1.11304043222532</v>
      </c>
      <c r="G169">
        <v>0.213236927172945</v>
      </c>
      <c r="H169">
        <v>0.134197098904453</v>
      </c>
      <c r="I169">
        <v>0.163741675772504</v>
      </c>
      <c r="J169">
        <v>0.15816059515939</v>
      </c>
      <c r="K169">
        <v>0.165003038377647</v>
      </c>
      <c r="L169">
        <v>521.337690422569</v>
      </c>
      <c r="M169">
        <v>9.517032412241059</v>
      </c>
      <c r="N169">
        <v>54.7794383257522</v>
      </c>
      <c r="O169">
        <v>52.5244414834845</v>
      </c>
      <c r="P169">
        <v>-0.0453247247679384</v>
      </c>
      <c r="Q169">
        <v>0</v>
      </c>
      <c r="R169">
        <v>0.674227027574995</v>
      </c>
      <c r="S169" t="s">
        <v>5779</v>
      </c>
      <c r="T169" t="s">
        <v>11196</v>
      </c>
      <c r="U169" t="s">
        <v>11196</v>
      </c>
      <c r="V169" t="s">
        <v>11196</v>
      </c>
      <c r="W169">
        <v>6</v>
      </c>
      <c r="X169" t="s">
        <v>11365</v>
      </c>
      <c r="Y169">
        <v>0.5200803520544941</v>
      </c>
      <c r="Z169">
        <f>HYPERLINK("Melting_Curves/meltCurve_B4DYB4_.pdf", "Melting_Curves/meltCurve_B4DYB4_.pdf")</f>
        <v>0</v>
      </c>
      <c r="AA169" t="s">
        <v>16946</v>
      </c>
      <c r="AB169" t="s">
        <v>22385</v>
      </c>
    </row>
    <row r="170" spans="1:28">
      <c r="A170" t="s">
        <v>196</v>
      </c>
      <c r="B170">
        <v>0.999167696387429</v>
      </c>
      <c r="C170">
        <v>1.08662778745078</v>
      </c>
      <c r="D170">
        <v>0.676076780171194</v>
      </c>
      <c r="E170">
        <v>0.501088843456979</v>
      </c>
      <c r="F170">
        <v>0.164509238239955</v>
      </c>
      <c r="G170">
        <v>0.0929407404687787</v>
      </c>
      <c r="H170">
        <v>0.06262229169469791</v>
      </c>
      <c r="I170">
        <v>0.0404613655533505</v>
      </c>
      <c r="J170">
        <v>0.0749242169717385</v>
      </c>
      <c r="K170">
        <v>0.09812904334525339</v>
      </c>
      <c r="L170">
        <v>1026.85061779529</v>
      </c>
      <c r="M170">
        <v>21.111495248505</v>
      </c>
      <c r="N170">
        <v>48.9371405748857</v>
      </c>
      <c r="O170">
        <v>48.2092836175911</v>
      </c>
      <c r="P170">
        <v>-0.102883022111266</v>
      </c>
      <c r="Q170">
        <v>0.0602677653790964</v>
      </c>
      <c r="R170">
        <v>0.974269091559724</v>
      </c>
      <c r="S170" t="s">
        <v>5780</v>
      </c>
      <c r="T170" t="s">
        <v>11196</v>
      </c>
      <c r="U170" t="s">
        <v>11196</v>
      </c>
      <c r="V170" t="s">
        <v>11196</v>
      </c>
      <c r="W170">
        <v>1</v>
      </c>
      <c r="X170" t="s">
        <v>11366</v>
      </c>
      <c r="Y170">
        <v>0.3427080556434222</v>
      </c>
      <c r="Z170">
        <f>HYPERLINK("Melting_Curves/meltCurve_B4DZG7_.pdf", "Melting_Curves/meltCurve_B4DZG7_.pdf")</f>
        <v>0</v>
      </c>
      <c r="AA170" t="s">
        <v>16947</v>
      </c>
      <c r="AB170" t="s">
        <v>22386</v>
      </c>
    </row>
    <row r="171" spans="1:28">
      <c r="A171" t="s">
        <v>197</v>
      </c>
      <c r="B171">
        <v>0.999167696387429</v>
      </c>
      <c r="C171">
        <v>0.979283433104295</v>
      </c>
      <c r="D171">
        <v>1.01951814510377</v>
      </c>
      <c r="E171">
        <v>0.755829534374287</v>
      </c>
      <c r="F171">
        <v>0.538221695197902</v>
      </c>
      <c r="G171">
        <v>0.151778239256449</v>
      </c>
      <c r="H171">
        <v>0.0434755113537827</v>
      </c>
      <c r="I171">
        <v>0.0272609038455485</v>
      </c>
      <c r="J171">
        <v>0.0267522726175164</v>
      </c>
      <c r="K171">
        <v>0.0384885167003834</v>
      </c>
      <c r="L171">
        <v>1178.73080399183</v>
      </c>
      <c r="M171">
        <v>22.2569192095168</v>
      </c>
      <c r="N171">
        <v>53.0070673989927</v>
      </c>
      <c r="O171">
        <v>52.5382223872439</v>
      </c>
      <c r="P171">
        <v>-0.104878477335713</v>
      </c>
      <c r="Q171">
        <v>0.00974412011758233</v>
      </c>
      <c r="R171">
        <v>0.992704673152879</v>
      </c>
      <c r="S171" t="s">
        <v>5781</v>
      </c>
      <c r="T171" t="s">
        <v>11196</v>
      </c>
      <c r="U171" t="s">
        <v>11196</v>
      </c>
      <c r="V171" t="s">
        <v>11196</v>
      </c>
      <c r="W171">
        <v>10</v>
      </c>
      <c r="X171" t="s">
        <v>11367</v>
      </c>
      <c r="Y171">
        <v>0.4488320423850092</v>
      </c>
      <c r="Z171">
        <f>HYPERLINK("Melting_Curves/meltCurve_B4DZH6_.pdf", "Melting_Curves/meltCurve_B4DZH6_.pdf")</f>
        <v>0</v>
      </c>
      <c r="AA171" t="s">
        <v>16948</v>
      </c>
      <c r="AB171" t="s">
        <v>22387</v>
      </c>
    </row>
    <row r="172" spans="1:28">
      <c r="A172" t="s">
        <v>198</v>
      </c>
      <c r="B172">
        <v>0.999167696387429</v>
      </c>
      <c r="C172">
        <v>0.932699176652616</v>
      </c>
      <c r="D172">
        <v>0.690590840136924</v>
      </c>
      <c r="E172">
        <v>0.284728867828248</v>
      </c>
      <c r="F172">
        <v>0.130415902501179</v>
      </c>
      <c r="G172">
        <v>0.078784747456422</v>
      </c>
      <c r="H172">
        <v>0.0318168202651962</v>
      </c>
      <c r="I172">
        <v>0.0152407116295494</v>
      </c>
      <c r="J172">
        <v>0.0245390864348012</v>
      </c>
      <c r="K172">
        <v>0.0239674071369329</v>
      </c>
      <c r="L172">
        <v>1079.86508404235</v>
      </c>
      <c r="M172">
        <v>22.7204359306506</v>
      </c>
      <c r="N172">
        <v>47.6570570494774</v>
      </c>
      <c r="O172">
        <v>47.1647707645458</v>
      </c>
      <c r="P172">
        <v>-0.116850388110965</v>
      </c>
      <c r="Q172">
        <v>0.0297522460284733</v>
      </c>
      <c r="R172">
        <v>0.998564836367103</v>
      </c>
      <c r="S172" t="s">
        <v>5782</v>
      </c>
      <c r="T172" t="s">
        <v>11196</v>
      </c>
      <c r="U172" t="s">
        <v>11196</v>
      </c>
      <c r="V172" t="s">
        <v>11196</v>
      </c>
      <c r="W172">
        <v>5</v>
      </c>
      <c r="X172" t="s">
        <v>11368</v>
      </c>
      <c r="Y172">
        <v>0.2838086179712601</v>
      </c>
      <c r="Z172">
        <f>HYPERLINK("Melting_Curves/meltCurve_B4DZP4_.pdf", "Melting_Curves/meltCurve_B4DZP4_.pdf")</f>
        <v>0</v>
      </c>
      <c r="AA172" t="s">
        <v>16949</v>
      </c>
      <c r="AB172" t="s">
        <v>22388</v>
      </c>
    </row>
    <row r="173" spans="1:28">
      <c r="A173" t="s">
        <v>199</v>
      </c>
      <c r="B173">
        <v>0.999167696387429</v>
      </c>
      <c r="C173">
        <v>0.916890788719246</v>
      </c>
      <c r="D173">
        <v>0.968462279651602</v>
      </c>
      <c r="E173">
        <v>0.776897191077535</v>
      </c>
      <c r="F173">
        <v>0.418836740858902</v>
      </c>
      <c r="G173">
        <v>0.118962205346991</v>
      </c>
      <c r="H173">
        <v>0.0639545359249659</v>
      </c>
      <c r="I173">
        <v>0.0540453506782957</v>
      </c>
      <c r="J173">
        <v>0.0494316649960288</v>
      </c>
      <c r="K173">
        <v>0.0440475321525758</v>
      </c>
      <c r="L173">
        <v>1287.19109241695</v>
      </c>
      <c r="M173">
        <v>24.7056471201816</v>
      </c>
      <c r="N173">
        <v>52.2695045543025</v>
      </c>
      <c r="O173">
        <v>51.7633270751236</v>
      </c>
      <c r="P173">
        <v>-0.114756205473834</v>
      </c>
      <c r="Q173">
        <v>0.0382636487171073</v>
      </c>
      <c r="R173">
        <v>0.995358863669761</v>
      </c>
      <c r="S173" t="s">
        <v>5783</v>
      </c>
      <c r="T173" t="s">
        <v>11196</v>
      </c>
      <c r="U173" t="s">
        <v>11196</v>
      </c>
      <c r="V173" t="s">
        <v>11196</v>
      </c>
      <c r="W173">
        <v>8</v>
      </c>
      <c r="X173" t="s">
        <v>11369</v>
      </c>
      <c r="Y173">
        <v>0.4351890059708873</v>
      </c>
      <c r="Z173">
        <f>HYPERLINK("Melting_Curves/meltCurve_B4DZW6_.pdf", "Melting_Curves/meltCurve_B4DZW6_.pdf")</f>
        <v>0</v>
      </c>
      <c r="AA173" t="s">
        <v>16950</v>
      </c>
      <c r="AB173" t="s">
        <v>22389</v>
      </c>
    </row>
    <row r="174" spans="1:28">
      <c r="A174" t="s">
        <v>200</v>
      </c>
      <c r="B174">
        <v>0.999167696387429</v>
      </c>
      <c r="C174">
        <v>0.885070076413606</v>
      </c>
      <c r="D174">
        <v>1.05159104381463</v>
      </c>
      <c r="E174">
        <v>0.991073810820597</v>
      </c>
      <c r="F174">
        <v>0.781267953564889</v>
      </c>
      <c r="G174">
        <v>0.557629143449377</v>
      </c>
      <c r="H174">
        <v>0.493983321561535</v>
      </c>
      <c r="I174">
        <v>0.610622076566637</v>
      </c>
      <c r="J174">
        <v>0.759167488522752</v>
      </c>
      <c r="K174">
        <v>0.543002778692365</v>
      </c>
      <c r="L174">
        <v>13292.054619213</v>
      </c>
      <c r="M174">
        <v>250</v>
      </c>
      <c r="O174">
        <v>53.1648103334479</v>
      </c>
      <c r="P174">
        <v>-0.478604878343746</v>
      </c>
      <c r="Q174">
        <v>0.5928809552150019</v>
      </c>
      <c r="R174">
        <v>0.853615776225441</v>
      </c>
      <c r="S174" t="s">
        <v>5784</v>
      </c>
      <c r="T174" t="s">
        <v>11196</v>
      </c>
      <c r="U174" t="s">
        <v>11196</v>
      </c>
      <c r="V174" t="s">
        <v>11196</v>
      </c>
      <c r="W174">
        <v>3</v>
      </c>
      <c r="X174" t="s">
        <v>11370</v>
      </c>
      <c r="Y174">
        <v>0.7716200275076875</v>
      </c>
      <c r="Z174">
        <f>HYPERLINK("Melting_Curves/meltCurve_B4E0E3_.pdf", "Melting_Curves/meltCurve_B4E0E3_.pdf")</f>
        <v>0</v>
      </c>
      <c r="AA174" t="s">
        <v>16951</v>
      </c>
      <c r="AB174" t="s">
        <v>22390</v>
      </c>
    </row>
    <row r="175" spans="1:28">
      <c r="A175" t="s">
        <v>201</v>
      </c>
      <c r="B175">
        <v>0.999167696387429</v>
      </c>
      <c r="C175">
        <v>0.940531197682177</v>
      </c>
      <c r="D175">
        <v>0.824274100898631</v>
      </c>
      <c r="E175">
        <v>0.298474515735836</v>
      </c>
      <c r="F175">
        <v>0.121921210814521</v>
      </c>
      <c r="G175">
        <v>0.0811095386743655</v>
      </c>
      <c r="H175">
        <v>0.0520809169634922</v>
      </c>
      <c r="I175">
        <v>0.0453371869508314</v>
      </c>
      <c r="J175">
        <v>0.0480497084371239</v>
      </c>
      <c r="K175">
        <v>0.0428598756522885</v>
      </c>
      <c r="L175">
        <v>1477.03235951928</v>
      </c>
      <c r="M175">
        <v>30.749297019834</v>
      </c>
      <c r="N175">
        <v>48.2148574382196</v>
      </c>
      <c r="O175">
        <v>47.8328815947716</v>
      </c>
      <c r="P175">
        <v>-0.15198972039769</v>
      </c>
      <c r="Q175">
        <v>0.0542790652757199</v>
      </c>
      <c r="R175">
        <v>0.998001141550416</v>
      </c>
      <c r="S175" t="s">
        <v>5785</v>
      </c>
      <c r="T175" t="s">
        <v>11196</v>
      </c>
      <c r="U175" t="s">
        <v>11196</v>
      </c>
      <c r="V175" t="s">
        <v>11196</v>
      </c>
      <c r="W175">
        <v>8</v>
      </c>
      <c r="X175" t="s">
        <v>11371</v>
      </c>
      <c r="Y175">
        <v>0.3129725171587033</v>
      </c>
      <c r="Z175">
        <f>HYPERLINK("Melting_Curves/meltCurve_B4E0G4_.pdf", "Melting_Curves/meltCurve_B4E0G4_.pdf")</f>
        <v>0</v>
      </c>
      <c r="AA175" t="s">
        <v>16952</v>
      </c>
      <c r="AB175" t="s">
        <v>22391</v>
      </c>
    </row>
    <row r="176" spans="1:28">
      <c r="A176" t="s">
        <v>202</v>
      </c>
      <c r="B176">
        <v>0.999167696387429</v>
      </c>
      <c r="C176">
        <v>0.828231161166169</v>
      </c>
      <c r="D176">
        <v>0.529602370426728</v>
      </c>
      <c r="E176">
        <v>0.444133040832442</v>
      </c>
      <c r="F176">
        <v>0.454661620525569</v>
      </c>
      <c r="G176">
        <v>0.319110828904399</v>
      </c>
      <c r="H176">
        <v>0.316759415055575</v>
      </c>
      <c r="I176">
        <v>0.38076405585298</v>
      </c>
      <c r="J176">
        <v>0.934037212198912</v>
      </c>
      <c r="K176">
        <v>0.877370815201806</v>
      </c>
      <c r="L176">
        <v>10748.3721380317</v>
      </c>
      <c r="M176">
        <v>250</v>
      </c>
      <c r="O176">
        <v>42.9907372386334</v>
      </c>
      <c r="P176">
        <v>-0.68029928536096</v>
      </c>
      <c r="Q176">
        <v>0.532054915251585</v>
      </c>
      <c r="R176">
        <v>0.377060691955794</v>
      </c>
      <c r="S176" t="s">
        <v>5786</v>
      </c>
      <c r="T176" t="s">
        <v>11196</v>
      </c>
      <c r="U176" t="s">
        <v>11196</v>
      </c>
      <c r="V176" t="s">
        <v>11196</v>
      </c>
      <c r="W176">
        <v>4</v>
      </c>
      <c r="X176" t="s">
        <v>11372</v>
      </c>
      <c r="Y176">
        <v>0.5787831648913556</v>
      </c>
      <c r="Z176">
        <f>HYPERLINK("Melting_Curves/meltCurve_B4E0G6_.pdf", "Melting_Curves/meltCurve_B4E0G6_.pdf")</f>
        <v>0</v>
      </c>
      <c r="AA176" t="s">
        <v>16953</v>
      </c>
      <c r="AB176" t="s">
        <v>22392</v>
      </c>
    </row>
    <row r="177" spans="1:28">
      <c r="A177" t="s">
        <v>203</v>
      </c>
      <c r="B177">
        <v>0.999167696387429</v>
      </c>
      <c r="C177">
        <v>0.985056226069143</v>
      </c>
      <c r="D177">
        <v>0.7092282494908549</v>
      </c>
      <c r="E177">
        <v>0.390071800330877</v>
      </c>
      <c r="F177">
        <v>0.171209286133332</v>
      </c>
      <c r="G177">
        <v>0.07698577584598031</v>
      </c>
      <c r="H177">
        <v>0.0384324735371776</v>
      </c>
      <c r="I177">
        <v>0.0272491251086942</v>
      </c>
      <c r="J177">
        <v>0.0292765052728242</v>
      </c>
      <c r="K177">
        <v>0.017304704734655</v>
      </c>
      <c r="L177">
        <v>977.62775586987</v>
      </c>
      <c r="M177">
        <v>20.233563379514</v>
      </c>
      <c r="N177">
        <v>48.4410108472513</v>
      </c>
      <c r="O177">
        <v>47.8526162714437</v>
      </c>
      <c r="P177">
        <v>-0.103045669214704</v>
      </c>
      <c r="Q177">
        <v>0.0252137953502459</v>
      </c>
      <c r="R177">
        <v>0.996843775767796</v>
      </c>
      <c r="S177" t="s">
        <v>5787</v>
      </c>
      <c r="T177" t="s">
        <v>11196</v>
      </c>
      <c r="U177" t="s">
        <v>11196</v>
      </c>
      <c r="V177" t="s">
        <v>11196</v>
      </c>
      <c r="W177">
        <v>17</v>
      </c>
      <c r="X177" t="s">
        <v>11373</v>
      </c>
      <c r="Y177">
        <v>0.3089029008529933</v>
      </c>
      <c r="Z177">
        <f>HYPERLINK("Melting_Curves/meltCurve_B4E0Y9_.pdf", "Melting_Curves/meltCurve_B4E0Y9_.pdf")</f>
        <v>0</v>
      </c>
      <c r="AA177" t="s">
        <v>16954</v>
      </c>
      <c r="AB177" t="s">
        <v>22393</v>
      </c>
    </row>
    <row r="178" spans="1:28">
      <c r="A178" t="s">
        <v>204</v>
      </c>
      <c r="B178">
        <v>0.999167696387429</v>
      </c>
      <c r="C178">
        <v>0.921170134886053</v>
      </c>
      <c r="D178">
        <v>0.848940275884457</v>
      </c>
      <c r="E178">
        <v>0.659931088022724</v>
      </c>
      <c r="F178">
        <v>0.450695145040987</v>
      </c>
      <c r="G178">
        <v>0.312594304220978</v>
      </c>
      <c r="H178">
        <v>0.066549714404885</v>
      </c>
      <c r="I178">
        <v>0.0673808292956224</v>
      </c>
      <c r="J178">
        <v>0.0599908842060272</v>
      </c>
      <c r="K178">
        <v>0.0545325812459535</v>
      </c>
      <c r="L178">
        <v>680.326759405902</v>
      </c>
      <c r="M178">
        <v>13.0198879024769</v>
      </c>
      <c r="N178">
        <v>52.252866449881</v>
      </c>
      <c r="O178">
        <v>51.0663040202201</v>
      </c>
      <c r="P178">
        <v>-0.0637513066794473</v>
      </c>
      <c r="Q178">
        <v>0</v>
      </c>
      <c r="R178">
        <v>0.992932689261838</v>
      </c>
      <c r="S178" t="s">
        <v>5788</v>
      </c>
      <c r="T178" t="s">
        <v>11196</v>
      </c>
      <c r="U178" t="s">
        <v>11196</v>
      </c>
      <c r="V178" t="s">
        <v>11196</v>
      </c>
      <c r="W178">
        <v>5</v>
      </c>
      <c r="X178" t="s">
        <v>11374</v>
      </c>
      <c r="Y178">
        <v>0.4355049625438779</v>
      </c>
      <c r="Z178">
        <f>HYPERLINK("Melting_Curves/meltCurve_B4E1Q4_.pdf", "Melting_Curves/meltCurve_B4E1Q4_.pdf")</f>
        <v>0</v>
      </c>
      <c r="AA178" t="s">
        <v>16955</v>
      </c>
      <c r="AB178" t="s">
        <v>22394</v>
      </c>
    </row>
    <row r="179" spans="1:28">
      <c r="A179" t="s">
        <v>205</v>
      </c>
      <c r="B179">
        <v>0.999167696387429</v>
      </c>
      <c r="C179">
        <v>0.7564472147397</v>
      </c>
      <c r="D179">
        <v>0.970162444138871</v>
      </c>
      <c r="E179">
        <v>0.9349259987035889</v>
      </c>
      <c r="F179">
        <v>0.8961827774877</v>
      </c>
      <c r="G179">
        <v>1.13208023019469</v>
      </c>
      <c r="H179">
        <v>0.810057069565336</v>
      </c>
      <c r="I179">
        <v>1.75981110306612</v>
      </c>
      <c r="J179">
        <v>2.50631550404428</v>
      </c>
      <c r="K179">
        <v>1.57895805767617</v>
      </c>
      <c r="L179">
        <v>15000</v>
      </c>
      <c r="M179">
        <v>240.698556266898</v>
      </c>
      <c r="O179">
        <v>62.314304972638</v>
      </c>
      <c r="P179">
        <v>0.482831624092561</v>
      </c>
      <c r="Q179">
        <v>1.5</v>
      </c>
      <c r="R179">
        <v>0.559510061490734</v>
      </c>
      <c r="S179" t="s">
        <v>5789</v>
      </c>
      <c r="T179" t="s">
        <v>11196</v>
      </c>
      <c r="U179" t="s">
        <v>11196</v>
      </c>
      <c r="V179" t="s">
        <v>11196</v>
      </c>
      <c r="W179">
        <v>1</v>
      </c>
      <c r="X179" t="s">
        <v>11375</v>
      </c>
      <c r="Y179">
        <v>1.127964135807501</v>
      </c>
      <c r="Z179">
        <f>HYPERLINK("Melting_Curves/meltCurve_B4E1S6_.pdf", "Melting_Curves/meltCurve_B4E1S6_.pdf")</f>
        <v>0</v>
      </c>
      <c r="AA179" t="s">
        <v>16956</v>
      </c>
      <c r="AB179" t="s">
        <v>22395</v>
      </c>
    </row>
    <row r="180" spans="1:28">
      <c r="A180" t="s">
        <v>206</v>
      </c>
      <c r="B180">
        <v>0.999167696387429</v>
      </c>
      <c r="C180">
        <v>1.01755931975497</v>
      </c>
      <c r="D180">
        <v>1.04709856058477</v>
      </c>
      <c r="E180">
        <v>1.46793117373985</v>
      </c>
      <c r="F180">
        <v>1.00836396445362</v>
      </c>
      <c r="G180">
        <v>1.48983287185212</v>
      </c>
      <c r="H180">
        <v>0.541759112755129</v>
      </c>
      <c r="I180">
        <v>1.37246584624771</v>
      </c>
      <c r="J180">
        <v>3.07542228310961</v>
      </c>
      <c r="K180">
        <v>3.45282403576855</v>
      </c>
      <c r="L180">
        <v>894.682108630425</v>
      </c>
      <c r="M180">
        <v>17.0835116614455</v>
      </c>
      <c r="O180">
        <v>51.6692758917775</v>
      </c>
      <c r="P180">
        <v>0.0413314947101417</v>
      </c>
      <c r="Q180">
        <v>1.5</v>
      </c>
      <c r="R180">
        <v>0.0908409768513025</v>
      </c>
      <c r="S180" t="s">
        <v>5790</v>
      </c>
      <c r="T180" t="s">
        <v>11196</v>
      </c>
      <c r="U180" t="s">
        <v>11196</v>
      </c>
      <c r="V180" t="s">
        <v>11196</v>
      </c>
      <c r="W180">
        <v>12</v>
      </c>
      <c r="X180" t="s">
        <v>11376</v>
      </c>
      <c r="Y180">
        <v>1.284797778880851</v>
      </c>
      <c r="Z180">
        <f>HYPERLINK("Melting_Curves/meltCurve_B4E241_.pdf", "Melting_Curves/meltCurve_B4E241_.pdf")</f>
        <v>0</v>
      </c>
      <c r="AA180" t="s">
        <v>16957</v>
      </c>
      <c r="AB180" t="s">
        <v>22396</v>
      </c>
    </row>
    <row r="181" spans="1:28">
      <c r="A181" t="s">
        <v>207</v>
      </c>
      <c r="B181">
        <v>0.999167696387429</v>
      </c>
      <c r="C181">
        <v>1.02075822289324</v>
      </c>
      <c r="D181">
        <v>0.710341661456664</v>
      </c>
      <c r="E181">
        <v>0.6893776596561541</v>
      </c>
      <c r="F181">
        <v>0.622164152504016</v>
      </c>
      <c r="G181">
        <v>0.63209378974325</v>
      </c>
      <c r="H181">
        <v>0.7115527230181879</v>
      </c>
      <c r="I181">
        <v>2.23451873752569</v>
      </c>
      <c r="J181">
        <v>4.6516372189685</v>
      </c>
      <c r="K181">
        <v>7.31532935480845</v>
      </c>
      <c r="L181">
        <v>6201.69134535473</v>
      </c>
      <c r="M181">
        <v>99.9461152623399</v>
      </c>
      <c r="O181">
        <v>62.0255193254747</v>
      </c>
      <c r="P181">
        <v>0.201421371725152</v>
      </c>
      <c r="Q181">
        <v>1.5</v>
      </c>
      <c r="R181">
        <v>0.025792835902927</v>
      </c>
      <c r="S181" t="s">
        <v>5791</v>
      </c>
      <c r="T181" t="s">
        <v>11196</v>
      </c>
      <c r="U181" t="s">
        <v>11196</v>
      </c>
      <c r="V181" t="s">
        <v>11196</v>
      </c>
      <c r="W181">
        <v>4</v>
      </c>
      <c r="X181" t="s">
        <v>11377</v>
      </c>
      <c r="Y181">
        <v>1.132153271159522</v>
      </c>
      <c r="Z181">
        <f>HYPERLINK("Melting_Curves/meltCurve_B4E2S7_.pdf", "Melting_Curves/meltCurve_B4E2S7_.pdf")</f>
        <v>0</v>
      </c>
      <c r="AA181" t="s">
        <v>16958</v>
      </c>
      <c r="AB181" t="s">
        <v>22397</v>
      </c>
    </row>
    <row r="182" spans="1:28">
      <c r="A182" t="s">
        <v>208</v>
      </c>
      <c r="B182">
        <v>0.999167696387429</v>
      </c>
      <c r="C182">
        <v>0.881393315640837</v>
      </c>
      <c r="D182">
        <v>0.9067064221079369</v>
      </c>
      <c r="E182">
        <v>1.22758564750336</v>
      </c>
      <c r="F182">
        <v>1.5576875264185</v>
      </c>
      <c r="G182">
        <v>1.70788007031005</v>
      </c>
      <c r="H182">
        <v>0.5014892054830929</v>
      </c>
      <c r="I182">
        <v>2.13594412014031</v>
      </c>
      <c r="J182">
        <v>1.26708641986774</v>
      </c>
      <c r="K182">
        <v>0.696645251251732</v>
      </c>
      <c r="L182">
        <v>1e-05</v>
      </c>
      <c r="M182">
        <v>1e-05</v>
      </c>
      <c r="Q182">
        <v>1.37631528956374</v>
      </c>
      <c r="R182">
        <v>2.89040891221504e-09</v>
      </c>
      <c r="S182" t="s">
        <v>5792</v>
      </c>
      <c r="T182" t="s">
        <v>11196</v>
      </c>
      <c r="U182" t="s">
        <v>11196</v>
      </c>
      <c r="V182" t="s">
        <v>11196</v>
      </c>
      <c r="W182">
        <v>6</v>
      </c>
      <c r="X182" t="s">
        <v>11378</v>
      </c>
      <c r="Y182">
        <v>1.188158568020763</v>
      </c>
      <c r="Z182">
        <f>HYPERLINK("Melting_Curves/meltCurve_B4E2V5_.pdf", "Melting_Curves/meltCurve_B4E2V5_.pdf")</f>
        <v>0</v>
      </c>
      <c r="AA182" t="s">
        <v>16959</v>
      </c>
      <c r="AB182" t="s">
        <v>22398</v>
      </c>
    </row>
    <row r="183" spans="1:28">
      <c r="A183" t="s">
        <v>209</v>
      </c>
      <c r="B183">
        <v>0.999167696387429</v>
      </c>
      <c r="C183">
        <v>1.13483747084456</v>
      </c>
      <c r="D183">
        <v>1.26469646782409</v>
      </c>
      <c r="E183">
        <v>0.710327734341523</v>
      </c>
      <c r="F183">
        <v>0.112572695288644</v>
      </c>
      <c r="G183">
        <v>0.07531591174169371</v>
      </c>
      <c r="H183">
        <v>0.0352557839657471</v>
      </c>
      <c r="I183">
        <v>0.0343880721353814</v>
      </c>
      <c r="J183">
        <v>0.0368224685825942</v>
      </c>
      <c r="K183">
        <v>0.0222724688667601</v>
      </c>
      <c r="L183">
        <v>2981.00076778043</v>
      </c>
      <c r="M183">
        <v>59.2185968910383</v>
      </c>
      <c r="N183">
        <v>50.4205819075669</v>
      </c>
      <c r="O183">
        <v>50.2816176912286</v>
      </c>
      <c r="P183">
        <v>-0.280972796122646</v>
      </c>
      <c r="Q183">
        <v>0.0457213040611671</v>
      </c>
      <c r="R183">
        <v>0.962196529133109</v>
      </c>
      <c r="S183" t="s">
        <v>5793</v>
      </c>
      <c r="T183" t="s">
        <v>11196</v>
      </c>
      <c r="U183" t="s">
        <v>11196</v>
      </c>
      <c r="V183" t="s">
        <v>11196</v>
      </c>
      <c r="W183">
        <v>23</v>
      </c>
      <c r="X183" t="s">
        <v>11379</v>
      </c>
      <c r="Y183">
        <v>0.3761034527884001</v>
      </c>
      <c r="Z183">
        <f>HYPERLINK("Melting_Curves/meltCurve_B4E2W0_.pdf", "Melting_Curves/meltCurve_B4E2W0_.pdf")</f>
        <v>0</v>
      </c>
      <c r="AA183" t="s">
        <v>16960</v>
      </c>
      <c r="AB183" t="s">
        <v>22399</v>
      </c>
    </row>
    <row r="184" spans="1:28">
      <c r="A184" t="s">
        <v>210</v>
      </c>
      <c r="B184">
        <v>0.999167696387429</v>
      </c>
      <c r="C184">
        <v>0.889749069080862</v>
      </c>
      <c r="D184">
        <v>0.5936083417997799</v>
      </c>
      <c r="E184">
        <v>0.292510246019022</v>
      </c>
      <c r="F184">
        <v>0.184341665305292</v>
      </c>
      <c r="G184">
        <v>0.087983177027129</v>
      </c>
      <c r="H184">
        <v>0.0396370146471082</v>
      </c>
      <c r="I184">
        <v>0.0197367317957557</v>
      </c>
      <c r="J184">
        <v>0.0332942615553364</v>
      </c>
      <c r="K184">
        <v>0.0376514921073236</v>
      </c>
      <c r="L184">
        <v>872.343035145247</v>
      </c>
      <c r="M184">
        <v>18.5327615332449</v>
      </c>
      <c r="N184">
        <v>47.2593896102923</v>
      </c>
      <c r="O184">
        <v>46.5325443377047</v>
      </c>
      <c r="P184">
        <v>-0.0960154924336878</v>
      </c>
      <c r="Q184">
        <v>0.0357295283560266</v>
      </c>
      <c r="R184">
        <v>0.99541607924133</v>
      </c>
      <c r="S184" t="s">
        <v>5794</v>
      </c>
      <c r="T184" t="s">
        <v>11196</v>
      </c>
      <c r="U184" t="s">
        <v>11196</v>
      </c>
      <c r="V184" t="s">
        <v>11196</v>
      </c>
      <c r="W184">
        <v>14</v>
      </c>
      <c r="X184" t="s">
        <v>11380</v>
      </c>
      <c r="Y184">
        <v>0.2796255057554223</v>
      </c>
      <c r="Z184">
        <f>HYPERLINK("Melting_Curves/meltCurve_B4E2X3_.pdf", "Melting_Curves/meltCurve_B4E2X3_.pdf")</f>
        <v>0</v>
      </c>
      <c r="AA184" t="s">
        <v>16961</v>
      </c>
      <c r="AB184" t="s">
        <v>22400</v>
      </c>
    </row>
    <row r="185" spans="1:28">
      <c r="A185" t="s">
        <v>211</v>
      </c>
      <c r="B185">
        <v>0.999167696387429</v>
      </c>
      <c r="C185">
        <v>0.9210723516050821</v>
      </c>
      <c r="D185">
        <v>1.04648283916651</v>
      </c>
      <c r="E185">
        <v>0.71410591089466</v>
      </c>
      <c r="F185">
        <v>0.631555866449426</v>
      </c>
      <c r="G185">
        <v>0.610509037112409</v>
      </c>
      <c r="H185">
        <v>0.258362299513843</v>
      </c>
      <c r="I185">
        <v>0.288373263251709</v>
      </c>
      <c r="J185">
        <v>0.356227555403494</v>
      </c>
      <c r="K185">
        <v>0.341429331228954</v>
      </c>
      <c r="L185">
        <v>769.270764037924</v>
      </c>
      <c r="M185">
        <v>14.4970909277036</v>
      </c>
      <c r="N185">
        <v>56.2966266062098</v>
      </c>
      <c r="O185">
        <v>52.0847693204226</v>
      </c>
      <c r="P185">
        <v>-0.0499311007013035</v>
      </c>
      <c r="Q185">
        <v>0.282518226490846</v>
      </c>
      <c r="R185">
        <v>0.92287667263502</v>
      </c>
      <c r="S185" t="s">
        <v>5795</v>
      </c>
      <c r="T185" t="s">
        <v>11196</v>
      </c>
      <c r="U185" t="s">
        <v>11196</v>
      </c>
      <c r="V185" t="s">
        <v>11196</v>
      </c>
      <c r="W185">
        <v>5</v>
      </c>
      <c r="X185" t="s">
        <v>11381</v>
      </c>
      <c r="Y185">
        <v>0.6110823055664569</v>
      </c>
      <c r="Z185">
        <f>HYPERLINK("Melting_Curves/meltCurve_B4E351_.pdf", "Melting_Curves/meltCurve_B4E351_.pdf")</f>
        <v>0</v>
      </c>
      <c r="AA185" t="s">
        <v>16962</v>
      </c>
      <c r="AB185" t="s">
        <v>22401</v>
      </c>
    </row>
    <row r="186" spans="1:28">
      <c r="A186" t="s">
        <v>212</v>
      </c>
      <c r="B186">
        <v>0.999167696387429</v>
      </c>
      <c r="C186">
        <v>0.987057672119956</v>
      </c>
      <c r="D186">
        <v>1.20139415878557</v>
      </c>
      <c r="E186">
        <v>1.29244196433449</v>
      </c>
      <c r="F186">
        <v>0.903566010697489</v>
      </c>
      <c r="G186">
        <v>0.461605349741228</v>
      </c>
      <c r="H186">
        <v>0.6157755812411519</v>
      </c>
      <c r="I186">
        <v>0.802472768507655</v>
      </c>
      <c r="J186">
        <v>1.11312086612475</v>
      </c>
      <c r="K186">
        <v>0.673737439838619</v>
      </c>
      <c r="L186">
        <v>13330.2309131849</v>
      </c>
      <c r="M186">
        <v>250</v>
      </c>
      <c r="O186">
        <v>53.3175064246557</v>
      </c>
      <c r="P186">
        <v>-0.312582084310901</v>
      </c>
      <c r="Q186">
        <v>0.733342418439651</v>
      </c>
      <c r="R186">
        <v>0.42838241015246</v>
      </c>
      <c r="S186" t="s">
        <v>5796</v>
      </c>
      <c r="T186" t="s">
        <v>11196</v>
      </c>
      <c r="U186" t="s">
        <v>11196</v>
      </c>
      <c r="V186" t="s">
        <v>11196</v>
      </c>
      <c r="W186">
        <v>2</v>
      </c>
      <c r="X186" t="s">
        <v>11382</v>
      </c>
      <c r="Y186">
        <v>0.8517715477401174</v>
      </c>
      <c r="Z186">
        <f>HYPERLINK("Melting_Curves/meltCurve_B5MBW9_.pdf", "Melting_Curves/meltCurve_B5MBW9_.pdf")</f>
        <v>0</v>
      </c>
      <c r="AA186" t="s">
        <v>16963</v>
      </c>
      <c r="AB186" t="s">
        <v>22402</v>
      </c>
    </row>
    <row r="187" spans="1:28">
      <c r="A187" t="s">
        <v>213</v>
      </c>
      <c r="B187">
        <v>0.999167696387429</v>
      </c>
      <c r="C187">
        <v>0.966341923024558</v>
      </c>
      <c r="D187">
        <v>1.08461318675029</v>
      </c>
      <c r="E187">
        <v>0.984433378471944</v>
      </c>
      <c r="F187">
        <v>0.8006605373612929</v>
      </c>
      <c r="G187">
        <v>0.393225672607615</v>
      </c>
      <c r="H187">
        <v>0.41794765041086</v>
      </c>
      <c r="I187">
        <v>0.641891555193042</v>
      </c>
      <c r="J187">
        <v>0.709155811405592</v>
      </c>
      <c r="K187">
        <v>0.466395746158907</v>
      </c>
      <c r="L187">
        <v>13317.1055505599</v>
      </c>
      <c r="M187">
        <v>250</v>
      </c>
      <c r="O187">
        <v>53.2650133895989</v>
      </c>
      <c r="P187">
        <v>-0.556505912621161</v>
      </c>
      <c r="Q187">
        <v>0.525723282477679</v>
      </c>
      <c r="R187">
        <v>0.855033944278731</v>
      </c>
      <c r="S187" t="s">
        <v>5797</v>
      </c>
      <c r="T187" t="s">
        <v>11196</v>
      </c>
      <c r="U187" t="s">
        <v>11196</v>
      </c>
      <c r="V187" t="s">
        <v>11196</v>
      </c>
      <c r="W187">
        <v>1</v>
      </c>
      <c r="X187" t="s">
        <v>11383</v>
      </c>
      <c r="Y187">
        <v>0.735531077982048</v>
      </c>
      <c r="Z187">
        <f>HYPERLINK("Melting_Curves/meltCurve_B5MBX5_.pdf", "Melting_Curves/meltCurve_B5MBX5_.pdf")</f>
        <v>0</v>
      </c>
      <c r="AA187" t="s">
        <v>16964</v>
      </c>
      <c r="AB187" t="s">
        <v>22403</v>
      </c>
    </row>
    <row r="188" spans="1:28">
      <c r="A188" t="s">
        <v>214</v>
      </c>
      <c r="B188">
        <v>0.999167696387429</v>
      </c>
      <c r="C188">
        <v>0.976709875014956</v>
      </c>
      <c r="D188">
        <v>0.752682254180789</v>
      </c>
      <c r="E188">
        <v>0.370312040796663</v>
      </c>
      <c r="F188">
        <v>0.207149151393655</v>
      </c>
      <c r="G188">
        <v>0.126525431523511</v>
      </c>
      <c r="H188">
        <v>0.0627320384231479</v>
      </c>
      <c r="I188">
        <v>0.0562492414066943</v>
      </c>
      <c r="J188">
        <v>0.0392222061089911</v>
      </c>
      <c r="K188">
        <v>0.0234528732325349</v>
      </c>
      <c r="L188">
        <v>1003.74949790562</v>
      </c>
      <c r="M188">
        <v>20.7679183436362</v>
      </c>
      <c r="N188">
        <v>48.5816831611803</v>
      </c>
      <c r="O188">
        <v>47.8903049872733</v>
      </c>
      <c r="P188">
        <v>-0.10292359722987</v>
      </c>
      <c r="Q188">
        <v>0.0506695614626056</v>
      </c>
      <c r="R188">
        <v>0.995676671204108</v>
      </c>
      <c r="S188" t="s">
        <v>5798</v>
      </c>
      <c r="T188" t="s">
        <v>11196</v>
      </c>
      <c r="U188" t="s">
        <v>11196</v>
      </c>
      <c r="V188" t="s">
        <v>11196</v>
      </c>
      <c r="W188">
        <v>9</v>
      </c>
      <c r="X188" t="s">
        <v>11384</v>
      </c>
      <c r="Y188">
        <v>0.326713751812392</v>
      </c>
      <c r="Z188">
        <f>HYPERLINK("Melting_Curves/meltCurve_B5MBZ0_.pdf", "Melting_Curves/meltCurve_B5MBZ0_.pdf")</f>
        <v>0</v>
      </c>
      <c r="AA188" t="s">
        <v>16965</v>
      </c>
      <c r="AB188" t="s">
        <v>22404</v>
      </c>
    </row>
    <row r="189" spans="1:28">
      <c r="A189" t="s">
        <v>215</v>
      </c>
      <c r="B189">
        <v>0.999167696387429</v>
      </c>
      <c r="C189">
        <v>0.976316265853526</v>
      </c>
      <c r="D189">
        <v>0.917251845130458</v>
      </c>
      <c r="E189">
        <v>0.803859484964553</v>
      </c>
      <c r="F189">
        <v>0.6462671475688</v>
      </c>
      <c r="G189">
        <v>0.466770922635845</v>
      </c>
      <c r="H189">
        <v>0.348537322902972</v>
      </c>
      <c r="I189">
        <v>0.483111267541858</v>
      </c>
      <c r="J189">
        <v>0.534494759430549</v>
      </c>
      <c r="K189">
        <v>0.409954103550197</v>
      </c>
      <c r="L189">
        <v>1054.82351257883</v>
      </c>
      <c r="M189">
        <v>20.6444893860344</v>
      </c>
      <c r="N189">
        <v>56.6947947646581</v>
      </c>
      <c r="O189">
        <v>50.6225011268899</v>
      </c>
      <c r="P189">
        <v>-0.0576119864537287</v>
      </c>
      <c r="Q189">
        <v>0.434933141798892</v>
      </c>
      <c r="R189">
        <v>0.951800989867511</v>
      </c>
      <c r="S189" t="s">
        <v>5799</v>
      </c>
      <c r="T189" t="s">
        <v>11196</v>
      </c>
      <c r="U189" t="s">
        <v>11196</v>
      </c>
      <c r="V189" t="s">
        <v>11196</v>
      </c>
      <c r="W189">
        <v>13</v>
      </c>
      <c r="X189" t="s">
        <v>11385</v>
      </c>
      <c r="Y189">
        <v>0.6512973543785351</v>
      </c>
      <c r="Z189">
        <f>HYPERLINK("Melting_Curves/meltCurve_B5MCA4_.pdf", "Melting_Curves/meltCurve_B5MCA4_.pdf")</f>
        <v>0</v>
      </c>
      <c r="AA189" t="s">
        <v>16966</v>
      </c>
      <c r="AB189" t="s">
        <v>22405</v>
      </c>
    </row>
    <row r="190" spans="1:28">
      <c r="A190" t="s">
        <v>216</v>
      </c>
      <c r="B190">
        <v>0.999167696387429</v>
      </c>
      <c r="C190">
        <v>0.802396486547056</v>
      </c>
      <c r="D190">
        <v>0.368586204941391</v>
      </c>
      <c r="E190">
        <v>0.234514681196413</v>
      </c>
      <c r="F190">
        <v>0.147589173072648</v>
      </c>
      <c r="G190">
        <v>0.11806783872817</v>
      </c>
      <c r="H190">
        <v>0.0658526465258966</v>
      </c>
      <c r="I190">
        <v>0.0593780895249076</v>
      </c>
      <c r="J190">
        <v>0.109121981121343</v>
      </c>
      <c r="K190">
        <v>0.07827753537209731</v>
      </c>
      <c r="L190">
        <v>1156.19694134905</v>
      </c>
      <c r="M190">
        <v>25.7744542751985</v>
      </c>
      <c r="N190">
        <v>45.2456214448727</v>
      </c>
      <c r="O190">
        <v>44.5908315165318</v>
      </c>
      <c r="P190">
        <v>-0.130199635649342</v>
      </c>
      <c r="Q190">
        <v>0.0990085329719064</v>
      </c>
      <c r="R190">
        <v>0.9879265253994171</v>
      </c>
      <c r="S190" t="s">
        <v>5800</v>
      </c>
      <c r="T190" t="s">
        <v>11196</v>
      </c>
      <c r="U190" t="s">
        <v>11196</v>
      </c>
      <c r="V190" t="s">
        <v>11196</v>
      </c>
      <c r="W190">
        <v>3</v>
      </c>
      <c r="X190" t="s">
        <v>11386</v>
      </c>
      <c r="Y190">
        <v>0.2533850297716601</v>
      </c>
      <c r="Z190">
        <f>HYPERLINK("Melting_Curves/meltCurve_B5MCF9_.pdf", "Melting_Curves/meltCurve_B5MCF9_.pdf")</f>
        <v>0</v>
      </c>
      <c r="AA190" t="s">
        <v>16967</v>
      </c>
      <c r="AB190" t="s">
        <v>22406</v>
      </c>
    </row>
    <row r="191" spans="1:28">
      <c r="A191" t="s">
        <v>217</v>
      </c>
      <c r="B191">
        <v>0.999167696387429</v>
      </c>
      <c r="C191">
        <v>0.886719169772993</v>
      </c>
      <c r="D191">
        <v>1.05103241158929</v>
      </c>
      <c r="E191">
        <v>1.03330098674476</v>
      </c>
      <c r="F191">
        <v>0.830466775714596</v>
      </c>
      <c r="G191">
        <v>0.862722208529665</v>
      </c>
      <c r="H191">
        <v>0.75937657392127</v>
      </c>
      <c r="I191">
        <v>0.694054098071072</v>
      </c>
      <c r="J191">
        <v>0.129640757837353</v>
      </c>
      <c r="K191">
        <v>0.103784466328875</v>
      </c>
      <c r="L191">
        <v>1801.01653726415</v>
      </c>
      <c r="M191">
        <v>27.9439849352376</v>
      </c>
      <c r="N191">
        <v>64.4509529402261</v>
      </c>
      <c r="O191">
        <v>64.1235973147917</v>
      </c>
      <c r="P191">
        <v>-0.108946737781561</v>
      </c>
      <c r="Q191">
        <v>0</v>
      </c>
      <c r="R191">
        <v>0.907103544614548</v>
      </c>
      <c r="S191" t="s">
        <v>5801</v>
      </c>
      <c r="T191" t="s">
        <v>11196</v>
      </c>
      <c r="U191" t="s">
        <v>11196</v>
      </c>
      <c r="V191" t="s">
        <v>11196</v>
      </c>
      <c r="W191">
        <v>3</v>
      </c>
      <c r="X191" t="s">
        <v>11387</v>
      </c>
      <c r="Y191">
        <v>0.8140013513668056</v>
      </c>
      <c r="Z191">
        <f>HYPERLINK("Melting_Curves/meltCurve_B5MDE0_.pdf", "Melting_Curves/meltCurve_B5MDE0_.pdf")</f>
        <v>0</v>
      </c>
      <c r="AA191" t="s">
        <v>16968</v>
      </c>
      <c r="AB191" t="s">
        <v>22407</v>
      </c>
    </row>
    <row r="192" spans="1:28">
      <c r="A192" t="s">
        <v>218</v>
      </c>
      <c r="B192">
        <v>0.999167696387429</v>
      </c>
      <c r="C192">
        <v>0.972479247562051</v>
      </c>
      <c r="D192">
        <v>0.965278743818904</v>
      </c>
      <c r="E192">
        <v>0.898597117981276</v>
      </c>
      <c r="F192">
        <v>0.8958766080194031</v>
      </c>
      <c r="G192">
        <v>0.59313261046765</v>
      </c>
      <c r="H192">
        <v>0.191971645653833</v>
      </c>
      <c r="I192">
        <v>0.0809956405370455</v>
      </c>
      <c r="J192">
        <v>0.09093935927695999</v>
      </c>
      <c r="K192">
        <v>0.0432342348457544</v>
      </c>
      <c r="L192">
        <v>1544.79811365778</v>
      </c>
      <c r="M192">
        <v>26.962226136215</v>
      </c>
      <c r="N192">
        <v>57.484839862846</v>
      </c>
      <c r="O192">
        <v>56.9824819771926</v>
      </c>
      <c r="P192">
        <v>-0.113251612094162</v>
      </c>
      <c r="Q192">
        <v>0.0426166734629175</v>
      </c>
      <c r="R192">
        <v>0.993031928000445</v>
      </c>
      <c r="S192" t="s">
        <v>5802</v>
      </c>
      <c r="T192" t="s">
        <v>11196</v>
      </c>
      <c r="U192" t="s">
        <v>11196</v>
      </c>
      <c r="V192" t="s">
        <v>11196</v>
      </c>
      <c r="W192">
        <v>14</v>
      </c>
      <c r="X192" t="s">
        <v>11388</v>
      </c>
      <c r="Y192">
        <v>0.6021486448945143</v>
      </c>
      <c r="Z192">
        <f>HYPERLINK("Melting_Curves/meltCurve_B5MDF5_.pdf", "Melting_Curves/meltCurve_B5MDF5_.pdf")</f>
        <v>0</v>
      </c>
      <c r="AA192" t="s">
        <v>16969</v>
      </c>
      <c r="AB192" t="s">
        <v>22408</v>
      </c>
    </row>
    <row r="193" spans="1:28">
      <c r="A193" t="s">
        <v>219</v>
      </c>
      <c r="B193">
        <v>0.999167696387429</v>
      </c>
      <c r="C193">
        <v>1.09287387890344</v>
      </c>
      <c r="D193">
        <v>0.884697112189554</v>
      </c>
      <c r="E193">
        <v>0.702201523482834</v>
      </c>
      <c r="F193">
        <v>0.384333407492946</v>
      </c>
      <c r="G193">
        <v>0.134656588006596</v>
      </c>
      <c r="H193">
        <v>0.0645776964145597</v>
      </c>
      <c r="I193">
        <v>0.0685214662871345</v>
      </c>
      <c r="J193">
        <v>0.0798865167072082</v>
      </c>
      <c r="K193">
        <v>0.0365470404555299</v>
      </c>
      <c r="L193">
        <v>1101.18080023351</v>
      </c>
      <c r="M193">
        <v>21.3989346047415</v>
      </c>
      <c r="N193">
        <v>51.6911208685433</v>
      </c>
      <c r="O193">
        <v>51.0165352756542</v>
      </c>
      <c r="P193">
        <v>-0.100073512337097</v>
      </c>
      <c r="Q193">
        <v>0.0456952212921145</v>
      </c>
      <c r="R193">
        <v>0.990673455419565</v>
      </c>
      <c r="S193" t="s">
        <v>5803</v>
      </c>
      <c r="T193" t="s">
        <v>11196</v>
      </c>
      <c r="U193" t="s">
        <v>11196</v>
      </c>
      <c r="V193" t="s">
        <v>11196</v>
      </c>
      <c r="W193">
        <v>11</v>
      </c>
      <c r="X193" t="s">
        <v>11389</v>
      </c>
      <c r="Y193">
        <v>0.421897512616483</v>
      </c>
      <c r="Z193">
        <f>HYPERLINK("Melting_Curves/meltCurve_B5MDU6_.pdf", "Melting_Curves/meltCurve_B5MDU6_.pdf")</f>
        <v>0</v>
      </c>
      <c r="AA193" t="s">
        <v>16970</v>
      </c>
      <c r="AB193" t="s">
        <v>22409</v>
      </c>
    </row>
    <row r="194" spans="1:28">
      <c r="A194" t="s">
        <v>220</v>
      </c>
      <c r="B194">
        <v>0.999167696387429</v>
      </c>
      <c r="C194">
        <v>0.690251206017969</v>
      </c>
      <c r="D194">
        <v>0.201814176860247</v>
      </c>
      <c r="E194">
        <v>0.164150275645493</v>
      </c>
      <c r="F194">
        <v>0.100310098679906</v>
      </c>
      <c r="G194">
        <v>0.0652318812085832</v>
      </c>
      <c r="H194">
        <v>0.021666461851921</v>
      </c>
      <c r="I194">
        <v>0.0303375392796445</v>
      </c>
      <c r="J194">
        <v>0.0216749885440812</v>
      </c>
      <c r="K194">
        <v>0.0140723218769888</v>
      </c>
      <c r="L194">
        <v>1454.43894624701</v>
      </c>
      <c r="M194">
        <v>33.1664513146633</v>
      </c>
      <c r="N194">
        <v>44.004190268663</v>
      </c>
      <c r="O194">
        <v>43.6942138387293</v>
      </c>
      <c r="P194">
        <v>-0.179528213545507</v>
      </c>
      <c r="Q194">
        <v>0.0539464628909463</v>
      </c>
      <c r="R194">
        <v>0.984322726156445</v>
      </c>
      <c r="S194" t="s">
        <v>5804</v>
      </c>
      <c r="T194" t="s">
        <v>11196</v>
      </c>
      <c r="U194" t="s">
        <v>11196</v>
      </c>
      <c r="V194" t="s">
        <v>11196</v>
      </c>
      <c r="W194">
        <v>2</v>
      </c>
      <c r="X194" t="s">
        <v>11390</v>
      </c>
      <c r="Y194">
        <v>0.1809530883693354</v>
      </c>
      <c r="Z194">
        <f>HYPERLINK("Melting_Curves/meltCurve_B7WP27_.pdf", "Melting_Curves/meltCurve_B7WP27_.pdf")</f>
        <v>0</v>
      </c>
      <c r="AA194" t="s">
        <v>16971</v>
      </c>
      <c r="AB194" t="s">
        <v>22410</v>
      </c>
    </row>
    <row r="195" spans="1:28">
      <c r="A195" t="s">
        <v>221</v>
      </c>
      <c r="B195">
        <v>0.999167696387429</v>
      </c>
      <c r="C195">
        <v>0.99292681408193</v>
      </c>
      <c r="D195">
        <v>1.01938181778751</v>
      </c>
      <c r="E195">
        <v>1.34809576069156</v>
      </c>
      <c r="F195">
        <v>1.46307175262849</v>
      </c>
      <c r="G195">
        <v>1.38466082867363</v>
      </c>
      <c r="H195">
        <v>0.695185072375175</v>
      </c>
      <c r="I195">
        <v>0.23178572849998</v>
      </c>
      <c r="J195">
        <v>0.0995673609800892</v>
      </c>
      <c r="K195">
        <v>0.0619289736328278</v>
      </c>
      <c r="L195">
        <v>3559.63113023382</v>
      </c>
      <c r="M195">
        <v>57.7001759715595</v>
      </c>
      <c r="N195">
        <v>61.9061205372297</v>
      </c>
      <c r="O195">
        <v>61.6178876134215</v>
      </c>
      <c r="P195">
        <v>-0.212915510051174</v>
      </c>
      <c r="Q195">
        <v>0.0905124677138706</v>
      </c>
      <c r="R195">
        <v>0.808185423640058</v>
      </c>
      <c r="S195" t="s">
        <v>5805</v>
      </c>
      <c r="T195" t="s">
        <v>11196</v>
      </c>
      <c r="U195" t="s">
        <v>11196</v>
      </c>
      <c r="V195" t="s">
        <v>11196</v>
      </c>
      <c r="W195">
        <v>19</v>
      </c>
      <c r="X195" t="s">
        <v>11391</v>
      </c>
      <c r="Y195">
        <v>0.7499380512314119</v>
      </c>
      <c r="Z195">
        <f>HYPERLINK("Melting_Curves/meltCurve_B7Z1R5_.pdf", "Melting_Curves/meltCurve_B7Z1R5_.pdf")</f>
        <v>0</v>
      </c>
      <c r="AA195" t="s">
        <v>16972</v>
      </c>
      <c r="AB195" t="s">
        <v>22411</v>
      </c>
    </row>
    <row r="196" spans="1:28">
      <c r="A196" t="s">
        <v>222</v>
      </c>
      <c r="B196">
        <v>0.999167696387429</v>
      </c>
      <c r="C196">
        <v>0.903204468246348</v>
      </c>
      <c r="D196">
        <v>0.795353451491329</v>
      </c>
      <c r="E196">
        <v>0.856457972632913</v>
      </c>
      <c r="F196">
        <v>0.192845772429056</v>
      </c>
      <c r="G196">
        <v>0.189917132881991</v>
      </c>
      <c r="H196">
        <v>0.0563935612198298</v>
      </c>
      <c r="I196">
        <v>0</v>
      </c>
      <c r="J196">
        <v>0.116160600568626</v>
      </c>
      <c r="K196">
        <v>0.119899080949805</v>
      </c>
      <c r="L196">
        <v>2513.5618750297</v>
      </c>
      <c r="M196">
        <v>49.1311613691683</v>
      </c>
      <c r="N196">
        <v>51.3728272580449</v>
      </c>
      <c r="O196">
        <v>51.0757008578604</v>
      </c>
      <c r="P196">
        <v>-0.218360287582399</v>
      </c>
      <c r="Q196">
        <v>0.0919902832172631</v>
      </c>
      <c r="R196">
        <v>0.953339480489886</v>
      </c>
      <c r="S196" t="s">
        <v>5806</v>
      </c>
      <c r="T196" t="s">
        <v>11196</v>
      </c>
      <c r="U196" t="s">
        <v>11196</v>
      </c>
      <c r="V196" t="s">
        <v>11196</v>
      </c>
      <c r="W196">
        <v>3</v>
      </c>
      <c r="X196" t="s">
        <v>11392</v>
      </c>
      <c r="Y196">
        <v>0.4318996355966683</v>
      </c>
      <c r="Z196">
        <f>HYPERLINK("Melting_Curves/meltCurve_B7Z1T4_.pdf", "Melting_Curves/meltCurve_B7Z1T4_.pdf")</f>
        <v>0</v>
      </c>
      <c r="AA196" t="s">
        <v>16973</v>
      </c>
      <c r="AB196" t="s">
        <v>22412</v>
      </c>
    </row>
    <row r="197" spans="1:28">
      <c r="A197" t="s">
        <v>223</v>
      </c>
      <c r="B197">
        <v>0.999167696387429</v>
      </c>
      <c r="C197">
        <v>1.02197511920604</v>
      </c>
      <c r="D197">
        <v>1.03158815172639</v>
      </c>
      <c r="E197">
        <v>1.12692189387342</v>
      </c>
      <c r="F197">
        <v>0.890276858197332</v>
      </c>
      <c r="G197">
        <v>0.265247901177554</v>
      </c>
      <c r="H197">
        <v>0.0852445581613703</v>
      </c>
      <c r="I197">
        <v>0.101596410378208</v>
      </c>
      <c r="J197">
        <v>0.147859946608088</v>
      </c>
      <c r="K197">
        <v>0.129571123194895</v>
      </c>
      <c r="L197">
        <v>3075.76100542786</v>
      </c>
      <c r="M197">
        <v>55.7833988749494</v>
      </c>
      <c r="N197">
        <v>55.3989164291133</v>
      </c>
      <c r="O197">
        <v>55.0668621260025</v>
      </c>
      <c r="P197">
        <v>-0.223954272435549</v>
      </c>
      <c r="Q197">
        <v>0.115690429302126</v>
      </c>
      <c r="R197">
        <v>0.989240201712854</v>
      </c>
      <c r="S197" t="s">
        <v>5807</v>
      </c>
      <c r="T197" t="s">
        <v>11196</v>
      </c>
      <c r="U197" t="s">
        <v>11196</v>
      </c>
      <c r="V197" t="s">
        <v>11196</v>
      </c>
      <c r="W197">
        <v>16</v>
      </c>
      <c r="X197" t="s">
        <v>11393</v>
      </c>
      <c r="Y197">
        <v>0.5636259896275212</v>
      </c>
      <c r="Z197">
        <f>HYPERLINK("Melting_Curves/meltCurve_B7Z254_.pdf", "Melting_Curves/meltCurve_B7Z254_.pdf")</f>
        <v>0</v>
      </c>
      <c r="AA197" t="s">
        <v>16974</v>
      </c>
      <c r="AB197" t="s">
        <v>22413</v>
      </c>
    </row>
    <row r="198" spans="1:28">
      <c r="A198" t="s">
        <v>224</v>
      </c>
      <c r="B198">
        <v>0.999167696387429</v>
      </c>
      <c r="C198">
        <v>1.03696826921179</v>
      </c>
      <c r="D198">
        <v>0.82827546923951</v>
      </c>
      <c r="E198">
        <v>0.824292829412158</v>
      </c>
      <c r="F198">
        <v>0.5613863075236259</v>
      </c>
      <c r="G198">
        <v>0.43299854281669</v>
      </c>
      <c r="H198">
        <v>0.197077488893724</v>
      </c>
      <c r="I198">
        <v>0.206696746448216</v>
      </c>
      <c r="J198">
        <v>0.160655851447195</v>
      </c>
      <c r="K198">
        <v>0.15552177444828</v>
      </c>
      <c r="L198">
        <v>737.946419631677</v>
      </c>
      <c r="M198">
        <v>13.747504449421</v>
      </c>
      <c r="N198">
        <v>54.6294385780083</v>
      </c>
      <c r="O198">
        <v>52.5809910863895</v>
      </c>
      <c r="P198">
        <v>-0.0584167693007455</v>
      </c>
      <c r="Q198">
        <v>0.106404926114686</v>
      </c>
      <c r="R198">
        <v>0.98277742314082</v>
      </c>
      <c r="S198" t="s">
        <v>5808</v>
      </c>
      <c r="T198" t="s">
        <v>11196</v>
      </c>
      <c r="U198" t="s">
        <v>11196</v>
      </c>
      <c r="V198" t="s">
        <v>11196</v>
      </c>
      <c r="W198">
        <v>3</v>
      </c>
      <c r="X198" t="s">
        <v>11394</v>
      </c>
      <c r="Y198">
        <v>0.5345975762998078</v>
      </c>
      <c r="Z198">
        <f>HYPERLINK("Melting_Curves/meltCurve_B7Z291_.pdf", "Melting_Curves/meltCurve_B7Z291_.pdf")</f>
        <v>0</v>
      </c>
      <c r="AA198" t="s">
        <v>16975</v>
      </c>
      <c r="AB198" t="s">
        <v>22414</v>
      </c>
    </row>
    <row r="199" spans="1:28">
      <c r="A199" t="s">
        <v>225</v>
      </c>
      <c r="B199">
        <v>0.999167696387429</v>
      </c>
      <c r="C199">
        <v>1.02480040351272</v>
      </c>
      <c r="D199">
        <v>1.26610001273288</v>
      </c>
      <c r="E199">
        <v>0.920308956202526</v>
      </c>
      <c r="F199">
        <v>0.833836165460647</v>
      </c>
      <c r="G199">
        <v>0.971664958539615</v>
      </c>
      <c r="H199">
        <v>0.703829809937409</v>
      </c>
      <c r="I199">
        <v>0.816771683866206</v>
      </c>
      <c r="J199">
        <v>0.999478945586129</v>
      </c>
      <c r="K199">
        <v>0.653653887346159</v>
      </c>
      <c r="L199">
        <v>12406.2738809111</v>
      </c>
      <c r="M199">
        <v>250</v>
      </c>
      <c r="O199">
        <v>49.6219198434456</v>
      </c>
      <c r="P199">
        <v>-0.21427958019306</v>
      </c>
      <c r="Q199">
        <v>0.829872573749465</v>
      </c>
      <c r="R199">
        <v>0.405796905154042</v>
      </c>
      <c r="S199" t="s">
        <v>5809</v>
      </c>
      <c r="T199" t="s">
        <v>11196</v>
      </c>
      <c r="U199" t="s">
        <v>11196</v>
      </c>
      <c r="V199" t="s">
        <v>11196</v>
      </c>
      <c r="W199">
        <v>2</v>
      </c>
      <c r="X199" t="s">
        <v>11395</v>
      </c>
      <c r="Y199">
        <v>0.8844704813249025</v>
      </c>
      <c r="Z199">
        <f>HYPERLINK("Melting_Curves/meltCurve_B7Z2B2_.pdf", "Melting_Curves/meltCurve_B7Z2B2_.pdf")</f>
        <v>0</v>
      </c>
      <c r="AA199" t="s">
        <v>16976</v>
      </c>
      <c r="AB199" t="s">
        <v>22415</v>
      </c>
    </row>
    <row r="200" spans="1:28">
      <c r="A200" t="s">
        <v>226</v>
      </c>
      <c r="B200">
        <v>0.999167696387429</v>
      </c>
      <c r="C200">
        <v>0.989277674758739</v>
      </c>
      <c r="D200">
        <v>1.0973866899816</v>
      </c>
      <c r="E200">
        <v>1.04224629728274</v>
      </c>
      <c r="F200">
        <v>0.954983399567202</v>
      </c>
      <c r="G200">
        <v>0.819543611607653</v>
      </c>
      <c r="H200">
        <v>0.72812057492627</v>
      </c>
      <c r="I200">
        <v>0.662055426427849</v>
      </c>
      <c r="J200">
        <v>0.166861920254748</v>
      </c>
      <c r="K200">
        <v>0.0534692129841206</v>
      </c>
      <c r="L200">
        <v>1553.11430081673</v>
      </c>
      <c r="M200">
        <v>24.23129361942</v>
      </c>
      <c r="N200">
        <v>64.0953928417922</v>
      </c>
      <c r="O200">
        <v>63.6636372603791</v>
      </c>
      <c r="P200">
        <v>-0.0951550346814142</v>
      </c>
      <c r="Q200">
        <v>0</v>
      </c>
      <c r="R200">
        <v>0.941922535092231</v>
      </c>
      <c r="S200" t="s">
        <v>5810</v>
      </c>
      <c r="T200" t="s">
        <v>11196</v>
      </c>
      <c r="U200" t="s">
        <v>11196</v>
      </c>
      <c r="V200" t="s">
        <v>11196</v>
      </c>
      <c r="W200">
        <v>14</v>
      </c>
      <c r="X200" t="s">
        <v>11396</v>
      </c>
      <c r="Y200">
        <v>0.8012484598257323</v>
      </c>
      <c r="Z200">
        <f>HYPERLINK("Melting_Curves/meltCurve_B7Z2X9_.pdf", "Melting_Curves/meltCurve_B7Z2X9_.pdf")</f>
        <v>0</v>
      </c>
      <c r="AA200" t="s">
        <v>16977</v>
      </c>
      <c r="AB200" t="s">
        <v>22416</v>
      </c>
    </row>
    <row r="201" spans="1:28">
      <c r="A201" t="s">
        <v>227</v>
      </c>
      <c r="B201">
        <v>0.999167696387429</v>
      </c>
      <c r="C201">
        <v>0.736802876656164</v>
      </c>
      <c r="D201">
        <v>0.477040580620345</v>
      </c>
      <c r="E201">
        <v>0.333607404506036</v>
      </c>
      <c r="F201">
        <v>0.242182059181956</v>
      </c>
      <c r="G201">
        <v>0.181735162392361</v>
      </c>
      <c r="H201">
        <v>0.0466537117249916</v>
      </c>
      <c r="I201">
        <v>0.115326426457709</v>
      </c>
      <c r="J201">
        <v>3.87656297882623</v>
      </c>
      <c r="K201">
        <v>8.107738658058461</v>
      </c>
      <c r="L201">
        <v>1159.1301217091</v>
      </c>
      <c r="M201">
        <v>18.9330373982012</v>
      </c>
      <c r="O201">
        <v>60.5518997182259</v>
      </c>
      <c r="P201">
        <v>0.0390859075921806</v>
      </c>
      <c r="Q201">
        <v>1.5</v>
      </c>
      <c r="R201">
        <v>0.0745908535062811</v>
      </c>
      <c r="S201" t="s">
        <v>5811</v>
      </c>
      <c r="T201" t="s">
        <v>11196</v>
      </c>
      <c r="U201" t="s">
        <v>11196</v>
      </c>
      <c r="V201" t="s">
        <v>11196</v>
      </c>
      <c r="W201">
        <v>3</v>
      </c>
      <c r="X201" t="s">
        <v>11397</v>
      </c>
      <c r="Y201">
        <v>1.143765209408383</v>
      </c>
      <c r="Z201">
        <f>HYPERLINK("Melting_Curves/meltCurve_B7Z2Y2_.pdf", "Melting_Curves/meltCurve_B7Z2Y2_.pdf")</f>
        <v>0</v>
      </c>
      <c r="AA201" t="s">
        <v>16978</v>
      </c>
      <c r="AB201" t="s">
        <v>22417</v>
      </c>
    </row>
    <row r="202" spans="1:28">
      <c r="A202" t="s">
        <v>228</v>
      </c>
      <c r="B202">
        <v>0.999167696387429</v>
      </c>
      <c r="C202">
        <v>0.997676823294675</v>
      </c>
      <c r="D202">
        <v>0.99790227366072</v>
      </c>
      <c r="E202">
        <v>1.23660169487316</v>
      </c>
      <c r="F202">
        <v>1.18770460604375</v>
      </c>
      <c r="G202">
        <v>1.15204283333762</v>
      </c>
      <c r="H202">
        <v>0.299739258121053</v>
      </c>
      <c r="I202">
        <v>0.0519600698935171</v>
      </c>
      <c r="J202">
        <v>0.0757662304311144</v>
      </c>
      <c r="K202">
        <v>0.0441956074726801</v>
      </c>
      <c r="L202">
        <v>15000</v>
      </c>
      <c r="M202">
        <v>247.77125591118</v>
      </c>
      <c r="N202">
        <v>60.5694669625731</v>
      </c>
      <c r="O202">
        <v>60.5357662382931</v>
      </c>
      <c r="P202">
        <v>-0.964604427389813</v>
      </c>
      <c r="Q202">
        <v>0.057306828326585</v>
      </c>
      <c r="R202">
        <v>0.952067063463986</v>
      </c>
      <c r="S202" t="s">
        <v>5812</v>
      </c>
      <c r="T202" t="s">
        <v>11196</v>
      </c>
      <c r="U202" t="s">
        <v>11196</v>
      </c>
      <c r="V202" t="s">
        <v>11196</v>
      </c>
      <c r="W202">
        <v>7</v>
      </c>
      <c r="X202" t="s">
        <v>11398</v>
      </c>
      <c r="Y202">
        <v>0.7028302777974137</v>
      </c>
      <c r="Z202">
        <f>HYPERLINK("Melting_Curves/meltCurve_B7Z382_.pdf", "Melting_Curves/meltCurve_B7Z382_.pdf")</f>
        <v>0</v>
      </c>
      <c r="AA202" t="s">
        <v>16979</v>
      </c>
      <c r="AB202" t="s">
        <v>22418</v>
      </c>
    </row>
    <row r="203" spans="1:28">
      <c r="A203" t="s">
        <v>229</v>
      </c>
      <c r="B203">
        <v>0.999167696387429</v>
      </c>
      <c r="C203">
        <v>1.02568277850958</v>
      </c>
      <c r="D203">
        <v>1.13508311663686</v>
      </c>
      <c r="E203">
        <v>1.29470790360513</v>
      </c>
      <c r="F203">
        <v>1.34263873005455</v>
      </c>
      <c r="G203">
        <v>1.23558039982117</v>
      </c>
      <c r="H203">
        <v>0.915080349603133</v>
      </c>
      <c r="I203">
        <v>1.45548459590211</v>
      </c>
      <c r="J203">
        <v>2.11391000314322</v>
      </c>
      <c r="K203">
        <v>1.62551845240005</v>
      </c>
      <c r="L203">
        <v>553.049026648499</v>
      </c>
      <c r="M203">
        <v>10.7092879879152</v>
      </c>
      <c r="O203">
        <v>49.9390335276199</v>
      </c>
      <c r="P203">
        <v>0.0268159309656972</v>
      </c>
      <c r="Q203">
        <v>1.5</v>
      </c>
      <c r="R203">
        <v>0.35575911800274</v>
      </c>
      <c r="S203" t="s">
        <v>5813</v>
      </c>
      <c r="T203" t="s">
        <v>11196</v>
      </c>
      <c r="U203" t="s">
        <v>11196</v>
      </c>
      <c r="V203" t="s">
        <v>11196</v>
      </c>
      <c r="W203">
        <v>9</v>
      </c>
      <c r="X203" t="s">
        <v>11399</v>
      </c>
      <c r="Y203">
        <v>1.287851998496833</v>
      </c>
      <c r="Z203">
        <f>HYPERLINK("Melting_Curves/meltCurve_B7Z3I9_.pdf", "Melting_Curves/meltCurve_B7Z3I9_.pdf")</f>
        <v>0</v>
      </c>
      <c r="AA203" t="s">
        <v>16980</v>
      </c>
      <c r="AB203" t="s">
        <v>22419</v>
      </c>
    </row>
    <row r="204" spans="1:28">
      <c r="A204" t="s">
        <v>230</v>
      </c>
      <c r="B204">
        <v>0.999167696387429</v>
      </c>
      <c r="C204">
        <v>0.854024140330796</v>
      </c>
      <c r="D204">
        <v>1.14146744496974</v>
      </c>
      <c r="E204">
        <v>0.706719699515574</v>
      </c>
      <c r="F204">
        <v>0.419038895693958</v>
      </c>
      <c r="G204">
        <v>0.0699384032106051</v>
      </c>
      <c r="H204">
        <v>0.00725204811264395</v>
      </c>
      <c r="I204">
        <v>0</v>
      </c>
      <c r="J204">
        <v>0</v>
      </c>
      <c r="K204">
        <v>0</v>
      </c>
      <c r="L204">
        <v>1348.8884547677</v>
      </c>
      <c r="M204">
        <v>25.9005519991267</v>
      </c>
      <c r="N204">
        <v>52.0795253502648</v>
      </c>
      <c r="O204">
        <v>51.7720180276709</v>
      </c>
      <c r="P204">
        <v>-0.125071627972577</v>
      </c>
      <c r="Q204">
        <v>0</v>
      </c>
      <c r="R204">
        <v>0.9689612521957029</v>
      </c>
      <c r="S204" t="s">
        <v>5814</v>
      </c>
      <c r="T204" t="s">
        <v>11196</v>
      </c>
      <c r="U204" t="s">
        <v>11196</v>
      </c>
      <c r="V204" t="s">
        <v>11196</v>
      </c>
      <c r="W204">
        <v>37</v>
      </c>
      <c r="X204" t="s">
        <v>11400</v>
      </c>
      <c r="Y204">
        <v>0.4111840781055646</v>
      </c>
      <c r="Z204">
        <f>HYPERLINK("Melting_Curves/meltCurve_B7Z463_.pdf", "Melting_Curves/meltCurve_B7Z463_.pdf")</f>
        <v>0</v>
      </c>
      <c r="AA204" t="s">
        <v>16981</v>
      </c>
      <c r="AB204" t="s">
        <v>22420</v>
      </c>
    </row>
    <row r="205" spans="1:28">
      <c r="A205" t="s">
        <v>231</v>
      </c>
      <c r="B205">
        <v>0.999167696387429</v>
      </c>
      <c r="C205">
        <v>0.950647289854496</v>
      </c>
      <c r="D205">
        <v>0.9503284328568949</v>
      </c>
      <c r="E205">
        <v>0.912181868567386</v>
      </c>
      <c r="F205">
        <v>0.825410696252187</v>
      </c>
      <c r="G205">
        <v>0.711216832938326</v>
      </c>
      <c r="H205">
        <v>0.611749153425493</v>
      </c>
      <c r="I205">
        <v>0.8803695342585171</v>
      </c>
      <c r="J205">
        <v>0.939830493472204</v>
      </c>
      <c r="K205">
        <v>0.661039157009724</v>
      </c>
      <c r="L205">
        <v>1334.51317390556</v>
      </c>
      <c r="M205">
        <v>26.6063027831334</v>
      </c>
      <c r="O205">
        <v>49.8770022452902</v>
      </c>
      <c r="P205">
        <v>-0.0316484952461256</v>
      </c>
      <c r="Q205">
        <v>0.76268546801256</v>
      </c>
      <c r="R205">
        <v>0.484569871906866</v>
      </c>
      <c r="S205" t="s">
        <v>5815</v>
      </c>
      <c r="T205" t="s">
        <v>11196</v>
      </c>
      <c r="U205" t="s">
        <v>11196</v>
      </c>
      <c r="V205" t="s">
        <v>11196</v>
      </c>
      <c r="W205">
        <v>8</v>
      </c>
      <c r="X205" t="s">
        <v>11401</v>
      </c>
      <c r="Y205">
        <v>0.8449132107425652</v>
      </c>
      <c r="Z205">
        <f>HYPERLINK("Melting_Curves/meltCurve_B7Z4K6_.pdf", "Melting_Curves/meltCurve_B7Z4K6_.pdf")</f>
        <v>0</v>
      </c>
      <c r="AA205" t="s">
        <v>16982</v>
      </c>
      <c r="AB205" t="s">
        <v>22421</v>
      </c>
    </row>
    <row r="206" spans="1:28">
      <c r="A206" t="s">
        <v>232</v>
      </c>
      <c r="B206">
        <v>0.999167696387429</v>
      </c>
      <c r="C206">
        <v>1.10734996352147</v>
      </c>
      <c r="D206">
        <v>1.04806786806959</v>
      </c>
      <c r="E206">
        <v>1.12224868364167</v>
      </c>
      <c r="F206">
        <v>0.989085834616648</v>
      </c>
      <c r="G206">
        <v>0.74196219358763</v>
      </c>
      <c r="H206">
        <v>0.5356305972415339</v>
      </c>
      <c r="I206">
        <v>0.720888145942804</v>
      </c>
      <c r="J206">
        <v>0.668146783631316</v>
      </c>
      <c r="K206">
        <v>0.5008171389384291</v>
      </c>
      <c r="L206">
        <v>14163.451506241</v>
      </c>
      <c r="M206">
        <v>250</v>
      </c>
      <c r="O206">
        <v>56.6501806664502</v>
      </c>
      <c r="P206">
        <v>-0.434276346259719</v>
      </c>
      <c r="Q206">
        <v>0.6063706656243369</v>
      </c>
      <c r="R206">
        <v>0.876764221231547</v>
      </c>
      <c r="S206" t="s">
        <v>5816</v>
      </c>
      <c r="T206" t="s">
        <v>11196</v>
      </c>
      <c r="U206" t="s">
        <v>11196</v>
      </c>
      <c r="V206" t="s">
        <v>11196</v>
      </c>
      <c r="W206">
        <v>3</v>
      </c>
      <c r="X206" t="s">
        <v>11402</v>
      </c>
      <c r="Y206">
        <v>0.8249240221777844</v>
      </c>
      <c r="Z206">
        <f>HYPERLINK("Melting_Curves/meltCurve_B7Z4R5_.pdf", "Melting_Curves/meltCurve_B7Z4R5_.pdf")</f>
        <v>0</v>
      </c>
      <c r="AA206" t="s">
        <v>16983</v>
      </c>
      <c r="AB206" t="s">
        <v>22422</v>
      </c>
    </row>
    <row r="207" spans="1:28">
      <c r="A207" t="s">
        <v>233</v>
      </c>
      <c r="B207">
        <v>0.999167696387429</v>
      </c>
      <c r="C207">
        <v>0.927014757109216</v>
      </c>
      <c r="D207">
        <v>0.745335354397669</v>
      </c>
      <c r="E207">
        <v>0.614908913905269</v>
      </c>
      <c r="F207">
        <v>0.685499358457445</v>
      </c>
      <c r="G207">
        <v>0.652561507208288</v>
      </c>
      <c r="H207">
        <v>0.471687383805623</v>
      </c>
      <c r="I207">
        <v>0.372984402058196</v>
      </c>
      <c r="J207">
        <v>0.181822586138268</v>
      </c>
      <c r="K207">
        <v>0.112621405264022</v>
      </c>
      <c r="L207">
        <v>391.644464522148</v>
      </c>
      <c r="M207">
        <v>6.82427982273902</v>
      </c>
      <c r="N207">
        <v>57.3898601308045</v>
      </c>
      <c r="O207">
        <v>53.0672246917756</v>
      </c>
      <c r="P207">
        <v>-0.0322146398637772</v>
      </c>
      <c r="Q207">
        <v>0</v>
      </c>
      <c r="R207">
        <v>0.899607856909669</v>
      </c>
      <c r="S207" t="s">
        <v>5817</v>
      </c>
      <c r="T207" t="s">
        <v>11196</v>
      </c>
      <c r="U207" t="s">
        <v>11196</v>
      </c>
      <c r="V207" t="s">
        <v>11196</v>
      </c>
      <c r="W207">
        <v>5</v>
      </c>
      <c r="X207" t="s">
        <v>11403</v>
      </c>
      <c r="Y207">
        <v>0.5833615526446164</v>
      </c>
      <c r="Z207">
        <f>HYPERLINK("Melting_Curves/meltCurve_B7Z4W5_.pdf", "Melting_Curves/meltCurve_B7Z4W5_.pdf")</f>
        <v>0</v>
      </c>
      <c r="AA207" t="s">
        <v>16984</v>
      </c>
      <c r="AB207" t="s">
        <v>22423</v>
      </c>
    </row>
    <row r="208" spans="1:28">
      <c r="A208" t="s">
        <v>234</v>
      </c>
      <c r="B208">
        <v>0.999167696387429</v>
      </c>
      <c r="C208">
        <v>1.1061244608922</v>
      </c>
      <c r="D208">
        <v>0.750621648608134</v>
      </c>
      <c r="E208">
        <v>1.0254664496947</v>
      </c>
      <c r="F208">
        <v>0.651752340158733</v>
      </c>
      <c r="G208">
        <v>0.560891200330922</v>
      </c>
      <c r="H208">
        <v>0.382549673917444</v>
      </c>
      <c r="I208">
        <v>0.0822396712364207</v>
      </c>
      <c r="J208">
        <v>0.06859597563759071</v>
      </c>
      <c r="K208">
        <v>0.0875799355160034</v>
      </c>
      <c r="L208">
        <v>819.619277127726</v>
      </c>
      <c r="M208">
        <v>14.3418614948502</v>
      </c>
      <c r="N208">
        <v>57.1487374707392</v>
      </c>
      <c r="O208">
        <v>56.0721037575453</v>
      </c>
      <c r="P208">
        <v>-0.063951536945913</v>
      </c>
      <c r="Q208">
        <v>0</v>
      </c>
      <c r="R208">
        <v>0.9285342245132781</v>
      </c>
      <c r="S208" t="s">
        <v>5818</v>
      </c>
      <c r="T208" t="s">
        <v>11196</v>
      </c>
      <c r="U208" t="s">
        <v>11196</v>
      </c>
      <c r="V208" t="s">
        <v>11196</v>
      </c>
      <c r="W208">
        <v>1</v>
      </c>
      <c r="X208" t="s">
        <v>11404</v>
      </c>
      <c r="Y208">
        <v>0.5874459890281221</v>
      </c>
      <c r="Z208">
        <f>HYPERLINK("Melting_Curves/meltCurve_B7Z589_.pdf", "Melting_Curves/meltCurve_B7Z589_.pdf")</f>
        <v>0</v>
      </c>
      <c r="AA208" t="s">
        <v>16985</v>
      </c>
      <c r="AB208" t="s">
        <v>22424</v>
      </c>
    </row>
    <row r="209" spans="1:28">
      <c r="A209" t="s">
        <v>235</v>
      </c>
      <c r="B209">
        <v>0.999167696387429</v>
      </c>
      <c r="C209">
        <v>0.974131277605767</v>
      </c>
      <c r="D209">
        <v>1.05625768009678</v>
      </c>
      <c r="E209">
        <v>1.10222090117015</v>
      </c>
      <c r="F209">
        <v>1.03542836253407</v>
      </c>
      <c r="G209">
        <v>0.777445174045069</v>
      </c>
      <c r="H209">
        <v>0.677351804719028</v>
      </c>
      <c r="I209">
        <v>1.01287015823984</v>
      </c>
      <c r="J209">
        <v>1.39448852211916</v>
      </c>
      <c r="K209">
        <v>1.10723155379046</v>
      </c>
      <c r="L209">
        <v>15000</v>
      </c>
      <c r="M209">
        <v>231.532079514074</v>
      </c>
      <c r="O209">
        <v>64.7810232261228</v>
      </c>
      <c r="P209">
        <v>0.224141229135307</v>
      </c>
      <c r="Q209">
        <v>1.2508523947928</v>
      </c>
      <c r="R209">
        <v>0.371007685716728</v>
      </c>
      <c r="S209" t="s">
        <v>5819</v>
      </c>
      <c r="T209" t="s">
        <v>11196</v>
      </c>
      <c r="U209" t="s">
        <v>11196</v>
      </c>
      <c r="V209" t="s">
        <v>11196</v>
      </c>
      <c r="W209">
        <v>9</v>
      </c>
      <c r="X209" t="s">
        <v>11405</v>
      </c>
      <c r="Y209">
        <v>1.043566239409156</v>
      </c>
      <c r="Z209">
        <f>HYPERLINK("Melting_Curves/meltCurve_B7Z5G4_.pdf", "Melting_Curves/meltCurve_B7Z5G4_.pdf")</f>
        <v>0</v>
      </c>
      <c r="AA209" t="s">
        <v>16986</v>
      </c>
      <c r="AB209" t="s">
        <v>22425</v>
      </c>
    </row>
    <row r="210" spans="1:28">
      <c r="A210" t="s">
        <v>236</v>
      </c>
      <c r="B210">
        <v>0.999167696387429</v>
      </c>
      <c r="C210">
        <v>0.949360505300117</v>
      </c>
      <c r="D210">
        <v>0.828486614074059</v>
      </c>
      <c r="E210">
        <v>0.260491120354041</v>
      </c>
      <c r="F210">
        <v>0.0957212013581208</v>
      </c>
      <c r="G210">
        <v>0.09063918289717381</v>
      </c>
      <c r="H210">
        <v>0.0347362807178865</v>
      </c>
      <c r="I210">
        <v>0.0333867939977574</v>
      </c>
      <c r="J210">
        <v>0.0412379026545157</v>
      </c>
      <c r="K210">
        <v>0.0386651138143032</v>
      </c>
      <c r="L210">
        <v>1659.16949992617</v>
      </c>
      <c r="M210">
        <v>34.6370288844405</v>
      </c>
      <c r="N210">
        <v>48.0440700426558</v>
      </c>
      <c r="O210">
        <v>47.7427845936117</v>
      </c>
      <c r="P210">
        <v>-0.172522890575698</v>
      </c>
      <c r="Q210">
        <v>0.0487991409490262</v>
      </c>
      <c r="R210">
        <v>0.997548013655976</v>
      </c>
      <c r="S210" t="s">
        <v>5820</v>
      </c>
      <c r="T210" t="s">
        <v>11196</v>
      </c>
      <c r="U210" t="s">
        <v>11196</v>
      </c>
      <c r="V210" t="s">
        <v>11196</v>
      </c>
      <c r="W210">
        <v>8</v>
      </c>
      <c r="X210" t="s">
        <v>11406</v>
      </c>
      <c r="Y210">
        <v>0.3035765754863011</v>
      </c>
      <c r="Z210">
        <f>HYPERLINK("Melting_Curves/meltCurve_B7Z5N5_.pdf", "Melting_Curves/meltCurve_B7Z5N5_.pdf")</f>
        <v>0</v>
      </c>
      <c r="AA210" t="s">
        <v>16987</v>
      </c>
      <c r="AB210" t="s">
        <v>22426</v>
      </c>
    </row>
    <row r="211" spans="1:28">
      <c r="A211" t="s">
        <v>237</v>
      </c>
      <c r="B211">
        <v>0.999167696387429</v>
      </c>
      <c r="C211">
        <v>0.937927428873208</v>
      </c>
      <c r="D211">
        <v>1.03547882604833</v>
      </c>
      <c r="E211">
        <v>0.829317080949031</v>
      </c>
      <c r="F211">
        <v>0.777404153719613</v>
      </c>
      <c r="G211">
        <v>0.669846993740052</v>
      </c>
      <c r="H211">
        <v>0.585720762410474</v>
      </c>
      <c r="I211">
        <v>0.611786899169393</v>
      </c>
      <c r="J211">
        <v>0.559619709934069</v>
      </c>
      <c r="K211">
        <v>0.430551162699951</v>
      </c>
      <c r="L211">
        <v>571.747556380309</v>
      </c>
      <c r="M211">
        <v>10.290264086318</v>
      </c>
      <c r="N211">
        <v>69.516646185561</v>
      </c>
      <c r="O211">
        <v>53.58637502151</v>
      </c>
      <c r="P211">
        <v>-0.0270578637533517</v>
      </c>
      <c r="Q211">
        <v>0.436632180721349</v>
      </c>
      <c r="R211">
        <v>0.940163631863994</v>
      </c>
      <c r="S211" t="s">
        <v>5821</v>
      </c>
      <c r="T211" t="s">
        <v>11196</v>
      </c>
      <c r="U211" t="s">
        <v>11196</v>
      </c>
      <c r="V211" t="s">
        <v>11196</v>
      </c>
      <c r="W211">
        <v>14</v>
      </c>
      <c r="X211" t="s">
        <v>11407</v>
      </c>
      <c r="Y211">
        <v>0.7418886462276841</v>
      </c>
      <c r="Z211">
        <f>HYPERLINK("Melting_Curves/meltCurve_B7Z5W1_.pdf", "Melting_Curves/meltCurve_B7Z5W1_.pdf")</f>
        <v>0</v>
      </c>
      <c r="AA211" t="s">
        <v>16988</v>
      </c>
      <c r="AB211" t="s">
        <v>22427</v>
      </c>
    </row>
    <row r="212" spans="1:28">
      <c r="A212" t="s">
        <v>238</v>
      </c>
      <c r="B212">
        <v>0.999167696387429</v>
      </c>
      <c r="C212">
        <v>0.88815057865626</v>
      </c>
      <c r="D212">
        <v>0.406143048132143</v>
      </c>
      <c r="E212">
        <v>0.252923282341858</v>
      </c>
      <c r="F212">
        <v>0.146861834196678</v>
      </c>
      <c r="G212">
        <v>0.0938133394997569</v>
      </c>
      <c r="H212">
        <v>0.0641831515489447</v>
      </c>
      <c r="I212">
        <v>0.0438260734722387</v>
      </c>
      <c r="J212">
        <v>0.0443485158116043</v>
      </c>
      <c r="K212">
        <v>0.0359786287557047</v>
      </c>
      <c r="L212">
        <v>1113.65371609999</v>
      </c>
      <c r="M212">
        <v>24.44835264253</v>
      </c>
      <c r="N212">
        <v>45.835883444775</v>
      </c>
      <c r="O212">
        <v>45.2497976459355</v>
      </c>
      <c r="P212">
        <v>-0.125563974625341</v>
      </c>
      <c r="Q212">
        <v>0.07042217902633351</v>
      </c>
      <c r="R212">
        <v>0.982911797292071</v>
      </c>
      <c r="S212" t="s">
        <v>5822</v>
      </c>
      <c r="T212" t="s">
        <v>11196</v>
      </c>
      <c r="U212" t="s">
        <v>11196</v>
      </c>
      <c r="V212" t="s">
        <v>11196</v>
      </c>
      <c r="W212">
        <v>2</v>
      </c>
      <c r="X212" t="s">
        <v>11408</v>
      </c>
      <c r="Y212">
        <v>0.2517365380185531</v>
      </c>
      <c r="Z212">
        <f>HYPERLINK("Melting_Curves/meltCurve_B7Z632_.pdf", "Melting_Curves/meltCurve_B7Z632_.pdf")</f>
        <v>0</v>
      </c>
      <c r="AA212" t="s">
        <v>16989</v>
      </c>
      <c r="AB212" t="s">
        <v>22428</v>
      </c>
    </row>
    <row r="213" spans="1:28">
      <c r="A213" t="s">
        <v>239</v>
      </c>
      <c r="B213">
        <v>0.999167696387429</v>
      </c>
      <c r="C213">
        <v>0.850341982199179</v>
      </c>
      <c r="D213">
        <v>0.984430841433343</v>
      </c>
      <c r="E213">
        <v>1.30449119537843</v>
      </c>
      <c r="F213">
        <v>0.710217844915249</v>
      </c>
      <c r="G213">
        <v>0.409454959561933</v>
      </c>
      <c r="H213">
        <v>0.103663794763004</v>
      </c>
      <c r="I213">
        <v>0</v>
      </c>
      <c r="J213">
        <v>0.159535774122664</v>
      </c>
      <c r="K213">
        <v>0</v>
      </c>
      <c r="L213">
        <v>1758.57884745045</v>
      </c>
      <c r="M213">
        <v>31.6666477694359</v>
      </c>
      <c r="N213">
        <v>55.7236117236169</v>
      </c>
      <c r="O213">
        <v>55.3140423055979</v>
      </c>
      <c r="P213">
        <v>-0.135816516511086</v>
      </c>
      <c r="Q213">
        <v>0.0510494052015134</v>
      </c>
      <c r="R213">
        <v>0.922735044955925</v>
      </c>
      <c r="S213" t="s">
        <v>5823</v>
      </c>
      <c r="T213" t="s">
        <v>11196</v>
      </c>
      <c r="U213" t="s">
        <v>11196</v>
      </c>
      <c r="V213" t="s">
        <v>11196</v>
      </c>
      <c r="W213">
        <v>1</v>
      </c>
      <c r="X213" t="s">
        <v>11409</v>
      </c>
      <c r="Y213">
        <v>0.5481262765432445</v>
      </c>
      <c r="Z213">
        <f>HYPERLINK("Melting_Curves/meltCurve_B7Z6B6_.pdf", "Melting_Curves/meltCurve_B7Z6B6_.pdf")</f>
        <v>0</v>
      </c>
      <c r="AA213" t="s">
        <v>16990</v>
      </c>
      <c r="AB213" t="s">
        <v>22429</v>
      </c>
    </row>
    <row r="214" spans="1:28">
      <c r="A214" t="s">
        <v>240</v>
      </c>
      <c r="B214">
        <v>0.999167696387429</v>
      </c>
      <c r="C214">
        <v>1.03203766427745</v>
      </c>
      <c r="D214">
        <v>1.08583817209081</v>
      </c>
      <c r="E214">
        <v>1.35665035458979</v>
      </c>
      <c r="F214">
        <v>1.17574049568657</v>
      </c>
      <c r="G214">
        <v>0.638439133617989</v>
      </c>
      <c r="H214">
        <v>0.109142014566196</v>
      </c>
      <c r="I214">
        <v>0.0842611826196329</v>
      </c>
      <c r="J214">
        <v>0.0792988603397783</v>
      </c>
      <c r="K214">
        <v>0.0535092961971563</v>
      </c>
      <c r="L214">
        <v>14224.5336744716</v>
      </c>
      <c r="M214">
        <v>250</v>
      </c>
      <c r="N214">
        <v>56.9386884680736</v>
      </c>
      <c r="O214">
        <v>56.8944934646906</v>
      </c>
      <c r="P214">
        <v>-1.00893682045807</v>
      </c>
      <c r="Q214">
        <v>0.0815528095729222</v>
      </c>
      <c r="R214">
        <v>0.933489323891131</v>
      </c>
      <c r="S214" t="s">
        <v>5824</v>
      </c>
      <c r="T214" t="s">
        <v>11196</v>
      </c>
      <c r="U214" t="s">
        <v>11196</v>
      </c>
      <c r="V214" t="s">
        <v>11196</v>
      </c>
      <c r="W214">
        <v>19</v>
      </c>
      <c r="X214" t="s">
        <v>11410</v>
      </c>
      <c r="Y214">
        <v>0.5989793326545908</v>
      </c>
      <c r="Z214">
        <f>HYPERLINK("Melting_Curves/meltCurve_B7Z6B8_.pdf", "Melting_Curves/meltCurve_B7Z6B8_.pdf")</f>
        <v>0</v>
      </c>
      <c r="AA214" t="s">
        <v>16991</v>
      </c>
      <c r="AB214" t="s">
        <v>22430</v>
      </c>
    </row>
    <row r="215" spans="1:28">
      <c r="A215" t="s">
        <v>241</v>
      </c>
      <c r="B215">
        <v>0.999167696387429</v>
      </c>
      <c r="C215">
        <v>1.17676026180562</v>
      </c>
      <c r="D215">
        <v>0.882288351055001</v>
      </c>
      <c r="E215">
        <v>0.348828596774609</v>
      </c>
      <c r="F215">
        <v>0.188698259568248</v>
      </c>
      <c r="G215">
        <v>0.112944923285486</v>
      </c>
      <c r="H215">
        <v>0.054932969858779</v>
      </c>
      <c r="I215">
        <v>0.0618711564246639</v>
      </c>
      <c r="J215">
        <v>0.0737970663616299</v>
      </c>
      <c r="K215">
        <v>0.0567020403025537</v>
      </c>
      <c r="L215">
        <v>1766.34178810883</v>
      </c>
      <c r="M215">
        <v>36.4178051194076</v>
      </c>
      <c r="N215">
        <v>48.7432873685405</v>
      </c>
      <c r="O215">
        <v>48.3565886710897</v>
      </c>
      <c r="P215">
        <v>-0.172757530552729</v>
      </c>
      <c r="Q215">
        <v>0.0824333269519717</v>
      </c>
      <c r="R215">
        <v>0.9764010624920469</v>
      </c>
      <c r="S215" t="s">
        <v>5825</v>
      </c>
      <c r="T215" t="s">
        <v>11196</v>
      </c>
      <c r="U215" t="s">
        <v>11196</v>
      </c>
      <c r="V215" t="s">
        <v>11196</v>
      </c>
      <c r="W215">
        <v>18</v>
      </c>
      <c r="X215" t="s">
        <v>11411</v>
      </c>
      <c r="Y215">
        <v>0.3462056228960152</v>
      </c>
      <c r="Z215">
        <f>HYPERLINK("Melting_Curves/meltCurve_B7Z815_.pdf", "Melting_Curves/meltCurve_B7Z815_.pdf")</f>
        <v>0</v>
      </c>
      <c r="AA215" t="s">
        <v>16992</v>
      </c>
      <c r="AB215" t="s">
        <v>22431</v>
      </c>
    </row>
    <row r="216" spans="1:28">
      <c r="A216" t="s">
        <v>242</v>
      </c>
      <c r="B216">
        <v>0.999167696387429</v>
      </c>
      <c r="C216">
        <v>0.979316436594225</v>
      </c>
      <c r="D216">
        <v>0.845099194336329</v>
      </c>
      <c r="E216">
        <v>0.7166941892931959</v>
      </c>
      <c r="F216">
        <v>0.586655474535747</v>
      </c>
      <c r="G216">
        <v>0.505707505679766</v>
      </c>
      <c r="H216">
        <v>0.439037421680432</v>
      </c>
      <c r="I216">
        <v>0.559995527722439</v>
      </c>
      <c r="J216">
        <v>0.500491121648705</v>
      </c>
      <c r="K216">
        <v>0.325838262109154</v>
      </c>
      <c r="L216">
        <v>737.6856756431609</v>
      </c>
      <c r="M216">
        <v>14.885777521478</v>
      </c>
      <c r="N216">
        <v>57.5649893829923</v>
      </c>
      <c r="O216">
        <v>48.687851292409</v>
      </c>
      <c r="P216">
        <v>-0.043039797210473</v>
      </c>
      <c r="Q216">
        <v>0.436966728303805</v>
      </c>
      <c r="R216">
        <v>0.9369534874625149</v>
      </c>
      <c r="S216" t="s">
        <v>5826</v>
      </c>
      <c r="T216" t="s">
        <v>11196</v>
      </c>
      <c r="U216" t="s">
        <v>11196</v>
      </c>
      <c r="V216" t="s">
        <v>11196</v>
      </c>
      <c r="W216">
        <v>13</v>
      </c>
      <c r="X216" t="s">
        <v>11412</v>
      </c>
      <c r="Y216">
        <v>0.6301342665462517</v>
      </c>
      <c r="Z216">
        <f>HYPERLINK("Melting_Curves/meltCurve_B7Z817_.pdf", "Melting_Curves/meltCurve_B7Z817_.pdf")</f>
        <v>0</v>
      </c>
      <c r="AA216" t="s">
        <v>16993</v>
      </c>
      <c r="AB216" t="s">
        <v>22432</v>
      </c>
    </row>
    <row r="217" spans="1:28">
      <c r="A217" t="s">
        <v>243</v>
      </c>
      <c r="B217">
        <v>0.999167696387429</v>
      </c>
      <c r="C217">
        <v>1.0800879176597</v>
      </c>
      <c r="D217">
        <v>0.718032137864254</v>
      </c>
      <c r="E217">
        <v>0.75185853160365</v>
      </c>
      <c r="F217">
        <v>0.781733129651642</v>
      </c>
      <c r="G217">
        <v>0.579083898522452</v>
      </c>
      <c r="H217">
        <v>0.561628742441708</v>
      </c>
      <c r="I217">
        <v>0.68693918560025</v>
      </c>
      <c r="J217">
        <v>1.20548489712581</v>
      </c>
      <c r="K217">
        <v>0.9509243817128999</v>
      </c>
      <c r="L217">
        <v>11106.2177043533</v>
      </c>
      <c r="M217">
        <v>250</v>
      </c>
      <c r="O217">
        <v>44.4220279348102</v>
      </c>
      <c r="P217">
        <v>-0.310293423610117</v>
      </c>
      <c r="Q217">
        <v>0.779458190224779</v>
      </c>
      <c r="R217">
        <v>0.248476639286916</v>
      </c>
      <c r="S217" t="s">
        <v>5827</v>
      </c>
      <c r="T217" t="s">
        <v>11196</v>
      </c>
      <c r="U217" t="s">
        <v>11196</v>
      </c>
      <c r="V217" t="s">
        <v>11196</v>
      </c>
      <c r="W217">
        <v>2</v>
      </c>
      <c r="X217" t="s">
        <v>11413</v>
      </c>
      <c r="Y217">
        <v>0.8120043520272653</v>
      </c>
      <c r="Z217">
        <f>HYPERLINK("Melting_Curves/meltCurve_B7Z8V6_.pdf", "Melting_Curves/meltCurve_B7Z8V6_.pdf")</f>
        <v>0</v>
      </c>
      <c r="AA217" t="s">
        <v>16994</v>
      </c>
      <c r="AB217" t="s">
        <v>22433</v>
      </c>
    </row>
    <row r="218" spans="1:28">
      <c r="A218" t="s">
        <v>244</v>
      </c>
      <c r="B218">
        <v>0.999167696387429</v>
      </c>
      <c r="C218">
        <v>1.06202797497048</v>
      </c>
      <c r="D218">
        <v>1.07770376298289</v>
      </c>
      <c r="E218">
        <v>1.42657302659152</v>
      </c>
      <c r="F218">
        <v>1.33704610010833</v>
      </c>
      <c r="G218">
        <v>0.558672516765401</v>
      </c>
      <c r="H218">
        <v>0.0982102916401785</v>
      </c>
      <c r="I218">
        <v>0.0786507160505128</v>
      </c>
      <c r="J218">
        <v>0.06611591245517209</v>
      </c>
      <c r="K218">
        <v>0.0457320668091717</v>
      </c>
      <c r="L218">
        <v>14205.5346119995</v>
      </c>
      <c r="M218">
        <v>250</v>
      </c>
      <c r="N218">
        <v>56.8575950214267</v>
      </c>
      <c r="O218">
        <v>56.8184836763397</v>
      </c>
      <c r="P218">
        <v>-1.02059929777759</v>
      </c>
      <c r="Q218">
        <v>0.0721772242746942</v>
      </c>
      <c r="R218">
        <v>0.893759226595096</v>
      </c>
      <c r="S218" t="s">
        <v>5828</v>
      </c>
      <c r="T218" t="s">
        <v>11196</v>
      </c>
      <c r="U218" t="s">
        <v>11196</v>
      </c>
      <c r="V218" t="s">
        <v>11196</v>
      </c>
      <c r="W218">
        <v>21</v>
      </c>
      <c r="X218" t="s">
        <v>11414</v>
      </c>
      <c r="Y218">
        <v>0.5925351882036572</v>
      </c>
      <c r="Z218">
        <f>HYPERLINK("Melting_Curves/meltCurve_B7Z9I1_.pdf", "Melting_Curves/meltCurve_B7Z9I1_.pdf")</f>
        <v>0</v>
      </c>
      <c r="AA218" t="s">
        <v>16995</v>
      </c>
      <c r="AB218" t="s">
        <v>22434</v>
      </c>
    </row>
    <row r="219" spans="1:28">
      <c r="A219" t="s">
        <v>245</v>
      </c>
      <c r="B219">
        <v>0.999167696387429</v>
      </c>
      <c r="C219">
        <v>1.03381860620457</v>
      </c>
      <c r="D219">
        <v>0.877096828176358</v>
      </c>
      <c r="E219">
        <v>1.02326792553737</v>
      </c>
      <c r="F219">
        <v>0.557550015099606</v>
      </c>
      <c r="G219">
        <v>0.21151472912092</v>
      </c>
      <c r="H219">
        <v>0.10192459232687</v>
      </c>
      <c r="I219">
        <v>0.105898436629129</v>
      </c>
      <c r="J219">
        <v>0.162731331213016</v>
      </c>
      <c r="K219">
        <v>0.121227612269748</v>
      </c>
      <c r="L219">
        <v>2484.34341166963</v>
      </c>
      <c r="M219">
        <v>46.6735234583175</v>
      </c>
      <c r="N219">
        <v>53.5736425980013</v>
      </c>
      <c r="O219">
        <v>53.1306797385661</v>
      </c>
      <c r="P219">
        <v>-0.191074065661632</v>
      </c>
      <c r="Q219">
        <v>0.12996653663728</v>
      </c>
      <c r="R219">
        <v>0.985676689036859</v>
      </c>
      <c r="S219" t="s">
        <v>5829</v>
      </c>
      <c r="T219" t="s">
        <v>11196</v>
      </c>
      <c r="U219" t="s">
        <v>11196</v>
      </c>
      <c r="V219" t="s">
        <v>11196</v>
      </c>
      <c r="W219">
        <v>7</v>
      </c>
      <c r="X219" t="s">
        <v>11415</v>
      </c>
      <c r="Y219">
        <v>0.5159418998720046</v>
      </c>
      <c r="Z219">
        <f>HYPERLINK("Melting_Curves/meltCurve_B7Z9I3_.pdf", "Melting_Curves/meltCurve_B7Z9I3_.pdf")</f>
        <v>0</v>
      </c>
      <c r="AA219" t="s">
        <v>16996</v>
      </c>
      <c r="AB219" t="s">
        <v>22435</v>
      </c>
    </row>
    <row r="220" spans="1:28">
      <c r="A220" t="s">
        <v>246</v>
      </c>
      <c r="B220">
        <v>0.999167696387429</v>
      </c>
      <c r="C220">
        <v>1.10020544411538</v>
      </c>
      <c r="D220">
        <v>1.01077891363549</v>
      </c>
      <c r="E220">
        <v>1.14477626972324</v>
      </c>
      <c r="F220">
        <v>1.01830653167194</v>
      </c>
      <c r="G220">
        <v>0.798080224749272</v>
      </c>
      <c r="H220">
        <v>0.365876190659123</v>
      </c>
      <c r="I220">
        <v>0.513520561106137</v>
      </c>
      <c r="J220">
        <v>0.487138865733329</v>
      </c>
      <c r="K220">
        <v>0.347949404675509</v>
      </c>
      <c r="L220">
        <v>14234.3168007296</v>
      </c>
      <c r="M220">
        <v>250</v>
      </c>
      <c r="N220">
        <v>57.3841067890571</v>
      </c>
      <c r="O220">
        <v>56.9336212729951</v>
      </c>
      <c r="P220">
        <v>-0.627242219120278</v>
      </c>
      <c r="Q220">
        <v>0.428621242149396</v>
      </c>
      <c r="R220">
        <v>0.942206228570583</v>
      </c>
      <c r="S220" t="s">
        <v>5830</v>
      </c>
      <c r="T220" t="s">
        <v>11196</v>
      </c>
      <c r="U220" t="s">
        <v>11196</v>
      </c>
      <c r="V220" t="s">
        <v>11196</v>
      </c>
      <c r="W220">
        <v>4</v>
      </c>
      <c r="X220" t="s">
        <v>11416</v>
      </c>
      <c r="Y220">
        <v>0.7512648264701433</v>
      </c>
      <c r="Z220">
        <f>HYPERLINK("Melting_Curves/meltCurve_B7Z9S8_.pdf", "Melting_Curves/meltCurve_B7Z9S8_.pdf")</f>
        <v>0</v>
      </c>
      <c r="AA220" t="s">
        <v>16997</v>
      </c>
      <c r="AB220" t="s">
        <v>22436</v>
      </c>
    </row>
    <row r="221" spans="1:28">
      <c r="A221" t="s">
        <v>247</v>
      </c>
      <c r="B221">
        <v>0.999167696387429</v>
      </c>
      <c r="C221">
        <v>0.921625951027823</v>
      </c>
      <c r="D221">
        <v>0.99039164485769</v>
      </c>
      <c r="E221">
        <v>0.864732504888083</v>
      </c>
      <c r="F221">
        <v>0.894412549179613</v>
      </c>
      <c r="G221">
        <v>0.793939041279822</v>
      </c>
      <c r="H221">
        <v>0.189427940561734</v>
      </c>
      <c r="I221">
        <v>0.199765002939143</v>
      </c>
      <c r="J221">
        <v>0.302124439333046</v>
      </c>
      <c r="K221">
        <v>0.310914784482563</v>
      </c>
      <c r="L221">
        <v>14255.0754575161</v>
      </c>
      <c r="M221">
        <v>250</v>
      </c>
      <c r="N221">
        <v>57.1793514140448</v>
      </c>
      <c r="O221">
        <v>57.0166529518038</v>
      </c>
      <c r="P221">
        <v>-0.8215165521126651</v>
      </c>
      <c r="Q221">
        <v>0.250558015106141</v>
      </c>
      <c r="R221">
        <v>0.955641064589976</v>
      </c>
      <c r="S221" t="s">
        <v>5831</v>
      </c>
      <c r="T221" t="s">
        <v>11196</v>
      </c>
      <c r="U221" t="s">
        <v>11196</v>
      </c>
      <c r="V221" t="s">
        <v>11196</v>
      </c>
      <c r="W221">
        <v>1</v>
      </c>
      <c r="X221" t="s">
        <v>11417</v>
      </c>
      <c r="Y221">
        <v>0.6758239711396244</v>
      </c>
      <c r="Z221">
        <f>HYPERLINK("Melting_Curves/meltCurve_B7ZAA0_.pdf", "Melting_Curves/meltCurve_B7ZAA0_.pdf")</f>
        <v>0</v>
      </c>
      <c r="AA221" t="s">
        <v>16998</v>
      </c>
      <c r="AB221" t="s">
        <v>22437</v>
      </c>
    </row>
    <row r="222" spans="1:28">
      <c r="A222" t="s">
        <v>248</v>
      </c>
      <c r="B222">
        <v>0.999167696387429</v>
      </c>
      <c r="C222">
        <v>0.955948356063534</v>
      </c>
      <c r="D222">
        <v>0.784283891044213</v>
      </c>
      <c r="E222">
        <v>0.248509473745314</v>
      </c>
      <c r="F222">
        <v>0.123937236747289</v>
      </c>
      <c r="G222">
        <v>0.07062757532912189</v>
      </c>
      <c r="H222">
        <v>0.0295306753012374</v>
      </c>
      <c r="I222">
        <v>0.0250154766969561</v>
      </c>
      <c r="J222">
        <v>0.0271414665407712</v>
      </c>
      <c r="K222">
        <v>0.0175692560095873</v>
      </c>
      <c r="L222">
        <v>1452.10166435827</v>
      </c>
      <c r="M222">
        <v>30.4119288374925</v>
      </c>
      <c r="N222">
        <v>47.8715562084331</v>
      </c>
      <c r="O222">
        <v>47.5427296702684</v>
      </c>
      <c r="P222">
        <v>-0.153872667608107</v>
      </c>
      <c r="Q222">
        <v>0.0378139954262564</v>
      </c>
      <c r="R222">
        <v>0.997101763965466</v>
      </c>
      <c r="S222" t="s">
        <v>5832</v>
      </c>
      <c r="T222" t="s">
        <v>11196</v>
      </c>
      <c r="U222" t="s">
        <v>11196</v>
      </c>
      <c r="V222" t="s">
        <v>11196</v>
      </c>
      <c r="W222">
        <v>18</v>
      </c>
      <c r="X222" t="s">
        <v>11418</v>
      </c>
      <c r="Y222">
        <v>0.2919236606059526</v>
      </c>
      <c r="Z222">
        <f>HYPERLINK("Melting_Curves/meltCurve_B7ZC38_.pdf", "Melting_Curves/meltCurve_B7ZC38_.pdf")</f>
        <v>0</v>
      </c>
      <c r="AA222" t="s">
        <v>16999</v>
      </c>
      <c r="AB222" t="s">
        <v>22438</v>
      </c>
    </row>
    <row r="223" spans="1:28">
      <c r="A223" t="s">
        <v>249</v>
      </c>
      <c r="B223">
        <v>0.999167696387429</v>
      </c>
      <c r="C223">
        <v>1.04881780127304</v>
      </c>
      <c r="D223">
        <v>1.02998031616359</v>
      </c>
      <c r="E223">
        <v>0.562556242497898</v>
      </c>
      <c r="F223">
        <v>0.136823653520997</v>
      </c>
      <c r="G223">
        <v>0.0525610297999144</v>
      </c>
      <c r="H223">
        <v>0.0372716399012248</v>
      </c>
      <c r="I223">
        <v>0.0192174048925649</v>
      </c>
      <c r="J223">
        <v>0.0220070737151427</v>
      </c>
      <c r="K223">
        <v>0.0163465217987917</v>
      </c>
      <c r="L223">
        <v>2004.79302778658</v>
      </c>
      <c r="M223">
        <v>40.1562938903693</v>
      </c>
      <c r="N223">
        <v>50.0075013145693</v>
      </c>
      <c r="O223">
        <v>49.8014221823317</v>
      </c>
      <c r="P223">
        <v>-0.195103560257551</v>
      </c>
      <c r="Q223">
        <v>0.0321403156176729</v>
      </c>
      <c r="R223">
        <v>0.9959033353446241</v>
      </c>
      <c r="S223" t="s">
        <v>5833</v>
      </c>
      <c r="T223" t="s">
        <v>11196</v>
      </c>
      <c r="U223" t="s">
        <v>11196</v>
      </c>
      <c r="V223" t="s">
        <v>11196</v>
      </c>
      <c r="W223">
        <v>7</v>
      </c>
      <c r="X223" t="s">
        <v>11419</v>
      </c>
      <c r="Y223">
        <v>0.355647695382614</v>
      </c>
      <c r="Z223">
        <f>HYPERLINK("Melting_Curves/meltCurve_B7ZKK9_.pdf", "Melting_Curves/meltCurve_B7ZKK9_.pdf")</f>
        <v>0</v>
      </c>
      <c r="AA223" t="s">
        <v>17000</v>
      </c>
      <c r="AB223" t="s">
        <v>22439</v>
      </c>
    </row>
    <row r="224" spans="1:28">
      <c r="A224" t="s">
        <v>250</v>
      </c>
      <c r="B224">
        <v>0.999167696387429</v>
      </c>
      <c r="C224">
        <v>0.968247321081815</v>
      </c>
      <c r="D224">
        <v>0.907530788347202</v>
      </c>
      <c r="E224">
        <v>0.759053474635116</v>
      </c>
      <c r="F224">
        <v>0.70009113980421</v>
      </c>
      <c r="G224">
        <v>0.589398591555486</v>
      </c>
      <c r="H224">
        <v>0.546294266227715</v>
      </c>
      <c r="I224">
        <v>0.731563385910694</v>
      </c>
      <c r="J224">
        <v>0.730889413210603</v>
      </c>
      <c r="K224">
        <v>0.542886513579818</v>
      </c>
      <c r="L224">
        <v>1071.30880655085</v>
      </c>
      <c r="M224">
        <v>22.1997139345677</v>
      </c>
      <c r="O224">
        <v>47.8713142302025</v>
      </c>
      <c r="P224">
        <v>-0.0429419713369089</v>
      </c>
      <c r="Q224">
        <v>0.629608883248176</v>
      </c>
      <c r="R224">
        <v>0.842334023456081</v>
      </c>
      <c r="S224" t="s">
        <v>5834</v>
      </c>
      <c r="T224" t="s">
        <v>11196</v>
      </c>
      <c r="U224" t="s">
        <v>11196</v>
      </c>
      <c r="V224" t="s">
        <v>11196</v>
      </c>
      <c r="W224">
        <v>6</v>
      </c>
      <c r="X224" t="s">
        <v>11420</v>
      </c>
      <c r="Y224">
        <v>0.7357675676309845</v>
      </c>
      <c r="Z224">
        <f>HYPERLINK("Melting_Curves/meltCurve_B7ZKQ9_.pdf", "Melting_Curves/meltCurve_B7ZKQ9_.pdf")</f>
        <v>0</v>
      </c>
      <c r="AA224" t="s">
        <v>17001</v>
      </c>
      <c r="AB224" t="s">
        <v>22440</v>
      </c>
    </row>
    <row r="225" spans="1:28">
      <c r="A225" t="s">
        <v>251</v>
      </c>
      <c r="B225">
        <v>0.999167696387429</v>
      </c>
      <c r="C225">
        <v>1.02697615817865</v>
      </c>
      <c r="D225">
        <v>1.05006387926172</v>
      </c>
      <c r="E225">
        <v>0.885309921708703</v>
      </c>
      <c r="F225">
        <v>0.767420525699703</v>
      </c>
      <c r="G225">
        <v>0.629386299688306</v>
      </c>
      <c r="H225">
        <v>0.320531291985293</v>
      </c>
      <c r="I225">
        <v>0.0960621330440959</v>
      </c>
      <c r="J225">
        <v>0.0412280925452369</v>
      </c>
      <c r="K225">
        <v>0</v>
      </c>
      <c r="L225">
        <v>1047.26420666341</v>
      </c>
      <c r="M225">
        <v>18.1385627659276</v>
      </c>
      <c r="N225">
        <v>57.7368913570364</v>
      </c>
      <c r="O225">
        <v>57.0488376072778</v>
      </c>
      <c r="P225">
        <v>-0.07949080064344589</v>
      </c>
      <c r="Q225">
        <v>0</v>
      </c>
      <c r="R225">
        <v>0.987137451666843</v>
      </c>
      <c r="S225" t="s">
        <v>5835</v>
      </c>
      <c r="T225" t="s">
        <v>11196</v>
      </c>
      <c r="U225" t="s">
        <v>11196</v>
      </c>
      <c r="V225" t="s">
        <v>11196</v>
      </c>
      <c r="W225">
        <v>4</v>
      </c>
      <c r="X225" t="s">
        <v>11421</v>
      </c>
      <c r="Y225">
        <v>0.6039155441344792</v>
      </c>
      <c r="Z225">
        <f>HYPERLINK("Melting_Curves/meltCurve_B7ZL88_.pdf", "Melting_Curves/meltCurve_B7ZL88_.pdf")</f>
        <v>0</v>
      </c>
      <c r="AA225" t="s">
        <v>17002</v>
      </c>
      <c r="AB225" t="s">
        <v>22441</v>
      </c>
    </row>
    <row r="226" spans="1:28">
      <c r="A226" t="s">
        <v>252</v>
      </c>
      <c r="B226">
        <v>0.999167696387429</v>
      </c>
      <c r="C226">
        <v>1.01020353513147</v>
      </c>
      <c r="D226">
        <v>0.718060175335349</v>
      </c>
      <c r="E226">
        <v>0.346638270207079</v>
      </c>
      <c r="F226">
        <v>0.29181264773205</v>
      </c>
      <c r="G226">
        <v>0.192694134482266</v>
      </c>
      <c r="H226">
        <v>0.138069005605455</v>
      </c>
      <c r="I226">
        <v>0.140528500603048</v>
      </c>
      <c r="J226">
        <v>0.272421637973176</v>
      </c>
      <c r="K226">
        <v>0.189155266200272</v>
      </c>
      <c r="L226">
        <v>1354.47196363974</v>
      </c>
      <c r="M226">
        <v>28.7273250298146</v>
      </c>
      <c r="N226">
        <v>47.9812884482919</v>
      </c>
      <c r="O226">
        <v>46.9225295672271</v>
      </c>
      <c r="P226">
        <v>-0.12303217859574</v>
      </c>
      <c r="Q226">
        <v>0.196174479245001</v>
      </c>
      <c r="R226">
        <v>0.9811506153624751</v>
      </c>
      <c r="S226" t="s">
        <v>5836</v>
      </c>
      <c r="T226" t="s">
        <v>11196</v>
      </c>
      <c r="U226" t="s">
        <v>11196</v>
      </c>
      <c r="V226" t="s">
        <v>11196</v>
      </c>
      <c r="W226">
        <v>4</v>
      </c>
      <c r="X226" t="s">
        <v>11422</v>
      </c>
      <c r="Y226">
        <v>0.3930234371113014</v>
      </c>
      <c r="Z226">
        <f>HYPERLINK("Melting_Curves/meltCurve_B7ZLZ0_.pdf", "Melting_Curves/meltCurve_B7ZLZ0_.pdf")</f>
        <v>0</v>
      </c>
      <c r="AA226" t="s">
        <v>17003</v>
      </c>
      <c r="AB226" t="s">
        <v>22442</v>
      </c>
    </row>
    <row r="227" spans="1:28">
      <c r="A227" t="s">
        <v>253</v>
      </c>
      <c r="B227">
        <v>0.999167696387429</v>
      </c>
      <c r="C227">
        <v>1.20664794142704</v>
      </c>
      <c r="D227">
        <v>1.1399238506851</v>
      </c>
      <c r="E227">
        <v>0.877996426612569</v>
      </c>
      <c r="F227">
        <v>0.885066309942376</v>
      </c>
      <c r="G227">
        <v>0.512005452707063</v>
      </c>
      <c r="H227">
        <v>0.231581645883808</v>
      </c>
      <c r="I227">
        <v>0.236688765454984</v>
      </c>
      <c r="J227">
        <v>0.477766197255471</v>
      </c>
      <c r="K227">
        <v>0.343122364648561</v>
      </c>
      <c r="L227">
        <v>2299.3733956318</v>
      </c>
      <c r="M227">
        <v>41.5888707971718</v>
      </c>
      <c r="N227">
        <v>56.6964437987534</v>
      </c>
      <c r="O227">
        <v>55.1608223818901</v>
      </c>
      <c r="P227">
        <v>-0.127789677737562</v>
      </c>
      <c r="Q227">
        <v>0.322032962235859</v>
      </c>
      <c r="R227">
        <v>0.904273582227501</v>
      </c>
      <c r="S227" t="s">
        <v>5837</v>
      </c>
      <c r="T227" t="s">
        <v>11196</v>
      </c>
      <c r="U227" t="s">
        <v>11196</v>
      </c>
      <c r="V227" t="s">
        <v>11196</v>
      </c>
      <c r="W227">
        <v>3</v>
      </c>
      <c r="X227" t="s">
        <v>11423</v>
      </c>
      <c r="Y227">
        <v>0.6699169163161244</v>
      </c>
      <c r="Z227">
        <f>HYPERLINK("Melting_Curves/meltCurve_B7ZLZ2_.pdf", "Melting_Curves/meltCurve_B7ZLZ2_.pdf")</f>
        <v>0</v>
      </c>
      <c r="AA227" t="s">
        <v>17004</v>
      </c>
      <c r="AB227" t="s">
        <v>22443</v>
      </c>
    </row>
    <row r="228" spans="1:28">
      <c r="A228" t="s">
        <v>254</v>
      </c>
      <c r="B228">
        <v>0.999167696387429</v>
      </c>
      <c r="C228">
        <v>1.06574159962768</v>
      </c>
      <c r="D228">
        <v>0.904406464968216</v>
      </c>
      <c r="E228">
        <v>0.882415794330172</v>
      </c>
      <c r="F228">
        <v>0.825236773198108</v>
      </c>
      <c r="G228">
        <v>0.568524669847683</v>
      </c>
      <c r="H228">
        <v>0.615288606874617</v>
      </c>
      <c r="I228">
        <v>0.858934623499733</v>
      </c>
      <c r="J228">
        <v>0.935397080892958</v>
      </c>
      <c r="K228">
        <v>0.8843452641526089</v>
      </c>
      <c r="L228">
        <v>1352.12763806106</v>
      </c>
      <c r="M228">
        <v>28.0955496833775</v>
      </c>
      <c r="O228">
        <v>47.8842094385882</v>
      </c>
      <c r="P228">
        <v>-0.032090869267709</v>
      </c>
      <c r="Q228">
        <v>0.781227571926187</v>
      </c>
      <c r="R228">
        <v>0.424429046568307</v>
      </c>
      <c r="S228" t="s">
        <v>5838</v>
      </c>
      <c r="T228" t="s">
        <v>11196</v>
      </c>
      <c r="U228" t="s">
        <v>11196</v>
      </c>
      <c r="V228" t="s">
        <v>11196</v>
      </c>
      <c r="W228">
        <v>2</v>
      </c>
      <c r="X228" t="s">
        <v>11424</v>
      </c>
      <c r="Y228">
        <v>0.841997919433601</v>
      </c>
      <c r="Z228">
        <f>HYPERLINK("Melting_Curves/meltCurve_B8Q185_.pdf", "Melting_Curves/meltCurve_B8Q185_.pdf")</f>
        <v>0</v>
      </c>
      <c r="AA228" t="s">
        <v>17005</v>
      </c>
      <c r="AB228" t="s">
        <v>22444</v>
      </c>
    </row>
    <row r="229" spans="1:28">
      <c r="A229" t="s">
        <v>255</v>
      </c>
      <c r="B229">
        <v>0.999167696387429</v>
      </c>
      <c r="C229">
        <v>1.1396679246607</v>
      </c>
      <c r="D229">
        <v>1.09964539172497</v>
      </c>
      <c r="E229">
        <v>0.8489310024194749</v>
      </c>
      <c r="F229">
        <v>0.675585928065697</v>
      </c>
      <c r="G229">
        <v>0.537051017460919</v>
      </c>
      <c r="H229">
        <v>0.375519816505681</v>
      </c>
      <c r="I229">
        <v>0.411061323037225</v>
      </c>
      <c r="J229">
        <v>0.468815612518219</v>
      </c>
      <c r="K229">
        <v>0.5184734701543769</v>
      </c>
      <c r="L229">
        <v>1426.31490595637</v>
      </c>
      <c r="M229">
        <v>27.2706894759281</v>
      </c>
      <c r="N229">
        <v>57.013736833328</v>
      </c>
      <c r="O229">
        <v>52.0233057972402</v>
      </c>
      <c r="P229">
        <v>-0.072407024020523</v>
      </c>
      <c r="Q229">
        <v>0.447492237693642</v>
      </c>
      <c r="R229">
        <v>0.934452158245267</v>
      </c>
      <c r="S229" t="s">
        <v>5839</v>
      </c>
      <c r="T229" t="s">
        <v>11196</v>
      </c>
      <c r="U229" t="s">
        <v>11196</v>
      </c>
      <c r="V229" t="s">
        <v>11196</v>
      </c>
      <c r="W229">
        <v>1</v>
      </c>
      <c r="X229" t="s">
        <v>11425</v>
      </c>
      <c r="Y229">
        <v>0.6783363123188006</v>
      </c>
      <c r="Z229">
        <f>HYPERLINK("Melting_Curves/meltCurve_B8X2Z3_.pdf", "Melting_Curves/meltCurve_B8X2Z3_.pdf")</f>
        <v>0</v>
      </c>
      <c r="AA229" t="s">
        <v>17006</v>
      </c>
      <c r="AB229" t="s">
        <v>22445</v>
      </c>
    </row>
    <row r="230" spans="1:28">
      <c r="A230" t="s">
        <v>256</v>
      </c>
      <c r="B230">
        <v>0.999167696387429</v>
      </c>
      <c r="C230">
        <v>0.942485460816182</v>
      </c>
      <c r="D230">
        <v>0.571393135921217</v>
      </c>
      <c r="E230">
        <v>0.290298203568977</v>
      </c>
      <c r="F230">
        <v>0.316894139167071</v>
      </c>
      <c r="G230">
        <v>0.312446904046012</v>
      </c>
      <c r="H230">
        <v>0.345422540508877</v>
      </c>
      <c r="I230">
        <v>0.536652692094863</v>
      </c>
      <c r="J230">
        <v>0.781679352632309</v>
      </c>
      <c r="K230">
        <v>0.617304413037239</v>
      </c>
      <c r="L230">
        <v>2442.10074127513</v>
      </c>
      <c r="M230">
        <v>54.5524006675824</v>
      </c>
      <c r="N230">
        <v>46.8987680206762</v>
      </c>
      <c r="O230">
        <v>44.7061215122413</v>
      </c>
      <c r="P230">
        <v>-0.165295736889911</v>
      </c>
      <c r="Q230">
        <v>0.458155833724612</v>
      </c>
      <c r="R230">
        <v>0.651804359683049</v>
      </c>
      <c r="S230" t="s">
        <v>5840</v>
      </c>
      <c r="T230" t="s">
        <v>11196</v>
      </c>
      <c r="U230" t="s">
        <v>11196</v>
      </c>
      <c r="V230" t="s">
        <v>11196</v>
      </c>
      <c r="W230">
        <v>1</v>
      </c>
      <c r="X230" t="s">
        <v>11426</v>
      </c>
      <c r="Y230">
        <v>0.5451546913581909</v>
      </c>
      <c r="Z230">
        <f>HYPERLINK("Melting_Curves/meltCurve_B8ZZ80_.pdf", "Melting_Curves/meltCurve_B8ZZ80_.pdf")</f>
        <v>0</v>
      </c>
      <c r="AA230" t="s">
        <v>17007</v>
      </c>
      <c r="AB230" t="s">
        <v>22446</v>
      </c>
    </row>
    <row r="231" spans="1:28">
      <c r="A231" t="s">
        <v>257</v>
      </c>
      <c r="B231">
        <v>0.999167696387429</v>
      </c>
      <c r="C231">
        <v>0.936074348922835</v>
      </c>
      <c r="D231">
        <v>0.778889356363317</v>
      </c>
      <c r="E231">
        <v>0.427821243191592</v>
      </c>
      <c r="F231">
        <v>0.264269776228989</v>
      </c>
      <c r="G231">
        <v>0.186308592752251</v>
      </c>
      <c r="H231">
        <v>0.101789875231714</v>
      </c>
      <c r="I231">
        <v>0.122476802762609</v>
      </c>
      <c r="J231">
        <v>0.18408667867254</v>
      </c>
      <c r="K231">
        <v>0.143376046471271</v>
      </c>
      <c r="L231">
        <v>1020.43491355082</v>
      </c>
      <c r="M231">
        <v>21.1741420531815</v>
      </c>
      <c r="N231">
        <v>48.9478536812699</v>
      </c>
      <c r="O231">
        <v>47.7688289329785</v>
      </c>
      <c r="P231">
        <v>-0.0953738543654697</v>
      </c>
      <c r="Q231">
        <v>0.139369325371462</v>
      </c>
      <c r="R231">
        <v>0.994942792611105</v>
      </c>
      <c r="S231" t="s">
        <v>5841</v>
      </c>
      <c r="T231" t="s">
        <v>11196</v>
      </c>
      <c r="U231" t="s">
        <v>11196</v>
      </c>
      <c r="V231" t="s">
        <v>11196</v>
      </c>
      <c r="W231">
        <v>10</v>
      </c>
      <c r="X231" t="s">
        <v>11427</v>
      </c>
      <c r="Y231">
        <v>0.3851978926618058</v>
      </c>
      <c r="Z231">
        <f>HYPERLINK("Melting_Curves/meltCurve_B8ZZD4_.pdf", "Melting_Curves/meltCurve_B8ZZD4_.pdf")</f>
        <v>0</v>
      </c>
      <c r="AA231" t="s">
        <v>17008</v>
      </c>
      <c r="AB231" t="s">
        <v>22447</v>
      </c>
    </row>
    <row r="232" spans="1:28">
      <c r="A232" t="s">
        <v>258</v>
      </c>
      <c r="B232">
        <v>0.999167696387429</v>
      </c>
      <c r="C232">
        <v>1.13837899151874</v>
      </c>
      <c r="D232">
        <v>0.742087935009855</v>
      </c>
      <c r="E232">
        <v>0.528121720000158</v>
      </c>
      <c r="F232">
        <v>0.118867973612137</v>
      </c>
      <c r="G232">
        <v>0.162318323614825</v>
      </c>
      <c r="H232">
        <v>0.0614869047946903</v>
      </c>
      <c r="I232">
        <v>0.0742815144421191</v>
      </c>
      <c r="J232">
        <v>0.0710179967076613</v>
      </c>
      <c r="K232">
        <v>0.06953774896743049</v>
      </c>
      <c r="L232">
        <v>1188.45962537951</v>
      </c>
      <c r="M232">
        <v>24.2590599813467</v>
      </c>
      <c r="N232">
        <v>49.3000543001101</v>
      </c>
      <c r="O232">
        <v>48.6610817405132</v>
      </c>
      <c r="P232">
        <v>-0.115825780274851</v>
      </c>
      <c r="Q232">
        <v>0.070677540364756</v>
      </c>
      <c r="R232">
        <v>0.968741234624054</v>
      </c>
      <c r="S232" t="s">
        <v>5842</v>
      </c>
      <c r="T232" t="s">
        <v>11196</v>
      </c>
      <c r="U232" t="s">
        <v>11196</v>
      </c>
      <c r="V232" t="s">
        <v>11196</v>
      </c>
      <c r="W232">
        <v>2</v>
      </c>
      <c r="X232" t="s">
        <v>11428</v>
      </c>
      <c r="Y232">
        <v>0.3579364589267995</v>
      </c>
      <c r="Z232">
        <f>HYPERLINK("Melting_Curves/meltCurve_B8ZZI4_.pdf", "Melting_Curves/meltCurve_B8ZZI4_.pdf")</f>
        <v>0</v>
      </c>
      <c r="AA232" t="s">
        <v>17009</v>
      </c>
      <c r="AB232" t="s">
        <v>22448</v>
      </c>
    </row>
    <row r="233" spans="1:28">
      <c r="A233" t="s">
        <v>259</v>
      </c>
      <c r="B233">
        <v>0.999167696387429</v>
      </c>
      <c r="C233">
        <v>0.896559064455792</v>
      </c>
      <c r="D233">
        <v>0.7964750373917679</v>
      </c>
      <c r="E233">
        <v>0.383682810899441</v>
      </c>
      <c r="F233">
        <v>0.39926634420362</v>
      </c>
      <c r="G233">
        <v>0.315895016584374</v>
      </c>
      <c r="H233">
        <v>0.228952505134176</v>
      </c>
      <c r="I233">
        <v>0.278373684208039</v>
      </c>
      <c r="J233">
        <v>0.332492281368777</v>
      </c>
      <c r="K233">
        <v>0.19608016857869</v>
      </c>
      <c r="L233">
        <v>1116.14707845592</v>
      </c>
      <c r="M233">
        <v>23.6230081223218</v>
      </c>
      <c r="N233">
        <v>48.8838634716383</v>
      </c>
      <c r="O233">
        <v>46.9136263147133</v>
      </c>
      <c r="P233">
        <v>-0.0914998373819422</v>
      </c>
      <c r="Q233">
        <v>0.273163372068242</v>
      </c>
      <c r="R233">
        <v>0.965324971578207</v>
      </c>
      <c r="S233" t="s">
        <v>5843</v>
      </c>
      <c r="T233" t="s">
        <v>11196</v>
      </c>
      <c r="U233" t="s">
        <v>11196</v>
      </c>
      <c r="V233" t="s">
        <v>11196</v>
      </c>
      <c r="W233">
        <v>4</v>
      </c>
      <c r="X233" t="s">
        <v>11429</v>
      </c>
      <c r="Y233">
        <v>0.4560896902693573</v>
      </c>
      <c r="Z233">
        <f>HYPERLINK("Melting_Curves/meltCurve_B8ZZN6_.pdf", "Melting_Curves/meltCurve_B8ZZN6_.pdf")</f>
        <v>0</v>
      </c>
      <c r="AA233" t="s">
        <v>17010</v>
      </c>
      <c r="AB233" t="s">
        <v>22449</v>
      </c>
    </row>
    <row r="234" spans="1:28">
      <c r="A234" t="s">
        <v>260</v>
      </c>
      <c r="B234">
        <v>0.999167696387429</v>
      </c>
      <c r="C234">
        <v>1.02342430170856</v>
      </c>
      <c r="D234">
        <v>0.994548807902991</v>
      </c>
      <c r="E234">
        <v>0.945468261003191</v>
      </c>
      <c r="F234">
        <v>0.811091246121177</v>
      </c>
      <c r="G234">
        <v>0.700218876330529</v>
      </c>
      <c r="H234">
        <v>1.09352531804911</v>
      </c>
      <c r="I234">
        <v>1.54127017308587</v>
      </c>
      <c r="J234">
        <v>1.73247214793097</v>
      </c>
      <c r="K234">
        <v>1.58955281837286</v>
      </c>
      <c r="L234">
        <v>15000</v>
      </c>
      <c r="M234">
        <v>245.241304844936</v>
      </c>
      <c r="O234">
        <v>61.1601806069906</v>
      </c>
      <c r="P234">
        <v>0.501227479278138</v>
      </c>
      <c r="Q234">
        <v>1.5</v>
      </c>
      <c r="R234">
        <v>0.826272288456763</v>
      </c>
      <c r="S234" t="s">
        <v>5844</v>
      </c>
      <c r="T234" t="s">
        <v>11196</v>
      </c>
      <c r="U234" t="s">
        <v>11196</v>
      </c>
      <c r="V234" t="s">
        <v>11196</v>
      </c>
      <c r="W234">
        <v>9</v>
      </c>
      <c r="X234" t="s">
        <v>11430</v>
      </c>
      <c r="Y234">
        <v>1.147206757883566</v>
      </c>
      <c r="Z234">
        <f>HYPERLINK("Melting_Curves/meltCurve_B8ZZQ6_.pdf", "Melting_Curves/meltCurve_B8ZZQ6_.pdf")</f>
        <v>0</v>
      </c>
      <c r="AA234" t="s">
        <v>17011</v>
      </c>
      <c r="AB234" t="s">
        <v>22450</v>
      </c>
    </row>
    <row r="235" spans="1:28">
      <c r="A235" t="s">
        <v>261</v>
      </c>
      <c r="B235">
        <v>0.999167696387429</v>
      </c>
      <c r="C235">
        <v>0.751137669133865</v>
      </c>
      <c r="D235">
        <v>0.7166971942693759</v>
      </c>
      <c r="E235">
        <v>0.223300221766178</v>
      </c>
      <c r="F235">
        <v>0.106713492180066</v>
      </c>
      <c r="G235">
        <v>0.106129129707784</v>
      </c>
      <c r="H235">
        <v>0</v>
      </c>
      <c r="I235">
        <v>0</v>
      </c>
      <c r="J235">
        <v>0</v>
      </c>
      <c r="K235">
        <v>0</v>
      </c>
      <c r="L235">
        <v>852.684495006812</v>
      </c>
      <c r="M235">
        <v>18.075311658692</v>
      </c>
      <c r="N235">
        <v>47.1739962130837</v>
      </c>
      <c r="O235">
        <v>46.6079486434148</v>
      </c>
      <c r="P235">
        <v>-0.09695872417146589</v>
      </c>
      <c r="Q235">
        <v>0</v>
      </c>
      <c r="R235">
        <v>0.9751056385919</v>
      </c>
      <c r="S235" t="s">
        <v>5845</v>
      </c>
      <c r="T235" t="s">
        <v>11196</v>
      </c>
      <c r="U235" t="s">
        <v>11196</v>
      </c>
      <c r="V235" t="s">
        <v>11196</v>
      </c>
      <c r="W235">
        <v>1</v>
      </c>
      <c r="X235" t="s">
        <v>11431</v>
      </c>
      <c r="Y235">
        <v>0.2572669685112909</v>
      </c>
      <c r="Z235">
        <f>HYPERLINK("Melting_Curves/meltCurve_B8ZZT9_.pdf", "Melting_Curves/meltCurve_B8ZZT9_.pdf")</f>
        <v>0</v>
      </c>
      <c r="AA235" t="s">
        <v>17012</v>
      </c>
      <c r="AB235" t="s">
        <v>22451</v>
      </c>
    </row>
    <row r="236" spans="1:28">
      <c r="A236" t="s">
        <v>262</v>
      </c>
      <c r="B236">
        <v>0.999167696387429</v>
      </c>
      <c r="C236">
        <v>1.00019982417939</v>
      </c>
      <c r="D236">
        <v>0.84503067498461</v>
      </c>
      <c r="E236">
        <v>0.590909620786813</v>
      </c>
      <c r="F236">
        <v>0.210997842163973</v>
      </c>
      <c r="G236">
        <v>0.08418849368421751</v>
      </c>
      <c r="H236">
        <v>0.0462907656165362</v>
      </c>
      <c r="I236">
        <v>0.035923338589857</v>
      </c>
      <c r="J236">
        <v>0.0263399766380111</v>
      </c>
      <c r="K236">
        <v>0.02129094440208</v>
      </c>
      <c r="L236">
        <v>1116.25326335094</v>
      </c>
      <c r="M236">
        <v>22.2875101901346</v>
      </c>
      <c r="N236">
        <v>50.1853732925402</v>
      </c>
      <c r="O236">
        <v>49.68627260014</v>
      </c>
      <c r="P236">
        <v>-0.109681165002123</v>
      </c>
      <c r="Q236">
        <v>0.0219575578119376</v>
      </c>
      <c r="R236">
        <v>0.998130205920705</v>
      </c>
      <c r="S236" t="s">
        <v>5846</v>
      </c>
      <c r="T236" t="s">
        <v>11196</v>
      </c>
      <c r="U236" t="s">
        <v>11196</v>
      </c>
      <c r="V236" t="s">
        <v>11196</v>
      </c>
      <c r="W236">
        <v>8</v>
      </c>
      <c r="X236" t="s">
        <v>11432</v>
      </c>
      <c r="Y236">
        <v>0.3617214143683204</v>
      </c>
      <c r="Z236">
        <f>HYPERLINK("Melting_Curves/meltCurve_B8ZZY2_.pdf", "Melting_Curves/meltCurve_B8ZZY2_.pdf")</f>
        <v>0</v>
      </c>
      <c r="AA236" t="s">
        <v>17013</v>
      </c>
      <c r="AB236" t="s">
        <v>22452</v>
      </c>
    </row>
    <row r="237" spans="1:28">
      <c r="A237" t="s">
        <v>263</v>
      </c>
      <c r="B237">
        <v>0.999167696387429</v>
      </c>
      <c r="C237">
        <v>0.796121943558827</v>
      </c>
      <c r="D237">
        <v>1.29125751486079</v>
      </c>
      <c r="E237">
        <v>0.524746988266256</v>
      </c>
      <c r="F237">
        <v>0.351801336229524</v>
      </c>
      <c r="G237">
        <v>0</v>
      </c>
      <c r="H237">
        <v>0.117245971948002</v>
      </c>
      <c r="I237">
        <v>0</v>
      </c>
      <c r="J237">
        <v>0</v>
      </c>
      <c r="K237">
        <v>0</v>
      </c>
      <c r="L237">
        <v>1450.38803371617</v>
      </c>
      <c r="M237">
        <v>28.5713226966354</v>
      </c>
      <c r="N237">
        <v>50.8537534826646</v>
      </c>
      <c r="O237">
        <v>50.5170258229524</v>
      </c>
      <c r="P237">
        <v>-0.137910346478823</v>
      </c>
      <c r="Q237">
        <v>0.0246490011212797</v>
      </c>
      <c r="R237">
        <v>0.900399105733799</v>
      </c>
      <c r="S237" t="s">
        <v>5847</v>
      </c>
      <c r="T237" t="s">
        <v>11196</v>
      </c>
      <c r="U237" t="s">
        <v>11196</v>
      </c>
      <c r="V237" t="s">
        <v>11196</v>
      </c>
      <c r="W237">
        <v>1</v>
      </c>
      <c r="X237" t="s">
        <v>11433</v>
      </c>
      <c r="Y237">
        <v>0.3813340134440568</v>
      </c>
      <c r="Z237">
        <f>HYPERLINK("Melting_Curves/meltCurve_B8ZZZ9_.pdf", "Melting_Curves/meltCurve_B8ZZZ9_.pdf")</f>
        <v>0</v>
      </c>
      <c r="AA237" t="s">
        <v>17014</v>
      </c>
      <c r="AB237" t="s">
        <v>22453</v>
      </c>
    </row>
    <row r="238" spans="1:28">
      <c r="A238" t="s">
        <v>264</v>
      </c>
      <c r="B238">
        <v>0.999167696387429</v>
      </c>
      <c r="C238">
        <v>1.22578064668125</v>
      </c>
      <c r="D238">
        <v>1.95974531565209</v>
      </c>
      <c r="E238">
        <v>1.82334322683433</v>
      </c>
      <c r="F238">
        <v>0.160830555670207</v>
      </c>
      <c r="G238">
        <v>0.109281660724634</v>
      </c>
      <c r="H238">
        <v>0.10111878250328</v>
      </c>
      <c r="I238">
        <v>0.07513986432429751</v>
      </c>
      <c r="J238">
        <v>0.124439579287829</v>
      </c>
      <c r="K238">
        <v>0.0628031507126003</v>
      </c>
      <c r="L238">
        <v>13164.9482739054</v>
      </c>
      <c r="M238">
        <v>250</v>
      </c>
      <c r="N238">
        <v>52.7039858238379</v>
      </c>
      <c r="O238">
        <v>52.6564227629369</v>
      </c>
      <c r="P238">
        <v>-1.07470727074399</v>
      </c>
      <c r="Q238">
        <v>0.0945561469175365</v>
      </c>
      <c r="R238">
        <v>0.689842919317012</v>
      </c>
      <c r="S238" t="s">
        <v>5848</v>
      </c>
      <c r="T238" t="s">
        <v>11196</v>
      </c>
      <c r="U238" t="s">
        <v>11196</v>
      </c>
      <c r="V238" t="s">
        <v>11196</v>
      </c>
      <c r="W238">
        <v>8</v>
      </c>
      <c r="X238" t="s">
        <v>11434</v>
      </c>
      <c r="Y238">
        <v>0.4767308867525423</v>
      </c>
      <c r="Z238">
        <f>HYPERLINK("Melting_Curves/meltCurve_B9A018_.pdf", "Melting_Curves/meltCurve_B9A018_.pdf")</f>
        <v>0</v>
      </c>
      <c r="AA238" t="s">
        <v>17015</v>
      </c>
      <c r="AB238" t="s">
        <v>22454</v>
      </c>
    </row>
    <row r="239" spans="1:28">
      <c r="A239" t="s">
        <v>265</v>
      </c>
      <c r="B239">
        <v>0.999167696387429</v>
      </c>
      <c r="C239">
        <v>0.872214589867085</v>
      </c>
      <c r="D239">
        <v>0.762391322331164</v>
      </c>
      <c r="E239">
        <v>0.539910070818851</v>
      </c>
      <c r="F239">
        <v>0.387258848024511</v>
      </c>
      <c r="G239">
        <v>0.354732957078257</v>
      </c>
      <c r="H239">
        <v>0.172830305630794</v>
      </c>
      <c r="I239">
        <v>0.356904804391732</v>
      </c>
      <c r="J239">
        <v>0.33360314724461</v>
      </c>
      <c r="K239">
        <v>0.281246080952734</v>
      </c>
      <c r="L239">
        <v>800.975845210376</v>
      </c>
      <c r="M239">
        <v>16.778917099432</v>
      </c>
      <c r="N239">
        <v>50.2421660517929</v>
      </c>
      <c r="O239">
        <v>47.0744290844859</v>
      </c>
      <c r="P239">
        <v>-0.0638581452821379</v>
      </c>
      <c r="Q239">
        <v>0.283412599412895</v>
      </c>
      <c r="R239">
        <v>0.963293970284137</v>
      </c>
      <c r="S239" t="s">
        <v>5849</v>
      </c>
      <c r="T239" t="s">
        <v>11196</v>
      </c>
      <c r="U239" t="s">
        <v>11196</v>
      </c>
      <c r="V239" t="s">
        <v>11196</v>
      </c>
      <c r="W239">
        <v>1</v>
      </c>
      <c r="X239" t="s">
        <v>11435</v>
      </c>
      <c r="Y239">
        <v>0.4830787475019124</v>
      </c>
      <c r="Z239">
        <f>HYPERLINK("Melting_Curves/meltCurve_B9EGH5_.pdf", "Melting_Curves/meltCurve_B9EGH5_.pdf")</f>
        <v>0</v>
      </c>
      <c r="AA239" t="s">
        <v>17016</v>
      </c>
      <c r="AB239" t="s">
        <v>22455</v>
      </c>
    </row>
    <row r="240" spans="1:28">
      <c r="A240" t="s">
        <v>266</v>
      </c>
      <c r="B240">
        <v>0.999167696387429</v>
      </c>
      <c r="C240">
        <v>2.76948560402804</v>
      </c>
      <c r="D240">
        <v>2.59379289728068</v>
      </c>
      <c r="E240">
        <v>1.82737359491044</v>
      </c>
      <c r="F240">
        <v>2.68883284323251</v>
      </c>
      <c r="G240">
        <v>1.65568856916696</v>
      </c>
      <c r="H240">
        <v>0.328019071806168</v>
      </c>
      <c r="I240">
        <v>0.130067099932524</v>
      </c>
      <c r="J240">
        <v>0.121101500966926</v>
      </c>
      <c r="K240">
        <v>0.0302426643211464</v>
      </c>
      <c r="L240">
        <v>15000</v>
      </c>
      <c r="M240">
        <v>247.764509569113</v>
      </c>
      <c r="N240">
        <v>60.5921783825564</v>
      </c>
      <c r="O240">
        <v>60.5374144071462</v>
      </c>
      <c r="P240">
        <v>-0.927209320609983</v>
      </c>
      <c r="Q240">
        <v>0.09380315077661019</v>
      </c>
      <c r="R240">
        <v>0.166523053296374</v>
      </c>
      <c r="S240" t="s">
        <v>5850</v>
      </c>
      <c r="T240" t="s">
        <v>11196</v>
      </c>
      <c r="U240" t="s">
        <v>11196</v>
      </c>
      <c r="V240" t="s">
        <v>11196</v>
      </c>
      <c r="W240">
        <v>1</v>
      </c>
      <c r="X240" t="s">
        <v>11436</v>
      </c>
      <c r="Y240">
        <v>0.714384991125669</v>
      </c>
      <c r="Z240">
        <f>HYPERLINK("Melting_Curves/meltCurve_B9ZVN9_.pdf", "Melting_Curves/meltCurve_B9ZVN9_.pdf")</f>
        <v>0</v>
      </c>
      <c r="AA240" t="s">
        <v>17017</v>
      </c>
      <c r="AB240" t="s">
        <v>22456</v>
      </c>
    </row>
    <row r="241" spans="1:28">
      <c r="A241" t="s">
        <v>267</v>
      </c>
      <c r="B241">
        <v>0.999167696387429</v>
      </c>
      <c r="C241">
        <v>1.11611269756983</v>
      </c>
      <c r="D241">
        <v>0.9008149042715951</v>
      </c>
      <c r="E241">
        <v>2.06251522514006</v>
      </c>
      <c r="F241">
        <v>2.42252256267376</v>
      </c>
      <c r="G241">
        <v>2.43449737806981</v>
      </c>
      <c r="H241">
        <v>1.45470759208665</v>
      </c>
      <c r="I241">
        <v>2.50442812269275</v>
      </c>
      <c r="J241">
        <v>2.87005892790815</v>
      </c>
      <c r="K241">
        <v>2.10554000485448</v>
      </c>
      <c r="L241">
        <v>11893.5335118844</v>
      </c>
      <c r="M241">
        <v>250</v>
      </c>
      <c r="O241">
        <v>47.5710896428864</v>
      </c>
      <c r="P241">
        <v>0.656911588261563</v>
      </c>
      <c r="Q241">
        <v>1.5</v>
      </c>
      <c r="R241">
        <v>-0.167763323455409</v>
      </c>
      <c r="S241" t="s">
        <v>5851</v>
      </c>
      <c r="T241" t="s">
        <v>11196</v>
      </c>
      <c r="U241" t="s">
        <v>11196</v>
      </c>
      <c r="V241" t="s">
        <v>11196</v>
      </c>
      <c r="W241">
        <v>4</v>
      </c>
      <c r="X241" t="s">
        <v>11437</v>
      </c>
      <c r="Y241">
        <v>1.373722686608622</v>
      </c>
      <c r="Z241">
        <f>HYPERLINK("Melting_Curves/meltCurve_B9ZVU2_.pdf", "Melting_Curves/meltCurve_B9ZVU2_.pdf")</f>
        <v>0</v>
      </c>
      <c r="AA241" t="s">
        <v>17018</v>
      </c>
      <c r="AB241" t="s">
        <v>22457</v>
      </c>
    </row>
    <row r="242" spans="1:28">
      <c r="A242" t="s">
        <v>268</v>
      </c>
      <c r="B242">
        <v>0.999167696387429</v>
      </c>
      <c r="C242">
        <v>1.01011541463209</v>
      </c>
      <c r="D242">
        <v>0.897908157771018</v>
      </c>
      <c r="E242">
        <v>1.00966862865937</v>
      </c>
      <c r="F242">
        <v>0.93555398081454</v>
      </c>
      <c r="G242">
        <v>0.836307070334168</v>
      </c>
      <c r="H242">
        <v>0.714759412999077</v>
      </c>
      <c r="I242">
        <v>1.05286581915201</v>
      </c>
      <c r="J242">
        <v>1.13850552131844</v>
      </c>
      <c r="K242">
        <v>1.10789497771506</v>
      </c>
      <c r="L242">
        <v>11059.6378562999</v>
      </c>
      <c r="M242">
        <v>250</v>
      </c>
      <c r="O242">
        <v>44.235721330492</v>
      </c>
      <c r="P242">
        <v>-0.0541365571868852</v>
      </c>
      <c r="Q242">
        <v>0.961683686286011</v>
      </c>
      <c r="R242">
        <v>0.0196931963973344</v>
      </c>
      <c r="S242" t="s">
        <v>5852</v>
      </c>
      <c r="T242" t="s">
        <v>11196</v>
      </c>
      <c r="U242" t="s">
        <v>11196</v>
      </c>
      <c r="V242" t="s">
        <v>11196</v>
      </c>
      <c r="W242">
        <v>3</v>
      </c>
      <c r="X242" t="s">
        <v>11438</v>
      </c>
      <c r="Y242">
        <v>0.9671001832901581</v>
      </c>
      <c r="Z242">
        <f>HYPERLINK("Melting_Curves/meltCurve_C0H5Y7_.pdf", "Melting_Curves/meltCurve_C0H5Y7_.pdf")</f>
        <v>0</v>
      </c>
      <c r="AA242" t="s">
        <v>17019</v>
      </c>
      <c r="AB242" t="s">
        <v>22458</v>
      </c>
    </row>
    <row r="243" spans="1:28">
      <c r="A243" t="s">
        <v>269</v>
      </c>
      <c r="B243">
        <v>0.999167696387429</v>
      </c>
      <c r="C243">
        <v>0.695276090910861</v>
      </c>
      <c r="D243">
        <v>0.736044361474969</v>
      </c>
      <c r="E243">
        <v>0.589267766925953</v>
      </c>
      <c r="F243">
        <v>0.408213872467623</v>
      </c>
      <c r="G243">
        <v>0.0916494454789227</v>
      </c>
      <c r="H243">
        <v>0.0467654625830936</v>
      </c>
      <c r="I243">
        <v>0.0226161812508181</v>
      </c>
      <c r="J243">
        <v>0.0280188247469945</v>
      </c>
      <c r="K243">
        <v>0.0226728580497063</v>
      </c>
      <c r="L243">
        <v>592.876643224095</v>
      </c>
      <c r="M243">
        <v>11.9073304011028</v>
      </c>
      <c r="N243">
        <v>49.7908954394391</v>
      </c>
      <c r="O243">
        <v>48.4488634304944</v>
      </c>
      <c r="P243">
        <v>-0.0614580304859695</v>
      </c>
      <c r="Q243">
        <v>0</v>
      </c>
      <c r="R243">
        <v>0.949045186002519</v>
      </c>
      <c r="S243" t="s">
        <v>5853</v>
      </c>
      <c r="T243" t="s">
        <v>11196</v>
      </c>
      <c r="U243" t="s">
        <v>11196</v>
      </c>
      <c r="V243" t="s">
        <v>11196</v>
      </c>
      <c r="W243">
        <v>1</v>
      </c>
      <c r="X243" t="s">
        <v>11439</v>
      </c>
      <c r="Y243">
        <v>0.3618410351812608</v>
      </c>
      <c r="Z243">
        <f>HYPERLINK("Melting_Curves/meltCurve_C1IDX9_.pdf", "Melting_Curves/meltCurve_C1IDX9_.pdf")</f>
        <v>0</v>
      </c>
      <c r="AA243" t="s">
        <v>17020</v>
      </c>
      <c r="AB243" t="s">
        <v>22459</v>
      </c>
    </row>
    <row r="244" spans="1:28">
      <c r="A244" t="s">
        <v>270</v>
      </c>
      <c r="B244">
        <v>0.999167696387429</v>
      </c>
      <c r="C244">
        <v>0.986606466200225</v>
      </c>
      <c r="D244">
        <v>0.821312856989011</v>
      </c>
      <c r="E244">
        <v>0.702471878306231</v>
      </c>
      <c r="F244">
        <v>0.689507067915155</v>
      </c>
      <c r="G244">
        <v>0.710797019491502</v>
      </c>
      <c r="H244">
        <v>0.435278175910652</v>
      </c>
      <c r="I244">
        <v>0.576512851941768</v>
      </c>
      <c r="J244">
        <v>0.597353966708603</v>
      </c>
      <c r="K244">
        <v>0.525436423307697</v>
      </c>
      <c r="L244">
        <v>627.397449493368</v>
      </c>
      <c r="M244">
        <v>12.8323597016525</v>
      </c>
      <c r="O244">
        <v>47.7501318269197</v>
      </c>
      <c r="P244">
        <v>-0.0310591512925057</v>
      </c>
      <c r="Q244">
        <v>0.537792554103508</v>
      </c>
      <c r="R244">
        <v>0.869739699431236</v>
      </c>
      <c r="S244" t="s">
        <v>5854</v>
      </c>
      <c r="T244" t="s">
        <v>11196</v>
      </c>
      <c r="U244" t="s">
        <v>11196</v>
      </c>
      <c r="V244" t="s">
        <v>11196</v>
      </c>
      <c r="W244">
        <v>2</v>
      </c>
      <c r="X244" t="s">
        <v>11440</v>
      </c>
      <c r="Y244">
        <v>0.6900189833281076</v>
      </c>
      <c r="Z244">
        <f>HYPERLINK("Melting_Curves/meltCurve_C6GKU9_.pdf", "Melting_Curves/meltCurve_C6GKU9_.pdf")</f>
        <v>0</v>
      </c>
      <c r="AA244" t="s">
        <v>17021</v>
      </c>
      <c r="AB244" t="s">
        <v>22460</v>
      </c>
    </row>
    <row r="245" spans="1:28">
      <c r="A245" t="s">
        <v>271</v>
      </c>
      <c r="B245">
        <v>0.999167696387429</v>
      </c>
      <c r="C245">
        <v>0.801916788932067</v>
      </c>
      <c r="D245">
        <v>0.685911109547264</v>
      </c>
      <c r="E245">
        <v>0.293185111473099</v>
      </c>
      <c r="F245">
        <v>0.171355913179703</v>
      </c>
      <c r="G245">
        <v>0.06260162807825539</v>
      </c>
      <c r="H245">
        <v>0</v>
      </c>
      <c r="I245">
        <v>0</v>
      </c>
      <c r="J245">
        <v>0</v>
      </c>
      <c r="K245">
        <v>0.0691093486001251</v>
      </c>
      <c r="L245">
        <v>817.550412596653</v>
      </c>
      <c r="M245">
        <v>17.2234093493288</v>
      </c>
      <c r="N245">
        <v>47.5171467821037</v>
      </c>
      <c r="O245">
        <v>46.8413410243384</v>
      </c>
      <c r="P245">
        <v>-0.0911081955233647</v>
      </c>
      <c r="Q245">
        <v>0.00893450832637128</v>
      </c>
      <c r="R245">
        <v>0.988772985772266</v>
      </c>
      <c r="S245" t="s">
        <v>5855</v>
      </c>
      <c r="T245" t="s">
        <v>11196</v>
      </c>
      <c r="U245" t="s">
        <v>11196</v>
      </c>
      <c r="V245" t="s">
        <v>11196</v>
      </c>
      <c r="W245">
        <v>2</v>
      </c>
      <c r="X245" t="s">
        <v>11441</v>
      </c>
      <c r="Y245">
        <v>0.2752968265180472</v>
      </c>
      <c r="Z245">
        <f>HYPERLINK("Melting_Curves/meltCurve_C9IYS5_.pdf", "Melting_Curves/meltCurve_C9IYS5_.pdf")</f>
        <v>0</v>
      </c>
      <c r="AA245" t="s">
        <v>17022</v>
      </c>
      <c r="AB245" t="s">
        <v>22461</v>
      </c>
    </row>
    <row r="246" spans="1:28">
      <c r="A246" t="s">
        <v>272</v>
      </c>
      <c r="B246">
        <v>0.999167696387429</v>
      </c>
      <c r="C246">
        <v>0.805140753446195</v>
      </c>
      <c r="D246">
        <v>0.729904824157284</v>
      </c>
      <c r="E246">
        <v>0.82877675332126</v>
      </c>
      <c r="F246">
        <v>0.67875972262142</v>
      </c>
      <c r="G246">
        <v>0.490134536292142</v>
      </c>
      <c r="H246">
        <v>0.340410748179489</v>
      </c>
      <c r="I246">
        <v>0.496110413156201</v>
      </c>
      <c r="J246">
        <v>0</v>
      </c>
      <c r="K246">
        <v>0.147117860566019</v>
      </c>
      <c r="L246">
        <v>440.49287472177</v>
      </c>
      <c r="M246">
        <v>7.79783325769944</v>
      </c>
      <c r="N246">
        <v>56.4891374511112</v>
      </c>
      <c r="O246">
        <v>53.1351874270363</v>
      </c>
      <c r="P246">
        <v>-0.0367343050711599</v>
      </c>
      <c r="Q246">
        <v>0</v>
      </c>
      <c r="R246">
        <v>0.84805144235657</v>
      </c>
      <c r="S246" t="s">
        <v>5856</v>
      </c>
      <c r="T246" t="s">
        <v>11196</v>
      </c>
      <c r="U246" t="s">
        <v>11196</v>
      </c>
      <c r="V246" t="s">
        <v>11196</v>
      </c>
      <c r="W246">
        <v>1</v>
      </c>
      <c r="X246" t="s">
        <v>11442</v>
      </c>
      <c r="Y246">
        <v>0.5652329581315041</v>
      </c>
      <c r="Z246">
        <f>HYPERLINK("Melting_Curves/meltCurve_C9J0H3_.pdf", "Melting_Curves/meltCurve_C9J0H3_.pdf")</f>
        <v>0</v>
      </c>
      <c r="AA246" t="s">
        <v>17023</v>
      </c>
      <c r="AB246" t="s">
        <v>22462</v>
      </c>
    </row>
    <row r="247" spans="1:28">
      <c r="A247" t="s">
        <v>273</v>
      </c>
      <c r="B247">
        <v>0.999167696387429</v>
      </c>
      <c r="C247">
        <v>0.861366945711237</v>
      </c>
      <c r="D247">
        <v>0.6776031282785689</v>
      </c>
      <c r="E247">
        <v>0.107725990979116</v>
      </c>
      <c r="F247">
        <v>0.060209799085934</v>
      </c>
      <c r="G247">
        <v>0.0228188333176963</v>
      </c>
      <c r="H247">
        <v>0.00898880050767124</v>
      </c>
      <c r="I247">
        <v>0.00883596355269402</v>
      </c>
      <c r="J247">
        <v>0.0119324292041171</v>
      </c>
      <c r="K247">
        <v>0.00629862518691966</v>
      </c>
      <c r="L247">
        <v>1483.17186961359</v>
      </c>
      <c r="M247">
        <v>31.6923724026912</v>
      </c>
      <c r="N247">
        <v>46.8309345225843</v>
      </c>
      <c r="O247">
        <v>46.6138706331269</v>
      </c>
      <c r="P247">
        <v>-0.16815772770857</v>
      </c>
      <c r="Q247">
        <v>0.0106841784709326</v>
      </c>
      <c r="R247">
        <v>0.991829827217579</v>
      </c>
      <c r="S247" t="s">
        <v>5857</v>
      </c>
      <c r="T247" t="s">
        <v>11196</v>
      </c>
      <c r="U247" t="s">
        <v>11196</v>
      </c>
      <c r="V247" t="s">
        <v>11196</v>
      </c>
      <c r="W247">
        <v>10</v>
      </c>
      <c r="X247" t="s">
        <v>11443</v>
      </c>
      <c r="Y247">
        <v>0.240174464307374</v>
      </c>
      <c r="Z247">
        <f>HYPERLINK("Melting_Curves/meltCurve_C9J0I9_.pdf", "Melting_Curves/meltCurve_C9J0I9_.pdf")</f>
        <v>0</v>
      </c>
      <c r="AA247" t="s">
        <v>17024</v>
      </c>
      <c r="AB247" t="s">
        <v>22463</v>
      </c>
    </row>
    <row r="248" spans="1:28">
      <c r="A248" t="s">
        <v>274</v>
      </c>
      <c r="B248">
        <v>0.999167696387429</v>
      </c>
      <c r="C248">
        <v>0.97201432475501</v>
      </c>
      <c r="D248">
        <v>0.947538256446928</v>
      </c>
      <c r="E248">
        <v>0.76117265753785</v>
      </c>
      <c r="F248">
        <v>0.552969632119734</v>
      </c>
      <c r="G248">
        <v>0.206598994380081</v>
      </c>
      <c r="H248">
        <v>0.115133550224044</v>
      </c>
      <c r="I248">
        <v>0.0945283389261955</v>
      </c>
      <c r="J248">
        <v>0.08325101596965929</v>
      </c>
      <c r="K248">
        <v>0.06625020232116501</v>
      </c>
      <c r="L248">
        <v>1020.8788399774</v>
      </c>
      <c r="M248">
        <v>19.3089133511779</v>
      </c>
      <c r="N248">
        <v>53.1901204041966</v>
      </c>
      <c r="O248">
        <v>52.3135666948727</v>
      </c>
      <c r="P248">
        <v>-0.087229193042541</v>
      </c>
      <c r="Q248">
        <v>0.0547164719658419</v>
      </c>
      <c r="R248">
        <v>0.995595738516207</v>
      </c>
      <c r="S248" t="s">
        <v>5858</v>
      </c>
      <c r="T248" t="s">
        <v>11196</v>
      </c>
      <c r="U248" t="s">
        <v>11196</v>
      </c>
      <c r="V248" t="s">
        <v>11196</v>
      </c>
      <c r="W248">
        <v>13</v>
      </c>
      <c r="X248" t="s">
        <v>11444</v>
      </c>
      <c r="Y248">
        <v>0.4740879474392402</v>
      </c>
      <c r="Z248">
        <f>HYPERLINK("Melting_Curves/meltCurve_C9J0K6_.pdf", "Melting_Curves/meltCurve_C9J0K6_.pdf")</f>
        <v>0</v>
      </c>
      <c r="AA248" t="s">
        <v>17025</v>
      </c>
      <c r="AB248" t="s">
        <v>22464</v>
      </c>
    </row>
    <row r="249" spans="1:28">
      <c r="A249" t="s">
        <v>275</v>
      </c>
      <c r="B249">
        <v>0.999167696387429</v>
      </c>
      <c r="C249">
        <v>0.9948485232372209</v>
      </c>
      <c r="D249">
        <v>1.00159674457517</v>
      </c>
      <c r="E249">
        <v>0.808499752782799</v>
      </c>
      <c r="F249">
        <v>0.694909975265609</v>
      </c>
      <c r="G249">
        <v>0.271594673824739</v>
      </c>
      <c r="H249">
        <v>0.0747105609604331</v>
      </c>
      <c r="I249">
        <v>0.07778663305821371</v>
      </c>
      <c r="J249">
        <v>0.102903208644814</v>
      </c>
      <c r="K249">
        <v>0.052118644147147</v>
      </c>
      <c r="L249">
        <v>1252.23131264457</v>
      </c>
      <c r="M249">
        <v>23.0907904297939</v>
      </c>
      <c r="N249">
        <v>54.4696977101149</v>
      </c>
      <c r="O249">
        <v>53.8289442663692</v>
      </c>
      <c r="P249">
        <v>-0.10207832445941</v>
      </c>
      <c r="Q249">
        <v>0.0481630883559446</v>
      </c>
      <c r="R249">
        <v>0.989161083883807</v>
      </c>
      <c r="S249" t="s">
        <v>5859</v>
      </c>
      <c r="T249" t="s">
        <v>11196</v>
      </c>
      <c r="U249" t="s">
        <v>11196</v>
      </c>
      <c r="V249" t="s">
        <v>11196</v>
      </c>
      <c r="W249">
        <v>4</v>
      </c>
      <c r="X249" t="s">
        <v>11445</v>
      </c>
      <c r="Y249">
        <v>0.5098207030542528</v>
      </c>
      <c r="Z249">
        <f>HYPERLINK("Melting_Curves/meltCurve_C9J173_.pdf", "Melting_Curves/meltCurve_C9J173_.pdf")</f>
        <v>0</v>
      </c>
      <c r="AA249" t="s">
        <v>17026</v>
      </c>
      <c r="AB249" t="s">
        <v>22465</v>
      </c>
    </row>
    <row r="250" spans="1:28">
      <c r="A250" t="s">
        <v>276</v>
      </c>
      <c r="B250">
        <v>0.999167696387429</v>
      </c>
      <c r="C250">
        <v>0.975796393950266</v>
      </c>
      <c r="D250">
        <v>0.822164922871116</v>
      </c>
      <c r="E250">
        <v>0.8583126752068611</v>
      </c>
      <c r="F250">
        <v>0.932101511445217</v>
      </c>
      <c r="G250">
        <v>0.85407612828211</v>
      </c>
      <c r="H250">
        <v>0.785067307658767</v>
      </c>
      <c r="I250">
        <v>1.21307448187972</v>
      </c>
      <c r="J250">
        <v>1.50982257623493</v>
      </c>
      <c r="K250">
        <v>1.12053293530199</v>
      </c>
      <c r="L250">
        <v>15000</v>
      </c>
      <c r="M250">
        <v>235.110651248359</v>
      </c>
      <c r="O250">
        <v>63.7951122178403</v>
      </c>
      <c r="P250">
        <v>0.290388911203543</v>
      </c>
      <c r="Q250">
        <v>1.31517752835793</v>
      </c>
      <c r="R250">
        <v>0.548922342803528</v>
      </c>
      <c r="S250" t="s">
        <v>5860</v>
      </c>
      <c r="T250" t="s">
        <v>11196</v>
      </c>
      <c r="U250" t="s">
        <v>11196</v>
      </c>
      <c r="V250" t="s">
        <v>11196</v>
      </c>
      <c r="W250">
        <v>1</v>
      </c>
      <c r="X250" t="s">
        <v>11446</v>
      </c>
      <c r="Y250">
        <v>1.065099448101795</v>
      </c>
      <c r="Z250">
        <f>HYPERLINK("Melting_Curves/meltCurve_C9J191_.pdf", "Melting_Curves/meltCurve_C9J191_.pdf")</f>
        <v>0</v>
      </c>
      <c r="AA250" t="s">
        <v>17027</v>
      </c>
      <c r="AB250" t="s">
        <v>22466</v>
      </c>
    </row>
    <row r="251" spans="1:28">
      <c r="A251" t="s">
        <v>277</v>
      </c>
      <c r="B251">
        <v>0.999167696387429</v>
      </c>
      <c r="C251">
        <v>1.10966374200191</v>
      </c>
      <c r="D251">
        <v>1.12606041646687</v>
      </c>
      <c r="E251">
        <v>0.864068854456545</v>
      </c>
      <c r="F251">
        <v>1.00203183028796</v>
      </c>
      <c r="G251">
        <v>0.639020027695499</v>
      </c>
      <c r="H251">
        <v>0.491640312706097</v>
      </c>
      <c r="I251">
        <v>0.653747171699731</v>
      </c>
      <c r="J251">
        <v>0.731253347116859</v>
      </c>
      <c r="K251">
        <v>0.627871002103643</v>
      </c>
      <c r="L251">
        <v>14010.7309724638</v>
      </c>
      <c r="M251">
        <v>250</v>
      </c>
      <c r="O251">
        <v>56.039337573901</v>
      </c>
      <c r="P251">
        <v>-0.416975021495803</v>
      </c>
      <c r="Q251">
        <v>0.626127937003047</v>
      </c>
      <c r="R251">
        <v>0.83323873845012</v>
      </c>
      <c r="S251" t="s">
        <v>5861</v>
      </c>
      <c r="T251" t="s">
        <v>11196</v>
      </c>
      <c r="U251" t="s">
        <v>11196</v>
      </c>
      <c r="V251" t="s">
        <v>11196</v>
      </c>
      <c r="W251">
        <v>1</v>
      </c>
      <c r="X251" t="s">
        <v>11447</v>
      </c>
      <c r="Y251">
        <v>0.8260980773610576</v>
      </c>
      <c r="Z251">
        <f>HYPERLINK("Melting_Curves/meltCurve_C9J1K8_.pdf", "Melting_Curves/meltCurve_C9J1K8_.pdf")</f>
        <v>0</v>
      </c>
      <c r="AA251" t="s">
        <v>17028</v>
      </c>
      <c r="AB251" t="s">
        <v>22467</v>
      </c>
    </row>
    <row r="252" spans="1:28">
      <c r="A252" t="s">
        <v>278</v>
      </c>
      <c r="B252">
        <v>0.999167696387429</v>
      </c>
      <c r="C252">
        <v>0.982241785064115</v>
      </c>
      <c r="D252">
        <v>0.957012773048786</v>
      </c>
      <c r="E252">
        <v>0.824923158139664</v>
      </c>
      <c r="F252">
        <v>0.517110150040141</v>
      </c>
      <c r="G252">
        <v>0.177891584799393</v>
      </c>
      <c r="H252">
        <v>0.0834663020966095</v>
      </c>
      <c r="I252">
        <v>0.0657595131707545</v>
      </c>
      <c r="J252">
        <v>0.08115509742486091</v>
      </c>
      <c r="K252">
        <v>0.102207376759204</v>
      </c>
      <c r="L252">
        <v>1321.30728930074</v>
      </c>
      <c r="M252">
        <v>25.0327809722334</v>
      </c>
      <c r="N252">
        <v>53.0934068142495</v>
      </c>
      <c r="O252">
        <v>52.4496976137095</v>
      </c>
      <c r="P252">
        <v>-0.111199263527948</v>
      </c>
      <c r="Q252">
        <v>0.06805571064718829</v>
      </c>
      <c r="R252">
        <v>0.997420214912387</v>
      </c>
      <c r="S252" t="s">
        <v>5862</v>
      </c>
      <c r="T252" t="s">
        <v>11196</v>
      </c>
      <c r="U252" t="s">
        <v>11196</v>
      </c>
      <c r="V252" t="s">
        <v>11196</v>
      </c>
      <c r="W252">
        <v>5</v>
      </c>
      <c r="X252" t="s">
        <v>11448</v>
      </c>
      <c r="Y252">
        <v>0.4737052973775989</v>
      </c>
      <c r="Z252">
        <f>HYPERLINK("Melting_Curves/meltCurve_C9J212_.pdf", "Melting_Curves/meltCurve_C9J212_.pdf")</f>
        <v>0</v>
      </c>
      <c r="AA252" t="s">
        <v>17029</v>
      </c>
      <c r="AB252" t="s">
        <v>22468</v>
      </c>
    </row>
    <row r="253" spans="1:28">
      <c r="A253" t="s">
        <v>279</v>
      </c>
      <c r="B253">
        <v>0.999167696387429</v>
      </c>
      <c r="C253">
        <v>0.9814624891791019</v>
      </c>
      <c r="D253">
        <v>0.651314276072064</v>
      </c>
      <c r="E253">
        <v>0.171741497831861</v>
      </c>
      <c r="F253">
        <v>0.114643172955023</v>
      </c>
      <c r="G253">
        <v>0.0600951755771752</v>
      </c>
      <c r="H253">
        <v>0.0215556857509005</v>
      </c>
      <c r="I253">
        <v>0.009284362261467879</v>
      </c>
      <c r="J253">
        <v>0</v>
      </c>
      <c r="K253">
        <v>0.0178367276755037</v>
      </c>
      <c r="L253">
        <v>1457.40385447304</v>
      </c>
      <c r="M253">
        <v>31.0701227736333</v>
      </c>
      <c r="N253">
        <v>47.0020000337648</v>
      </c>
      <c r="O253">
        <v>46.7138931836532</v>
      </c>
      <c r="P253">
        <v>-0.16121527150497</v>
      </c>
      <c r="Q253">
        <v>0.0304576156791085</v>
      </c>
      <c r="R253">
        <v>0.995310172581644</v>
      </c>
      <c r="S253" t="s">
        <v>5863</v>
      </c>
      <c r="T253" t="s">
        <v>11196</v>
      </c>
      <c r="U253" t="s">
        <v>11196</v>
      </c>
      <c r="V253" t="s">
        <v>11196</v>
      </c>
      <c r="W253">
        <v>4</v>
      </c>
      <c r="X253" t="s">
        <v>11449</v>
      </c>
      <c r="Y253">
        <v>0.2590717136337626</v>
      </c>
      <c r="Z253">
        <f>HYPERLINK("Melting_Curves/meltCurve_C9J236_.pdf", "Melting_Curves/meltCurve_C9J236_.pdf")</f>
        <v>0</v>
      </c>
      <c r="AA253" t="s">
        <v>17030</v>
      </c>
      <c r="AB253" t="s">
        <v>22469</v>
      </c>
    </row>
    <row r="254" spans="1:28">
      <c r="A254" t="s">
        <v>280</v>
      </c>
      <c r="B254">
        <v>0.999167696387429</v>
      </c>
      <c r="C254">
        <v>1.01393539353781</v>
      </c>
      <c r="D254">
        <v>0.601850199395696</v>
      </c>
      <c r="E254">
        <v>0.250273111921918</v>
      </c>
      <c r="F254">
        <v>0.12284494444385</v>
      </c>
      <c r="G254">
        <v>0.0565843639734149</v>
      </c>
      <c r="H254">
        <v>0.0383523875342269</v>
      </c>
      <c r="I254">
        <v>0.019073120573226</v>
      </c>
      <c r="J254">
        <v>0.0265858940899736</v>
      </c>
      <c r="K254">
        <v>0.0233787871017215</v>
      </c>
      <c r="L254">
        <v>1229.32726941199</v>
      </c>
      <c r="M254">
        <v>26.1674181489977</v>
      </c>
      <c r="N254">
        <v>47.12421166206</v>
      </c>
      <c r="O254">
        <v>46.7075138356157</v>
      </c>
      <c r="P254">
        <v>-0.134647527456813</v>
      </c>
      <c r="Q254">
        <v>0.0386547441018295</v>
      </c>
      <c r="R254">
        <v>0.991214761625731</v>
      </c>
      <c r="S254" t="s">
        <v>5864</v>
      </c>
      <c r="T254" t="s">
        <v>11196</v>
      </c>
      <c r="U254" t="s">
        <v>11196</v>
      </c>
      <c r="V254" t="s">
        <v>11196</v>
      </c>
      <c r="W254">
        <v>5</v>
      </c>
      <c r="X254" t="s">
        <v>11450</v>
      </c>
      <c r="Y254">
        <v>0.2700711871370138</v>
      </c>
      <c r="Z254">
        <f>HYPERLINK("Melting_Curves/meltCurve_C9J2P0_.pdf", "Melting_Curves/meltCurve_C9J2P0_.pdf")</f>
        <v>0</v>
      </c>
      <c r="AA254" t="s">
        <v>17031</v>
      </c>
      <c r="AB254" t="s">
        <v>22470</v>
      </c>
    </row>
    <row r="255" spans="1:28">
      <c r="A255" t="s">
        <v>281</v>
      </c>
      <c r="B255">
        <v>0.999167696387429</v>
      </c>
      <c r="C255">
        <v>0.844866420679911</v>
      </c>
      <c r="D255">
        <v>0.9498367889984211</v>
      </c>
      <c r="E255">
        <v>0.520686686424793</v>
      </c>
      <c r="F255">
        <v>0.507828671657191</v>
      </c>
      <c r="G255">
        <v>0.434394178154458</v>
      </c>
      <c r="H255">
        <v>0.243130425394758</v>
      </c>
      <c r="I255">
        <v>0.254052343661781</v>
      </c>
      <c r="J255">
        <v>0.4218460574048</v>
      </c>
      <c r="K255">
        <v>0.466595076260535</v>
      </c>
      <c r="L255">
        <v>1093.80098104868</v>
      </c>
      <c r="M255">
        <v>22.5721783787381</v>
      </c>
      <c r="N255">
        <v>51.4035541676783</v>
      </c>
      <c r="O255">
        <v>48.0824200874938</v>
      </c>
      <c r="P255">
        <v>-0.0747796269130339</v>
      </c>
      <c r="Q255">
        <v>0.362841942965896</v>
      </c>
      <c r="R255">
        <v>0.879613891034894</v>
      </c>
      <c r="S255" t="s">
        <v>5865</v>
      </c>
      <c r="T255" t="s">
        <v>11196</v>
      </c>
      <c r="U255" t="s">
        <v>11196</v>
      </c>
      <c r="V255" t="s">
        <v>11196</v>
      </c>
      <c r="W255">
        <v>1</v>
      </c>
      <c r="X255" t="s">
        <v>11451</v>
      </c>
      <c r="Y255">
        <v>0.5494526414842126</v>
      </c>
      <c r="Z255">
        <f>HYPERLINK("Melting_Curves/meltCurve_C9J2P9_.pdf", "Melting_Curves/meltCurve_C9J2P9_.pdf")</f>
        <v>0</v>
      </c>
      <c r="AA255" t="s">
        <v>17032</v>
      </c>
      <c r="AB255" t="s">
        <v>22471</v>
      </c>
    </row>
    <row r="256" spans="1:28">
      <c r="A256" t="s">
        <v>282</v>
      </c>
      <c r="B256">
        <v>0.999167696387429</v>
      </c>
      <c r="C256">
        <v>1.04889392652085</v>
      </c>
      <c r="D256">
        <v>0.992173350062184</v>
      </c>
      <c r="E256">
        <v>0.861344374939777</v>
      </c>
      <c r="F256">
        <v>0.836240111471204</v>
      </c>
      <c r="G256">
        <v>0.761669697103744</v>
      </c>
      <c r="H256">
        <v>0.282199668891072</v>
      </c>
      <c r="I256">
        <v>0.153444017408721</v>
      </c>
      <c r="J256">
        <v>0.0505092768526295</v>
      </c>
      <c r="K256">
        <v>0.0324555508053441</v>
      </c>
      <c r="L256">
        <v>1260.35581738909</v>
      </c>
      <c r="M256">
        <v>21.4460551000726</v>
      </c>
      <c r="N256">
        <v>58.7686558158937</v>
      </c>
      <c r="O256">
        <v>58.2648372165575</v>
      </c>
      <c r="P256">
        <v>-0.09202199024351571</v>
      </c>
      <c r="Q256">
        <v>0</v>
      </c>
      <c r="R256">
        <v>0.980563068226309</v>
      </c>
      <c r="S256" t="s">
        <v>5866</v>
      </c>
      <c r="T256" t="s">
        <v>11196</v>
      </c>
      <c r="U256" t="s">
        <v>11196</v>
      </c>
      <c r="V256" t="s">
        <v>11196</v>
      </c>
      <c r="W256">
        <v>3</v>
      </c>
      <c r="X256" t="s">
        <v>11452</v>
      </c>
      <c r="Y256">
        <v>0.6354450690005068</v>
      </c>
      <c r="Z256">
        <f>HYPERLINK("Melting_Curves/meltCurve_C9J2Q2_.pdf", "Melting_Curves/meltCurve_C9J2Q2_.pdf")</f>
        <v>0</v>
      </c>
      <c r="AA256" t="s">
        <v>17033</v>
      </c>
      <c r="AB256" t="s">
        <v>22472</v>
      </c>
    </row>
    <row r="257" spans="1:28">
      <c r="A257" t="s">
        <v>283</v>
      </c>
      <c r="B257">
        <v>0.999167696387429</v>
      </c>
      <c r="C257">
        <v>1.00892993879809</v>
      </c>
      <c r="D257">
        <v>0.9303592388006861</v>
      </c>
      <c r="E257">
        <v>0.783053865528068</v>
      </c>
      <c r="F257">
        <v>0.374723522031076</v>
      </c>
      <c r="G257">
        <v>0.204656246345461</v>
      </c>
      <c r="H257">
        <v>0.164369405157694</v>
      </c>
      <c r="I257">
        <v>0.170460838012921</v>
      </c>
      <c r="J257">
        <v>0.131147133112298</v>
      </c>
      <c r="K257">
        <v>0.100957663394042</v>
      </c>
      <c r="L257">
        <v>1367.9816039667</v>
      </c>
      <c r="M257">
        <v>26.5950790574502</v>
      </c>
      <c r="N257">
        <v>52.0569512349733</v>
      </c>
      <c r="O257">
        <v>51.1492288377115</v>
      </c>
      <c r="P257">
        <v>-0.11235471851899</v>
      </c>
      <c r="Q257">
        <v>0.135660402534775</v>
      </c>
      <c r="R257">
        <v>0.996920531300177</v>
      </c>
      <c r="S257" t="s">
        <v>5867</v>
      </c>
      <c r="T257" t="s">
        <v>11196</v>
      </c>
      <c r="U257" t="s">
        <v>11196</v>
      </c>
      <c r="V257" t="s">
        <v>11196</v>
      </c>
      <c r="W257">
        <v>4</v>
      </c>
      <c r="X257" t="s">
        <v>11453</v>
      </c>
      <c r="Y257">
        <v>0.4721368683124433</v>
      </c>
      <c r="Z257">
        <f>HYPERLINK("Melting_Curves/meltCurve_C9J2U4_.pdf", "Melting_Curves/meltCurve_C9J2U4_.pdf")</f>
        <v>0</v>
      </c>
      <c r="AA257" t="s">
        <v>17034</v>
      </c>
      <c r="AB257" t="s">
        <v>22473</v>
      </c>
    </row>
    <row r="258" spans="1:28">
      <c r="A258" t="s">
        <v>284</v>
      </c>
      <c r="B258">
        <v>0.999167696387429</v>
      </c>
      <c r="C258">
        <v>0.710906948503119</v>
      </c>
      <c r="D258">
        <v>0.565136921768562</v>
      </c>
      <c r="E258">
        <v>0.57809387270124</v>
      </c>
      <c r="F258">
        <v>0.435770398180119</v>
      </c>
      <c r="G258">
        <v>0.358687569151401</v>
      </c>
      <c r="H258">
        <v>0.236056900133674</v>
      </c>
      <c r="I258">
        <v>0.151407425147178</v>
      </c>
      <c r="J258">
        <v>0.0646354619859138</v>
      </c>
      <c r="K258">
        <v>0.0551051464420469</v>
      </c>
      <c r="L258">
        <v>383.529966260398</v>
      </c>
      <c r="M258">
        <v>7.6163496899605</v>
      </c>
      <c r="N258">
        <v>50.3561393847622</v>
      </c>
      <c r="O258">
        <v>47.23657271204</v>
      </c>
      <c r="P258">
        <v>-0.0403643435773535</v>
      </c>
      <c r="Q258">
        <v>0</v>
      </c>
      <c r="R258">
        <v>0.942912750036465</v>
      </c>
      <c r="S258" t="s">
        <v>5868</v>
      </c>
      <c r="T258" t="s">
        <v>11196</v>
      </c>
      <c r="U258" t="s">
        <v>11196</v>
      </c>
      <c r="V258" t="s">
        <v>11196</v>
      </c>
      <c r="W258">
        <v>1</v>
      </c>
      <c r="X258" t="s">
        <v>11454</v>
      </c>
      <c r="Y258">
        <v>0.4056688885870287</v>
      </c>
      <c r="Z258">
        <f>HYPERLINK("Melting_Curves/meltCurve_C9J384_.pdf", "Melting_Curves/meltCurve_C9J384_.pdf")</f>
        <v>0</v>
      </c>
      <c r="AA258" t="s">
        <v>17035</v>
      </c>
      <c r="AB258" t="s">
        <v>22474</v>
      </c>
    </row>
    <row r="259" spans="1:28">
      <c r="A259" t="s">
        <v>285</v>
      </c>
      <c r="B259">
        <v>0.999167696387429</v>
      </c>
      <c r="C259">
        <v>0.755597400055057</v>
      </c>
      <c r="D259">
        <v>0.339337243236646</v>
      </c>
      <c r="E259">
        <v>0.200584420533917</v>
      </c>
      <c r="F259">
        <v>0.120579291526223</v>
      </c>
      <c r="G259">
        <v>0.0970582414088646</v>
      </c>
      <c r="H259">
        <v>0.0247378731600711</v>
      </c>
      <c r="I259">
        <v>0.0157283159036237</v>
      </c>
      <c r="J259">
        <v>0.0342618582657518</v>
      </c>
      <c r="K259">
        <v>0.0126051661183836</v>
      </c>
      <c r="L259">
        <v>1029.64336908099</v>
      </c>
      <c r="M259">
        <v>22.9775295186358</v>
      </c>
      <c r="N259">
        <v>45.0131294876109</v>
      </c>
      <c r="O259">
        <v>44.4756129925195</v>
      </c>
      <c r="P259">
        <v>-0.122825483503436</v>
      </c>
      <c r="Q259">
        <v>0.0490473489895908</v>
      </c>
      <c r="R259">
        <v>0.984990126512335</v>
      </c>
      <c r="S259" t="s">
        <v>5869</v>
      </c>
      <c r="T259" t="s">
        <v>11196</v>
      </c>
      <c r="U259" t="s">
        <v>11196</v>
      </c>
      <c r="V259" t="s">
        <v>11196</v>
      </c>
      <c r="W259">
        <v>4</v>
      </c>
      <c r="X259" t="s">
        <v>11455</v>
      </c>
      <c r="Y259">
        <v>0.2133964728923987</v>
      </c>
      <c r="Z259">
        <f>HYPERLINK("Melting_Curves/meltCurve_C9J494_.pdf", "Melting_Curves/meltCurve_C9J494_.pdf")</f>
        <v>0</v>
      </c>
      <c r="AA259" t="s">
        <v>17036</v>
      </c>
      <c r="AB259" t="s">
        <v>22475</v>
      </c>
    </row>
    <row r="260" spans="1:28">
      <c r="A260" t="s">
        <v>286</v>
      </c>
      <c r="B260">
        <v>0.999167696387429</v>
      </c>
      <c r="C260">
        <v>0.932643443193472</v>
      </c>
      <c r="D260">
        <v>0.866567901377311</v>
      </c>
      <c r="E260">
        <v>1.50686593958304</v>
      </c>
      <c r="F260">
        <v>1.07399027588249</v>
      </c>
      <c r="G260">
        <v>1.10200373027247</v>
      </c>
      <c r="H260">
        <v>0.426106559303454</v>
      </c>
      <c r="I260">
        <v>0.26547723927107</v>
      </c>
      <c r="J260">
        <v>0.126585924658928</v>
      </c>
      <c r="K260">
        <v>0.0642346748986436</v>
      </c>
      <c r="L260">
        <v>5090.80797372918</v>
      </c>
      <c r="M260">
        <v>84.4227588196903</v>
      </c>
      <c r="N260">
        <v>60.5539350145698</v>
      </c>
      <c r="O260">
        <v>60.2675552131309</v>
      </c>
      <c r="P260">
        <v>-0.298225350037453</v>
      </c>
      <c r="Q260">
        <v>0.148413911069399</v>
      </c>
      <c r="R260">
        <v>0.850078146664947</v>
      </c>
      <c r="S260" t="s">
        <v>5870</v>
      </c>
      <c r="T260" t="s">
        <v>11196</v>
      </c>
      <c r="U260" t="s">
        <v>11196</v>
      </c>
      <c r="V260" t="s">
        <v>11196</v>
      </c>
      <c r="W260">
        <v>7</v>
      </c>
      <c r="X260" t="s">
        <v>11456</v>
      </c>
      <c r="Y260">
        <v>0.7254841323866063</v>
      </c>
      <c r="Z260">
        <f>HYPERLINK("Melting_Curves/meltCurve_C9J4M6_.pdf", "Melting_Curves/meltCurve_C9J4M6_.pdf")</f>
        <v>0</v>
      </c>
      <c r="AA260" t="s">
        <v>17037</v>
      </c>
      <c r="AB260" t="s">
        <v>22456</v>
      </c>
    </row>
    <row r="261" spans="1:28">
      <c r="A261" t="s">
        <v>287</v>
      </c>
      <c r="B261">
        <v>0.999167696387429</v>
      </c>
      <c r="C261">
        <v>0.970918438423735</v>
      </c>
      <c r="D261">
        <v>0.791057478665828</v>
      </c>
      <c r="E261">
        <v>0.500399881803007</v>
      </c>
      <c r="F261">
        <v>0.284229569417472</v>
      </c>
      <c r="G261">
        <v>0.146958300563074</v>
      </c>
      <c r="H261">
        <v>0.07265854885541879</v>
      </c>
      <c r="I261">
        <v>0.0671703221587925</v>
      </c>
      <c r="J261">
        <v>0.0580407702410557</v>
      </c>
      <c r="K261">
        <v>0.0364012080550919</v>
      </c>
      <c r="L261">
        <v>854.796866280328</v>
      </c>
      <c r="M261">
        <v>17.2522362744723</v>
      </c>
      <c r="N261">
        <v>49.8091886326291</v>
      </c>
      <c r="O261">
        <v>48.8956738283372</v>
      </c>
      <c r="P261">
        <v>-0.0843857537508198</v>
      </c>
      <c r="Q261">
        <v>0.043403029574685</v>
      </c>
      <c r="R261">
        <v>0.998361693193121</v>
      </c>
      <c r="S261" t="s">
        <v>5871</v>
      </c>
      <c r="T261" t="s">
        <v>11196</v>
      </c>
      <c r="U261" t="s">
        <v>11196</v>
      </c>
      <c r="V261" t="s">
        <v>11196</v>
      </c>
      <c r="W261">
        <v>10</v>
      </c>
      <c r="X261" t="s">
        <v>11457</v>
      </c>
      <c r="Y261">
        <v>0.3656431156119701</v>
      </c>
      <c r="Z261">
        <f>HYPERLINK("Melting_Curves/meltCurve_C9J5C3_.pdf", "Melting_Curves/meltCurve_C9J5C3_.pdf")</f>
        <v>0</v>
      </c>
      <c r="AA261" t="s">
        <v>17038</v>
      </c>
      <c r="AB261" t="s">
        <v>22476</v>
      </c>
    </row>
    <row r="262" spans="1:28">
      <c r="A262" t="s">
        <v>288</v>
      </c>
      <c r="B262">
        <v>0.999167696387429</v>
      </c>
      <c r="C262">
        <v>1.00733776162552</v>
      </c>
      <c r="D262">
        <v>0.732551342341121</v>
      </c>
      <c r="E262">
        <v>0.452246744118637</v>
      </c>
      <c r="F262">
        <v>0.138249208093837</v>
      </c>
      <c r="G262">
        <v>0.0815735212265047</v>
      </c>
      <c r="H262">
        <v>0.0302834712394197</v>
      </c>
      <c r="I262">
        <v>0.0306218259753262</v>
      </c>
      <c r="J262">
        <v>0.0294640433166417</v>
      </c>
      <c r="K262">
        <v>0.0224894979702226</v>
      </c>
      <c r="L262">
        <v>1027.12696459821</v>
      </c>
      <c r="M262">
        <v>21.0869116842048</v>
      </c>
      <c r="N262">
        <v>48.8157326382977</v>
      </c>
      <c r="O262">
        <v>48.2775116239841</v>
      </c>
      <c r="P262">
        <v>-0.106743966825525</v>
      </c>
      <c r="Q262">
        <v>0.0224844350313991</v>
      </c>
      <c r="R262">
        <v>0.994802751403465</v>
      </c>
      <c r="S262" t="s">
        <v>5872</v>
      </c>
      <c r="T262" t="s">
        <v>11196</v>
      </c>
      <c r="U262" t="s">
        <v>11196</v>
      </c>
      <c r="V262" t="s">
        <v>11196</v>
      </c>
      <c r="W262">
        <v>19</v>
      </c>
      <c r="X262" t="s">
        <v>11458</v>
      </c>
      <c r="Y262">
        <v>0.3185783369954851</v>
      </c>
      <c r="Z262">
        <f>HYPERLINK("Melting_Curves/meltCurve_C9J7E5_.pdf", "Melting_Curves/meltCurve_C9J7E5_.pdf")</f>
        <v>0</v>
      </c>
      <c r="AA262" t="s">
        <v>17039</v>
      </c>
      <c r="AB262" t="s">
        <v>22477</v>
      </c>
    </row>
    <row r="263" spans="1:28">
      <c r="A263" t="s">
        <v>289</v>
      </c>
      <c r="B263">
        <v>0.999167696387429</v>
      </c>
      <c r="C263">
        <v>0.912853117610256</v>
      </c>
      <c r="D263">
        <v>1.24012773702115</v>
      </c>
      <c r="E263">
        <v>3.36553014059834</v>
      </c>
      <c r="F263">
        <v>1.32502716987317</v>
      </c>
      <c r="G263">
        <v>0.755259184007917</v>
      </c>
      <c r="H263">
        <v>0.11965688381991</v>
      </c>
      <c r="I263">
        <v>0.0636687193567248</v>
      </c>
      <c r="J263">
        <v>0.08124920150399161</v>
      </c>
      <c r="K263">
        <v>0.0713155673558649</v>
      </c>
      <c r="L263">
        <v>7109.00974181348</v>
      </c>
      <c r="M263">
        <v>124.147901584607</v>
      </c>
      <c r="N263">
        <v>57.3471515134827</v>
      </c>
      <c r="O263">
        <v>57.2475686120223</v>
      </c>
      <c r="P263">
        <v>-0.496727826122078</v>
      </c>
      <c r="Q263">
        <v>0.0837876593693941</v>
      </c>
      <c r="R263">
        <v>0.36408406136781</v>
      </c>
      <c r="S263" t="s">
        <v>5873</v>
      </c>
      <c r="T263" t="s">
        <v>11196</v>
      </c>
      <c r="U263" t="s">
        <v>11196</v>
      </c>
      <c r="V263" t="s">
        <v>11196</v>
      </c>
      <c r="W263">
        <v>5</v>
      </c>
      <c r="X263" t="s">
        <v>11459</v>
      </c>
      <c r="Y263">
        <v>0.6113628036836624</v>
      </c>
      <c r="Z263">
        <f>HYPERLINK("Melting_Curves/meltCurve_C9J7E8_.pdf", "Melting_Curves/meltCurve_C9J7E8_.pdf")</f>
        <v>0</v>
      </c>
      <c r="AA263" t="s">
        <v>17040</v>
      </c>
      <c r="AB263" t="s">
        <v>22478</v>
      </c>
    </row>
    <row r="264" spans="1:28">
      <c r="A264" t="s">
        <v>290</v>
      </c>
      <c r="B264">
        <v>0.999167696387429</v>
      </c>
      <c r="C264">
        <v>0.978232218865115</v>
      </c>
      <c r="D264">
        <v>1.24088047849444</v>
      </c>
      <c r="E264">
        <v>0.930365476544914</v>
      </c>
      <c r="F264">
        <v>0.499029305514727</v>
      </c>
      <c r="G264">
        <v>0.228619186884957</v>
      </c>
      <c r="H264">
        <v>0.5289234355111579</v>
      </c>
      <c r="I264">
        <v>0.233011182633986</v>
      </c>
      <c r="J264">
        <v>0.987299949534435</v>
      </c>
      <c r="K264">
        <v>0.821301596372162</v>
      </c>
      <c r="L264">
        <v>12484.2538301485</v>
      </c>
      <c r="M264">
        <v>250</v>
      </c>
      <c r="O264">
        <v>49.9337975473869</v>
      </c>
      <c r="P264">
        <v>-0.5636242278620121</v>
      </c>
      <c r="Q264">
        <v>0.549697430136735</v>
      </c>
      <c r="R264">
        <v>0.5179461669608399</v>
      </c>
      <c r="S264" t="s">
        <v>5874</v>
      </c>
      <c r="T264" t="s">
        <v>11196</v>
      </c>
      <c r="U264" t="s">
        <v>11196</v>
      </c>
      <c r="V264" t="s">
        <v>11196</v>
      </c>
      <c r="W264">
        <v>1</v>
      </c>
      <c r="X264" t="s">
        <v>11460</v>
      </c>
      <c r="Y264">
        <v>0.698892345249477</v>
      </c>
      <c r="Z264">
        <f>HYPERLINK("Melting_Curves/meltCurve_C9J7I0_.pdf", "Melting_Curves/meltCurve_C9J7I0_.pdf")</f>
        <v>0</v>
      </c>
      <c r="AB264" t="s">
        <v>22479</v>
      </c>
    </row>
    <row r="265" spans="1:28">
      <c r="A265" t="s">
        <v>291</v>
      </c>
      <c r="B265">
        <v>0.999167696387429</v>
      </c>
      <c r="C265">
        <v>1.09518305849728</v>
      </c>
      <c r="D265">
        <v>0.387946360947847</v>
      </c>
      <c r="E265">
        <v>1.0981347773924</v>
      </c>
      <c r="F265">
        <v>0.430250305047299</v>
      </c>
      <c r="G265">
        <v>0.328561940625435</v>
      </c>
      <c r="H265">
        <v>0</v>
      </c>
      <c r="I265">
        <v>0</v>
      </c>
      <c r="J265">
        <v>0.5409087248103061</v>
      </c>
      <c r="K265">
        <v>0.6105818848446239</v>
      </c>
      <c r="L265">
        <v>13223.0957357388</v>
      </c>
      <c r="M265">
        <v>250</v>
      </c>
      <c r="N265">
        <v>53.0827472074266</v>
      </c>
      <c r="O265">
        <v>52.8889861666013</v>
      </c>
      <c r="P265">
        <v>-0.831918648373855</v>
      </c>
      <c r="Q265">
        <v>0.296010498163479</v>
      </c>
      <c r="R265">
        <v>0.513599362025234</v>
      </c>
      <c r="S265" t="s">
        <v>5875</v>
      </c>
      <c r="T265" t="s">
        <v>11196</v>
      </c>
      <c r="U265" t="s">
        <v>11196</v>
      </c>
      <c r="V265" t="s">
        <v>11196</v>
      </c>
      <c r="W265">
        <v>6</v>
      </c>
      <c r="X265" t="s">
        <v>11461</v>
      </c>
      <c r="Y265">
        <v>0.5986125877229903</v>
      </c>
      <c r="Z265">
        <f>HYPERLINK("Melting_Curves/meltCurve_C9J7T7_.pdf", "Melting_Curves/meltCurve_C9J7T7_.pdf")</f>
        <v>0</v>
      </c>
      <c r="AA265" t="s">
        <v>17041</v>
      </c>
      <c r="AB265" t="s">
        <v>22480</v>
      </c>
    </row>
    <row r="266" spans="1:28">
      <c r="A266" t="s">
        <v>292</v>
      </c>
      <c r="B266">
        <v>0.999167696387429</v>
      </c>
      <c r="C266">
        <v>1.20280145433926</v>
      </c>
      <c r="D266">
        <v>1.22373267131429</v>
      </c>
      <c r="E266">
        <v>0.733837036740507</v>
      </c>
      <c r="F266">
        <v>0.22733672854178</v>
      </c>
      <c r="G266">
        <v>0.112279818436299</v>
      </c>
      <c r="H266">
        <v>0.025501697116533</v>
      </c>
      <c r="I266">
        <v>0.042443204488708</v>
      </c>
      <c r="J266">
        <v>0.0976999570635743</v>
      </c>
      <c r="K266">
        <v>0</v>
      </c>
      <c r="L266">
        <v>2024.73238233323</v>
      </c>
      <c r="M266">
        <v>39.6936306229036</v>
      </c>
      <c r="N266">
        <v>51.1560947195078</v>
      </c>
      <c r="O266">
        <v>50.8800479295313</v>
      </c>
      <c r="P266">
        <v>-0.184517160779837</v>
      </c>
      <c r="Q266">
        <v>0.0539316809866075</v>
      </c>
      <c r="R266">
        <v>0.95536314410152</v>
      </c>
      <c r="S266" t="s">
        <v>5876</v>
      </c>
      <c r="T266" t="s">
        <v>11196</v>
      </c>
      <c r="U266" t="s">
        <v>11196</v>
      </c>
      <c r="V266" t="s">
        <v>11196</v>
      </c>
      <c r="W266">
        <v>1</v>
      </c>
      <c r="X266" t="s">
        <v>11462</v>
      </c>
      <c r="Y266">
        <v>0.404494769885542</v>
      </c>
      <c r="Z266">
        <f>HYPERLINK("Melting_Curves/meltCurve_C9J7Z4_.pdf", "Melting_Curves/meltCurve_C9J7Z4_.pdf")</f>
        <v>0</v>
      </c>
      <c r="AA266" t="s">
        <v>17042</v>
      </c>
      <c r="AB266" t="s">
        <v>22481</v>
      </c>
    </row>
    <row r="267" spans="1:28">
      <c r="A267" t="s">
        <v>293</v>
      </c>
      <c r="B267">
        <v>0.999167696387429</v>
      </c>
      <c r="C267">
        <v>1.10240204634038</v>
      </c>
      <c r="D267">
        <v>0.99967931551942</v>
      </c>
      <c r="E267">
        <v>0.768667085941082</v>
      </c>
      <c r="F267">
        <v>0.619926542184388</v>
      </c>
      <c r="G267">
        <v>0.499461165469136</v>
      </c>
      <c r="H267">
        <v>0.116614228003129</v>
      </c>
      <c r="I267">
        <v>0.0858905929746499</v>
      </c>
      <c r="J267">
        <v>0.0714444054213486</v>
      </c>
      <c r="K267">
        <v>0.0984402017087319</v>
      </c>
      <c r="L267">
        <v>850.958350532611</v>
      </c>
      <c r="M267">
        <v>15.4553907693165</v>
      </c>
      <c r="N267">
        <v>55.166941637178</v>
      </c>
      <c r="O267">
        <v>54.1619435870975</v>
      </c>
      <c r="P267">
        <v>-0.0702823892933427</v>
      </c>
      <c r="Q267">
        <v>0.0148968964001957</v>
      </c>
      <c r="R267">
        <v>0.97283467725166</v>
      </c>
      <c r="S267" t="s">
        <v>5877</v>
      </c>
      <c r="T267" t="s">
        <v>11196</v>
      </c>
      <c r="U267" t="s">
        <v>11196</v>
      </c>
      <c r="V267" t="s">
        <v>11196</v>
      </c>
      <c r="W267">
        <v>3</v>
      </c>
      <c r="X267" t="s">
        <v>11463</v>
      </c>
      <c r="Y267">
        <v>0.5277015973037208</v>
      </c>
      <c r="Z267">
        <f>HYPERLINK("Melting_Curves/meltCurve_C9J8B8_.pdf", "Melting_Curves/meltCurve_C9J8B8_.pdf")</f>
        <v>0</v>
      </c>
      <c r="AA267" t="s">
        <v>17043</v>
      </c>
      <c r="AB267" t="s">
        <v>22482</v>
      </c>
    </row>
    <row r="268" spans="1:28">
      <c r="A268" t="s">
        <v>294</v>
      </c>
      <c r="B268">
        <v>0.999167696387429</v>
      </c>
      <c r="C268">
        <v>0.987792456153359</v>
      </c>
      <c r="D268">
        <v>0.769778559430513</v>
      </c>
      <c r="E268">
        <v>0.393357518807345</v>
      </c>
      <c r="F268">
        <v>0.167015945746148</v>
      </c>
      <c r="G268">
        <v>0.157990288126703</v>
      </c>
      <c r="H268">
        <v>0.0369837185954004</v>
      </c>
      <c r="I268">
        <v>0.0396532682840576</v>
      </c>
      <c r="J268">
        <v>0.28754361578136</v>
      </c>
      <c r="K268">
        <v>0.225453612478641</v>
      </c>
      <c r="L268">
        <v>1343.28506198963</v>
      </c>
      <c r="M268">
        <v>28.0949934607931</v>
      </c>
      <c r="N268">
        <v>48.4005254975392</v>
      </c>
      <c r="O268">
        <v>47.5719880999171</v>
      </c>
      <c r="P268">
        <v>-0.126290660207718</v>
      </c>
      <c r="Q268">
        <v>0.144638016712126</v>
      </c>
      <c r="R268">
        <v>0.958777069543418</v>
      </c>
      <c r="S268" t="s">
        <v>5878</v>
      </c>
      <c r="T268" t="s">
        <v>11196</v>
      </c>
      <c r="U268" t="s">
        <v>11196</v>
      </c>
      <c r="V268" t="s">
        <v>11196</v>
      </c>
      <c r="W268">
        <v>17</v>
      </c>
      <c r="X268" t="s">
        <v>11464</v>
      </c>
      <c r="Y268">
        <v>0.3732838969236306</v>
      </c>
      <c r="Z268">
        <f>HYPERLINK("Melting_Curves/meltCurve_C9J9J4_.pdf", "Melting_Curves/meltCurve_C9J9J4_.pdf")</f>
        <v>0</v>
      </c>
      <c r="AA268" t="s">
        <v>17044</v>
      </c>
      <c r="AB268" t="s">
        <v>22483</v>
      </c>
    </row>
    <row r="269" spans="1:28">
      <c r="A269" t="s">
        <v>295</v>
      </c>
      <c r="B269">
        <v>0.999167696387429</v>
      </c>
      <c r="C269">
        <v>0.9661422245228271</v>
      </c>
      <c r="D269">
        <v>0.593778016748773</v>
      </c>
      <c r="E269">
        <v>0.9367310575653131</v>
      </c>
      <c r="F269">
        <v>1.01774258102714</v>
      </c>
      <c r="G269">
        <v>2.15035468587874</v>
      </c>
      <c r="H269">
        <v>0.160890512164587</v>
      </c>
      <c r="I269">
        <v>0.0772541405053123</v>
      </c>
      <c r="J269">
        <v>0.0330927775934313</v>
      </c>
      <c r="K269">
        <v>0.0129880136611296</v>
      </c>
      <c r="L269">
        <v>15000</v>
      </c>
      <c r="M269">
        <v>248.657191454514</v>
      </c>
      <c r="N269">
        <v>60.344836463381</v>
      </c>
      <c r="O269">
        <v>60.320102357756</v>
      </c>
      <c r="P269">
        <v>-0.988205585523123</v>
      </c>
      <c r="Q269">
        <v>0.0411108326421262</v>
      </c>
      <c r="R269">
        <v>0.628525153651602</v>
      </c>
      <c r="S269" t="s">
        <v>5879</v>
      </c>
      <c r="T269" t="s">
        <v>11196</v>
      </c>
      <c r="U269" t="s">
        <v>11196</v>
      </c>
      <c r="V269" t="s">
        <v>11196</v>
      </c>
      <c r="W269">
        <v>11</v>
      </c>
      <c r="X269" t="s">
        <v>11465</v>
      </c>
      <c r="Y269">
        <v>0.6908293561013826</v>
      </c>
      <c r="Z269">
        <f>HYPERLINK("Melting_Curves/meltCurve_C9J9K3_.pdf", "Melting_Curves/meltCurve_C9J9K3_.pdf")</f>
        <v>0</v>
      </c>
      <c r="AA269" t="s">
        <v>17045</v>
      </c>
      <c r="AB269" t="s">
        <v>22484</v>
      </c>
    </row>
    <row r="270" spans="1:28">
      <c r="A270" t="s">
        <v>296</v>
      </c>
      <c r="B270">
        <v>0.999167696387429</v>
      </c>
      <c r="C270">
        <v>0.880012205818576</v>
      </c>
      <c r="D270">
        <v>0.697555586186294</v>
      </c>
      <c r="E270">
        <v>0.330987937324023</v>
      </c>
      <c r="F270">
        <v>0.233151409338038</v>
      </c>
      <c r="G270">
        <v>0.308071077885776</v>
      </c>
      <c r="H270">
        <v>0.0431417748831297</v>
      </c>
      <c r="I270">
        <v>0.0421277228947832</v>
      </c>
      <c r="J270">
        <v>0.0478585826321596</v>
      </c>
      <c r="K270">
        <v>0.0344607194446429</v>
      </c>
      <c r="L270">
        <v>715.084044114016</v>
      </c>
      <c r="M270">
        <v>14.8849469145767</v>
      </c>
      <c r="N270">
        <v>48.3857044448572</v>
      </c>
      <c r="O270">
        <v>47.1986646049621</v>
      </c>
      <c r="P270">
        <v>-0.0748806550704693</v>
      </c>
      <c r="Q270">
        <v>0.0503428696306676</v>
      </c>
      <c r="R270">
        <v>0.964528708950222</v>
      </c>
      <c r="S270" t="s">
        <v>5880</v>
      </c>
      <c r="T270" t="s">
        <v>11196</v>
      </c>
      <c r="U270" t="s">
        <v>11196</v>
      </c>
      <c r="V270" t="s">
        <v>11196</v>
      </c>
      <c r="W270">
        <v>13</v>
      </c>
      <c r="X270" t="s">
        <v>11466</v>
      </c>
      <c r="Y270">
        <v>0.3296393243346623</v>
      </c>
      <c r="Z270">
        <f>HYPERLINK("Melting_Curves/meltCurve_C9JA08_.pdf", "Melting_Curves/meltCurve_C9JA08_.pdf")</f>
        <v>0</v>
      </c>
      <c r="AA270" t="s">
        <v>17046</v>
      </c>
      <c r="AB270" t="s">
        <v>22485</v>
      </c>
    </row>
    <row r="271" spans="1:28">
      <c r="A271" t="s">
        <v>297</v>
      </c>
      <c r="B271">
        <v>0.999167696387429</v>
      </c>
      <c r="C271">
        <v>0.937918834523634</v>
      </c>
      <c r="D271">
        <v>1.01314194928846</v>
      </c>
      <c r="E271">
        <v>1.00148858474356</v>
      </c>
      <c r="F271">
        <v>0.849830061361032</v>
      </c>
      <c r="G271">
        <v>0.721877804651348</v>
      </c>
      <c r="H271">
        <v>0.398850670972914</v>
      </c>
      <c r="I271">
        <v>0.316079492275817</v>
      </c>
      <c r="J271">
        <v>0.32429832337841</v>
      </c>
      <c r="K271">
        <v>0.159300827290803</v>
      </c>
      <c r="L271">
        <v>1089.52388431616</v>
      </c>
      <c r="M271">
        <v>18.6986531088928</v>
      </c>
      <c r="N271">
        <v>59.7239894147327</v>
      </c>
      <c r="O271">
        <v>57.6133434154109</v>
      </c>
      <c r="P271">
        <v>-0.0662854004107246</v>
      </c>
      <c r="Q271">
        <v>0.18309381211167</v>
      </c>
      <c r="R271">
        <v>0.982152970371205</v>
      </c>
      <c r="S271" t="s">
        <v>5881</v>
      </c>
      <c r="T271" t="s">
        <v>11196</v>
      </c>
      <c r="U271" t="s">
        <v>11196</v>
      </c>
      <c r="V271" t="s">
        <v>11196</v>
      </c>
      <c r="W271">
        <v>6</v>
      </c>
      <c r="X271" t="s">
        <v>11467</v>
      </c>
      <c r="Y271">
        <v>0.6900310160530675</v>
      </c>
      <c r="Z271">
        <f>HYPERLINK("Melting_Curves/meltCurve_C9JA28_.pdf", "Melting_Curves/meltCurve_C9JA28_.pdf")</f>
        <v>0</v>
      </c>
      <c r="AA271" t="s">
        <v>17047</v>
      </c>
      <c r="AB271" t="s">
        <v>22486</v>
      </c>
    </row>
    <row r="272" spans="1:28">
      <c r="A272" t="s">
        <v>298</v>
      </c>
      <c r="B272">
        <v>0.999167696387429</v>
      </c>
      <c r="C272">
        <v>1.05184273702383</v>
      </c>
      <c r="D272">
        <v>1.09099246080418</v>
      </c>
      <c r="E272">
        <v>1.16134532955452</v>
      </c>
      <c r="F272">
        <v>0.798138510214876</v>
      </c>
      <c r="G272">
        <v>1.02802444398235</v>
      </c>
      <c r="H272">
        <v>0.404685186417961</v>
      </c>
      <c r="I272">
        <v>1.35334101027879</v>
      </c>
      <c r="J272">
        <v>3.02815875701729</v>
      </c>
      <c r="K272">
        <v>5.50312136116011</v>
      </c>
      <c r="L272">
        <v>15000</v>
      </c>
      <c r="M272">
        <v>235.254615584391</v>
      </c>
      <c r="O272">
        <v>63.7561000787466</v>
      </c>
      <c r="P272">
        <v>0.461239450460259</v>
      </c>
      <c r="Q272">
        <v>1.5</v>
      </c>
      <c r="R272">
        <v>0.0977469195733722</v>
      </c>
      <c r="S272" t="s">
        <v>5882</v>
      </c>
      <c r="T272" t="s">
        <v>11196</v>
      </c>
      <c r="U272" t="s">
        <v>11196</v>
      </c>
      <c r="V272" t="s">
        <v>11196</v>
      </c>
      <c r="W272">
        <v>8</v>
      </c>
      <c r="X272" t="s">
        <v>11468</v>
      </c>
      <c r="Y272">
        <v>1.10392507543224</v>
      </c>
      <c r="Z272">
        <f>HYPERLINK("Melting_Curves/meltCurve_C9JAB2_.pdf", "Melting_Curves/meltCurve_C9JAB2_.pdf")</f>
        <v>0</v>
      </c>
      <c r="AA272" t="s">
        <v>17048</v>
      </c>
      <c r="AB272" t="s">
        <v>22487</v>
      </c>
    </row>
    <row r="273" spans="1:28">
      <c r="A273" t="s">
        <v>299</v>
      </c>
      <c r="B273">
        <v>0.999167696387429</v>
      </c>
      <c r="C273">
        <v>1.29184218474634</v>
      </c>
      <c r="D273">
        <v>1.44441762809968</v>
      </c>
      <c r="E273">
        <v>0.648298615715225</v>
      </c>
      <c r="F273">
        <v>0.685536963176862</v>
      </c>
      <c r="G273">
        <v>0.395084561458462</v>
      </c>
      <c r="H273">
        <v>0.294178512368755</v>
      </c>
      <c r="I273">
        <v>0.755346529140892</v>
      </c>
      <c r="J273">
        <v>2.20551173673558</v>
      </c>
      <c r="K273">
        <v>2.03796754604867</v>
      </c>
      <c r="L273">
        <v>6219.33571158288</v>
      </c>
      <c r="M273">
        <v>95.4471706390749</v>
      </c>
      <c r="O273">
        <v>65.131391136088</v>
      </c>
      <c r="P273">
        <v>0.183181979164425</v>
      </c>
      <c r="Q273">
        <v>1.5</v>
      </c>
      <c r="R273">
        <v>0.409795675176245</v>
      </c>
      <c r="S273" t="s">
        <v>5883</v>
      </c>
      <c r="T273" t="s">
        <v>11196</v>
      </c>
      <c r="U273" t="s">
        <v>11196</v>
      </c>
      <c r="V273" t="s">
        <v>11196</v>
      </c>
      <c r="W273">
        <v>16</v>
      </c>
      <c r="X273" t="s">
        <v>11469</v>
      </c>
      <c r="Y273">
        <v>1.080292505360074</v>
      </c>
      <c r="Z273">
        <f>HYPERLINK("Melting_Curves/meltCurve_C9JAF7_.pdf", "Melting_Curves/meltCurve_C9JAF7_.pdf")</f>
        <v>0</v>
      </c>
      <c r="AA273" t="s">
        <v>17049</v>
      </c>
      <c r="AB273" t="s">
        <v>22488</v>
      </c>
    </row>
    <row r="274" spans="1:28">
      <c r="A274" t="s">
        <v>300</v>
      </c>
      <c r="B274">
        <v>0.999167696387429</v>
      </c>
      <c r="C274">
        <v>0.915749834380381</v>
      </c>
      <c r="D274">
        <v>0.834126441833957</v>
      </c>
      <c r="E274">
        <v>0.780158909983768</v>
      </c>
      <c r="F274">
        <v>0.513693682862661</v>
      </c>
      <c r="G274">
        <v>0.334785592898956</v>
      </c>
      <c r="H274">
        <v>0.216208558594749</v>
      </c>
      <c r="I274">
        <v>0.244446944068977</v>
      </c>
      <c r="J274">
        <v>0.243496178304078</v>
      </c>
      <c r="K274">
        <v>0.239065054848559</v>
      </c>
      <c r="L274">
        <v>789.930258363422</v>
      </c>
      <c r="M274">
        <v>15.3130763687826</v>
      </c>
      <c r="N274">
        <v>53.3562286491884</v>
      </c>
      <c r="O274">
        <v>50.7296237401932</v>
      </c>
      <c r="P274">
        <v>-0.0604356080374761</v>
      </c>
      <c r="Q274">
        <v>0.199223174949013</v>
      </c>
      <c r="R274">
        <v>0.984192339328635</v>
      </c>
      <c r="S274" t="s">
        <v>5884</v>
      </c>
      <c r="T274" t="s">
        <v>11196</v>
      </c>
      <c r="U274" t="s">
        <v>11196</v>
      </c>
      <c r="V274" t="s">
        <v>11196</v>
      </c>
      <c r="W274">
        <v>3</v>
      </c>
      <c r="X274" t="s">
        <v>11470</v>
      </c>
      <c r="Y274">
        <v>0.5260346424436888</v>
      </c>
      <c r="Z274">
        <f>HYPERLINK("Melting_Curves/meltCurve_C9JAX1_.pdf", "Melting_Curves/meltCurve_C9JAX1_.pdf")</f>
        <v>0</v>
      </c>
      <c r="AA274" t="s">
        <v>17050</v>
      </c>
      <c r="AB274" t="s">
        <v>22489</v>
      </c>
    </row>
    <row r="275" spans="1:28">
      <c r="A275" t="s">
        <v>301</v>
      </c>
      <c r="B275">
        <v>0.999167696387429</v>
      </c>
      <c r="C275">
        <v>1.06831672436094</v>
      </c>
      <c r="D275">
        <v>1.05171346824374</v>
      </c>
      <c r="E275">
        <v>1.27095373419376</v>
      </c>
      <c r="F275">
        <v>1.03272526860079</v>
      </c>
      <c r="G275">
        <v>0.932174826096366</v>
      </c>
      <c r="H275">
        <v>0.573743329234265</v>
      </c>
      <c r="I275">
        <v>0.827919810818094</v>
      </c>
      <c r="J275">
        <v>0.5407405660164309</v>
      </c>
      <c r="K275">
        <v>0.213065764493561</v>
      </c>
      <c r="L275">
        <v>1017.75671865091</v>
      </c>
      <c r="M275">
        <v>15.28229696098</v>
      </c>
      <c r="N275">
        <v>66.5971230408349</v>
      </c>
      <c r="O275">
        <v>65.4880168448322</v>
      </c>
      <c r="P275">
        <v>-0.0583455303053815</v>
      </c>
      <c r="Q275">
        <v>0</v>
      </c>
      <c r="R275">
        <v>0.78884431764393</v>
      </c>
      <c r="S275" t="s">
        <v>5885</v>
      </c>
      <c r="T275" t="s">
        <v>11196</v>
      </c>
      <c r="U275" t="s">
        <v>11196</v>
      </c>
      <c r="V275" t="s">
        <v>11196</v>
      </c>
      <c r="W275">
        <v>6</v>
      </c>
      <c r="X275" t="s">
        <v>11471</v>
      </c>
      <c r="Y275">
        <v>0.8451036239490803</v>
      </c>
      <c r="Z275">
        <f>HYPERLINK("Melting_Curves/meltCurve_C9JBG5_.pdf", "Melting_Curves/meltCurve_C9JBG5_.pdf")</f>
        <v>0</v>
      </c>
      <c r="AA275" t="s">
        <v>17051</v>
      </c>
      <c r="AB275" t="s">
        <v>22490</v>
      </c>
    </row>
    <row r="276" spans="1:28">
      <c r="A276" t="s">
        <v>302</v>
      </c>
      <c r="B276">
        <v>0.999167696387429</v>
      </c>
      <c r="C276">
        <v>1.10709233234447</v>
      </c>
      <c r="D276">
        <v>0.6932693409591481</v>
      </c>
      <c r="E276">
        <v>0.948694448669282</v>
      </c>
      <c r="F276">
        <v>0.779634658955394</v>
      </c>
      <c r="G276">
        <v>0.498790441500599</v>
      </c>
      <c r="H276">
        <v>0.470389186517466</v>
      </c>
      <c r="I276">
        <v>0.534890984698467</v>
      </c>
      <c r="J276">
        <v>0.439794249120229</v>
      </c>
      <c r="K276">
        <v>0.460094666054373</v>
      </c>
      <c r="L276">
        <v>737.20026948476</v>
      </c>
      <c r="M276">
        <v>13.8724999925048</v>
      </c>
      <c r="N276">
        <v>61.5095113867931</v>
      </c>
      <c r="O276">
        <v>52.073384972674</v>
      </c>
      <c r="P276">
        <v>-0.0383496929563791</v>
      </c>
      <c r="Q276">
        <v>0.42426398000743</v>
      </c>
      <c r="R276">
        <v>0.81137251989324</v>
      </c>
      <c r="S276" t="s">
        <v>5886</v>
      </c>
      <c r="T276" t="s">
        <v>11196</v>
      </c>
      <c r="U276" t="s">
        <v>11196</v>
      </c>
      <c r="V276" t="s">
        <v>11196</v>
      </c>
      <c r="W276">
        <v>1</v>
      </c>
      <c r="X276" t="s">
        <v>11472</v>
      </c>
      <c r="Y276">
        <v>0.6901134131125081</v>
      </c>
      <c r="Z276">
        <f>HYPERLINK("Melting_Curves/meltCurve_C9JBL1_.pdf", "Melting_Curves/meltCurve_C9JBL1_.pdf")</f>
        <v>0</v>
      </c>
      <c r="AA276" t="s">
        <v>17052</v>
      </c>
      <c r="AB276" t="s">
        <v>22491</v>
      </c>
    </row>
    <row r="277" spans="1:28">
      <c r="A277" t="s">
        <v>303</v>
      </c>
      <c r="B277">
        <v>0.999167696387429</v>
      </c>
      <c r="C277">
        <v>1.09080539405499</v>
      </c>
      <c r="D277">
        <v>0.862415474629454</v>
      </c>
      <c r="E277">
        <v>0.839211846054486</v>
      </c>
      <c r="F277">
        <v>0.858550852304913</v>
      </c>
      <c r="G277">
        <v>0.537036033869411</v>
      </c>
      <c r="H277">
        <v>0.303554849073778</v>
      </c>
      <c r="I277">
        <v>0.406462351781299</v>
      </c>
      <c r="J277">
        <v>0.410001887300458</v>
      </c>
      <c r="K277">
        <v>0.394917337907306</v>
      </c>
      <c r="L277">
        <v>1508.03078859116</v>
      </c>
      <c r="M277">
        <v>27.5656163377373</v>
      </c>
      <c r="N277">
        <v>57.5028592852256</v>
      </c>
      <c r="O277">
        <v>54.4214684742793</v>
      </c>
      <c r="P277">
        <v>-0.0798896029776885</v>
      </c>
      <c r="Q277">
        <v>0.36911698110885</v>
      </c>
      <c r="R277">
        <v>0.921959403001972</v>
      </c>
      <c r="S277" t="s">
        <v>5887</v>
      </c>
      <c r="T277" t="s">
        <v>11196</v>
      </c>
      <c r="U277" t="s">
        <v>11196</v>
      </c>
      <c r="V277" t="s">
        <v>11196</v>
      </c>
      <c r="W277">
        <v>5</v>
      </c>
      <c r="X277" t="s">
        <v>11473</v>
      </c>
      <c r="Y277">
        <v>0.6832887536250134</v>
      </c>
      <c r="Z277">
        <f>HYPERLINK("Melting_Curves/meltCurve_C9JCC6_.pdf", "Melting_Curves/meltCurve_C9JCC6_.pdf")</f>
        <v>0</v>
      </c>
      <c r="AA277" t="s">
        <v>17053</v>
      </c>
      <c r="AB277" t="s">
        <v>22492</v>
      </c>
    </row>
    <row r="278" spans="1:28">
      <c r="A278" t="s">
        <v>304</v>
      </c>
      <c r="B278">
        <v>0.999167696387429</v>
      </c>
      <c r="C278">
        <v>0.9744452436196031</v>
      </c>
      <c r="D278">
        <v>1.05445062702011</v>
      </c>
      <c r="E278">
        <v>0.922182234929706</v>
      </c>
      <c r="F278">
        <v>0.559446427245653</v>
      </c>
      <c r="G278">
        <v>0.396889647772627</v>
      </c>
      <c r="H278">
        <v>0.238559932750372</v>
      </c>
      <c r="I278">
        <v>0.270464120702485</v>
      </c>
      <c r="J278">
        <v>0.434512890593842</v>
      </c>
      <c r="K278">
        <v>0.234764952578212</v>
      </c>
      <c r="L278">
        <v>1793.85396360776</v>
      </c>
      <c r="M278">
        <v>34.1669496207431</v>
      </c>
      <c r="N278">
        <v>53.9614563480238</v>
      </c>
      <c r="O278">
        <v>52.323732431877</v>
      </c>
      <c r="P278">
        <v>-0.114032766812123</v>
      </c>
      <c r="Q278">
        <v>0.30147741182438</v>
      </c>
      <c r="R278">
        <v>0.96714431760498</v>
      </c>
      <c r="S278" t="s">
        <v>5888</v>
      </c>
      <c r="T278" t="s">
        <v>11196</v>
      </c>
      <c r="U278" t="s">
        <v>11196</v>
      </c>
      <c r="V278" t="s">
        <v>11196</v>
      </c>
      <c r="W278">
        <v>6</v>
      </c>
      <c r="X278" t="s">
        <v>11474</v>
      </c>
      <c r="Y278">
        <v>0.5960632015263457</v>
      </c>
      <c r="Z278">
        <f>HYPERLINK("Melting_Curves/meltCurve_C9JE12_.pdf", "Melting_Curves/meltCurve_C9JE12_.pdf")</f>
        <v>0</v>
      </c>
      <c r="AA278" t="s">
        <v>17054</v>
      </c>
      <c r="AB278" t="s">
        <v>22493</v>
      </c>
    </row>
    <row r="279" spans="1:28">
      <c r="A279" t="s">
        <v>305</v>
      </c>
      <c r="B279">
        <v>0.999167696387429</v>
      </c>
      <c r="C279">
        <v>1.2456345064984</v>
      </c>
      <c r="D279">
        <v>1.30418208385545</v>
      </c>
      <c r="E279">
        <v>3.07351594708153</v>
      </c>
      <c r="F279">
        <v>2.34171610759542</v>
      </c>
      <c r="G279">
        <v>0.42081867466189</v>
      </c>
      <c r="H279">
        <v>0.109837202937356</v>
      </c>
      <c r="I279">
        <v>0.0894151254345123</v>
      </c>
      <c r="J279">
        <v>0.125537883513887</v>
      </c>
      <c r="K279">
        <v>0.0929971532766804</v>
      </c>
      <c r="L279">
        <v>14165.6533507892</v>
      </c>
      <c r="M279">
        <v>250</v>
      </c>
      <c r="N279">
        <v>56.7157719464358</v>
      </c>
      <c r="O279">
        <v>56.6589872405629</v>
      </c>
      <c r="P279">
        <v>-0.987876409415812</v>
      </c>
      <c r="Q279">
        <v>0.104446768954836</v>
      </c>
      <c r="R279">
        <v>0.36144473717085</v>
      </c>
      <c r="S279" t="s">
        <v>5889</v>
      </c>
      <c r="T279" t="s">
        <v>11196</v>
      </c>
      <c r="U279" t="s">
        <v>11196</v>
      </c>
      <c r="V279" t="s">
        <v>11196</v>
      </c>
      <c r="W279">
        <v>14</v>
      </c>
      <c r="X279" t="s">
        <v>11475</v>
      </c>
      <c r="Y279">
        <v>0.6019444002585264</v>
      </c>
      <c r="Z279">
        <f>HYPERLINK("Melting_Curves/meltCurve_C9JFE4_.pdf", "Melting_Curves/meltCurve_C9JFE4_.pdf")</f>
        <v>0</v>
      </c>
      <c r="AA279" t="s">
        <v>17055</v>
      </c>
      <c r="AB279" t="s">
        <v>22494</v>
      </c>
    </row>
    <row r="280" spans="1:28">
      <c r="A280" t="s">
        <v>306</v>
      </c>
      <c r="B280">
        <v>0.999167696387429</v>
      </c>
      <c r="C280">
        <v>0.9328029626654371</v>
      </c>
      <c r="D280">
        <v>0.9496990033282841</v>
      </c>
      <c r="E280">
        <v>0.858637591853431</v>
      </c>
      <c r="F280">
        <v>0.848411713588247</v>
      </c>
      <c r="G280">
        <v>0.707045013620674</v>
      </c>
      <c r="H280">
        <v>0.729592614113829</v>
      </c>
      <c r="I280">
        <v>0.83814421941754</v>
      </c>
      <c r="J280">
        <v>0.696634630064963</v>
      </c>
      <c r="K280">
        <v>0.5914055056159661</v>
      </c>
      <c r="L280">
        <v>310.404872194023</v>
      </c>
      <c r="M280">
        <v>5.04586453583458</v>
      </c>
      <c r="O280">
        <v>53.8040601869594</v>
      </c>
      <c r="P280">
        <v>-0.0124346434151514</v>
      </c>
      <c r="Q280">
        <v>0.472768868589862</v>
      </c>
      <c r="R280">
        <v>0.797072479798524</v>
      </c>
      <c r="S280" t="s">
        <v>5890</v>
      </c>
      <c r="T280" t="s">
        <v>11196</v>
      </c>
      <c r="U280" t="s">
        <v>11196</v>
      </c>
      <c r="V280" t="s">
        <v>11196</v>
      </c>
      <c r="W280">
        <v>4</v>
      </c>
      <c r="X280" t="s">
        <v>11476</v>
      </c>
      <c r="Y280">
        <v>0.8138891488963419</v>
      </c>
      <c r="Z280">
        <f>HYPERLINK("Melting_Curves/meltCurve_C9JFR7_.pdf", "Melting_Curves/meltCurve_C9JFR7_.pdf")</f>
        <v>0</v>
      </c>
      <c r="AA280" t="s">
        <v>17056</v>
      </c>
      <c r="AB280" t="s">
        <v>22495</v>
      </c>
    </row>
    <row r="281" spans="1:28">
      <c r="A281" t="s">
        <v>307</v>
      </c>
      <c r="B281">
        <v>0.999167696387429</v>
      </c>
      <c r="C281">
        <v>0.792645667578771</v>
      </c>
      <c r="D281">
        <v>0.726903324075053</v>
      </c>
      <c r="E281">
        <v>0.433363209065011</v>
      </c>
      <c r="F281">
        <v>0.215461607740231</v>
      </c>
      <c r="G281">
        <v>0.147830364820692</v>
      </c>
      <c r="H281">
        <v>0.107361066766041</v>
      </c>
      <c r="I281">
        <v>0.161574720479068</v>
      </c>
      <c r="J281">
        <v>0.200359934846096</v>
      </c>
      <c r="K281">
        <v>0.121409397217109</v>
      </c>
      <c r="L281">
        <v>809.348125749981</v>
      </c>
      <c r="M281">
        <v>17.0407361015444</v>
      </c>
      <c r="N281">
        <v>48.3341932555487</v>
      </c>
      <c r="O281">
        <v>46.8553312696117</v>
      </c>
      <c r="P281">
        <v>-0.07928264992014949</v>
      </c>
      <c r="Q281">
        <v>0.128069227545712</v>
      </c>
      <c r="R281">
        <v>0.9797423899751611</v>
      </c>
      <c r="S281" t="s">
        <v>5891</v>
      </c>
      <c r="T281" t="s">
        <v>11196</v>
      </c>
      <c r="U281" t="s">
        <v>11196</v>
      </c>
      <c r="V281" t="s">
        <v>11196</v>
      </c>
      <c r="W281">
        <v>1</v>
      </c>
      <c r="X281" t="s">
        <v>11477</v>
      </c>
      <c r="Y281">
        <v>0.3635850339755358</v>
      </c>
      <c r="Z281">
        <f>HYPERLINK("Melting_Curves/meltCurve_C9JG63_.pdf", "Melting_Curves/meltCurve_C9JG63_.pdf")</f>
        <v>0</v>
      </c>
      <c r="AA281" t="s">
        <v>17057</v>
      </c>
      <c r="AB281" t="s">
        <v>22496</v>
      </c>
    </row>
    <row r="282" spans="1:28">
      <c r="A282" t="s">
        <v>308</v>
      </c>
      <c r="B282">
        <v>0.999167696387429</v>
      </c>
      <c r="C282">
        <v>1.10321157081415</v>
      </c>
      <c r="D282">
        <v>1.17652970588967</v>
      </c>
      <c r="E282">
        <v>1.02364598350585</v>
      </c>
      <c r="F282">
        <v>0.429524372489041</v>
      </c>
      <c r="G282">
        <v>0.127025979445652</v>
      </c>
      <c r="H282">
        <v>0.067505617338043</v>
      </c>
      <c r="I282">
        <v>0.0576727055364687</v>
      </c>
      <c r="J282">
        <v>0.0798905056304431</v>
      </c>
      <c r="K282">
        <v>0.0310268559082217</v>
      </c>
      <c r="L282">
        <v>3744.43922525035</v>
      </c>
      <c r="M282">
        <v>70.8357265366724</v>
      </c>
      <c r="N282">
        <v>52.9752436609554</v>
      </c>
      <c r="O282">
        <v>52.8188019765571</v>
      </c>
      <c r="P282">
        <v>-0.311506707044964</v>
      </c>
      <c r="Q282">
        <v>0.0708977886587565</v>
      </c>
      <c r="R282">
        <v>0.9791932464940321</v>
      </c>
      <c r="S282" t="s">
        <v>5892</v>
      </c>
      <c r="T282" t="s">
        <v>11196</v>
      </c>
      <c r="U282" t="s">
        <v>11196</v>
      </c>
      <c r="V282" t="s">
        <v>11196</v>
      </c>
      <c r="W282">
        <v>6</v>
      </c>
      <c r="X282" t="s">
        <v>11478</v>
      </c>
      <c r="Y282">
        <v>0.4702767042540866</v>
      </c>
      <c r="Z282">
        <f>HYPERLINK("Melting_Curves/meltCurve_C9JG87_.pdf", "Melting_Curves/meltCurve_C9JG87_.pdf")</f>
        <v>0</v>
      </c>
      <c r="AA282" t="s">
        <v>17058</v>
      </c>
      <c r="AB282" t="s">
        <v>22497</v>
      </c>
    </row>
    <row r="283" spans="1:28">
      <c r="A283" t="s">
        <v>309</v>
      </c>
      <c r="B283">
        <v>0.999167696387429</v>
      </c>
      <c r="C283">
        <v>0.751968693714278</v>
      </c>
      <c r="D283">
        <v>0.474163370268618</v>
      </c>
      <c r="E283">
        <v>0.395565250418564</v>
      </c>
      <c r="F283">
        <v>0.417034471188476</v>
      </c>
      <c r="G283">
        <v>0.287220751639266</v>
      </c>
      <c r="H283">
        <v>0.13425487734536</v>
      </c>
      <c r="I283">
        <v>0.0569827960360052</v>
      </c>
      <c r="J283">
        <v>0.0398939363408823</v>
      </c>
      <c r="K283">
        <v>0.0402316944953183</v>
      </c>
      <c r="L283">
        <v>429.705594231788</v>
      </c>
      <c r="M283">
        <v>8.89547017766828</v>
      </c>
      <c r="N283">
        <v>48.3061141249702</v>
      </c>
      <c r="O283">
        <v>46.0518662493914</v>
      </c>
      <c r="P283">
        <v>-0.0483271523274312</v>
      </c>
      <c r="Q283">
        <v>0</v>
      </c>
      <c r="R283">
        <v>0.934602551838421</v>
      </c>
      <c r="S283" t="s">
        <v>5893</v>
      </c>
      <c r="T283" t="s">
        <v>11196</v>
      </c>
      <c r="U283" t="s">
        <v>11196</v>
      </c>
      <c r="V283" t="s">
        <v>11196</v>
      </c>
      <c r="W283">
        <v>5</v>
      </c>
      <c r="X283" t="s">
        <v>11479</v>
      </c>
      <c r="Y283">
        <v>0.3381936212445215</v>
      </c>
      <c r="Z283">
        <f>HYPERLINK("Melting_Curves/meltCurve_C9JG97_.pdf", "Melting_Curves/meltCurve_C9JG97_.pdf")</f>
        <v>0</v>
      </c>
      <c r="AA283" t="s">
        <v>17059</v>
      </c>
      <c r="AB283" t="s">
        <v>22498</v>
      </c>
    </row>
    <row r="284" spans="1:28">
      <c r="A284" t="s">
        <v>310</v>
      </c>
      <c r="B284">
        <v>0.999167696387429</v>
      </c>
      <c r="C284">
        <v>0.85712807530682</v>
      </c>
      <c r="D284">
        <v>0.902575251919602</v>
      </c>
      <c r="E284">
        <v>0.801618984434719</v>
      </c>
      <c r="F284">
        <v>0.803249577439665</v>
      </c>
      <c r="G284">
        <v>0.785462503260532</v>
      </c>
      <c r="H284">
        <v>1.18726745005187</v>
      </c>
      <c r="I284">
        <v>0.60818417804614</v>
      </c>
      <c r="J284">
        <v>0.280880881726002</v>
      </c>
      <c r="K284">
        <v>0.158890527901993</v>
      </c>
      <c r="L284">
        <v>12637.6623872224</v>
      </c>
      <c r="M284">
        <v>197.472098499861</v>
      </c>
      <c r="N284">
        <v>64.1854703039036</v>
      </c>
      <c r="O284">
        <v>63.9906188022667</v>
      </c>
      <c r="P284">
        <v>-0.6018913890518089</v>
      </c>
      <c r="Q284">
        <v>0.219830723227195</v>
      </c>
      <c r="R284">
        <v>0.777472110259562</v>
      </c>
      <c r="S284" t="s">
        <v>5894</v>
      </c>
      <c r="T284" t="s">
        <v>11196</v>
      </c>
      <c r="U284" t="s">
        <v>11196</v>
      </c>
      <c r="V284" t="s">
        <v>11196</v>
      </c>
      <c r="W284">
        <v>10</v>
      </c>
      <c r="X284" t="s">
        <v>11480</v>
      </c>
      <c r="Y284">
        <v>0.8440339197655712</v>
      </c>
      <c r="Z284">
        <f>HYPERLINK("Melting_Curves/meltCurve_C9JIF9_.pdf", "Melting_Curves/meltCurve_C9JIF9_.pdf")</f>
        <v>0</v>
      </c>
      <c r="AA284" t="s">
        <v>17060</v>
      </c>
      <c r="AB284" t="s">
        <v>22499</v>
      </c>
    </row>
    <row r="285" spans="1:28">
      <c r="A285" t="s">
        <v>311</v>
      </c>
      <c r="B285">
        <v>0.999167696387429</v>
      </c>
      <c r="C285">
        <v>0.992899909040072</v>
      </c>
      <c r="D285">
        <v>0.938062762576192</v>
      </c>
      <c r="E285">
        <v>0.809206399923788</v>
      </c>
      <c r="F285">
        <v>0.855317102696614</v>
      </c>
      <c r="G285">
        <v>0.703679320870359</v>
      </c>
      <c r="H285">
        <v>0.71751243058933</v>
      </c>
      <c r="I285">
        <v>1.00090967307271</v>
      </c>
      <c r="J285">
        <v>1.10402449692546</v>
      </c>
      <c r="K285">
        <v>1.00019460421476</v>
      </c>
      <c r="L285">
        <v>11493.3980986033</v>
      </c>
      <c r="M285">
        <v>250</v>
      </c>
      <c r="O285">
        <v>45.9706504208192</v>
      </c>
      <c r="P285">
        <v>-0.157156942993683</v>
      </c>
      <c r="Q285">
        <v>0.884406290013329</v>
      </c>
      <c r="R285">
        <v>0.123788723410103</v>
      </c>
      <c r="S285" t="s">
        <v>5895</v>
      </c>
      <c r="T285" t="s">
        <v>11196</v>
      </c>
      <c r="U285" t="s">
        <v>11196</v>
      </c>
      <c r="V285" t="s">
        <v>11196</v>
      </c>
      <c r="W285">
        <v>22</v>
      </c>
      <c r="X285" t="s">
        <v>11481</v>
      </c>
      <c r="Y285">
        <v>0.9074326066808769</v>
      </c>
      <c r="Z285">
        <f>HYPERLINK("Melting_Curves/meltCurve_C9JIZ6_.pdf", "Melting_Curves/meltCurve_C9JIZ6_.pdf")</f>
        <v>0</v>
      </c>
      <c r="AA285" t="s">
        <v>17061</v>
      </c>
      <c r="AB285" t="s">
        <v>22500</v>
      </c>
    </row>
    <row r="286" spans="1:28">
      <c r="A286" t="s">
        <v>312</v>
      </c>
      <c r="B286">
        <v>0.999167696387429</v>
      </c>
      <c r="C286">
        <v>1.83715333789977</v>
      </c>
      <c r="D286">
        <v>2.59616698233797</v>
      </c>
      <c r="E286">
        <v>5.42384498872383</v>
      </c>
      <c r="F286">
        <v>0.5178522723083659</v>
      </c>
      <c r="G286">
        <v>0.444570008377192</v>
      </c>
      <c r="H286">
        <v>0.0529449627738003</v>
      </c>
      <c r="I286">
        <v>0.065476867445823</v>
      </c>
      <c r="J286">
        <v>0.0929886062174335</v>
      </c>
      <c r="K286">
        <v>0.0606506628988403</v>
      </c>
      <c r="L286">
        <v>2536.10171196856</v>
      </c>
      <c r="M286">
        <v>45.5398213753775</v>
      </c>
      <c r="N286">
        <v>55.8874226126945</v>
      </c>
      <c r="O286">
        <v>55.5826891427582</v>
      </c>
      <c r="P286">
        <v>-0.189593828527148</v>
      </c>
      <c r="Q286">
        <v>0.07438175971348319</v>
      </c>
      <c r="R286">
        <v>0.12836338907275</v>
      </c>
      <c r="S286" t="s">
        <v>5896</v>
      </c>
      <c r="T286" t="s">
        <v>11196</v>
      </c>
      <c r="U286" t="s">
        <v>11196</v>
      </c>
      <c r="V286" t="s">
        <v>11196</v>
      </c>
      <c r="W286">
        <v>4</v>
      </c>
      <c r="X286" t="s">
        <v>11482</v>
      </c>
      <c r="Y286">
        <v>0.5612111303712962</v>
      </c>
      <c r="Z286">
        <f>HYPERLINK("Melting_Curves/meltCurve_C9JJ19_.pdf", "Melting_Curves/meltCurve_C9JJ19_.pdf")</f>
        <v>0</v>
      </c>
      <c r="AA286" t="s">
        <v>17062</v>
      </c>
      <c r="AB286" t="s">
        <v>22501</v>
      </c>
    </row>
    <row r="287" spans="1:28">
      <c r="A287" t="s">
        <v>313</v>
      </c>
      <c r="B287">
        <v>0.999167696387429</v>
      </c>
      <c r="C287">
        <v>1.04791310897376</v>
      </c>
      <c r="D287">
        <v>1.04365807008654</v>
      </c>
      <c r="E287">
        <v>1.10625854889187</v>
      </c>
      <c r="F287">
        <v>1.10191960768278</v>
      </c>
      <c r="G287">
        <v>1.0724532145766</v>
      </c>
      <c r="H287">
        <v>0.562990677818583</v>
      </c>
      <c r="I287">
        <v>0.410520499478612</v>
      </c>
      <c r="J287">
        <v>0.210603352933109</v>
      </c>
      <c r="K287">
        <v>0.172099593215426</v>
      </c>
      <c r="L287">
        <v>2321.95699461393</v>
      </c>
      <c r="M287">
        <v>38.0374503647085</v>
      </c>
      <c r="N287">
        <v>61.8885071549668</v>
      </c>
      <c r="O287">
        <v>60.875955657171</v>
      </c>
      <c r="P287">
        <v>-0.124583269951878</v>
      </c>
      <c r="Q287">
        <v>0.20245869627293</v>
      </c>
      <c r="R287">
        <v>0.95990665262535</v>
      </c>
      <c r="S287" t="s">
        <v>5897</v>
      </c>
      <c r="T287" t="s">
        <v>11196</v>
      </c>
      <c r="U287" t="s">
        <v>11196</v>
      </c>
      <c r="V287" t="s">
        <v>11196</v>
      </c>
      <c r="W287">
        <v>3</v>
      </c>
      <c r="X287" t="s">
        <v>11483</v>
      </c>
      <c r="Y287">
        <v>0.7651736501026379</v>
      </c>
      <c r="Z287">
        <f>HYPERLINK("Melting_Curves/meltCurve_C9JJU1_.pdf", "Melting_Curves/meltCurve_C9JJU1_.pdf")</f>
        <v>0</v>
      </c>
      <c r="AA287" t="s">
        <v>17063</v>
      </c>
      <c r="AB287" t="s">
        <v>22502</v>
      </c>
    </row>
    <row r="288" spans="1:28">
      <c r="A288" t="s">
        <v>314</v>
      </c>
      <c r="B288">
        <v>0.999167696387429</v>
      </c>
      <c r="C288">
        <v>0.990808729820794</v>
      </c>
      <c r="D288">
        <v>0.913637334381884</v>
      </c>
      <c r="E288">
        <v>1.26071159887033</v>
      </c>
      <c r="F288">
        <v>1.32922039008768</v>
      </c>
      <c r="G288">
        <v>0.887169426821155</v>
      </c>
      <c r="H288">
        <v>0.669466958504622</v>
      </c>
      <c r="I288">
        <v>1.23017864373843</v>
      </c>
      <c r="J288">
        <v>1.37771139574655</v>
      </c>
      <c r="K288">
        <v>1.20559166069564</v>
      </c>
      <c r="L288">
        <v>15000</v>
      </c>
      <c r="M288">
        <v>235.694486893507</v>
      </c>
      <c r="O288">
        <v>63.6371272734535</v>
      </c>
      <c r="P288">
        <v>0.270058254198056</v>
      </c>
      <c r="Q288">
        <v>1.29166115318989</v>
      </c>
      <c r="R288">
        <v>0.316509084944178</v>
      </c>
      <c r="S288" t="s">
        <v>5898</v>
      </c>
      <c r="T288" t="s">
        <v>11196</v>
      </c>
      <c r="U288" t="s">
        <v>11196</v>
      </c>
      <c r="V288" t="s">
        <v>11196</v>
      </c>
      <c r="W288">
        <v>1</v>
      </c>
      <c r="X288" t="s">
        <v>11484</v>
      </c>
      <c r="Y288">
        <v>1.061778896271417</v>
      </c>
      <c r="Z288">
        <f>HYPERLINK("Melting_Curves/meltCurve_C9JJV6_.pdf", "Melting_Curves/meltCurve_C9JJV6_.pdf")</f>
        <v>0</v>
      </c>
      <c r="AA288" t="s">
        <v>17064</v>
      </c>
      <c r="AB288" t="s">
        <v>22503</v>
      </c>
    </row>
    <row r="289" spans="1:28">
      <c r="A289" t="s">
        <v>315</v>
      </c>
      <c r="B289">
        <v>0.999167696387429</v>
      </c>
      <c r="C289">
        <v>1.18463859133032</v>
      </c>
      <c r="D289">
        <v>1.14681349856251</v>
      </c>
      <c r="E289">
        <v>2.02111938849664</v>
      </c>
      <c r="F289">
        <v>1.63165677951464</v>
      </c>
      <c r="G289">
        <v>1.79738196596151</v>
      </c>
      <c r="H289">
        <v>1.77004194519832</v>
      </c>
      <c r="I289">
        <v>2.05515876391742</v>
      </c>
      <c r="J289">
        <v>2.28033776932604</v>
      </c>
      <c r="K289">
        <v>1.5619144621842</v>
      </c>
      <c r="L289">
        <v>11540.3802935455</v>
      </c>
      <c r="M289">
        <v>250</v>
      </c>
      <c r="O289">
        <v>46.1585712864439</v>
      </c>
      <c r="P289">
        <v>0.677014083558783</v>
      </c>
      <c r="Q289">
        <v>1.5</v>
      </c>
      <c r="R289">
        <v>0.141274629608788</v>
      </c>
      <c r="S289" t="s">
        <v>5899</v>
      </c>
      <c r="T289" t="s">
        <v>11196</v>
      </c>
      <c r="U289" t="s">
        <v>11196</v>
      </c>
      <c r="V289" t="s">
        <v>11196</v>
      </c>
      <c r="W289">
        <v>6</v>
      </c>
      <c r="X289" t="s">
        <v>11485</v>
      </c>
      <c r="Y289">
        <v>1.397267474054686</v>
      </c>
      <c r="Z289">
        <f>HYPERLINK("Melting_Curves/meltCurve_C9JKQ2_.pdf", "Melting_Curves/meltCurve_C9JKQ2_.pdf")</f>
        <v>0</v>
      </c>
      <c r="AA289" t="s">
        <v>17065</v>
      </c>
      <c r="AB289" t="s">
        <v>22504</v>
      </c>
    </row>
    <row r="290" spans="1:28">
      <c r="A290" t="s">
        <v>316</v>
      </c>
      <c r="B290">
        <v>0.999167696387429</v>
      </c>
      <c r="C290">
        <v>1.05780848314279</v>
      </c>
      <c r="D290">
        <v>1.0617916692839</v>
      </c>
      <c r="E290">
        <v>0.892690410682271</v>
      </c>
      <c r="F290">
        <v>0.786500706722169</v>
      </c>
      <c r="G290">
        <v>0.501775562927</v>
      </c>
      <c r="H290">
        <v>0.132877339382519</v>
      </c>
      <c r="I290">
        <v>0</v>
      </c>
      <c r="J290">
        <v>0</v>
      </c>
      <c r="K290">
        <v>0</v>
      </c>
      <c r="L290">
        <v>1359.26506207062</v>
      </c>
      <c r="M290">
        <v>24.1014164697187</v>
      </c>
      <c r="N290">
        <v>56.3977252376514</v>
      </c>
      <c r="O290">
        <v>56.0137623683768</v>
      </c>
      <c r="P290">
        <v>-0.107570845775294</v>
      </c>
      <c r="Q290">
        <v>0</v>
      </c>
      <c r="R290">
        <v>0.990330343871246</v>
      </c>
      <c r="S290" t="s">
        <v>5900</v>
      </c>
      <c r="T290" t="s">
        <v>11196</v>
      </c>
      <c r="U290" t="s">
        <v>11196</v>
      </c>
      <c r="V290" t="s">
        <v>11196</v>
      </c>
      <c r="W290">
        <v>2</v>
      </c>
      <c r="X290" t="s">
        <v>11486</v>
      </c>
      <c r="Y290">
        <v>0.5562652962332282</v>
      </c>
      <c r="Z290">
        <f>HYPERLINK("Melting_Curves/meltCurve_C9JLT7_.pdf", "Melting_Curves/meltCurve_C9JLT7_.pdf")</f>
        <v>0</v>
      </c>
      <c r="AA290" t="s">
        <v>17066</v>
      </c>
      <c r="AB290" t="s">
        <v>22505</v>
      </c>
    </row>
    <row r="291" spans="1:28">
      <c r="A291" t="s">
        <v>317</v>
      </c>
      <c r="B291">
        <v>0.999167696387429</v>
      </c>
      <c r="C291">
        <v>0.917362519728135</v>
      </c>
      <c r="D291">
        <v>0.61943595330298</v>
      </c>
      <c r="E291">
        <v>0.404635227287637</v>
      </c>
      <c r="F291">
        <v>0.256790187782784</v>
      </c>
      <c r="G291">
        <v>0.189741796651182</v>
      </c>
      <c r="H291">
        <v>0.125091502731416</v>
      </c>
      <c r="I291">
        <v>0.106394367796611</v>
      </c>
      <c r="J291">
        <v>0.181409682348091</v>
      </c>
      <c r="K291">
        <v>0.08947322909577091</v>
      </c>
      <c r="L291">
        <v>830.4602337996409</v>
      </c>
      <c r="M291">
        <v>17.560673756019</v>
      </c>
      <c r="N291">
        <v>48.0850607764083</v>
      </c>
      <c r="O291">
        <v>46.6904266760076</v>
      </c>
      <c r="P291">
        <v>-0.0821960062840341</v>
      </c>
      <c r="Q291">
        <v>0.125874453819363</v>
      </c>
      <c r="R291">
        <v>0.988982351375059</v>
      </c>
      <c r="S291" t="s">
        <v>5901</v>
      </c>
      <c r="T291" t="s">
        <v>11196</v>
      </c>
      <c r="U291" t="s">
        <v>11196</v>
      </c>
      <c r="V291" t="s">
        <v>11196</v>
      </c>
      <c r="W291">
        <v>3</v>
      </c>
      <c r="X291" t="s">
        <v>11487</v>
      </c>
      <c r="Y291">
        <v>0.3550934005576833</v>
      </c>
      <c r="Z291">
        <f>HYPERLINK("Melting_Curves/meltCurve_C9JLU1_.pdf", "Melting_Curves/meltCurve_C9JLU1_.pdf")</f>
        <v>0</v>
      </c>
      <c r="AA291" t="s">
        <v>17067</v>
      </c>
      <c r="AB291" t="s">
        <v>22506</v>
      </c>
    </row>
    <row r="292" spans="1:28">
      <c r="A292" t="s">
        <v>318</v>
      </c>
      <c r="B292">
        <v>0.999167696387429</v>
      </c>
      <c r="C292">
        <v>0.908162203199487</v>
      </c>
      <c r="D292">
        <v>0.755533383368168</v>
      </c>
      <c r="E292">
        <v>0.22148578686786</v>
      </c>
      <c r="F292">
        <v>0.127804865249956</v>
      </c>
      <c r="G292">
        <v>0.0890237442712745</v>
      </c>
      <c r="H292">
        <v>0.0351373608753163</v>
      </c>
      <c r="I292">
        <v>0.00768592561730328</v>
      </c>
      <c r="J292">
        <v>0.032934401346747</v>
      </c>
      <c r="K292">
        <v>0.0283871639842828</v>
      </c>
      <c r="L292">
        <v>1356.5653055172</v>
      </c>
      <c r="M292">
        <v>28.5785093175842</v>
      </c>
      <c r="N292">
        <v>47.6090323929479</v>
      </c>
      <c r="O292">
        <v>47.237424115503</v>
      </c>
      <c r="P292">
        <v>-0.145112552563929</v>
      </c>
      <c r="Q292">
        <v>0.0405813129402256</v>
      </c>
      <c r="R292">
        <v>0.993359701127543</v>
      </c>
      <c r="S292" t="s">
        <v>5902</v>
      </c>
      <c r="T292" t="s">
        <v>11196</v>
      </c>
      <c r="U292" t="s">
        <v>11196</v>
      </c>
      <c r="V292" t="s">
        <v>11196</v>
      </c>
      <c r="W292">
        <v>3</v>
      </c>
      <c r="X292" t="s">
        <v>11488</v>
      </c>
      <c r="Y292">
        <v>0.2857941677698876</v>
      </c>
      <c r="Z292">
        <f>HYPERLINK("Melting_Curves/meltCurve_C9JNA8_.pdf", "Melting_Curves/meltCurve_C9JNA8_.pdf")</f>
        <v>0</v>
      </c>
      <c r="AA292" t="s">
        <v>17068</v>
      </c>
      <c r="AB292" t="s">
        <v>22507</v>
      </c>
    </row>
    <row r="293" spans="1:28">
      <c r="A293" t="s">
        <v>319</v>
      </c>
      <c r="B293">
        <v>0.999167696387429</v>
      </c>
      <c r="C293">
        <v>0.94353112745781</v>
      </c>
      <c r="D293">
        <v>0.720498588258089</v>
      </c>
      <c r="E293">
        <v>0.193350343395604</v>
      </c>
      <c r="F293">
        <v>0.126456410862452</v>
      </c>
      <c r="G293">
        <v>0.079153828703329</v>
      </c>
      <c r="H293">
        <v>0.0438056429069203</v>
      </c>
      <c r="I293">
        <v>0.0338569460390223</v>
      </c>
      <c r="J293">
        <v>0.0258132237049167</v>
      </c>
      <c r="K293">
        <v>0.019501059954451</v>
      </c>
      <c r="L293">
        <v>1474.14528592693</v>
      </c>
      <c r="M293">
        <v>31.2309876508627</v>
      </c>
      <c r="N293">
        <v>47.3477293509339</v>
      </c>
      <c r="O293">
        <v>47.0091067367285</v>
      </c>
      <c r="P293">
        <v>-0.15844845383423</v>
      </c>
      <c r="Q293">
        <v>0.046014297419997</v>
      </c>
      <c r="R293">
        <v>0.995892302180916</v>
      </c>
      <c r="S293" t="s">
        <v>5903</v>
      </c>
      <c r="T293" t="s">
        <v>11196</v>
      </c>
      <c r="U293" t="s">
        <v>11196</v>
      </c>
      <c r="V293" t="s">
        <v>11196</v>
      </c>
      <c r="W293">
        <v>5</v>
      </c>
      <c r="X293" t="s">
        <v>11489</v>
      </c>
      <c r="Y293">
        <v>0.2802649612649012</v>
      </c>
      <c r="Z293">
        <f>HYPERLINK("Melting_Curves/meltCurve_C9JNE2_.pdf", "Melting_Curves/meltCurve_C9JNE2_.pdf")</f>
        <v>0</v>
      </c>
      <c r="AA293" t="s">
        <v>17069</v>
      </c>
      <c r="AB293" t="s">
        <v>22508</v>
      </c>
    </row>
    <row r="294" spans="1:28">
      <c r="A294" t="s">
        <v>320</v>
      </c>
      <c r="B294">
        <v>0.999167696387429</v>
      </c>
      <c r="C294">
        <v>0.9099813209209719</v>
      </c>
      <c r="D294">
        <v>0.853880684336678</v>
      </c>
      <c r="E294">
        <v>0.538410604237488</v>
      </c>
      <c r="F294">
        <v>0.369852485706241</v>
      </c>
      <c r="G294">
        <v>0.178345820879459</v>
      </c>
      <c r="H294">
        <v>0.0752041416018724</v>
      </c>
      <c r="I294">
        <v>0.0658172063077567</v>
      </c>
      <c r="J294">
        <v>0.0874212358719674</v>
      </c>
      <c r="K294">
        <v>0.09810714699753401</v>
      </c>
      <c r="L294">
        <v>806.689699925135</v>
      </c>
      <c r="M294">
        <v>16.0729681835061</v>
      </c>
      <c r="N294">
        <v>50.5791495417705</v>
      </c>
      <c r="O294">
        <v>49.4315913246845</v>
      </c>
      <c r="P294">
        <v>-0.07655804357509741</v>
      </c>
      <c r="Q294">
        <v>0.0582711709250397</v>
      </c>
      <c r="R294">
        <v>0.993779707565564</v>
      </c>
      <c r="S294" t="s">
        <v>5904</v>
      </c>
      <c r="T294" t="s">
        <v>11196</v>
      </c>
      <c r="U294" t="s">
        <v>11196</v>
      </c>
      <c r="V294" t="s">
        <v>11196</v>
      </c>
      <c r="W294">
        <v>14</v>
      </c>
      <c r="X294" t="s">
        <v>11490</v>
      </c>
      <c r="Y294">
        <v>0.3978620126846216</v>
      </c>
      <c r="Z294">
        <f>HYPERLINK("Melting_Curves/meltCurve_C9JP00_.pdf", "Melting_Curves/meltCurve_C9JP00_.pdf")</f>
        <v>0</v>
      </c>
      <c r="AA294" t="s">
        <v>17070</v>
      </c>
      <c r="AB294" t="s">
        <v>22509</v>
      </c>
    </row>
    <row r="295" spans="1:28">
      <c r="A295" t="s">
        <v>321</v>
      </c>
      <c r="B295">
        <v>0.999167696387429</v>
      </c>
      <c r="C295">
        <v>1.06074085540926</v>
      </c>
      <c r="D295">
        <v>0.953245059322415</v>
      </c>
      <c r="E295">
        <v>1.65966855278011</v>
      </c>
      <c r="F295">
        <v>1.07885985371048</v>
      </c>
      <c r="G295">
        <v>0.676428957851676</v>
      </c>
      <c r="H295">
        <v>0.252794011155402</v>
      </c>
      <c r="I295">
        <v>0.379502796885937</v>
      </c>
      <c r="J295">
        <v>0.5857376898051599</v>
      </c>
      <c r="K295">
        <v>0.576278006975677</v>
      </c>
      <c r="L295">
        <v>14180.0786697473</v>
      </c>
      <c r="M295">
        <v>250</v>
      </c>
      <c r="N295">
        <v>57.2410875367824</v>
      </c>
      <c r="O295">
        <v>56.7166849853586</v>
      </c>
      <c r="P295">
        <v>-0.607649534556425</v>
      </c>
      <c r="Q295">
        <v>0.448578125213861</v>
      </c>
      <c r="R295">
        <v>0.656653094682788</v>
      </c>
      <c r="S295" t="s">
        <v>5905</v>
      </c>
      <c r="T295" t="s">
        <v>11196</v>
      </c>
      <c r="U295" t="s">
        <v>11196</v>
      </c>
      <c r="V295" t="s">
        <v>11196</v>
      </c>
      <c r="W295">
        <v>6</v>
      </c>
      <c r="X295" t="s">
        <v>11491</v>
      </c>
      <c r="Y295">
        <v>0.7559645911268978</v>
      </c>
      <c r="Z295">
        <f>HYPERLINK("Melting_Curves/meltCurve_C9JP16_.pdf", "Melting_Curves/meltCurve_C9JP16_.pdf")</f>
        <v>0</v>
      </c>
      <c r="AA295" t="s">
        <v>17071</v>
      </c>
      <c r="AB295" t="s">
        <v>22510</v>
      </c>
    </row>
    <row r="296" spans="1:28">
      <c r="A296" t="s">
        <v>322</v>
      </c>
      <c r="B296">
        <v>0.999167696387429</v>
      </c>
      <c r="C296">
        <v>0.554088028304506</v>
      </c>
      <c r="D296">
        <v>0.396481512661671</v>
      </c>
      <c r="E296">
        <v>0.282938779686169</v>
      </c>
      <c r="F296">
        <v>0.15171648799152</v>
      </c>
      <c r="G296">
        <v>0.113698197806055</v>
      </c>
      <c r="H296">
        <v>0.0462408743660152</v>
      </c>
      <c r="I296">
        <v>0.0305430259190143</v>
      </c>
      <c r="J296">
        <v>0.074984306429564</v>
      </c>
      <c r="K296">
        <v>0.0550954142142371</v>
      </c>
      <c r="L296">
        <v>700.172446285068</v>
      </c>
      <c r="M296">
        <v>15.7509705909205</v>
      </c>
      <c r="N296">
        <v>44.8343202222888</v>
      </c>
      <c r="O296">
        <v>43.7546036844633</v>
      </c>
      <c r="P296">
        <v>-0.0843565233397596</v>
      </c>
      <c r="Q296">
        <v>0.06274211788416451</v>
      </c>
      <c r="R296">
        <v>0.954807336756769</v>
      </c>
      <c r="S296" t="s">
        <v>5906</v>
      </c>
      <c r="T296" t="s">
        <v>11196</v>
      </c>
      <c r="U296" t="s">
        <v>11196</v>
      </c>
      <c r="V296" t="s">
        <v>11196</v>
      </c>
      <c r="W296">
        <v>2</v>
      </c>
      <c r="X296" t="s">
        <v>11492</v>
      </c>
      <c r="Y296">
        <v>0.230799380054188</v>
      </c>
      <c r="Z296">
        <f>HYPERLINK("Melting_Curves/meltCurve_C9JPP2_.pdf", "Melting_Curves/meltCurve_C9JPP2_.pdf")</f>
        <v>0</v>
      </c>
      <c r="AA296" t="s">
        <v>17072</v>
      </c>
      <c r="AB296" t="s">
        <v>22511</v>
      </c>
    </row>
    <row r="297" spans="1:28">
      <c r="A297" t="s">
        <v>323</v>
      </c>
      <c r="B297">
        <v>0.999167696387429</v>
      </c>
      <c r="C297">
        <v>1.03897950528386</v>
      </c>
      <c r="D297">
        <v>0.9097899901762661</v>
      </c>
      <c r="E297">
        <v>0.760664629814383</v>
      </c>
      <c r="F297">
        <v>0.750008578881396</v>
      </c>
      <c r="G297">
        <v>0.71186304757828</v>
      </c>
      <c r="H297">
        <v>0.665161120659444</v>
      </c>
      <c r="I297">
        <v>0.9819266778157</v>
      </c>
      <c r="J297">
        <v>1.58658915136279</v>
      </c>
      <c r="K297">
        <v>1.06678481813884</v>
      </c>
      <c r="L297">
        <v>11116.1376689824</v>
      </c>
      <c r="M297">
        <v>250</v>
      </c>
      <c r="O297">
        <v>44.4617024563869</v>
      </c>
      <c r="P297">
        <v>-0.0996789449501381</v>
      </c>
      <c r="Q297">
        <v>0.929089666175249</v>
      </c>
      <c r="R297">
        <v>0.0189384457806719</v>
      </c>
      <c r="S297" t="s">
        <v>5907</v>
      </c>
      <c r="T297" t="s">
        <v>11196</v>
      </c>
      <c r="U297" t="s">
        <v>11196</v>
      </c>
      <c r="V297" t="s">
        <v>11196</v>
      </c>
      <c r="W297">
        <v>4</v>
      </c>
      <c r="X297" t="s">
        <v>11493</v>
      </c>
      <c r="Y297">
        <v>0.9396479589279785</v>
      </c>
      <c r="Z297">
        <f>HYPERLINK("Melting_Curves/meltCurve_C9JPX5_.pdf", "Melting_Curves/meltCurve_C9JPX5_.pdf")</f>
        <v>0</v>
      </c>
      <c r="AA297" t="s">
        <v>17073</v>
      </c>
      <c r="AB297" t="s">
        <v>22512</v>
      </c>
    </row>
    <row r="298" spans="1:28">
      <c r="A298" t="s">
        <v>324</v>
      </c>
      <c r="B298">
        <v>0.999167696387429</v>
      </c>
      <c r="C298">
        <v>0.948537113544713</v>
      </c>
      <c r="D298">
        <v>0.953303446766152</v>
      </c>
      <c r="E298">
        <v>0.844910970671238</v>
      </c>
      <c r="F298">
        <v>0.724357132108325</v>
      </c>
      <c r="G298">
        <v>0.433290399808171</v>
      </c>
      <c r="H298">
        <v>0.394358748250779</v>
      </c>
      <c r="I298">
        <v>0.338879135164307</v>
      </c>
      <c r="J298">
        <v>0.200422940605248</v>
      </c>
      <c r="K298">
        <v>0.110219322483817</v>
      </c>
      <c r="L298">
        <v>589.347226786499</v>
      </c>
      <c r="M298">
        <v>10.3002859518431</v>
      </c>
      <c r="N298">
        <v>57.4874707665641</v>
      </c>
      <c r="O298">
        <v>55.1858653634094</v>
      </c>
      <c r="P298">
        <v>-0.0455761652201987</v>
      </c>
      <c r="Q298">
        <v>0.0236899664966158</v>
      </c>
      <c r="R298">
        <v>0.981158393292886</v>
      </c>
      <c r="S298" t="s">
        <v>5908</v>
      </c>
      <c r="T298" t="s">
        <v>11196</v>
      </c>
      <c r="U298" t="s">
        <v>11196</v>
      </c>
      <c r="V298" t="s">
        <v>11196</v>
      </c>
      <c r="W298">
        <v>8</v>
      </c>
      <c r="X298" t="s">
        <v>11494</v>
      </c>
      <c r="Y298">
        <v>0.5985707935012237</v>
      </c>
      <c r="Z298">
        <f>HYPERLINK("Melting_Curves/meltCurve_C9JQ41_.pdf", "Melting_Curves/meltCurve_C9JQ41_.pdf")</f>
        <v>0</v>
      </c>
      <c r="AA298" t="s">
        <v>17074</v>
      </c>
      <c r="AB298" t="s">
        <v>22513</v>
      </c>
    </row>
    <row r="299" spans="1:28">
      <c r="A299" t="s">
        <v>325</v>
      </c>
      <c r="B299">
        <v>0.999167696387429</v>
      </c>
      <c r="C299">
        <v>0.97518773971346</v>
      </c>
      <c r="D299">
        <v>0.958547550181585</v>
      </c>
      <c r="E299">
        <v>1.05713347214858</v>
      </c>
      <c r="F299">
        <v>0.906781691546403</v>
      </c>
      <c r="G299">
        <v>0.653532970197358</v>
      </c>
      <c r="H299">
        <v>0.445347509799424</v>
      </c>
      <c r="I299">
        <v>0.278422739480863</v>
      </c>
      <c r="J299">
        <v>0.10068185900554</v>
      </c>
      <c r="K299">
        <v>0.0669842418486484</v>
      </c>
      <c r="L299">
        <v>1021.86566945493</v>
      </c>
      <c r="M299">
        <v>17.1081360454941</v>
      </c>
      <c r="N299">
        <v>59.7298074005029</v>
      </c>
      <c r="O299">
        <v>58.9316308043</v>
      </c>
      <c r="P299">
        <v>-0.072580574616291</v>
      </c>
      <c r="Q299">
        <v>0</v>
      </c>
      <c r="R299">
        <v>0.98890423114453</v>
      </c>
      <c r="S299" t="s">
        <v>5909</v>
      </c>
      <c r="T299" t="s">
        <v>11196</v>
      </c>
      <c r="U299" t="s">
        <v>11196</v>
      </c>
      <c r="V299" t="s">
        <v>11196</v>
      </c>
      <c r="W299">
        <v>3</v>
      </c>
      <c r="X299" t="s">
        <v>11495</v>
      </c>
      <c r="Y299">
        <v>0.6664929016979839</v>
      </c>
      <c r="Z299">
        <f>HYPERLINK("Melting_Curves/meltCurve_C9JQB1_.pdf", "Melting_Curves/meltCurve_C9JQB1_.pdf")</f>
        <v>0</v>
      </c>
      <c r="AA299" t="s">
        <v>17075</v>
      </c>
      <c r="AB299" t="s">
        <v>22514</v>
      </c>
    </row>
    <row r="300" spans="1:28">
      <c r="A300" t="s">
        <v>326</v>
      </c>
      <c r="B300">
        <v>0.999167696387429</v>
      </c>
      <c r="C300">
        <v>0.893303408658824</v>
      </c>
      <c r="D300">
        <v>0.756632199027409</v>
      </c>
      <c r="E300">
        <v>0.668241893660673</v>
      </c>
      <c r="F300">
        <v>0.6480918256806441</v>
      </c>
      <c r="G300">
        <v>0.308688291956429</v>
      </c>
      <c r="H300">
        <v>0.0573368400010369</v>
      </c>
      <c r="I300">
        <v>0</v>
      </c>
      <c r="J300">
        <v>0</v>
      </c>
      <c r="K300">
        <v>0</v>
      </c>
      <c r="L300">
        <v>710.34818955641</v>
      </c>
      <c r="M300">
        <v>13.429714458856</v>
      </c>
      <c r="N300">
        <v>52.8937759354727</v>
      </c>
      <c r="O300">
        <v>51.7622738336743</v>
      </c>
      <c r="P300">
        <v>-0.064872559626895</v>
      </c>
      <c r="Q300">
        <v>0</v>
      </c>
      <c r="R300">
        <v>0.951365743924577</v>
      </c>
      <c r="S300" t="s">
        <v>5910</v>
      </c>
      <c r="T300" t="s">
        <v>11196</v>
      </c>
      <c r="U300" t="s">
        <v>11196</v>
      </c>
      <c r="V300" t="s">
        <v>11196</v>
      </c>
      <c r="W300">
        <v>1</v>
      </c>
      <c r="X300" t="s">
        <v>11496</v>
      </c>
      <c r="Y300">
        <v>0.454859547037805</v>
      </c>
      <c r="Z300">
        <f>HYPERLINK("Melting_Curves/meltCurve_C9JQE1_.pdf", "Melting_Curves/meltCurve_C9JQE1_.pdf")</f>
        <v>0</v>
      </c>
      <c r="AA300" t="s">
        <v>17076</v>
      </c>
      <c r="AB300" t="s">
        <v>22515</v>
      </c>
    </row>
    <row r="301" spans="1:28">
      <c r="A301" t="s">
        <v>327</v>
      </c>
      <c r="B301">
        <v>0.999167696387429</v>
      </c>
      <c r="C301">
        <v>0.826036004897748</v>
      </c>
      <c r="D301">
        <v>0.5098258526942691</v>
      </c>
      <c r="E301">
        <v>0.28503214320919</v>
      </c>
      <c r="F301">
        <v>0.14685477457997</v>
      </c>
      <c r="G301">
        <v>0.0396621613219589</v>
      </c>
      <c r="H301">
        <v>0.0282635268767176</v>
      </c>
      <c r="I301">
        <v>0</v>
      </c>
      <c r="J301">
        <v>0</v>
      </c>
      <c r="K301">
        <v>0</v>
      </c>
      <c r="L301">
        <v>788.273246712247</v>
      </c>
      <c r="M301">
        <v>16.9128458954629</v>
      </c>
      <c r="N301">
        <v>46.6233034080811</v>
      </c>
      <c r="O301">
        <v>45.970996171286</v>
      </c>
      <c r="P301">
        <v>-0.0917261181018738</v>
      </c>
      <c r="Q301">
        <v>0.00277574369751864</v>
      </c>
      <c r="R301">
        <v>0.9939239106721131</v>
      </c>
      <c r="S301" t="s">
        <v>5911</v>
      </c>
      <c r="T301" t="s">
        <v>11196</v>
      </c>
      <c r="U301" t="s">
        <v>11196</v>
      </c>
      <c r="V301" t="s">
        <v>11196</v>
      </c>
      <c r="W301">
        <v>6</v>
      </c>
      <c r="X301" t="s">
        <v>11497</v>
      </c>
      <c r="Y301">
        <v>0.2439666385187884</v>
      </c>
      <c r="Z301">
        <f>HYPERLINK("Melting_Curves/meltCurve_C9JQV3_.pdf", "Melting_Curves/meltCurve_C9JQV3_.pdf")</f>
        <v>0</v>
      </c>
      <c r="AA301" t="s">
        <v>17077</v>
      </c>
      <c r="AB301" t="s">
        <v>22516</v>
      </c>
    </row>
    <row r="302" spans="1:28">
      <c r="A302" t="s">
        <v>328</v>
      </c>
      <c r="B302">
        <v>0.999167696387429</v>
      </c>
      <c r="C302">
        <v>0.886419430539382</v>
      </c>
      <c r="D302">
        <v>0.918102825994773</v>
      </c>
      <c r="E302">
        <v>0.7065121164875821</v>
      </c>
      <c r="F302">
        <v>0.205835485560708</v>
      </c>
      <c r="G302">
        <v>0.0171857083566001</v>
      </c>
      <c r="H302">
        <v>0</v>
      </c>
      <c r="I302">
        <v>0</v>
      </c>
      <c r="J302">
        <v>0</v>
      </c>
      <c r="K302">
        <v>0</v>
      </c>
      <c r="L302">
        <v>1548.39590091946</v>
      </c>
      <c r="M302">
        <v>30.423603459922</v>
      </c>
      <c r="N302">
        <v>50.8945602917207</v>
      </c>
      <c r="O302">
        <v>50.6761905105196</v>
      </c>
      <c r="P302">
        <v>-0.150089184969826</v>
      </c>
      <c r="Q302">
        <v>0</v>
      </c>
      <c r="R302">
        <v>0.99153727492605</v>
      </c>
      <c r="S302" t="s">
        <v>5912</v>
      </c>
      <c r="T302" t="s">
        <v>11196</v>
      </c>
      <c r="U302" t="s">
        <v>11196</v>
      </c>
      <c r="V302" t="s">
        <v>11196</v>
      </c>
      <c r="W302">
        <v>1</v>
      </c>
      <c r="X302" t="s">
        <v>11498</v>
      </c>
      <c r="Y302">
        <v>0.3692544933420406</v>
      </c>
      <c r="Z302">
        <f>HYPERLINK("Melting_Curves/meltCurve_C9JRY4_.pdf", "Melting_Curves/meltCurve_C9JRY4_.pdf")</f>
        <v>0</v>
      </c>
      <c r="AA302" t="s">
        <v>17078</v>
      </c>
      <c r="AB302" t="s">
        <v>22517</v>
      </c>
    </row>
    <row r="303" spans="1:28">
      <c r="A303" t="s">
        <v>329</v>
      </c>
      <c r="B303">
        <v>0.999167696387429</v>
      </c>
      <c r="C303">
        <v>1.02436315891597</v>
      </c>
      <c r="D303">
        <v>1.16222004152114</v>
      </c>
      <c r="E303">
        <v>1.27355906767554</v>
      </c>
      <c r="F303">
        <v>0.851550288840402</v>
      </c>
      <c r="G303">
        <v>0.432850236247677</v>
      </c>
      <c r="H303">
        <v>0.21212656443079</v>
      </c>
      <c r="I303">
        <v>0.216286059827606</v>
      </c>
      <c r="J303">
        <v>0.278786073381761</v>
      </c>
      <c r="K303">
        <v>0.186033930104957</v>
      </c>
      <c r="L303">
        <v>2400.81474789325</v>
      </c>
      <c r="M303">
        <v>43.3598386261223</v>
      </c>
      <c r="N303">
        <v>56.1246139940755</v>
      </c>
      <c r="O303">
        <v>55.2521789296987</v>
      </c>
      <c r="P303">
        <v>-0.1528360289258</v>
      </c>
      <c r="Q303">
        <v>0.220983399545775</v>
      </c>
      <c r="R303">
        <v>0.935799776059516</v>
      </c>
      <c r="S303" t="s">
        <v>5913</v>
      </c>
      <c r="T303" t="s">
        <v>11196</v>
      </c>
      <c r="U303" t="s">
        <v>11196</v>
      </c>
      <c r="V303" t="s">
        <v>11196</v>
      </c>
      <c r="W303">
        <v>23</v>
      </c>
      <c r="X303" t="s">
        <v>11499</v>
      </c>
      <c r="Y303">
        <v>0.6226160896801829</v>
      </c>
      <c r="Z303">
        <f>HYPERLINK("Melting_Curves/meltCurve_C9JRZ6_.pdf", "Melting_Curves/meltCurve_C9JRZ6_.pdf")</f>
        <v>0</v>
      </c>
      <c r="AA303" t="s">
        <v>17079</v>
      </c>
      <c r="AB303" t="s">
        <v>22518</v>
      </c>
    </row>
    <row r="304" spans="1:28">
      <c r="A304" t="s">
        <v>330</v>
      </c>
      <c r="B304">
        <v>0.999167696387429</v>
      </c>
      <c r="C304">
        <v>1.15698678074865</v>
      </c>
      <c r="D304">
        <v>1.609115580838</v>
      </c>
      <c r="E304">
        <v>4.33815335847141</v>
      </c>
      <c r="F304">
        <v>5.4742926891722</v>
      </c>
      <c r="G304">
        <v>3.58820974010569</v>
      </c>
      <c r="H304">
        <v>1.12462038989818</v>
      </c>
      <c r="I304">
        <v>1.55880477286185</v>
      </c>
      <c r="J304">
        <v>0.462839203056835</v>
      </c>
      <c r="K304">
        <v>0</v>
      </c>
      <c r="L304">
        <v>15000</v>
      </c>
      <c r="M304">
        <v>223.695654688791</v>
      </c>
      <c r="N304">
        <v>67.0553928217182</v>
      </c>
      <c r="O304">
        <v>67.0500287448593</v>
      </c>
      <c r="P304">
        <v>-0.834062430284808</v>
      </c>
      <c r="Q304">
        <v>0</v>
      </c>
      <c r="R304">
        <v>-0.319625331348789</v>
      </c>
      <c r="S304" t="s">
        <v>5914</v>
      </c>
      <c r="T304" t="s">
        <v>11196</v>
      </c>
      <c r="U304" t="s">
        <v>11196</v>
      </c>
      <c r="V304" t="s">
        <v>11196</v>
      </c>
      <c r="W304">
        <v>11</v>
      </c>
      <c r="X304" t="s">
        <v>11500</v>
      </c>
      <c r="Y304">
        <v>0.9019925201900282</v>
      </c>
      <c r="Z304">
        <f>HYPERLINK("Melting_Curves/meltCurve_C9JUP7_.pdf", "Melting_Curves/meltCurve_C9JUP7_.pdf")</f>
        <v>0</v>
      </c>
      <c r="AA304" t="s">
        <v>17080</v>
      </c>
      <c r="AB304" t="s">
        <v>22519</v>
      </c>
    </row>
    <row r="305" spans="1:28">
      <c r="A305" t="s">
        <v>331</v>
      </c>
      <c r="B305">
        <v>0.999167696387429</v>
      </c>
      <c r="C305">
        <v>1.17498440060475</v>
      </c>
      <c r="D305">
        <v>1.40978364405653</v>
      </c>
      <c r="E305">
        <v>1.38048997637898</v>
      </c>
      <c r="F305">
        <v>0.9326389441606801</v>
      </c>
      <c r="G305">
        <v>0.641308799922262</v>
      </c>
      <c r="H305">
        <v>0.486062587283621</v>
      </c>
      <c r="I305">
        <v>0.516278622079656</v>
      </c>
      <c r="J305">
        <v>0.9711522707453309</v>
      </c>
      <c r="K305">
        <v>0.912736175675315</v>
      </c>
      <c r="L305">
        <v>13364.6623941856</v>
      </c>
      <c r="M305">
        <v>250</v>
      </c>
      <c r="O305">
        <v>53.4552286516149</v>
      </c>
      <c r="P305">
        <v>-0.34432123139774</v>
      </c>
      <c r="Q305">
        <v>0.705507678288547</v>
      </c>
      <c r="R305">
        <v>0.426390500492464</v>
      </c>
      <c r="S305" t="s">
        <v>5915</v>
      </c>
      <c r="T305" t="s">
        <v>11196</v>
      </c>
      <c r="U305" t="s">
        <v>11196</v>
      </c>
      <c r="V305" t="s">
        <v>11196</v>
      </c>
      <c r="W305">
        <v>1</v>
      </c>
      <c r="X305" t="s">
        <v>11501</v>
      </c>
      <c r="Y305">
        <v>0.8376509393243989</v>
      </c>
      <c r="Z305">
        <f>HYPERLINK("Melting_Curves/meltCurve_C9JX83_.pdf", "Melting_Curves/meltCurve_C9JX83_.pdf")</f>
        <v>0</v>
      </c>
      <c r="AA305" t="s">
        <v>17081</v>
      </c>
      <c r="AB305" t="s">
        <v>22520</v>
      </c>
    </row>
    <row r="306" spans="1:28">
      <c r="A306" t="s">
        <v>332</v>
      </c>
      <c r="B306">
        <v>0.999167696387429</v>
      </c>
      <c r="C306">
        <v>0.871831793559761</v>
      </c>
      <c r="D306">
        <v>0.821455926096626</v>
      </c>
      <c r="E306">
        <v>0.448869026735918</v>
      </c>
      <c r="F306">
        <v>0.250529511866582</v>
      </c>
      <c r="G306">
        <v>0.117087143026541</v>
      </c>
      <c r="H306">
        <v>0.0952729672498477</v>
      </c>
      <c r="I306">
        <v>0</v>
      </c>
      <c r="J306">
        <v>0.0453980094954894</v>
      </c>
      <c r="K306">
        <v>0.07662132915080851</v>
      </c>
      <c r="L306">
        <v>862.841674610419</v>
      </c>
      <c r="M306">
        <v>17.5747150687303</v>
      </c>
      <c r="N306">
        <v>49.3247363581326</v>
      </c>
      <c r="O306">
        <v>48.4732171211579</v>
      </c>
      <c r="P306">
        <v>-0.0870934322519864</v>
      </c>
      <c r="Q306">
        <v>0.039194798454615</v>
      </c>
      <c r="R306">
        <v>0.991426918862615</v>
      </c>
      <c r="S306" t="s">
        <v>5916</v>
      </c>
      <c r="T306" t="s">
        <v>11196</v>
      </c>
      <c r="U306" t="s">
        <v>11196</v>
      </c>
      <c r="V306" t="s">
        <v>11196</v>
      </c>
      <c r="W306">
        <v>1</v>
      </c>
      <c r="X306" t="s">
        <v>11502</v>
      </c>
      <c r="Y306">
        <v>0.3479165892457906</v>
      </c>
      <c r="Z306">
        <f>HYPERLINK("Melting_Curves/meltCurve_C9JY06_.pdf", "Melting_Curves/meltCurve_C9JY06_.pdf")</f>
        <v>0</v>
      </c>
      <c r="AA306" t="s">
        <v>17082</v>
      </c>
      <c r="AB306" t="s">
        <v>22521</v>
      </c>
    </row>
    <row r="307" spans="1:28">
      <c r="A307" t="s">
        <v>333</v>
      </c>
      <c r="B307">
        <v>0.999167696387429</v>
      </c>
      <c r="C307">
        <v>0.754280965603622</v>
      </c>
      <c r="D307">
        <v>0.801132657691772</v>
      </c>
      <c r="E307">
        <v>0.262586515667613</v>
      </c>
      <c r="F307">
        <v>0.754119730802593</v>
      </c>
      <c r="G307">
        <v>0.178650408552983</v>
      </c>
      <c r="H307">
        <v>0</v>
      </c>
      <c r="I307">
        <v>0</v>
      </c>
      <c r="J307">
        <v>0</v>
      </c>
      <c r="K307">
        <v>0</v>
      </c>
      <c r="L307">
        <v>546.953709898099</v>
      </c>
      <c r="M307">
        <v>10.9196435350457</v>
      </c>
      <c r="N307">
        <v>50.0889711363952</v>
      </c>
      <c r="O307">
        <v>48.4969625526636</v>
      </c>
      <c r="P307">
        <v>-0.0563098845553078</v>
      </c>
      <c r="Q307">
        <v>0</v>
      </c>
      <c r="R307">
        <v>0.804565641472856</v>
      </c>
      <c r="S307" t="s">
        <v>5917</v>
      </c>
      <c r="T307" t="s">
        <v>11196</v>
      </c>
      <c r="U307" t="s">
        <v>11196</v>
      </c>
      <c r="V307" t="s">
        <v>11196</v>
      </c>
      <c r="W307">
        <v>2</v>
      </c>
      <c r="X307" t="s">
        <v>11503</v>
      </c>
      <c r="Y307">
        <v>0.3759713609188819</v>
      </c>
      <c r="Z307">
        <f>HYPERLINK("Melting_Curves/meltCurve_C9JY28_.pdf", "Melting_Curves/meltCurve_C9JY28_.pdf")</f>
        <v>0</v>
      </c>
      <c r="AA307" t="s">
        <v>17083</v>
      </c>
      <c r="AB307" t="s">
        <v>22522</v>
      </c>
    </row>
    <row r="308" spans="1:28">
      <c r="A308" t="s">
        <v>334</v>
      </c>
      <c r="B308">
        <v>0.999167696387429</v>
      </c>
      <c r="C308">
        <v>1.01932406078643</v>
      </c>
      <c r="D308">
        <v>1.32913103541722</v>
      </c>
      <c r="E308">
        <v>2.73728199505458</v>
      </c>
      <c r="F308">
        <v>2.54379583497713</v>
      </c>
      <c r="G308">
        <v>1.58781783132669</v>
      </c>
      <c r="H308">
        <v>0.417448357737667</v>
      </c>
      <c r="I308">
        <v>0.249400257449074</v>
      </c>
      <c r="J308">
        <v>0.214494210222689</v>
      </c>
      <c r="K308">
        <v>0.158766936574013</v>
      </c>
      <c r="L308">
        <v>15000</v>
      </c>
      <c r="M308">
        <v>247.731337130379</v>
      </c>
      <c r="N308">
        <v>60.680836402215</v>
      </c>
      <c r="O308">
        <v>60.5455192833844</v>
      </c>
      <c r="P308">
        <v>-0.810604671424379</v>
      </c>
      <c r="Q308">
        <v>0.207553130055159</v>
      </c>
      <c r="R308">
        <v>0.260606594169306</v>
      </c>
      <c r="S308" t="s">
        <v>5918</v>
      </c>
      <c r="T308" t="s">
        <v>11196</v>
      </c>
      <c r="U308" t="s">
        <v>11196</v>
      </c>
      <c r="V308" t="s">
        <v>11196</v>
      </c>
      <c r="W308">
        <v>2</v>
      </c>
      <c r="X308" t="s">
        <v>11504</v>
      </c>
      <c r="Y308">
        <v>0.7504508695835398</v>
      </c>
      <c r="Z308">
        <f>HYPERLINK("Melting_Curves/meltCurve_C9JYM0_.pdf", "Melting_Curves/meltCurve_C9JYM0_.pdf")</f>
        <v>0</v>
      </c>
      <c r="AA308" t="s">
        <v>17084</v>
      </c>
      <c r="AB308" t="s">
        <v>22523</v>
      </c>
    </row>
    <row r="309" spans="1:28">
      <c r="A309" t="s">
        <v>335</v>
      </c>
      <c r="B309">
        <v>0.999167696387429</v>
      </c>
      <c r="C309">
        <v>0.937318717734108</v>
      </c>
      <c r="D309">
        <v>0.845140408985381</v>
      </c>
      <c r="E309">
        <v>0.899931658189731</v>
      </c>
      <c r="F309">
        <v>0.744591835336597</v>
      </c>
      <c r="G309">
        <v>0.711351587645453</v>
      </c>
      <c r="H309">
        <v>0.738980643800469</v>
      </c>
      <c r="I309">
        <v>1.03894253078461</v>
      </c>
      <c r="J309">
        <v>0.7819912995478711</v>
      </c>
      <c r="K309">
        <v>0.717595026787195</v>
      </c>
      <c r="L309">
        <v>902.221532142046</v>
      </c>
      <c r="M309">
        <v>20.1628356268439</v>
      </c>
      <c r="O309">
        <v>44.3135746108633</v>
      </c>
      <c r="P309">
        <v>-0.0231738471998379</v>
      </c>
      <c r="Q309">
        <v>0.796281898780405</v>
      </c>
      <c r="R309">
        <v>0.342849255866961</v>
      </c>
      <c r="S309" t="s">
        <v>5919</v>
      </c>
      <c r="T309" t="s">
        <v>11196</v>
      </c>
      <c r="U309" t="s">
        <v>11196</v>
      </c>
      <c r="V309" t="s">
        <v>11196</v>
      </c>
      <c r="W309">
        <v>1</v>
      </c>
      <c r="X309" t="s">
        <v>11505</v>
      </c>
      <c r="Y309">
        <v>0.8320029717584737</v>
      </c>
      <c r="Z309">
        <f>HYPERLINK("Melting_Curves/meltCurve_C9JYN0_.pdf", "Melting_Curves/meltCurve_C9JYN0_.pdf")</f>
        <v>0</v>
      </c>
      <c r="AA309" t="s">
        <v>17085</v>
      </c>
      <c r="AB309" t="s">
        <v>22524</v>
      </c>
    </row>
    <row r="310" spans="1:28">
      <c r="A310" t="s">
        <v>336</v>
      </c>
      <c r="B310">
        <v>0.999167696387429</v>
      </c>
      <c r="C310">
        <v>1.15305861756942</v>
      </c>
      <c r="D310">
        <v>1.04783582615116</v>
      </c>
      <c r="E310">
        <v>0.5809004849516139</v>
      </c>
      <c r="F310">
        <v>0.202413463133643</v>
      </c>
      <c r="G310">
        <v>0.180421079676145</v>
      </c>
      <c r="H310">
        <v>0</v>
      </c>
      <c r="I310">
        <v>0.206911455957513</v>
      </c>
      <c r="J310">
        <v>0</v>
      </c>
      <c r="K310">
        <v>0</v>
      </c>
      <c r="L310">
        <v>1810.27517884387</v>
      </c>
      <c r="M310">
        <v>36.1806091693589</v>
      </c>
      <c r="N310">
        <v>50.2692079745544</v>
      </c>
      <c r="O310">
        <v>49.8822872091184</v>
      </c>
      <c r="P310">
        <v>-0.167234162453468</v>
      </c>
      <c r="Q310">
        <v>0.07773837532359899</v>
      </c>
      <c r="R310">
        <v>0.961284740905698</v>
      </c>
      <c r="S310" t="s">
        <v>5920</v>
      </c>
      <c r="T310" t="s">
        <v>11196</v>
      </c>
      <c r="U310" t="s">
        <v>11196</v>
      </c>
      <c r="V310" t="s">
        <v>11196</v>
      </c>
      <c r="W310">
        <v>1</v>
      </c>
      <c r="X310" t="s">
        <v>11506</v>
      </c>
      <c r="Y310">
        <v>0.3901240509537267</v>
      </c>
      <c r="Z310">
        <f>HYPERLINK("Melting_Curves/meltCurve_C9JZ40_.pdf", "Melting_Curves/meltCurve_C9JZ40_.pdf")</f>
        <v>0</v>
      </c>
      <c r="AA310" t="s">
        <v>17086</v>
      </c>
      <c r="AB310" t="s">
        <v>22525</v>
      </c>
    </row>
    <row r="311" spans="1:28">
      <c r="A311" t="s">
        <v>337</v>
      </c>
      <c r="B311">
        <v>0.999167696387429</v>
      </c>
      <c r="C311">
        <v>1.08139019894185</v>
      </c>
      <c r="D311">
        <v>0.811062122341373</v>
      </c>
      <c r="E311">
        <v>0.869171954362243</v>
      </c>
      <c r="F311">
        <v>0.492737947157017</v>
      </c>
      <c r="G311">
        <v>0.331297271395805</v>
      </c>
      <c r="H311">
        <v>0.42744187373856</v>
      </c>
      <c r="I311">
        <v>0.631340520695984</v>
      </c>
      <c r="J311">
        <v>0.550411281342524</v>
      </c>
      <c r="K311">
        <v>0.662179971425221</v>
      </c>
      <c r="L311">
        <v>12449.2701617598</v>
      </c>
      <c r="M311">
        <v>250</v>
      </c>
      <c r="O311">
        <v>49.7938938918913</v>
      </c>
      <c r="P311">
        <v>-0.6076278793457029</v>
      </c>
      <c r="Q311">
        <v>0.515901469466351</v>
      </c>
      <c r="R311">
        <v>0.782780143588225</v>
      </c>
      <c r="S311" t="s">
        <v>5921</v>
      </c>
      <c r="T311" t="s">
        <v>11196</v>
      </c>
      <c r="U311" t="s">
        <v>11196</v>
      </c>
      <c r="V311" t="s">
        <v>11196</v>
      </c>
      <c r="W311">
        <v>1</v>
      </c>
      <c r="X311" t="s">
        <v>11507</v>
      </c>
      <c r="Y311">
        <v>0.6740355211634207</v>
      </c>
      <c r="Z311">
        <f>HYPERLINK("Melting_Curves/meltCurve_D3DPN2_.pdf", "Melting_Curves/meltCurve_D3DPN2_.pdf")</f>
        <v>0</v>
      </c>
      <c r="AA311" t="s">
        <v>17087</v>
      </c>
      <c r="AB311" t="s">
        <v>22395</v>
      </c>
    </row>
    <row r="312" spans="1:28">
      <c r="A312" t="s">
        <v>338</v>
      </c>
      <c r="B312">
        <v>0.999167696387429</v>
      </c>
      <c r="C312">
        <v>1.00232533369923</v>
      </c>
      <c r="D312">
        <v>0.899460951003905</v>
      </c>
      <c r="E312">
        <v>1.01062421445044</v>
      </c>
      <c r="F312">
        <v>0.740252272790216</v>
      </c>
      <c r="G312">
        <v>0.498334129711506</v>
      </c>
      <c r="H312">
        <v>0.181926555473394</v>
      </c>
      <c r="I312">
        <v>0.118484826837941</v>
      </c>
      <c r="J312">
        <v>0.0438419005772252</v>
      </c>
      <c r="K312">
        <v>0.0337051758728294</v>
      </c>
      <c r="L312">
        <v>1131.99160160564</v>
      </c>
      <c r="M312">
        <v>20.0519456810212</v>
      </c>
      <c r="N312">
        <v>56.5289856234342</v>
      </c>
      <c r="O312">
        <v>55.9004847297502</v>
      </c>
      <c r="P312">
        <v>-0.0884867232877176</v>
      </c>
      <c r="Q312">
        <v>0.0133044577692371</v>
      </c>
      <c r="R312">
        <v>0.990383304102104</v>
      </c>
      <c r="S312" t="s">
        <v>5922</v>
      </c>
      <c r="T312" t="s">
        <v>11196</v>
      </c>
      <c r="U312" t="s">
        <v>11196</v>
      </c>
      <c r="V312" t="s">
        <v>11196</v>
      </c>
      <c r="W312">
        <v>4</v>
      </c>
      <c r="X312" t="s">
        <v>11508</v>
      </c>
      <c r="Y312">
        <v>0.5668508507226245</v>
      </c>
      <c r="Z312">
        <f>HYPERLINK("Melting_Curves/meltCurve_D3DWC4_.pdf", "Melting_Curves/meltCurve_D3DWC4_.pdf")</f>
        <v>0</v>
      </c>
      <c r="AA312" t="s">
        <v>17088</v>
      </c>
      <c r="AB312" t="s">
        <v>22526</v>
      </c>
    </row>
    <row r="313" spans="1:28">
      <c r="A313" t="s">
        <v>339</v>
      </c>
      <c r="B313">
        <v>0.999167696387429</v>
      </c>
      <c r="C313">
        <v>0.944678961427046</v>
      </c>
      <c r="D313">
        <v>0.797681150865902</v>
      </c>
      <c r="E313">
        <v>0.179516580542813</v>
      </c>
      <c r="F313">
        <v>0.135085612482664</v>
      </c>
      <c r="G313">
        <v>0.09074558136716</v>
      </c>
      <c r="H313">
        <v>0.0353584467044285</v>
      </c>
      <c r="I313">
        <v>0.033011626120705</v>
      </c>
      <c r="J313">
        <v>0.0442139208292003</v>
      </c>
      <c r="K313">
        <v>0.02964368176923</v>
      </c>
      <c r="L313">
        <v>1877.4644304434</v>
      </c>
      <c r="M313">
        <v>39.5878741805521</v>
      </c>
      <c r="N313">
        <v>47.5694470489911</v>
      </c>
      <c r="O313">
        <v>47.3047072635524</v>
      </c>
      <c r="P313">
        <v>-0.197387717927949</v>
      </c>
      <c r="Q313">
        <v>0.0565446257098112</v>
      </c>
      <c r="R313">
        <v>0.993728983866124</v>
      </c>
      <c r="S313" t="s">
        <v>5923</v>
      </c>
      <c r="T313" t="s">
        <v>11196</v>
      </c>
      <c r="U313" t="s">
        <v>11196</v>
      </c>
      <c r="V313" t="s">
        <v>11196</v>
      </c>
      <c r="W313">
        <v>10</v>
      </c>
      <c r="X313" t="s">
        <v>11509</v>
      </c>
      <c r="Y313">
        <v>0.2932327041175782</v>
      </c>
      <c r="Z313">
        <f>HYPERLINK("Melting_Curves/meltCurve_D3DWF9_.pdf", "Melting_Curves/meltCurve_D3DWF9_.pdf")</f>
        <v>0</v>
      </c>
      <c r="AA313" t="s">
        <v>17089</v>
      </c>
      <c r="AB313" t="s">
        <v>22527</v>
      </c>
    </row>
    <row r="314" spans="1:28">
      <c r="A314" t="s">
        <v>340</v>
      </c>
      <c r="B314">
        <v>0.999167696387429</v>
      </c>
      <c r="C314">
        <v>0.970096717097413</v>
      </c>
      <c r="D314">
        <v>0.909474600180626</v>
      </c>
      <c r="E314">
        <v>0.85310449738465</v>
      </c>
      <c r="F314">
        <v>1.05660394049539</v>
      </c>
      <c r="G314">
        <v>3.8490708608694</v>
      </c>
      <c r="H314">
        <v>0.386416323775017</v>
      </c>
      <c r="I314">
        <v>0.542031869912348</v>
      </c>
      <c r="J314">
        <v>1.05193209501503</v>
      </c>
      <c r="K314">
        <v>1.09434221557619</v>
      </c>
      <c r="L314">
        <v>1163.61350862625</v>
      </c>
      <c r="M314">
        <v>9.76305332830252</v>
      </c>
      <c r="Q314">
        <v>1.5</v>
      </c>
      <c r="R314">
        <v>-0.0346679088515971</v>
      </c>
      <c r="S314" t="s">
        <v>5924</v>
      </c>
      <c r="T314" t="s">
        <v>11196</v>
      </c>
      <c r="U314" t="s">
        <v>11196</v>
      </c>
      <c r="V314" t="s">
        <v>11196</v>
      </c>
      <c r="W314">
        <v>4</v>
      </c>
      <c r="X314" t="s">
        <v>11510</v>
      </c>
      <c r="Y314">
        <v>1.000066022923334</v>
      </c>
      <c r="Z314">
        <f>HYPERLINK("Melting_Curves/meltCurve_D3YTB1_.pdf", "Melting_Curves/meltCurve_D3YTB1_.pdf")</f>
        <v>0</v>
      </c>
      <c r="AA314" t="s">
        <v>17090</v>
      </c>
      <c r="AB314" t="s">
        <v>22528</v>
      </c>
    </row>
    <row r="315" spans="1:28">
      <c r="A315" t="s">
        <v>341</v>
      </c>
      <c r="B315">
        <v>0.999167696387429</v>
      </c>
      <c r="C315">
        <v>0.883138234300254</v>
      </c>
      <c r="D315">
        <v>0.887858653992201</v>
      </c>
      <c r="E315">
        <v>0.786339037026719</v>
      </c>
      <c r="F315">
        <v>0.5354900349305241</v>
      </c>
      <c r="G315">
        <v>0.203037764706417</v>
      </c>
      <c r="H315">
        <v>0.0865295284862308</v>
      </c>
      <c r="I315">
        <v>0.140189537758976</v>
      </c>
      <c r="J315">
        <v>0.248815306103632</v>
      </c>
      <c r="K315">
        <v>0</v>
      </c>
      <c r="L315">
        <v>995.645322150058</v>
      </c>
      <c r="M315">
        <v>18.9733527718814</v>
      </c>
      <c r="N315">
        <v>53.0033569754979</v>
      </c>
      <c r="O315">
        <v>51.9034694661995</v>
      </c>
      <c r="P315">
        <v>-0.0835302105209484</v>
      </c>
      <c r="Q315">
        <v>0.0860162660901717</v>
      </c>
      <c r="R315">
        <v>0.958427629164423</v>
      </c>
      <c r="S315" t="s">
        <v>5925</v>
      </c>
      <c r="T315" t="s">
        <v>11196</v>
      </c>
      <c r="U315" t="s">
        <v>11196</v>
      </c>
      <c r="V315" t="s">
        <v>11196</v>
      </c>
      <c r="W315">
        <v>2</v>
      </c>
      <c r="X315" t="s">
        <v>11511</v>
      </c>
      <c r="Y315">
        <v>0.4799335905996262</v>
      </c>
      <c r="Z315">
        <f>HYPERLINK("Melting_Curves/meltCurve_D3YTI9_.pdf", "Melting_Curves/meltCurve_D3YTI9_.pdf")</f>
        <v>0</v>
      </c>
      <c r="AA315" t="s">
        <v>17091</v>
      </c>
      <c r="AB315" t="s">
        <v>22529</v>
      </c>
    </row>
    <row r="316" spans="1:28">
      <c r="A316" t="s">
        <v>342</v>
      </c>
      <c r="B316">
        <v>0.999167696387429</v>
      </c>
      <c r="C316">
        <v>0.979688282133705</v>
      </c>
      <c r="D316">
        <v>1.34433051291702</v>
      </c>
      <c r="E316">
        <v>1.95637493669163</v>
      </c>
      <c r="F316">
        <v>1.17031536633545</v>
      </c>
      <c r="G316">
        <v>0.41084901648905</v>
      </c>
      <c r="H316">
        <v>0.107820317015022</v>
      </c>
      <c r="I316">
        <v>0.07623240899742</v>
      </c>
      <c r="J316">
        <v>0.0393212832365431</v>
      </c>
      <c r="K316">
        <v>0.0444914212687656</v>
      </c>
      <c r="L316">
        <v>14169.419923471</v>
      </c>
      <c r="M316">
        <v>250</v>
      </c>
      <c r="N316">
        <v>56.7102983357367</v>
      </c>
      <c r="O316">
        <v>56.6740476641491</v>
      </c>
      <c r="P316">
        <v>-1.0289471280781</v>
      </c>
      <c r="Q316">
        <v>0.0669663408104007</v>
      </c>
      <c r="R316">
        <v>0.738196870462653</v>
      </c>
      <c r="S316" t="s">
        <v>5926</v>
      </c>
      <c r="T316" t="s">
        <v>11196</v>
      </c>
      <c r="U316" t="s">
        <v>11196</v>
      </c>
      <c r="V316" t="s">
        <v>11196</v>
      </c>
      <c r="W316">
        <v>3</v>
      </c>
      <c r="X316" t="s">
        <v>11512</v>
      </c>
      <c r="Y316">
        <v>0.5857536986042142</v>
      </c>
      <c r="Z316">
        <f>HYPERLINK("Melting_Curves/meltCurve_D6R9G1_.pdf", "Melting_Curves/meltCurve_D6R9G1_.pdf")</f>
        <v>0</v>
      </c>
      <c r="AA316" t="s">
        <v>17092</v>
      </c>
      <c r="AB316" t="s">
        <v>22530</v>
      </c>
    </row>
    <row r="317" spans="1:28">
      <c r="A317" t="s">
        <v>343</v>
      </c>
      <c r="B317">
        <v>0.999167696387429</v>
      </c>
      <c r="C317">
        <v>0.8804683003914781</v>
      </c>
      <c r="D317">
        <v>0.840211303372578</v>
      </c>
      <c r="E317">
        <v>0.566687121186158</v>
      </c>
      <c r="F317">
        <v>0.207742688221457</v>
      </c>
      <c r="G317">
        <v>0.0749084286499333</v>
      </c>
      <c r="H317">
        <v>0.0567642680316452</v>
      </c>
      <c r="I317">
        <v>0.0417103796633674</v>
      </c>
      <c r="J317">
        <v>0.0501657730667503</v>
      </c>
      <c r="K317">
        <v>0.0379175077155436</v>
      </c>
      <c r="L317">
        <v>1002.83777106566</v>
      </c>
      <c r="M317">
        <v>20.1577366700476</v>
      </c>
      <c r="N317">
        <v>49.8920772648947</v>
      </c>
      <c r="O317">
        <v>49.2676706760175</v>
      </c>
      <c r="P317">
        <v>-0.09942754484059391</v>
      </c>
      <c r="Q317">
        <v>0.0279843699699024</v>
      </c>
      <c r="R317">
        <v>0.9930618705088839</v>
      </c>
      <c r="S317" t="s">
        <v>5927</v>
      </c>
      <c r="T317" t="s">
        <v>11196</v>
      </c>
      <c r="U317" t="s">
        <v>11196</v>
      </c>
      <c r="V317" t="s">
        <v>11196</v>
      </c>
      <c r="W317">
        <v>4</v>
      </c>
      <c r="X317" t="s">
        <v>11513</v>
      </c>
      <c r="Y317">
        <v>0.3572119773143345</v>
      </c>
      <c r="Z317">
        <f>HYPERLINK("Melting_Curves/meltCurve_D6R9J8_.pdf", "Melting_Curves/meltCurve_D6R9J8_.pdf")</f>
        <v>0</v>
      </c>
      <c r="AA317" t="s">
        <v>17093</v>
      </c>
      <c r="AB317" t="s">
        <v>22531</v>
      </c>
    </row>
    <row r="318" spans="1:28">
      <c r="A318" t="s">
        <v>344</v>
      </c>
      <c r="B318">
        <v>0.999167696387429</v>
      </c>
      <c r="C318">
        <v>0.989312212611928</v>
      </c>
      <c r="D318">
        <v>0.669920973113673</v>
      </c>
      <c r="E318">
        <v>1.32902747098506</v>
      </c>
      <c r="F318">
        <v>1.03954059701743</v>
      </c>
      <c r="G318">
        <v>0.868000820058647</v>
      </c>
      <c r="H318">
        <v>0.357138157728857</v>
      </c>
      <c r="I318">
        <v>0.484409232419268</v>
      </c>
      <c r="J318">
        <v>0.721235323206434</v>
      </c>
      <c r="K318">
        <v>0.48385606673201</v>
      </c>
      <c r="L318">
        <v>14256.4075942014</v>
      </c>
      <c r="M318">
        <v>250</v>
      </c>
      <c r="O318">
        <v>57.0219806612837</v>
      </c>
      <c r="P318">
        <v>-0.535254455810479</v>
      </c>
      <c r="Q318">
        <v>0.511659689039313</v>
      </c>
      <c r="R318">
        <v>0.655190314618092</v>
      </c>
      <c r="S318" t="s">
        <v>5928</v>
      </c>
      <c r="T318" t="s">
        <v>11196</v>
      </c>
      <c r="U318" t="s">
        <v>11196</v>
      </c>
      <c r="V318" t="s">
        <v>11196</v>
      </c>
      <c r="W318">
        <v>2</v>
      </c>
      <c r="X318" t="s">
        <v>11514</v>
      </c>
      <c r="Y318">
        <v>0.7888519494454637</v>
      </c>
      <c r="Z318">
        <f>HYPERLINK("Melting_Curves/meltCurve_D6R9U7_.pdf", "Melting_Curves/meltCurve_D6R9U7_.pdf")</f>
        <v>0</v>
      </c>
      <c r="AA318" t="s">
        <v>17094</v>
      </c>
      <c r="AB318" t="s">
        <v>22532</v>
      </c>
    </row>
    <row r="319" spans="1:28">
      <c r="A319" t="s">
        <v>345</v>
      </c>
      <c r="B319">
        <v>0.999167696387429</v>
      </c>
      <c r="C319">
        <v>1.02761543443089</v>
      </c>
      <c r="D319">
        <v>1.002424985176</v>
      </c>
      <c r="E319">
        <v>0.918308785032892</v>
      </c>
      <c r="F319">
        <v>0.563758054350292</v>
      </c>
      <c r="G319">
        <v>0.435554714795976</v>
      </c>
      <c r="H319">
        <v>0.319554385864973</v>
      </c>
      <c r="I319">
        <v>0.584573523096221</v>
      </c>
      <c r="J319">
        <v>0.760825042459957</v>
      </c>
      <c r="K319">
        <v>0.502831473419172</v>
      </c>
      <c r="L319">
        <v>3006.95020090819</v>
      </c>
      <c r="M319">
        <v>59.0212161901613</v>
      </c>
      <c r="O319">
        <v>50.8885713719307</v>
      </c>
      <c r="P319">
        <v>-0.138734131671422</v>
      </c>
      <c r="Q319">
        <v>0.521529652404411</v>
      </c>
      <c r="R319">
        <v>0.822393583569308</v>
      </c>
      <c r="S319" t="s">
        <v>5929</v>
      </c>
      <c r="T319" t="s">
        <v>11196</v>
      </c>
      <c r="U319" t="s">
        <v>11196</v>
      </c>
      <c r="V319" t="s">
        <v>11196</v>
      </c>
      <c r="W319">
        <v>4</v>
      </c>
      <c r="X319" t="s">
        <v>11515</v>
      </c>
      <c r="Y319">
        <v>0.6968929381326926</v>
      </c>
      <c r="Z319">
        <f>HYPERLINK("Melting_Curves/meltCurve_D6R9X7_.pdf", "Melting_Curves/meltCurve_D6R9X7_.pdf")</f>
        <v>0</v>
      </c>
      <c r="AA319" t="s">
        <v>17095</v>
      </c>
      <c r="AB319" t="s">
        <v>22533</v>
      </c>
    </row>
    <row r="320" spans="1:28">
      <c r="A320" t="s">
        <v>346</v>
      </c>
      <c r="B320">
        <v>0.999167696387429</v>
      </c>
      <c r="C320">
        <v>0.973364618307183</v>
      </c>
      <c r="D320">
        <v>0.9514326050738759</v>
      </c>
      <c r="E320">
        <v>0.897927940925986</v>
      </c>
      <c r="F320">
        <v>0.943223202385994</v>
      </c>
      <c r="G320">
        <v>0.847928243217429</v>
      </c>
      <c r="H320">
        <v>1.12501812011589</v>
      </c>
      <c r="I320">
        <v>1.714630362382</v>
      </c>
      <c r="J320">
        <v>0.72713655917478</v>
      </c>
      <c r="K320">
        <v>1.32246400356142</v>
      </c>
      <c r="L320">
        <v>15000</v>
      </c>
      <c r="M320">
        <v>246.673708598292</v>
      </c>
      <c r="O320">
        <v>60.8050945280611</v>
      </c>
      <c r="P320">
        <v>0.258358948306681</v>
      </c>
      <c r="Q320">
        <v>1.25474195912326</v>
      </c>
      <c r="R320">
        <v>0.257282579833243</v>
      </c>
      <c r="S320" t="s">
        <v>5930</v>
      </c>
      <c r="T320" t="s">
        <v>11196</v>
      </c>
      <c r="U320" t="s">
        <v>11196</v>
      </c>
      <c r="V320" t="s">
        <v>11196</v>
      </c>
      <c r="W320">
        <v>3</v>
      </c>
      <c r="X320" t="s">
        <v>11516</v>
      </c>
      <c r="Y320">
        <v>1.078015885537468</v>
      </c>
      <c r="Z320">
        <f>HYPERLINK("Melting_Curves/meltCurve_D6R9Z7_.pdf", "Melting_Curves/meltCurve_D6R9Z7_.pdf")</f>
        <v>0</v>
      </c>
      <c r="AA320" t="s">
        <v>17096</v>
      </c>
      <c r="AB320" t="s">
        <v>22534</v>
      </c>
    </row>
    <row r="321" spans="1:28">
      <c r="A321" t="s">
        <v>347</v>
      </c>
      <c r="B321">
        <v>0.999167696387429</v>
      </c>
      <c r="C321">
        <v>0.908454729293961</v>
      </c>
      <c r="D321">
        <v>0.762232470290476</v>
      </c>
      <c r="E321">
        <v>0.765379046029744</v>
      </c>
      <c r="F321">
        <v>0.837479636489987</v>
      </c>
      <c r="G321">
        <v>0.772633874010949</v>
      </c>
      <c r="H321">
        <v>0.272221960415171</v>
      </c>
      <c r="I321">
        <v>0.08827523988963951</v>
      </c>
      <c r="J321">
        <v>0.0486667929677788</v>
      </c>
      <c r="K321">
        <v>0.0514027017983215</v>
      </c>
      <c r="L321">
        <v>1290.84144385615</v>
      </c>
      <c r="M321">
        <v>22.0314890621555</v>
      </c>
      <c r="N321">
        <v>58.5907503940403</v>
      </c>
      <c r="O321">
        <v>58.1144578672817</v>
      </c>
      <c r="P321">
        <v>-0.0947784160748433</v>
      </c>
      <c r="Q321">
        <v>0</v>
      </c>
      <c r="R321">
        <v>0.903054291843481</v>
      </c>
      <c r="S321" t="s">
        <v>5931</v>
      </c>
      <c r="T321" t="s">
        <v>11196</v>
      </c>
      <c r="U321" t="s">
        <v>11196</v>
      </c>
      <c r="V321" t="s">
        <v>11196</v>
      </c>
      <c r="W321">
        <v>6</v>
      </c>
      <c r="X321" t="s">
        <v>11517</v>
      </c>
      <c r="Y321">
        <v>0.6294370642396332</v>
      </c>
      <c r="Z321">
        <f>HYPERLINK("Melting_Curves/meltCurve_D6RAA6_.pdf", "Melting_Curves/meltCurve_D6RAA6_.pdf")</f>
        <v>0</v>
      </c>
      <c r="AA321" t="s">
        <v>17097</v>
      </c>
      <c r="AB321" t="s">
        <v>22535</v>
      </c>
    </row>
    <row r="322" spans="1:28">
      <c r="A322" t="s">
        <v>348</v>
      </c>
      <c r="B322">
        <v>0.999167696387429</v>
      </c>
      <c r="C322">
        <v>0.93483788105245</v>
      </c>
      <c r="D322">
        <v>1.23389625837291</v>
      </c>
      <c r="E322">
        <v>0.801229361161351</v>
      </c>
      <c r="F322">
        <v>0.818090326686381</v>
      </c>
      <c r="G322">
        <v>0.46508752838809</v>
      </c>
      <c r="H322">
        <v>0.525247550625167</v>
      </c>
      <c r="I322">
        <v>0.789577630296654</v>
      </c>
      <c r="J322">
        <v>1.17678269478684</v>
      </c>
      <c r="K322">
        <v>0.845110059280766</v>
      </c>
      <c r="L322">
        <v>12308.228360966</v>
      </c>
      <c r="M322">
        <v>250</v>
      </c>
      <c r="O322">
        <v>49.2297630237592</v>
      </c>
      <c r="P322">
        <v>-0.292020216072747</v>
      </c>
      <c r="Q322">
        <v>0.769982624449687</v>
      </c>
      <c r="R322">
        <v>0.290468425339894</v>
      </c>
      <c r="S322" t="s">
        <v>5932</v>
      </c>
      <c r="T322" t="s">
        <v>11196</v>
      </c>
      <c r="U322" t="s">
        <v>11196</v>
      </c>
      <c r="V322" t="s">
        <v>11196</v>
      </c>
      <c r="W322">
        <v>2</v>
      </c>
      <c r="X322" t="s">
        <v>11518</v>
      </c>
      <c r="Y322">
        <v>0.8407935159416244</v>
      </c>
      <c r="Z322">
        <f>HYPERLINK("Melting_Curves/meltCurve_D6RAG3_.pdf", "Melting_Curves/meltCurve_D6RAG3_.pdf")</f>
        <v>0</v>
      </c>
      <c r="AA322" t="s">
        <v>17098</v>
      </c>
      <c r="AB322" t="s">
        <v>22536</v>
      </c>
    </row>
    <row r="323" spans="1:28">
      <c r="A323" t="s">
        <v>349</v>
      </c>
      <c r="B323">
        <v>0.999167696387429</v>
      </c>
      <c r="C323">
        <v>0.94659537409925</v>
      </c>
      <c r="D323">
        <v>0.877294201314613</v>
      </c>
      <c r="E323">
        <v>0.537492569852127</v>
      </c>
      <c r="F323">
        <v>0.270212087825795</v>
      </c>
      <c r="G323">
        <v>0.140353513944545</v>
      </c>
      <c r="H323">
        <v>0.07289050390224169</v>
      </c>
      <c r="I323">
        <v>0.0681276913158935</v>
      </c>
      <c r="J323">
        <v>0.0607455398818064</v>
      </c>
      <c r="K323">
        <v>0.0480029969463275</v>
      </c>
      <c r="L323">
        <v>1002.81473579914</v>
      </c>
      <c r="M323">
        <v>20.1021927119706</v>
      </c>
      <c r="N323">
        <v>50.1703738558257</v>
      </c>
      <c r="O323">
        <v>49.4000575289707</v>
      </c>
      <c r="P323">
        <v>-0.096254029417423</v>
      </c>
      <c r="Q323">
        <v>0.0538742321536262</v>
      </c>
      <c r="R323">
        <v>0.9989506393937529</v>
      </c>
      <c r="S323" t="s">
        <v>5933</v>
      </c>
      <c r="T323" t="s">
        <v>11196</v>
      </c>
      <c r="U323" t="s">
        <v>11196</v>
      </c>
      <c r="V323" t="s">
        <v>11196</v>
      </c>
      <c r="W323">
        <v>4</v>
      </c>
      <c r="X323" t="s">
        <v>11519</v>
      </c>
      <c r="Y323">
        <v>0.3786954585836944</v>
      </c>
      <c r="Z323">
        <f>HYPERLINK("Melting_Curves/meltCurve_D6RAM3_.pdf", "Melting_Curves/meltCurve_D6RAM3_.pdf")</f>
        <v>0</v>
      </c>
      <c r="AA323" t="s">
        <v>17099</v>
      </c>
      <c r="AB323" t="s">
        <v>22537</v>
      </c>
    </row>
    <row r="324" spans="1:28">
      <c r="A324" t="s">
        <v>350</v>
      </c>
      <c r="B324">
        <v>0.999167696387429</v>
      </c>
      <c r="C324">
        <v>0.913532899571714</v>
      </c>
      <c r="D324">
        <v>0.777150852827494</v>
      </c>
      <c r="E324">
        <v>0.545189859139801</v>
      </c>
      <c r="F324">
        <v>0.294863097278858</v>
      </c>
      <c r="G324">
        <v>0.169006501794831</v>
      </c>
      <c r="H324">
        <v>0.134242537867964</v>
      </c>
      <c r="I324">
        <v>0.218873272265658</v>
      </c>
      <c r="J324">
        <v>0.233746430415115</v>
      </c>
      <c r="K324">
        <v>0.192123990419753</v>
      </c>
      <c r="L324">
        <v>952.178351845839</v>
      </c>
      <c r="M324">
        <v>19.6044072357436</v>
      </c>
      <c r="N324">
        <v>49.6807019051366</v>
      </c>
      <c r="O324">
        <v>48.0727044575175</v>
      </c>
      <c r="P324">
        <v>-0.0838602543201076</v>
      </c>
      <c r="Q324">
        <v>0.17748137028145</v>
      </c>
      <c r="R324">
        <v>0.986703673099019</v>
      </c>
      <c r="S324" t="s">
        <v>5934</v>
      </c>
      <c r="T324" t="s">
        <v>11196</v>
      </c>
      <c r="U324" t="s">
        <v>11196</v>
      </c>
      <c r="V324" t="s">
        <v>11196</v>
      </c>
      <c r="W324">
        <v>1</v>
      </c>
      <c r="X324" t="s">
        <v>11520</v>
      </c>
      <c r="Y324">
        <v>0.4245025406995914</v>
      </c>
      <c r="Z324">
        <f>HYPERLINK("Melting_Curves/meltCurve_D6RB34_.pdf", "Melting_Curves/meltCurve_D6RB34_.pdf")</f>
        <v>0</v>
      </c>
      <c r="AA324" t="s">
        <v>17100</v>
      </c>
      <c r="AB324" t="s">
        <v>22538</v>
      </c>
    </row>
    <row r="325" spans="1:28">
      <c r="A325" t="s">
        <v>351</v>
      </c>
      <c r="B325">
        <v>0.999167696387429</v>
      </c>
      <c r="C325">
        <v>0.961328853857213</v>
      </c>
      <c r="D325">
        <v>1.02791830769441</v>
      </c>
      <c r="E325">
        <v>0.82340104966054</v>
      </c>
      <c r="F325">
        <v>0.727962728395814</v>
      </c>
      <c r="G325">
        <v>0.550017532351279</v>
      </c>
      <c r="H325">
        <v>0.243863694160037</v>
      </c>
      <c r="I325">
        <v>0.327043936896514</v>
      </c>
      <c r="J325">
        <v>0.57400246820455</v>
      </c>
      <c r="K325">
        <v>0.341411861066682</v>
      </c>
      <c r="L325">
        <v>1158.03411261067</v>
      </c>
      <c r="M325">
        <v>21.7392223745141</v>
      </c>
      <c r="N325">
        <v>56.780229219047</v>
      </c>
      <c r="O325">
        <v>52.8247347056337</v>
      </c>
      <c r="P325">
        <v>-0.06485677379637809</v>
      </c>
      <c r="Q325">
        <v>0.369625716510634</v>
      </c>
      <c r="R325">
        <v>0.8925546683892021</v>
      </c>
      <c r="S325" t="s">
        <v>5935</v>
      </c>
      <c r="T325" t="s">
        <v>11196</v>
      </c>
      <c r="U325" t="s">
        <v>11196</v>
      </c>
      <c r="V325" t="s">
        <v>11196</v>
      </c>
      <c r="W325">
        <v>2</v>
      </c>
      <c r="X325" t="s">
        <v>11521</v>
      </c>
      <c r="Y325">
        <v>0.6559393241045923</v>
      </c>
      <c r="Z325">
        <f>HYPERLINK("Melting_Curves/meltCurve_D6RB37_.pdf", "Melting_Curves/meltCurve_D6RB37_.pdf")</f>
        <v>0</v>
      </c>
      <c r="AA325" t="s">
        <v>17101</v>
      </c>
      <c r="AB325" t="s">
        <v>22539</v>
      </c>
    </row>
    <row r="326" spans="1:28">
      <c r="A326" t="s">
        <v>352</v>
      </c>
      <c r="B326">
        <v>0.999167696387429</v>
      </c>
      <c r="C326">
        <v>0.852347218690475</v>
      </c>
      <c r="D326">
        <v>0.848147185475895</v>
      </c>
      <c r="E326">
        <v>0.361611763720881</v>
      </c>
      <c r="F326">
        <v>0.124304203316188</v>
      </c>
      <c r="G326">
        <v>0.0468688649438187</v>
      </c>
      <c r="H326">
        <v>0.0139176459576766</v>
      </c>
      <c r="I326">
        <v>0.0316442865420941</v>
      </c>
      <c r="J326">
        <v>0</v>
      </c>
      <c r="K326">
        <v>0.0304988266468342</v>
      </c>
      <c r="L326">
        <v>1182.65665158551</v>
      </c>
      <c r="M326">
        <v>24.3665712094629</v>
      </c>
      <c r="N326">
        <v>48.601623172315</v>
      </c>
      <c r="O326">
        <v>48.2126734150673</v>
      </c>
      <c r="P326">
        <v>-0.124307576372647</v>
      </c>
      <c r="Q326">
        <v>0.0161750304723759</v>
      </c>
      <c r="R326">
        <v>0.989456420287237</v>
      </c>
      <c r="S326" t="s">
        <v>5936</v>
      </c>
      <c r="T326" t="s">
        <v>11196</v>
      </c>
      <c r="U326" t="s">
        <v>11196</v>
      </c>
      <c r="V326" t="s">
        <v>11196</v>
      </c>
      <c r="W326">
        <v>2</v>
      </c>
      <c r="X326" t="s">
        <v>11522</v>
      </c>
      <c r="Y326">
        <v>0.3052843685190467</v>
      </c>
      <c r="Z326">
        <f>HYPERLINK("Melting_Curves/meltCurve_D6RB84_.pdf", "Melting_Curves/meltCurve_D6RB84_.pdf")</f>
        <v>0</v>
      </c>
      <c r="AA326" t="s">
        <v>17102</v>
      </c>
      <c r="AB326" t="s">
        <v>22540</v>
      </c>
    </row>
    <row r="327" spans="1:28">
      <c r="A327" t="s">
        <v>353</v>
      </c>
      <c r="B327">
        <v>0.999167696387429</v>
      </c>
      <c r="C327">
        <v>1.26921313934485</v>
      </c>
      <c r="D327">
        <v>0.821321173689918</v>
      </c>
      <c r="E327">
        <v>0.929217481670836</v>
      </c>
      <c r="F327">
        <v>0.561448697844049</v>
      </c>
      <c r="G327">
        <v>0.241552441499631</v>
      </c>
      <c r="H327">
        <v>0.203687887518339</v>
      </c>
      <c r="I327">
        <v>0</v>
      </c>
      <c r="J327">
        <v>0</v>
      </c>
      <c r="K327">
        <v>0</v>
      </c>
      <c r="L327">
        <v>1084.68666175744</v>
      </c>
      <c r="M327">
        <v>20.0515688700404</v>
      </c>
      <c r="N327">
        <v>54.0948526748885</v>
      </c>
      <c r="O327">
        <v>53.5654394746794</v>
      </c>
      <c r="P327">
        <v>-0.09358746623569369</v>
      </c>
      <c r="Q327">
        <v>0</v>
      </c>
      <c r="R327">
        <v>0.942131967853273</v>
      </c>
      <c r="S327" t="s">
        <v>5937</v>
      </c>
      <c r="T327" t="s">
        <v>11196</v>
      </c>
      <c r="U327" t="s">
        <v>11196</v>
      </c>
      <c r="V327" t="s">
        <v>11196</v>
      </c>
      <c r="W327">
        <v>1</v>
      </c>
      <c r="X327" t="s">
        <v>11523</v>
      </c>
      <c r="Y327">
        <v>0.483343199835997</v>
      </c>
      <c r="Z327">
        <f>HYPERLINK("Melting_Curves/meltCurve_D6RBC9_.pdf", "Melting_Curves/meltCurve_D6RBC9_.pdf")</f>
        <v>0</v>
      </c>
      <c r="AA327" t="s">
        <v>17103</v>
      </c>
      <c r="AB327" t="s">
        <v>22541</v>
      </c>
    </row>
    <row r="328" spans="1:28">
      <c r="A328" t="s">
        <v>354</v>
      </c>
      <c r="B328">
        <v>0.999167696387429</v>
      </c>
      <c r="C328">
        <v>1.00352723895674</v>
      </c>
      <c r="D328">
        <v>0.7385777352270581</v>
      </c>
      <c r="E328">
        <v>0.622956547651787</v>
      </c>
      <c r="F328">
        <v>0.591430657023167</v>
      </c>
      <c r="G328">
        <v>0.299812568076705</v>
      </c>
      <c r="H328">
        <v>0.0905658784695379</v>
      </c>
      <c r="I328">
        <v>0.0896299044957953</v>
      </c>
      <c r="J328">
        <v>0.0459896763720723</v>
      </c>
      <c r="K328">
        <v>0.034788685568301</v>
      </c>
      <c r="L328">
        <v>629.2401839105989</v>
      </c>
      <c r="M328">
        <v>11.9741667630867</v>
      </c>
      <c r="N328">
        <v>52.5498234926532</v>
      </c>
      <c r="O328">
        <v>51.1484983419394</v>
      </c>
      <c r="P328">
        <v>-0.0585407097512274</v>
      </c>
      <c r="Q328">
        <v>0</v>
      </c>
      <c r="R328">
        <v>0.969274831310704</v>
      </c>
      <c r="S328" t="s">
        <v>5938</v>
      </c>
      <c r="T328" t="s">
        <v>11196</v>
      </c>
      <c r="U328" t="s">
        <v>11196</v>
      </c>
      <c r="V328" t="s">
        <v>11196</v>
      </c>
      <c r="W328">
        <v>2</v>
      </c>
      <c r="X328" t="s">
        <v>11524</v>
      </c>
      <c r="Y328">
        <v>0.4478554002276584</v>
      </c>
      <c r="Z328">
        <f>HYPERLINK("Melting_Curves/meltCurve_D6RBE3_.pdf", "Melting_Curves/meltCurve_D6RBE3_.pdf")</f>
        <v>0</v>
      </c>
      <c r="AA328" t="s">
        <v>17104</v>
      </c>
      <c r="AB328" t="s">
        <v>22542</v>
      </c>
    </row>
    <row r="329" spans="1:28">
      <c r="A329" t="s">
        <v>355</v>
      </c>
      <c r="B329">
        <v>0.999167696387429</v>
      </c>
      <c r="C329">
        <v>0.814539808446394</v>
      </c>
      <c r="D329">
        <v>0.966154801045192</v>
      </c>
      <c r="E329">
        <v>0.711967556589329</v>
      </c>
      <c r="F329">
        <v>0.372710413887044</v>
      </c>
      <c r="G329">
        <v>0.241111127851647</v>
      </c>
      <c r="H329">
        <v>0.124913428376321</v>
      </c>
      <c r="I329">
        <v>0.123304701578428</v>
      </c>
      <c r="J329">
        <v>0.09563613956894911</v>
      </c>
      <c r="K329">
        <v>0.060372866257992</v>
      </c>
      <c r="L329">
        <v>933.265353957867</v>
      </c>
      <c r="M329">
        <v>18.1144340841036</v>
      </c>
      <c r="N329">
        <v>51.9933813201452</v>
      </c>
      <c r="O329">
        <v>50.9049593724521</v>
      </c>
      <c r="P329">
        <v>-0.0822100604875068</v>
      </c>
      <c r="Q329">
        <v>0.07594167087490709</v>
      </c>
      <c r="R329">
        <v>0.974774101243289</v>
      </c>
      <c r="S329" t="s">
        <v>5939</v>
      </c>
      <c r="T329" t="s">
        <v>11196</v>
      </c>
      <c r="U329" t="s">
        <v>11196</v>
      </c>
      <c r="V329" t="s">
        <v>11196</v>
      </c>
      <c r="W329">
        <v>5</v>
      </c>
      <c r="X329" t="s">
        <v>11525</v>
      </c>
      <c r="Y329">
        <v>0.4460987271542309</v>
      </c>
      <c r="Z329">
        <f>HYPERLINK("Melting_Curves/meltCurve_D6RBS5_.pdf", "Melting_Curves/meltCurve_D6RBS5_.pdf")</f>
        <v>0</v>
      </c>
      <c r="AA329" t="s">
        <v>17105</v>
      </c>
      <c r="AB329" t="s">
        <v>22543</v>
      </c>
    </row>
    <row r="330" spans="1:28">
      <c r="A330" t="s">
        <v>356</v>
      </c>
      <c r="B330">
        <v>0.999167696387429</v>
      </c>
      <c r="C330">
        <v>1.00424350044258</v>
      </c>
      <c r="D330">
        <v>0.901757401437477</v>
      </c>
      <c r="E330">
        <v>0.743915496965834</v>
      </c>
      <c r="F330">
        <v>0.530404857367726</v>
      </c>
      <c r="G330">
        <v>0.179406930598991</v>
      </c>
      <c r="H330">
        <v>0.0604631064062385</v>
      </c>
      <c r="I330">
        <v>0.0597887752467791</v>
      </c>
      <c r="J330">
        <v>0.0551385146466907</v>
      </c>
      <c r="K330">
        <v>0.0442719792462498</v>
      </c>
      <c r="L330">
        <v>984.45693123751</v>
      </c>
      <c r="M330">
        <v>18.669933656039</v>
      </c>
      <c r="N330">
        <v>52.8363712522574</v>
      </c>
      <c r="O330">
        <v>52.1357579376277</v>
      </c>
      <c r="P330">
        <v>-0.087871203544007</v>
      </c>
      <c r="Q330">
        <v>0.0185211825946351</v>
      </c>
      <c r="R330">
        <v>0.993847920951101</v>
      </c>
      <c r="S330" t="s">
        <v>5940</v>
      </c>
      <c r="T330" t="s">
        <v>11196</v>
      </c>
      <c r="U330" t="s">
        <v>11196</v>
      </c>
      <c r="V330" t="s">
        <v>11196</v>
      </c>
      <c r="W330">
        <v>12</v>
      </c>
      <c r="X330" t="s">
        <v>11526</v>
      </c>
      <c r="Y330">
        <v>0.4501858843173332</v>
      </c>
      <c r="Z330">
        <f>HYPERLINK("Melting_Curves/meltCurve_D6RBW1_.pdf", "Melting_Curves/meltCurve_D6RBW1_.pdf")</f>
        <v>0</v>
      </c>
      <c r="AA330" t="s">
        <v>17106</v>
      </c>
      <c r="AB330" t="s">
        <v>22544</v>
      </c>
    </row>
    <row r="331" spans="1:28">
      <c r="A331" t="s">
        <v>357</v>
      </c>
      <c r="B331">
        <v>0.999167696387429</v>
      </c>
      <c r="C331">
        <v>0.828748501776044</v>
      </c>
      <c r="D331">
        <v>0.953019641868482</v>
      </c>
      <c r="E331">
        <v>0.795404052892684</v>
      </c>
      <c r="F331">
        <v>0.601099696468934</v>
      </c>
      <c r="G331">
        <v>0.517499077012428</v>
      </c>
      <c r="H331">
        <v>0.295507979954277</v>
      </c>
      <c r="I331">
        <v>0.346454494437809</v>
      </c>
      <c r="J331">
        <v>0.397257127969351</v>
      </c>
      <c r="K331">
        <v>0.259991923861081</v>
      </c>
      <c r="L331">
        <v>659.841009603566</v>
      </c>
      <c r="M331">
        <v>12.4872922114305</v>
      </c>
      <c r="N331">
        <v>56.2256754354448</v>
      </c>
      <c r="O331">
        <v>51.5407538683045</v>
      </c>
      <c r="P331">
        <v>-0.0445753713886231</v>
      </c>
      <c r="Q331">
        <v>0.264220364856463</v>
      </c>
      <c r="R331">
        <v>0.943945430147036</v>
      </c>
      <c r="S331" t="s">
        <v>5941</v>
      </c>
      <c r="T331" t="s">
        <v>11196</v>
      </c>
      <c r="U331" t="s">
        <v>11196</v>
      </c>
      <c r="V331" t="s">
        <v>11196</v>
      </c>
      <c r="W331">
        <v>1</v>
      </c>
      <c r="X331" t="s">
        <v>11527</v>
      </c>
      <c r="Y331">
        <v>0.5994013528534912</v>
      </c>
      <c r="Z331">
        <f>HYPERLINK("Melting_Curves/meltCurve_D6RBX6_.pdf", "Melting_Curves/meltCurve_D6RBX6_.pdf")</f>
        <v>0</v>
      </c>
      <c r="AA331" t="s">
        <v>17107</v>
      </c>
      <c r="AB331" t="s">
        <v>22545</v>
      </c>
    </row>
    <row r="332" spans="1:28">
      <c r="A332" t="s">
        <v>358</v>
      </c>
      <c r="B332">
        <v>0.999167696387429</v>
      </c>
      <c r="C332">
        <v>0.992789013588413</v>
      </c>
      <c r="D332">
        <v>0.681384299444407</v>
      </c>
      <c r="E332">
        <v>0.776014275930238</v>
      </c>
      <c r="F332">
        <v>0.746376997627174</v>
      </c>
      <c r="G332">
        <v>0.510231437651126</v>
      </c>
      <c r="H332">
        <v>0.08381125155493301</v>
      </c>
      <c r="I332">
        <v>0.0731856634977321</v>
      </c>
      <c r="J332">
        <v>0.0548757505871643</v>
      </c>
      <c r="K332">
        <v>0.0935119848734097</v>
      </c>
      <c r="L332">
        <v>739.241224955482</v>
      </c>
      <c r="M332">
        <v>13.392961187212</v>
      </c>
      <c r="N332">
        <v>55.19624932901</v>
      </c>
      <c r="O332">
        <v>54.0092457223771</v>
      </c>
      <c r="P332">
        <v>-0.0620035921954651</v>
      </c>
      <c r="Q332">
        <v>0</v>
      </c>
      <c r="R332">
        <v>0.913698951740755</v>
      </c>
      <c r="S332" t="s">
        <v>5942</v>
      </c>
      <c r="T332" t="s">
        <v>11196</v>
      </c>
      <c r="U332" t="s">
        <v>11196</v>
      </c>
      <c r="V332" t="s">
        <v>11196</v>
      </c>
      <c r="W332">
        <v>6</v>
      </c>
      <c r="X332" t="s">
        <v>11528</v>
      </c>
      <c r="Y332">
        <v>0.5276544015158974</v>
      </c>
      <c r="Z332">
        <f>HYPERLINK("Melting_Curves/meltCurve_D6RCD0_.pdf", "Melting_Curves/meltCurve_D6RCD0_.pdf")</f>
        <v>0</v>
      </c>
      <c r="AA332" t="s">
        <v>17108</v>
      </c>
      <c r="AB332" t="s">
        <v>22546</v>
      </c>
    </row>
    <row r="333" spans="1:28">
      <c r="A333" t="s">
        <v>359</v>
      </c>
      <c r="B333">
        <v>0.999167696387429</v>
      </c>
      <c r="C333">
        <v>1.16521186215659</v>
      </c>
      <c r="D333">
        <v>1.06673132605131</v>
      </c>
      <c r="E333">
        <v>0.869243498855228</v>
      </c>
      <c r="F333">
        <v>1.64593881161726</v>
      </c>
      <c r="G333">
        <v>0.645208068440454</v>
      </c>
      <c r="H333">
        <v>0.523317268021104</v>
      </c>
      <c r="I333">
        <v>0.704919255867397</v>
      </c>
      <c r="J333">
        <v>0.791809292048589</v>
      </c>
      <c r="K333">
        <v>0.612807731667072</v>
      </c>
      <c r="L333">
        <v>13849.5225579984</v>
      </c>
      <c r="M333">
        <v>250</v>
      </c>
      <c r="O333">
        <v>55.3945451225117</v>
      </c>
      <c r="P333">
        <v>-0.388714492265439</v>
      </c>
      <c r="Q333">
        <v>0.655477400703932</v>
      </c>
      <c r="R333">
        <v>0.495648856410342</v>
      </c>
      <c r="S333" t="s">
        <v>5943</v>
      </c>
      <c r="T333" t="s">
        <v>11196</v>
      </c>
      <c r="U333" t="s">
        <v>11196</v>
      </c>
      <c r="V333" t="s">
        <v>11196</v>
      </c>
      <c r="W333">
        <v>3</v>
      </c>
      <c r="X333" t="s">
        <v>11529</v>
      </c>
      <c r="Y333">
        <v>0.8323438985149934</v>
      </c>
      <c r="Z333">
        <f>HYPERLINK("Melting_Curves/meltCurve_D6RCD9_.pdf", "Melting_Curves/meltCurve_D6RCD9_.pdf")</f>
        <v>0</v>
      </c>
      <c r="AA333" t="s">
        <v>17109</v>
      </c>
      <c r="AB333" t="s">
        <v>22547</v>
      </c>
    </row>
    <row r="334" spans="1:28">
      <c r="A334" t="s">
        <v>360</v>
      </c>
      <c r="B334">
        <v>0.999167696387429</v>
      </c>
      <c r="C334">
        <v>0.88424211309568</v>
      </c>
      <c r="D334">
        <v>1.13573900348801</v>
      </c>
      <c r="E334">
        <v>0.494997286950699</v>
      </c>
      <c r="F334">
        <v>0.220697292703564</v>
      </c>
      <c r="G334">
        <v>0.123087436307373</v>
      </c>
      <c r="H334">
        <v>0.0506702970116996</v>
      </c>
      <c r="I334">
        <v>0.0928900951683992</v>
      </c>
      <c r="J334">
        <v>0.122428913496293</v>
      </c>
      <c r="K334">
        <v>0.0320408060252631</v>
      </c>
      <c r="L334">
        <v>3985.78560324864</v>
      </c>
      <c r="M334">
        <v>80.6070793546231</v>
      </c>
      <c r="N334">
        <v>49.5939814655115</v>
      </c>
      <c r="O334">
        <v>49.4167052114509</v>
      </c>
      <c r="P334">
        <v>-0.364491144366373</v>
      </c>
      <c r="Q334">
        <v>0.106185672847369</v>
      </c>
      <c r="R334">
        <v>0.967749835106654</v>
      </c>
      <c r="S334" t="s">
        <v>5944</v>
      </c>
      <c r="T334" t="s">
        <v>11196</v>
      </c>
      <c r="U334" t="s">
        <v>11196</v>
      </c>
      <c r="V334" t="s">
        <v>11196</v>
      </c>
      <c r="W334">
        <v>2</v>
      </c>
      <c r="X334" t="s">
        <v>11530</v>
      </c>
      <c r="Y334">
        <v>0.3883980468006865</v>
      </c>
      <c r="Z334">
        <f>HYPERLINK("Melting_Curves/meltCurve_D6RCM8_.pdf", "Melting_Curves/meltCurve_D6RCM8_.pdf")</f>
        <v>0</v>
      </c>
      <c r="AA334" t="s">
        <v>17110</v>
      </c>
      <c r="AB334" t="s">
        <v>22548</v>
      </c>
    </row>
    <row r="335" spans="1:28">
      <c r="A335" t="s">
        <v>361</v>
      </c>
      <c r="B335">
        <v>0.999167696387429</v>
      </c>
      <c r="C335">
        <v>1.11635284419627</v>
      </c>
      <c r="D335">
        <v>0.90321719663364</v>
      </c>
      <c r="E335">
        <v>0.387711668217898</v>
      </c>
      <c r="F335">
        <v>0.18185803520766</v>
      </c>
      <c r="G335">
        <v>0.0941677971625007</v>
      </c>
      <c r="H335">
        <v>0.099263000322697</v>
      </c>
      <c r="I335">
        <v>0.0782795440523978</v>
      </c>
      <c r="J335">
        <v>0.078326686212863</v>
      </c>
      <c r="K335">
        <v>0.0613672461456869</v>
      </c>
      <c r="L335">
        <v>1753.66333529626</v>
      </c>
      <c r="M335">
        <v>36.0034237518096</v>
      </c>
      <c r="N335">
        <v>48.9752182424613</v>
      </c>
      <c r="O335">
        <v>48.558701214627</v>
      </c>
      <c r="P335">
        <v>-0.168844451379297</v>
      </c>
      <c r="Q335">
        <v>0.0891042512951067</v>
      </c>
      <c r="R335">
        <v>0.988613274301314</v>
      </c>
      <c r="S335" t="s">
        <v>5945</v>
      </c>
      <c r="T335" t="s">
        <v>11196</v>
      </c>
      <c r="U335" t="s">
        <v>11196</v>
      </c>
      <c r="V335" t="s">
        <v>11196</v>
      </c>
      <c r="W335">
        <v>1</v>
      </c>
      <c r="X335" t="s">
        <v>11531</v>
      </c>
      <c r="Y335">
        <v>0.3573175424681463</v>
      </c>
      <c r="Z335">
        <f>HYPERLINK("Melting_Curves/meltCurve_D6RCQ0_.pdf", "Melting_Curves/meltCurve_D6RCQ0_.pdf")</f>
        <v>0</v>
      </c>
      <c r="AA335" t="s">
        <v>17111</v>
      </c>
      <c r="AB335" t="s">
        <v>22549</v>
      </c>
    </row>
    <row r="336" spans="1:28">
      <c r="A336" t="s">
        <v>362</v>
      </c>
      <c r="B336">
        <v>0.999167696387429</v>
      </c>
      <c r="C336">
        <v>0.986657688497802</v>
      </c>
      <c r="D336">
        <v>0.667328494789405</v>
      </c>
      <c r="E336">
        <v>0.482090183435512</v>
      </c>
      <c r="F336">
        <v>0.402951878035269</v>
      </c>
      <c r="G336">
        <v>0.175544520534067</v>
      </c>
      <c r="H336">
        <v>0.0952471640208388</v>
      </c>
      <c r="I336">
        <v>0.131833365897825</v>
      </c>
      <c r="J336">
        <v>0.0823072901648309</v>
      </c>
      <c r="K336">
        <v>0.141365636846712</v>
      </c>
      <c r="L336">
        <v>711.42296562787</v>
      </c>
      <c r="M336">
        <v>14.5173143389123</v>
      </c>
      <c r="N336">
        <v>49.6986772772378</v>
      </c>
      <c r="O336">
        <v>48.1034029736305</v>
      </c>
      <c r="P336">
        <v>-0.0685382423432135</v>
      </c>
      <c r="Q336">
        <v>0.0916926604922277</v>
      </c>
      <c r="R336">
        <v>0.974643571214334</v>
      </c>
      <c r="S336" t="s">
        <v>5946</v>
      </c>
      <c r="T336" t="s">
        <v>11196</v>
      </c>
      <c r="U336" t="s">
        <v>11196</v>
      </c>
      <c r="V336" t="s">
        <v>11196</v>
      </c>
      <c r="W336">
        <v>1</v>
      </c>
      <c r="X336" t="s">
        <v>11532</v>
      </c>
      <c r="Y336">
        <v>0.3881652304116555</v>
      </c>
      <c r="Z336">
        <f>HYPERLINK("Melting_Curves/meltCurve_D6RDX3_.pdf", "Melting_Curves/meltCurve_D6RDX3_.pdf")</f>
        <v>0</v>
      </c>
      <c r="AA336" t="s">
        <v>17112</v>
      </c>
      <c r="AB336" t="s">
        <v>22550</v>
      </c>
    </row>
    <row r="337" spans="1:28">
      <c r="A337" t="s">
        <v>363</v>
      </c>
      <c r="B337">
        <v>0.999167696387429</v>
      </c>
      <c r="C337">
        <v>1.02686694400528</v>
      </c>
      <c r="D337">
        <v>0.666263226078791</v>
      </c>
      <c r="E337">
        <v>0.497910999859712</v>
      </c>
      <c r="F337">
        <v>0.58039352278165</v>
      </c>
      <c r="G337">
        <v>0.552363175401299</v>
      </c>
      <c r="H337">
        <v>0.317357061550099</v>
      </c>
      <c r="I337">
        <v>0.118287457910175</v>
      </c>
      <c r="J337">
        <v>0.134535078695025</v>
      </c>
      <c r="K337">
        <v>0.0940218521526125</v>
      </c>
      <c r="L337">
        <v>432.441438697149</v>
      </c>
      <c r="M337">
        <v>8.064678324182429</v>
      </c>
      <c r="N337">
        <v>53.6216596798736</v>
      </c>
      <c r="O337">
        <v>50.6264206221661</v>
      </c>
      <c r="P337">
        <v>-0.0398681599100168</v>
      </c>
      <c r="Q337">
        <v>0</v>
      </c>
      <c r="R337">
        <v>0.894914267556109</v>
      </c>
      <c r="S337" t="s">
        <v>5947</v>
      </c>
      <c r="T337" t="s">
        <v>11196</v>
      </c>
      <c r="U337" t="s">
        <v>11196</v>
      </c>
      <c r="V337" t="s">
        <v>11196</v>
      </c>
      <c r="W337">
        <v>3</v>
      </c>
      <c r="X337" t="s">
        <v>11533</v>
      </c>
      <c r="Y337">
        <v>0.4905397075676294</v>
      </c>
      <c r="Z337">
        <f>HYPERLINK("Melting_Curves/meltCurve_D6RE79_.pdf", "Melting_Curves/meltCurve_D6RE79_.pdf")</f>
        <v>0</v>
      </c>
      <c r="AA337" t="s">
        <v>17113</v>
      </c>
      <c r="AB337" t="s">
        <v>22551</v>
      </c>
    </row>
    <row r="338" spans="1:28">
      <c r="A338" t="s">
        <v>364</v>
      </c>
      <c r="B338">
        <v>0.999167696387429</v>
      </c>
      <c r="C338">
        <v>0.90567169730466</v>
      </c>
      <c r="D338">
        <v>0.7119721396675061</v>
      </c>
      <c r="E338">
        <v>0.539794231787629</v>
      </c>
      <c r="F338">
        <v>0.296103593736808</v>
      </c>
      <c r="G338">
        <v>0.108104918014309</v>
      </c>
      <c r="H338">
        <v>0.0228916028381639</v>
      </c>
      <c r="I338">
        <v>0.0240705562721147</v>
      </c>
      <c r="J338">
        <v>0.07050204033474031</v>
      </c>
      <c r="K338">
        <v>0</v>
      </c>
      <c r="L338">
        <v>721.583990621417</v>
      </c>
      <c r="M338">
        <v>14.5375738065346</v>
      </c>
      <c r="N338">
        <v>49.6357912502673</v>
      </c>
      <c r="O338">
        <v>48.7249477599019</v>
      </c>
      <c r="P338">
        <v>-0.0745985140371706</v>
      </c>
      <c r="Q338">
        <v>0</v>
      </c>
      <c r="R338">
        <v>0.992508085696327</v>
      </c>
      <c r="S338" t="s">
        <v>5948</v>
      </c>
      <c r="T338" t="s">
        <v>11196</v>
      </c>
      <c r="U338" t="s">
        <v>11196</v>
      </c>
      <c r="V338" t="s">
        <v>11196</v>
      </c>
      <c r="W338">
        <v>4</v>
      </c>
      <c r="X338" t="s">
        <v>11534</v>
      </c>
      <c r="Y338">
        <v>0.346725385889994</v>
      </c>
      <c r="Z338">
        <f>HYPERLINK("Melting_Curves/meltCurve_D6RE84_.pdf", "Melting_Curves/meltCurve_D6RE84_.pdf")</f>
        <v>0</v>
      </c>
      <c r="AA338" t="s">
        <v>17114</v>
      </c>
      <c r="AB338" t="s">
        <v>22552</v>
      </c>
    </row>
    <row r="339" spans="1:28">
      <c r="A339" t="s">
        <v>365</v>
      </c>
      <c r="B339">
        <v>0.999167696387429</v>
      </c>
      <c r="C339">
        <v>0.930227270259509</v>
      </c>
      <c r="D339">
        <v>0.425302512883999</v>
      </c>
      <c r="E339">
        <v>0.17697935973206</v>
      </c>
      <c r="F339">
        <v>0.09887194513004779</v>
      </c>
      <c r="G339">
        <v>0.0664775420239115</v>
      </c>
      <c r="H339">
        <v>0.0393580960675703</v>
      </c>
      <c r="I339">
        <v>0.0337174916578548</v>
      </c>
      <c r="J339">
        <v>0.0520303156757837</v>
      </c>
      <c r="K339">
        <v>0.0648482684475899</v>
      </c>
      <c r="L339">
        <v>1538.87434972821</v>
      </c>
      <c r="M339">
        <v>33.7941213481221</v>
      </c>
      <c r="N339">
        <v>45.7239917141228</v>
      </c>
      <c r="O339">
        <v>45.378183317239</v>
      </c>
      <c r="P339">
        <v>-0.174150041302873</v>
      </c>
      <c r="Q339">
        <v>0.064620773294305</v>
      </c>
      <c r="R339">
        <v>0.9938394054815189</v>
      </c>
      <c r="S339" t="s">
        <v>5949</v>
      </c>
      <c r="T339" t="s">
        <v>11196</v>
      </c>
      <c r="U339" t="s">
        <v>11196</v>
      </c>
      <c r="V339" t="s">
        <v>11196</v>
      </c>
      <c r="W339">
        <v>5</v>
      </c>
      <c r="X339" t="s">
        <v>11535</v>
      </c>
      <c r="Y339">
        <v>0.2416783784925715</v>
      </c>
      <c r="Z339">
        <f>HYPERLINK("Melting_Curves/meltCurve_D6REA0_.pdf", "Melting_Curves/meltCurve_D6REA0_.pdf")</f>
        <v>0</v>
      </c>
      <c r="AA339" t="s">
        <v>17115</v>
      </c>
      <c r="AB339" t="s">
        <v>22553</v>
      </c>
    </row>
    <row r="340" spans="1:28">
      <c r="A340" t="s">
        <v>366</v>
      </c>
      <c r="B340">
        <v>0.999167696387429</v>
      </c>
      <c r="C340">
        <v>0.982937845107684</v>
      </c>
      <c r="D340">
        <v>0.727554188955376</v>
      </c>
      <c r="E340">
        <v>0.562263421373886</v>
      </c>
      <c r="F340">
        <v>0.311806792042411</v>
      </c>
      <c r="G340">
        <v>0.199314313227162</v>
      </c>
      <c r="H340">
        <v>0.124079754281584</v>
      </c>
      <c r="I340">
        <v>0.175745339901987</v>
      </c>
      <c r="J340">
        <v>0.282928525837358</v>
      </c>
      <c r="K340">
        <v>0.261712984114595</v>
      </c>
      <c r="L340">
        <v>960.110867191471</v>
      </c>
      <c r="M340">
        <v>19.8302433327273</v>
      </c>
      <c r="N340">
        <v>49.6953130794465</v>
      </c>
      <c r="O340">
        <v>47.9321940942118</v>
      </c>
      <c r="P340">
        <v>-0.0827621441903012</v>
      </c>
      <c r="Q340">
        <v>0.199840857916291</v>
      </c>
      <c r="R340">
        <v>0.970429324843455</v>
      </c>
      <c r="S340" t="s">
        <v>5950</v>
      </c>
      <c r="T340" t="s">
        <v>11196</v>
      </c>
      <c r="U340" t="s">
        <v>11196</v>
      </c>
      <c r="V340" t="s">
        <v>11196</v>
      </c>
      <c r="W340">
        <v>5</v>
      </c>
      <c r="X340" t="s">
        <v>11536</v>
      </c>
      <c r="Y340">
        <v>0.4358149333236659</v>
      </c>
      <c r="Z340">
        <f>HYPERLINK("Melting_Curves/meltCurve_D6REA1_.pdf", "Melting_Curves/meltCurve_D6REA1_.pdf")</f>
        <v>0</v>
      </c>
      <c r="AA340" t="s">
        <v>17116</v>
      </c>
      <c r="AB340" t="s">
        <v>22554</v>
      </c>
    </row>
    <row r="341" spans="1:28">
      <c r="A341" t="s">
        <v>367</v>
      </c>
      <c r="B341">
        <v>0.999167696387429</v>
      </c>
      <c r="C341">
        <v>1.075178784021</v>
      </c>
      <c r="D341">
        <v>1.05208915066291</v>
      </c>
      <c r="E341">
        <v>1.08337293400117</v>
      </c>
      <c r="F341">
        <v>0.852703133146461</v>
      </c>
      <c r="G341">
        <v>0.568387081127953</v>
      </c>
      <c r="H341">
        <v>0.756839291931895</v>
      </c>
      <c r="I341">
        <v>1.42856549967056</v>
      </c>
      <c r="J341">
        <v>2.13402033339165</v>
      </c>
      <c r="K341">
        <v>1.5327991599894</v>
      </c>
      <c r="L341">
        <v>15000</v>
      </c>
      <c r="M341">
        <v>236.166088509814</v>
      </c>
      <c r="O341">
        <v>63.5100681179396</v>
      </c>
      <c r="P341">
        <v>0.464820177220084</v>
      </c>
      <c r="Q341">
        <v>1.5</v>
      </c>
      <c r="R341">
        <v>0.622526251717081</v>
      </c>
      <c r="S341" t="s">
        <v>5951</v>
      </c>
      <c r="T341" t="s">
        <v>11196</v>
      </c>
      <c r="U341" t="s">
        <v>11196</v>
      </c>
      <c r="V341" t="s">
        <v>11196</v>
      </c>
      <c r="W341">
        <v>2</v>
      </c>
      <c r="X341" t="s">
        <v>11537</v>
      </c>
      <c r="Y341">
        <v>1.108027166200323</v>
      </c>
      <c r="Z341">
        <f>HYPERLINK("Melting_Curves/meltCurve_D6REL0_.pdf", "Melting_Curves/meltCurve_D6REL0_.pdf")</f>
        <v>0</v>
      </c>
      <c r="AA341" t="s">
        <v>17117</v>
      </c>
      <c r="AB341" t="s">
        <v>22555</v>
      </c>
    </row>
    <row r="342" spans="1:28">
      <c r="A342" t="s">
        <v>368</v>
      </c>
      <c r="B342">
        <v>0.999167696387429</v>
      </c>
      <c r="C342">
        <v>0.932039987650777</v>
      </c>
      <c r="D342">
        <v>0.899060893606752</v>
      </c>
      <c r="E342">
        <v>1.15971779849637</v>
      </c>
      <c r="F342">
        <v>1.22884047550045</v>
      </c>
      <c r="G342">
        <v>1.86451732059784</v>
      </c>
      <c r="H342">
        <v>1.22573354577517</v>
      </c>
      <c r="I342">
        <v>0.188590543990538</v>
      </c>
      <c r="J342">
        <v>0.133043997062513</v>
      </c>
      <c r="K342">
        <v>0.0819252400152832</v>
      </c>
      <c r="L342">
        <v>15000</v>
      </c>
      <c r="M342">
        <v>236.675765238698</v>
      </c>
      <c r="N342">
        <v>63.4426992789225</v>
      </c>
      <c r="O342">
        <v>63.3733170836714</v>
      </c>
      <c r="P342">
        <v>-0.833350406648836</v>
      </c>
      <c r="Q342">
        <v>0.1074340576327</v>
      </c>
      <c r="R342">
        <v>0.700366832201362</v>
      </c>
      <c r="S342" t="s">
        <v>5952</v>
      </c>
      <c r="T342" t="s">
        <v>11196</v>
      </c>
      <c r="U342" t="s">
        <v>11196</v>
      </c>
      <c r="V342" t="s">
        <v>11196</v>
      </c>
      <c r="W342">
        <v>5</v>
      </c>
      <c r="X342" t="s">
        <v>11538</v>
      </c>
      <c r="Y342">
        <v>0.8030871103616606</v>
      </c>
      <c r="Z342">
        <f>HYPERLINK("Melting_Curves/meltCurve_D6REL5_.pdf", "Melting_Curves/meltCurve_D6REL5_.pdf")</f>
        <v>0</v>
      </c>
      <c r="AA342" t="s">
        <v>17118</v>
      </c>
      <c r="AB342" t="s">
        <v>22556</v>
      </c>
    </row>
    <row r="343" spans="1:28">
      <c r="A343" t="s">
        <v>369</v>
      </c>
      <c r="B343">
        <v>0.999167696387429</v>
      </c>
      <c r="C343">
        <v>0.960574898138698</v>
      </c>
      <c r="D343">
        <v>0.653536561020204</v>
      </c>
      <c r="E343">
        <v>0.265910512085494</v>
      </c>
      <c r="F343">
        <v>0.125218145918741</v>
      </c>
      <c r="G343">
        <v>0.07160009605688231</v>
      </c>
      <c r="H343">
        <v>0.0327877858395326</v>
      </c>
      <c r="I343">
        <v>0.0349297253561172</v>
      </c>
      <c r="J343">
        <v>0.0368532964365397</v>
      </c>
      <c r="K343">
        <v>0.0238220682869884</v>
      </c>
      <c r="L343">
        <v>1150.40902498484</v>
      </c>
      <c r="M343">
        <v>24.3550396844251</v>
      </c>
      <c r="N343">
        <v>47.3950720914459</v>
      </c>
      <c r="O343">
        <v>46.9199641315077</v>
      </c>
      <c r="P343">
        <v>-0.124645470712668</v>
      </c>
      <c r="Q343">
        <v>0.0394969171134679</v>
      </c>
      <c r="R343">
        <v>0.997764739143949</v>
      </c>
      <c r="S343" t="s">
        <v>5953</v>
      </c>
      <c r="T343" t="s">
        <v>11196</v>
      </c>
      <c r="U343" t="s">
        <v>11196</v>
      </c>
      <c r="V343" t="s">
        <v>11196</v>
      </c>
      <c r="W343">
        <v>16</v>
      </c>
      <c r="X343" t="s">
        <v>11539</v>
      </c>
      <c r="Y343">
        <v>0.28018038855566</v>
      </c>
      <c r="Z343">
        <f>HYPERLINK("Melting_Curves/meltCurve_D6REX3_.pdf", "Melting_Curves/meltCurve_D6REX3_.pdf")</f>
        <v>0</v>
      </c>
      <c r="AA343" t="s">
        <v>17119</v>
      </c>
      <c r="AB343" t="s">
        <v>22557</v>
      </c>
    </row>
    <row r="344" spans="1:28">
      <c r="A344" t="s">
        <v>370</v>
      </c>
      <c r="B344">
        <v>0.999167696387429</v>
      </c>
      <c r="C344">
        <v>1.08092726682791</v>
      </c>
      <c r="D344">
        <v>1.061014164859</v>
      </c>
      <c r="E344">
        <v>0.500000535772966</v>
      </c>
      <c r="F344">
        <v>0.148338159270954</v>
      </c>
      <c r="G344">
        <v>0.101818895493206</v>
      </c>
      <c r="H344">
        <v>0.0296732932411669</v>
      </c>
      <c r="I344">
        <v>0.0119383852084707</v>
      </c>
      <c r="J344">
        <v>0.0200817091798299</v>
      </c>
      <c r="K344">
        <v>0.0479536767928312</v>
      </c>
      <c r="L344">
        <v>2389.34196597281</v>
      </c>
      <c r="M344">
        <v>48.2124827255725</v>
      </c>
      <c r="N344">
        <v>49.6729020368572</v>
      </c>
      <c r="O344">
        <v>49.473537203765</v>
      </c>
      <c r="P344">
        <v>-0.230833751132882</v>
      </c>
      <c r="Q344">
        <v>0.0525150155437596</v>
      </c>
      <c r="R344">
        <v>0.988278006000422</v>
      </c>
      <c r="S344" t="s">
        <v>5954</v>
      </c>
      <c r="T344" t="s">
        <v>11196</v>
      </c>
      <c r="U344" t="s">
        <v>11196</v>
      </c>
      <c r="V344" t="s">
        <v>11196</v>
      </c>
      <c r="W344">
        <v>4</v>
      </c>
      <c r="X344" t="s">
        <v>11540</v>
      </c>
      <c r="Y344">
        <v>0.3566306919571655</v>
      </c>
      <c r="Z344">
        <f>HYPERLINK("Melting_Curves/meltCurve_D6RF48_.pdf", "Melting_Curves/meltCurve_D6RF48_.pdf")</f>
        <v>0</v>
      </c>
      <c r="AA344" t="s">
        <v>17120</v>
      </c>
      <c r="AB344" t="s">
        <v>22558</v>
      </c>
    </row>
    <row r="345" spans="1:28">
      <c r="A345" t="s">
        <v>371</v>
      </c>
      <c r="B345">
        <v>0.999167696387429</v>
      </c>
      <c r="C345">
        <v>0.975796327886746</v>
      </c>
      <c r="D345">
        <v>0.96319404580737</v>
      </c>
      <c r="E345">
        <v>0.899589056858751</v>
      </c>
      <c r="F345">
        <v>0.7308657501599231</v>
      </c>
      <c r="G345">
        <v>0.382712482403702</v>
      </c>
      <c r="H345">
        <v>0.0763135458819801</v>
      </c>
      <c r="I345">
        <v>0.0480139671292353</v>
      </c>
      <c r="J345">
        <v>0.028737413577688</v>
      </c>
      <c r="K345">
        <v>0.0264005541970334</v>
      </c>
      <c r="L345">
        <v>1261.30077159147</v>
      </c>
      <c r="M345">
        <v>22.7676562429689</v>
      </c>
      <c r="N345">
        <v>55.4083518793984</v>
      </c>
      <c r="O345">
        <v>54.9767262334064</v>
      </c>
      <c r="P345">
        <v>-0.103332542967341</v>
      </c>
      <c r="Q345">
        <v>0.0019571165725494</v>
      </c>
      <c r="R345">
        <v>0.997087382073136</v>
      </c>
      <c r="S345" t="s">
        <v>5955</v>
      </c>
      <c r="T345" t="s">
        <v>11196</v>
      </c>
      <c r="U345" t="s">
        <v>11196</v>
      </c>
      <c r="V345" t="s">
        <v>11196</v>
      </c>
      <c r="W345">
        <v>9</v>
      </c>
      <c r="X345" t="s">
        <v>11541</v>
      </c>
      <c r="Y345">
        <v>0.5250163740354047</v>
      </c>
      <c r="Z345">
        <f>HYPERLINK("Melting_Curves/meltCurve_D6RFG8_.pdf", "Melting_Curves/meltCurve_D6RFG8_.pdf")</f>
        <v>0</v>
      </c>
      <c r="AA345" t="s">
        <v>17121</v>
      </c>
      <c r="AB345" t="s">
        <v>22559</v>
      </c>
    </row>
    <row r="346" spans="1:28">
      <c r="A346" t="s">
        <v>372</v>
      </c>
      <c r="B346">
        <v>0.999167696387429</v>
      </c>
      <c r="C346">
        <v>1.01998724627625</v>
      </c>
      <c r="D346">
        <v>1.15393639062293</v>
      </c>
      <c r="E346">
        <v>0.687241520223565</v>
      </c>
      <c r="F346">
        <v>0.883635816553985</v>
      </c>
      <c r="G346">
        <v>0.828976366522005</v>
      </c>
      <c r="H346">
        <v>0.5446637510507349</v>
      </c>
      <c r="I346">
        <v>0.936827282680433</v>
      </c>
      <c r="J346">
        <v>2.15842796704139</v>
      </c>
      <c r="K346">
        <v>1.48537722700757</v>
      </c>
      <c r="L346">
        <v>5252.59297315467</v>
      </c>
      <c r="M346">
        <v>80.9961463995204</v>
      </c>
      <c r="O346">
        <v>64.8104112597801</v>
      </c>
      <c r="P346">
        <v>0.156217485172419</v>
      </c>
      <c r="Q346">
        <v>1.5</v>
      </c>
      <c r="R346">
        <v>0.5349480950072391</v>
      </c>
      <c r="S346" t="s">
        <v>5956</v>
      </c>
      <c r="T346" t="s">
        <v>11196</v>
      </c>
      <c r="U346" t="s">
        <v>11196</v>
      </c>
      <c r="V346" t="s">
        <v>11196</v>
      </c>
      <c r="W346">
        <v>3</v>
      </c>
      <c r="X346" t="s">
        <v>11542</v>
      </c>
      <c r="Y346">
        <v>1.08533285174216</v>
      </c>
      <c r="Z346">
        <f>HYPERLINK("Melting_Curves/meltCurve_D6RFH4_.pdf", "Melting_Curves/meltCurve_D6RFH4_.pdf")</f>
        <v>0</v>
      </c>
      <c r="AA346" t="s">
        <v>17122</v>
      </c>
      <c r="AB346" t="s">
        <v>22560</v>
      </c>
    </row>
    <row r="347" spans="1:28">
      <c r="A347" t="s">
        <v>373</v>
      </c>
      <c r="B347">
        <v>0.999167696387429</v>
      </c>
      <c r="C347">
        <v>1.1049345352611</v>
      </c>
      <c r="D347">
        <v>1.04660723365549</v>
      </c>
      <c r="E347">
        <v>1.97024761368814</v>
      </c>
      <c r="F347">
        <v>1.8280427380014</v>
      </c>
      <c r="G347">
        <v>1.10219640665227</v>
      </c>
      <c r="H347">
        <v>0.587486728742363</v>
      </c>
      <c r="I347">
        <v>0.535583791105757</v>
      </c>
      <c r="J347">
        <v>0.089038643552196</v>
      </c>
      <c r="K347">
        <v>0.0629922813537937</v>
      </c>
      <c r="L347">
        <v>1865.1555968367</v>
      </c>
      <c r="M347">
        <v>29.5183780640319</v>
      </c>
      <c r="N347">
        <v>63.1862502484152</v>
      </c>
      <c r="O347">
        <v>62.8983828020264</v>
      </c>
      <c r="P347">
        <v>-0.117326479038045</v>
      </c>
      <c r="Q347">
        <v>0</v>
      </c>
      <c r="R347">
        <v>0.535892148536614</v>
      </c>
      <c r="S347" t="s">
        <v>5957</v>
      </c>
      <c r="T347" t="s">
        <v>11196</v>
      </c>
      <c r="U347" t="s">
        <v>11196</v>
      </c>
      <c r="V347" t="s">
        <v>11196</v>
      </c>
      <c r="W347">
        <v>18</v>
      </c>
      <c r="X347" t="s">
        <v>11543</v>
      </c>
      <c r="Y347">
        <v>0.7757285501943997</v>
      </c>
      <c r="Z347">
        <f>HYPERLINK("Melting_Curves/meltCurve_D6RGI3_.pdf", "Melting_Curves/meltCurve_D6RGI3_.pdf")</f>
        <v>0</v>
      </c>
      <c r="AA347" t="s">
        <v>17123</v>
      </c>
      <c r="AB347" t="s">
        <v>22561</v>
      </c>
    </row>
    <row r="348" spans="1:28">
      <c r="A348" t="s">
        <v>374</v>
      </c>
      <c r="B348">
        <v>0.999167696387429</v>
      </c>
      <c r="C348">
        <v>1.20308045620688</v>
      </c>
      <c r="D348">
        <v>1.27369326632985</v>
      </c>
      <c r="E348">
        <v>1.16164451244358</v>
      </c>
      <c r="F348">
        <v>1.07364221647003</v>
      </c>
      <c r="G348">
        <v>0.729957101625352</v>
      </c>
      <c r="H348">
        <v>0.588334253360298</v>
      </c>
      <c r="I348">
        <v>0.716889938895498</v>
      </c>
      <c r="J348">
        <v>0.662725462053834</v>
      </c>
      <c r="K348">
        <v>0.395308678171487</v>
      </c>
      <c r="L348">
        <v>14162.3369588395</v>
      </c>
      <c r="M348">
        <v>250</v>
      </c>
      <c r="O348">
        <v>56.6457226703434</v>
      </c>
      <c r="P348">
        <v>-0.451474318930586</v>
      </c>
      <c r="Q348">
        <v>0.59081457559925</v>
      </c>
      <c r="R348">
        <v>0.743407322504044</v>
      </c>
      <c r="S348" t="s">
        <v>5958</v>
      </c>
      <c r="T348" t="s">
        <v>11196</v>
      </c>
      <c r="U348" t="s">
        <v>11196</v>
      </c>
      <c r="V348" t="s">
        <v>11196</v>
      </c>
      <c r="W348">
        <v>1</v>
      </c>
      <c r="X348" t="s">
        <v>11544</v>
      </c>
      <c r="Y348">
        <v>0.8179442716254941</v>
      </c>
      <c r="Z348">
        <f>HYPERLINK("Melting_Curves/meltCurve_D6RGJ7_.pdf", "Melting_Curves/meltCurve_D6RGJ7_.pdf")</f>
        <v>0</v>
      </c>
      <c r="AA348" t="s">
        <v>17124</v>
      </c>
      <c r="AB348" t="s">
        <v>22562</v>
      </c>
    </row>
    <row r="349" spans="1:28">
      <c r="A349" t="s">
        <v>375</v>
      </c>
      <c r="B349">
        <v>0.999167696387429</v>
      </c>
      <c r="C349">
        <v>0.97121674379801</v>
      </c>
      <c r="D349">
        <v>0.918077281221761</v>
      </c>
      <c r="E349">
        <v>0.846721061214131</v>
      </c>
      <c r="F349">
        <v>0.854103312689667</v>
      </c>
      <c r="G349">
        <v>0.649522460164324</v>
      </c>
      <c r="H349">
        <v>0.686664093907432</v>
      </c>
      <c r="I349">
        <v>0.956468039521391</v>
      </c>
      <c r="J349">
        <v>0.9879318910831369</v>
      </c>
      <c r="K349">
        <v>1.05614091389657</v>
      </c>
      <c r="L349">
        <v>1627.86383407966</v>
      </c>
      <c r="M349">
        <v>36.0757538628402</v>
      </c>
      <c r="O349">
        <v>44.9855197693798</v>
      </c>
      <c r="P349">
        <v>-0.0275611535715754</v>
      </c>
      <c r="Q349">
        <v>0.862528319915997</v>
      </c>
      <c r="R349">
        <v>0.147622036807614</v>
      </c>
      <c r="S349" t="s">
        <v>5959</v>
      </c>
      <c r="T349" t="s">
        <v>11196</v>
      </c>
      <c r="U349" t="s">
        <v>11196</v>
      </c>
      <c r="V349" t="s">
        <v>11196</v>
      </c>
      <c r="W349">
        <v>4</v>
      </c>
      <c r="X349" t="s">
        <v>11545</v>
      </c>
      <c r="Y349">
        <v>0.8865765655283416</v>
      </c>
      <c r="Z349">
        <f>HYPERLINK("Melting_Curves/meltCurve_D6RH20_.pdf", "Melting_Curves/meltCurve_D6RH20_.pdf")</f>
        <v>0</v>
      </c>
      <c r="AA349" t="s">
        <v>17125</v>
      </c>
      <c r="AB349" t="s">
        <v>22563</v>
      </c>
    </row>
    <row r="350" spans="1:28">
      <c r="A350" t="s">
        <v>376</v>
      </c>
      <c r="B350">
        <v>0.999167696387429</v>
      </c>
      <c r="C350">
        <v>0.735273519692457</v>
      </c>
      <c r="D350">
        <v>0.407649581880724</v>
      </c>
      <c r="E350">
        <v>0.157609697558327</v>
      </c>
      <c r="F350">
        <v>0.158350758059413</v>
      </c>
      <c r="G350">
        <v>0.145196481062787</v>
      </c>
      <c r="H350">
        <v>0.0527720348361815</v>
      </c>
      <c r="I350">
        <v>0.0521352920986969</v>
      </c>
      <c r="J350">
        <v>0.109808819369537</v>
      </c>
      <c r="K350">
        <v>0.154939526211053</v>
      </c>
      <c r="L350">
        <v>1111.15901129613</v>
      </c>
      <c r="M350">
        <v>24.9010794074682</v>
      </c>
      <c r="N350">
        <v>45.0570064456983</v>
      </c>
      <c r="O350">
        <v>44.3381333212339</v>
      </c>
      <c r="P350">
        <v>-0.125432604260622</v>
      </c>
      <c r="Q350">
        <v>0.106645924946867</v>
      </c>
      <c r="R350">
        <v>0.984903210019357</v>
      </c>
      <c r="S350" t="s">
        <v>5960</v>
      </c>
      <c r="T350" t="s">
        <v>11196</v>
      </c>
      <c r="U350" t="s">
        <v>11196</v>
      </c>
      <c r="V350" t="s">
        <v>11196</v>
      </c>
      <c r="W350">
        <v>1</v>
      </c>
      <c r="X350" t="s">
        <v>11546</v>
      </c>
      <c r="Y350">
        <v>0.2536991235736979</v>
      </c>
      <c r="Z350">
        <f>HYPERLINK("Melting_Curves/meltCurve_D6RHD3_.pdf", "Melting_Curves/meltCurve_D6RHD3_.pdf")</f>
        <v>0</v>
      </c>
      <c r="AA350" t="s">
        <v>17126</v>
      </c>
      <c r="AB350" t="s">
        <v>22564</v>
      </c>
    </row>
    <row r="351" spans="1:28">
      <c r="A351" t="s">
        <v>377</v>
      </c>
      <c r="B351">
        <v>0.999167696387429</v>
      </c>
      <c r="C351">
        <v>1.09495756173361</v>
      </c>
      <c r="D351">
        <v>1.87627078618164</v>
      </c>
      <c r="E351">
        <v>2.94183896667283</v>
      </c>
      <c r="F351">
        <v>1.56824281804226</v>
      </c>
      <c r="G351">
        <v>0.451678164736176</v>
      </c>
      <c r="H351">
        <v>0.111390947465279</v>
      </c>
      <c r="I351">
        <v>0.151235058665894</v>
      </c>
      <c r="J351">
        <v>0.167320886691191</v>
      </c>
      <c r="K351">
        <v>0.142949160113071</v>
      </c>
      <c r="L351">
        <v>14167.3236418924</v>
      </c>
      <c r="M351">
        <v>250</v>
      </c>
      <c r="N351">
        <v>56.7459024612024</v>
      </c>
      <c r="O351">
        <v>56.6656666961689</v>
      </c>
      <c r="P351">
        <v>-0.944990207246221</v>
      </c>
      <c r="Q351">
        <v>0.1432239778008</v>
      </c>
      <c r="R351">
        <v>0.397351241630848</v>
      </c>
      <c r="S351" t="s">
        <v>5961</v>
      </c>
      <c r="T351" t="s">
        <v>11196</v>
      </c>
      <c r="U351" t="s">
        <v>11196</v>
      </c>
      <c r="V351" t="s">
        <v>11196</v>
      </c>
      <c r="W351">
        <v>5</v>
      </c>
      <c r="X351" t="s">
        <v>11547</v>
      </c>
      <c r="Y351">
        <v>0.6193709171209474</v>
      </c>
      <c r="Z351">
        <f>HYPERLINK("Melting_Curves/meltCurve_D6RHI7_.pdf", "Melting_Curves/meltCurve_D6RHI7_.pdf")</f>
        <v>0</v>
      </c>
      <c r="AA351" t="s">
        <v>17127</v>
      </c>
      <c r="AB351" t="s">
        <v>22565</v>
      </c>
    </row>
    <row r="352" spans="1:28">
      <c r="A352" t="s">
        <v>378</v>
      </c>
      <c r="B352">
        <v>0.999167696387429</v>
      </c>
      <c r="C352">
        <v>0.952671954288894</v>
      </c>
      <c r="D352">
        <v>1.06553227142889</v>
      </c>
      <c r="E352">
        <v>0.918605266788374</v>
      </c>
      <c r="F352">
        <v>0.815250465196204</v>
      </c>
      <c r="G352">
        <v>0.558460636375097</v>
      </c>
      <c r="H352">
        <v>0.310772377412732</v>
      </c>
      <c r="I352">
        <v>0.263061478868861</v>
      </c>
      <c r="J352">
        <v>0.311738599597997</v>
      </c>
      <c r="K352">
        <v>0.218502628112521</v>
      </c>
      <c r="L352">
        <v>1283.83221985599</v>
      </c>
      <c r="M352">
        <v>23.0164558128087</v>
      </c>
      <c r="N352">
        <v>57.403763871862</v>
      </c>
      <c r="O352">
        <v>55.362942881521</v>
      </c>
      <c r="P352">
        <v>-0.079057129513702</v>
      </c>
      <c r="Q352">
        <v>0.239369660365805</v>
      </c>
      <c r="R352">
        <v>0.986651695667921</v>
      </c>
      <c r="S352" t="s">
        <v>5962</v>
      </c>
      <c r="T352" t="s">
        <v>11196</v>
      </c>
      <c r="U352" t="s">
        <v>11196</v>
      </c>
      <c r="V352" t="s">
        <v>11196</v>
      </c>
      <c r="W352">
        <v>8</v>
      </c>
      <c r="X352" t="s">
        <v>11548</v>
      </c>
      <c r="Y352">
        <v>0.6474467846777051</v>
      </c>
      <c r="Z352">
        <f>HYPERLINK("Melting_Curves/meltCurve_D6RHI9_.pdf", "Melting_Curves/meltCurve_D6RHI9_.pdf")</f>
        <v>0</v>
      </c>
      <c r="AA352" t="s">
        <v>17128</v>
      </c>
      <c r="AB352" t="s">
        <v>22566</v>
      </c>
    </row>
    <row r="353" spans="1:28">
      <c r="A353" t="s">
        <v>379</v>
      </c>
      <c r="B353">
        <v>0.999167696387429</v>
      </c>
      <c r="C353">
        <v>0.974563029068694</v>
      </c>
      <c r="D353">
        <v>0.766689577569808</v>
      </c>
      <c r="E353">
        <v>1.06919700800224</v>
      </c>
      <c r="F353">
        <v>1.24127476884944</v>
      </c>
      <c r="G353">
        <v>1.25900762368539</v>
      </c>
      <c r="H353">
        <v>1.08518967567967</v>
      </c>
      <c r="I353">
        <v>1.07468102403979</v>
      </c>
      <c r="J353">
        <v>0.626047174137319</v>
      </c>
      <c r="K353">
        <v>0.394202486110605</v>
      </c>
      <c r="L353">
        <v>15000</v>
      </c>
      <c r="M353">
        <v>224.024765555904</v>
      </c>
      <c r="N353">
        <v>67.4242025526906</v>
      </c>
      <c r="O353">
        <v>66.9515439108492</v>
      </c>
      <c r="P353">
        <v>-0.506793770203404</v>
      </c>
      <c r="Q353">
        <v>0.394162930205154</v>
      </c>
      <c r="R353">
        <v>0.708311738165566</v>
      </c>
      <c r="S353" t="s">
        <v>5963</v>
      </c>
      <c r="T353" t="s">
        <v>11196</v>
      </c>
      <c r="U353" t="s">
        <v>11196</v>
      </c>
      <c r="V353" t="s">
        <v>11196</v>
      </c>
      <c r="W353">
        <v>3</v>
      </c>
      <c r="X353" t="s">
        <v>11549</v>
      </c>
      <c r="Y353">
        <v>0.9386338315045948</v>
      </c>
      <c r="Z353">
        <f>HYPERLINK("Melting_Curves/meltCurve_D6RIE3_.pdf", "Melting_Curves/meltCurve_D6RIE3_.pdf")</f>
        <v>0</v>
      </c>
      <c r="AA353" t="s">
        <v>17129</v>
      </c>
      <c r="AB353" t="s">
        <v>22567</v>
      </c>
    </row>
    <row r="354" spans="1:28">
      <c r="A354" t="s">
        <v>380</v>
      </c>
      <c r="B354">
        <v>0.999167696387429</v>
      </c>
      <c r="C354">
        <v>1.31980650880225</v>
      </c>
      <c r="D354">
        <v>0.8751592924425819</v>
      </c>
      <c r="E354">
        <v>1.52250466586389</v>
      </c>
      <c r="F354">
        <v>1.06305512850575</v>
      </c>
      <c r="G354">
        <v>1.12945509853113</v>
      </c>
      <c r="H354">
        <v>0.858704013016045</v>
      </c>
      <c r="I354">
        <v>1.47283582100175</v>
      </c>
      <c r="J354">
        <v>1.27327149484182</v>
      </c>
      <c r="K354">
        <v>1.11115703212768</v>
      </c>
      <c r="L354">
        <v>10252.1412544359</v>
      </c>
      <c r="M354">
        <v>250</v>
      </c>
      <c r="O354">
        <v>41.0059409520531</v>
      </c>
      <c r="P354">
        <v>0.275357732532087</v>
      </c>
      <c r="Q354">
        <v>1.18066084559548</v>
      </c>
      <c r="R354">
        <v>0.0620058165141654</v>
      </c>
      <c r="S354" t="s">
        <v>5964</v>
      </c>
      <c r="T354" t="s">
        <v>11196</v>
      </c>
      <c r="U354" t="s">
        <v>11196</v>
      </c>
      <c r="V354" t="s">
        <v>11196</v>
      </c>
      <c r="W354">
        <v>1</v>
      </c>
      <c r="X354" t="s">
        <v>11550</v>
      </c>
      <c r="Y354">
        <v>1.174572531683237</v>
      </c>
      <c r="Z354">
        <f>HYPERLINK("Melting_Curves/meltCurve_D6RIU2_.pdf", "Melting_Curves/meltCurve_D6RIU2_.pdf")</f>
        <v>0</v>
      </c>
      <c r="AA354" t="s">
        <v>17130</v>
      </c>
      <c r="AB354" t="s">
        <v>22568</v>
      </c>
    </row>
    <row r="355" spans="1:28">
      <c r="A355" t="s">
        <v>381</v>
      </c>
      <c r="B355">
        <v>0.999167696387429</v>
      </c>
      <c r="C355">
        <v>0.810065549275209</v>
      </c>
      <c r="D355">
        <v>0.507268731827473</v>
      </c>
      <c r="E355">
        <v>0.194542506025965</v>
      </c>
      <c r="F355">
        <v>0.120440847358271</v>
      </c>
      <c r="G355">
        <v>0.0757017404879663</v>
      </c>
      <c r="H355">
        <v>0.0460564268781435</v>
      </c>
      <c r="I355">
        <v>0.0384891134890876</v>
      </c>
      <c r="J355">
        <v>0.054741268551875</v>
      </c>
      <c r="K355">
        <v>0.0435270861503034</v>
      </c>
      <c r="L355">
        <v>993.310574203493</v>
      </c>
      <c r="M355">
        <v>21.6780592494715</v>
      </c>
      <c r="N355">
        <v>46.0475608011529</v>
      </c>
      <c r="O355">
        <v>45.4364360303448</v>
      </c>
      <c r="P355">
        <v>-0.113246540876087</v>
      </c>
      <c r="Q355">
        <v>0.05057966979596</v>
      </c>
      <c r="R355">
        <v>0.997548586526991</v>
      </c>
      <c r="S355" t="s">
        <v>5965</v>
      </c>
      <c r="T355" t="s">
        <v>11196</v>
      </c>
      <c r="U355" t="s">
        <v>11196</v>
      </c>
      <c r="V355" t="s">
        <v>11196</v>
      </c>
      <c r="W355">
        <v>6</v>
      </c>
      <c r="X355" t="s">
        <v>11551</v>
      </c>
      <c r="Y355">
        <v>0.2471428096179203</v>
      </c>
      <c r="Z355">
        <f>HYPERLINK("Melting_Curves/meltCurve_D6W592_.pdf", "Melting_Curves/meltCurve_D6W592_.pdf")</f>
        <v>0</v>
      </c>
      <c r="AA355" t="s">
        <v>17131</v>
      </c>
      <c r="AB355" t="s">
        <v>22569</v>
      </c>
    </row>
    <row r="356" spans="1:28">
      <c r="A356" t="s">
        <v>382</v>
      </c>
      <c r="B356">
        <v>0.999167696387429</v>
      </c>
      <c r="C356">
        <v>0.99130847895795</v>
      </c>
      <c r="D356">
        <v>1.21863728500574</v>
      </c>
      <c r="E356">
        <v>0.742088692750557</v>
      </c>
      <c r="F356">
        <v>0.746035651388872</v>
      </c>
      <c r="G356">
        <v>0.813664930077158</v>
      </c>
      <c r="H356">
        <v>0.447763176268554</v>
      </c>
      <c r="I356">
        <v>0.5868049921702509</v>
      </c>
      <c r="J356">
        <v>1.10085806316123</v>
      </c>
      <c r="K356">
        <v>1.13407685350533</v>
      </c>
      <c r="L356">
        <v>11967.3601147868</v>
      </c>
      <c r="M356">
        <v>250</v>
      </c>
      <c r="O356">
        <v>47.8663771572126</v>
      </c>
      <c r="P356">
        <v>-0.266501497126513</v>
      </c>
      <c r="Q356">
        <v>0.795896621554033</v>
      </c>
      <c r="R356">
        <v>0.251183396266776</v>
      </c>
      <c r="S356" t="s">
        <v>5966</v>
      </c>
      <c r="T356" t="s">
        <v>11196</v>
      </c>
      <c r="U356" t="s">
        <v>11196</v>
      </c>
      <c r="V356" t="s">
        <v>11196</v>
      </c>
      <c r="W356">
        <v>2</v>
      </c>
      <c r="X356" t="s">
        <v>11552</v>
      </c>
      <c r="Y356">
        <v>0.8494530811103375</v>
      </c>
      <c r="Z356">
        <f>HYPERLINK("Melting_Curves/meltCurve_E1P5H9_.pdf", "Melting_Curves/meltCurve_E1P5H9_.pdf")</f>
        <v>0</v>
      </c>
      <c r="AA356" t="s">
        <v>17132</v>
      </c>
      <c r="AB356" t="s">
        <v>22570</v>
      </c>
    </row>
    <row r="357" spans="1:28">
      <c r="A357" t="s">
        <v>383</v>
      </c>
      <c r="B357">
        <v>0.999167696387429</v>
      </c>
      <c r="C357">
        <v>1.1012011407813</v>
      </c>
      <c r="D357">
        <v>1.18089034204597</v>
      </c>
      <c r="E357">
        <v>1.08182387497517</v>
      </c>
      <c r="F357">
        <v>1.08433200062303</v>
      </c>
      <c r="G357">
        <v>0.965294404436486</v>
      </c>
      <c r="H357">
        <v>0.979175252391603</v>
      </c>
      <c r="I357">
        <v>1.41731492886938</v>
      </c>
      <c r="J357">
        <v>1.68264972141751</v>
      </c>
      <c r="K357">
        <v>1.46456484511435</v>
      </c>
      <c r="L357">
        <v>15000</v>
      </c>
      <c r="M357">
        <v>235.993828954134</v>
      </c>
      <c r="O357">
        <v>63.5564195673182</v>
      </c>
      <c r="P357">
        <v>0.464142393405648</v>
      </c>
      <c r="Q357">
        <v>1.5</v>
      </c>
      <c r="R357">
        <v>0.82501825487431</v>
      </c>
      <c r="S357" t="s">
        <v>5967</v>
      </c>
      <c r="T357" t="s">
        <v>11196</v>
      </c>
      <c r="U357" t="s">
        <v>11196</v>
      </c>
      <c r="V357" t="s">
        <v>11196</v>
      </c>
      <c r="W357">
        <v>7</v>
      </c>
      <c r="X357" t="s">
        <v>11553</v>
      </c>
      <c r="Y357">
        <v>1.107254339568053</v>
      </c>
      <c r="Z357">
        <f>HYPERLINK("Melting_Curves/meltCurve_E2QRF9_.pdf", "Melting_Curves/meltCurve_E2QRF9_.pdf")</f>
        <v>0</v>
      </c>
      <c r="AA357" t="s">
        <v>17133</v>
      </c>
      <c r="AB357" t="s">
        <v>22571</v>
      </c>
    </row>
    <row r="358" spans="1:28">
      <c r="A358" t="s">
        <v>384</v>
      </c>
      <c r="B358">
        <v>0.999167696387429</v>
      </c>
      <c r="C358">
        <v>1.03710621596729</v>
      </c>
      <c r="D358">
        <v>2.34410388744555</v>
      </c>
      <c r="E358">
        <v>1.05325159618177</v>
      </c>
      <c r="F358">
        <v>0.784330951188366</v>
      </c>
      <c r="G358">
        <v>0.376875024504498</v>
      </c>
      <c r="H358">
        <v>0.15195022573724</v>
      </c>
      <c r="I358">
        <v>0.0833717050968492</v>
      </c>
      <c r="J358">
        <v>0</v>
      </c>
      <c r="K358">
        <v>0.112223396634471</v>
      </c>
      <c r="L358">
        <v>1858.65008289254</v>
      </c>
      <c r="M358">
        <v>33.4830209068728</v>
      </c>
      <c r="N358">
        <v>55.7665637651842</v>
      </c>
      <c r="O358">
        <v>55.3133429356302</v>
      </c>
      <c r="P358">
        <v>-0.140540169077149</v>
      </c>
      <c r="Q358">
        <v>0.0713246798747932</v>
      </c>
      <c r="R358">
        <v>0.608174425636839</v>
      </c>
      <c r="S358" t="s">
        <v>5968</v>
      </c>
      <c r="T358" t="s">
        <v>11196</v>
      </c>
      <c r="U358" t="s">
        <v>11196</v>
      </c>
      <c r="V358" t="s">
        <v>11196</v>
      </c>
      <c r="W358">
        <v>1</v>
      </c>
      <c r="X358" t="s">
        <v>11554</v>
      </c>
      <c r="Y358">
        <v>0.5564768434066285</v>
      </c>
      <c r="Z358">
        <f>HYPERLINK("Melting_Curves/meltCurve_E2QRH7_.pdf", "Melting_Curves/meltCurve_E2QRH7_.pdf")</f>
        <v>0</v>
      </c>
      <c r="AA358" t="s">
        <v>17134</v>
      </c>
      <c r="AB358" t="s">
        <v>22572</v>
      </c>
    </row>
    <row r="359" spans="1:28">
      <c r="A359" t="s">
        <v>385</v>
      </c>
      <c r="B359">
        <v>0.999167696387429</v>
      </c>
      <c r="C359">
        <v>0.703771346667207</v>
      </c>
      <c r="D359">
        <v>0.803559462738904</v>
      </c>
      <c r="E359">
        <v>0.685654535595682</v>
      </c>
      <c r="F359">
        <v>0.69987816440924</v>
      </c>
      <c r="G359">
        <v>0.520076880938884</v>
      </c>
      <c r="H359">
        <v>0.419739315719919</v>
      </c>
      <c r="I359">
        <v>0.235911483609111</v>
      </c>
      <c r="J359">
        <v>0.0924310686642219</v>
      </c>
      <c r="K359">
        <v>0.0855235871013673</v>
      </c>
      <c r="L359">
        <v>428.820485360593</v>
      </c>
      <c r="M359">
        <v>7.72099469068842</v>
      </c>
      <c r="N359">
        <v>55.5395389420354</v>
      </c>
      <c r="O359">
        <v>52.1824576688448</v>
      </c>
      <c r="P359">
        <v>-0.0370381342423305</v>
      </c>
      <c r="Q359">
        <v>0</v>
      </c>
      <c r="R359">
        <v>0.895605633492368</v>
      </c>
      <c r="S359" t="s">
        <v>5969</v>
      </c>
      <c r="T359" t="s">
        <v>11196</v>
      </c>
      <c r="U359" t="s">
        <v>11196</v>
      </c>
      <c r="V359" t="s">
        <v>11196</v>
      </c>
      <c r="W359">
        <v>2</v>
      </c>
      <c r="X359" t="s">
        <v>11555</v>
      </c>
      <c r="Y359">
        <v>0.5410224321714203</v>
      </c>
      <c r="Z359">
        <f>HYPERLINK("Melting_Curves/meltCurve_E5RFJ1_.pdf", "Melting_Curves/meltCurve_E5RFJ1_.pdf")</f>
        <v>0</v>
      </c>
      <c r="AA359" t="s">
        <v>17135</v>
      </c>
      <c r="AB359" t="s">
        <v>22573</v>
      </c>
    </row>
    <row r="360" spans="1:28">
      <c r="A360" t="s">
        <v>386</v>
      </c>
      <c r="B360">
        <v>0.999167696387429</v>
      </c>
      <c r="C360">
        <v>1.09029059619563</v>
      </c>
      <c r="D360">
        <v>0.933312052986107</v>
      </c>
      <c r="E360">
        <v>0.883392220235151</v>
      </c>
      <c r="F360">
        <v>0.775800150926264</v>
      </c>
      <c r="G360">
        <v>0.6562832032786901</v>
      </c>
      <c r="H360">
        <v>0.525310535879165</v>
      </c>
      <c r="I360">
        <v>0.253144457973717</v>
      </c>
      <c r="J360">
        <v>0.127676375035582</v>
      </c>
      <c r="K360">
        <v>0.0887912071121479</v>
      </c>
      <c r="L360">
        <v>776.6317832591729</v>
      </c>
      <c r="M360">
        <v>13.0759964041356</v>
      </c>
      <c r="N360">
        <v>59.3936982451124</v>
      </c>
      <c r="O360">
        <v>58.0560774855119</v>
      </c>
      <c r="P360">
        <v>-0.0563173370126061</v>
      </c>
      <c r="Q360">
        <v>0</v>
      </c>
      <c r="R360">
        <v>0.975054706742058</v>
      </c>
      <c r="S360" t="s">
        <v>5970</v>
      </c>
      <c r="T360" t="s">
        <v>11196</v>
      </c>
      <c r="U360" t="s">
        <v>11196</v>
      </c>
      <c r="V360" t="s">
        <v>11196</v>
      </c>
      <c r="W360">
        <v>20</v>
      </c>
      <c r="X360" t="s">
        <v>11556</v>
      </c>
      <c r="Y360">
        <v>0.653946296748806</v>
      </c>
      <c r="Z360">
        <f>HYPERLINK("Melting_Curves/meltCurve_E5RG17_.pdf", "Melting_Curves/meltCurve_E5RG17_.pdf")</f>
        <v>0</v>
      </c>
      <c r="AA360" t="s">
        <v>17136</v>
      </c>
      <c r="AB360" t="s">
        <v>22574</v>
      </c>
    </row>
    <row r="361" spans="1:28">
      <c r="A361" t="s">
        <v>387</v>
      </c>
      <c r="B361">
        <v>0.999167696387429</v>
      </c>
      <c r="C361">
        <v>0.832543999099748</v>
      </c>
      <c r="D361">
        <v>0.486899343829084</v>
      </c>
      <c r="E361">
        <v>0.448427348724597</v>
      </c>
      <c r="F361">
        <v>0.390185191355768</v>
      </c>
      <c r="G361">
        <v>0.143791523642421</v>
      </c>
      <c r="H361">
        <v>0.102924319194126</v>
      </c>
      <c r="I361">
        <v>0.115798990708591</v>
      </c>
      <c r="J361">
        <v>0</v>
      </c>
      <c r="K361">
        <v>0.121396060262618</v>
      </c>
      <c r="L361">
        <v>537.646180243509</v>
      </c>
      <c r="M361">
        <v>11.2345082726983</v>
      </c>
      <c r="N361">
        <v>48.2442971476013</v>
      </c>
      <c r="O361">
        <v>46.4155253047644</v>
      </c>
      <c r="P361">
        <v>-0.0579172018695042</v>
      </c>
      <c r="Q361">
        <v>0.0431547634926373</v>
      </c>
      <c r="R361">
        <v>0.946049895669955</v>
      </c>
      <c r="S361" t="s">
        <v>5971</v>
      </c>
      <c r="T361" t="s">
        <v>11196</v>
      </c>
      <c r="U361" t="s">
        <v>11196</v>
      </c>
      <c r="V361" t="s">
        <v>11196</v>
      </c>
      <c r="W361">
        <v>3</v>
      </c>
      <c r="X361" t="s">
        <v>11557</v>
      </c>
      <c r="Y361">
        <v>0.3361379983777376</v>
      </c>
      <c r="Z361">
        <f>HYPERLINK("Melting_Curves/meltCurve_E5RGQ3_.pdf", "Melting_Curves/meltCurve_E5RGQ3_.pdf")</f>
        <v>0</v>
      </c>
      <c r="AA361" t="s">
        <v>17137</v>
      </c>
      <c r="AB361" t="s">
        <v>22575</v>
      </c>
    </row>
    <row r="362" spans="1:28">
      <c r="A362" t="s">
        <v>388</v>
      </c>
      <c r="B362">
        <v>0.999167696387429</v>
      </c>
      <c r="C362">
        <v>0.951140654767475</v>
      </c>
      <c r="D362">
        <v>1.00022882230018</v>
      </c>
      <c r="E362">
        <v>0.630377765058973</v>
      </c>
      <c r="F362">
        <v>0.156799049183562</v>
      </c>
      <c r="G362">
        <v>0.0411960257961427</v>
      </c>
      <c r="H362">
        <v>0.0242800544525368</v>
      </c>
      <c r="I362">
        <v>0.0176712174608322</v>
      </c>
      <c r="J362">
        <v>0.0163165819246726</v>
      </c>
      <c r="K362">
        <v>0.0244844834908674</v>
      </c>
      <c r="L362">
        <v>1790.12408033228</v>
      </c>
      <c r="M362">
        <v>35.5558830610311</v>
      </c>
      <c r="N362">
        <v>50.4102204242859</v>
      </c>
      <c r="O362">
        <v>50.1883136957473</v>
      </c>
      <c r="P362">
        <v>-0.173238201022431</v>
      </c>
      <c r="Q362">
        <v>0.0218772692305401</v>
      </c>
      <c r="R362">
        <v>0.998097959697095</v>
      </c>
      <c r="S362" t="s">
        <v>5972</v>
      </c>
      <c r="T362" t="s">
        <v>11196</v>
      </c>
      <c r="U362" t="s">
        <v>11196</v>
      </c>
      <c r="V362" t="s">
        <v>11196</v>
      </c>
      <c r="W362">
        <v>2</v>
      </c>
      <c r="X362" t="s">
        <v>11558</v>
      </c>
      <c r="Y362">
        <v>0.3635424172094492</v>
      </c>
      <c r="Z362">
        <f>HYPERLINK("Melting_Curves/meltCurve_E5RGS9_.pdf", "Melting_Curves/meltCurve_E5RGS9_.pdf")</f>
        <v>0</v>
      </c>
      <c r="AA362" t="s">
        <v>17138</v>
      </c>
      <c r="AB362" t="s">
        <v>22576</v>
      </c>
    </row>
    <row r="363" spans="1:28">
      <c r="A363" t="s">
        <v>389</v>
      </c>
      <c r="B363">
        <v>0.999167696387429</v>
      </c>
      <c r="C363">
        <v>0.915084519059447</v>
      </c>
      <c r="D363">
        <v>1.01407550602328</v>
      </c>
      <c r="E363">
        <v>0.872597347166767</v>
      </c>
      <c r="F363">
        <v>0.906435007112625</v>
      </c>
      <c r="G363">
        <v>0.750119456347411</v>
      </c>
      <c r="H363">
        <v>1.05805516003469</v>
      </c>
      <c r="I363">
        <v>1.42399194507306</v>
      </c>
      <c r="J363">
        <v>1.98048253817606</v>
      </c>
      <c r="K363">
        <v>1.38641539615537</v>
      </c>
      <c r="L363">
        <v>5418.13449140885</v>
      </c>
      <c r="M363">
        <v>86.7898276222984</v>
      </c>
      <c r="O363">
        <v>62.3950853775163</v>
      </c>
      <c r="P363">
        <v>0.173871502323796</v>
      </c>
      <c r="Q363">
        <v>1.5</v>
      </c>
      <c r="R363">
        <v>0.720446024056038</v>
      </c>
      <c r="S363" t="s">
        <v>5973</v>
      </c>
      <c r="T363" t="s">
        <v>11196</v>
      </c>
      <c r="U363" t="s">
        <v>11196</v>
      </c>
      <c r="V363" t="s">
        <v>11196</v>
      </c>
      <c r="W363">
        <v>8</v>
      </c>
      <c r="X363" t="s">
        <v>11559</v>
      </c>
      <c r="Y363">
        <v>1.125742351021356</v>
      </c>
      <c r="Z363">
        <f>HYPERLINK("Melting_Curves/meltCurve_E5RGX5_.pdf", "Melting_Curves/meltCurve_E5RGX5_.pdf")</f>
        <v>0</v>
      </c>
      <c r="AA363" t="s">
        <v>17139</v>
      </c>
      <c r="AB363" t="s">
        <v>22425</v>
      </c>
    </row>
    <row r="364" spans="1:28">
      <c r="A364" t="s">
        <v>390</v>
      </c>
      <c r="B364">
        <v>0.999167696387429</v>
      </c>
      <c r="C364">
        <v>0.968133631676739</v>
      </c>
      <c r="D364">
        <v>0.945365082543577</v>
      </c>
      <c r="E364">
        <v>0.863459688878835</v>
      </c>
      <c r="F364">
        <v>0.893154465604338</v>
      </c>
      <c r="G364">
        <v>0.669234646366503</v>
      </c>
      <c r="H364">
        <v>0.456407224923217</v>
      </c>
      <c r="I364">
        <v>0.383194541237985</v>
      </c>
      <c r="J364">
        <v>0.106432666448047</v>
      </c>
      <c r="K364">
        <v>0.09386185679617801</v>
      </c>
      <c r="L364">
        <v>825.70995133755</v>
      </c>
      <c r="M364">
        <v>13.7650305271994</v>
      </c>
      <c r="N364">
        <v>59.9860604633112</v>
      </c>
      <c r="O364">
        <v>58.7625365753015</v>
      </c>
      <c r="P364">
        <v>-0.0585703879606137</v>
      </c>
      <c r="Q364">
        <v>0</v>
      </c>
      <c r="R364">
        <v>0.976734287591188</v>
      </c>
      <c r="S364" t="s">
        <v>5974</v>
      </c>
      <c r="T364" t="s">
        <v>11196</v>
      </c>
      <c r="U364" t="s">
        <v>11196</v>
      </c>
      <c r="V364" t="s">
        <v>11196</v>
      </c>
      <c r="W364">
        <v>4</v>
      </c>
      <c r="X364" t="s">
        <v>11560</v>
      </c>
      <c r="Y364">
        <v>0.6718082755822868</v>
      </c>
      <c r="Z364">
        <f>HYPERLINK("Melting_Curves/meltCurve_E5RGY0_.pdf", "Melting_Curves/meltCurve_E5RGY0_.pdf")</f>
        <v>0</v>
      </c>
      <c r="AA364" t="s">
        <v>17140</v>
      </c>
      <c r="AB364" t="s">
        <v>22577</v>
      </c>
    </row>
    <row r="365" spans="1:28">
      <c r="A365" t="s">
        <v>391</v>
      </c>
      <c r="B365">
        <v>0.999167696387429</v>
      </c>
      <c r="C365">
        <v>1.03360991123855</v>
      </c>
      <c r="D365">
        <v>1.01932902138205</v>
      </c>
      <c r="E365">
        <v>0.754068073169176</v>
      </c>
      <c r="F365">
        <v>0.310238476408762</v>
      </c>
      <c r="G365">
        <v>0.104409927626973</v>
      </c>
      <c r="H365">
        <v>0.0329480632884526</v>
      </c>
      <c r="I365">
        <v>0.0189131760339346</v>
      </c>
      <c r="J365">
        <v>0.0285026555607006</v>
      </c>
      <c r="K365">
        <v>0.0235389722601062</v>
      </c>
      <c r="L365">
        <v>1501.21907444672</v>
      </c>
      <c r="M365">
        <v>29.1057660873968</v>
      </c>
      <c r="N365">
        <v>51.6702974351015</v>
      </c>
      <c r="O365">
        <v>51.3364038945635</v>
      </c>
      <c r="P365">
        <v>-0.138153327992271</v>
      </c>
      <c r="Q365">
        <v>0.0253139680532235</v>
      </c>
      <c r="R365">
        <v>0.997855154214454</v>
      </c>
      <c r="S365" t="s">
        <v>5975</v>
      </c>
      <c r="T365" t="s">
        <v>11196</v>
      </c>
      <c r="U365" t="s">
        <v>11196</v>
      </c>
      <c r="V365" t="s">
        <v>11196</v>
      </c>
      <c r="W365">
        <v>5</v>
      </c>
      <c r="X365" t="s">
        <v>11561</v>
      </c>
      <c r="Y365">
        <v>0.4080497234725344</v>
      </c>
      <c r="Z365">
        <f>HYPERLINK("Melting_Curves/meltCurve_E5RHG8_.pdf", "Melting_Curves/meltCurve_E5RHG8_.pdf")</f>
        <v>0</v>
      </c>
      <c r="AA365" t="s">
        <v>17141</v>
      </c>
      <c r="AB365" t="s">
        <v>22578</v>
      </c>
    </row>
    <row r="366" spans="1:28">
      <c r="A366" t="s">
        <v>392</v>
      </c>
      <c r="B366">
        <v>0.999167696387429</v>
      </c>
      <c r="C366">
        <v>0.741382704409989</v>
      </c>
      <c r="D366">
        <v>0.887608458992955</v>
      </c>
      <c r="E366">
        <v>0.810451258121442</v>
      </c>
      <c r="F366">
        <v>0.764297385172539</v>
      </c>
      <c r="G366">
        <v>0.459808121187271</v>
      </c>
      <c r="H366">
        <v>0.647651047484185</v>
      </c>
      <c r="I366">
        <v>0.617116943891338</v>
      </c>
      <c r="J366">
        <v>0.8352667859647011</v>
      </c>
      <c r="K366">
        <v>0.633142528449685</v>
      </c>
      <c r="L366">
        <v>511.556977525756</v>
      </c>
      <c r="M366">
        <v>11.2339230210044</v>
      </c>
      <c r="O366">
        <v>44.1653745271048</v>
      </c>
      <c r="P366">
        <v>-0.0225454950328031</v>
      </c>
      <c r="Q366">
        <v>0.645566112794723</v>
      </c>
      <c r="R366">
        <v>0.44661482114817</v>
      </c>
      <c r="S366" t="s">
        <v>5976</v>
      </c>
      <c r="T366" t="s">
        <v>11196</v>
      </c>
      <c r="U366" t="s">
        <v>11196</v>
      </c>
      <c r="V366" t="s">
        <v>11196</v>
      </c>
      <c r="W366">
        <v>9</v>
      </c>
      <c r="X366" t="s">
        <v>11562</v>
      </c>
      <c r="Y366">
        <v>0.7299365846026643</v>
      </c>
      <c r="Z366">
        <f>HYPERLINK("Melting_Curves/meltCurve_E5RHG9_.pdf", "Melting_Curves/meltCurve_E5RHG9_.pdf")</f>
        <v>0</v>
      </c>
      <c r="AA366" t="s">
        <v>17142</v>
      </c>
      <c r="AB366" t="s">
        <v>22579</v>
      </c>
    </row>
    <row r="367" spans="1:28">
      <c r="A367" t="s">
        <v>393</v>
      </c>
      <c r="B367">
        <v>0.999167696387429</v>
      </c>
      <c r="C367">
        <v>1.01972502759423</v>
      </c>
      <c r="D367">
        <v>1.18020975781836</v>
      </c>
      <c r="E367">
        <v>0.75341223827927</v>
      </c>
      <c r="F367">
        <v>0.563894480036717</v>
      </c>
      <c r="G367">
        <v>0.0509249038555213</v>
      </c>
      <c r="H367">
        <v>0</v>
      </c>
      <c r="I367">
        <v>0</v>
      </c>
      <c r="J367">
        <v>0</v>
      </c>
      <c r="K367">
        <v>0</v>
      </c>
      <c r="L367">
        <v>1544.3029311565</v>
      </c>
      <c r="M367">
        <v>29.1019266971463</v>
      </c>
      <c r="N367">
        <v>53.0653156708736</v>
      </c>
      <c r="O367">
        <v>52.8166446467776</v>
      </c>
      <c r="P367">
        <v>-0.137750803039454</v>
      </c>
      <c r="Q367">
        <v>0</v>
      </c>
      <c r="R367">
        <v>0.969699067016708</v>
      </c>
      <c r="S367" t="s">
        <v>5977</v>
      </c>
      <c r="T367" t="s">
        <v>11196</v>
      </c>
      <c r="U367" t="s">
        <v>11196</v>
      </c>
      <c r="V367" t="s">
        <v>11196</v>
      </c>
      <c r="W367">
        <v>4</v>
      </c>
      <c r="X367" t="s">
        <v>11563</v>
      </c>
      <c r="Y367">
        <v>0.4423982002190419</v>
      </c>
      <c r="Z367">
        <f>HYPERLINK("Melting_Curves/meltCurve_E5RHP7_.pdf", "Melting_Curves/meltCurve_E5RHP7_.pdf")</f>
        <v>0</v>
      </c>
      <c r="AA367" t="s">
        <v>17143</v>
      </c>
      <c r="AB367" t="s">
        <v>22580</v>
      </c>
    </row>
    <row r="368" spans="1:28">
      <c r="A368" t="s">
        <v>394</v>
      </c>
      <c r="B368">
        <v>0.999167696387429</v>
      </c>
      <c r="C368">
        <v>1.14635927416526</v>
      </c>
      <c r="D368">
        <v>0.931563865557101</v>
      </c>
      <c r="E368">
        <v>1.85343354882556</v>
      </c>
      <c r="F368">
        <v>0.904313392876246</v>
      </c>
      <c r="G368">
        <v>0.482997182886151</v>
      </c>
      <c r="H368">
        <v>0.219959806635082</v>
      </c>
      <c r="I368">
        <v>0.410332826504941</v>
      </c>
      <c r="J368">
        <v>0.71019607466123</v>
      </c>
      <c r="K368">
        <v>0.643500438896514</v>
      </c>
      <c r="L368">
        <v>13377.5289284752</v>
      </c>
      <c r="M368">
        <v>250</v>
      </c>
      <c r="N368">
        <v>54.452630967903</v>
      </c>
      <c r="O368">
        <v>53.5066914299181</v>
      </c>
      <c r="P368">
        <v>-0.591751668202385</v>
      </c>
      <c r="Q368">
        <v>0.493397218055959</v>
      </c>
      <c r="R368">
        <v>0.525721623957504</v>
      </c>
      <c r="S368" t="s">
        <v>5978</v>
      </c>
      <c r="T368" t="s">
        <v>11196</v>
      </c>
      <c r="U368" t="s">
        <v>11196</v>
      </c>
      <c r="V368" t="s">
        <v>11196</v>
      </c>
      <c r="W368">
        <v>8</v>
      </c>
      <c r="X368" t="s">
        <v>11564</v>
      </c>
      <c r="Y368">
        <v>0.7215868663311233</v>
      </c>
      <c r="Z368">
        <f>HYPERLINK("Melting_Curves/meltCurve_E5RHW4_.pdf", "Melting_Curves/meltCurve_E5RHW4_.pdf")</f>
        <v>0</v>
      </c>
      <c r="AA368" t="s">
        <v>17144</v>
      </c>
      <c r="AB368" t="s">
        <v>22581</v>
      </c>
    </row>
    <row r="369" spans="1:28">
      <c r="A369" t="s">
        <v>395</v>
      </c>
      <c r="B369">
        <v>0.999167696387429</v>
      </c>
      <c r="C369">
        <v>1.04436349399136</v>
      </c>
      <c r="D369">
        <v>1.11889603721051</v>
      </c>
      <c r="E369">
        <v>0.664280683832932</v>
      </c>
      <c r="F369">
        <v>0.9434768362017349</v>
      </c>
      <c r="G369">
        <v>0.861183783528703</v>
      </c>
      <c r="H369">
        <v>0.623737099343776</v>
      </c>
      <c r="I369">
        <v>0.220430103272979</v>
      </c>
      <c r="J369">
        <v>0.393761103395896</v>
      </c>
      <c r="K369">
        <v>0.170313094101321</v>
      </c>
      <c r="S369" t="s">
        <v>5979</v>
      </c>
      <c r="T369" t="s">
        <v>11196</v>
      </c>
      <c r="U369" t="s">
        <v>11197</v>
      </c>
      <c r="V369" t="s">
        <v>11196</v>
      </c>
      <c r="W369">
        <v>2</v>
      </c>
      <c r="X369" t="s">
        <v>11565</v>
      </c>
      <c r="Z369">
        <f>HYPERLINK("Melting_Curves/meltCurve_E5RI87_.pdf", "Melting_Curves/meltCurve_E5RI87_.pdf")</f>
        <v>0</v>
      </c>
      <c r="AA369" t="s">
        <v>17145</v>
      </c>
      <c r="AB369" t="s">
        <v>22582</v>
      </c>
    </row>
    <row r="370" spans="1:28">
      <c r="A370" t="s">
        <v>396</v>
      </c>
      <c r="B370">
        <v>0.999167696387429</v>
      </c>
      <c r="C370">
        <v>1.0250457363993</v>
      </c>
      <c r="D370">
        <v>0.7328731527815719</v>
      </c>
      <c r="E370">
        <v>0.243737935183721</v>
      </c>
      <c r="F370">
        <v>0.125132248313228</v>
      </c>
      <c r="G370">
        <v>0.082025819467786</v>
      </c>
      <c r="H370">
        <v>0.06314723375967279</v>
      </c>
      <c r="I370">
        <v>0.0900311461075276</v>
      </c>
      <c r="J370">
        <v>0.135842779599992</v>
      </c>
      <c r="K370">
        <v>0.108612649901324</v>
      </c>
      <c r="L370">
        <v>1683.70746765972</v>
      </c>
      <c r="M370">
        <v>35.6694138968862</v>
      </c>
      <c r="N370">
        <v>47.4954550622562</v>
      </c>
      <c r="O370">
        <v>47.0554879161826</v>
      </c>
      <c r="P370">
        <v>-0.170830022019147</v>
      </c>
      <c r="Q370">
        <v>0.0985594997744029</v>
      </c>
      <c r="R370">
        <v>0.995750092841212</v>
      </c>
      <c r="S370" t="s">
        <v>5980</v>
      </c>
      <c r="T370" t="s">
        <v>11196</v>
      </c>
      <c r="U370" t="s">
        <v>11196</v>
      </c>
      <c r="V370" t="s">
        <v>11196</v>
      </c>
      <c r="W370">
        <v>6</v>
      </c>
      <c r="X370" t="s">
        <v>11566</v>
      </c>
      <c r="Y370">
        <v>0.3187506096054473</v>
      </c>
      <c r="Z370">
        <f>HYPERLINK("Melting_Curves/meltCurve_E5RIH5_.pdf", "Melting_Curves/meltCurve_E5RIH5_.pdf")</f>
        <v>0</v>
      </c>
      <c r="AA370" t="s">
        <v>17146</v>
      </c>
      <c r="AB370" t="s">
        <v>22583</v>
      </c>
    </row>
    <row r="371" spans="1:28">
      <c r="A371" t="s">
        <v>397</v>
      </c>
      <c r="B371">
        <v>0.999167696387429</v>
      </c>
      <c r="C371">
        <v>0.8526646704987511</v>
      </c>
      <c r="D371">
        <v>0.600459070030367</v>
      </c>
      <c r="E371">
        <v>0.226258265808042</v>
      </c>
      <c r="F371">
        <v>0.158163059962706</v>
      </c>
      <c r="G371">
        <v>0.157366512572261</v>
      </c>
      <c r="H371">
        <v>0.104366277341512</v>
      </c>
      <c r="I371">
        <v>0.185608498898199</v>
      </c>
      <c r="J371">
        <v>0.24875498212575</v>
      </c>
      <c r="K371">
        <v>0.187337240039335</v>
      </c>
      <c r="L371">
        <v>1287.43366069333</v>
      </c>
      <c r="M371">
        <v>28.0646109098275</v>
      </c>
      <c r="N371">
        <v>46.5498128880535</v>
      </c>
      <c r="O371">
        <v>45.6428973758689</v>
      </c>
      <c r="P371">
        <v>-0.127996305057098</v>
      </c>
      <c r="Q371">
        <v>0.16733960211186</v>
      </c>
      <c r="R371">
        <v>0.982695437876542</v>
      </c>
      <c r="S371" t="s">
        <v>5981</v>
      </c>
      <c r="T371" t="s">
        <v>11196</v>
      </c>
      <c r="U371" t="s">
        <v>11196</v>
      </c>
      <c r="V371" t="s">
        <v>11196</v>
      </c>
      <c r="W371">
        <v>5</v>
      </c>
      <c r="X371" t="s">
        <v>11567</v>
      </c>
      <c r="Y371">
        <v>0.3363037100083299</v>
      </c>
      <c r="Z371">
        <f>HYPERLINK("Melting_Curves/meltCurve_E5RIJ0_.pdf", "Melting_Curves/meltCurve_E5RIJ0_.pdf")</f>
        <v>0</v>
      </c>
      <c r="AA371" t="s">
        <v>17147</v>
      </c>
      <c r="AB371" t="s">
        <v>22584</v>
      </c>
    </row>
    <row r="372" spans="1:28">
      <c r="A372" t="s">
        <v>398</v>
      </c>
      <c r="B372">
        <v>0.999167696387429</v>
      </c>
      <c r="C372">
        <v>1.01339944995789</v>
      </c>
      <c r="D372">
        <v>0.994650672952812</v>
      </c>
      <c r="E372">
        <v>0.958235919437509</v>
      </c>
      <c r="F372">
        <v>0.729629752050333</v>
      </c>
      <c r="G372">
        <v>0.590111000204151</v>
      </c>
      <c r="H372">
        <v>0.243730319996408</v>
      </c>
      <c r="I372">
        <v>0.174403642355949</v>
      </c>
      <c r="J372">
        <v>0.263123835631467</v>
      </c>
      <c r="K372">
        <v>0.252025459078284</v>
      </c>
      <c r="L372">
        <v>1227.77476139067</v>
      </c>
      <c r="M372">
        <v>22.0864589173842</v>
      </c>
      <c r="N372">
        <v>56.9225854739041</v>
      </c>
      <c r="O372">
        <v>55.1397874397107</v>
      </c>
      <c r="P372">
        <v>-0.0799200550453639</v>
      </c>
      <c r="Q372">
        <v>0.201922254589668</v>
      </c>
      <c r="R372">
        <v>0.980974063965919</v>
      </c>
      <c r="S372" t="s">
        <v>5982</v>
      </c>
      <c r="T372" t="s">
        <v>11196</v>
      </c>
      <c r="U372" t="s">
        <v>11196</v>
      </c>
      <c r="V372" t="s">
        <v>11196</v>
      </c>
      <c r="W372">
        <v>4</v>
      </c>
      <c r="X372" t="s">
        <v>11568</v>
      </c>
      <c r="Y372">
        <v>0.6256485997649939</v>
      </c>
      <c r="Z372">
        <f>HYPERLINK("Melting_Curves/meltCurve_E5RIY0_.pdf", "Melting_Curves/meltCurve_E5RIY0_.pdf")</f>
        <v>0</v>
      </c>
      <c r="AA372" t="s">
        <v>17148</v>
      </c>
      <c r="AB372" t="s">
        <v>22585</v>
      </c>
    </row>
    <row r="373" spans="1:28">
      <c r="A373" t="s">
        <v>399</v>
      </c>
      <c r="B373">
        <v>0.999167696387429</v>
      </c>
      <c r="C373">
        <v>0.979928554659652</v>
      </c>
      <c r="D373">
        <v>1.03841991313623</v>
      </c>
      <c r="E373">
        <v>1.01118622919526</v>
      </c>
      <c r="F373">
        <v>0.78732175188778</v>
      </c>
      <c r="G373">
        <v>0.5958989084662381</v>
      </c>
      <c r="H373">
        <v>0.447767244795793</v>
      </c>
      <c r="I373">
        <v>0.4910451309036</v>
      </c>
      <c r="J373">
        <v>0.401718905502279</v>
      </c>
      <c r="K373">
        <v>0.205796822561322</v>
      </c>
      <c r="L373">
        <v>911.901863429744</v>
      </c>
      <c r="M373">
        <v>16.1006902596355</v>
      </c>
      <c r="N373">
        <v>59.8621070940819</v>
      </c>
      <c r="O373">
        <v>55.7853560934255</v>
      </c>
      <c r="P373">
        <v>-0.0512365751015197</v>
      </c>
      <c r="Q373">
        <v>0.289960582766942</v>
      </c>
      <c r="R373">
        <v>0.952585216260018</v>
      </c>
      <c r="S373" t="s">
        <v>5983</v>
      </c>
      <c r="T373" t="s">
        <v>11196</v>
      </c>
      <c r="U373" t="s">
        <v>11196</v>
      </c>
      <c r="V373" t="s">
        <v>11196</v>
      </c>
      <c r="W373">
        <v>2</v>
      </c>
      <c r="X373" t="s">
        <v>11569</v>
      </c>
      <c r="Y373">
        <v>0.6948828356272025</v>
      </c>
      <c r="Z373">
        <f>HYPERLINK("Melting_Curves/meltCurve_E5RJ08_.pdf", "Melting_Curves/meltCurve_E5RJ08_.pdf")</f>
        <v>0</v>
      </c>
      <c r="AA373" t="s">
        <v>17149</v>
      </c>
      <c r="AB373" t="s">
        <v>22586</v>
      </c>
    </row>
    <row r="374" spans="1:28">
      <c r="A374" t="s">
        <v>400</v>
      </c>
      <c r="B374">
        <v>0.999167696387429</v>
      </c>
      <c r="C374">
        <v>1.00827046083851</v>
      </c>
      <c r="D374">
        <v>1.10222939917808</v>
      </c>
      <c r="E374">
        <v>1.32307328179558</v>
      </c>
      <c r="F374">
        <v>1.03561615499362</v>
      </c>
      <c r="G374">
        <v>0.975765332650335</v>
      </c>
      <c r="H374">
        <v>0.929219867818903</v>
      </c>
      <c r="I374">
        <v>1.34263507962771</v>
      </c>
      <c r="J374">
        <v>1.72779341374272</v>
      </c>
      <c r="K374">
        <v>1.17348718681749</v>
      </c>
      <c r="L374">
        <v>15000</v>
      </c>
      <c r="M374">
        <v>235.529550228757</v>
      </c>
      <c r="O374">
        <v>63.6816869061499</v>
      </c>
      <c r="P374">
        <v>0.41667691746433</v>
      </c>
      <c r="Q374">
        <v>1.45063879230875</v>
      </c>
      <c r="R374">
        <v>0.487537262783454</v>
      </c>
      <c r="S374" t="s">
        <v>5984</v>
      </c>
      <c r="T374" t="s">
        <v>11196</v>
      </c>
      <c r="U374" t="s">
        <v>11196</v>
      </c>
      <c r="V374" t="s">
        <v>11196</v>
      </c>
      <c r="W374">
        <v>2</v>
      </c>
      <c r="X374" t="s">
        <v>11570</v>
      </c>
      <c r="Y374">
        <v>1.094783547109595</v>
      </c>
      <c r="Z374">
        <f>HYPERLINK("Melting_Curves/meltCurve_E5RJ26_.pdf", "Melting_Curves/meltCurve_E5RJ26_.pdf")</f>
        <v>0</v>
      </c>
      <c r="AA374" t="s">
        <v>17150</v>
      </c>
      <c r="AB374" t="s">
        <v>22587</v>
      </c>
    </row>
    <row r="375" spans="1:28">
      <c r="A375" t="s">
        <v>401</v>
      </c>
      <c r="B375">
        <v>0.999167696387429</v>
      </c>
      <c r="C375">
        <v>1.15214151252219</v>
      </c>
      <c r="D375">
        <v>1.0108361570158</v>
      </c>
      <c r="E375">
        <v>1.08393527315918</v>
      </c>
      <c r="F375">
        <v>0.357892452342715</v>
      </c>
      <c r="G375">
        <v>0.226965569189632</v>
      </c>
      <c r="H375">
        <v>0.0724415288556516</v>
      </c>
      <c r="I375">
        <v>0.042761815705722</v>
      </c>
      <c r="J375">
        <v>0.0523052923534279</v>
      </c>
      <c r="K375">
        <v>0.0397485410372342</v>
      </c>
      <c r="L375">
        <v>7795.1089645004</v>
      </c>
      <c r="M375">
        <v>147.386754452443</v>
      </c>
      <c r="N375">
        <v>52.9573308720645</v>
      </c>
      <c r="O375">
        <v>52.8790689019307</v>
      </c>
      <c r="P375">
        <v>-0.6363061982975849</v>
      </c>
      <c r="Q375">
        <v>0.0868303547817576</v>
      </c>
      <c r="R375">
        <v>0.974482058323176</v>
      </c>
      <c r="S375" t="s">
        <v>5985</v>
      </c>
      <c r="T375" t="s">
        <v>11196</v>
      </c>
      <c r="U375" t="s">
        <v>11196</v>
      </c>
      <c r="V375" t="s">
        <v>11196</v>
      </c>
      <c r="W375">
        <v>8</v>
      </c>
      <c r="X375" t="s">
        <v>11571</v>
      </c>
      <c r="Y375">
        <v>0.479396432756768</v>
      </c>
      <c r="Z375">
        <f>HYPERLINK("Melting_Curves/meltCurve_E5RJ68_.pdf", "Melting_Curves/meltCurve_E5RJ68_.pdf")</f>
        <v>0</v>
      </c>
      <c r="AA375" t="s">
        <v>17151</v>
      </c>
      <c r="AB375" t="s">
        <v>22588</v>
      </c>
    </row>
    <row r="376" spans="1:28">
      <c r="A376" t="s">
        <v>402</v>
      </c>
      <c r="B376">
        <v>0.999167696387429</v>
      </c>
      <c r="C376">
        <v>1.01111402736402</v>
      </c>
      <c r="D376">
        <v>0.705320739812361</v>
      </c>
      <c r="E376">
        <v>0.431477851051229</v>
      </c>
      <c r="F376">
        <v>0.139533073382304</v>
      </c>
      <c r="G376">
        <v>0.108564972003991</v>
      </c>
      <c r="H376">
        <v>0.0402075024336516</v>
      </c>
      <c r="I376">
        <v>0.029813084770966</v>
      </c>
      <c r="J376">
        <v>0.0203626852645488</v>
      </c>
      <c r="K376">
        <v>0.0144098819793884</v>
      </c>
      <c r="L376">
        <v>985.442109488821</v>
      </c>
      <c r="M376">
        <v>20.3161961979986</v>
      </c>
      <c r="N376">
        <v>48.6262344588466</v>
      </c>
      <c r="O376">
        <v>48.0426247568328</v>
      </c>
      <c r="P376">
        <v>-0.103117182883305</v>
      </c>
      <c r="Q376">
        <v>0.0246463490945049</v>
      </c>
      <c r="R376">
        <v>0.992497674010038</v>
      </c>
      <c r="S376" t="s">
        <v>5986</v>
      </c>
      <c r="T376" t="s">
        <v>11196</v>
      </c>
      <c r="U376" t="s">
        <v>11196</v>
      </c>
      <c r="V376" t="s">
        <v>11196</v>
      </c>
      <c r="W376">
        <v>5</v>
      </c>
      <c r="X376" t="s">
        <v>11572</v>
      </c>
      <c r="Y376">
        <v>0.314467602394162</v>
      </c>
      <c r="Z376">
        <f>HYPERLINK("Melting_Curves/meltCurve_E5RJ86_.pdf", "Melting_Curves/meltCurve_E5RJ86_.pdf")</f>
        <v>0</v>
      </c>
      <c r="AA376" t="s">
        <v>17152</v>
      </c>
      <c r="AB376" t="s">
        <v>22589</v>
      </c>
    </row>
    <row r="377" spans="1:28">
      <c r="A377" t="s">
        <v>403</v>
      </c>
      <c r="B377">
        <v>0.999167696387429</v>
      </c>
      <c r="C377">
        <v>0.9369399131755179</v>
      </c>
      <c r="D377">
        <v>0.71510684916857</v>
      </c>
      <c r="E377">
        <v>0.264401608418626</v>
      </c>
      <c r="F377">
        <v>0.123082233803396</v>
      </c>
      <c r="G377">
        <v>0.0691296018127712</v>
      </c>
      <c r="H377">
        <v>0.0257916353581694</v>
      </c>
      <c r="I377">
        <v>0.0365416779739436</v>
      </c>
      <c r="J377">
        <v>0.0318880444747822</v>
      </c>
      <c r="K377">
        <v>0.0231599183757243</v>
      </c>
      <c r="L377">
        <v>1199.61285743388</v>
      </c>
      <c r="M377">
        <v>25.2517819557536</v>
      </c>
      <c r="N377">
        <v>47.6460723761606</v>
      </c>
      <c r="O377">
        <v>47.2111155375529</v>
      </c>
      <c r="P377">
        <v>-0.128937575035131</v>
      </c>
      <c r="Q377">
        <v>0.0357573548489459</v>
      </c>
      <c r="R377">
        <v>0.99868293821126</v>
      </c>
      <c r="S377" t="s">
        <v>5987</v>
      </c>
      <c r="T377" t="s">
        <v>11196</v>
      </c>
      <c r="U377" t="s">
        <v>11196</v>
      </c>
      <c r="V377" t="s">
        <v>11196</v>
      </c>
      <c r="W377">
        <v>5</v>
      </c>
      <c r="X377" t="s">
        <v>11573</v>
      </c>
      <c r="Y377">
        <v>0.2853766892098811</v>
      </c>
      <c r="Z377">
        <f>HYPERLINK("Melting_Curves/meltCurve_E5RJ99_.pdf", "Melting_Curves/meltCurve_E5RJ99_.pdf")</f>
        <v>0</v>
      </c>
      <c r="AA377" t="s">
        <v>17153</v>
      </c>
      <c r="AB377" t="s">
        <v>22590</v>
      </c>
    </row>
    <row r="378" spans="1:28">
      <c r="A378" t="s">
        <v>404</v>
      </c>
      <c r="B378">
        <v>0.999167696387429</v>
      </c>
      <c r="C378">
        <v>1.76262996773051</v>
      </c>
      <c r="D378">
        <v>1.62103621330087</v>
      </c>
      <c r="E378">
        <v>1.83914900950021</v>
      </c>
      <c r="F378">
        <v>1.92422904389854</v>
      </c>
      <c r="G378">
        <v>0.856097879121156</v>
      </c>
      <c r="H378">
        <v>0.1408006954543</v>
      </c>
      <c r="I378">
        <v>0.205664513275477</v>
      </c>
      <c r="J378">
        <v>0.181783798488234</v>
      </c>
      <c r="K378">
        <v>0</v>
      </c>
      <c r="L378">
        <v>14291.7722134697</v>
      </c>
      <c r="M378">
        <v>250</v>
      </c>
      <c r="N378">
        <v>57.2373015091841</v>
      </c>
      <c r="O378">
        <v>57.1634403920949</v>
      </c>
      <c r="P378">
        <v>-0.948965334025993</v>
      </c>
      <c r="Q378">
        <v>0.13206217732142</v>
      </c>
      <c r="R378">
        <v>0.54142243709003</v>
      </c>
      <c r="S378" t="s">
        <v>5988</v>
      </c>
      <c r="T378" t="s">
        <v>11196</v>
      </c>
      <c r="U378" t="s">
        <v>11196</v>
      </c>
      <c r="V378" t="s">
        <v>11196</v>
      </c>
      <c r="W378">
        <v>7</v>
      </c>
      <c r="X378" t="s">
        <v>11574</v>
      </c>
      <c r="Y378">
        <v>0.628814779276372</v>
      </c>
      <c r="Z378">
        <f>HYPERLINK("Melting_Curves/meltCurve_E5RJD2_.pdf", "Melting_Curves/meltCurve_E5RJD2_.pdf")</f>
        <v>0</v>
      </c>
      <c r="AA378" t="s">
        <v>16991</v>
      </c>
      <c r="AB378" t="s">
        <v>22591</v>
      </c>
    </row>
    <row r="379" spans="1:28">
      <c r="A379" t="s">
        <v>405</v>
      </c>
      <c r="B379">
        <v>0.999167696387429</v>
      </c>
      <c r="C379">
        <v>0.729159148084676</v>
      </c>
      <c r="D379">
        <v>0.987023965382044</v>
      </c>
      <c r="E379">
        <v>0.721526190863826</v>
      </c>
      <c r="F379">
        <v>0.771370444120087</v>
      </c>
      <c r="G379">
        <v>0.586545774847168</v>
      </c>
      <c r="H379">
        <v>0.166955342726541</v>
      </c>
      <c r="I379">
        <v>0</v>
      </c>
      <c r="J379">
        <v>0</v>
      </c>
      <c r="K379">
        <v>0</v>
      </c>
      <c r="L379">
        <v>1027.45850411097</v>
      </c>
      <c r="M379">
        <v>18.2285587476287</v>
      </c>
      <c r="N379">
        <v>56.3653176211081</v>
      </c>
      <c r="O379">
        <v>55.700096863149</v>
      </c>
      <c r="P379">
        <v>-0.0818194919076622</v>
      </c>
      <c r="Q379">
        <v>0</v>
      </c>
      <c r="R379">
        <v>0.906397963402532</v>
      </c>
      <c r="S379" t="s">
        <v>5989</v>
      </c>
      <c r="T379" t="s">
        <v>11196</v>
      </c>
      <c r="U379" t="s">
        <v>11196</v>
      </c>
      <c r="V379" t="s">
        <v>11196</v>
      </c>
      <c r="W379">
        <v>2</v>
      </c>
      <c r="X379" t="s">
        <v>11575</v>
      </c>
      <c r="Y379">
        <v>0.5597047330129926</v>
      </c>
      <c r="Z379">
        <f>HYPERLINK("Melting_Curves/meltCurve_E5RJJ3_.pdf", "Melting_Curves/meltCurve_E5RJJ3_.pdf")</f>
        <v>0</v>
      </c>
      <c r="AA379" t="s">
        <v>17154</v>
      </c>
      <c r="AB379" t="s">
        <v>22592</v>
      </c>
    </row>
    <row r="380" spans="1:28">
      <c r="A380" t="s">
        <v>406</v>
      </c>
      <c r="B380">
        <v>0.999167696387429</v>
      </c>
      <c r="C380">
        <v>1.05103123976333</v>
      </c>
      <c r="D380">
        <v>0.938516964417633</v>
      </c>
      <c r="E380">
        <v>0.970697269851004</v>
      </c>
      <c r="F380">
        <v>1.1010414940536</v>
      </c>
      <c r="G380">
        <v>0.808167397350652</v>
      </c>
      <c r="H380">
        <v>0.6422105149474689</v>
      </c>
      <c r="I380">
        <v>0.6081748669109009</v>
      </c>
      <c r="J380">
        <v>0.363537345013438</v>
      </c>
      <c r="K380">
        <v>0.324442643520494</v>
      </c>
      <c r="L380">
        <v>1027.79422035292</v>
      </c>
      <c r="M380">
        <v>16.4653000638232</v>
      </c>
      <c r="N380">
        <v>64.56086848402281</v>
      </c>
      <c r="O380">
        <v>61.5228479834885</v>
      </c>
      <c r="P380">
        <v>-0.0528448771716167</v>
      </c>
      <c r="Q380">
        <v>0.210232342976846</v>
      </c>
      <c r="R380">
        <v>0.941948120759856</v>
      </c>
      <c r="S380" t="s">
        <v>5990</v>
      </c>
      <c r="T380" t="s">
        <v>11196</v>
      </c>
      <c r="U380" t="s">
        <v>11196</v>
      </c>
      <c r="V380" t="s">
        <v>11196</v>
      </c>
      <c r="W380">
        <v>18</v>
      </c>
      <c r="X380" t="s">
        <v>11576</v>
      </c>
      <c r="Y380">
        <v>0.7985043484976582</v>
      </c>
      <c r="Z380">
        <f>HYPERLINK("Melting_Curves/meltCurve_E5RJR5_.pdf", "Melting_Curves/meltCurve_E5RJR5_.pdf")</f>
        <v>0</v>
      </c>
      <c r="AA380" t="s">
        <v>17155</v>
      </c>
      <c r="AB380" t="s">
        <v>22593</v>
      </c>
    </row>
    <row r="381" spans="1:28">
      <c r="A381" t="s">
        <v>407</v>
      </c>
      <c r="B381">
        <v>0.999167696387429</v>
      </c>
      <c r="C381">
        <v>1.14224944250009</v>
      </c>
      <c r="D381">
        <v>1.3677704131664</v>
      </c>
      <c r="E381">
        <v>0.922689553471806</v>
      </c>
      <c r="F381">
        <v>0.613203245603981</v>
      </c>
      <c r="G381">
        <v>0.136049874545984</v>
      </c>
      <c r="H381">
        <v>0.0551784205506211</v>
      </c>
      <c r="I381">
        <v>0</v>
      </c>
      <c r="J381">
        <v>0</v>
      </c>
      <c r="K381">
        <v>0</v>
      </c>
      <c r="L381">
        <v>1938.75251197652</v>
      </c>
      <c r="M381">
        <v>36.0057963806544</v>
      </c>
      <c r="N381">
        <v>53.8692572545475</v>
      </c>
      <c r="O381">
        <v>53.6802616487166</v>
      </c>
      <c r="P381">
        <v>-0.16636969452024</v>
      </c>
      <c r="Q381">
        <v>0.00785490409001883</v>
      </c>
      <c r="R381">
        <v>0.940501610871645</v>
      </c>
      <c r="S381" t="s">
        <v>5991</v>
      </c>
      <c r="T381" t="s">
        <v>11196</v>
      </c>
      <c r="U381" t="s">
        <v>11196</v>
      </c>
      <c r="V381" t="s">
        <v>11196</v>
      </c>
      <c r="W381">
        <v>1</v>
      </c>
      <c r="X381" t="s">
        <v>11577</v>
      </c>
      <c r="Y381">
        <v>0.470294786029848</v>
      </c>
      <c r="Z381">
        <f>HYPERLINK("Melting_Curves/meltCurve_E5RJY1_.pdf", "Melting_Curves/meltCurve_E5RJY1_.pdf")</f>
        <v>0</v>
      </c>
      <c r="AA381" t="s">
        <v>17156</v>
      </c>
      <c r="AB381" t="s">
        <v>22594</v>
      </c>
    </row>
    <row r="382" spans="1:28">
      <c r="A382" t="s">
        <v>408</v>
      </c>
      <c r="B382">
        <v>0.999167696387429</v>
      </c>
      <c r="C382">
        <v>0.840405923572946</v>
      </c>
      <c r="D382">
        <v>0.779014038263804</v>
      </c>
      <c r="E382">
        <v>0.724780376020244</v>
      </c>
      <c r="F382">
        <v>0.332094347097791</v>
      </c>
      <c r="G382">
        <v>0.267611266633834</v>
      </c>
      <c r="H382">
        <v>0.135017175515873</v>
      </c>
      <c r="I382">
        <v>0.13656711541508</v>
      </c>
      <c r="J382">
        <v>0.212503767047846</v>
      </c>
      <c r="K382">
        <v>0.166716508031101</v>
      </c>
      <c r="L382">
        <v>724.045472472417</v>
      </c>
      <c r="M382">
        <v>14.4073566111537</v>
      </c>
      <c r="N382">
        <v>51.2978785224469</v>
      </c>
      <c r="O382">
        <v>49.3168175085184</v>
      </c>
      <c r="P382">
        <v>-0.06377240260371669</v>
      </c>
      <c r="Q382">
        <v>0.126923827429043</v>
      </c>
      <c r="R382">
        <v>0.962902897099672</v>
      </c>
      <c r="S382" t="s">
        <v>5992</v>
      </c>
      <c r="T382" t="s">
        <v>11196</v>
      </c>
      <c r="U382" t="s">
        <v>11196</v>
      </c>
      <c r="V382" t="s">
        <v>11196</v>
      </c>
      <c r="W382">
        <v>3</v>
      </c>
      <c r="X382" t="s">
        <v>11578</v>
      </c>
      <c r="Y382">
        <v>0.447515163584679</v>
      </c>
      <c r="Z382">
        <f>HYPERLINK("Melting_Curves/meltCurve_E5RK82_.pdf", "Melting_Curves/meltCurve_E5RK82_.pdf")</f>
        <v>0</v>
      </c>
      <c r="AA382" t="s">
        <v>17157</v>
      </c>
      <c r="AB382" t="s">
        <v>22595</v>
      </c>
    </row>
    <row r="383" spans="1:28">
      <c r="A383" t="s">
        <v>409</v>
      </c>
      <c r="B383">
        <v>0.999167696387429</v>
      </c>
      <c r="C383">
        <v>0.998004187902338</v>
      </c>
      <c r="D383">
        <v>1.31257609581294</v>
      </c>
      <c r="E383">
        <v>1.14732258475047</v>
      </c>
      <c r="F383">
        <v>0.802409084203235</v>
      </c>
      <c r="G383">
        <v>0.370409304515275</v>
      </c>
      <c r="H383">
        <v>0.180555622590235</v>
      </c>
      <c r="I383">
        <v>0.10389709179054</v>
      </c>
      <c r="J383">
        <v>0.07116100952165789</v>
      </c>
      <c r="K383">
        <v>0.0534272984468374</v>
      </c>
      <c r="L383">
        <v>1899.95732242073</v>
      </c>
      <c r="M383">
        <v>34.2249260069434</v>
      </c>
      <c r="N383">
        <v>55.8219063242188</v>
      </c>
      <c r="O383">
        <v>55.3253464616385</v>
      </c>
      <c r="P383">
        <v>-0.141344975087264</v>
      </c>
      <c r="Q383">
        <v>0.0860544656884234</v>
      </c>
      <c r="R383">
        <v>0.941655436407102</v>
      </c>
      <c r="S383" t="s">
        <v>5993</v>
      </c>
      <c r="T383" t="s">
        <v>11196</v>
      </c>
      <c r="U383" t="s">
        <v>11196</v>
      </c>
      <c r="V383" t="s">
        <v>11196</v>
      </c>
      <c r="W383">
        <v>2</v>
      </c>
      <c r="X383" t="s">
        <v>11579</v>
      </c>
      <c r="Y383">
        <v>0.5634177414029142</v>
      </c>
      <c r="Z383">
        <f>HYPERLINK("Melting_Curves/meltCurve_E7EM50_.pdf", "Melting_Curves/meltCurve_E7EM50_.pdf")</f>
        <v>0</v>
      </c>
      <c r="AA383" t="s">
        <v>17158</v>
      </c>
      <c r="AB383" t="s">
        <v>22596</v>
      </c>
    </row>
    <row r="384" spans="1:28">
      <c r="A384" t="s">
        <v>410</v>
      </c>
      <c r="B384">
        <v>0.999167696387429</v>
      </c>
      <c r="C384">
        <v>1.18219544049865</v>
      </c>
      <c r="D384">
        <v>1.18540599488567</v>
      </c>
      <c r="E384">
        <v>2.45686600382849</v>
      </c>
      <c r="F384">
        <v>2.31849953531551</v>
      </c>
      <c r="G384">
        <v>0.523458718455077</v>
      </c>
      <c r="H384">
        <v>0.167343851436606</v>
      </c>
      <c r="I384">
        <v>0.122941659594904</v>
      </c>
      <c r="J384">
        <v>0.0883545256837118</v>
      </c>
      <c r="K384">
        <v>0.105150537177698</v>
      </c>
      <c r="L384">
        <v>14190.4104445262</v>
      </c>
      <c r="M384">
        <v>250</v>
      </c>
      <c r="N384">
        <v>56.8245887792903</v>
      </c>
      <c r="O384">
        <v>56.7580094293986</v>
      </c>
      <c r="P384">
        <v>-0.967982760786782</v>
      </c>
      <c r="Q384">
        <v>0.1209476067105</v>
      </c>
      <c r="R384">
        <v>0.45219365021229</v>
      </c>
      <c r="S384" t="s">
        <v>5994</v>
      </c>
      <c r="T384" t="s">
        <v>11196</v>
      </c>
      <c r="U384" t="s">
        <v>11196</v>
      </c>
      <c r="V384" t="s">
        <v>11196</v>
      </c>
      <c r="W384">
        <v>6</v>
      </c>
      <c r="X384" t="s">
        <v>11580</v>
      </c>
      <c r="Y384">
        <v>0.6121805515662092</v>
      </c>
      <c r="Z384">
        <f>HYPERLINK("Melting_Curves/meltCurve_E7EM64_.pdf", "Melting_Curves/meltCurve_E7EM64_.pdf")</f>
        <v>0</v>
      </c>
      <c r="AA384" t="s">
        <v>17159</v>
      </c>
      <c r="AB384" t="s">
        <v>22597</v>
      </c>
    </row>
    <row r="385" spans="1:28">
      <c r="A385" t="s">
        <v>411</v>
      </c>
      <c r="B385">
        <v>0.999167696387429</v>
      </c>
      <c r="C385">
        <v>0.98828572063925</v>
      </c>
      <c r="D385">
        <v>1.19042036332792</v>
      </c>
      <c r="E385">
        <v>1.0475913454312</v>
      </c>
      <c r="F385">
        <v>0.748809838950335</v>
      </c>
      <c r="G385">
        <v>0.512109235414323</v>
      </c>
      <c r="H385">
        <v>0.237504636117268</v>
      </c>
      <c r="I385">
        <v>0.201476890477459</v>
      </c>
      <c r="J385">
        <v>0.1863762485145</v>
      </c>
      <c r="K385">
        <v>0.110638884649609</v>
      </c>
      <c r="L385">
        <v>1380.69795127723</v>
      </c>
      <c r="M385">
        <v>24.7201192878534</v>
      </c>
      <c r="N385">
        <v>56.6508188139905</v>
      </c>
      <c r="O385">
        <v>55.4915494570038</v>
      </c>
      <c r="P385">
        <v>-0.0950029564403196</v>
      </c>
      <c r="Q385">
        <v>0.146964182915121</v>
      </c>
      <c r="R385">
        <v>0.967152591984351</v>
      </c>
      <c r="S385" t="s">
        <v>5995</v>
      </c>
      <c r="T385" t="s">
        <v>11196</v>
      </c>
      <c r="U385" t="s">
        <v>11196</v>
      </c>
      <c r="V385" t="s">
        <v>11196</v>
      </c>
      <c r="W385">
        <v>4</v>
      </c>
      <c r="X385" t="s">
        <v>11581</v>
      </c>
      <c r="Y385">
        <v>0.6057357419329689</v>
      </c>
      <c r="Z385">
        <f>HYPERLINK("Melting_Curves/meltCurve_E7EM95_.pdf", "Melting_Curves/meltCurve_E7EM95_.pdf")</f>
        <v>0</v>
      </c>
      <c r="AA385" t="s">
        <v>17160</v>
      </c>
      <c r="AB385" t="s">
        <v>22598</v>
      </c>
    </row>
    <row r="386" spans="1:28">
      <c r="A386" t="s">
        <v>412</v>
      </c>
      <c r="B386">
        <v>0.999167696387429</v>
      </c>
      <c r="C386">
        <v>0.851691906529056</v>
      </c>
      <c r="D386">
        <v>1.29586777704691</v>
      </c>
      <c r="E386">
        <v>0.976184220471119</v>
      </c>
      <c r="F386">
        <v>0.836609972725753</v>
      </c>
      <c r="G386">
        <v>0.50965764836965</v>
      </c>
      <c r="H386">
        <v>0.0981071006594256</v>
      </c>
      <c r="I386">
        <v>0.0685025525424689</v>
      </c>
      <c r="J386">
        <v>0</v>
      </c>
      <c r="K386">
        <v>0.125497462493305</v>
      </c>
      <c r="L386">
        <v>1753.35428189521</v>
      </c>
      <c r="M386">
        <v>31.0622444603647</v>
      </c>
      <c r="N386">
        <v>56.6215998793234</v>
      </c>
      <c r="O386">
        <v>56.2140735522912</v>
      </c>
      <c r="P386">
        <v>-0.131816365120477</v>
      </c>
      <c r="Q386">
        <v>0.0458007255467526</v>
      </c>
      <c r="R386">
        <v>0.939241146018127</v>
      </c>
      <c r="S386" t="s">
        <v>5996</v>
      </c>
      <c r="T386" t="s">
        <v>11196</v>
      </c>
      <c r="U386" t="s">
        <v>11196</v>
      </c>
      <c r="V386" t="s">
        <v>11196</v>
      </c>
      <c r="W386">
        <v>4</v>
      </c>
      <c r="X386" t="s">
        <v>11582</v>
      </c>
      <c r="Y386">
        <v>0.5748835941847348</v>
      </c>
      <c r="Z386">
        <f>HYPERLINK("Melting_Curves/meltCurve_E7EMA9_.pdf", "Melting_Curves/meltCurve_E7EMA9_.pdf")</f>
        <v>0</v>
      </c>
      <c r="AA386" t="s">
        <v>17161</v>
      </c>
      <c r="AB386" t="s">
        <v>22599</v>
      </c>
    </row>
    <row r="387" spans="1:28">
      <c r="A387" t="s">
        <v>413</v>
      </c>
      <c r="B387">
        <v>0.999167696387429</v>
      </c>
      <c r="C387">
        <v>1.01925960012898</v>
      </c>
      <c r="D387">
        <v>0.950945626525859</v>
      </c>
      <c r="E387">
        <v>0.899505030335778</v>
      </c>
      <c r="F387">
        <v>0.727758721906731</v>
      </c>
      <c r="G387">
        <v>0.573121494135527</v>
      </c>
      <c r="H387">
        <v>0.477855206047146</v>
      </c>
      <c r="I387">
        <v>0.527099213773651</v>
      </c>
      <c r="J387">
        <v>0.368103133884655</v>
      </c>
      <c r="K387">
        <v>0.305422036616477</v>
      </c>
      <c r="L387">
        <v>676.2813468017461</v>
      </c>
      <c r="M387">
        <v>12.1500747770836</v>
      </c>
      <c r="N387">
        <v>60.2935293692785</v>
      </c>
      <c r="O387">
        <v>54.2172464136064</v>
      </c>
      <c r="P387">
        <v>-0.0390341979634085</v>
      </c>
      <c r="Q387">
        <v>0.303431131072309</v>
      </c>
      <c r="R387">
        <v>0.972690455551759</v>
      </c>
      <c r="S387" t="s">
        <v>5997</v>
      </c>
      <c r="T387" t="s">
        <v>11196</v>
      </c>
      <c r="U387" t="s">
        <v>11196</v>
      </c>
      <c r="V387" t="s">
        <v>11196</v>
      </c>
      <c r="W387">
        <v>5</v>
      </c>
      <c r="X387" t="s">
        <v>11583</v>
      </c>
      <c r="Y387">
        <v>0.6819196606632458</v>
      </c>
      <c r="Z387">
        <f>HYPERLINK("Melting_Curves/meltCurve_E7EMM4_.pdf", "Melting_Curves/meltCurve_E7EMM4_.pdf")</f>
        <v>0</v>
      </c>
      <c r="AA387" t="s">
        <v>17162</v>
      </c>
      <c r="AB387" t="s">
        <v>22600</v>
      </c>
    </row>
    <row r="388" spans="1:28">
      <c r="A388" t="s">
        <v>414</v>
      </c>
      <c r="B388">
        <v>0.999167696387429</v>
      </c>
      <c r="C388">
        <v>0.798219341926743</v>
      </c>
      <c r="D388">
        <v>0.443948189835978</v>
      </c>
      <c r="E388">
        <v>0.286163577009252</v>
      </c>
      <c r="F388">
        <v>0.320983280218139</v>
      </c>
      <c r="G388">
        <v>0.263069616512319</v>
      </c>
      <c r="H388">
        <v>0</v>
      </c>
      <c r="I388">
        <v>0</v>
      </c>
      <c r="J388">
        <v>0.247296026868781</v>
      </c>
      <c r="K388">
        <v>0</v>
      </c>
      <c r="L388">
        <v>701.158992845079</v>
      </c>
      <c r="M388">
        <v>15.2891983557415</v>
      </c>
      <c r="N388">
        <v>46.5085315719651</v>
      </c>
      <c r="O388">
        <v>45.0967035353559</v>
      </c>
      <c r="P388">
        <v>-0.07662543897863421</v>
      </c>
      <c r="Q388">
        <v>0.0960336140200677</v>
      </c>
      <c r="R388">
        <v>0.896979268713555</v>
      </c>
      <c r="S388" t="s">
        <v>5998</v>
      </c>
      <c r="T388" t="s">
        <v>11196</v>
      </c>
      <c r="U388" t="s">
        <v>11196</v>
      </c>
      <c r="V388" t="s">
        <v>11196</v>
      </c>
      <c r="W388">
        <v>2</v>
      </c>
      <c r="X388" t="s">
        <v>11584</v>
      </c>
      <c r="Y388">
        <v>0.2982592898587747</v>
      </c>
      <c r="Z388">
        <f>HYPERLINK("Melting_Curves/meltCurve_E7EN41_.pdf", "Melting_Curves/meltCurve_E7EN41_.pdf")</f>
        <v>0</v>
      </c>
      <c r="AA388" t="s">
        <v>17163</v>
      </c>
      <c r="AB388" t="s">
        <v>22601</v>
      </c>
    </row>
    <row r="389" spans="1:28">
      <c r="A389" t="s">
        <v>415</v>
      </c>
      <c r="B389">
        <v>0.999167696387429</v>
      </c>
      <c r="C389">
        <v>0.777370324834347</v>
      </c>
      <c r="D389">
        <v>0.8613871246457599</v>
      </c>
      <c r="E389">
        <v>1.39582417506139</v>
      </c>
      <c r="F389">
        <v>0.786133836465211</v>
      </c>
      <c r="G389">
        <v>0.314801753540144</v>
      </c>
      <c r="H389">
        <v>0.191342379502686</v>
      </c>
      <c r="I389">
        <v>0.244677358644849</v>
      </c>
      <c r="J389">
        <v>0</v>
      </c>
      <c r="K389">
        <v>0.424582683761174</v>
      </c>
      <c r="L389">
        <v>3056.10349417056</v>
      </c>
      <c r="M389">
        <v>56.3193084044325</v>
      </c>
      <c r="N389">
        <v>54.8346325521317</v>
      </c>
      <c r="O389">
        <v>54.1955796691846</v>
      </c>
      <c r="P389">
        <v>-0.202177564370892</v>
      </c>
      <c r="Q389">
        <v>0.221785579681239</v>
      </c>
      <c r="R389">
        <v>0.809645679267101</v>
      </c>
      <c r="S389" t="s">
        <v>5999</v>
      </c>
      <c r="T389" t="s">
        <v>11196</v>
      </c>
      <c r="U389" t="s">
        <v>11196</v>
      </c>
      <c r="V389" t="s">
        <v>11196</v>
      </c>
      <c r="W389">
        <v>1</v>
      </c>
      <c r="X389" t="s">
        <v>11585</v>
      </c>
      <c r="Y389">
        <v>0.5932634459977514</v>
      </c>
      <c r="Z389">
        <f>HYPERLINK("Melting_Curves/meltCurve_E7EN67_.pdf", "Melting_Curves/meltCurve_E7EN67_.pdf")</f>
        <v>0</v>
      </c>
      <c r="AA389" t="s">
        <v>17164</v>
      </c>
      <c r="AB389" t="s">
        <v>22602</v>
      </c>
    </row>
    <row r="390" spans="1:28">
      <c r="A390" t="s">
        <v>416</v>
      </c>
      <c r="B390">
        <v>0.999167696387429</v>
      </c>
      <c r="C390">
        <v>1.07847720595354</v>
      </c>
      <c r="D390">
        <v>1.06700507633776</v>
      </c>
      <c r="E390">
        <v>0.767365051900158</v>
      </c>
      <c r="F390">
        <v>0.407821006910808</v>
      </c>
      <c r="G390">
        <v>0.133508550724537</v>
      </c>
      <c r="H390">
        <v>0.0575789075390932</v>
      </c>
      <c r="I390">
        <v>0.0385522943432934</v>
      </c>
      <c r="J390">
        <v>0.0443140140059252</v>
      </c>
      <c r="K390">
        <v>0.0260234059372479</v>
      </c>
      <c r="L390">
        <v>1392.36960982329</v>
      </c>
      <c r="M390">
        <v>26.6965255508441</v>
      </c>
      <c r="N390">
        <v>52.2971529976424</v>
      </c>
      <c r="O390">
        <v>51.8654518587456</v>
      </c>
      <c r="P390">
        <v>-0.124193513891812</v>
      </c>
      <c r="Q390">
        <v>0.0348877472655506</v>
      </c>
      <c r="R390">
        <v>0.991183568639377</v>
      </c>
      <c r="S390" t="s">
        <v>6000</v>
      </c>
      <c r="T390" t="s">
        <v>11196</v>
      </c>
      <c r="U390" t="s">
        <v>11196</v>
      </c>
      <c r="V390" t="s">
        <v>11196</v>
      </c>
      <c r="W390">
        <v>4</v>
      </c>
      <c r="X390" t="s">
        <v>11586</v>
      </c>
      <c r="Y390">
        <v>0.4337064462895335</v>
      </c>
      <c r="Z390">
        <f>HYPERLINK("Melting_Curves/meltCurve_E7EN68_.pdf", "Melting_Curves/meltCurve_E7EN68_.pdf")</f>
        <v>0</v>
      </c>
      <c r="AA390" t="s">
        <v>17165</v>
      </c>
      <c r="AB390" t="s">
        <v>22603</v>
      </c>
    </row>
    <row r="391" spans="1:28">
      <c r="A391" t="s">
        <v>417</v>
      </c>
      <c r="B391">
        <v>0.999167696387429</v>
      </c>
      <c r="C391">
        <v>0.98748325967643</v>
      </c>
      <c r="D391">
        <v>0.894305079876436</v>
      </c>
      <c r="E391">
        <v>0.747626662244632</v>
      </c>
      <c r="F391">
        <v>0.715148114325024</v>
      </c>
      <c r="G391">
        <v>0.529648032061088</v>
      </c>
      <c r="H391">
        <v>0.332201154317671</v>
      </c>
      <c r="I391">
        <v>0.439796034315897</v>
      </c>
      <c r="J391">
        <v>0.447874370273195</v>
      </c>
      <c r="K391">
        <v>0.438464324464292</v>
      </c>
      <c r="L391">
        <v>751.323551079932</v>
      </c>
      <c r="M391">
        <v>14.5201843382134</v>
      </c>
      <c r="N391">
        <v>57.8815783876947</v>
      </c>
      <c r="O391">
        <v>50.7916583901998</v>
      </c>
      <c r="P391">
        <v>-0.0434018064141474</v>
      </c>
      <c r="Q391">
        <v>0.39279093273768</v>
      </c>
      <c r="R391">
        <v>0.952909245935688</v>
      </c>
      <c r="S391" t="s">
        <v>6001</v>
      </c>
      <c r="T391" t="s">
        <v>11196</v>
      </c>
      <c r="U391" t="s">
        <v>11196</v>
      </c>
      <c r="V391" t="s">
        <v>11196</v>
      </c>
      <c r="W391">
        <v>10</v>
      </c>
      <c r="X391" t="s">
        <v>11587</v>
      </c>
      <c r="Y391">
        <v>0.6448809688211619</v>
      </c>
      <c r="Z391">
        <f>HYPERLINK("Melting_Curves/meltCurve_E7EN73_.pdf", "Melting_Curves/meltCurve_E7EN73_.pdf")</f>
        <v>0</v>
      </c>
      <c r="AA391" t="s">
        <v>17166</v>
      </c>
      <c r="AB391" t="s">
        <v>22604</v>
      </c>
    </row>
    <row r="392" spans="1:28">
      <c r="A392" t="s">
        <v>418</v>
      </c>
      <c r="B392">
        <v>0.999167696387429</v>
      </c>
      <c r="C392">
        <v>0.899187763302008</v>
      </c>
      <c r="D392">
        <v>0.581231353869288</v>
      </c>
      <c r="E392">
        <v>0.494094459831124</v>
      </c>
      <c r="F392">
        <v>0.421110306181845</v>
      </c>
      <c r="G392">
        <v>0.284497970788239</v>
      </c>
      <c r="H392">
        <v>0.134828090881533</v>
      </c>
      <c r="I392">
        <v>0.226824433833196</v>
      </c>
      <c r="J392">
        <v>0.339079567807152</v>
      </c>
      <c r="K392">
        <v>0.400508722448372</v>
      </c>
      <c r="L392">
        <v>834.680684194946</v>
      </c>
      <c r="M392">
        <v>18.0473614626556</v>
      </c>
      <c r="N392">
        <v>48.5125734088871</v>
      </c>
      <c r="O392">
        <v>45.6928282657776</v>
      </c>
      <c r="P392">
        <v>-0.0706483794516158</v>
      </c>
      <c r="Q392">
        <v>0.284556550488111</v>
      </c>
      <c r="R392">
        <v>0.911396434087939</v>
      </c>
      <c r="S392" t="s">
        <v>6002</v>
      </c>
      <c r="T392" t="s">
        <v>11196</v>
      </c>
      <c r="U392" t="s">
        <v>11196</v>
      </c>
      <c r="V392" t="s">
        <v>11196</v>
      </c>
      <c r="W392">
        <v>5</v>
      </c>
      <c r="X392" t="s">
        <v>11588</v>
      </c>
      <c r="Y392">
        <v>0.4473070118768755</v>
      </c>
      <c r="Z392">
        <f>HYPERLINK("Melting_Curves/meltCurve_E7ENA9_.pdf", "Melting_Curves/meltCurve_E7ENA9_.pdf")</f>
        <v>0</v>
      </c>
      <c r="AA392" t="s">
        <v>17167</v>
      </c>
      <c r="AB392" t="s">
        <v>22605</v>
      </c>
    </row>
    <row r="393" spans="1:28">
      <c r="A393" t="s">
        <v>419</v>
      </c>
      <c r="B393">
        <v>0.999167696387429</v>
      </c>
      <c r="C393">
        <v>1.05093120993267</v>
      </c>
      <c r="D393">
        <v>0.949568564990206</v>
      </c>
      <c r="E393">
        <v>2.7675666256686</v>
      </c>
      <c r="F393">
        <v>2.31771130924247</v>
      </c>
      <c r="G393">
        <v>1.82723557011594</v>
      </c>
      <c r="H393">
        <v>0.916160761342506</v>
      </c>
      <c r="I393">
        <v>1.72410111588437</v>
      </c>
      <c r="J393">
        <v>4.34788095504622</v>
      </c>
      <c r="K393">
        <v>3.33684118611599</v>
      </c>
      <c r="L393">
        <v>11857.8170028216</v>
      </c>
      <c r="M393">
        <v>250</v>
      </c>
      <c r="O393">
        <v>47.4282327377795</v>
      </c>
      <c r="P393">
        <v>0.658890248304135</v>
      </c>
      <c r="Q393">
        <v>1.5</v>
      </c>
      <c r="R393">
        <v>-0.162379525660474</v>
      </c>
      <c r="S393" t="s">
        <v>6003</v>
      </c>
      <c r="T393" t="s">
        <v>11196</v>
      </c>
      <c r="U393" t="s">
        <v>11196</v>
      </c>
      <c r="V393" t="s">
        <v>11196</v>
      </c>
      <c r="W393">
        <v>8</v>
      </c>
      <c r="X393" t="s">
        <v>11589</v>
      </c>
      <c r="Y393">
        <v>1.376103912576644</v>
      </c>
      <c r="Z393">
        <f>HYPERLINK("Melting_Curves/meltCurve_E7ENF1_.pdf", "Melting_Curves/meltCurve_E7ENF1_.pdf")</f>
        <v>0</v>
      </c>
      <c r="AA393" t="s">
        <v>17168</v>
      </c>
      <c r="AB393" t="s">
        <v>22606</v>
      </c>
    </row>
    <row r="394" spans="1:28">
      <c r="A394" t="s">
        <v>420</v>
      </c>
      <c r="B394">
        <v>0.999167696387429</v>
      </c>
      <c r="C394">
        <v>1.03112309623048</v>
      </c>
      <c r="D394">
        <v>0.651690296274785</v>
      </c>
      <c r="E394">
        <v>0.554557807125721</v>
      </c>
      <c r="F394">
        <v>0.198001388171311</v>
      </c>
      <c r="G394">
        <v>0.0939913943049423</v>
      </c>
      <c r="H394">
        <v>0.0468091196907949</v>
      </c>
      <c r="I394">
        <v>0.0358037899345306</v>
      </c>
      <c r="J394">
        <v>0.0148589140645743</v>
      </c>
      <c r="K394">
        <v>0.012294434551951</v>
      </c>
      <c r="L394">
        <v>829.216999002839</v>
      </c>
      <c r="M394">
        <v>16.8212505973447</v>
      </c>
      <c r="N394">
        <v>49.3267114167981</v>
      </c>
      <c r="O394">
        <v>48.6149141519138</v>
      </c>
      <c r="P394">
        <v>-0.0860544843857448</v>
      </c>
      <c r="Q394">
        <v>0.00524357758900339</v>
      </c>
      <c r="R394">
        <v>0.978358524977517</v>
      </c>
      <c r="S394" t="s">
        <v>6004</v>
      </c>
      <c r="T394" t="s">
        <v>11196</v>
      </c>
      <c r="U394" t="s">
        <v>11196</v>
      </c>
      <c r="V394" t="s">
        <v>11196</v>
      </c>
      <c r="W394">
        <v>2</v>
      </c>
      <c r="X394" t="s">
        <v>11590</v>
      </c>
      <c r="Y394">
        <v>0.3330360985272305</v>
      </c>
      <c r="Z394">
        <f>HYPERLINK("Melting_Curves/meltCurve_E7ENN3_.pdf", "Melting_Curves/meltCurve_E7ENN3_.pdf")</f>
        <v>0</v>
      </c>
      <c r="AA394" t="s">
        <v>17169</v>
      </c>
      <c r="AB394" t="s">
        <v>22607</v>
      </c>
    </row>
    <row r="395" spans="1:28">
      <c r="A395" t="s">
        <v>421</v>
      </c>
      <c r="B395">
        <v>0.999167696387429</v>
      </c>
      <c r="C395">
        <v>0.979631668119931</v>
      </c>
      <c r="D395">
        <v>0.814434617513012</v>
      </c>
      <c r="E395">
        <v>0.609121007454141</v>
      </c>
      <c r="F395">
        <v>0.144053864879424</v>
      </c>
      <c r="G395">
        <v>0.0587681220112863</v>
      </c>
      <c r="H395">
        <v>0.0241372137178433</v>
      </c>
      <c r="I395">
        <v>0.0160618515207076</v>
      </c>
      <c r="J395">
        <v>0.0194072241895002</v>
      </c>
      <c r="K395">
        <v>0.0119898299998767</v>
      </c>
      <c r="L395">
        <v>1174.01213301058</v>
      </c>
      <c r="M395">
        <v>23.4945176414806</v>
      </c>
      <c r="N395">
        <v>49.9931339651976</v>
      </c>
      <c r="O395">
        <v>49.6118350775474</v>
      </c>
      <c r="P395">
        <v>-0.117743213972839</v>
      </c>
      <c r="Q395">
        <v>0.00549465436670482</v>
      </c>
      <c r="R395">
        <v>0.992817801048515</v>
      </c>
      <c r="S395" t="s">
        <v>6005</v>
      </c>
      <c r="T395" t="s">
        <v>11196</v>
      </c>
      <c r="U395" t="s">
        <v>11196</v>
      </c>
      <c r="V395" t="s">
        <v>11196</v>
      </c>
      <c r="W395">
        <v>45</v>
      </c>
      <c r="X395" t="s">
        <v>11591</v>
      </c>
      <c r="Y395">
        <v>0.3460551026429084</v>
      </c>
      <c r="Z395">
        <f>HYPERLINK("Melting_Curves/meltCurve_E7ENR4_.pdf", "Melting_Curves/meltCurve_E7ENR4_.pdf")</f>
        <v>0</v>
      </c>
      <c r="AA395" t="s">
        <v>17170</v>
      </c>
      <c r="AB395" t="s">
        <v>22608</v>
      </c>
    </row>
    <row r="396" spans="1:28">
      <c r="A396" t="s">
        <v>422</v>
      </c>
      <c r="B396">
        <v>0.999167696387429</v>
      </c>
      <c r="C396">
        <v>1.01811520309818</v>
      </c>
      <c r="D396">
        <v>0.786410479036004</v>
      </c>
      <c r="E396">
        <v>0.5898567892364019</v>
      </c>
      <c r="F396">
        <v>0.324679133342063</v>
      </c>
      <c r="G396">
        <v>0.159871323163188</v>
      </c>
      <c r="H396">
        <v>0.0773542237074176</v>
      </c>
      <c r="I396">
        <v>0.0678257060449157</v>
      </c>
      <c r="J396">
        <v>0.0873464824142145</v>
      </c>
      <c r="K396">
        <v>0.0623327580690783</v>
      </c>
      <c r="L396">
        <v>867.091106511211</v>
      </c>
      <c r="M396">
        <v>17.2696160075715</v>
      </c>
      <c r="N396">
        <v>50.5387485349092</v>
      </c>
      <c r="O396">
        <v>49.5503259503733</v>
      </c>
      <c r="P396">
        <v>-0.08249475713895869</v>
      </c>
      <c r="Q396">
        <v>0.0532726059650881</v>
      </c>
      <c r="R396">
        <v>0.99404938705787</v>
      </c>
      <c r="S396" t="s">
        <v>6006</v>
      </c>
      <c r="T396" t="s">
        <v>11196</v>
      </c>
      <c r="U396" t="s">
        <v>11196</v>
      </c>
      <c r="V396" t="s">
        <v>11196</v>
      </c>
      <c r="W396">
        <v>8</v>
      </c>
      <c r="X396" t="s">
        <v>11592</v>
      </c>
      <c r="Y396">
        <v>0.3928419144182485</v>
      </c>
      <c r="Z396">
        <f>HYPERLINK("Melting_Curves/meltCurve_E7EP87_.pdf", "Melting_Curves/meltCurve_E7EP87_.pdf")</f>
        <v>0</v>
      </c>
      <c r="AA396" t="s">
        <v>17171</v>
      </c>
      <c r="AB396" t="s">
        <v>22609</v>
      </c>
    </row>
    <row r="397" spans="1:28">
      <c r="A397" t="s">
        <v>423</v>
      </c>
      <c r="B397">
        <v>0.999167696387429</v>
      </c>
      <c r="C397">
        <v>0.979273026228468</v>
      </c>
      <c r="D397">
        <v>0.889953719650651</v>
      </c>
      <c r="E397">
        <v>0.452892809404514</v>
      </c>
      <c r="F397">
        <v>0.189167308176287</v>
      </c>
      <c r="G397">
        <v>0.106992255608208</v>
      </c>
      <c r="H397">
        <v>0.067851377911875</v>
      </c>
      <c r="I397">
        <v>0.0561822974457482</v>
      </c>
      <c r="J397">
        <v>0.0627520223254006</v>
      </c>
      <c r="K397">
        <v>0.0533624091988383</v>
      </c>
      <c r="L397">
        <v>1321.98359792353</v>
      </c>
      <c r="M397">
        <v>26.9133716952534</v>
      </c>
      <c r="N397">
        <v>49.3743055815155</v>
      </c>
      <c r="O397">
        <v>48.8511679359672</v>
      </c>
      <c r="P397">
        <v>-0.128817352209918</v>
      </c>
      <c r="Q397">
        <v>0.0647303491559742</v>
      </c>
      <c r="R397">
        <v>0.998881690505369</v>
      </c>
      <c r="S397" t="s">
        <v>6007</v>
      </c>
      <c r="T397" t="s">
        <v>11196</v>
      </c>
      <c r="U397" t="s">
        <v>11196</v>
      </c>
      <c r="V397" t="s">
        <v>11196</v>
      </c>
      <c r="W397">
        <v>10</v>
      </c>
      <c r="X397" t="s">
        <v>11593</v>
      </c>
      <c r="Y397">
        <v>0.3561796125714188</v>
      </c>
      <c r="Z397">
        <f>HYPERLINK("Melting_Curves/meltCurve_E7EPD0_.pdf", "Melting_Curves/meltCurve_E7EPD0_.pdf")</f>
        <v>0</v>
      </c>
      <c r="AA397" t="s">
        <v>17172</v>
      </c>
      <c r="AB397" t="s">
        <v>22610</v>
      </c>
    </row>
    <row r="398" spans="1:28">
      <c r="A398" t="s">
        <v>424</v>
      </c>
      <c r="B398">
        <v>0.999167696387429</v>
      </c>
      <c r="C398">
        <v>0.564524015530018</v>
      </c>
      <c r="D398">
        <v>0.130683710245694</v>
      </c>
      <c r="E398">
        <v>0.098228807943644</v>
      </c>
      <c r="F398">
        <v>0.0669943485826844</v>
      </c>
      <c r="G398">
        <v>0.0451694033896533</v>
      </c>
      <c r="H398">
        <v>0.0287632871096689</v>
      </c>
      <c r="I398">
        <v>0.0331706348819941</v>
      </c>
      <c r="J398">
        <v>0.0365296167603173</v>
      </c>
      <c r="K398">
        <v>0.0293162127519378</v>
      </c>
      <c r="L398">
        <v>1783.62645809733</v>
      </c>
      <c r="M398">
        <v>41.3651107501038</v>
      </c>
      <c r="N398">
        <v>43.2273021052308</v>
      </c>
      <c r="O398">
        <v>43.0186972698972</v>
      </c>
      <c r="P398">
        <v>-0.228568554250218</v>
      </c>
      <c r="Q398">
        <v>0.0491791187387809</v>
      </c>
      <c r="R398">
        <v>0.994530434754938</v>
      </c>
      <c r="S398" t="s">
        <v>6008</v>
      </c>
      <c r="T398" t="s">
        <v>11196</v>
      </c>
      <c r="U398" t="s">
        <v>11196</v>
      </c>
      <c r="V398" t="s">
        <v>11196</v>
      </c>
      <c r="W398">
        <v>10</v>
      </c>
      <c r="X398" t="s">
        <v>11594</v>
      </c>
      <c r="Y398">
        <v>0.1517460015620088</v>
      </c>
      <c r="Z398">
        <f>HYPERLINK("Melting_Curves/meltCurve_E7EPL4_.pdf", "Melting_Curves/meltCurve_E7EPL4_.pdf")</f>
        <v>0</v>
      </c>
      <c r="AA398" t="s">
        <v>17173</v>
      </c>
      <c r="AB398" t="s">
        <v>22611</v>
      </c>
    </row>
    <row r="399" spans="1:28">
      <c r="A399" t="s">
        <v>425</v>
      </c>
      <c r="B399">
        <v>0.999167696387429</v>
      </c>
      <c r="C399">
        <v>0.972548806010082</v>
      </c>
      <c r="D399">
        <v>1.17629150599879</v>
      </c>
      <c r="E399">
        <v>1.08741464575939</v>
      </c>
      <c r="F399">
        <v>1.0178390625844</v>
      </c>
      <c r="G399">
        <v>0.893891357256882</v>
      </c>
      <c r="H399">
        <v>0.491996045988919</v>
      </c>
      <c r="I399">
        <v>0.535952682747422</v>
      </c>
      <c r="J399">
        <v>0.841287215018915</v>
      </c>
      <c r="K399">
        <v>0.884224242857329</v>
      </c>
      <c r="L399">
        <v>14237.5509912484</v>
      </c>
      <c r="M399">
        <v>250</v>
      </c>
      <c r="O399">
        <v>56.946559549691</v>
      </c>
      <c r="P399">
        <v>-0.342025654280491</v>
      </c>
      <c r="Q399">
        <v>0.68836505185068</v>
      </c>
      <c r="R399">
        <v>0.6306349289705721</v>
      </c>
      <c r="S399" t="s">
        <v>6009</v>
      </c>
      <c r="T399" t="s">
        <v>11196</v>
      </c>
      <c r="U399" t="s">
        <v>11196</v>
      </c>
      <c r="V399" t="s">
        <v>11196</v>
      </c>
      <c r="W399">
        <v>65</v>
      </c>
      <c r="X399" t="s">
        <v>11595</v>
      </c>
      <c r="Y399">
        <v>0.8644720632004615</v>
      </c>
      <c r="Z399">
        <f>HYPERLINK("Melting_Curves/meltCurve_E7EPN9_.pdf", "Melting_Curves/meltCurve_E7EPN9_.pdf")</f>
        <v>0</v>
      </c>
      <c r="AA399" t="s">
        <v>17174</v>
      </c>
      <c r="AB399" t="s">
        <v>22612</v>
      </c>
    </row>
    <row r="400" spans="1:28">
      <c r="A400" t="s">
        <v>426</v>
      </c>
      <c r="B400">
        <v>0.999167696387429</v>
      </c>
      <c r="C400">
        <v>0.698709057466957</v>
      </c>
      <c r="D400">
        <v>0.297537908422959</v>
      </c>
      <c r="E400">
        <v>0.175991083186404</v>
      </c>
      <c r="F400">
        <v>0.150267801866038</v>
      </c>
      <c r="G400">
        <v>0.0581171357489409</v>
      </c>
      <c r="H400">
        <v>0.0452174583257561</v>
      </c>
      <c r="I400">
        <v>0.0273983307863086</v>
      </c>
      <c r="J400">
        <v>0.0254506535112866</v>
      </c>
      <c r="K400">
        <v>0.0153637480308157</v>
      </c>
      <c r="L400">
        <v>1083.29480616597</v>
      </c>
      <c r="M400">
        <v>24.4426765142451</v>
      </c>
      <c r="N400">
        <v>44.5313170376018</v>
      </c>
      <c r="O400">
        <v>44.0263502802496</v>
      </c>
      <c r="P400">
        <v>-0.131190656841073</v>
      </c>
      <c r="Q400">
        <v>0.0548071176963058</v>
      </c>
      <c r="R400">
        <v>0.9824372557418251</v>
      </c>
      <c r="S400" t="s">
        <v>6010</v>
      </c>
      <c r="T400" t="s">
        <v>11196</v>
      </c>
      <c r="U400" t="s">
        <v>11196</v>
      </c>
      <c r="V400" t="s">
        <v>11196</v>
      </c>
      <c r="W400">
        <v>3</v>
      </c>
      <c r="X400" t="s">
        <v>11596</v>
      </c>
      <c r="Y400">
        <v>0.2017561452482634</v>
      </c>
      <c r="Z400">
        <f>HYPERLINK("Melting_Curves/meltCurve_E7EPP7_.pdf", "Melting_Curves/meltCurve_E7EPP7_.pdf")</f>
        <v>0</v>
      </c>
      <c r="AA400" t="s">
        <v>17175</v>
      </c>
      <c r="AB400" t="s">
        <v>22613</v>
      </c>
    </row>
    <row r="401" spans="1:28">
      <c r="A401" t="s">
        <v>427</v>
      </c>
      <c r="B401">
        <v>0.999167696387429</v>
      </c>
      <c r="C401">
        <v>0.892777965025469</v>
      </c>
      <c r="D401">
        <v>0.889042448802755</v>
      </c>
      <c r="E401">
        <v>1.47671767703944</v>
      </c>
      <c r="F401">
        <v>0.7386303789584781</v>
      </c>
      <c r="G401">
        <v>0.267467619532095</v>
      </c>
      <c r="H401">
        <v>0.179568423691231</v>
      </c>
      <c r="I401">
        <v>0.170360020848655</v>
      </c>
      <c r="J401">
        <v>0.143284011433889</v>
      </c>
      <c r="K401">
        <v>0.0948322347202077</v>
      </c>
      <c r="L401">
        <v>2982.42078206836</v>
      </c>
      <c r="M401">
        <v>55.0730089316644</v>
      </c>
      <c r="N401">
        <v>54.5262752713626</v>
      </c>
      <c r="O401">
        <v>54.082684420211</v>
      </c>
      <c r="P401">
        <v>-0.21467886751626</v>
      </c>
      <c r="Q401">
        <v>0.156726466027289</v>
      </c>
      <c r="R401">
        <v>0.871017087235645</v>
      </c>
      <c r="S401" t="s">
        <v>6011</v>
      </c>
      <c r="T401" t="s">
        <v>11196</v>
      </c>
      <c r="U401" t="s">
        <v>11196</v>
      </c>
      <c r="V401" t="s">
        <v>11196</v>
      </c>
      <c r="W401">
        <v>6</v>
      </c>
      <c r="X401" t="s">
        <v>11597</v>
      </c>
      <c r="Y401">
        <v>0.5562399493083279</v>
      </c>
      <c r="Z401">
        <f>HYPERLINK("Melting_Curves/meltCurve_E7EPT4_.pdf", "Melting_Curves/meltCurve_E7EPT4_.pdf")</f>
        <v>0</v>
      </c>
      <c r="AA401" t="s">
        <v>17176</v>
      </c>
      <c r="AB401" t="s">
        <v>22614</v>
      </c>
    </row>
    <row r="402" spans="1:28">
      <c r="A402" t="s">
        <v>428</v>
      </c>
      <c r="B402">
        <v>0.999167696387429</v>
      </c>
      <c r="C402">
        <v>0.958942699360596</v>
      </c>
      <c r="D402">
        <v>0.981052626507292</v>
      </c>
      <c r="E402">
        <v>0.782512825872773</v>
      </c>
      <c r="F402">
        <v>0.711837518523218</v>
      </c>
      <c r="G402">
        <v>0.59883571688516</v>
      </c>
      <c r="H402">
        <v>0.51460754795312</v>
      </c>
      <c r="I402">
        <v>0.7645295344547099</v>
      </c>
      <c r="J402">
        <v>0.990864897535142</v>
      </c>
      <c r="K402">
        <v>0.7290817305988569</v>
      </c>
      <c r="L402">
        <v>2500.41032898867</v>
      </c>
      <c r="M402">
        <v>51.6585031136118</v>
      </c>
      <c r="O402">
        <v>48.33031589707</v>
      </c>
      <c r="P402">
        <v>-0.07534691154588841</v>
      </c>
      <c r="Q402">
        <v>0.718029978334065</v>
      </c>
      <c r="R402">
        <v>0.503985200859533</v>
      </c>
      <c r="S402" t="s">
        <v>6012</v>
      </c>
      <c r="T402" t="s">
        <v>11196</v>
      </c>
      <c r="U402" t="s">
        <v>11196</v>
      </c>
      <c r="V402" t="s">
        <v>11196</v>
      </c>
      <c r="W402">
        <v>6</v>
      </c>
      <c r="X402" t="s">
        <v>11598</v>
      </c>
      <c r="Y402">
        <v>0.7975707327511222</v>
      </c>
      <c r="Z402">
        <f>HYPERLINK("Melting_Curves/meltCurve_E7EPV7_.pdf", "Melting_Curves/meltCurve_E7EPV7_.pdf")</f>
        <v>0</v>
      </c>
      <c r="AA402" t="s">
        <v>17177</v>
      </c>
      <c r="AB402" t="s">
        <v>22615</v>
      </c>
    </row>
    <row r="403" spans="1:28">
      <c r="A403" t="s">
        <v>429</v>
      </c>
      <c r="B403">
        <v>0.999167696387429</v>
      </c>
      <c r="C403">
        <v>1.01698743121287</v>
      </c>
      <c r="D403">
        <v>1.06434147878437</v>
      </c>
      <c r="E403">
        <v>1.00681733166703</v>
      </c>
      <c r="F403">
        <v>0.446372301443445</v>
      </c>
      <c r="G403">
        <v>0.107426356622654</v>
      </c>
      <c r="H403">
        <v>0.0578335631641639</v>
      </c>
      <c r="I403">
        <v>0.0533429161389866</v>
      </c>
      <c r="J403">
        <v>0.0593381454571326</v>
      </c>
      <c r="K403">
        <v>0.0606107806929935</v>
      </c>
      <c r="L403">
        <v>3292.10300905653</v>
      </c>
      <c r="M403">
        <v>62.2400902963794</v>
      </c>
      <c r="N403">
        <v>53.0116823699003</v>
      </c>
      <c r="O403">
        <v>52.8391040376807</v>
      </c>
      <c r="P403">
        <v>-0.27541964864883</v>
      </c>
      <c r="Q403">
        <v>0.0647238822878583</v>
      </c>
      <c r="R403">
        <v>0.997024464988627</v>
      </c>
      <c r="S403" t="s">
        <v>6013</v>
      </c>
      <c r="T403" t="s">
        <v>11196</v>
      </c>
      <c r="U403" t="s">
        <v>11196</v>
      </c>
      <c r="V403" t="s">
        <v>11196</v>
      </c>
      <c r="W403">
        <v>8</v>
      </c>
      <c r="X403" t="s">
        <v>11599</v>
      </c>
      <c r="Y403">
        <v>0.4680988213121683</v>
      </c>
      <c r="Z403">
        <f>HYPERLINK("Melting_Curves/meltCurve_E7EQ69_.pdf", "Melting_Curves/meltCurve_E7EQ69_.pdf")</f>
        <v>0</v>
      </c>
      <c r="AA403" t="s">
        <v>17178</v>
      </c>
      <c r="AB403" t="s">
        <v>22616</v>
      </c>
    </row>
    <row r="404" spans="1:28">
      <c r="A404" t="s">
        <v>430</v>
      </c>
      <c r="B404">
        <v>0.999167696387429</v>
      </c>
      <c r="C404">
        <v>1.09536622807858</v>
      </c>
      <c r="D404">
        <v>0.962050226467838</v>
      </c>
      <c r="E404">
        <v>1.23120989622902</v>
      </c>
      <c r="F404">
        <v>1.41615692061964</v>
      </c>
      <c r="G404">
        <v>1.38080383745184</v>
      </c>
      <c r="H404">
        <v>1.0638701550457</v>
      </c>
      <c r="I404">
        <v>0.898078816536846</v>
      </c>
      <c r="J404">
        <v>0.293925901530073</v>
      </c>
      <c r="K404">
        <v>0.180356065311463</v>
      </c>
      <c r="L404">
        <v>5247.49871769957</v>
      </c>
      <c r="M404">
        <v>80.0057605568755</v>
      </c>
      <c r="N404">
        <v>65.94650345722469</v>
      </c>
      <c r="O404">
        <v>65.5480670066021</v>
      </c>
      <c r="P404">
        <v>-0.251450893176465</v>
      </c>
      <c r="Q404">
        <v>0.175953450646999</v>
      </c>
      <c r="R404">
        <v>0.749702282239475</v>
      </c>
      <c r="S404" t="s">
        <v>6014</v>
      </c>
      <c r="T404" t="s">
        <v>11196</v>
      </c>
      <c r="U404" t="s">
        <v>11196</v>
      </c>
      <c r="V404" t="s">
        <v>11196</v>
      </c>
      <c r="W404">
        <v>7</v>
      </c>
      <c r="X404" t="s">
        <v>11600</v>
      </c>
      <c r="Y404">
        <v>0.879596105542911</v>
      </c>
      <c r="Z404">
        <f>HYPERLINK("Melting_Curves/meltCurve_E7EQD2_.pdf", "Melting_Curves/meltCurve_E7EQD2_.pdf")</f>
        <v>0</v>
      </c>
      <c r="AA404" t="s">
        <v>17179</v>
      </c>
      <c r="AB404" t="s">
        <v>22617</v>
      </c>
    </row>
    <row r="405" spans="1:28">
      <c r="A405" t="s">
        <v>431</v>
      </c>
      <c r="B405">
        <v>0.999167696387429</v>
      </c>
      <c r="C405">
        <v>0.954871639434049</v>
      </c>
      <c r="D405">
        <v>0.6770078567937849</v>
      </c>
      <c r="E405">
        <v>0.330143807494491</v>
      </c>
      <c r="F405">
        <v>0.283782865634837</v>
      </c>
      <c r="G405">
        <v>0.20721739457611</v>
      </c>
      <c r="H405">
        <v>0.25260362769281</v>
      </c>
      <c r="I405">
        <v>0.08816373617802981</v>
      </c>
      <c r="J405">
        <v>0.109385118204621</v>
      </c>
      <c r="K405">
        <v>0.114820803218488</v>
      </c>
      <c r="L405">
        <v>1035.91495824653</v>
      </c>
      <c r="M405">
        <v>21.9780764293938</v>
      </c>
      <c r="N405">
        <v>47.9419826477586</v>
      </c>
      <c r="O405">
        <v>46.7490016770368</v>
      </c>
      <c r="P405">
        <v>-0.099344107947546</v>
      </c>
      <c r="Q405">
        <v>0.154769744287817</v>
      </c>
      <c r="R405">
        <v>0.976149170661827</v>
      </c>
      <c r="S405" t="s">
        <v>6015</v>
      </c>
      <c r="T405" t="s">
        <v>11196</v>
      </c>
      <c r="U405" t="s">
        <v>11196</v>
      </c>
      <c r="V405" t="s">
        <v>11196</v>
      </c>
      <c r="W405">
        <v>2</v>
      </c>
      <c r="X405" t="s">
        <v>11601</v>
      </c>
      <c r="Y405">
        <v>0.365764578419876</v>
      </c>
      <c r="Z405">
        <f>HYPERLINK("Melting_Curves/meltCurve_E7EQN5_.pdf", "Melting_Curves/meltCurve_E7EQN5_.pdf")</f>
        <v>0</v>
      </c>
      <c r="AA405" t="s">
        <v>17180</v>
      </c>
      <c r="AB405" t="s">
        <v>22618</v>
      </c>
    </row>
    <row r="406" spans="1:28">
      <c r="A406" t="s">
        <v>432</v>
      </c>
      <c r="B406">
        <v>0.999167696387429</v>
      </c>
      <c r="C406">
        <v>0.950745596064272</v>
      </c>
      <c r="D406">
        <v>1.01911531281279</v>
      </c>
      <c r="E406">
        <v>0.527100672555586</v>
      </c>
      <c r="F406">
        <v>0.113629478083072</v>
      </c>
      <c r="G406">
        <v>0.0649583009101638</v>
      </c>
      <c r="H406">
        <v>0.0346175569527268</v>
      </c>
      <c r="I406">
        <v>0.0171547940852857</v>
      </c>
      <c r="J406">
        <v>0.0308460624219177</v>
      </c>
      <c r="K406">
        <v>0</v>
      </c>
      <c r="L406">
        <v>2109.34140233623</v>
      </c>
      <c r="M406">
        <v>42.4324660026696</v>
      </c>
      <c r="N406">
        <v>49.7888949524286</v>
      </c>
      <c r="O406">
        <v>49.6005453380633</v>
      </c>
      <c r="P406">
        <v>-0.206965032659025</v>
      </c>
      <c r="Q406">
        <v>0.0322921615846626</v>
      </c>
      <c r="R406">
        <v>0.995836418549374</v>
      </c>
      <c r="S406" t="s">
        <v>6016</v>
      </c>
      <c r="T406" t="s">
        <v>11196</v>
      </c>
      <c r="U406" t="s">
        <v>11196</v>
      </c>
      <c r="V406" t="s">
        <v>11196</v>
      </c>
      <c r="W406">
        <v>2</v>
      </c>
      <c r="X406" t="s">
        <v>11602</v>
      </c>
      <c r="Y406">
        <v>0.3484780280222131</v>
      </c>
      <c r="Z406">
        <f>HYPERLINK("Melting_Curves/meltCurve_E7EQN6_.pdf", "Melting_Curves/meltCurve_E7EQN6_.pdf")</f>
        <v>0</v>
      </c>
      <c r="AA406" t="s">
        <v>17181</v>
      </c>
      <c r="AB406" t="s">
        <v>22619</v>
      </c>
    </row>
    <row r="407" spans="1:28">
      <c r="A407" t="s">
        <v>433</v>
      </c>
      <c r="B407">
        <v>0.999167696387429</v>
      </c>
      <c r="C407">
        <v>0.965064441056825</v>
      </c>
      <c r="D407">
        <v>1.04983981103531</v>
      </c>
      <c r="E407">
        <v>1.05330546678975</v>
      </c>
      <c r="F407">
        <v>1.03361514219085</v>
      </c>
      <c r="G407">
        <v>0.870162818019511</v>
      </c>
      <c r="H407">
        <v>0.555150389863122</v>
      </c>
      <c r="I407">
        <v>0.539680649336073</v>
      </c>
      <c r="J407">
        <v>0.499406500488882</v>
      </c>
      <c r="K407">
        <v>0.265622939271056</v>
      </c>
      <c r="L407">
        <v>1327.60282091851</v>
      </c>
      <c r="M407">
        <v>22.0514857509721</v>
      </c>
      <c r="N407">
        <v>63.4723679062697</v>
      </c>
      <c r="O407">
        <v>59.7161411469392</v>
      </c>
      <c r="P407">
        <v>-0.0609930446685941</v>
      </c>
      <c r="Q407">
        <v>0.339330096202653</v>
      </c>
      <c r="R407">
        <v>0.944403903082362</v>
      </c>
      <c r="S407" t="s">
        <v>6017</v>
      </c>
      <c r="T407" t="s">
        <v>11196</v>
      </c>
      <c r="U407" t="s">
        <v>11196</v>
      </c>
      <c r="V407" t="s">
        <v>11196</v>
      </c>
      <c r="W407">
        <v>7</v>
      </c>
      <c r="X407" t="s">
        <v>11603</v>
      </c>
      <c r="Y407">
        <v>0.7894293781974312</v>
      </c>
      <c r="Z407">
        <f>HYPERLINK("Melting_Curves/meltCurve_E7EQR8_.pdf", "Melting_Curves/meltCurve_E7EQR8_.pdf")</f>
        <v>0</v>
      </c>
      <c r="AA407" t="s">
        <v>17182</v>
      </c>
      <c r="AB407" t="s">
        <v>22620</v>
      </c>
    </row>
    <row r="408" spans="1:28">
      <c r="A408" t="s">
        <v>434</v>
      </c>
      <c r="B408">
        <v>0.999167696387429</v>
      </c>
      <c r="C408">
        <v>0.989552428240854</v>
      </c>
      <c r="D408">
        <v>1.16983386613457</v>
      </c>
      <c r="E408">
        <v>1.07262052122779</v>
      </c>
      <c r="F408">
        <v>0.884013991788633</v>
      </c>
      <c r="G408">
        <v>0.636020206619777</v>
      </c>
      <c r="H408">
        <v>0.523676963307755</v>
      </c>
      <c r="I408">
        <v>0.6477308946868749</v>
      </c>
      <c r="J408">
        <v>0.9437684946649491</v>
      </c>
      <c r="K408">
        <v>0.8614090630357329</v>
      </c>
      <c r="L408">
        <v>13317.6086990407</v>
      </c>
      <c r="M408">
        <v>250</v>
      </c>
      <c r="O408">
        <v>53.2670258539446</v>
      </c>
      <c r="P408">
        <v>-0.325575336586723</v>
      </c>
      <c r="Q408">
        <v>0.722521122447233</v>
      </c>
      <c r="R408">
        <v>0.604035190146656</v>
      </c>
      <c r="S408" t="s">
        <v>6018</v>
      </c>
      <c r="T408" t="s">
        <v>11196</v>
      </c>
      <c r="U408" t="s">
        <v>11196</v>
      </c>
      <c r="V408" t="s">
        <v>11196</v>
      </c>
      <c r="W408">
        <v>20</v>
      </c>
      <c r="X408" t="s">
        <v>11604</v>
      </c>
      <c r="Y408">
        <v>0.8452892420059611</v>
      </c>
      <c r="Z408">
        <f>HYPERLINK("Melting_Curves/meltCurve_E7EQT4_.pdf", "Melting_Curves/meltCurve_E7EQT4_.pdf")</f>
        <v>0</v>
      </c>
      <c r="AA408" t="s">
        <v>17183</v>
      </c>
      <c r="AB408" t="s">
        <v>22621</v>
      </c>
    </row>
    <row r="409" spans="1:28">
      <c r="A409" t="s">
        <v>435</v>
      </c>
      <c r="B409">
        <v>0.999167696387429</v>
      </c>
      <c r="C409">
        <v>0.964529793554876</v>
      </c>
      <c r="D409">
        <v>0.988401400556654</v>
      </c>
      <c r="E409">
        <v>0.995821106271504</v>
      </c>
      <c r="F409">
        <v>0.797280001201216</v>
      </c>
      <c r="G409">
        <v>0.692528795937676</v>
      </c>
      <c r="H409">
        <v>0.5582802153173519</v>
      </c>
      <c r="I409">
        <v>0.740222215375628</v>
      </c>
      <c r="J409">
        <v>0.880603277907393</v>
      </c>
      <c r="K409">
        <v>0.656465833666919</v>
      </c>
      <c r="L409">
        <v>13257.773011198</v>
      </c>
      <c r="M409">
        <v>250</v>
      </c>
      <c r="O409">
        <v>53.0276984130083</v>
      </c>
      <c r="P409">
        <v>-0.346964822747094</v>
      </c>
      <c r="Q409">
        <v>0.705620064691465</v>
      </c>
      <c r="R409">
        <v>0.753927547038422</v>
      </c>
      <c r="S409" t="s">
        <v>6019</v>
      </c>
      <c r="T409" t="s">
        <v>11196</v>
      </c>
      <c r="U409" t="s">
        <v>11196</v>
      </c>
      <c r="V409" t="s">
        <v>11196</v>
      </c>
      <c r="W409">
        <v>12</v>
      </c>
      <c r="X409" t="s">
        <v>11605</v>
      </c>
      <c r="Y409">
        <v>0.8335171966996575</v>
      </c>
      <c r="Z409">
        <f>HYPERLINK("Melting_Curves/meltCurve_E7ER77_.pdf", "Melting_Curves/meltCurve_E7ER77_.pdf")</f>
        <v>0</v>
      </c>
      <c r="AA409" t="s">
        <v>17184</v>
      </c>
      <c r="AB409" t="s">
        <v>22622</v>
      </c>
    </row>
    <row r="410" spans="1:28">
      <c r="A410" t="s">
        <v>436</v>
      </c>
      <c r="B410">
        <v>0.999167696387429</v>
      </c>
      <c r="C410">
        <v>1.10355775401667</v>
      </c>
      <c r="D410">
        <v>1.03724641366598</v>
      </c>
      <c r="E410">
        <v>1.12289056574729</v>
      </c>
      <c r="F410">
        <v>0.913140611794613</v>
      </c>
      <c r="G410">
        <v>0.444577610446947</v>
      </c>
      <c r="H410">
        <v>0.12739929124851</v>
      </c>
      <c r="I410">
        <v>0.108022978985173</v>
      </c>
      <c r="J410">
        <v>0.136799056112515</v>
      </c>
      <c r="K410">
        <v>0.0902335616265187</v>
      </c>
      <c r="L410">
        <v>2476.33371820903</v>
      </c>
      <c r="M410">
        <v>44.1180350160979</v>
      </c>
      <c r="N410">
        <v>56.4400829255561</v>
      </c>
      <c r="O410">
        <v>56.0147989172467</v>
      </c>
      <c r="P410">
        <v>-0.175696555904405</v>
      </c>
      <c r="Q410">
        <v>0.107703672682997</v>
      </c>
      <c r="R410">
        <v>0.984869350316122</v>
      </c>
      <c r="S410" t="s">
        <v>6020</v>
      </c>
      <c r="T410" t="s">
        <v>11196</v>
      </c>
      <c r="U410" t="s">
        <v>11196</v>
      </c>
      <c r="V410" t="s">
        <v>11196</v>
      </c>
      <c r="W410">
        <v>11</v>
      </c>
      <c r="X410" t="s">
        <v>11606</v>
      </c>
      <c r="Y410">
        <v>0.5902860371185352</v>
      </c>
      <c r="Z410">
        <f>HYPERLINK("Melting_Curves/meltCurve_E7ERC6_.pdf", "Melting_Curves/meltCurve_E7ERC6_.pdf")</f>
        <v>0</v>
      </c>
      <c r="AA410" t="s">
        <v>17185</v>
      </c>
      <c r="AB410" t="s">
        <v>22623</v>
      </c>
    </row>
    <row r="411" spans="1:28">
      <c r="A411" t="s">
        <v>437</v>
      </c>
      <c r="B411">
        <v>0.999167696387429</v>
      </c>
      <c r="C411">
        <v>0.9732372750310599</v>
      </c>
      <c r="D411">
        <v>1.01767325674228</v>
      </c>
      <c r="E411">
        <v>0.298857694272716</v>
      </c>
      <c r="F411">
        <v>0.114856544607296</v>
      </c>
      <c r="G411">
        <v>0.07321363652300319</v>
      </c>
      <c r="H411">
        <v>0.0292864785525953</v>
      </c>
      <c r="I411">
        <v>0.0279640827257993</v>
      </c>
      <c r="J411">
        <v>0.0270819516032056</v>
      </c>
      <c r="K411">
        <v>0.018357466763782</v>
      </c>
      <c r="L411">
        <v>4580.73241518614</v>
      </c>
      <c r="M411">
        <v>93.3801047222055</v>
      </c>
      <c r="N411">
        <v>49.1080919603098</v>
      </c>
      <c r="O411">
        <v>49.0322086502752</v>
      </c>
      <c r="P411">
        <v>-0.453122109034604</v>
      </c>
      <c r="Q411">
        <v>0.0482950917757967</v>
      </c>
      <c r="R411">
        <v>0.995478114091912</v>
      </c>
      <c r="S411" t="s">
        <v>6021</v>
      </c>
      <c r="T411" t="s">
        <v>11196</v>
      </c>
      <c r="U411" t="s">
        <v>11196</v>
      </c>
      <c r="V411" t="s">
        <v>11196</v>
      </c>
      <c r="W411">
        <v>23</v>
      </c>
      <c r="X411" t="s">
        <v>11607</v>
      </c>
      <c r="Y411">
        <v>0.3361296928311876</v>
      </c>
      <c r="Z411">
        <f>HYPERLINK("Melting_Curves/meltCurve_E7ERI8_.pdf", "Melting_Curves/meltCurve_E7ERI8_.pdf")</f>
        <v>0</v>
      </c>
      <c r="AA411" t="s">
        <v>17186</v>
      </c>
      <c r="AB411" t="s">
        <v>22624</v>
      </c>
    </row>
    <row r="412" spans="1:28">
      <c r="A412" t="s">
        <v>438</v>
      </c>
      <c r="B412">
        <v>0.999167696387429</v>
      </c>
      <c r="C412">
        <v>0.930658694499045</v>
      </c>
      <c r="D412">
        <v>0.869061233161355</v>
      </c>
      <c r="E412">
        <v>0.271609929447591</v>
      </c>
      <c r="F412">
        <v>0.101201116685724</v>
      </c>
      <c r="G412">
        <v>0.0495988558309595</v>
      </c>
      <c r="H412">
        <v>0.0430514625879664</v>
      </c>
      <c r="I412">
        <v>0.0678375640085241</v>
      </c>
      <c r="J412">
        <v>0.19472655506421</v>
      </c>
      <c r="K412">
        <v>0.08217842478162</v>
      </c>
      <c r="L412">
        <v>1958.43682378371</v>
      </c>
      <c r="M412">
        <v>40.8451260344374</v>
      </c>
      <c r="N412">
        <v>48.1724998207454</v>
      </c>
      <c r="O412">
        <v>47.8333707594237</v>
      </c>
      <c r="P412">
        <v>-0.194965718796908</v>
      </c>
      <c r="Q412">
        <v>0.08671119318508309</v>
      </c>
      <c r="R412">
        <v>0.986702763477031</v>
      </c>
      <c r="S412" t="s">
        <v>6022</v>
      </c>
      <c r="T412" t="s">
        <v>11196</v>
      </c>
      <c r="U412" t="s">
        <v>11196</v>
      </c>
      <c r="V412" t="s">
        <v>11196</v>
      </c>
      <c r="W412">
        <v>4</v>
      </c>
      <c r="X412" t="s">
        <v>11608</v>
      </c>
      <c r="Y412">
        <v>0.3315775597766756</v>
      </c>
      <c r="Z412">
        <f>HYPERLINK("Melting_Curves/meltCurve_E7ERJ0_.pdf", "Melting_Curves/meltCurve_E7ERJ0_.pdf")</f>
        <v>0</v>
      </c>
      <c r="AA412" t="s">
        <v>17187</v>
      </c>
      <c r="AB412" t="s">
        <v>22625</v>
      </c>
    </row>
    <row r="413" spans="1:28">
      <c r="A413" t="s">
        <v>439</v>
      </c>
      <c r="B413">
        <v>0.999167696387429</v>
      </c>
      <c r="C413">
        <v>0.896264943983811</v>
      </c>
      <c r="D413">
        <v>0.932687392560565</v>
      </c>
      <c r="E413">
        <v>1.21372461641265</v>
      </c>
      <c r="F413">
        <v>0.9001357085692711</v>
      </c>
      <c r="G413">
        <v>0.361379797620013</v>
      </c>
      <c r="H413">
        <v>0.175537836294781</v>
      </c>
      <c r="I413">
        <v>0.161962517160529</v>
      </c>
      <c r="J413">
        <v>0.189585159089079</v>
      </c>
      <c r="K413">
        <v>0.149571179076515</v>
      </c>
      <c r="L413">
        <v>2817.79085885227</v>
      </c>
      <c r="M413">
        <v>50.8233800460752</v>
      </c>
      <c r="N413">
        <v>55.8900272973287</v>
      </c>
      <c r="O413">
        <v>55.3571731675963</v>
      </c>
      <c r="P413">
        <v>-0.191178164239436</v>
      </c>
      <c r="Q413">
        <v>0.167070445277421</v>
      </c>
      <c r="R413">
        <v>0.961302275329153</v>
      </c>
      <c r="S413" t="s">
        <v>6023</v>
      </c>
      <c r="T413" t="s">
        <v>11196</v>
      </c>
      <c r="U413" t="s">
        <v>11196</v>
      </c>
      <c r="V413" t="s">
        <v>11196</v>
      </c>
      <c r="W413">
        <v>1</v>
      </c>
      <c r="X413" t="s">
        <v>11609</v>
      </c>
      <c r="Y413">
        <v>0.5977993474704026</v>
      </c>
      <c r="Z413">
        <f>HYPERLINK("Melting_Curves/meltCurve_E7ERK3_.pdf", "Melting_Curves/meltCurve_E7ERK3_.pdf")</f>
        <v>0</v>
      </c>
      <c r="AA413" t="s">
        <v>17188</v>
      </c>
      <c r="AB413" t="s">
        <v>22626</v>
      </c>
    </row>
    <row r="414" spans="1:28">
      <c r="A414" t="s">
        <v>440</v>
      </c>
      <c r="B414">
        <v>0.999167696387429</v>
      </c>
      <c r="C414">
        <v>0.933198323898454</v>
      </c>
      <c r="D414">
        <v>0.833612970059447</v>
      </c>
      <c r="E414">
        <v>1.25619948117498</v>
      </c>
      <c r="F414">
        <v>1.22095574928306</v>
      </c>
      <c r="G414">
        <v>1.037058525471</v>
      </c>
      <c r="H414">
        <v>0.749011322344681</v>
      </c>
      <c r="I414">
        <v>1.30833241709583</v>
      </c>
      <c r="J414">
        <v>2.35695529393803</v>
      </c>
      <c r="K414">
        <v>2.80749806006667</v>
      </c>
      <c r="L414">
        <v>15000</v>
      </c>
      <c r="M414">
        <v>234.850730583161</v>
      </c>
      <c r="O414">
        <v>63.8657254704042</v>
      </c>
      <c r="P414">
        <v>0.459657212989629</v>
      </c>
      <c r="Q414">
        <v>1.5</v>
      </c>
      <c r="R414">
        <v>0.366071191661338</v>
      </c>
      <c r="S414" t="s">
        <v>6024</v>
      </c>
      <c r="T414" t="s">
        <v>11196</v>
      </c>
      <c r="U414" t="s">
        <v>11196</v>
      </c>
      <c r="V414" t="s">
        <v>11196</v>
      </c>
      <c r="W414">
        <v>10</v>
      </c>
      <c r="X414" t="s">
        <v>11610</v>
      </c>
      <c r="Y414">
        <v>1.102097205573553</v>
      </c>
      <c r="Z414">
        <f>HYPERLINK("Melting_Curves/meltCurve_E7ERS3_.pdf", "Melting_Curves/meltCurve_E7ERS3_.pdf")</f>
        <v>0</v>
      </c>
      <c r="AA414" t="s">
        <v>17189</v>
      </c>
      <c r="AB414" t="s">
        <v>22627</v>
      </c>
    </row>
    <row r="415" spans="1:28">
      <c r="A415" t="s">
        <v>441</v>
      </c>
      <c r="B415">
        <v>0.999167696387429</v>
      </c>
      <c r="C415">
        <v>0.90983329376174</v>
      </c>
      <c r="D415">
        <v>0.775684793424378</v>
      </c>
      <c r="E415">
        <v>1.05957378712715</v>
      </c>
      <c r="F415">
        <v>1.04495645490465</v>
      </c>
      <c r="G415">
        <v>0.7727033583812321</v>
      </c>
      <c r="H415">
        <v>0.403751031448661</v>
      </c>
      <c r="I415">
        <v>0.455335721784544</v>
      </c>
      <c r="J415">
        <v>0.500231252438041</v>
      </c>
      <c r="K415">
        <v>0.412072565306223</v>
      </c>
      <c r="L415">
        <v>14221.1522827268</v>
      </c>
      <c r="M415">
        <v>250</v>
      </c>
      <c r="N415">
        <v>57.3824325314118</v>
      </c>
      <c r="O415">
        <v>56.8809694740591</v>
      </c>
      <c r="P415">
        <v>-0.612191103362723</v>
      </c>
      <c r="Q415">
        <v>0.44284763093879</v>
      </c>
      <c r="R415">
        <v>0.892751963598259</v>
      </c>
      <c r="S415" t="s">
        <v>6025</v>
      </c>
      <c r="T415" t="s">
        <v>11196</v>
      </c>
      <c r="U415" t="s">
        <v>11196</v>
      </c>
      <c r="V415" t="s">
        <v>11196</v>
      </c>
      <c r="W415">
        <v>4</v>
      </c>
      <c r="X415" t="s">
        <v>11611</v>
      </c>
      <c r="Y415">
        <v>0.7564799182852173</v>
      </c>
      <c r="Z415">
        <f>HYPERLINK("Melting_Curves/meltCurve_E7ES21_.pdf", "Melting_Curves/meltCurve_E7ES21_.pdf")</f>
        <v>0</v>
      </c>
      <c r="AA415" t="s">
        <v>17190</v>
      </c>
      <c r="AB415" t="s">
        <v>22628</v>
      </c>
    </row>
    <row r="416" spans="1:28">
      <c r="A416" t="s">
        <v>442</v>
      </c>
      <c r="B416">
        <v>0.999167696387429</v>
      </c>
      <c r="C416">
        <v>0.995086946755308</v>
      </c>
      <c r="D416">
        <v>0.986629260622496</v>
      </c>
      <c r="E416">
        <v>0.80762857392267</v>
      </c>
      <c r="F416">
        <v>0.466771033544592</v>
      </c>
      <c r="G416">
        <v>0.108626826604049</v>
      </c>
      <c r="H416">
        <v>0.0562813180993348</v>
      </c>
      <c r="I416">
        <v>0.0672083875568745</v>
      </c>
      <c r="J416">
        <v>0.0254969426157855</v>
      </c>
      <c r="K416">
        <v>0.0162351034101683</v>
      </c>
      <c r="L416">
        <v>1373.15218435962</v>
      </c>
      <c r="M416">
        <v>26.1210710211325</v>
      </c>
      <c r="N416">
        <v>52.6745680990482</v>
      </c>
      <c r="O416">
        <v>52.2635458802767</v>
      </c>
      <c r="P416">
        <v>-0.121756521012515</v>
      </c>
      <c r="Q416">
        <v>0.0255596559586549</v>
      </c>
      <c r="R416">
        <v>0.997674782705488</v>
      </c>
      <c r="S416" t="s">
        <v>6026</v>
      </c>
      <c r="T416" t="s">
        <v>11196</v>
      </c>
      <c r="U416" t="s">
        <v>11196</v>
      </c>
      <c r="V416" t="s">
        <v>11196</v>
      </c>
      <c r="W416">
        <v>8</v>
      </c>
      <c r="X416" t="s">
        <v>11612</v>
      </c>
      <c r="Y416">
        <v>0.4420331054539708</v>
      </c>
      <c r="Z416">
        <f>HYPERLINK("Melting_Curves/meltCurve_E7ES35_.pdf", "Melting_Curves/meltCurve_E7ES35_.pdf")</f>
        <v>0</v>
      </c>
      <c r="AA416" t="s">
        <v>17191</v>
      </c>
      <c r="AB416" t="s">
        <v>22629</v>
      </c>
    </row>
    <row r="417" spans="1:28">
      <c r="A417" t="s">
        <v>443</v>
      </c>
      <c r="B417">
        <v>0.999167696387429</v>
      </c>
      <c r="C417">
        <v>1.04117241323415</v>
      </c>
      <c r="D417">
        <v>1.03441916459958</v>
      </c>
      <c r="E417">
        <v>0.534349682424541</v>
      </c>
      <c r="F417">
        <v>0.152069927135841</v>
      </c>
      <c r="G417">
        <v>0.08706432030402279</v>
      </c>
      <c r="H417">
        <v>0.0392611081340548</v>
      </c>
      <c r="I417">
        <v>0.0309973462706869</v>
      </c>
      <c r="J417">
        <v>0.0342316712395719</v>
      </c>
      <c r="K417">
        <v>0.0279457515620367</v>
      </c>
      <c r="L417">
        <v>2012.55728971149</v>
      </c>
      <c r="M417">
        <v>40.4471044111335</v>
      </c>
      <c r="N417">
        <v>49.8830775512495</v>
      </c>
      <c r="O417">
        <v>49.6366004823207</v>
      </c>
      <c r="P417">
        <v>-0.193875120214778</v>
      </c>
      <c r="Q417">
        <v>0.0483094813357879</v>
      </c>
      <c r="R417">
        <v>0.994458955130351</v>
      </c>
      <c r="S417" t="s">
        <v>6027</v>
      </c>
      <c r="T417" t="s">
        <v>11196</v>
      </c>
      <c r="U417" t="s">
        <v>11196</v>
      </c>
      <c r="V417" t="s">
        <v>11196</v>
      </c>
      <c r="W417">
        <v>51</v>
      </c>
      <c r="X417" t="s">
        <v>11613</v>
      </c>
      <c r="Y417">
        <v>0.3610571912213594</v>
      </c>
      <c r="Z417">
        <f>HYPERLINK("Melting_Curves/meltCurve_E7ES43_.pdf", "Melting_Curves/meltCurve_E7ES43_.pdf")</f>
        <v>0</v>
      </c>
      <c r="AA417" t="s">
        <v>17192</v>
      </c>
      <c r="AB417" t="s">
        <v>22630</v>
      </c>
    </row>
    <row r="418" spans="1:28">
      <c r="A418" t="s">
        <v>444</v>
      </c>
      <c r="B418">
        <v>0.999167696387429</v>
      </c>
      <c r="C418">
        <v>1.2437126928988</v>
      </c>
      <c r="D418">
        <v>0.821242706114785</v>
      </c>
      <c r="E418">
        <v>1.39813275906829</v>
      </c>
      <c r="F418">
        <v>0.918756970969873</v>
      </c>
      <c r="G418">
        <v>0.707464936364179</v>
      </c>
      <c r="H418">
        <v>0.823926107572712</v>
      </c>
      <c r="I418">
        <v>1.62877327425969</v>
      </c>
      <c r="J418">
        <v>1.33564878855121</v>
      </c>
      <c r="K418">
        <v>1.22964074053933</v>
      </c>
      <c r="L418">
        <v>15000</v>
      </c>
      <c r="M418">
        <v>240.676879306972</v>
      </c>
      <c r="O418">
        <v>62.3199147335037</v>
      </c>
      <c r="P418">
        <v>0.3842467557826</v>
      </c>
      <c r="Q418">
        <v>1.39798135686658</v>
      </c>
      <c r="R418">
        <v>0.434037865652037</v>
      </c>
      <c r="S418" t="s">
        <v>6028</v>
      </c>
      <c r="T418" t="s">
        <v>11196</v>
      </c>
      <c r="U418" t="s">
        <v>11196</v>
      </c>
      <c r="V418" t="s">
        <v>11196</v>
      </c>
      <c r="W418">
        <v>2</v>
      </c>
      <c r="X418" t="s">
        <v>11614</v>
      </c>
      <c r="Y418">
        <v>1.101780208069621</v>
      </c>
      <c r="Z418">
        <f>HYPERLINK("Melting_Curves/meltCurve_E7ES96_.pdf", "Melting_Curves/meltCurve_E7ES96_.pdf")</f>
        <v>0</v>
      </c>
      <c r="AA418" t="s">
        <v>17193</v>
      </c>
      <c r="AB418" t="s">
        <v>22631</v>
      </c>
    </row>
    <row r="419" spans="1:28">
      <c r="A419" t="s">
        <v>445</v>
      </c>
      <c r="B419">
        <v>0.999167696387429</v>
      </c>
      <c r="C419">
        <v>1.00421846190505</v>
      </c>
      <c r="D419">
        <v>1.30505344691329</v>
      </c>
      <c r="E419">
        <v>1.23101315982046</v>
      </c>
      <c r="F419">
        <v>0.902169365338337</v>
      </c>
      <c r="G419">
        <v>0.538751806542574</v>
      </c>
      <c r="H419">
        <v>0.199377270922868</v>
      </c>
      <c r="I419">
        <v>0.256659775557436</v>
      </c>
      <c r="J419">
        <v>0.202423520266525</v>
      </c>
      <c r="K419">
        <v>0.253614509422753</v>
      </c>
      <c r="L419">
        <v>2498.07526533844</v>
      </c>
      <c r="M419">
        <v>44.4392896381897</v>
      </c>
      <c r="N419">
        <v>56.9681530784351</v>
      </c>
      <c r="O419">
        <v>56.0997131073436</v>
      </c>
      <c r="P419">
        <v>-0.153967336247187</v>
      </c>
      <c r="Q419">
        <v>0.222533435220969</v>
      </c>
      <c r="R419">
        <v>0.913952292336309</v>
      </c>
      <c r="S419" t="s">
        <v>6029</v>
      </c>
      <c r="T419" t="s">
        <v>11196</v>
      </c>
      <c r="U419" t="s">
        <v>11196</v>
      </c>
      <c r="V419" t="s">
        <v>11196</v>
      </c>
      <c r="W419">
        <v>2</v>
      </c>
      <c r="X419" t="s">
        <v>11615</v>
      </c>
      <c r="Y419">
        <v>0.6451433894092834</v>
      </c>
      <c r="Z419">
        <f>HYPERLINK("Melting_Curves/meltCurve_E7ESM2_.pdf", "Melting_Curves/meltCurve_E7ESM2_.pdf")</f>
        <v>0</v>
      </c>
      <c r="AA419" t="s">
        <v>17194</v>
      </c>
      <c r="AB419" t="s">
        <v>22632</v>
      </c>
    </row>
    <row r="420" spans="1:28">
      <c r="A420" t="s">
        <v>446</v>
      </c>
      <c r="B420">
        <v>0.999167696387429</v>
      </c>
      <c r="C420">
        <v>1.15943353231382</v>
      </c>
      <c r="D420">
        <v>1.3565112253286</v>
      </c>
      <c r="E420">
        <v>0.603483017101856</v>
      </c>
      <c r="F420">
        <v>0.561705111348062</v>
      </c>
      <c r="G420">
        <v>0.422432070164335</v>
      </c>
      <c r="H420">
        <v>0.320544250106172</v>
      </c>
      <c r="I420">
        <v>0.478702053288678</v>
      </c>
      <c r="J420">
        <v>0.60394545052937</v>
      </c>
      <c r="K420">
        <v>0.536471263260013</v>
      </c>
      <c r="L420">
        <v>12339.1134167974</v>
      </c>
      <c r="M420">
        <v>250</v>
      </c>
      <c r="N420">
        <v>50.0924129120193</v>
      </c>
      <c r="O420">
        <v>49.3532932534846</v>
      </c>
      <c r="P420">
        <v>-0.649272721059845</v>
      </c>
      <c r="Q420">
        <v>0.487300028496107</v>
      </c>
      <c r="R420">
        <v>0.806562742054457</v>
      </c>
      <c r="S420" t="s">
        <v>6030</v>
      </c>
      <c r="T420" t="s">
        <v>11196</v>
      </c>
      <c r="U420" t="s">
        <v>11196</v>
      </c>
      <c r="V420" t="s">
        <v>11196</v>
      </c>
      <c r="W420">
        <v>1</v>
      </c>
      <c r="X420" t="s">
        <v>11616</v>
      </c>
      <c r="Y420">
        <v>0.6472462227540688</v>
      </c>
      <c r="Z420">
        <f>HYPERLINK("Melting_Curves/meltCurve_E7EST6_.pdf", "Melting_Curves/meltCurve_E7EST6_.pdf")</f>
        <v>0</v>
      </c>
      <c r="AA420" t="s">
        <v>17195</v>
      </c>
      <c r="AB420" t="s">
        <v>22633</v>
      </c>
    </row>
    <row r="421" spans="1:28">
      <c r="A421" t="s">
        <v>447</v>
      </c>
      <c r="B421">
        <v>0.999167696387429</v>
      </c>
      <c r="C421">
        <v>0.902798694228375</v>
      </c>
      <c r="D421">
        <v>0.668220127717735</v>
      </c>
      <c r="E421">
        <v>0.628651371593439</v>
      </c>
      <c r="F421">
        <v>0.308677769350541</v>
      </c>
      <c r="G421">
        <v>0.153647228285905</v>
      </c>
      <c r="H421">
        <v>0.11468765304032</v>
      </c>
      <c r="I421">
        <v>0.0640471570652076</v>
      </c>
      <c r="J421">
        <v>0.0443285288350298</v>
      </c>
      <c r="K421">
        <v>0.105095807156491</v>
      </c>
      <c r="L421">
        <v>656.001055312192</v>
      </c>
      <c r="M421">
        <v>13.1597212744321</v>
      </c>
      <c r="N421">
        <v>50.0939866515152</v>
      </c>
      <c r="O421">
        <v>48.7402115317781</v>
      </c>
      <c r="P421">
        <v>-0.0654080067024513</v>
      </c>
      <c r="Q421">
        <v>0.0311456941656982</v>
      </c>
      <c r="R421">
        <v>0.980190667953299</v>
      </c>
      <c r="S421" t="s">
        <v>6031</v>
      </c>
      <c r="T421" t="s">
        <v>11196</v>
      </c>
      <c r="U421" t="s">
        <v>11196</v>
      </c>
      <c r="V421" t="s">
        <v>11196</v>
      </c>
      <c r="W421">
        <v>5</v>
      </c>
      <c r="X421" t="s">
        <v>11617</v>
      </c>
      <c r="Y421">
        <v>0.3783492716280563</v>
      </c>
      <c r="Z421">
        <f>HYPERLINK("Melting_Curves/meltCurve_E7ESZ7_.pdf", "Melting_Curves/meltCurve_E7ESZ7_.pdf")</f>
        <v>0</v>
      </c>
      <c r="AA421" t="s">
        <v>17196</v>
      </c>
      <c r="AB421" t="s">
        <v>22634</v>
      </c>
    </row>
    <row r="422" spans="1:28">
      <c r="A422" t="s">
        <v>448</v>
      </c>
      <c r="B422">
        <v>0.999167696387429</v>
      </c>
      <c r="C422">
        <v>1.13807964940886</v>
      </c>
      <c r="D422">
        <v>1.11365147024934</v>
      </c>
      <c r="E422">
        <v>0.906079903255788</v>
      </c>
      <c r="F422">
        <v>0.8354309868184669</v>
      </c>
      <c r="G422">
        <v>0.513185756241941</v>
      </c>
      <c r="H422">
        <v>0.321420326873685</v>
      </c>
      <c r="I422">
        <v>0.285427837890232</v>
      </c>
      <c r="J422">
        <v>0.305783873664091</v>
      </c>
      <c r="K422">
        <v>0.170483147416487</v>
      </c>
      <c r="L422">
        <v>1337.44640337567</v>
      </c>
      <c r="M422">
        <v>24.0185957883298</v>
      </c>
      <c r="N422">
        <v>57.18749506929</v>
      </c>
      <c r="O422">
        <v>55.3021065144802</v>
      </c>
      <c r="P422">
        <v>-0.0831601808419206</v>
      </c>
      <c r="Q422">
        <v>0.234116774553184</v>
      </c>
      <c r="R422">
        <v>0.96428123417623</v>
      </c>
      <c r="S422" t="s">
        <v>6032</v>
      </c>
      <c r="T422" t="s">
        <v>11196</v>
      </c>
      <c r="U422" t="s">
        <v>11196</v>
      </c>
      <c r="V422" t="s">
        <v>11196</v>
      </c>
      <c r="W422">
        <v>5</v>
      </c>
      <c r="X422" t="s">
        <v>11618</v>
      </c>
      <c r="Y422">
        <v>0.6420582478862847</v>
      </c>
      <c r="Z422">
        <f>HYPERLINK("Melting_Curves/meltCurve_E7ET49_.pdf", "Melting_Curves/meltCurve_E7ET49_.pdf")</f>
        <v>0</v>
      </c>
      <c r="AA422" t="s">
        <v>17197</v>
      </c>
      <c r="AB422" t="s">
        <v>22635</v>
      </c>
    </row>
    <row r="423" spans="1:28">
      <c r="A423" t="s">
        <v>449</v>
      </c>
      <c r="B423">
        <v>0.999167696387429</v>
      </c>
      <c r="C423">
        <v>0.946224003886762</v>
      </c>
      <c r="D423">
        <v>1.0591083027366</v>
      </c>
      <c r="E423">
        <v>2.37025955379137</v>
      </c>
      <c r="F423">
        <v>3.05858081765123</v>
      </c>
      <c r="G423">
        <v>2.8959057323493</v>
      </c>
      <c r="H423">
        <v>2.37212419300924</v>
      </c>
      <c r="I423">
        <v>3.49304554012317</v>
      </c>
      <c r="J423">
        <v>3.8671537264869</v>
      </c>
      <c r="K423">
        <v>3.21916481107133</v>
      </c>
      <c r="L423">
        <v>11592.4331025309</v>
      </c>
      <c r="M423">
        <v>250</v>
      </c>
      <c r="O423">
        <v>46.3667590534286</v>
      </c>
      <c r="P423">
        <v>0.67397412762096</v>
      </c>
      <c r="Q423">
        <v>1.5</v>
      </c>
      <c r="R423">
        <v>-0.744326481014331</v>
      </c>
      <c r="S423" t="s">
        <v>6033</v>
      </c>
      <c r="T423" t="s">
        <v>11196</v>
      </c>
      <c r="U423" t="s">
        <v>11196</v>
      </c>
      <c r="V423" t="s">
        <v>11196</v>
      </c>
      <c r="W423">
        <v>10</v>
      </c>
      <c r="X423" t="s">
        <v>11619</v>
      </c>
      <c r="Y423">
        <v>1.393797104085253</v>
      </c>
      <c r="Z423">
        <f>HYPERLINK("Melting_Curves/meltCurve_E7ETB3_.pdf", "Melting_Curves/meltCurve_E7ETB3_.pdf")</f>
        <v>0</v>
      </c>
      <c r="AA423" t="s">
        <v>17018</v>
      </c>
      <c r="AB423" t="s">
        <v>22636</v>
      </c>
    </row>
    <row r="424" spans="1:28">
      <c r="A424" t="s">
        <v>450</v>
      </c>
      <c r="B424">
        <v>0.999167696387429</v>
      </c>
      <c r="C424">
        <v>0.868026505312136</v>
      </c>
      <c r="D424">
        <v>0.981488024924121</v>
      </c>
      <c r="E424">
        <v>2.41936094343095</v>
      </c>
      <c r="F424">
        <v>3.34934184460322</v>
      </c>
      <c r="G424">
        <v>7.64100824132049</v>
      </c>
      <c r="H424">
        <v>0.510309411752412</v>
      </c>
      <c r="I424">
        <v>1.16018770960439</v>
      </c>
      <c r="J424">
        <v>2.43563979302902</v>
      </c>
      <c r="K424">
        <v>2.1133357866071</v>
      </c>
      <c r="L424">
        <v>11841.6650272123</v>
      </c>
      <c r="M424">
        <v>250</v>
      </c>
      <c r="O424">
        <v>47.3636291475115</v>
      </c>
      <c r="P424">
        <v>0.659788971515237</v>
      </c>
      <c r="Q424">
        <v>1.5</v>
      </c>
      <c r="R424">
        <v>-0.118295767209012</v>
      </c>
      <c r="S424" t="s">
        <v>6034</v>
      </c>
      <c r="T424" t="s">
        <v>11196</v>
      </c>
      <c r="U424" t="s">
        <v>11196</v>
      </c>
      <c r="V424" t="s">
        <v>11196</v>
      </c>
      <c r="W424">
        <v>5</v>
      </c>
      <c r="X424" t="s">
        <v>11620</v>
      </c>
      <c r="Y424">
        <v>1.377180767643531</v>
      </c>
      <c r="Z424">
        <f>HYPERLINK("Melting_Curves/meltCurve_E7ETK0_.pdf", "Melting_Curves/meltCurve_E7ETK0_.pdf")</f>
        <v>0</v>
      </c>
      <c r="AA424" t="s">
        <v>17198</v>
      </c>
      <c r="AB424" t="s">
        <v>22637</v>
      </c>
    </row>
    <row r="425" spans="1:28">
      <c r="A425" t="s">
        <v>451</v>
      </c>
      <c r="B425">
        <v>0.999167696387429</v>
      </c>
      <c r="C425">
        <v>0.862053696859958</v>
      </c>
      <c r="D425">
        <v>0.48669497990888</v>
      </c>
      <c r="E425">
        <v>0.108409183839834</v>
      </c>
      <c r="F425">
        <v>0.0710773637800844</v>
      </c>
      <c r="G425">
        <v>0.14735927762312</v>
      </c>
      <c r="H425">
        <v>0.0226449668618635</v>
      </c>
      <c r="I425">
        <v>0.111271968622466</v>
      </c>
      <c r="J425">
        <v>0.16084522493678</v>
      </c>
      <c r="K425">
        <v>0.116751899254941</v>
      </c>
      <c r="L425">
        <v>1505.79426072469</v>
      </c>
      <c r="M425">
        <v>33.1203407884178</v>
      </c>
      <c r="N425">
        <v>45.7674547597376</v>
      </c>
      <c r="O425">
        <v>45.2995523716932</v>
      </c>
      <c r="P425">
        <v>-0.164785358618285</v>
      </c>
      <c r="Q425">
        <v>0.0984790717623978</v>
      </c>
      <c r="R425">
        <v>0.984794531379992</v>
      </c>
      <c r="S425" t="s">
        <v>6035</v>
      </c>
      <c r="T425" t="s">
        <v>11196</v>
      </c>
      <c r="U425" t="s">
        <v>11196</v>
      </c>
      <c r="V425" t="s">
        <v>11196</v>
      </c>
      <c r="W425">
        <v>1</v>
      </c>
      <c r="X425" t="s">
        <v>11621</v>
      </c>
      <c r="Y425">
        <v>0.2671630294844864</v>
      </c>
      <c r="Z425">
        <f>HYPERLINK("Melting_Curves/meltCurve_E7ETT6_.pdf", "Melting_Curves/meltCurve_E7ETT6_.pdf")</f>
        <v>0</v>
      </c>
      <c r="AA425" t="s">
        <v>17199</v>
      </c>
      <c r="AB425" t="s">
        <v>22638</v>
      </c>
    </row>
    <row r="426" spans="1:28">
      <c r="A426" t="s">
        <v>452</v>
      </c>
      <c r="B426">
        <v>0.999167696387429</v>
      </c>
      <c r="C426">
        <v>1.04510151048025</v>
      </c>
      <c r="D426">
        <v>0.9162054035018879</v>
      </c>
      <c r="E426">
        <v>0.491745283152487</v>
      </c>
      <c r="F426">
        <v>0.09901632432193</v>
      </c>
      <c r="G426">
        <v>0.0559632740974894</v>
      </c>
      <c r="H426">
        <v>0.0245430654167321</v>
      </c>
      <c r="I426">
        <v>0.0208309080679875</v>
      </c>
      <c r="J426">
        <v>0.0219626764981605</v>
      </c>
      <c r="K426">
        <v>0.0156093564116818</v>
      </c>
      <c r="L426">
        <v>1660.00738551649</v>
      </c>
      <c r="M426">
        <v>33.5645019243015</v>
      </c>
      <c r="N426">
        <v>49.5280122911501</v>
      </c>
      <c r="O426">
        <v>49.2826625988469</v>
      </c>
      <c r="P426">
        <v>-0.166278840244005</v>
      </c>
      <c r="Q426">
        <v>0.0234170717046374</v>
      </c>
      <c r="R426">
        <v>0.99820757913092</v>
      </c>
      <c r="S426" t="s">
        <v>6036</v>
      </c>
      <c r="T426" t="s">
        <v>11196</v>
      </c>
      <c r="U426" t="s">
        <v>11196</v>
      </c>
      <c r="V426" t="s">
        <v>11196</v>
      </c>
      <c r="W426">
        <v>21</v>
      </c>
      <c r="X426" t="s">
        <v>11622</v>
      </c>
      <c r="Y426">
        <v>0.3360421404426662</v>
      </c>
      <c r="Z426">
        <f>HYPERLINK("Melting_Curves/meltCurve_E7ETZ4_.pdf", "Melting_Curves/meltCurve_E7ETZ4_.pdf")</f>
        <v>0</v>
      </c>
      <c r="AA426" t="s">
        <v>17200</v>
      </c>
      <c r="AB426" t="s">
        <v>22639</v>
      </c>
    </row>
    <row r="427" spans="1:28">
      <c r="A427" t="s">
        <v>453</v>
      </c>
      <c r="B427">
        <v>0.999167696387429</v>
      </c>
      <c r="C427">
        <v>0.957458164599203</v>
      </c>
      <c r="D427">
        <v>1.01076373128542</v>
      </c>
      <c r="E427">
        <v>0.900130063475489</v>
      </c>
      <c r="F427">
        <v>0.697887577694418</v>
      </c>
      <c r="G427">
        <v>0.221773099563904</v>
      </c>
      <c r="H427">
        <v>0.0537036400813493</v>
      </c>
      <c r="I427">
        <v>0.0489254656564691</v>
      </c>
      <c r="J427">
        <v>0.0475965996218904</v>
      </c>
      <c r="K427">
        <v>0.0316522136586931</v>
      </c>
      <c r="L427">
        <v>1695.0931305773</v>
      </c>
      <c r="M427">
        <v>31.176054725282</v>
      </c>
      <c r="N427">
        <v>54.489260260976</v>
      </c>
      <c r="O427">
        <v>54.1493968165356</v>
      </c>
      <c r="P427">
        <v>-0.139253185473901</v>
      </c>
      <c r="Q427">
        <v>0.0325352227331485</v>
      </c>
      <c r="R427">
        <v>0.996746715456555</v>
      </c>
      <c r="S427" t="s">
        <v>6037</v>
      </c>
      <c r="T427" t="s">
        <v>11196</v>
      </c>
      <c r="U427" t="s">
        <v>11196</v>
      </c>
      <c r="V427" t="s">
        <v>11196</v>
      </c>
      <c r="W427">
        <v>45</v>
      </c>
      <c r="X427" t="s">
        <v>11623</v>
      </c>
      <c r="Y427">
        <v>0.5019295288187907</v>
      </c>
      <c r="Z427">
        <f>HYPERLINK("Melting_Curves/meltCurve_E7EU23_.pdf", "Melting_Curves/meltCurve_E7EU23_.pdf")</f>
        <v>0</v>
      </c>
      <c r="AA427" t="s">
        <v>17201</v>
      </c>
      <c r="AB427" t="s">
        <v>22640</v>
      </c>
    </row>
    <row r="428" spans="1:28">
      <c r="A428" t="s">
        <v>454</v>
      </c>
      <c r="B428">
        <v>0.999167696387429</v>
      </c>
      <c r="C428">
        <v>1.08253055026229</v>
      </c>
      <c r="D428">
        <v>1.05109852137966</v>
      </c>
      <c r="E428">
        <v>1.43649498757414</v>
      </c>
      <c r="F428">
        <v>0.653983377864676</v>
      </c>
      <c r="G428">
        <v>0.329921854977312</v>
      </c>
      <c r="H428">
        <v>0.108988776987411</v>
      </c>
      <c r="I428">
        <v>0.0942979788394834</v>
      </c>
      <c r="J428">
        <v>0.128091490170693</v>
      </c>
      <c r="K428">
        <v>0.126675455643207</v>
      </c>
      <c r="L428">
        <v>2292.86904391252</v>
      </c>
      <c r="M428">
        <v>42.2438245501151</v>
      </c>
      <c r="N428">
        <v>54.6543788852165</v>
      </c>
      <c r="O428">
        <v>54.155834481463</v>
      </c>
      <c r="P428">
        <v>-0.170343602987358</v>
      </c>
      <c r="Q428">
        <v>0.126491843807606</v>
      </c>
      <c r="R428">
        <v>0.900214071439026</v>
      </c>
      <c r="S428" t="s">
        <v>6038</v>
      </c>
      <c r="T428" t="s">
        <v>11196</v>
      </c>
      <c r="U428" t="s">
        <v>11196</v>
      </c>
      <c r="V428" t="s">
        <v>11196</v>
      </c>
      <c r="W428">
        <v>4</v>
      </c>
      <c r="X428" t="s">
        <v>11624</v>
      </c>
      <c r="Y428">
        <v>0.545126484797646</v>
      </c>
      <c r="Z428">
        <f>HYPERLINK("Melting_Curves/meltCurve_E7EU96_.pdf", "Melting_Curves/meltCurve_E7EU96_.pdf")</f>
        <v>0</v>
      </c>
      <c r="AA428" t="s">
        <v>17202</v>
      </c>
      <c r="AB428" t="s">
        <v>22641</v>
      </c>
    </row>
    <row r="429" spans="1:28">
      <c r="A429" t="s">
        <v>455</v>
      </c>
      <c r="B429">
        <v>0.999167696387429</v>
      </c>
      <c r="C429">
        <v>1.14256283735146</v>
      </c>
      <c r="D429">
        <v>1.08375473499845</v>
      </c>
      <c r="E429">
        <v>1.32783464534205</v>
      </c>
      <c r="F429">
        <v>0.976859212157146</v>
      </c>
      <c r="G429">
        <v>0.544931023524025</v>
      </c>
      <c r="H429">
        <v>0.247688049893868</v>
      </c>
      <c r="I429">
        <v>0.267121737984653</v>
      </c>
      <c r="J429">
        <v>0.209348514023509</v>
      </c>
      <c r="K429">
        <v>0.151900644105648</v>
      </c>
      <c r="L429">
        <v>3074.06236095274</v>
      </c>
      <c r="M429">
        <v>54.4246030313672</v>
      </c>
      <c r="N429">
        <v>57.0692693882069</v>
      </c>
      <c r="O429">
        <v>56.4068497738805</v>
      </c>
      <c r="P429">
        <v>-0.189558578866351</v>
      </c>
      <c r="Q429">
        <v>0.214149838179584</v>
      </c>
      <c r="R429">
        <v>0.923683285429707</v>
      </c>
      <c r="S429" t="s">
        <v>6039</v>
      </c>
      <c r="T429" t="s">
        <v>11196</v>
      </c>
      <c r="U429" t="s">
        <v>11196</v>
      </c>
      <c r="V429" t="s">
        <v>11196</v>
      </c>
      <c r="W429">
        <v>3</v>
      </c>
      <c r="X429" t="s">
        <v>11625</v>
      </c>
      <c r="Y429">
        <v>0.6475707926032851</v>
      </c>
      <c r="Z429">
        <f>HYPERLINK("Melting_Curves/meltCurve_E7EUG5_.pdf", "Melting_Curves/meltCurve_E7EUG5_.pdf")</f>
        <v>0</v>
      </c>
      <c r="AA429" t="s">
        <v>17203</v>
      </c>
      <c r="AB429" t="s">
        <v>22642</v>
      </c>
    </row>
    <row r="430" spans="1:28">
      <c r="A430" t="s">
        <v>456</v>
      </c>
      <c r="B430">
        <v>0.999167696387429</v>
      </c>
      <c r="C430">
        <v>1.12327578135585</v>
      </c>
      <c r="D430">
        <v>1.23046432922828</v>
      </c>
      <c r="E430">
        <v>0.768295017869738</v>
      </c>
      <c r="F430">
        <v>0.33595169525953</v>
      </c>
      <c r="G430">
        <v>0.490423053691786</v>
      </c>
      <c r="H430">
        <v>0.474575929365183</v>
      </c>
      <c r="I430">
        <v>0</v>
      </c>
      <c r="J430">
        <v>0</v>
      </c>
      <c r="K430">
        <v>0</v>
      </c>
      <c r="L430">
        <v>751.06498192405</v>
      </c>
      <c r="M430">
        <v>13.6989079780911</v>
      </c>
      <c r="N430">
        <v>54.826631676949</v>
      </c>
      <c r="O430">
        <v>53.6978729749548</v>
      </c>
      <c r="P430">
        <v>-0.0637868788343682</v>
      </c>
      <c r="Q430">
        <v>0</v>
      </c>
      <c r="R430">
        <v>0.85553442967698</v>
      </c>
      <c r="S430" t="s">
        <v>6040</v>
      </c>
      <c r="T430" t="s">
        <v>11196</v>
      </c>
      <c r="U430" t="s">
        <v>11196</v>
      </c>
      <c r="V430" t="s">
        <v>11196</v>
      </c>
      <c r="W430">
        <v>21</v>
      </c>
      <c r="X430" t="s">
        <v>11626</v>
      </c>
      <c r="Y430">
        <v>0.5156357700867963</v>
      </c>
      <c r="Z430">
        <f>HYPERLINK("Melting_Curves/meltCurve_E7EUI8_.pdf", "Melting_Curves/meltCurve_E7EUI8_.pdf")</f>
        <v>0</v>
      </c>
      <c r="AA430" t="s">
        <v>17204</v>
      </c>
      <c r="AB430" t="s">
        <v>22643</v>
      </c>
    </row>
    <row r="431" spans="1:28">
      <c r="A431" t="s">
        <v>457</v>
      </c>
      <c r="B431">
        <v>0.999167696387429</v>
      </c>
      <c r="C431">
        <v>1.01083255656133</v>
      </c>
      <c r="D431">
        <v>0.878057185364592</v>
      </c>
      <c r="E431">
        <v>0.595797734508539</v>
      </c>
      <c r="F431">
        <v>0.275938735564132</v>
      </c>
      <c r="G431">
        <v>0.14959438652413</v>
      </c>
      <c r="H431">
        <v>0.109356196224496</v>
      </c>
      <c r="I431">
        <v>0.0481254220853375</v>
      </c>
      <c r="J431">
        <v>0.0649903424415587</v>
      </c>
      <c r="K431">
        <v>0.0552154001002235</v>
      </c>
      <c r="L431">
        <v>1064.9553546504</v>
      </c>
      <c r="M431">
        <v>21.1874477530875</v>
      </c>
      <c r="N431">
        <v>50.5734515518174</v>
      </c>
      <c r="O431">
        <v>49.8221690410948</v>
      </c>
      <c r="P431">
        <v>-0.0998447469524356</v>
      </c>
      <c r="Q431">
        <v>0.0608867907284987</v>
      </c>
      <c r="R431">
        <v>0.998205804855735</v>
      </c>
      <c r="S431" t="s">
        <v>6041</v>
      </c>
      <c r="T431" t="s">
        <v>11196</v>
      </c>
      <c r="U431" t="s">
        <v>11196</v>
      </c>
      <c r="V431" t="s">
        <v>11196</v>
      </c>
      <c r="W431">
        <v>6</v>
      </c>
      <c r="X431" t="s">
        <v>11627</v>
      </c>
      <c r="Y431">
        <v>0.3938507964019029</v>
      </c>
      <c r="Z431">
        <f>HYPERLINK("Melting_Curves/meltCurve_E7EUM5_.pdf", "Melting_Curves/meltCurve_E7EUM5_.pdf")</f>
        <v>0</v>
      </c>
      <c r="AA431" t="s">
        <v>17205</v>
      </c>
      <c r="AB431" t="s">
        <v>22644</v>
      </c>
    </row>
    <row r="432" spans="1:28">
      <c r="A432" t="s">
        <v>458</v>
      </c>
      <c r="B432">
        <v>0.999167696387429</v>
      </c>
      <c r="C432">
        <v>0.97218712658493</v>
      </c>
      <c r="D432">
        <v>0.768164444427881</v>
      </c>
      <c r="E432">
        <v>0.969328299295479</v>
      </c>
      <c r="F432">
        <v>0.939959648873427</v>
      </c>
      <c r="G432">
        <v>0.608340880108543</v>
      </c>
      <c r="H432">
        <v>0.41235954380257</v>
      </c>
      <c r="I432">
        <v>0.588324259978325</v>
      </c>
      <c r="J432">
        <v>0.698762345147238</v>
      </c>
      <c r="K432">
        <v>0.655195361455978</v>
      </c>
      <c r="L432">
        <v>4145.73441768563</v>
      </c>
      <c r="M432">
        <v>76.15930660550301</v>
      </c>
      <c r="O432">
        <v>54.3975410615612</v>
      </c>
      <c r="P432">
        <v>-0.143770446949797</v>
      </c>
      <c r="Q432">
        <v>0.589242218585288</v>
      </c>
      <c r="R432">
        <v>0.718621700458103</v>
      </c>
      <c r="S432" t="s">
        <v>6042</v>
      </c>
      <c r="T432" t="s">
        <v>11196</v>
      </c>
      <c r="U432" t="s">
        <v>11196</v>
      </c>
      <c r="V432" t="s">
        <v>11196</v>
      </c>
      <c r="W432">
        <v>5</v>
      </c>
      <c r="X432" t="s">
        <v>11628</v>
      </c>
      <c r="Y432">
        <v>0.7873093857476171</v>
      </c>
      <c r="Z432">
        <f>HYPERLINK("Melting_Curves/meltCurve_E7EUU1_.pdf", "Melting_Curves/meltCurve_E7EUU1_.pdf")</f>
        <v>0</v>
      </c>
      <c r="AA432" t="s">
        <v>17206</v>
      </c>
      <c r="AB432" t="s">
        <v>22645</v>
      </c>
    </row>
    <row r="433" spans="1:28">
      <c r="A433" t="s">
        <v>459</v>
      </c>
      <c r="B433">
        <v>0.999167696387429</v>
      </c>
      <c r="C433">
        <v>0.870038380464693</v>
      </c>
      <c r="D433">
        <v>0.689866110006791</v>
      </c>
      <c r="E433">
        <v>0.600902428586876</v>
      </c>
      <c r="F433">
        <v>0.501601955029335</v>
      </c>
      <c r="G433">
        <v>0.433663992925833</v>
      </c>
      <c r="H433">
        <v>0</v>
      </c>
      <c r="I433">
        <v>0</v>
      </c>
      <c r="J433">
        <v>0.248985766985975</v>
      </c>
      <c r="K433">
        <v>0.205581335619393</v>
      </c>
      <c r="L433">
        <v>526.738567341186</v>
      </c>
      <c r="M433">
        <v>10.3349798557172</v>
      </c>
      <c r="N433">
        <v>51.6053924122778</v>
      </c>
      <c r="O433">
        <v>49.1691135075346</v>
      </c>
      <c r="P433">
        <v>-0.0494140865559088</v>
      </c>
      <c r="Q433">
        <v>0.0600446043344224</v>
      </c>
      <c r="R433">
        <v>0.884158545760506</v>
      </c>
      <c r="S433" t="s">
        <v>6043</v>
      </c>
      <c r="T433" t="s">
        <v>11196</v>
      </c>
      <c r="U433" t="s">
        <v>11196</v>
      </c>
      <c r="V433" t="s">
        <v>11196</v>
      </c>
      <c r="W433">
        <v>1</v>
      </c>
      <c r="X433" t="s">
        <v>11629</v>
      </c>
      <c r="Y433">
        <v>0.4412628225250804</v>
      </c>
      <c r="Z433">
        <f>HYPERLINK("Melting_Curves/meltCurve_E7EUW9_.pdf", "Melting_Curves/meltCurve_E7EUW9_.pdf")</f>
        <v>0</v>
      </c>
      <c r="AA433" t="s">
        <v>17207</v>
      </c>
      <c r="AB433" t="s">
        <v>22646</v>
      </c>
    </row>
    <row r="434" spans="1:28">
      <c r="A434" t="s">
        <v>460</v>
      </c>
      <c r="B434">
        <v>0.999167696387429</v>
      </c>
      <c r="C434">
        <v>1.05409057001036</v>
      </c>
      <c r="D434">
        <v>1.08939825625534</v>
      </c>
      <c r="E434">
        <v>0.757843388034539</v>
      </c>
      <c r="F434">
        <v>0.759422711797198</v>
      </c>
      <c r="G434">
        <v>0.38429202197134</v>
      </c>
      <c r="H434">
        <v>0.27750261349629</v>
      </c>
      <c r="I434">
        <v>0.207283298450694</v>
      </c>
      <c r="J434">
        <v>0.484145111949698</v>
      </c>
      <c r="K434">
        <v>0.191739511493354</v>
      </c>
      <c r="L434">
        <v>1196.98705987054</v>
      </c>
      <c r="M434">
        <v>22.3525085041376</v>
      </c>
      <c r="N434">
        <v>55.4759326611375</v>
      </c>
      <c r="O434">
        <v>53.127380738513</v>
      </c>
      <c r="P434">
        <v>-0.07680283850115879</v>
      </c>
      <c r="Q434">
        <v>0.269836288226806</v>
      </c>
      <c r="R434">
        <v>0.90976070855935</v>
      </c>
      <c r="S434" t="s">
        <v>6044</v>
      </c>
      <c r="T434" t="s">
        <v>11196</v>
      </c>
      <c r="U434" t="s">
        <v>11196</v>
      </c>
      <c r="V434" t="s">
        <v>11196</v>
      </c>
      <c r="W434">
        <v>6</v>
      </c>
      <c r="X434" t="s">
        <v>11630</v>
      </c>
      <c r="Y434">
        <v>0.6078946564494895</v>
      </c>
      <c r="Z434">
        <f>HYPERLINK("Melting_Curves/meltCurve_E7EUZ3_.pdf", "Melting_Curves/meltCurve_E7EUZ3_.pdf")</f>
        <v>0</v>
      </c>
      <c r="AA434" t="s">
        <v>17208</v>
      </c>
      <c r="AB434" t="s">
        <v>22647</v>
      </c>
    </row>
    <row r="435" spans="1:28">
      <c r="A435" t="s">
        <v>461</v>
      </c>
      <c r="B435">
        <v>0.999167696387429</v>
      </c>
      <c r="C435">
        <v>0.900418157013202</v>
      </c>
      <c r="D435">
        <v>0.91874160698361</v>
      </c>
      <c r="E435">
        <v>0.688766763398043</v>
      </c>
      <c r="F435">
        <v>0.829083565153959</v>
      </c>
      <c r="G435">
        <v>0.720266486925254</v>
      </c>
      <c r="H435">
        <v>0.788107861886303</v>
      </c>
      <c r="I435">
        <v>1.00078557907296</v>
      </c>
      <c r="J435">
        <v>1.19051258255015</v>
      </c>
      <c r="K435">
        <v>0.920304888220675</v>
      </c>
      <c r="L435">
        <v>3212.49040995704</v>
      </c>
      <c r="M435">
        <v>76.531330774677</v>
      </c>
      <c r="O435">
        <v>41.9475137561916</v>
      </c>
      <c r="P435">
        <v>-0.0538268438771827</v>
      </c>
      <c r="Q435">
        <v>0.881988103699042</v>
      </c>
      <c r="R435">
        <v>0.0612754989879911</v>
      </c>
      <c r="S435" t="s">
        <v>6045</v>
      </c>
      <c r="T435" t="s">
        <v>11196</v>
      </c>
      <c r="U435" t="s">
        <v>11196</v>
      </c>
      <c r="V435" t="s">
        <v>11196</v>
      </c>
      <c r="W435">
        <v>6</v>
      </c>
      <c r="X435" t="s">
        <v>11631</v>
      </c>
      <c r="Y435">
        <v>0.889897806370784</v>
      </c>
      <c r="Z435">
        <f>HYPERLINK("Melting_Curves/meltCurve_E7EV05_.pdf", "Melting_Curves/meltCurve_E7EV05_.pdf")</f>
        <v>0</v>
      </c>
      <c r="AA435" t="s">
        <v>17209</v>
      </c>
      <c r="AB435" t="s">
        <v>22648</v>
      </c>
    </row>
    <row r="436" spans="1:28">
      <c r="A436" t="s">
        <v>462</v>
      </c>
      <c r="B436">
        <v>0.999167696387429</v>
      </c>
      <c r="C436">
        <v>0.836863766856499</v>
      </c>
      <c r="D436">
        <v>1.09445398723617</v>
      </c>
      <c r="E436">
        <v>1.55223923178995</v>
      </c>
      <c r="F436">
        <v>0.731064064229644</v>
      </c>
      <c r="G436">
        <v>0.590481417260217</v>
      </c>
      <c r="H436">
        <v>0.190110987950844</v>
      </c>
      <c r="I436">
        <v>0.160236718351492</v>
      </c>
      <c r="J436">
        <v>0.210216120799222</v>
      </c>
      <c r="K436">
        <v>0.263763173518474</v>
      </c>
      <c r="L436">
        <v>1895.0839931167</v>
      </c>
      <c r="M436">
        <v>33.7551022798924</v>
      </c>
      <c r="N436">
        <v>56.9806743026881</v>
      </c>
      <c r="O436">
        <v>55.9462025450091</v>
      </c>
      <c r="P436">
        <v>-0.121312131459344</v>
      </c>
      <c r="Q436">
        <v>0.19574524282822</v>
      </c>
      <c r="R436">
        <v>0.800795313499315</v>
      </c>
      <c r="S436" t="s">
        <v>6046</v>
      </c>
      <c r="T436" t="s">
        <v>11196</v>
      </c>
      <c r="U436" t="s">
        <v>11196</v>
      </c>
      <c r="V436" t="s">
        <v>11196</v>
      </c>
      <c r="W436">
        <v>2</v>
      </c>
      <c r="X436" t="s">
        <v>11632</v>
      </c>
      <c r="Y436">
        <v>0.6327978531518981</v>
      </c>
      <c r="Z436">
        <f>HYPERLINK("Melting_Curves/meltCurve_E7EV84_.pdf", "Melting_Curves/meltCurve_E7EV84_.pdf")</f>
        <v>0</v>
      </c>
      <c r="AA436" t="s">
        <v>17210</v>
      </c>
      <c r="AB436" t="s">
        <v>22649</v>
      </c>
    </row>
    <row r="437" spans="1:28">
      <c r="A437" t="s">
        <v>463</v>
      </c>
      <c r="B437">
        <v>0.999167696387429</v>
      </c>
      <c r="C437">
        <v>0.987693886325018</v>
      </c>
      <c r="D437">
        <v>1.02394818599153</v>
      </c>
      <c r="E437">
        <v>0.848422923895833</v>
      </c>
      <c r="F437">
        <v>0.81626200415225</v>
      </c>
      <c r="G437">
        <v>0.671899978432031</v>
      </c>
      <c r="H437">
        <v>0.376268715741516</v>
      </c>
      <c r="I437">
        <v>0.537964075439552</v>
      </c>
      <c r="J437">
        <v>0.691739179734336</v>
      </c>
      <c r="K437">
        <v>0.52011127965068</v>
      </c>
      <c r="L437">
        <v>1180.95579453266</v>
      </c>
      <c r="M437">
        <v>22.1692850447946</v>
      </c>
      <c r="O437">
        <v>52.8421502072566</v>
      </c>
      <c r="P437">
        <v>-0.0488723542350489</v>
      </c>
      <c r="Q437">
        <v>0.534046435312865</v>
      </c>
      <c r="R437">
        <v>0.8469778218815061</v>
      </c>
      <c r="S437" t="s">
        <v>6047</v>
      </c>
      <c r="T437" t="s">
        <v>11196</v>
      </c>
      <c r="U437" t="s">
        <v>11196</v>
      </c>
      <c r="V437" t="s">
        <v>11196</v>
      </c>
      <c r="W437">
        <v>70</v>
      </c>
      <c r="X437" t="s">
        <v>11633</v>
      </c>
      <c r="Y437">
        <v>0.7455011015404447</v>
      </c>
      <c r="Z437">
        <f>HYPERLINK("Melting_Curves/meltCurve_E7EVA0_.pdf", "Melting_Curves/meltCurve_E7EVA0_.pdf")</f>
        <v>0</v>
      </c>
      <c r="AA437" t="s">
        <v>17211</v>
      </c>
      <c r="AB437" t="s">
        <v>22650</v>
      </c>
    </row>
    <row r="438" spans="1:28">
      <c r="A438" t="s">
        <v>464</v>
      </c>
      <c r="B438">
        <v>0.999167696387429</v>
      </c>
      <c r="C438">
        <v>0.966451989966008</v>
      </c>
      <c r="D438">
        <v>0.9405501595933931</v>
      </c>
      <c r="E438">
        <v>1.1025659163885</v>
      </c>
      <c r="F438">
        <v>0.774814401998868</v>
      </c>
      <c r="G438">
        <v>0.204529258133476</v>
      </c>
      <c r="H438">
        <v>0.08146552488121819</v>
      </c>
      <c r="I438">
        <v>0.0686007928665011</v>
      </c>
      <c r="J438">
        <v>0.0484862692552952</v>
      </c>
      <c r="K438">
        <v>0.0606942885359988</v>
      </c>
      <c r="L438">
        <v>2534.71950741225</v>
      </c>
      <c r="M438">
        <v>46.4255212439449</v>
      </c>
      <c r="N438">
        <v>54.7584430695232</v>
      </c>
      <c r="O438">
        <v>54.4965459883677</v>
      </c>
      <c r="P438">
        <v>-0.199397604039286</v>
      </c>
      <c r="Q438">
        <v>0.0637506942661757</v>
      </c>
      <c r="R438">
        <v>0.990942580656394</v>
      </c>
      <c r="S438" t="s">
        <v>6048</v>
      </c>
      <c r="T438" t="s">
        <v>11196</v>
      </c>
      <c r="U438" t="s">
        <v>11196</v>
      </c>
      <c r="V438" t="s">
        <v>11196</v>
      </c>
      <c r="W438">
        <v>13</v>
      </c>
      <c r="X438" t="s">
        <v>11634</v>
      </c>
      <c r="Y438">
        <v>0.521930809889287</v>
      </c>
      <c r="Z438">
        <f>HYPERLINK("Melting_Curves/meltCurve_E7EVC7_.pdf", "Melting_Curves/meltCurve_E7EVC7_.pdf")</f>
        <v>0</v>
      </c>
      <c r="AA438" t="s">
        <v>17212</v>
      </c>
      <c r="AB438" t="s">
        <v>22651</v>
      </c>
    </row>
    <row r="439" spans="1:28">
      <c r="A439" t="s">
        <v>465</v>
      </c>
      <c r="B439">
        <v>0.999167696387429</v>
      </c>
      <c r="C439">
        <v>1.02741497759953</v>
      </c>
      <c r="D439">
        <v>1.13829951846999</v>
      </c>
      <c r="E439">
        <v>0.6736773765429001</v>
      </c>
      <c r="F439">
        <v>0.33407433614293</v>
      </c>
      <c r="G439">
        <v>0.185759710346618</v>
      </c>
      <c r="H439">
        <v>0.0945373672944424</v>
      </c>
      <c r="I439">
        <v>0.0994529899734426</v>
      </c>
      <c r="J439">
        <v>0.09950188501521461</v>
      </c>
      <c r="K439">
        <v>0.0857199454923179</v>
      </c>
      <c r="L439">
        <v>1519.74256078069</v>
      </c>
      <c r="M439">
        <v>29.7843943958486</v>
      </c>
      <c r="N439">
        <v>51.427389578731</v>
      </c>
      <c r="O439">
        <v>50.7964356349809</v>
      </c>
      <c r="P439">
        <v>-0.131344471596934</v>
      </c>
      <c r="Q439">
        <v>0.103989004328213</v>
      </c>
      <c r="R439">
        <v>0.978826892824506</v>
      </c>
      <c r="S439" t="s">
        <v>6049</v>
      </c>
      <c r="T439" t="s">
        <v>11196</v>
      </c>
      <c r="U439" t="s">
        <v>11196</v>
      </c>
      <c r="V439" t="s">
        <v>11196</v>
      </c>
      <c r="W439">
        <v>4</v>
      </c>
      <c r="X439" t="s">
        <v>11635</v>
      </c>
      <c r="Y439">
        <v>0.4389847472473346</v>
      </c>
      <c r="Z439">
        <f>HYPERLINK("Melting_Curves/meltCurve_E7EVD1_.pdf", "Melting_Curves/meltCurve_E7EVD1_.pdf")</f>
        <v>0</v>
      </c>
      <c r="AA439" t="s">
        <v>17213</v>
      </c>
      <c r="AB439" t="s">
        <v>22652</v>
      </c>
    </row>
    <row r="440" spans="1:28">
      <c r="A440" t="s">
        <v>466</v>
      </c>
      <c r="B440">
        <v>0.999167696387429</v>
      </c>
      <c r="C440">
        <v>1.04624559443767</v>
      </c>
      <c r="D440">
        <v>1.06130572411691</v>
      </c>
      <c r="E440">
        <v>0.950522321230731</v>
      </c>
      <c r="F440">
        <v>0.872243674704215</v>
      </c>
      <c r="G440">
        <v>0.513802383897234</v>
      </c>
      <c r="H440">
        <v>0.115952700642019</v>
      </c>
      <c r="I440">
        <v>0.0314734116504316</v>
      </c>
      <c r="J440">
        <v>0.0328706748075399</v>
      </c>
      <c r="K440">
        <v>0.0339396520795691</v>
      </c>
      <c r="L440">
        <v>1714.9449560681</v>
      </c>
      <c r="M440">
        <v>30.2258180555624</v>
      </c>
      <c r="N440">
        <v>56.7980876249264</v>
      </c>
      <c r="O440">
        <v>56.491135969331</v>
      </c>
      <c r="P440">
        <v>-0.131651418209602</v>
      </c>
      <c r="Q440">
        <v>0.0157962270377933</v>
      </c>
      <c r="R440">
        <v>0.995697590952994</v>
      </c>
      <c r="S440" t="s">
        <v>6050</v>
      </c>
      <c r="T440" t="s">
        <v>11196</v>
      </c>
      <c r="U440" t="s">
        <v>11196</v>
      </c>
      <c r="V440" t="s">
        <v>11196</v>
      </c>
      <c r="W440">
        <v>5</v>
      </c>
      <c r="X440" t="s">
        <v>11636</v>
      </c>
      <c r="Y440">
        <v>0.571382664069663</v>
      </c>
      <c r="Z440">
        <f>HYPERLINK("Melting_Curves/meltCurve_E7EVH9_.pdf", "Melting_Curves/meltCurve_E7EVH9_.pdf")</f>
        <v>0</v>
      </c>
      <c r="AA440" t="s">
        <v>17214</v>
      </c>
      <c r="AB440" t="s">
        <v>22653</v>
      </c>
    </row>
    <row r="441" spans="1:28">
      <c r="A441" t="s">
        <v>467</v>
      </c>
      <c r="B441">
        <v>0.999167696387429</v>
      </c>
      <c r="C441">
        <v>1.05133886938041</v>
      </c>
      <c r="D441">
        <v>1.1566501295647</v>
      </c>
      <c r="E441">
        <v>1.14033368775066</v>
      </c>
      <c r="F441">
        <v>0.80893155449125</v>
      </c>
      <c r="G441">
        <v>0.6174116266213751</v>
      </c>
      <c r="H441">
        <v>0.563659667242136</v>
      </c>
      <c r="I441">
        <v>0.822025174562364</v>
      </c>
      <c r="J441">
        <v>1.17333446866831</v>
      </c>
      <c r="K441">
        <v>0.818774150763673</v>
      </c>
      <c r="L441">
        <v>13142.4784942613</v>
      </c>
      <c r="M441">
        <v>250</v>
      </c>
      <c r="O441">
        <v>52.566551052023</v>
      </c>
      <c r="P441">
        <v>-0.238934219507477</v>
      </c>
      <c r="Q441">
        <v>0.799040839259433</v>
      </c>
      <c r="R441">
        <v>0.375974607193729</v>
      </c>
      <c r="S441" t="s">
        <v>6051</v>
      </c>
      <c r="T441" t="s">
        <v>11196</v>
      </c>
      <c r="U441" t="s">
        <v>11196</v>
      </c>
      <c r="V441" t="s">
        <v>11196</v>
      </c>
      <c r="W441">
        <v>8</v>
      </c>
      <c r="X441" t="s">
        <v>11637</v>
      </c>
      <c r="Y441">
        <v>0.8832606917407856</v>
      </c>
      <c r="Z441">
        <f>HYPERLINK("Melting_Curves/meltCurve_E7EVM2_.pdf", "Melting_Curves/meltCurve_E7EVM2_.pdf")</f>
        <v>0</v>
      </c>
      <c r="AA441" t="s">
        <v>17215</v>
      </c>
      <c r="AB441" t="s">
        <v>22654</v>
      </c>
    </row>
    <row r="442" spans="1:28">
      <c r="A442" t="s">
        <v>468</v>
      </c>
      <c r="B442">
        <v>0.999167696387429</v>
      </c>
      <c r="C442">
        <v>0.901573332240451</v>
      </c>
      <c r="D442">
        <v>0.549846343923454</v>
      </c>
      <c r="E442">
        <v>0.246109541022808</v>
      </c>
      <c r="F442">
        <v>0.130506842698111</v>
      </c>
      <c r="G442">
        <v>0.15817768557445</v>
      </c>
      <c r="H442">
        <v>0.0615311749375708</v>
      </c>
      <c r="I442">
        <v>0.108639727318978</v>
      </c>
      <c r="J442">
        <v>0.205555845931326</v>
      </c>
      <c r="K442">
        <v>0.124059582991747</v>
      </c>
      <c r="L442">
        <v>1280.64709893627</v>
      </c>
      <c r="M442">
        <v>27.8657024129594</v>
      </c>
      <c r="N442">
        <v>46.4564228543871</v>
      </c>
      <c r="O442">
        <v>45.7230948317125</v>
      </c>
      <c r="P442">
        <v>-0.132670250836321</v>
      </c>
      <c r="Q442">
        <v>0.129246225909627</v>
      </c>
      <c r="R442">
        <v>0.988366584936772</v>
      </c>
      <c r="S442" t="s">
        <v>6052</v>
      </c>
      <c r="T442" t="s">
        <v>11196</v>
      </c>
      <c r="U442" t="s">
        <v>11196</v>
      </c>
      <c r="V442" t="s">
        <v>11196</v>
      </c>
      <c r="W442">
        <v>2</v>
      </c>
      <c r="X442" t="s">
        <v>11638</v>
      </c>
      <c r="Y442">
        <v>0.308455015563024</v>
      </c>
      <c r="Z442">
        <f>HYPERLINK("Melting_Curves/meltCurve_E7EW05_.pdf", "Melting_Curves/meltCurve_E7EW05_.pdf")</f>
        <v>0</v>
      </c>
      <c r="AA442" t="s">
        <v>17216</v>
      </c>
      <c r="AB442" t="s">
        <v>22655</v>
      </c>
    </row>
    <row r="443" spans="1:28">
      <c r="A443" t="s">
        <v>469</v>
      </c>
      <c r="B443">
        <v>0.999167696387429</v>
      </c>
      <c r="C443">
        <v>1.00593063710214</v>
      </c>
      <c r="D443">
        <v>0.985792780944903</v>
      </c>
      <c r="E443">
        <v>1.00375779499358</v>
      </c>
      <c r="F443">
        <v>0.209536842864647</v>
      </c>
      <c r="G443">
        <v>0.106369855004108</v>
      </c>
      <c r="H443">
        <v>0.0566973621215942</v>
      </c>
      <c r="I443">
        <v>0.0319006408221112</v>
      </c>
      <c r="J443">
        <v>0.0193837702165479</v>
      </c>
      <c r="K443">
        <v>0.0377404558706916</v>
      </c>
      <c r="L443">
        <v>5816.8088538059</v>
      </c>
      <c r="M443">
        <v>110.939976402558</v>
      </c>
      <c r="N443">
        <v>52.4822600768808</v>
      </c>
      <c r="O443">
        <v>52.4149840192361</v>
      </c>
      <c r="P443">
        <v>-0.502496753186592</v>
      </c>
      <c r="Q443">
        <v>0.0503560665727651</v>
      </c>
      <c r="R443">
        <v>0.997635223093041</v>
      </c>
      <c r="S443" t="s">
        <v>6053</v>
      </c>
      <c r="T443" t="s">
        <v>11196</v>
      </c>
      <c r="U443" t="s">
        <v>11196</v>
      </c>
      <c r="V443" t="s">
        <v>11196</v>
      </c>
      <c r="W443">
        <v>10</v>
      </c>
      <c r="X443" t="s">
        <v>11639</v>
      </c>
      <c r="Y443">
        <v>0.4443338045057807</v>
      </c>
      <c r="Z443">
        <f>HYPERLINK("Melting_Curves/meltCurve_E7EW20_.pdf", "Melting_Curves/meltCurve_E7EW20_.pdf")</f>
        <v>0</v>
      </c>
      <c r="AA443" t="s">
        <v>17217</v>
      </c>
      <c r="AB443" t="s">
        <v>22656</v>
      </c>
    </row>
    <row r="444" spans="1:28">
      <c r="A444" t="s">
        <v>470</v>
      </c>
      <c r="B444">
        <v>0.999167696387429</v>
      </c>
      <c r="C444">
        <v>0.985812334193136</v>
      </c>
      <c r="D444">
        <v>0.818568134184059</v>
      </c>
      <c r="E444">
        <v>0.9063117212149679</v>
      </c>
      <c r="F444">
        <v>0.656189994923118</v>
      </c>
      <c r="G444">
        <v>0.398328926697933</v>
      </c>
      <c r="H444">
        <v>0.170331407073597</v>
      </c>
      <c r="I444">
        <v>0.144710735850934</v>
      </c>
      <c r="J444">
        <v>0.0742973777515966</v>
      </c>
      <c r="K444">
        <v>0.0645971811550112</v>
      </c>
      <c r="L444">
        <v>844.082802787749</v>
      </c>
      <c r="M444">
        <v>15.3064266733998</v>
      </c>
      <c r="N444">
        <v>55.2765645129843</v>
      </c>
      <c r="O444">
        <v>54.2300834884275</v>
      </c>
      <c r="P444">
        <v>-0.0693126493670375</v>
      </c>
      <c r="Q444">
        <v>0.017803444062664</v>
      </c>
      <c r="R444">
        <v>0.982616539376574</v>
      </c>
      <c r="S444" t="s">
        <v>6054</v>
      </c>
      <c r="T444" t="s">
        <v>11196</v>
      </c>
      <c r="U444" t="s">
        <v>11196</v>
      </c>
      <c r="V444" t="s">
        <v>11196</v>
      </c>
      <c r="W444">
        <v>4</v>
      </c>
      <c r="X444" t="s">
        <v>11640</v>
      </c>
      <c r="Y444">
        <v>0.5320152930872003</v>
      </c>
      <c r="Z444">
        <f>HYPERLINK("Melting_Curves/meltCurve_E7EWP0_.pdf", "Melting_Curves/meltCurve_E7EWP0_.pdf")</f>
        <v>0</v>
      </c>
      <c r="AA444" t="s">
        <v>17218</v>
      </c>
      <c r="AB444" t="s">
        <v>22657</v>
      </c>
    </row>
    <row r="445" spans="1:28">
      <c r="A445" t="s">
        <v>471</v>
      </c>
      <c r="B445">
        <v>0.999167696387429</v>
      </c>
      <c r="C445">
        <v>0.950566511351231</v>
      </c>
      <c r="D445">
        <v>1.04883345476142</v>
      </c>
      <c r="E445">
        <v>1.10291189318996</v>
      </c>
      <c r="F445">
        <v>1.15340664758159</v>
      </c>
      <c r="G445">
        <v>1.13940720452097</v>
      </c>
      <c r="H445">
        <v>1.05803454101827</v>
      </c>
      <c r="I445">
        <v>1.52818254431891</v>
      </c>
      <c r="J445">
        <v>1.77093591044161</v>
      </c>
      <c r="K445">
        <v>1.38930571104786</v>
      </c>
      <c r="L445">
        <v>15000</v>
      </c>
      <c r="M445">
        <v>244.680512235313</v>
      </c>
      <c r="O445">
        <v>61.3003369966079</v>
      </c>
      <c r="P445">
        <v>0.498937941488701</v>
      </c>
      <c r="Q445">
        <v>1.5</v>
      </c>
      <c r="R445">
        <v>0.76948809006915</v>
      </c>
      <c r="S445" t="s">
        <v>6055</v>
      </c>
      <c r="T445" t="s">
        <v>11196</v>
      </c>
      <c r="U445" t="s">
        <v>11196</v>
      </c>
      <c r="V445" t="s">
        <v>11196</v>
      </c>
      <c r="W445">
        <v>55</v>
      </c>
      <c r="X445" t="s">
        <v>11641</v>
      </c>
      <c r="Y445">
        <v>1.144869962185107</v>
      </c>
      <c r="Z445">
        <f>HYPERLINK("Melting_Curves/meltCurve_E7EX17_.pdf", "Melting_Curves/meltCurve_E7EX17_.pdf")</f>
        <v>0</v>
      </c>
      <c r="AA445" t="s">
        <v>17219</v>
      </c>
      <c r="AB445" t="s">
        <v>22658</v>
      </c>
    </row>
    <row r="446" spans="1:28">
      <c r="A446" t="s">
        <v>472</v>
      </c>
      <c r="B446">
        <v>0.999167696387429</v>
      </c>
      <c r="C446">
        <v>0.8412106755107009</v>
      </c>
      <c r="D446">
        <v>0.617046494689746</v>
      </c>
      <c r="E446">
        <v>0.784808624501228</v>
      </c>
      <c r="F446">
        <v>0.383218573794555</v>
      </c>
      <c r="G446">
        <v>0.225911746458173</v>
      </c>
      <c r="H446">
        <v>0.13086028977047</v>
      </c>
      <c r="I446">
        <v>0.120775806881041</v>
      </c>
      <c r="J446">
        <v>0.398717929953201</v>
      </c>
      <c r="K446">
        <v>0.230259880113926</v>
      </c>
      <c r="L446">
        <v>615.52334072784</v>
      </c>
      <c r="M446">
        <v>12.521669378815</v>
      </c>
      <c r="N446">
        <v>50.95460511326</v>
      </c>
      <c r="O446">
        <v>47.9534347970949</v>
      </c>
      <c r="P446">
        <v>-0.0536341376308077</v>
      </c>
      <c r="Q446">
        <v>0.178571048307865</v>
      </c>
      <c r="R446">
        <v>0.845748290956965</v>
      </c>
      <c r="S446" t="s">
        <v>6056</v>
      </c>
      <c r="T446" t="s">
        <v>11196</v>
      </c>
      <c r="U446" t="s">
        <v>11196</v>
      </c>
      <c r="V446" t="s">
        <v>11196</v>
      </c>
      <c r="W446">
        <v>1</v>
      </c>
      <c r="X446" t="s">
        <v>11642</v>
      </c>
      <c r="Y446">
        <v>0.457120212861594</v>
      </c>
      <c r="Z446">
        <f>HYPERLINK("Melting_Curves/meltCurve_E7EX90_.pdf", "Melting_Curves/meltCurve_E7EX90_.pdf")</f>
        <v>0</v>
      </c>
      <c r="AA446" t="s">
        <v>17220</v>
      </c>
      <c r="AB446" t="s">
        <v>22659</v>
      </c>
    </row>
    <row r="447" spans="1:28">
      <c r="A447" t="s">
        <v>473</v>
      </c>
      <c r="B447">
        <v>0.999167696387429</v>
      </c>
      <c r="C447">
        <v>0.6281082507611681</v>
      </c>
      <c r="D447">
        <v>0.216490824165046</v>
      </c>
      <c r="E447">
        <v>0.139203267352377</v>
      </c>
      <c r="F447">
        <v>0.0935095077182715</v>
      </c>
      <c r="G447">
        <v>0.0564958530337983</v>
      </c>
      <c r="H447">
        <v>0.0344218669472776</v>
      </c>
      <c r="I447">
        <v>0.0286591742033431</v>
      </c>
      <c r="J447">
        <v>0.029295293076727</v>
      </c>
      <c r="K447">
        <v>0.0180667865508407</v>
      </c>
      <c r="L447">
        <v>1319.62826879143</v>
      </c>
      <c r="M447">
        <v>30.2341071617113</v>
      </c>
      <c r="N447">
        <v>43.8054531481831</v>
      </c>
      <c r="O447">
        <v>43.4573988228236</v>
      </c>
      <c r="P447">
        <v>-0.164922216628801</v>
      </c>
      <c r="Q447">
        <v>0.0517934773248482</v>
      </c>
      <c r="R447">
        <v>0.988279239089931</v>
      </c>
      <c r="S447" t="s">
        <v>6057</v>
      </c>
      <c r="T447" t="s">
        <v>11196</v>
      </c>
      <c r="U447" t="s">
        <v>11196</v>
      </c>
      <c r="V447" t="s">
        <v>11196</v>
      </c>
      <c r="W447">
        <v>12</v>
      </c>
      <c r="X447" t="s">
        <v>11643</v>
      </c>
      <c r="Y447">
        <v>0.174331502040996</v>
      </c>
      <c r="Z447">
        <f>HYPERLINK("Melting_Curves/meltCurve_E9PAU2_.pdf", "Melting_Curves/meltCurve_E9PAU2_.pdf")</f>
        <v>0</v>
      </c>
      <c r="AA447" t="s">
        <v>17221</v>
      </c>
      <c r="AB447" t="s">
        <v>22660</v>
      </c>
    </row>
    <row r="448" spans="1:28">
      <c r="A448" t="s">
        <v>474</v>
      </c>
      <c r="B448">
        <v>0.999167696387429</v>
      </c>
      <c r="C448">
        <v>0.850867241015492</v>
      </c>
      <c r="D448">
        <v>0.965136843292083</v>
      </c>
      <c r="E448">
        <v>1.87984971733835</v>
      </c>
      <c r="F448">
        <v>2.05911729279413</v>
      </c>
      <c r="G448">
        <v>1.42290464222246</v>
      </c>
      <c r="H448">
        <v>0.5375163416577819</v>
      </c>
      <c r="I448">
        <v>0.361980548515504</v>
      </c>
      <c r="J448">
        <v>0.326301811868635</v>
      </c>
      <c r="K448">
        <v>0.13327289866125</v>
      </c>
      <c r="L448">
        <v>9027.471378677321</v>
      </c>
      <c r="M448">
        <v>149.038231460367</v>
      </c>
      <c r="N448">
        <v>60.895453907106</v>
      </c>
      <c r="O448">
        <v>60.5606099531285</v>
      </c>
      <c r="P448">
        <v>-0.446841230016626</v>
      </c>
      <c r="Q448">
        <v>0.273717169571511</v>
      </c>
      <c r="R448">
        <v>0.454623824766908</v>
      </c>
      <c r="S448" t="s">
        <v>6058</v>
      </c>
      <c r="T448" t="s">
        <v>11196</v>
      </c>
      <c r="U448" t="s">
        <v>11196</v>
      </c>
      <c r="V448" t="s">
        <v>11196</v>
      </c>
      <c r="W448">
        <v>11</v>
      </c>
      <c r="X448" t="s">
        <v>11644</v>
      </c>
      <c r="Y448">
        <v>0.7719590824053163</v>
      </c>
      <c r="Z448">
        <f>HYPERLINK("Melting_Curves/meltCurve_E9PB14_.pdf", "Melting_Curves/meltCurve_E9PB14_.pdf")</f>
        <v>0</v>
      </c>
      <c r="AA448" t="s">
        <v>17222</v>
      </c>
      <c r="AB448" t="s">
        <v>22661</v>
      </c>
    </row>
    <row r="449" spans="1:28">
      <c r="A449" t="s">
        <v>475</v>
      </c>
      <c r="B449">
        <v>0.999167696387429</v>
      </c>
      <c r="C449">
        <v>1.00123097921194</v>
      </c>
      <c r="D449">
        <v>1.13714602634973</v>
      </c>
      <c r="E449">
        <v>1.53372495997639</v>
      </c>
      <c r="F449">
        <v>0.814882622806424</v>
      </c>
      <c r="G449">
        <v>0.788738949773294</v>
      </c>
      <c r="H449">
        <v>0.215949732064233</v>
      </c>
      <c r="I449">
        <v>0.41108665443432</v>
      </c>
      <c r="J449">
        <v>0.729017038179125</v>
      </c>
      <c r="K449">
        <v>0.5945938696942979</v>
      </c>
      <c r="L449">
        <v>14220.1225828627</v>
      </c>
      <c r="M449">
        <v>250</v>
      </c>
      <c r="N449">
        <v>57.7354172306262</v>
      </c>
      <c r="O449">
        <v>56.8768505573157</v>
      </c>
      <c r="P449">
        <v>-0.562990663040171</v>
      </c>
      <c r="Q449">
        <v>0.48766182949131</v>
      </c>
      <c r="R449">
        <v>0.615387466661487</v>
      </c>
      <c r="S449" t="s">
        <v>6059</v>
      </c>
      <c r="T449" t="s">
        <v>11196</v>
      </c>
      <c r="U449" t="s">
        <v>11196</v>
      </c>
      <c r="V449" t="s">
        <v>11196</v>
      </c>
      <c r="W449">
        <v>5</v>
      </c>
      <c r="X449" t="s">
        <v>11645</v>
      </c>
      <c r="Y449">
        <v>0.7759969577859487</v>
      </c>
      <c r="Z449">
        <f>HYPERLINK("Melting_Curves/meltCurve_E9PB61_.pdf", "Melting_Curves/meltCurve_E9PB61_.pdf")</f>
        <v>0</v>
      </c>
      <c r="AA449" t="s">
        <v>17223</v>
      </c>
      <c r="AB449" t="s">
        <v>22662</v>
      </c>
    </row>
    <row r="450" spans="1:28">
      <c r="A450" t="s">
        <v>476</v>
      </c>
      <c r="B450">
        <v>0.999167696387429</v>
      </c>
      <c r="C450">
        <v>1.09235861994313</v>
      </c>
      <c r="D450">
        <v>1.24193404168408</v>
      </c>
      <c r="E450">
        <v>2.45853354298224</v>
      </c>
      <c r="F450">
        <v>2.65953355672014</v>
      </c>
      <c r="G450">
        <v>2.43174726450443</v>
      </c>
      <c r="H450">
        <v>1.7311474705488</v>
      </c>
      <c r="I450">
        <v>2.49154204064594</v>
      </c>
      <c r="J450">
        <v>2.69146643414985</v>
      </c>
      <c r="K450">
        <v>1.48569532039093</v>
      </c>
      <c r="L450">
        <v>11502.9692829344</v>
      </c>
      <c r="M450">
        <v>250</v>
      </c>
      <c r="O450">
        <v>46.0089325809978</v>
      </c>
      <c r="P450">
        <v>0.679215930874886</v>
      </c>
      <c r="Q450">
        <v>1.5</v>
      </c>
      <c r="R450">
        <v>-0.320856547507219</v>
      </c>
      <c r="S450" t="s">
        <v>6060</v>
      </c>
      <c r="T450" t="s">
        <v>11196</v>
      </c>
      <c r="U450" t="s">
        <v>11196</v>
      </c>
      <c r="V450" t="s">
        <v>11196</v>
      </c>
      <c r="W450">
        <v>34</v>
      </c>
      <c r="X450" t="s">
        <v>11646</v>
      </c>
      <c r="Y450">
        <v>1.399761672740242</v>
      </c>
      <c r="Z450">
        <f>HYPERLINK("Melting_Curves/meltCurve_E9PBS1_.pdf", "Melting_Curves/meltCurve_E9PBS1_.pdf")</f>
        <v>0</v>
      </c>
      <c r="AA450" t="s">
        <v>17224</v>
      </c>
      <c r="AB450" t="s">
        <v>22663</v>
      </c>
    </row>
    <row r="451" spans="1:28">
      <c r="A451" t="s">
        <v>477</v>
      </c>
      <c r="B451">
        <v>0.999167696387429</v>
      </c>
      <c r="C451">
        <v>0.728858359391343</v>
      </c>
      <c r="D451">
        <v>0.368286031107975</v>
      </c>
      <c r="E451">
        <v>0.156379451977065</v>
      </c>
      <c r="F451">
        <v>0.0998104868400098</v>
      </c>
      <c r="G451">
        <v>0.0473393219187137</v>
      </c>
      <c r="H451">
        <v>0.0360549610948145</v>
      </c>
      <c r="I451">
        <v>0.0306567850213083</v>
      </c>
      <c r="J451">
        <v>0.0348478409366943</v>
      </c>
      <c r="K451">
        <v>0.0378093796822973</v>
      </c>
      <c r="L451">
        <v>1038.94897474828</v>
      </c>
      <c r="M451">
        <v>23.2033746261229</v>
      </c>
      <c r="N451">
        <v>44.9537104943406</v>
      </c>
      <c r="O451">
        <v>44.4471760632909</v>
      </c>
      <c r="P451">
        <v>-0.124786499850454</v>
      </c>
      <c r="Q451">
        <v>0.0438792982630066</v>
      </c>
      <c r="R451">
        <v>0.9948817993058801</v>
      </c>
      <c r="S451" t="s">
        <v>6061</v>
      </c>
      <c r="T451" t="s">
        <v>11196</v>
      </c>
      <c r="U451" t="s">
        <v>11196</v>
      </c>
      <c r="V451" t="s">
        <v>11196</v>
      </c>
      <c r="W451">
        <v>4</v>
      </c>
      <c r="X451" t="s">
        <v>11647</v>
      </c>
      <c r="Y451">
        <v>0.2077759715507023</v>
      </c>
      <c r="Z451">
        <f>HYPERLINK("Melting_Curves/meltCurve_E9PC26_.pdf", "Melting_Curves/meltCurve_E9PC26_.pdf")</f>
        <v>0</v>
      </c>
      <c r="AA451" t="s">
        <v>17225</v>
      </c>
      <c r="AB451" t="s">
        <v>22664</v>
      </c>
    </row>
    <row r="452" spans="1:28">
      <c r="A452" t="s">
        <v>478</v>
      </c>
      <c r="B452">
        <v>0.999167696387429</v>
      </c>
      <c r="C452">
        <v>1.03394304315783</v>
      </c>
      <c r="D452">
        <v>0.951694452914817</v>
      </c>
      <c r="E452">
        <v>0.879831128267389</v>
      </c>
      <c r="F452">
        <v>0.62164951094818</v>
      </c>
      <c r="G452">
        <v>0.300074830577878</v>
      </c>
      <c r="H452">
        <v>0.174612248650539</v>
      </c>
      <c r="I452">
        <v>0.145688316675633</v>
      </c>
      <c r="J452">
        <v>0.114739355777782</v>
      </c>
      <c r="K452">
        <v>0.0821408435886526</v>
      </c>
      <c r="L452">
        <v>1176.70341534058</v>
      </c>
      <c r="M452">
        <v>21.8466638561357</v>
      </c>
      <c r="N452">
        <v>54.4062184730468</v>
      </c>
      <c r="O452">
        <v>53.416722912358</v>
      </c>
      <c r="P452">
        <v>-0.0922117946677926</v>
      </c>
      <c r="Q452">
        <v>0.0981618414650406</v>
      </c>
      <c r="R452">
        <v>0.9975955816900109</v>
      </c>
      <c r="S452" t="s">
        <v>6062</v>
      </c>
      <c r="T452" t="s">
        <v>11196</v>
      </c>
      <c r="U452" t="s">
        <v>11196</v>
      </c>
      <c r="V452" t="s">
        <v>11196</v>
      </c>
      <c r="W452">
        <v>37</v>
      </c>
      <c r="X452" t="s">
        <v>11648</v>
      </c>
      <c r="Y452">
        <v>0.5254665637977101</v>
      </c>
      <c r="Z452">
        <f>HYPERLINK("Melting_Curves/meltCurve_E9PC28_.pdf", "Melting_Curves/meltCurve_E9PC28_.pdf")</f>
        <v>0</v>
      </c>
      <c r="AA452" t="s">
        <v>17226</v>
      </c>
      <c r="AB452" t="s">
        <v>22665</v>
      </c>
    </row>
    <row r="453" spans="1:28">
      <c r="A453" t="s">
        <v>479</v>
      </c>
      <c r="B453">
        <v>0.999167696387429</v>
      </c>
      <c r="C453">
        <v>0.96456847668427</v>
      </c>
      <c r="D453">
        <v>0.841765730034946</v>
      </c>
      <c r="E453">
        <v>0.320081704203215</v>
      </c>
      <c r="F453">
        <v>0.127036421700526</v>
      </c>
      <c r="G453">
        <v>0.110933812105639</v>
      </c>
      <c r="H453">
        <v>0</v>
      </c>
      <c r="I453">
        <v>0</v>
      </c>
      <c r="J453">
        <v>0</v>
      </c>
      <c r="K453">
        <v>0</v>
      </c>
      <c r="L453">
        <v>1350.77490798757</v>
      </c>
      <c r="M453">
        <v>27.904450076564</v>
      </c>
      <c r="N453">
        <v>48.4805679270237</v>
      </c>
      <c r="O453">
        <v>48.1605889269238</v>
      </c>
      <c r="P453">
        <v>-0.141855524895654</v>
      </c>
      <c r="Q453">
        <v>0.0206886355954107</v>
      </c>
      <c r="R453">
        <v>0.993657257317466</v>
      </c>
      <c r="S453" t="s">
        <v>6063</v>
      </c>
      <c r="T453" t="s">
        <v>11196</v>
      </c>
      <c r="U453" t="s">
        <v>11196</v>
      </c>
      <c r="V453" t="s">
        <v>11196</v>
      </c>
      <c r="W453">
        <v>1</v>
      </c>
      <c r="X453" t="s">
        <v>11649</v>
      </c>
      <c r="Y453">
        <v>0.3020084720437398</v>
      </c>
      <c r="Z453">
        <f>HYPERLINK("Melting_Curves/meltCurve_E9PC47_.pdf", "Melting_Curves/meltCurve_E9PC47_.pdf")</f>
        <v>0</v>
      </c>
      <c r="AA453" t="s">
        <v>17227</v>
      </c>
      <c r="AB453" t="s">
        <v>22666</v>
      </c>
    </row>
    <row r="454" spans="1:28">
      <c r="A454" t="s">
        <v>480</v>
      </c>
      <c r="B454">
        <v>0.999167696387429</v>
      </c>
      <c r="C454">
        <v>0.87657020121929</v>
      </c>
      <c r="D454">
        <v>0.760890373612398</v>
      </c>
      <c r="E454">
        <v>2.15216861152001</v>
      </c>
      <c r="F454">
        <v>0.261131179259462</v>
      </c>
      <c r="G454">
        <v>0.164093709749582</v>
      </c>
      <c r="H454">
        <v>0.0677912131646807</v>
      </c>
      <c r="I454">
        <v>0.0364271399284289</v>
      </c>
      <c r="J454">
        <v>0.104447306096977</v>
      </c>
      <c r="K454">
        <v>0.0193111501117985</v>
      </c>
      <c r="S454" t="s">
        <v>6064</v>
      </c>
      <c r="T454" t="s">
        <v>11196</v>
      </c>
      <c r="U454" t="s">
        <v>11197</v>
      </c>
      <c r="V454" t="s">
        <v>11196</v>
      </c>
      <c r="W454">
        <v>4</v>
      </c>
      <c r="X454" t="s">
        <v>11650</v>
      </c>
      <c r="Z454">
        <f>HYPERLINK("Melting_Curves/meltCurve_E9PC74_.pdf", "Melting_Curves/meltCurve_E9PC74_.pdf")</f>
        <v>0</v>
      </c>
      <c r="AA454" t="s">
        <v>17228</v>
      </c>
      <c r="AB454" t="s">
        <v>22667</v>
      </c>
    </row>
    <row r="455" spans="1:28">
      <c r="A455" t="s">
        <v>481</v>
      </c>
      <c r="B455">
        <v>0.999167696387429</v>
      </c>
      <c r="C455">
        <v>0.606111043308932</v>
      </c>
      <c r="D455">
        <v>0.522600064854723</v>
      </c>
      <c r="E455">
        <v>0.378379301220913</v>
      </c>
      <c r="F455">
        <v>0.190886899824234</v>
      </c>
      <c r="G455">
        <v>0.0953806838640667</v>
      </c>
      <c r="H455">
        <v>0.09638973335710629</v>
      </c>
      <c r="I455">
        <v>0.0387355724366672</v>
      </c>
      <c r="J455">
        <v>0.0601440418564673</v>
      </c>
      <c r="K455">
        <v>0.0470874595320787</v>
      </c>
      <c r="L455">
        <v>561.808912540997</v>
      </c>
      <c r="M455">
        <v>12.1731869758484</v>
      </c>
      <c r="N455">
        <v>46.3941536951598</v>
      </c>
      <c r="O455">
        <v>44.9588888665659</v>
      </c>
      <c r="P455">
        <v>-0.06561649611769831</v>
      </c>
      <c r="Q455">
        <v>0.0308631734662221</v>
      </c>
      <c r="R455">
        <v>0.961868389686059</v>
      </c>
      <c r="S455" t="s">
        <v>6065</v>
      </c>
      <c r="T455" t="s">
        <v>11196</v>
      </c>
      <c r="U455" t="s">
        <v>11196</v>
      </c>
      <c r="V455" t="s">
        <v>11196</v>
      </c>
      <c r="W455">
        <v>4</v>
      </c>
      <c r="X455" t="s">
        <v>11651</v>
      </c>
      <c r="Y455">
        <v>0.2719613335062885</v>
      </c>
      <c r="Z455">
        <f>HYPERLINK("Melting_Curves/meltCurve_E9PCH4_.pdf", "Melting_Curves/meltCurve_E9PCH4_.pdf")</f>
        <v>0</v>
      </c>
      <c r="AA455" t="s">
        <v>17229</v>
      </c>
      <c r="AB455" t="s">
        <v>22668</v>
      </c>
    </row>
    <row r="456" spans="1:28">
      <c r="A456" t="s">
        <v>482</v>
      </c>
      <c r="B456">
        <v>0.999167696387429</v>
      </c>
      <c r="C456">
        <v>1.01312128509442</v>
      </c>
      <c r="D456">
        <v>0.870783492811782</v>
      </c>
      <c r="E456">
        <v>0.437425521613797</v>
      </c>
      <c r="F456">
        <v>0.167794357111926</v>
      </c>
      <c r="G456">
        <v>0.0894150018735034</v>
      </c>
      <c r="H456">
        <v>0.0561928449048397</v>
      </c>
      <c r="I456">
        <v>0.0388118969458373</v>
      </c>
      <c r="J456">
        <v>0.0485421246037239</v>
      </c>
      <c r="K456">
        <v>0.0164738617180625</v>
      </c>
      <c r="L456">
        <v>1317.44716741653</v>
      </c>
      <c r="M456">
        <v>26.8537589200827</v>
      </c>
      <c r="N456">
        <v>49.233165085269</v>
      </c>
      <c r="O456">
        <v>48.7904237559268</v>
      </c>
      <c r="P456">
        <v>-0.131400395016692</v>
      </c>
      <c r="Q456">
        <v>0.0450474989578205</v>
      </c>
      <c r="R456">
        <v>0.998110692768279</v>
      </c>
      <c r="S456" t="s">
        <v>6066</v>
      </c>
      <c r="T456" t="s">
        <v>11196</v>
      </c>
      <c r="U456" t="s">
        <v>11196</v>
      </c>
      <c r="V456" t="s">
        <v>11196</v>
      </c>
      <c r="W456">
        <v>12</v>
      </c>
      <c r="X456" t="s">
        <v>11652</v>
      </c>
      <c r="Y456">
        <v>0.340752615012235</v>
      </c>
      <c r="Z456">
        <f>HYPERLINK("Melting_Curves/meltCurve_E9PCJ7_.pdf", "Melting_Curves/meltCurve_E9PCJ7_.pdf")</f>
        <v>0</v>
      </c>
      <c r="AA456" t="s">
        <v>17230</v>
      </c>
      <c r="AB456" t="s">
        <v>22669</v>
      </c>
    </row>
    <row r="457" spans="1:28">
      <c r="A457" t="s">
        <v>483</v>
      </c>
      <c r="B457">
        <v>0.999167696387429</v>
      </c>
      <c r="C457">
        <v>0.981115655150376</v>
      </c>
      <c r="D457">
        <v>0.9954525468662569</v>
      </c>
      <c r="E457">
        <v>0.68241356692268</v>
      </c>
      <c r="F457">
        <v>0.642809953570304</v>
      </c>
      <c r="G457">
        <v>0.431037299733884</v>
      </c>
      <c r="H457">
        <v>0.247640358709733</v>
      </c>
      <c r="I457">
        <v>0.160418464406054</v>
      </c>
      <c r="J457">
        <v>0.0790612387256822</v>
      </c>
      <c r="K457">
        <v>0.0429900263846969</v>
      </c>
      <c r="L457">
        <v>670.017605074522</v>
      </c>
      <c r="M457">
        <v>12.1622252278532</v>
      </c>
      <c r="N457">
        <v>55.0900507484821</v>
      </c>
      <c r="O457">
        <v>53.6641608623648</v>
      </c>
      <c r="P457">
        <v>-0.0566719404570062</v>
      </c>
      <c r="Q457">
        <v>0</v>
      </c>
      <c r="R457">
        <v>0.9837702361624679</v>
      </c>
      <c r="S457" t="s">
        <v>6067</v>
      </c>
      <c r="T457" t="s">
        <v>11196</v>
      </c>
      <c r="U457" t="s">
        <v>11196</v>
      </c>
      <c r="V457" t="s">
        <v>11196</v>
      </c>
      <c r="W457">
        <v>12</v>
      </c>
      <c r="X457" t="s">
        <v>11653</v>
      </c>
      <c r="Y457">
        <v>0.525984458482718</v>
      </c>
      <c r="Z457">
        <f>HYPERLINK("Melting_Curves/meltCurve_E9PCW1_.pdf", "Melting_Curves/meltCurve_E9PCW1_.pdf")</f>
        <v>0</v>
      </c>
      <c r="AA457" t="s">
        <v>17231</v>
      </c>
      <c r="AB457" t="s">
        <v>22670</v>
      </c>
    </row>
    <row r="458" spans="1:28">
      <c r="A458" t="s">
        <v>484</v>
      </c>
      <c r="B458">
        <v>0.999167696387429</v>
      </c>
      <c r="C458">
        <v>0.445483755833987</v>
      </c>
      <c r="D458">
        <v>0.208038025252936</v>
      </c>
      <c r="E458">
        <v>0.212987502388901</v>
      </c>
      <c r="F458">
        <v>0.21482592576444</v>
      </c>
      <c r="G458">
        <v>0.09342273494139131</v>
      </c>
      <c r="H458">
        <v>0.0502233398701417</v>
      </c>
      <c r="I458">
        <v>0.0353582957276453</v>
      </c>
      <c r="J458">
        <v>0</v>
      </c>
      <c r="K458">
        <v>0</v>
      </c>
      <c r="L458">
        <v>1776.98878491288</v>
      </c>
      <c r="M458">
        <v>41.7503771750325</v>
      </c>
      <c r="N458">
        <v>42.7774116823507</v>
      </c>
      <c r="O458">
        <v>42.4649232104169</v>
      </c>
      <c r="P458">
        <v>-0.222512179484398</v>
      </c>
      <c r="Q458">
        <v>0.0947199422135991</v>
      </c>
      <c r="R458">
        <v>0.926840438062562</v>
      </c>
      <c r="S458" t="s">
        <v>6068</v>
      </c>
      <c r="T458" t="s">
        <v>11196</v>
      </c>
      <c r="U458" t="s">
        <v>11196</v>
      </c>
      <c r="V458" t="s">
        <v>11196</v>
      </c>
      <c r="W458">
        <v>1</v>
      </c>
      <c r="X458" t="s">
        <v>11654</v>
      </c>
      <c r="Y458">
        <v>0.1762151087243141</v>
      </c>
      <c r="Z458">
        <f>HYPERLINK("Melting_Curves/meltCurve_E9PCX3_.pdf", "Melting_Curves/meltCurve_E9PCX3_.pdf")</f>
        <v>0</v>
      </c>
      <c r="AA458" t="s">
        <v>17232</v>
      </c>
      <c r="AB458" t="s">
        <v>22671</v>
      </c>
    </row>
    <row r="459" spans="1:28">
      <c r="A459" t="s">
        <v>485</v>
      </c>
      <c r="B459">
        <v>0.999167696387429</v>
      </c>
      <c r="C459">
        <v>0.844154473140005</v>
      </c>
      <c r="D459">
        <v>0.406195796423826</v>
      </c>
      <c r="E459">
        <v>0.178543437275464</v>
      </c>
      <c r="F459">
        <v>0.0917392523183392</v>
      </c>
      <c r="G459">
        <v>0.0575215011327948</v>
      </c>
      <c r="H459">
        <v>0.0252053724742097</v>
      </c>
      <c r="I459">
        <v>0.0251869633008</v>
      </c>
      <c r="J459">
        <v>0.0469124409029675</v>
      </c>
      <c r="K459">
        <v>0.0322712426826941</v>
      </c>
      <c r="L459">
        <v>1179.9694848842</v>
      </c>
      <c r="M459">
        <v>26.0104251180852</v>
      </c>
      <c r="N459">
        <v>45.5318268663592</v>
      </c>
      <c r="O459">
        <v>45.0996435880543</v>
      </c>
      <c r="P459">
        <v>-0.13764130927549</v>
      </c>
      <c r="Q459">
        <v>0.0453822883994702</v>
      </c>
      <c r="R459">
        <v>0.9953860874595311</v>
      </c>
      <c r="S459" t="s">
        <v>6069</v>
      </c>
      <c r="T459" t="s">
        <v>11196</v>
      </c>
      <c r="U459" t="s">
        <v>11196</v>
      </c>
      <c r="V459" t="s">
        <v>11196</v>
      </c>
      <c r="W459">
        <v>11</v>
      </c>
      <c r="X459" t="s">
        <v>11655</v>
      </c>
      <c r="Y459">
        <v>0.2244792268365462</v>
      </c>
      <c r="Z459">
        <f>HYPERLINK("Melting_Curves/meltCurve_E9PCY7_.pdf", "Melting_Curves/meltCurve_E9PCY7_.pdf")</f>
        <v>0</v>
      </c>
      <c r="AA459" t="s">
        <v>17233</v>
      </c>
      <c r="AB459" t="s">
        <v>22672</v>
      </c>
    </row>
    <row r="460" spans="1:28">
      <c r="A460" t="s">
        <v>486</v>
      </c>
      <c r="B460">
        <v>0.999167696387429</v>
      </c>
      <c r="C460">
        <v>0.775882998842249</v>
      </c>
      <c r="D460">
        <v>0.53800685139367</v>
      </c>
      <c r="E460">
        <v>0.346064089894282</v>
      </c>
      <c r="F460">
        <v>0.133454858789016</v>
      </c>
      <c r="G460">
        <v>0.158098924910105</v>
      </c>
      <c r="H460">
        <v>0.0235146080779279</v>
      </c>
      <c r="I460">
        <v>0</v>
      </c>
      <c r="J460">
        <v>0.056692337794491</v>
      </c>
      <c r="K460">
        <v>0</v>
      </c>
      <c r="L460">
        <v>683.668087385841</v>
      </c>
      <c r="M460">
        <v>14.5998988088636</v>
      </c>
      <c r="N460">
        <v>46.9255948354406</v>
      </c>
      <c r="O460">
        <v>45.9747094804948</v>
      </c>
      <c r="P460">
        <v>-0.0781991282896032</v>
      </c>
      <c r="Q460">
        <v>0.015122459981251</v>
      </c>
      <c r="R460">
        <v>0.984947823513461</v>
      </c>
      <c r="S460" t="s">
        <v>6070</v>
      </c>
      <c r="T460" t="s">
        <v>11196</v>
      </c>
      <c r="U460" t="s">
        <v>11196</v>
      </c>
      <c r="V460" t="s">
        <v>11196</v>
      </c>
      <c r="W460">
        <v>2</v>
      </c>
      <c r="X460" t="s">
        <v>11656</v>
      </c>
      <c r="Y460">
        <v>0.2678482741041729</v>
      </c>
      <c r="Z460">
        <f>HYPERLINK("Melting_Curves/meltCurve_E9PD50_.pdf", "Melting_Curves/meltCurve_E9PD50_.pdf")</f>
        <v>0</v>
      </c>
      <c r="AA460" t="s">
        <v>17234</v>
      </c>
      <c r="AB460" t="s">
        <v>22673</v>
      </c>
    </row>
    <row r="461" spans="1:28">
      <c r="A461" t="s">
        <v>487</v>
      </c>
      <c r="B461">
        <v>0.999167696387429</v>
      </c>
      <c r="C461">
        <v>1.01178421340778</v>
      </c>
      <c r="D461">
        <v>0.981147110957391</v>
      </c>
      <c r="E461">
        <v>0.906675270759377</v>
      </c>
      <c r="F461">
        <v>0.858553518345593</v>
      </c>
      <c r="G461">
        <v>0.69293434509778</v>
      </c>
      <c r="H461">
        <v>0.777360506276029</v>
      </c>
      <c r="I461">
        <v>1.17426573951807</v>
      </c>
      <c r="J461">
        <v>1.32179322064793</v>
      </c>
      <c r="K461">
        <v>1.15420962025412</v>
      </c>
      <c r="L461">
        <v>15000</v>
      </c>
      <c r="M461">
        <v>235.380562884097</v>
      </c>
      <c r="O461">
        <v>63.7219903506752</v>
      </c>
      <c r="P461">
        <v>0.21978925737773</v>
      </c>
      <c r="Q461">
        <v>1.23800449813602</v>
      </c>
      <c r="R461">
        <v>0.431748185347228</v>
      </c>
      <c r="S461" t="s">
        <v>6071</v>
      </c>
      <c r="T461" t="s">
        <v>11196</v>
      </c>
      <c r="U461" t="s">
        <v>11196</v>
      </c>
      <c r="V461" t="s">
        <v>11196</v>
      </c>
      <c r="W461">
        <v>30</v>
      </c>
      <c r="X461" t="s">
        <v>11657</v>
      </c>
      <c r="Y461">
        <v>1.049739986087748</v>
      </c>
      <c r="Z461">
        <f>HYPERLINK("Melting_Curves/meltCurve_E9PDE4_.pdf", "Melting_Curves/meltCurve_E9PDE4_.pdf")</f>
        <v>0</v>
      </c>
      <c r="AA461" t="s">
        <v>17235</v>
      </c>
      <c r="AB461" t="s">
        <v>22674</v>
      </c>
    </row>
    <row r="462" spans="1:28">
      <c r="A462" t="s">
        <v>488</v>
      </c>
      <c r="B462">
        <v>0.999167696387429</v>
      </c>
      <c r="C462">
        <v>0.933600013770659</v>
      </c>
      <c r="D462">
        <v>1.03915931636923</v>
      </c>
      <c r="E462">
        <v>1.14461199544663</v>
      </c>
      <c r="F462">
        <v>0.6158304482557</v>
      </c>
      <c r="G462">
        <v>0.252605772504639</v>
      </c>
      <c r="H462">
        <v>0.118347920930558</v>
      </c>
      <c r="I462">
        <v>0.150543838974133</v>
      </c>
      <c r="J462">
        <v>0.237451959401029</v>
      </c>
      <c r="K462">
        <v>0.16846592276776</v>
      </c>
      <c r="L462">
        <v>4283.24664932289</v>
      </c>
      <c r="M462">
        <v>80.3795130644633</v>
      </c>
      <c r="N462">
        <v>53.5938054676146</v>
      </c>
      <c r="O462">
        <v>53.2548342529619</v>
      </c>
      <c r="P462">
        <v>-0.307890299974922</v>
      </c>
      <c r="Q462">
        <v>0.184038623899744</v>
      </c>
      <c r="R462">
        <v>0.975345471568922</v>
      </c>
      <c r="S462" t="s">
        <v>6072</v>
      </c>
      <c r="T462" t="s">
        <v>11196</v>
      </c>
      <c r="U462" t="s">
        <v>11196</v>
      </c>
      <c r="V462" t="s">
        <v>11196</v>
      </c>
      <c r="W462">
        <v>3</v>
      </c>
      <c r="X462" t="s">
        <v>11658</v>
      </c>
      <c r="Y462">
        <v>0.5461890153650881</v>
      </c>
      <c r="Z462">
        <f>HYPERLINK("Melting_Curves/meltCurve_E9PDL9_.pdf", "Melting_Curves/meltCurve_E9PDL9_.pdf")</f>
        <v>0</v>
      </c>
      <c r="AA462" t="s">
        <v>17236</v>
      </c>
      <c r="AB462" t="s">
        <v>22675</v>
      </c>
    </row>
    <row r="463" spans="1:28">
      <c r="A463" t="s">
        <v>489</v>
      </c>
      <c r="B463">
        <v>0.999167696387429</v>
      </c>
      <c r="C463">
        <v>0.977583212652084</v>
      </c>
      <c r="D463">
        <v>0.859508657766914</v>
      </c>
      <c r="E463">
        <v>0.570756983545405</v>
      </c>
      <c r="F463">
        <v>0.23435924240287</v>
      </c>
      <c r="G463">
        <v>0.101124965791946</v>
      </c>
      <c r="H463">
        <v>0.0520885207091431</v>
      </c>
      <c r="I463">
        <v>0.0357166772814522</v>
      </c>
      <c r="J463">
        <v>0.0158262972486379</v>
      </c>
      <c r="K463">
        <v>0.0410439760131275</v>
      </c>
      <c r="L463">
        <v>1062.32101048941</v>
      </c>
      <c r="M463">
        <v>21.2195067609114</v>
      </c>
      <c r="N463">
        <v>50.1903303702617</v>
      </c>
      <c r="O463">
        <v>49.6251475108349</v>
      </c>
      <c r="P463">
        <v>-0.104109306693499</v>
      </c>
      <c r="Q463">
        <v>0.0261212576728875</v>
      </c>
      <c r="R463">
        <v>0.99954645952141</v>
      </c>
      <c r="S463" t="s">
        <v>6073</v>
      </c>
      <c r="T463" t="s">
        <v>11196</v>
      </c>
      <c r="U463" t="s">
        <v>11196</v>
      </c>
      <c r="V463" t="s">
        <v>11196</v>
      </c>
      <c r="W463">
        <v>10</v>
      </c>
      <c r="X463" t="s">
        <v>11659</v>
      </c>
      <c r="Y463">
        <v>0.3648778314457006</v>
      </c>
      <c r="Z463">
        <f>HYPERLINK("Melting_Curves/meltCurve_E9PDN5_.pdf", "Melting_Curves/meltCurve_E9PDN5_.pdf")</f>
        <v>0</v>
      </c>
      <c r="AA463" t="s">
        <v>17237</v>
      </c>
      <c r="AB463" t="s">
        <v>22676</v>
      </c>
    </row>
    <row r="464" spans="1:28">
      <c r="A464" t="s">
        <v>490</v>
      </c>
      <c r="B464">
        <v>0.999167696387429</v>
      </c>
      <c r="C464">
        <v>0.836126135340671</v>
      </c>
      <c r="D464">
        <v>0.696228854836197</v>
      </c>
      <c r="E464">
        <v>1.45264511522215</v>
      </c>
      <c r="F464">
        <v>1.49785744040203</v>
      </c>
      <c r="G464">
        <v>0.619889416847801</v>
      </c>
      <c r="H464">
        <v>0.245022531213758</v>
      </c>
      <c r="I464">
        <v>0.26313021499279</v>
      </c>
      <c r="J464">
        <v>0.279239757639232</v>
      </c>
      <c r="K464">
        <v>0.156531150689544</v>
      </c>
      <c r="L464">
        <v>14200.5647395783</v>
      </c>
      <c r="M464">
        <v>250</v>
      </c>
      <c r="N464">
        <v>56.947723458525</v>
      </c>
      <c r="O464">
        <v>56.7986110843264</v>
      </c>
      <c r="P464">
        <v>-0.840710407168208</v>
      </c>
      <c r="Q464">
        <v>0.23598089145167</v>
      </c>
      <c r="R464">
        <v>0.7344603873554491</v>
      </c>
      <c r="S464" t="s">
        <v>6074</v>
      </c>
      <c r="T464" t="s">
        <v>11196</v>
      </c>
      <c r="U464" t="s">
        <v>11196</v>
      </c>
      <c r="V464" t="s">
        <v>11196</v>
      </c>
      <c r="W464">
        <v>9</v>
      </c>
      <c r="X464" t="s">
        <v>11660</v>
      </c>
      <c r="Y464">
        <v>0.6639652846502845</v>
      </c>
      <c r="Z464">
        <f>HYPERLINK("Melting_Curves/meltCurve_E9PDR0_.pdf", "Melting_Curves/meltCurve_E9PDR0_.pdf")</f>
        <v>0</v>
      </c>
      <c r="AA464" t="s">
        <v>17238</v>
      </c>
      <c r="AB464" t="s">
        <v>22677</v>
      </c>
    </row>
    <row r="465" spans="1:28">
      <c r="A465" t="s">
        <v>491</v>
      </c>
      <c r="B465">
        <v>0.999167696387429</v>
      </c>
      <c r="C465">
        <v>1.07830353605928</v>
      </c>
      <c r="D465">
        <v>1.12137463951217</v>
      </c>
      <c r="E465">
        <v>1.70581178939372</v>
      </c>
      <c r="F465">
        <v>0.49405870585867</v>
      </c>
      <c r="G465">
        <v>0.146989806749042</v>
      </c>
      <c r="H465">
        <v>0.0607201134747697</v>
      </c>
      <c r="I465">
        <v>0</v>
      </c>
      <c r="J465">
        <v>0.06261440333899961</v>
      </c>
      <c r="K465">
        <v>0.0674363359762538</v>
      </c>
      <c r="L465">
        <v>13290.9138424688</v>
      </c>
      <c r="M465">
        <v>250</v>
      </c>
      <c r="N465">
        <v>53.194546310285</v>
      </c>
      <c r="O465">
        <v>53.1602495506322</v>
      </c>
      <c r="P465">
        <v>-1.09627005593936</v>
      </c>
      <c r="Q465">
        <v>0.0675521001812933</v>
      </c>
      <c r="R465">
        <v>0.840150542766308</v>
      </c>
      <c r="S465" t="s">
        <v>6075</v>
      </c>
      <c r="T465" t="s">
        <v>11196</v>
      </c>
      <c r="U465" t="s">
        <v>11196</v>
      </c>
      <c r="V465" t="s">
        <v>11196</v>
      </c>
      <c r="W465">
        <v>1</v>
      </c>
      <c r="X465" t="s">
        <v>11661</v>
      </c>
      <c r="Y465">
        <v>0.4767865256502775</v>
      </c>
      <c r="Z465">
        <f>HYPERLINK("Melting_Curves/meltCurve_E9PDU5_.pdf", "Melting_Curves/meltCurve_E9PDU5_.pdf")</f>
        <v>0</v>
      </c>
      <c r="AA465" t="s">
        <v>17239</v>
      </c>
      <c r="AB465" t="s">
        <v>22678</v>
      </c>
    </row>
    <row r="466" spans="1:28">
      <c r="A466" t="s">
        <v>492</v>
      </c>
      <c r="B466">
        <v>0.999167696387429</v>
      </c>
      <c r="C466">
        <v>0.960251232938428</v>
      </c>
      <c r="D466">
        <v>1.00715740165561</v>
      </c>
      <c r="E466">
        <v>0.933677698702701</v>
      </c>
      <c r="F466">
        <v>0.6943204430464081</v>
      </c>
      <c r="G466">
        <v>0.549579993327163</v>
      </c>
      <c r="H466">
        <v>0.425280707177457</v>
      </c>
      <c r="I466">
        <v>0.523069650427802</v>
      </c>
      <c r="J466">
        <v>0.740497437869675</v>
      </c>
      <c r="K466">
        <v>0.593775051677693</v>
      </c>
      <c r="L466">
        <v>2153.32338639047</v>
      </c>
      <c r="M466">
        <v>41.4739784997289</v>
      </c>
      <c r="O466">
        <v>51.7995946274801</v>
      </c>
      <c r="P466">
        <v>-0.08698030492454729</v>
      </c>
      <c r="Q466">
        <v>0.565458964019129</v>
      </c>
      <c r="R466">
        <v>0.870128429162859</v>
      </c>
      <c r="S466" t="s">
        <v>6076</v>
      </c>
      <c r="T466" t="s">
        <v>11196</v>
      </c>
      <c r="U466" t="s">
        <v>11196</v>
      </c>
      <c r="V466" t="s">
        <v>11196</v>
      </c>
      <c r="W466">
        <v>1</v>
      </c>
      <c r="X466" t="s">
        <v>11662</v>
      </c>
      <c r="Y466">
        <v>0.7395640518139557</v>
      </c>
      <c r="Z466">
        <f>HYPERLINK("Melting_Curves/meltCurve_E9PEE8_.pdf", "Melting_Curves/meltCurve_E9PEE8_.pdf")</f>
        <v>0</v>
      </c>
      <c r="AA466" t="s">
        <v>17240</v>
      </c>
      <c r="AB466" t="s">
        <v>22376</v>
      </c>
    </row>
    <row r="467" spans="1:28">
      <c r="A467" t="s">
        <v>493</v>
      </c>
      <c r="B467">
        <v>0.999167696387429</v>
      </c>
      <c r="C467">
        <v>1.01225878709801</v>
      </c>
      <c r="D467">
        <v>0.919236426370083</v>
      </c>
      <c r="E467">
        <v>0.745306459243039</v>
      </c>
      <c r="F467">
        <v>0.1721851315271</v>
      </c>
      <c r="G467">
        <v>0.092123913521083</v>
      </c>
      <c r="H467">
        <v>0.0372364261561262</v>
      </c>
      <c r="I467">
        <v>0.0354150407444692</v>
      </c>
      <c r="J467">
        <v>0.0429944237692241</v>
      </c>
      <c r="K467">
        <v>0.0251473757093791</v>
      </c>
      <c r="L467">
        <v>1923.01715364145</v>
      </c>
      <c r="M467">
        <v>37.8283863180276</v>
      </c>
      <c r="N467">
        <v>50.947298860561</v>
      </c>
      <c r="O467">
        <v>50.6938656887153</v>
      </c>
      <c r="P467">
        <v>-0.179108889864329</v>
      </c>
      <c r="Q467">
        <v>0.0399065512542039</v>
      </c>
      <c r="R467">
        <v>0.99657739744771</v>
      </c>
      <c r="S467" t="s">
        <v>6077</v>
      </c>
      <c r="T467" t="s">
        <v>11196</v>
      </c>
      <c r="U467" t="s">
        <v>11196</v>
      </c>
      <c r="V467" t="s">
        <v>11196</v>
      </c>
      <c r="W467">
        <v>25</v>
      </c>
      <c r="X467" t="s">
        <v>11663</v>
      </c>
      <c r="Y467">
        <v>0.3904450102873065</v>
      </c>
      <c r="Z467">
        <f>HYPERLINK("Melting_Curves/meltCurve_E9PEN8_.pdf", "Melting_Curves/meltCurve_E9PEN8_.pdf")</f>
        <v>0</v>
      </c>
      <c r="AA467" t="s">
        <v>17241</v>
      </c>
      <c r="AB467" t="s">
        <v>22679</v>
      </c>
    </row>
    <row r="468" spans="1:28">
      <c r="A468" t="s">
        <v>494</v>
      </c>
      <c r="B468">
        <v>0.999167696387429</v>
      </c>
      <c r="C468">
        <v>0.921213069024748</v>
      </c>
      <c r="D468">
        <v>0.9313799905235139</v>
      </c>
      <c r="E468">
        <v>0.453199547609185</v>
      </c>
      <c r="F468">
        <v>0.146939610921454</v>
      </c>
      <c r="G468">
        <v>0.0409134452417954</v>
      </c>
      <c r="H468">
        <v>0.0203233830723348</v>
      </c>
      <c r="I468">
        <v>0</v>
      </c>
      <c r="J468">
        <v>0</v>
      </c>
      <c r="K468">
        <v>0.0354923636139276</v>
      </c>
      <c r="L468">
        <v>1430.08236505868</v>
      </c>
      <c r="M468">
        <v>28.9741183107742</v>
      </c>
      <c r="N468">
        <v>49.4137809699461</v>
      </c>
      <c r="O468">
        <v>49.1238880759862</v>
      </c>
      <c r="P468">
        <v>-0.145051809071127</v>
      </c>
      <c r="Q468">
        <v>0.0163001645877645</v>
      </c>
      <c r="R468">
        <v>0.995444543903129</v>
      </c>
      <c r="S468" t="s">
        <v>6078</v>
      </c>
      <c r="T468" t="s">
        <v>11196</v>
      </c>
      <c r="U468" t="s">
        <v>11196</v>
      </c>
      <c r="V468" t="s">
        <v>11196</v>
      </c>
      <c r="W468">
        <v>6</v>
      </c>
      <c r="X468" t="s">
        <v>11664</v>
      </c>
      <c r="Y468">
        <v>0.3295899487932015</v>
      </c>
      <c r="Z468">
        <f>HYPERLINK("Melting_Curves/meltCurve_E9PER6_.pdf", "Melting_Curves/meltCurve_E9PER6_.pdf")</f>
        <v>0</v>
      </c>
      <c r="AA468" t="s">
        <v>17242</v>
      </c>
      <c r="AB468" t="s">
        <v>22680</v>
      </c>
    </row>
    <row r="469" spans="1:28">
      <c r="A469" t="s">
        <v>495</v>
      </c>
      <c r="B469">
        <v>0.999167696387429</v>
      </c>
      <c r="C469">
        <v>1.07468155265423</v>
      </c>
      <c r="D469">
        <v>0.808989100677052</v>
      </c>
      <c r="E469">
        <v>0.158837507657378</v>
      </c>
      <c r="F469">
        <v>0.097133564975127</v>
      </c>
      <c r="G469">
        <v>0.0555567290227539</v>
      </c>
      <c r="H469">
        <v>0.029705276943181</v>
      </c>
      <c r="I469">
        <v>0.0271385903736892</v>
      </c>
      <c r="J469">
        <v>0.0296319801618596</v>
      </c>
      <c r="K469">
        <v>0.0217564865596545</v>
      </c>
      <c r="L469">
        <v>2158.23884970478</v>
      </c>
      <c r="M469">
        <v>45.4860055321848</v>
      </c>
      <c r="N469">
        <v>47.540233486095</v>
      </c>
      <c r="O469">
        <v>47.356976120496</v>
      </c>
      <c r="P469">
        <v>-0.230025013796835</v>
      </c>
      <c r="Q469">
        <v>0.0420547664328668</v>
      </c>
      <c r="R469">
        <v>0.994171384848079</v>
      </c>
      <c r="S469" t="s">
        <v>6079</v>
      </c>
      <c r="T469" t="s">
        <v>11196</v>
      </c>
      <c r="U469" t="s">
        <v>11196</v>
      </c>
      <c r="V469" t="s">
        <v>11196</v>
      </c>
      <c r="W469">
        <v>52</v>
      </c>
      <c r="X469" t="s">
        <v>11665</v>
      </c>
      <c r="Y469">
        <v>0.2823241205859242</v>
      </c>
      <c r="Z469">
        <f>HYPERLINK("Melting_Curves/meltCurve_E9PEZ3_.pdf", "Melting_Curves/meltCurve_E9PEZ3_.pdf")</f>
        <v>0</v>
      </c>
      <c r="AA469" t="s">
        <v>17243</v>
      </c>
      <c r="AB469" t="s">
        <v>22681</v>
      </c>
    </row>
    <row r="470" spans="1:28">
      <c r="A470" t="s">
        <v>496</v>
      </c>
      <c r="B470">
        <v>0.999167696387429</v>
      </c>
      <c r="C470">
        <v>0.970049529115985</v>
      </c>
      <c r="D470">
        <v>0.815757390083689</v>
      </c>
      <c r="E470">
        <v>1.01454148430837</v>
      </c>
      <c r="F470">
        <v>0.694880426091827</v>
      </c>
      <c r="G470">
        <v>0.439926451917248</v>
      </c>
      <c r="H470">
        <v>0.203489640644047</v>
      </c>
      <c r="I470">
        <v>0.151449040544954</v>
      </c>
      <c r="J470">
        <v>0.118596707816257</v>
      </c>
      <c r="K470">
        <v>0</v>
      </c>
      <c r="L470">
        <v>975.4125081543669</v>
      </c>
      <c r="M470">
        <v>17.4351298173671</v>
      </c>
      <c r="N470">
        <v>56.1044462597858</v>
      </c>
      <c r="O470">
        <v>55.2248426882608</v>
      </c>
      <c r="P470">
        <v>-0.0770274245885927</v>
      </c>
      <c r="Q470">
        <v>0.0241338764674434</v>
      </c>
      <c r="R470">
        <v>0.969099395487506</v>
      </c>
      <c r="S470" t="s">
        <v>6080</v>
      </c>
      <c r="T470" t="s">
        <v>11196</v>
      </c>
      <c r="U470" t="s">
        <v>11196</v>
      </c>
      <c r="V470" t="s">
        <v>11196</v>
      </c>
      <c r="W470">
        <v>2</v>
      </c>
      <c r="X470" t="s">
        <v>11666</v>
      </c>
      <c r="Y470">
        <v>0.5577829213619067</v>
      </c>
      <c r="Z470">
        <f>HYPERLINK("Melting_Curves/meltCurve_E9PF05_.pdf", "Melting_Curves/meltCurve_E9PF05_.pdf")</f>
        <v>0</v>
      </c>
      <c r="AA470" t="s">
        <v>17244</v>
      </c>
      <c r="AB470" t="s">
        <v>22682</v>
      </c>
    </row>
    <row r="471" spans="1:28">
      <c r="A471" t="s">
        <v>497</v>
      </c>
      <c r="B471">
        <v>0.999167696387429</v>
      </c>
      <c r="C471">
        <v>0.878723072483204</v>
      </c>
      <c r="D471">
        <v>0.81578163867246</v>
      </c>
      <c r="E471">
        <v>0.88571526493154</v>
      </c>
      <c r="F471">
        <v>0.226012922426335</v>
      </c>
      <c r="G471">
        <v>0.0937184207898997</v>
      </c>
      <c r="H471">
        <v>0.0411191800482668</v>
      </c>
      <c r="I471">
        <v>0.03463236393018</v>
      </c>
      <c r="J471">
        <v>0.0270642574139323</v>
      </c>
      <c r="K471">
        <v>0.0333711857990287</v>
      </c>
      <c r="L471">
        <v>2338.67101910257</v>
      </c>
      <c r="M471">
        <v>45.3140382695188</v>
      </c>
      <c r="N471">
        <v>51.7081206517406</v>
      </c>
      <c r="O471">
        <v>51.5100853360886</v>
      </c>
      <c r="P471">
        <v>-0.210895120305804</v>
      </c>
      <c r="Q471">
        <v>0.0410731573026208</v>
      </c>
      <c r="R471">
        <v>0.970182450903924</v>
      </c>
      <c r="S471" t="s">
        <v>6081</v>
      </c>
      <c r="T471" t="s">
        <v>11196</v>
      </c>
      <c r="U471" t="s">
        <v>11196</v>
      </c>
      <c r="V471" t="s">
        <v>11196</v>
      </c>
      <c r="W471">
        <v>15</v>
      </c>
      <c r="X471" t="s">
        <v>11667</v>
      </c>
      <c r="Y471">
        <v>0.4148480933126607</v>
      </c>
      <c r="Z471">
        <f>HYPERLINK("Melting_Curves/meltCurve_E9PF10_.pdf", "Melting_Curves/meltCurve_E9PF10_.pdf")</f>
        <v>0</v>
      </c>
      <c r="AA471" t="s">
        <v>17245</v>
      </c>
      <c r="AB471" t="s">
        <v>22683</v>
      </c>
    </row>
    <row r="472" spans="1:28">
      <c r="A472" t="s">
        <v>498</v>
      </c>
      <c r="B472">
        <v>0.999167696387429</v>
      </c>
      <c r="C472">
        <v>0.9773259292042989</v>
      </c>
      <c r="D472">
        <v>1.02297173858298</v>
      </c>
      <c r="E472">
        <v>0.826889202649998</v>
      </c>
      <c r="F472">
        <v>0.6615921404274691</v>
      </c>
      <c r="G472">
        <v>0.152558484984859</v>
      </c>
      <c r="H472">
        <v>0.0603618639265592</v>
      </c>
      <c r="I472">
        <v>0.0615113110554622</v>
      </c>
      <c r="J472">
        <v>0.0649656929894567</v>
      </c>
      <c r="K472">
        <v>0.0427550525833471</v>
      </c>
      <c r="L472">
        <v>1610.74545131907</v>
      </c>
      <c r="M472">
        <v>29.9322672949628</v>
      </c>
      <c r="N472">
        <v>53.965296812821</v>
      </c>
      <c r="O472">
        <v>53.5745259456845</v>
      </c>
      <c r="P472">
        <v>-0.134020012635863</v>
      </c>
      <c r="Q472">
        <v>0.0404987175042708</v>
      </c>
      <c r="R472">
        <v>0.9893580118952801</v>
      </c>
      <c r="S472" t="s">
        <v>6082</v>
      </c>
      <c r="T472" t="s">
        <v>11196</v>
      </c>
      <c r="U472" t="s">
        <v>11196</v>
      </c>
      <c r="V472" t="s">
        <v>11196</v>
      </c>
      <c r="W472">
        <v>15</v>
      </c>
      <c r="X472" t="s">
        <v>11668</v>
      </c>
      <c r="Y472">
        <v>0.4886018828908381</v>
      </c>
      <c r="Z472">
        <f>HYPERLINK("Melting_Curves/meltCurve_E9PF18_.pdf", "Melting_Curves/meltCurve_E9PF18_.pdf")</f>
        <v>0</v>
      </c>
      <c r="AA472" t="s">
        <v>17246</v>
      </c>
      <c r="AB472" t="s">
        <v>22684</v>
      </c>
    </row>
    <row r="473" spans="1:28">
      <c r="A473" t="s">
        <v>499</v>
      </c>
      <c r="B473">
        <v>0.999167696387429</v>
      </c>
      <c r="C473">
        <v>0.950581735654954</v>
      </c>
      <c r="D473">
        <v>0.860131132832334</v>
      </c>
      <c r="E473">
        <v>0.209245414749867</v>
      </c>
      <c r="F473">
        <v>0.14699889373876</v>
      </c>
      <c r="G473">
        <v>0.0709131007629539</v>
      </c>
      <c r="H473">
        <v>0.00536812353335741</v>
      </c>
      <c r="I473">
        <v>0.0104903499809088</v>
      </c>
      <c r="J473">
        <v>0.0356388237092356</v>
      </c>
      <c r="K473">
        <v>0.010770705385792</v>
      </c>
      <c r="L473">
        <v>1930.01865567088</v>
      </c>
      <c r="M473">
        <v>40.3144263374912</v>
      </c>
      <c r="N473">
        <v>47.9756910012738</v>
      </c>
      <c r="O473">
        <v>47.7567992123633</v>
      </c>
      <c r="P473">
        <v>-0.20241106193542</v>
      </c>
      <c r="Q473">
        <v>0.0408907219548588</v>
      </c>
      <c r="R473">
        <v>0.99122022282704</v>
      </c>
      <c r="S473" t="s">
        <v>6083</v>
      </c>
      <c r="T473" t="s">
        <v>11196</v>
      </c>
      <c r="U473" t="s">
        <v>11196</v>
      </c>
      <c r="V473" t="s">
        <v>11196</v>
      </c>
      <c r="W473">
        <v>6</v>
      </c>
      <c r="X473" t="s">
        <v>11669</v>
      </c>
      <c r="Y473">
        <v>0.2957634289528952</v>
      </c>
      <c r="Z473">
        <f>HYPERLINK("Melting_Curves/meltCurve_E9PF19_.pdf", "Melting_Curves/meltCurve_E9PF19_.pdf")</f>
        <v>0</v>
      </c>
      <c r="AA473" t="s">
        <v>17247</v>
      </c>
      <c r="AB473" t="s">
        <v>22685</v>
      </c>
    </row>
    <row r="474" spans="1:28">
      <c r="A474" t="s">
        <v>500</v>
      </c>
      <c r="B474">
        <v>0.999167696387429</v>
      </c>
      <c r="C474">
        <v>0.772725124646098</v>
      </c>
      <c r="D474">
        <v>0.5772148456502409</v>
      </c>
      <c r="E474">
        <v>0.61150405874902</v>
      </c>
      <c r="F474">
        <v>0.394517190901704</v>
      </c>
      <c r="G474">
        <v>0.199973573058786</v>
      </c>
      <c r="H474">
        <v>0.0414092513331255</v>
      </c>
      <c r="I474">
        <v>0.0652179380782852</v>
      </c>
      <c r="J474">
        <v>0.0667917019152139</v>
      </c>
      <c r="K474">
        <v>0.0632009459064357</v>
      </c>
      <c r="L474">
        <v>503.678492645316</v>
      </c>
      <c r="M474">
        <v>10.1545132885176</v>
      </c>
      <c r="N474">
        <v>49.6014411275851</v>
      </c>
      <c r="O474">
        <v>47.7931220068745</v>
      </c>
      <c r="P474">
        <v>-0.0531413861160833</v>
      </c>
      <c r="Q474">
        <v>0</v>
      </c>
      <c r="R474">
        <v>0.955562895026408</v>
      </c>
      <c r="S474" t="s">
        <v>6084</v>
      </c>
      <c r="T474" t="s">
        <v>11196</v>
      </c>
      <c r="U474" t="s">
        <v>11196</v>
      </c>
      <c r="V474" t="s">
        <v>11196</v>
      </c>
      <c r="W474">
        <v>1</v>
      </c>
      <c r="X474" t="s">
        <v>11670</v>
      </c>
      <c r="Y474">
        <v>0.3657175083902436</v>
      </c>
      <c r="Z474">
        <f>HYPERLINK("Melting_Curves/meltCurve_E9PFK5_.pdf", "Melting_Curves/meltCurve_E9PFK5_.pdf")</f>
        <v>0</v>
      </c>
      <c r="AA474" t="s">
        <v>17248</v>
      </c>
      <c r="AB474" t="s">
        <v>22686</v>
      </c>
    </row>
    <row r="475" spans="1:28">
      <c r="A475" t="s">
        <v>501</v>
      </c>
      <c r="B475">
        <v>0.999167696387429</v>
      </c>
      <c r="C475">
        <v>0.985260397939639</v>
      </c>
      <c r="D475">
        <v>0.885186916852387</v>
      </c>
      <c r="E475">
        <v>0.539613788683889</v>
      </c>
      <c r="F475">
        <v>0.276177076730392</v>
      </c>
      <c r="G475">
        <v>0.153849269192645</v>
      </c>
      <c r="H475">
        <v>0.0436863960569274</v>
      </c>
      <c r="I475">
        <v>0.0403598662242143</v>
      </c>
      <c r="J475">
        <v>0.0487549423285597</v>
      </c>
      <c r="K475">
        <v>0.0299976696104817</v>
      </c>
      <c r="L475">
        <v>997.864363468248</v>
      </c>
      <c r="M475">
        <v>19.9061266378451</v>
      </c>
      <c r="N475">
        <v>50.3134389305215</v>
      </c>
      <c r="O475">
        <v>49.6308476520349</v>
      </c>
      <c r="P475">
        <v>-0.09673709569914089</v>
      </c>
      <c r="Q475">
        <v>0.0352752269054269</v>
      </c>
      <c r="R475">
        <v>0.997713118684303</v>
      </c>
      <c r="S475" t="s">
        <v>6085</v>
      </c>
      <c r="T475" t="s">
        <v>11196</v>
      </c>
      <c r="U475" t="s">
        <v>11196</v>
      </c>
      <c r="V475" t="s">
        <v>11196</v>
      </c>
      <c r="W475">
        <v>7</v>
      </c>
      <c r="X475" t="s">
        <v>11671</v>
      </c>
      <c r="Y475">
        <v>0.3745295362050395</v>
      </c>
      <c r="Z475">
        <f>HYPERLINK("Melting_Curves/meltCurve_E9PFK9_.pdf", "Melting_Curves/meltCurve_E9PFK9_.pdf")</f>
        <v>0</v>
      </c>
      <c r="AA475" t="s">
        <v>17249</v>
      </c>
      <c r="AB475" t="s">
        <v>22687</v>
      </c>
    </row>
    <row r="476" spans="1:28">
      <c r="A476" t="s">
        <v>502</v>
      </c>
      <c r="B476">
        <v>0.999167696387429</v>
      </c>
      <c r="C476">
        <v>0.8996427736946619</v>
      </c>
      <c r="D476">
        <v>0.507989125688993</v>
      </c>
      <c r="E476">
        <v>0.212975325189219</v>
      </c>
      <c r="F476">
        <v>0.12487603227068</v>
      </c>
      <c r="G476">
        <v>0.07522369076776809</v>
      </c>
      <c r="H476">
        <v>0.0343207919340288</v>
      </c>
      <c r="I476">
        <v>0.0351643256090394</v>
      </c>
      <c r="J476">
        <v>0.0311984350621076</v>
      </c>
      <c r="K476">
        <v>0.0271692469907981</v>
      </c>
      <c r="L476">
        <v>1101.79627681847</v>
      </c>
      <c r="M476">
        <v>23.8734463743311</v>
      </c>
      <c r="N476">
        <v>46.336988750817</v>
      </c>
      <c r="O476">
        <v>45.831358650432</v>
      </c>
      <c r="P476">
        <v>-0.124293257205761</v>
      </c>
      <c r="Q476">
        <v>0.0455607329832497</v>
      </c>
      <c r="R476">
        <v>0.995317274183133</v>
      </c>
      <c r="S476" t="s">
        <v>6086</v>
      </c>
      <c r="T476" t="s">
        <v>11196</v>
      </c>
      <c r="U476" t="s">
        <v>11196</v>
      </c>
      <c r="V476" t="s">
        <v>11196</v>
      </c>
      <c r="W476">
        <v>15</v>
      </c>
      <c r="X476" t="s">
        <v>11672</v>
      </c>
      <c r="Y476">
        <v>0.2509989560595848</v>
      </c>
      <c r="Z476">
        <f>HYPERLINK("Melting_Curves/meltCurve_E9PFR3_.pdf", "Melting_Curves/meltCurve_E9PFR3_.pdf")</f>
        <v>0</v>
      </c>
      <c r="AA476" t="s">
        <v>17250</v>
      </c>
      <c r="AB476" t="s">
        <v>22688</v>
      </c>
    </row>
    <row r="477" spans="1:28">
      <c r="A477" t="s">
        <v>503</v>
      </c>
      <c r="B477">
        <v>0.999167696387429</v>
      </c>
      <c r="C477">
        <v>0.898456891749428</v>
      </c>
      <c r="D477">
        <v>0.906909304475387</v>
      </c>
      <c r="E477">
        <v>0.902883716662134</v>
      </c>
      <c r="F477">
        <v>0.816611862317388</v>
      </c>
      <c r="G477">
        <v>0.585232314053214</v>
      </c>
      <c r="H477">
        <v>0.270397406823136</v>
      </c>
      <c r="I477">
        <v>0.12559228477787</v>
      </c>
      <c r="J477">
        <v>0.102439962540867</v>
      </c>
      <c r="K477">
        <v>0.0873936688866673</v>
      </c>
      <c r="L477">
        <v>993.180692225254</v>
      </c>
      <c r="M477">
        <v>17.3046939368086</v>
      </c>
      <c r="N477">
        <v>57.5342958371627</v>
      </c>
      <c r="O477">
        <v>56.6437261571945</v>
      </c>
      <c r="P477">
        <v>-0.07479849307637999</v>
      </c>
      <c r="Q477">
        <v>0.020700404796928</v>
      </c>
      <c r="R477">
        <v>0.984048994297831</v>
      </c>
      <c r="S477" t="s">
        <v>6087</v>
      </c>
      <c r="T477" t="s">
        <v>11196</v>
      </c>
      <c r="U477" t="s">
        <v>11196</v>
      </c>
      <c r="V477" t="s">
        <v>11196</v>
      </c>
      <c r="W477">
        <v>6</v>
      </c>
      <c r="X477" t="s">
        <v>11673</v>
      </c>
      <c r="Y477">
        <v>0.6018845672183096</v>
      </c>
      <c r="Z477">
        <f>HYPERLINK("Melting_Curves/meltCurve_E9PFW2_.pdf", "Melting_Curves/meltCurve_E9PFW2_.pdf")</f>
        <v>0</v>
      </c>
      <c r="AA477" t="s">
        <v>17251</v>
      </c>
      <c r="AB477" t="s">
        <v>22689</v>
      </c>
    </row>
    <row r="478" spans="1:28">
      <c r="A478" t="s">
        <v>504</v>
      </c>
      <c r="B478">
        <v>0.999167696387429</v>
      </c>
      <c r="C478">
        <v>1.06185321586973</v>
      </c>
      <c r="D478">
        <v>0.892227439631007</v>
      </c>
      <c r="E478">
        <v>0.206718723780556</v>
      </c>
      <c r="F478">
        <v>0.08863314580834319</v>
      </c>
      <c r="G478">
        <v>0.0646936370005269</v>
      </c>
      <c r="H478">
        <v>0.0179361300767915</v>
      </c>
      <c r="I478">
        <v>0</v>
      </c>
      <c r="J478">
        <v>0</v>
      </c>
      <c r="K478">
        <v>0</v>
      </c>
      <c r="L478">
        <v>2229.08176011223</v>
      </c>
      <c r="M478">
        <v>46.3797701902417</v>
      </c>
      <c r="N478">
        <v>48.1163316280917</v>
      </c>
      <c r="O478">
        <v>47.9724147164366</v>
      </c>
      <c r="P478">
        <v>-0.235478107432864</v>
      </c>
      <c r="Q478">
        <v>0.0257441842661266</v>
      </c>
      <c r="R478">
        <v>0.994357727504814</v>
      </c>
      <c r="S478" t="s">
        <v>6088</v>
      </c>
      <c r="T478" t="s">
        <v>11196</v>
      </c>
      <c r="U478" t="s">
        <v>11196</v>
      </c>
      <c r="V478" t="s">
        <v>11196</v>
      </c>
      <c r="W478">
        <v>1</v>
      </c>
      <c r="X478" t="s">
        <v>11674</v>
      </c>
      <c r="Y478">
        <v>0.2899478517405874</v>
      </c>
      <c r="Z478">
        <f>HYPERLINK("Melting_Curves/meltCurve_E9PG22_.pdf", "Melting_Curves/meltCurve_E9PG22_.pdf")</f>
        <v>0</v>
      </c>
      <c r="AA478" t="s">
        <v>17252</v>
      </c>
      <c r="AB478" t="s">
        <v>22690</v>
      </c>
    </row>
    <row r="479" spans="1:28">
      <c r="A479" t="s">
        <v>505</v>
      </c>
      <c r="B479">
        <v>0.999167696387429</v>
      </c>
      <c r="C479">
        <v>0.920092918754961</v>
      </c>
      <c r="D479">
        <v>0.679914588053524</v>
      </c>
      <c r="E479">
        <v>0.141057233245076</v>
      </c>
      <c r="F479">
        <v>0.115215241547953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1417.80390227014</v>
      </c>
      <c r="M479">
        <v>30.1699619816579</v>
      </c>
      <c r="N479">
        <v>47.0215367907665</v>
      </c>
      <c r="O479">
        <v>46.7888757940646</v>
      </c>
      <c r="P479">
        <v>-0.159786550263822</v>
      </c>
      <c r="Q479">
        <v>0.00879087365484591</v>
      </c>
      <c r="R479">
        <v>0.994057413602203</v>
      </c>
      <c r="S479" t="s">
        <v>6089</v>
      </c>
      <c r="T479" t="s">
        <v>11196</v>
      </c>
      <c r="U479" t="s">
        <v>11196</v>
      </c>
      <c r="V479" t="s">
        <v>11196</v>
      </c>
      <c r="W479">
        <v>2</v>
      </c>
      <c r="X479" t="s">
        <v>11675</v>
      </c>
      <c r="Y479">
        <v>0.2457455132890061</v>
      </c>
      <c r="Z479">
        <f>HYPERLINK("Melting_Curves/meltCurve_E9PGC0_.pdf", "Melting_Curves/meltCurve_E9PGC0_.pdf")</f>
        <v>0</v>
      </c>
      <c r="AA479" t="s">
        <v>17253</v>
      </c>
      <c r="AB479" t="s">
        <v>22691</v>
      </c>
    </row>
    <row r="480" spans="1:28">
      <c r="A480" t="s">
        <v>506</v>
      </c>
      <c r="B480">
        <v>0.999167696387429</v>
      </c>
      <c r="C480">
        <v>0.9342383302410781</v>
      </c>
      <c r="D480">
        <v>0.9340379810460711</v>
      </c>
      <c r="E480">
        <v>0.778968255561028</v>
      </c>
      <c r="F480">
        <v>0.396567098559978</v>
      </c>
      <c r="G480">
        <v>0.122057941036461</v>
      </c>
      <c r="H480">
        <v>0.0442173124929809</v>
      </c>
      <c r="I480">
        <v>0.0465174690460731</v>
      </c>
      <c r="J480">
        <v>0.06728985672104321</v>
      </c>
      <c r="K480">
        <v>0.0429802043031776</v>
      </c>
      <c r="L480">
        <v>1281.61777868726</v>
      </c>
      <c r="M480">
        <v>24.6628267793523</v>
      </c>
      <c r="N480">
        <v>52.1304289400278</v>
      </c>
      <c r="O480">
        <v>51.6275304790807</v>
      </c>
      <c r="P480">
        <v>-0.114947954215451</v>
      </c>
      <c r="Q480">
        <v>0.0375158773330555</v>
      </c>
      <c r="R480">
        <v>0.996233960233492</v>
      </c>
      <c r="S480" t="s">
        <v>6090</v>
      </c>
      <c r="T480" t="s">
        <v>11196</v>
      </c>
      <c r="U480" t="s">
        <v>11196</v>
      </c>
      <c r="V480" t="s">
        <v>11196</v>
      </c>
      <c r="W480">
        <v>19</v>
      </c>
      <c r="X480" t="s">
        <v>11676</v>
      </c>
      <c r="Y480">
        <v>0.430420803700141</v>
      </c>
      <c r="Z480">
        <f>HYPERLINK("Melting_Curves/meltCurve_E9PGF9_.pdf", "Melting_Curves/meltCurve_E9PGF9_.pdf")</f>
        <v>0</v>
      </c>
      <c r="AA480" t="s">
        <v>17254</v>
      </c>
      <c r="AB480" t="s">
        <v>22692</v>
      </c>
    </row>
    <row r="481" spans="1:28">
      <c r="A481" t="s">
        <v>507</v>
      </c>
      <c r="B481">
        <v>0.999167696387429</v>
      </c>
      <c r="C481">
        <v>1.0476982651267</v>
      </c>
      <c r="D481">
        <v>1.07371471252295</v>
      </c>
      <c r="E481">
        <v>0.811899407296065</v>
      </c>
      <c r="F481">
        <v>0.803517782929247</v>
      </c>
      <c r="G481">
        <v>0.832204030543532</v>
      </c>
      <c r="H481">
        <v>0.587853130794153</v>
      </c>
      <c r="I481">
        <v>0.741227950912454</v>
      </c>
      <c r="J481">
        <v>1.02532868381269</v>
      </c>
      <c r="K481">
        <v>0.5835796506707021</v>
      </c>
      <c r="L481">
        <v>12333.8981058321</v>
      </c>
      <c r="M481">
        <v>250</v>
      </c>
      <c r="O481">
        <v>49.3324354937762</v>
      </c>
      <c r="P481">
        <v>-0.301164431424711</v>
      </c>
      <c r="Q481">
        <v>0.762285203163626</v>
      </c>
      <c r="R481">
        <v>0.508383236041819</v>
      </c>
      <c r="S481" t="s">
        <v>6091</v>
      </c>
      <c r="T481" t="s">
        <v>11196</v>
      </c>
      <c r="U481" t="s">
        <v>11196</v>
      </c>
      <c r="V481" t="s">
        <v>11196</v>
      </c>
      <c r="W481">
        <v>2</v>
      </c>
      <c r="X481" t="s">
        <v>11677</v>
      </c>
      <c r="Y481">
        <v>0.8362794004793032</v>
      </c>
      <c r="Z481">
        <f>HYPERLINK("Melting_Curves/meltCurve_E9PGQ0_.pdf", "Melting_Curves/meltCurve_E9PGQ0_.pdf")</f>
        <v>0</v>
      </c>
      <c r="AA481" t="s">
        <v>17255</v>
      </c>
      <c r="AB481" t="s">
        <v>22693</v>
      </c>
    </row>
    <row r="482" spans="1:28">
      <c r="A482" t="s">
        <v>508</v>
      </c>
      <c r="B482">
        <v>0.999167696387429</v>
      </c>
      <c r="C482">
        <v>1.06050329251914</v>
      </c>
      <c r="D482">
        <v>1.0510098765007</v>
      </c>
      <c r="E482">
        <v>1.19029638459476</v>
      </c>
      <c r="F482">
        <v>1.12828109493381</v>
      </c>
      <c r="G482">
        <v>0.9511811783199819</v>
      </c>
      <c r="H482">
        <v>0.605307868400609</v>
      </c>
      <c r="I482">
        <v>0.453264113201145</v>
      </c>
      <c r="J482">
        <v>0.130948206581087</v>
      </c>
      <c r="K482">
        <v>0.0514848255900907</v>
      </c>
      <c r="L482">
        <v>1560.94589884871</v>
      </c>
      <c r="M482">
        <v>24.9075196416997</v>
      </c>
      <c r="N482">
        <v>62.6696749963078</v>
      </c>
      <c r="O482">
        <v>62.2698677846477</v>
      </c>
      <c r="P482">
        <v>-0.0999996226986665</v>
      </c>
      <c r="Q482">
        <v>0</v>
      </c>
      <c r="R482">
        <v>0.952201353641144</v>
      </c>
      <c r="S482" t="s">
        <v>6092</v>
      </c>
      <c r="T482" t="s">
        <v>11196</v>
      </c>
      <c r="U482" t="s">
        <v>11196</v>
      </c>
      <c r="V482" t="s">
        <v>11196</v>
      </c>
      <c r="W482">
        <v>15</v>
      </c>
      <c r="X482" t="s">
        <v>11678</v>
      </c>
      <c r="Y482">
        <v>0.7587638640895709</v>
      </c>
      <c r="Z482">
        <f>HYPERLINK("Melting_Curves/meltCurve_E9PGT1_.pdf", "Melting_Curves/meltCurve_E9PGT1_.pdf")</f>
        <v>0</v>
      </c>
      <c r="AA482" t="s">
        <v>17256</v>
      </c>
      <c r="AB482" t="s">
        <v>22694</v>
      </c>
    </row>
    <row r="483" spans="1:28">
      <c r="A483" t="s">
        <v>509</v>
      </c>
      <c r="B483">
        <v>0.999167696387429</v>
      </c>
      <c r="C483">
        <v>0.980955423536819</v>
      </c>
      <c r="D483">
        <v>0.915103653682502</v>
      </c>
      <c r="E483">
        <v>0.444479221067787</v>
      </c>
      <c r="F483">
        <v>0.155996264202791</v>
      </c>
      <c r="G483">
        <v>0.113802260982504</v>
      </c>
      <c r="H483">
        <v>0.0464431042625033</v>
      </c>
      <c r="I483">
        <v>0.0604665798674318</v>
      </c>
      <c r="J483">
        <v>0.0785253717186902</v>
      </c>
      <c r="K483">
        <v>0.0385222693139426</v>
      </c>
      <c r="L483">
        <v>1531.84611905965</v>
      </c>
      <c r="M483">
        <v>31.2099445024887</v>
      </c>
      <c r="N483">
        <v>49.3041267364596</v>
      </c>
      <c r="O483">
        <v>48.8818005077514</v>
      </c>
      <c r="P483">
        <v>-0.14915143086974</v>
      </c>
      <c r="Q483">
        <v>0.0655863043477637</v>
      </c>
      <c r="R483">
        <v>0.9978665441822629</v>
      </c>
      <c r="S483" t="s">
        <v>6093</v>
      </c>
      <c r="T483" t="s">
        <v>11196</v>
      </c>
      <c r="U483" t="s">
        <v>11196</v>
      </c>
      <c r="V483" t="s">
        <v>11196</v>
      </c>
      <c r="W483">
        <v>23</v>
      </c>
      <c r="X483" t="s">
        <v>11679</v>
      </c>
      <c r="Y483">
        <v>0.3537192710285846</v>
      </c>
      <c r="Z483">
        <f>HYPERLINK("Melting_Curves/meltCurve_E9PGT3_.pdf", "Melting_Curves/meltCurve_E9PGT3_.pdf")</f>
        <v>0</v>
      </c>
      <c r="AA483" t="s">
        <v>17257</v>
      </c>
      <c r="AB483" t="s">
        <v>22695</v>
      </c>
    </row>
    <row r="484" spans="1:28">
      <c r="A484" t="s">
        <v>510</v>
      </c>
      <c r="B484">
        <v>0.999167696387429</v>
      </c>
      <c r="C484">
        <v>1.55915002262225</v>
      </c>
      <c r="D484">
        <v>1.80098514961199</v>
      </c>
      <c r="E484">
        <v>6.29650491301537</v>
      </c>
      <c r="F484">
        <v>5.75192499433226</v>
      </c>
      <c r="G484">
        <v>1.29925099078375</v>
      </c>
      <c r="H484">
        <v>3.79635037052956</v>
      </c>
      <c r="I484">
        <v>3.04585048794485</v>
      </c>
      <c r="J484">
        <v>0.492834216905708</v>
      </c>
      <c r="K484">
        <v>0.219017366351111</v>
      </c>
      <c r="L484">
        <v>15000</v>
      </c>
      <c r="M484">
        <v>224.160821924245</v>
      </c>
      <c r="N484">
        <v>67.088518066475</v>
      </c>
      <c r="O484">
        <v>66.9109228201165</v>
      </c>
      <c r="P484">
        <v>-0.65424961700928</v>
      </c>
      <c r="Q484">
        <v>0.218838668417888</v>
      </c>
      <c r="R484">
        <v>-0.543455529319272</v>
      </c>
      <c r="S484" t="s">
        <v>6094</v>
      </c>
      <c r="T484" t="s">
        <v>11196</v>
      </c>
      <c r="U484" t="s">
        <v>11196</v>
      </c>
      <c r="V484" t="s">
        <v>11196</v>
      </c>
      <c r="W484">
        <v>5</v>
      </c>
      <c r="X484" t="s">
        <v>11680</v>
      </c>
      <c r="Y484">
        <v>0.9198166087954091</v>
      </c>
      <c r="Z484">
        <f>HYPERLINK("Melting_Curves/meltCurve_E9PGT6_.pdf", "Melting_Curves/meltCurve_E9PGT6_.pdf")</f>
        <v>0</v>
      </c>
      <c r="AA484" t="s">
        <v>17258</v>
      </c>
      <c r="AB484" t="s">
        <v>22696</v>
      </c>
    </row>
    <row r="485" spans="1:28">
      <c r="A485" t="s">
        <v>511</v>
      </c>
      <c r="B485">
        <v>0.999167696387429</v>
      </c>
      <c r="C485">
        <v>1.0125849145674</v>
      </c>
      <c r="D485">
        <v>0.928144761627232</v>
      </c>
      <c r="E485">
        <v>2.00648856712026</v>
      </c>
      <c r="F485">
        <v>2.03861810366361</v>
      </c>
      <c r="G485">
        <v>2.02118343498229</v>
      </c>
      <c r="H485">
        <v>0.830896636523435</v>
      </c>
      <c r="I485">
        <v>0.249596835186092</v>
      </c>
      <c r="J485">
        <v>0.128941144984965</v>
      </c>
      <c r="K485">
        <v>0.06810839025255459</v>
      </c>
      <c r="L485">
        <v>4149.68211285268</v>
      </c>
      <c r="M485">
        <v>66.5712960780768</v>
      </c>
      <c r="N485">
        <v>62.5421357063481</v>
      </c>
      <c r="O485">
        <v>62.2782483096796</v>
      </c>
      <c r="P485">
        <v>-0.24072559304005</v>
      </c>
      <c r="Q485">
        <v>0.09919379398832009</v>
      </c>
      <c r="R485">
        <v>0.412193534860464</v>
      </c>
      <c r="S485" t="s">
        <v>6095</v>
      </c>
      <c r="T485" t="s">
        <v>11196</v>
      </c>
      <c r="U485" t="s">
        <v>11196</v>
      </c>
      <c r="V485" t="s">
        <v>11196</v>
      </c>
      <c r="W485">
        <v>11</v>
      </c>
      <c r="X485" t="s">
        <v>11681</v>
      </c>
      <c r="Y485">
        <v>0.7711949096544809</v>
      </c>
      <c r="Z485">
        <f>HYPERLINK("Melting_Curves/meltCurve_E9PH29_.pdf", "Melting_Curves/meltCurve_E9PH29_.pdf")</f>
        <v>0</v>
      </c>
      <c r="AA485" t="s">
        <v>17259</v>
      </c>
      <c r="AB485" t="s">
        <v>22697</v>
      </c>
    </row>
    <row r="486" spans="1:28">
      <c r="A486" t="s">
        <v>512</v>
      </c>
      <c r="B486">
        <v>0.999167696387429</v>
      </c>
      <c r="C486">
        <v>0.8934676340621051</v>
      </c>
      <c r="D486">
        <v>0.799068038196748</v>
      </c>
      <c r="E486">
        <v>1.11507196672216</v>
      </c>
      <c r="F486">
        <v>0.795794642537808</v>
      </c>
      <c r="G486">
        <v>0.381742542979524</v>
      </c>
      <c r="H486">
        <v>0.130268365750826</v>
      </c>
      <c r="I486">
        <v>0.126717607685488</v>
      </c>
      <c r="J486">
        <v>0.16731488262367</v>
      </c>
      <c r="K486">
        <v>0.100348308281821</v>
      </c>
      <c r="L486">
        <v>1985.93346277435</v>
      </c>
      <c r="M486">
        <v>35.939489209143</v>
      </c>
      <c r="N486">
        <v>55.6979152747126</v>
      </c>
      <c r="O486">
        <v>55.0874561362462</v>
      </c>
      <c r="P486">
        <v>-0.142936789154785</v>
      </c>
      <c r="Q486">
        <v>0.123638215583882</v>
      </c>
      <c r="R486">
        <v>0.951539095158823</v>
      </c>
      <c r="S486" t="s">
        <v>6096</v>
      </c>
      <c r="T486" t="s">
        <v>11196</v>
      </c>
      <c r="U486" t="s">
        <v>11196</v>
      </c>
      <c r="V486" t="s">
        <v>11196</v>
      </c>
      <c r="W486">
        <v>5</v>
      </c>
      <c r="X486" t="s">
        <v>11682</v>
      </c>
      <c r="Y486">
        <v>0.5734633901843237</v>
      </c>
      <c r="Z486">
        <f>HYPERLINK("Melting_Curves/meltCurve_E9PH64_.pdf", "Melting_Curves/meltCurve_E9PH64_.pdf")</f>
        <v>0</v>
      </c>
      <c r="AA486" t="s">
        <v>17260</v>
      </c>
      <c r="AB486" t="s">
        <v>22698</v>
      </c>
    </row>
    <row r="487" spans="1:28">
      <c r="A487" t="s">
        <v>513</v>
      </c>
      <c r="B487">
        <v>0.999167696387429</v>
      </c>
      <c r="C487">
        <v>1.03293318318817</v>
      </c>
      <c r="D487">
        <v>0.819424386598239</v>
      </c>
      <c r="E487">
        <v>0.748589015836295</v>
      </c>
      <c r="F487">
        <v>0.57469099418714</v>
      </c>
      <c r="G487">
        <v>0.200643682733266</v>
      </c>
      <c r="H487">
        <v>0.053251537742917</v>
      </c>
      <c r="I487">
        <v>0.0392934954345873</v>
      </c>
      <c r="J487">
        <v>0.0569478011192953</v>
      </c>
      <c r="K487">
        <v>0.043929938728324</v>
      </c>
      <c r="L487">
        <v>884.531674708569</v>
      </c>
      <c r="M487">
        <v>16.6788195801758</v>
      </c>
      <c r="N487">
        <v>53.0332337515672</v>
      </c>
      <c r="O487">
        <v>52.2884488263467</v>
      </c>
      <c r="P487">
        <v>-0.07974959586899701</v>
      </c>
      <c r="Q487">
        <v>0</v>
      </c>
      <c r="R487">
        <v>0.981727124130805</v>
      </c>
      <c r="S487" t="s">
        <v>6097</v>
      </c>
      <c r="T487" t="s">
        <v>11196</v>
      </c>
      <c r="U487" t="s">
        <v>11196</v>
      </c>
      <c r="V487" t="s">
        <v>11196</v>
      </c>
      <c r="W487">
        <v>7</v>
      </c>
      <c r="X487" t="s">
        <v>11683</v>
      </c>
      <c r="Y487">
        <v>0.452864604950163</v>
      </c>
      <c r="Z487">
        <f>HYPERLINK("Melting_Curves/meltCurve_E9PHG5_.pdf", "Melting_Curves/meltCurve_E9PHG5_.pdf")</f>
        <v>0</v>
      </c>
      <c r="AA487" t="s">
        <v>17261</v>
      </c>
      <c r="AB487" t="s">
        <v>22699</v>
      </c>
    </row>
    <row r="488" spans="1:28">
      <c r="A488" t="s">
        <v>514</v>
      </c>
      <c r="B488">
        <v>0.999167696387429</v>
      </c>
      <c r="C488">
        <v>0.938896405822503</v>
      </c>
      <c r="D488">
        <v>0.969915850804879</v>
      </c>
      <c r="E488">
        <v>2.14523348102092</v>
      </c>
      <c r="F488">
        <v>1.60584163904454</v>
      </c>
      <c r="G488">
        <v>0.540582382063569</v>
      </c>
      <c r="H488">
        <v>0.196276457673096</v>
      </c>
      <c r="I488">
        <v>0.181351855950658</v>
      </c>
      <c r="J488">
        <v>0.287531257716504</v>
      </c>
      <c r="K488">
        <v>0.0975431644321452</v>
      </c>
      <c r="L488">
        <v>14184.5338022839</v>
      </c>
      <c r="M488">
        <v>250</v>
      </c>
      <c r="N488">
        <v>56.8473399758334</v>
      </c>
      <c r="O488">
        <v>56.7345043740727</v>
      </c>
      <c r="P488">
        <v>-0.891569815467062</v>
      </c>
      <c r="Q488">
        <v>0.190675655839444</v>
      </c>
      <c r="R488">
        <v>0.586763919333656</v>
      </c>
      <c r="S488" t="s">
        <v>6098</v>
      </c>
      <c r="T488" t="s">
        <v>11196</v>
      </c>
      <c r="U488" t="s">
        <v>11196</v>
      </c>
      <c r="V488" t="s">
        <v>11196</v>
      </c>
      <c r="W488">
        <v>4</v>
      </c>
      <c r="X488" t="s">
        <v>11684</v>
      </c>
      <c r="Y488">
        <v>0.6423089206289786</v>
      </c>
      <c r="Z488">
        <f>HYPERLINK("Melting_Curves/meltCurve_E9PHH9_.pdf", "Melting_Curves/meltCurve_E9PHH9_.pdf")</f>
        <v>0</v>
      </c>
      <c r="AA488" t="s">
        <v>17262</v>
      </c>
      <c r="AB488" t="s">
        <v>22700</v>
      </c>
    </row>
    <row r="489" spans="1:28">
      <c r="A489" t="s">
        <v>515</v>
      </c>
      <c r="B489">
        <v>0.999167696387429</v>
      </c>
      <c r="C489">
        <v>0.938980327874137</v>
      </c>
      <c r="D489">
        <v>0.802620910261296</v>
      </c>
      <c r="E489">
        <v>0.714695222728233</v>
      </c>
      <c r="F489">
        <v>0.317191721139746</v>
      </c>
      <c r="G489">
        <v>0.17524883671552</v>
      </c>
      <c r="H489">
        <v>0.0609748066762393</v>
      </c>
      <c r="I489">
        <v>0.0823208458697897</v>
      </c>
      <c r="J489">
        <v>0.0818901139690589</v>
      </c>
      <c r="K489">
        <v>0.0586065620554911</v>
      </c>
      <c r="L489">
        <v>893.138850965704</v>
      </c>
      <c r="M489">
        <v>17.523585535088</v>
      </c>
      <c r="N489">
        <v>51.2360412482608</v>
      </c>
      <c r="O489">
        <v>50.3179722628147</v>
      </c>
      <c r="P489">
        <v>-0.0832529531384891</v>
      </c>
      <c r="Q489">
        <v>0.0438282216710724</v>
      </c>
      <c r="R489">
        <v>0.988749880362279</v>
      </c>
      <c r="S489" t="s">
        <v>6099</v>
      </c>
      <c r="T489" t="s">
        <v>11196</v>
      </c>
      <c r="U489" t="s">
        <v>11196</v>
      </c>
      <c r="V489" t="s">
        <v>11196</v>
      </c>
      <c r="W489">
        <v>12</v>
      </c>
      <c r="X489" t="s">
        <v>11685</v>
      </c>
      <c r="Y489">
        <v>0.4103115521982347</v>
      </c>
      <c r="Z489">
        <f>HYPERLINK("Melting_Curves/meltCurve_E9PHI4_.pdf", "Melting_Curves/meltCurve_E9PHI4_.pdf")</f>
        <v>0</v>
      </c>
      <c r="AA489" t="s">
        <v>17263</v>
      </c>
      <c r="AB489" t="s">
        <v>22701</v>
      </c>
    </row>
    <row r="490" spans="1:28">
      <c r="A490" t="s">
        <v>516</v>
      </c>
      <c r="B490">
        <v>0.999167696387429</v>
      </c>
      <c r="C490">
        <v>0.981170840469363</v>
      </c>
      <c r="D490">
        <v>0.977720313446315</v>
      </c>
      <c r="E490">
        <v>0.869237533606479</v>
      </c>
      <c r="F490">
        <v>0.612648112387331</v>
      </c>
      <c r="G490">
        <v>0.440237950372534</v>
      </c>
      <c r="H490">
        <v>0.219127957098273</v>
      </c>
      <c r="I490">
        <v>0.324933544073376</v>
      </c>
      <c r="J490">
        <v>0.60121941721308</v>
      </c>
      <c r="K490">
        <v>0.58389143298673</v>
      </c>
      <c r="L490">
        <v>1725.18932747941</v>
      </c>
      <c r="M490">
        <v>33.401702793507</v>
      </c>
      <c r="N490">
        <v>54.9076548661098</v>
      </c>
      <c r="O490">
        <v>51.4656623402575</v>
      </c>
      <c r="P490">
        <v>-0.0923067425261843</v>
      </c>
      <c r="Q490">
        <v>0.431093980307185</v>
      </c>
      <c r="R490">
        <v>0.846613452827094</v>
      </c>
      <c r="S490" t="s">
        <v>6100</v>
      </c>
      <c r="T490" t="s">
        <v>11196</v>
      </c>
      <c r="U490" t="s">
        <v>11196</v>
      </c>
      <c r="V490" t="s">
        <v>11196</v>
      </c>
      <c r="W490">
        <v>40</v>
      </c>
      <c r="X490" t="s">
        <v>11686</v>
      </c>
      <c r="Y490">
        <v>0.6549310233807802</v>
      </c>
      <c r="Z490">
        <f>HYPERLINK("Melting_Curves/meltCurve_E9PHK9_.pdf", "Melting_Curves/meltCurve_E9PHK9_.pdf")</f>
        <v>0</v>
      </c>
      <c r="AA490" t="s">
        <v>17264</v>
      </c>
      <c r="AB490" t="s">
        <v>22702</v>
      </c>
    </row>
    <row r="491" spans="1:28">
      <c r="A491" t="s">
        <v>517</v>
      </c>
      <c r="B491">
        <v>0.999167696387429</v>
      </c>
      <c r="C491">
        <v>1.05121826508105</v>
      </c>
      <c r="D491">
        <v>0.688647941591829</v>
      </c>
      <c r="E491">
        <v>0.631795214294547</v>
      </c>
      <c r="F491">
        <v>0.379241547538871</v>
      </c>
      <c r="G491">
        <v>0.121323448692244</v>
      </c>
      <c r="H491">
        <v>0.0436992753076172</v>
      </c>
      <c r="I491">
        <v>0.0420370076258107</v>
      </c>
      <c r="J491">
        <v>0.0523025631461194</v>
      </c>
      <c r="K491">
        <v>0</v>
      </c>
      <c r="L491">
        <v>761.227217498948</v>
      </c>
      <c r="M491">
        <v>15.002500875484</v>
      </c>
      <c r="N491">
        <v>50.7400184938901</v>
      </c>
      <c r="O491">
        <v>49.8641075607251</v>
      </c>
      <c r="P491">
        <v>-0.0752245268056262</v>
      </c>
      <c r="Q491">
        <v>0</v>
      </c>
      <c r="R491">
        <v>0.974104222802881</v>
      </c>
      <c r="S491" t="s">
        <v>6101</v>
      </c>
      <c r="T491" t="s">
        <v>11196</v>
      </c>
      <c r="U491" t="s">
        <v>11196</v>
      </c>
      <c r="V491" t="s">
        <v>11196</v>
      </c>
      <c r="W491">
        <v>2</v>
      </c>
      <c r="X491" t="s">
        <v>11687</v>
      </c>
      <c r="Y491">
        <v>0.3812887600991868</v>
      </c>
      <c r="Z491">
        <f>HYPERLINK("Melting_Curves/meltCurve_E9PHN7_.pdf", "Melting_Curves/meltCurve_E9PHN7_.pdf")</f>
        <v>0</v>
      </c>
      <c r="AA491" t="s">
        <v>17265</v>
      </c>
      <c r="AB491" t="s">
        <v>22703</v>
      </c>
    </row>
    <row r="492" spans="1:28">
      <c r="A492" t="s">
        <v>518</v>
      </c>
      <c r="B492">
        <v>0.999167696387429</v>
      </c>
      <c r="C492">
        <v>1.01493661583929</v>
      </c>
      <c r="D492">
        <v>1.16863621753283</v>
      </c>
      <c r="E492">
        <v>1.05580028107553</v>
      </c>
      <c r="F492">
        <v>0.429420959598173</v>
      </c>
      <c r="G492">
        <v>0.25211022888147</v>
      </c>
      <c r="H492">
        <v>0.23353152749457</v>
      </c>
      <c r="I492">
        <v>0.110864180145682</v>
      </c>
      <c r="J492">
        <v>0.07640141086602251</v>
      </c>
      <c r="K492">
        <v>0.0606749572191354</v>
      </c>
      <c r="L492">
        <v>5304.7719766673</v>
      </c>
      <c r="M492">
        <v>100.410886913937</v>
      </c>
      <c r="N492">
        <v>53.0136419407679</v>
      </c>
      <c r="O492">
        <v>52.8096998945469</v>
      </c>
      <c r="P492">
        <v>-0.405726763712527</v>
      </c>
      <c r="Q492">
        <v>0.146454807654664</v>
      </c>
      <c r="R492">
        <v>0.966571726234384</v>
      </c>
      <c r="S492" t="s">
        <v>6102</v>
      </c>
      <c r="T492" t="s">
        <v>11196</v>
      </c>
      <c r="U492" t="s">
        <v>11196</v>
      </c>
      <c r="V492" t="s">
        <v>11196</v>
      </c>
      <c r="W492">
        <v>40</v>
      </c>
      <c r="X492" t="s">
        <v>11688</v>
      </c>
      <c r="Y492">
        <v>0.5119971413060525</v>
      </c>
      <c r="Z492">
        <f>HYPERLINK("Melting_Curves/meltCurve_E9PHY5_.pdf", "Melting_Curves/meltCurve_E9PHY5_.pdf")</f>
        <v>0</v>
      </c>
      <c r="AA492" t="s">
        <v>17266</v>
      </c>
      <c r="AB492" t="s">
        <v>22704</v>
      </c>
    </row>
    <row r="493" spans="1:28">
      <c r="A493" t="s">
        <v>519</v>
      </c>
      <c r="B493">
        <v>0.999167696387429</v>
      </c>
      <c r="C493">
        <v>1.1382188678893</v>
      </c>
      <c r="D493">
        <v>0.744537293658355</v>
      </c>
      <c r="E493">
        <v>0.530256780725434</v>
      </c>
      <c r="F493">
        <v>0.206895323420775</v>
      </c>
      <c r="G493">
        <v>0.234412710271238</v>
      </c>
      <c r="H493">
        <v>0.345885212252958</v>
      </c>
      <c r="I493">
        <v>0.659672481886736</v>
      </c>
      <c r="J493">
        <v>0.38269467575826</v>
      </c>
      <c r="K493">
        <v>0.288334563780945</v>
      </c>
      <c r="L493">
        <v>1699.46051368463</v>
      </c>
      <c r="M493">
        <v>36.1663825351308</v>
      </c>
      <c r="N493">
        <v>48.7241946730885</v>
      </c>
      <c r="O493">
        <v>46.8470893838723</v>
      </c>
      <c r="P493">
        <v>-0.123140272258476</v>
      </c>
      <c r="Q493">
        <v>0.361977055452759</v>
      </c>
      <c r="R493">
        <v>0.817981937410038</v>
      </c>
      <c r="S493" t="s">
        <v>6103</v>
      </c>
      <c r="T493" t="s">
        <v>11196</v>
      </c>
      <c r="U493" t="s">
        <v>11196</v>
      </c>
      <c r="V493" t="s">
        <v>11196</v>
      </c>
      <c r="W493">
        <v>3</v>
      </c>
      <c r="X493" t="s">
        <v>11689</v>
      </c>
      <c r="Y493">
        <v>0.51321242669023</v>
      </c>
      <c r="Z493">
        <f>HYPERLINK("Melting_Curves/meltCurve_E9PI54_.pdf", "Melting_Curves/meltCurve_E9PI54_.pdf")</f>
        <v>0</v>
      </c>
      <c r="AA493" t="s">
        <v>17267</v>
      </c>
      <c r="AB493" t="s">
        <v>22705</v>
      </c>
    </row>
    <row r="494" spans="1:28">
      <c r="A494" t="s">
        <v>520</v>
      </c>
      <c r="B494">
        <v>0.999167696387429</v>
      </c>
      <c r="C494">
        <v>0.857079870121554</v>
      </c>
      <c r="D494">
        <v>0.6374258901312601</v>
      </c>
      <c r="E494">
        <v>0.305266295081354</v>
      </c>
      <c r="F494">
        <v>0.161605541008788</v>
      </c>
      <c r="G494">
        <v>0.0863969454008849</v>
      </c>
      <c r="H494">
        <v>0.0430343564635685</v>
      </c>
      <c r="I494">
        <v>0.0392251712592905</v>
      </c>
      <c r="J494">
        <v>0.0453207364996199</v>
      </c>
      <c r="K494">
        <v>0.0222235997573233</v>
      </c>
      <c r="L494">
        <v>863.147415458342</v>
      </c>
      <c r="M494">
        <v>18.2731355092995</v>
      </c>
      <c r="N494">
        <v>47.4179511516572</v>
      </c>
      <c r="O494">
        <v>46.6810561931084</v>
      </c>
      <c r="P494">
        <v>-0.0945503258423137</v>
      </c>
      <c r="Q494">
        <v>0.0338814351003167</v>
      </c>
      <c r="R494">
        <v>0.998277088896277</v>
      </c>
      <c r="S494" t="s">
        <v>6104</v>
      </c>
      <c r="T494" t="s">
        <v>11196</v>
      </c>
      <c r="U494" t="s">
        <v>11196</v>
      </c>
      <c r="V494" t="s">
        <v>11196</v>
      </c>
      <c r="W494">
        <v>6</v>
      </c>
      <c r="X494" t="s">
        <v>11690</v>
      </c>
      <c r="Y494">
        <v>0.2839706045347413</v>
      </c>
      <c r="Z494">
        <f>HYPERLINK("Melting_Curves/meltCurve_E9PIC2_.pdf", "Melting_Curves/meltCurve_E9PIC2_.pdf")</f>
        <v>0</v>
      </c>
      <c r="AA494" t="s">
        <v>17268</v>
      </c>
      <c r="AB494" t="s">
        <v>22706</v>
      </c>
    </row>
    <row r="495" spans="1:28">
      <c r="A495" t="s">
        <v>521</v>
      </c>
      <c r="B495">
        <v>0.999167696387429</v>
      </c>
      <c r="C495">
        <v>1.08499334978996</v>
      </c>
      <c r="D495">
        <v>0.87806702571308</v>
      </c>
      <c r="E495">
        <v>1.07347357586789</v>
      </c>
      <c r="F495">
        <v>0.9436528556091029</v>
      </c>
      <c r="G495">
        <v>0.637520754630391</v>
      </c>
      <c r="H495">
        <v>0.21591795567685</v>
      </c>
      <c r="I495">
        <v>0.150837924455877</v>
      </c>
      <c r="J495">
        <v>0.0474599504143399</v>
      </c>
      <c r="K495">
        <v>0</v>
      </c>
      <c r="L495">
        <v>1640.90952276235</v>
      </c>
      <c r="M495">
        <v>28.3299657060574</v>
      </c>
      <c r="N495">
        <v>58.0512703552336</v>
      </c>
      <c r="O495">
        <v>57.6350414335278</v>
      </c>
      <c r="P495">
        <v>-0.119111076142777</v>
      </c>
      <c r="Q495">
        <v>0.0307202558328988</v>
      </c>
      <c r="R495">
        <v>0.981355200768748</v>
      </c>
      <c r="S495" t="s">
        <v>6105</v>
      </c>
      <c r="T495" t="s">
        <v>11196</v>
      </c>
      <c r="U495" t="s">
        <v>11196</v>
      </c>
      <c r="V495" t="s">
        <v>11196</v>
      </c>
      <c r="W495">
        <v>8</v>
      </c>
      <c r="X495" t="s">
        <v>11691</v>
      </c>
      <c r="Y495">
        <v>0.6167596296500431</v>
      </c>
      <c r="Z495">
        <f>HYPERLINK("Melting_Curves/meltCurve_E9PIE4_.pdf", "Melting_Curves/meltCurve_E9PIE4_.pdf")</f>
        <v>0</v>
      </c>
      <c r="AA495" t="s">
        <v>17269</v>
      </c>
      <c r="AB495" t="s">
        <v>22707</v>
      </c>
    </row>
    <row r="496" spans="1:28">
      <c r="A496" t="s">
        <v>522</v>
      </c>
      <c r="B496">
        <v>0.999167696387429</v>
      </c>
      <c r="C496">
        <v>1.09205323314005</v>
      </c>
      <c r="D496">
        <v>1.72588798612346</v>
      </c>
      <c r="E496">
        <v>1.43527437519009</v>
      </c>
      <c r="F496">
        <v>0.596546731065469</v>
      </c>
      <c r="G496">
        <v>0.0869848184024868</v>
      </c>
      <c r="H496">
        <v>0.0212785265684186</v>
      </c>
      <c r="I496">
        <v>0</v>
      </c>
      <c r="J496">
        <v>0</v>
      </c>
      <c r="K496">
        <v>0</v>
      </c>
      <c r="L496">
        <v>7660.60400628335</v>
      </c>
      <c r="M496">
        <v>143.641801918108</v>
      </c>
      <c r="N496">
        <v>53.3477228069099</v>
      </c>
      <c r="O496">
        <v>53.3209641371252</v>
      </c>
      <c r="P496">
        <v>-0.65891913465429</v>
      </c>
      <c r="Q496">
        <v>0.0216161972280417</v>
      </c>
      <c r="R496">
        <v>0.819386886253307</v>
      </c>
      <c r="S496" t="s">
        <v>6106</v>
      </c>
      <c r="T496" t="s">
        <v>11196</v>
      </c>
      <c r="U496" t="s">
        <v>11196</v>
      </c>
      <c r="V496" t="s">
        <v>11196</v>
      </c>
      <c r="W496">
        <v>1</v>
      </c>
      <c r="X496" t="s">
        <v>11692</v>
      </c>
      <c r="Y496">
        <v>0.4566646343848745</v>
      </c>
      <c r="Z496">
        <f>HYPERLINK("Melting_Curves/meltCurve_E9PIF6_.pdf", "Melting_Curves/meltCurve_E9PIF6_.pdf")</f>
        <v>0</v>
      </c>
      <c r="AA496" t="s">
        <v>17270</v>
      </c>
      <c r="AB496" t="s">
        <v>22708</v>
      </c>
    </row>
    <row r="497" spans="1:28">
      <c r="A497" t="s">
        <v>523</v>
      </c>
      <c r="B497">
        <v>0.999167696387429</v>
      </c>
      <c r="C497">
        <v>0.966084848801102</v>
      </c>
      <c r="D497">
        <v>1.11896212982301</v>
      </c>
      <c r="E497">
        <v>0.953320067101793</v>
      </c>
      <c r="F497">
        <v>0.395648620599829</v>
      </c>
      <c r="G497">
        <v>0.063115921450382</v>
      </c>
      <c r="H497">
        <v>0.0270272933141303</v>
      </c>
      <c r="I497">
        <v>0.0205437073059746</v>
      </c>
      <c r="J497">
        <v>0.0377187582189313</v>
      </c>
      <c r="K497">
        <v>0.00647079219184668</v>
      </c>
      <c r="L497">
        <v>2539.59629758095</v>
      </c>
      <c r="M497">
        <v>48.2173673597411</v>
      </c>
      <c r="N497">
        <v>52.7251285178638</v>
      </c>
      <c r="O497">
        <v>52.5793873986439</v>
      </c>
      <c r="P497">
        <v>-0.223599381521892</v>
      </c>
      <c r="Q497">
        <v>0.0246911752930491</v>
      </c>
      <c r="R497">
        <v>0.992495504497331</v>
      </c>
      <c r="S497" t="s">
        <v>6107</v>
      </c>
      <c r="T497" t="s">
        <v>11196</v>
      </c>
      <c r="U497" t="s">
        <v>11196</v>
      </c>
      <c r="V497" t="s">
        <v>11196</v>
      </c>
      <c r="W497">
        <v>3</v>
      </c>
      <c r="X497" t="s">
        <v>11693</v>
      </c>
      <c r="Y497">
        <v>0.4390253830793185</v>
      </c>
      <c r="Z497">
        <f>HYPERLINK("Melting_Curves/meltCurve_E9PIN3_.pdf", "Melting_Curves/meltCurve_E9PIN3_.pdf")</f>
        <v>0</v>
      </c>
      <c r="AA497" t="s">
        <v>17271</v>
      </c>
      <c r="AB497" t="s">
        <v>22709</v>
      </c>
    </row>
    <row r="498" spans="1:28">
      <c r="A498" t="s">
        <v>524</v>
      </c>
      <c r="B498">
        <v>0.999167696387429</v>
      </c>
      <c r="C498">
        <v>1.03976737777239</v>
      </c>
      <c r="D498">
        <v>1.04364080129981</v>
      </c>
      <c r="E498">
        <v>1.14397295530802</v>
      </c>
      <c r="F498">
        <v>0.775657254646037</v>
      </c>
      <c r="G498">
        <v>0.253347067765098</v>
      </c>
      <c r="H498">
        <v>0.11893147337942</v>
      </c>
      <c r="I498">
        <v>0.105942245088748</v>
      </c>
      <c r="J498">
        <v>0.0735027799924339</v>
      </c>
      <c r="K498">
        <v>0.0668162369830038</v>
      </c>
      <c r="L498">
        <v>2379.75069629832</v>
      </c>
      <c r="M498">
        <v>43.4935753365911</v>
      </c>
      <c r="N498">
        <v>54.9638076709103</v>
      </c>
      <c r="O498">
        <v>54.5997113791315</v>
      </c>
      <c r="P498">
        <v>-0.181351649180705</v>
      </c>
      <c r="Q498">
        <v>0.0893614373038023</v>
      </c>
      <c r="R498">
        <v>0.985595908396028</v>
      </c>
      <c r="S498" t="s">
        <v>6108</v>
      </c>
      <c r="T498" t="s">
        <v>11196</v>
      </c>
      <c r="U498" t="s">
        <v>11196</v>
      </c>
      <c r="V498" t="s">
        <v>11196</v>
      </c>
      <c r="W498">
        <v>21</v>
      </c>
      <c r="X498" t="s">
        <v>11694</v>
      </c>
      <c r="Y498">
        <v>0.5389343357222758</v>
      </c>
      <c r="Z498">
        <f>HYPERLINK("Melting_Curves/meltCurve_E9PIR7_.pdf", "Melting_Curves/meltCurve_E9PIR7_.pdf")</f>
        <v>0</v>
      </c>
      <c r="AA498" t="s">
        <v>17272</v>
      </c>
      <c r="AB498" t="s">
        <v>22710</v>
      </c>
    </row>
    <row r="499" spans="1:28">
      <c r="A499" t="s">
        <v>525</v>
      </c>
      <c r="B499">
        <v>0.999167696387429</v>
      </c>
      <c r="C499">
        <v>1.04422050369519</v>
      </c>
      <c r="D499">
        <v>0.703209311643308</v>
      </c>
      <c r="E499">
        <v>0.328222559208193</v>
      </c>
      <c r="F499">
        <v>0.281148460468757</v>
      </c>
      <c r="G499">
        <v>0.179961522085115</v>
      </c>
      <c r="H499">
        <v>0.0540050323401176</v>
      </c>
      <c r="I499">
        <v>0</v>
      </c>
      <c r="J499">
        <v>0</v>
      </c>
      <c r="K499">
        <v>0.0646321474498984</v>
      </c>
      <c r="L499">
        <v>917.2020892218389</v>
      </c>
      <c r="M499">
        <v>18.9929909197696</v>
      </c>
      <c r="N499">
        <v>48.5495162437165</v>
      </c>
      <c r="O499">
        <v>47.7658173136649</v>
      </c>
      <c r="P499">
        <v>-0.0946404289842893</v>
      </c>
      <c r="Q499">
        <v>0.0479862873081089</v>
      </c>
      <c r="R499">
        <v>0.97001060686563</v>
      </c>
      <c r="S499" t="s">
        <v>6109</v>
      </c>
      <c r="T499" t="s">
        <v>11196</v>
      </c>
      <c r="U499" t="s">
        <v>11196</v>
      </c>
      <c r="V499" t="s">
        <v>11196</v>
      </c>
      <c r="W499">
        <v>2</v>
      </c>
      <c r="X499" t="s">
        <v>11695</v>
      </c>
      <c r="Y499">
        <v>0.3260993869847877</v>
      </c>
      <c r="Z499">
        <f>HYPERLINK("Melting_Curves/meltCurve_E9PIY1_.pdf", "Melting_Curves/meltCurve_E9PIY1_.pdf")</f>
        <v>0</v>
      </c>
      <c r="AA499" t="s">
        <v>17273</v>
      </c>
      <c r="AB499" t="s">
        <v>22711</v>
      </c>
    </row>
    <row r="500" spans="1:28">
      <c r="A500" t="s">
        <v>526</v>
      </c>
      <c r="B500">
        <v>0.999167696387429</v>
      </c>
      <c r="C500">
        <v>0.899502043895031</v>
      </c>
      <c r="D500">
        <v>0.859351102206602</v>
      </c>
      <c r="E500">
        <v>0.774653315015348</v>
      </c>
      <c r="F500">
        <v>0.723030351627998</v>
      </c>
      <c r="G500">
        <v>0.45157110857661</v>
      </c>
      <c r="H500">
        <v>0.514600927157728</v>
      </c>
      <c r="I500">
        <v>0.652622036242485</v>
      </c>
      <c r="J500">
        <v>0.837622897261812</v>
      </c>
      <c r="K500">
        <v>0.713450998911189</v>
      </c>
      <c r="L500">
        <v>893.6969020187061</v>
      </c>
      <c r="M500">
        <v>19.0953565145984</v>
      </c>
      <c r="O500">
        <v>46.2975723157948</v>
      </c>
      <c r="P500">
        <v>-0.0366060128803274</v>
      </c>
      <c r="Q500">
        <v>0.645002010008127</v>
      </c>
      <c r="R500">
        <v>0.585947979837904</v>
      </c>
      <c r="S500" t="s">
        <v>6110</v>
      </c>
      <c r="T500" t="s">
        <v>11196</v>
      </c>
      <c r="U500" t="s">
        <v>11196</v>
      </c>
      <c r="V500" t="s">
        <v>11196</v>
      </c>
      <c r="W500">
        <v>8</v>
      </c>
      <c r="X500" t="s">
        <v>11696</v>
      </c>
      <c r="Y500">
        <v>0.731298353574848</v>
      </c>
      <c r="Z500">
        <f>HYPERLINK("Melting_Curves/meltCurve_E9PJ64_.pdf", "Melting_Curves/meltCurve_E9PJ64_.pdf")</f>
        <v>0</v>
      </c>
      <c r="AA500" t="s">
        <v>17274</v>
      </c>
      <c r="AB500" t="s">
        <v>22712</v>
      </c>
    </row>
    <row r="501" spans="1:28">
      <c r="A501" t="s">
        <v>527</v>
      </c>
      <c r="B501">
        <v>0.999167696387429</v>
      </c>
      <c r="C501">
        <v>0.885617375552174</v>
      </c>
      <c r="D501">
        <v>0.801450054412208</v>
      </c>
      <c r="E501">
        <v>0.379049294898618</v>
      </c>
      <c r="F501">
        <v>0.236789557225242</v>
      </c>
      <c r="G501">
        <v>0.134395761343138</v>
      </c>
      <c r="H501">
        <v>0.105906597444097</v>
      </c>
      <c r="I501">
        <v>0.113670617174317</v>
      </c>
      <c r="J501">
        <v>0.16484858878006</v>
      </c>
      <c r="K501">
        <v>0.116374962393379</v>
      </c>
      <c r="L501">
        <v>1086.83563474553</v>
      </c>
      <c r="M501">
        <v>22.6390997855499</v>
      </c>
      <c r="N501">
        <v>48.6078882020964</v>
      </c>
      <c r="O501">
        <v>47.6371501161729</v>
      </c>
      <c r="P501">
        <v>-0.104311134503309</v>
      </c>
      <c r="Q501">
        <v>0.122052343890194</v>
      </c>
      <c r="R501">
        <v>0.991919693267471</v>
      </c>
      <c r="S501" t="s">
        <v>6111</v>
      </c>
      <c r="T501" t="s">
        <v>11196</v>
      </c>
      <c r="U501" t="s">
        <v>11196</v>
      </c>
      <c r="V501" t="s">
        <v>11196</v>
      </c>
      <c r="W501">
        <v>19</v>
      </c>
      <c r="X501" t="s">
        <v>11697</v>
      </c>
      <c r="Y501">
        <v>0.3659604522086305</v>
      </c>
      <c r="Z501">
        <f>HYPERLINK("Melting_Curves/meltCurve_E9PJ81_.pdf", "Melting_Curves/meltCurve_E9PJ81_.pdf")</f>
        <v>0</v>
      </c>
      <c r="AA501" t="s">
        <v>17275</v>
      </c>
      <c r="AB501" t="s">
        <v>22713</v>
      </c>
    </row>
    <row r="502" spans="1:28">
      <c r="A502" t="s">
        <v>528</v>
      </c>
      <c r="B502">
        <v>0.999167696387429</v>
      </c>
      <c r="C502">
        <v>0.983730626776285</v>
      </c>
      <c r="D502">
        <v>0.946424873125434</v>
      </c>
      <c r="E502">
        <v>0.898347941295064</v>
      </c>
      <c r="F502">
        <v>0.832304491061674</v>
      </c>
      <c r="G502">
        <v>0.5957323909138</v>
      </c>
      <c r="H502">
        <v>0.5287072172361</v>
      </c>
      <c r="I502">
        <v>0.669159990311037</v>
      </c>
      <c r="J502">
        <v>0.786934852099596</v>
      </c>
      <c r="K502">
        <v>0.605747038288302</v>
      </c>
      <c r="L502">
        <v>1517.13539505331</v>
      </c>
      <c r="M502">
        <v>29.0269551152938</v>
      </c>
      <c r="O502">
        <v>52.0202466462269</v>
      </c>
      <c r="P502">
        <v>-0.0507055911186142</v>
      </c>
      <c r="Q502">
        <v>0.636517462311311</v>
      </c>
      <c r="R502">
        <v>0.816644414143986</v>
      </c>
      <c r="S502" t="s">
        <v>6112</v>
      </c>
      <c r="T502" t="s">
        <v>11196</v>
      </c>
      <c r="U502" t="s">
        <v>11196</v>
      </c>
      <c r="V502" t="s">
        <v>11196</v>
      </c>
      <c r="W502">
        <v>10</v>
      </c>
      <c r="X502" t="s">
        <v>11698</v>
      </c>
      <c r="Y502">
        <v>0.7876272997650667</v>
      </c>
      <c r="Z502">
        <f>HYPERLINK("Melting_Curves/meltCurve_E9PJB8_.pdf", "Melting_Curves/meltCurve_E9PJB8_.pdf")</f>
        <v>0</v>
      </c>
      <c r="AA502" t="s">
        <v>17276</v>
      </c>
      <c r="AB502" t="s">
        <v>22714</v>
      </c>
    </row>
    <row r="503" spans="1:28">
      <c r="A503" t="s">
        <v>529</v>
      </c>
      <c r="B503">
        <v>0.999167696387429</v>
      </c>
      <c r="C503">
        <v>0.987419434406011</v>
      </c>
      <c r="D503">
        <v>0.922181165661451</v>
      </c>
      <c r="E503">
        <v>0.988231722191503</v>
      </c>
      <c r="F503">
        <v>0.607391976115759</v>
      </c>
      <c r="G503">
        <v>0.417776221434027</v>
      </c>
      <c r="H503">
        <v>0.0749475497728945</v>
      </c>
      <c r="I503">
        <v>0.040576375104052</v>
      </c>
      <c r="J503">
        <v>0.0370750401862554</v>
      </c>
      <c r="K503">
        <v>0</v>
      </c>
      <c r="L503">
        <v>1154.94122694266</v>
      </c>
      <c r="M503">
        <v>20.9607108102227</v>
      </c>
      <c r="N503">
        <v>55.1002891585273</v>
      </c>
      <c r="O503">
        <v>54.6061209231403</v>
      </c>
      <c r="P503">
        <v>-0.0959657900874373</v>
      </c>
      <c r="Q503">
        <v>0</v>
      </c>
      <c r="R503">
        <v>0.987243522250176</v>
      </c>
      <c r="S503" t="s">
        <v>6113</v>
      </c>
      <c r="T503" t="s">
        <v>11196</v>
      </c>
      <c r="U503" t="s">
        <v>11196</v>
      </c>
      <c r="V503" t="s">
        <v>11196</v>
      </c>
      <c r="W503">
        <v>6</v>
      </c>
      <c r="X503" t="s">
        <v>11699</v>
      </c>
      <c r="Y503">
        <v>0.5157105635175406</v>
      </c>
      <c r="Z503">
        <f>HYPERLINK("Melting_Curves/meltCurve_E9PJD7_.pdf", "Melting_Curves/meltCurve_E9PJD7_.pdf")</f>
        <v>0</v>
      </c>
      <c r="AA503" t="s">
        <v>17277</v>
      </c>
      <c r="AB503" t="s">
        <v>22715</v>
      </c>
    </row>
    <row r="504" spans="1:28">
      <c r="A504" t="s">
        <v>530</v>
      </c>
      <c r="B504">
        <v>0.999167696387429</v>
      </c>
      <c r="C504">
        <v>0.991148614979381</v>
      </c>
      <c r="D504">
        <v>1.34516478786216</v>
      </c>
      <c r="E504">
        <v>1.13871892144181</v>
      </c>
      <c r="F504">
        <v>0.798589662057156</v>
      </c>
      <c r="G504">
        <v>0.496883623442284</v>
      </c>
      <c r="H504">
        <v>0.444988648496044</v>
      </c>
      <c r="I504">
        <v>0.51067656965349</v>
      </c>
      <c r="J504">
        <v>1.29708319151583</v>
      </c>
      <c r="K504">
        <v>0.46032260642962</v>
      </c>
      <c r="L504">
        <v>13286.6117863454</v>
      </c>
      <c r="M504">
        <v>250</v>
      </c>
      <c r="O504">
        <v>53.1430376916892</v>
      </c>
      <c r="P504">
        <v>-0.421044116954639</v>
      </c>
      <c r="Q504">
        <v>0.6419909294288459</v>
      </c>
      <c r="R504">
        <v>0.399680654857613</v>
      </c>
      <c r="S504" t="s">
        <v>6114</v>
      </c>
      <c r="T504" t="s">
        <v>11196</v>
      </c>
      <c r="U504" t="s">
        <v>11196</v>
      </c>
      <c r="V504" t="s">
        <v>11196</v>
      </c>
      <c r="W504">
        <v>3</v>
      </c>
      <c r="X504" t="s">
        <v>11700</v>
      </c>
      <c r="Y504">
        <v>0.7989092321543915</v>
      </c>
      <c r="Z504">
        <f>HYPERLINK("Melting_Curves/meltCurve_E9PJK1_.pdf", "Melting_Curves/meltCurve_E9PJK1_.pdf")</f>
        <v>0</v>
      </c>
      <c r="AA504" t="s">
        <v>17278</v>
      </c>
      <c r="AB504" t="s">
        <v>22716</v>
      </c>
    </row>
    <row r="505" spans="1:28">
      <c r="A505" t="s">
        <v>531</v>
      </c>
      <c r="B505">
        <v>0.999167696387429</v>
      </c>
      <c r="C505">
        <v>1.04012648042487</v>
      </c>
      <c r="D505">
        <v>0.962595030228737</v>
      </c>
      <c r="E505">
        <v>1.16832664772733</v>
      </c>
      <c r="F505">
        <v>0.5724685959576949</v>
      </c>
      <c r="G505">
        <v>0.183323373183298</v>
      </c>
      <c r="H505">
        <v>0.0222621177527336</v>
      </c>
      <c r="I505">
        <v>0.0208330642855769</v>
      </c>
      <c r="J505">
        <v>0</v>
      </c>
      <c r="K505">
        <v>0</v>
      </c>
      <c r="L505">
        <v>2290.1644470347</v>
      </c>
      <c r="M505">
        <v>42.5983320282406</v>
      </c>
      <c r="N505">
        <v>53.8175269683804</v>
      </c>
      <c r="O505">
        <v>53.6437430941169</v>
      </c>
      <c r="P505">
        <v>-0.194244096476043</v>
      </c>
      <c r="Q505">
        <v>0.0215610592923349</v>
      </c>
      <c r="R505">
        <v>0.97829679663314</v>
      </c>
      <c r="S505" t="s">
        <v>6115</v>
      </c>
      <c r="T505" t="s">
        <v>11196</v>
      </c>
      <c r="U505" t="s">
        <v>11196</v>
      </c>
      <c r="V505" t="s">
        <v>11196</v>
      </c>
      <c r="W505">
        <v>6</v>
      </c>
      <c r="X505" t="s">
        <v>11701</v>
      </c>
      <c r="Y505">
        <v>0.4735979564853815</v>
      </c>
      <c r="Z505">
        <f>HYPERLINK("Melting_Curves/meltCurve_E9PJM3_.pdf", "Melting_Curves/meltCurve_E9PJM3_.pdf")</f>
        <v>0</v>
      </c>
      <c r="AA505" t="s">
        <v>17279</v>
      </c>
      <c r="AB505" t="s">
        <v>22717</v>
      </c>
    </row>
    <row r="506" spans="1:28">
      <c r="A506" t="s">
        <v>532</v>
      </c>
      <c r="B506">
        <v>0.999167696387429</v>
      </c>
      <c r="C506">
        <v>1.42408890742932</v>
      </c>
      <c r="D506">
        <v>1.89044580749605</v>
      </c>
      <c r="E506">
        <v>4.86943554688466</v>
      </c>
      <c r="F506">
        <v>0.387896848239988</v>
      </c>
      <c r="G506">
        <v>0.441016225095937</v>
      </c>
      <c r="H506">
        <v>0.256931150827048</v>
      </c>
      <c r="I506">
        <v>0.274526746681094</v>
      </c>
      <c r="J506">
        <v>0.328720608766979</v>
      </c>
      <c r="K506">
        <v>0.292737415953255</v>
      </c>
      <c r="L506">
        <v>13183.9665399727</v>
      </c>
      <c r="M506">
        <v>250</v>
      </c>
      <c r="N506">
        <v>52.9508515885398</v>
      </c>
      <c r="O506">
        <v>52.7324914288929</v>
      </c>
      <c r="P506">
        <v>-0.807394275754505</v>
      </c>
      <c r="Q506">
        <v>0.318785413372305</v>
      </c>
      <c r="R506">
        <v>0.138141807137922</v>
      </c>
      <c r="S506" t="s">
        <v>6116</v>
      </c>
      <c r="T506" t="s">
        <v>11196</v>
      </c>
      <c r="U506" t="s">
        <v>11196</v>
      </c>
      <c r="V506" t="s">
        <v>11196</v>
      </c>
      <c r="W506">
        <v>12</v>
      </c>
      <c r="X506" t="s">
        <v>11702</v>
      </c>
      <c r="Y506">
        <v>0.608043720256142</v>
      </c>
      <c r="Z506">
        <f>HYPERLINK("Melting_Curves/meltCurve_E9PK01_.pdf", "Melting_Curves/meltCurve_E9PK01_.pdf")</f>
        <v>0</v>
      </c>
      <c r="AA506" t="s">
        <v>17280</v>
      </c>
      <c r="AB506" t="s">
        <v>22718</v>
      </c>
    </row>
    <row r="507" spans="1:28">
      <c r="A507" t="s">
        <v>533</v>
      </c>
      <c r="B507">
        <v>0.999167696387429</v>
      </c>
      <c r="C507">
        <v>0.990921193816102</v>
      </c>
      <c r="D507">
        <v>0.956471400424236</v>
      </c>
      <c r="E507">
        <v>0.894540341501271</v>
      </c>
      <c r="F507">
        <v>0.607074035130033</v>
      </c>
      <c r="G507">
        <v>0.719983345652043</v>
      </c>
      <c r="H507">
        <v>0.327507941069139</v>
      </c>
      <c r="I507">
        <v>0.325520101228444</v>
      </c>
      <c r="J507">
        <v>0.8987209750876</v>
      </c>
      <c r="K507">
        <v>1.39487636651713</v>
      </c>
      <c r="L507">
        <v>12427.1363887025</v>
      </c>
      <c r="M507">
        <v>250</v>
      </c>
      <c r="O507">
        <v>49.7053648157037</v>
      </c>
      <c r="P507">
        <v>-0.361781296651057</v>
      </c>
      <c r="Q507">
        <v>0.7122804606102709</v>
      </c>
      <c r="R507">
        <v>0.158129292837943</v>
      </c>
      <c r="S507" t="s">
        <v>6117</v>
      </c>
      <c r="T507" t="s">
        <v>11196</v>
      </c>
      <c r="U507" t="s">
        <v>11196</v>
      </c>
      <c r="V507" t="s">
        <v>11196</v>
      </c>
      <c r="W507">
        <v>8</v>
      </c>
      <c r="X507" t="s">
        <v>11703</v>
      </c>
      <c r="Y507">
        <v>0.8054168357804551</v>
      </c>
      <c r="Z507">
        <f>HYPERLINK("Melting_Curves/meltCurve_E9PK09_.pdf", "Melting_Curves/meltCurve_E9PK09_.pdf")</f>
        <v>0</v>
      </c>
      <c r="AA507" t="s">
        <v>17281</v>
      </c>
      <c r="AB507" t="s">
        <v>22719</v>
      </c>
    </row>
    <row r="508" spans="1:28">
      <c r="A508" t="s">
        <v>534</v>
      </c>
      <c r="B508">
        <v>0.999167696387429</v>
      </c>
      <c r="C508">
        <v>1.31685274319391</v>
      </c>
      <c r="D508">
        <v>1.28249685226225</v>
      </c>
      <c r="E508">
        <v>1.36412533709223</v>
      </c>
      <c r="F508">
        <v>1.53587281137403</v>
      </c>
      <c r="G508">
        <v>1.02183600373964</v>
      </c>
      <c r="H508">
        <v>0.120412707655843</v>
      </c>
      <c r="I508">
        <v>0.153913584197467</v>
      </c>
      <c r="J508">
        <v>0</v>
      </c>
      <c r="K508">
        <v>0</v>
      </c>
      <c r="L508">
        <v>11569.5847932445</v>
      </c>
      <c r="M508">
        <v>192.832670233102</v>
      </c>
      <c r="N508">
        <v>60.0317533076065</v>
      </c>
      <c r="O508">
        <v>59.9916003504826</v>
      </c>
      <c r="P508">
        <v>-0.762359876707747</v>
      </c>
      <c r="Q508">
        <v>0.0512979219680839</v>
      </c>
      <c r="R508">
        <v>0.829000323363944</v>
      </c>
      <c r="S508" t="s">
        <v>6118</v>
      </c>
      <c r="T508" t="s">
        <v>11196</v>
      </c>
      <c r="U508" t="s">
        <v>11196</v>
      </c>
      <c r="V508" t="s">
        <v>11196</v>
      </c>
      <c r="W508">
        <v>17</v>
      </c>
      <c r="X508" t="s">
        <v>11704</v>
      </c>
      <c r="Y508">
        <v>0.6838723357729809</v>
      </c>
      <c r="Z508">
        <f>HYPERLINK("Melting_Curves/meltCurve_E9PK54_.pdf", "Melting_Curves/meltCurve_E9PK54_.pdf")</f>
        <v>0</v>
      </c>
      <c r="AA508" t="s">
        <v>16827</v>
      </c>
      <c r="AB508" t="s">
        <v>22720</v>
      </c>
    </row>
    <row r="509" spans="1:28">
      <c r="A509" t="s">
        <v>535</v>
      </c>
      <c r="B509">
        <v>0.999167696387429</v>
      </c>
      <c r="C509">
        <v>0.995737363353222</v>
      </c>
      <c r="D509">
        <v>0.738297729508624</v>
      </c>
      <c r="E509">
        <v>0.50555476599663</v>
      </c>
      <c r="F509">
        <v>0.19228761411929</v>
      </c>
      <c r="G509">
        <v>0.102753150070683</v>
      </c>
      <c r="H509">
        <v>0.064631969695553</v>
      </c>
      <c r="I509">
        <v>0.0670700372514077</v>
      </c>
      <c r="J509">
        <v>0.0638707020653726</v>
      </c>
      <c r="K509">
        <v>0.046796281728915</v>
      </c>
      <c r="L509">
        <v>961.529372554015</v>
      </c>
      <c r="M509">
        <v>19.6311585734044</v>
      </c>
      <c r="N509">
        <v>49.2370729345586</v>
      </c>
      <c r="O509">
        <v>48.480004280603</v>
      </c>
      <c r="P509">
        <v>-0.0963012059909277</v>
      </c>
      <c r="Q509">
        <v>0.0487531844092145</v>
      </c>
      <c r="R509">
        <v>0.994481655698396</v>
      </c>
      <c r="S509" t="s">
        <v>6119</v>
      </c>
      <c r="T509" t="s">
        <v>11196</v>
      </c>
      <c r="U509" t="s">
        <v>11196</v>
      </c>
      <c r="V509" t="s">
        <v>11196</v>
      </c>
      <c r="W509">
        <v>2</v>
      </c>
      <c r="X509" t="s">
        <v>11705</v>
      </c>
      <c r="Y509">
        <v>0.347326414611452</v>
      </c>
      <c r="Z509">
        <f>HYPERLINK("Melting_Curves/meltCurve_E9PK80_.pdf", "Melting_Curves/meltCurve_E9PK80_.pdf")</f>
        <v>0</v>
      </c>
      <c r="AA509" t="s">
        <v>17282</v>
      </c>
      <c r="AB509" t="s">
        <v>22721</v>
      </c>
    </row>
    <row r="510" spans="1:28">
      <c r="A510" t="s">
        <v>536</v>
      </c>
      <c r="B510">
        <v>0.999167696387429</v>
      </c>
      <c r="C510">
        <v>1.38838507228502</v>
      </c>
      <c r="D510">
        <v>3.72744932867867</v>
      </c>
      <c r="E510">
        <v>2.1806746433713</v>
      </c>
      <c r="F510">
        <v>2.58059634386122</v>
      </c>
      <c r="G510">
        <v>1.37790511451485</v>
      </c>
      <c r="H510">
        <v>0</v>
      </c>
      <c r="I510">
        <v>0</v>
      </c>
      <c r="J510">
        <v>0</v>
      </c>
      <c r="K510">
        <v>0</v>
      </c>
      <c r="L510">
        <v>14833.6193053911</v>
      </c>
      <c r="M510">
        <v>250</v>
      </c>
      <c r="N510">
        <v>59.3344697420144</v>
      </c>
      <c r="O510">
        <v>59.3306800995771</v>
      </c>
      <c r="P510">
        <v>-1.05341789194956</v>
      </c>
      <c r="Q510">
        <v>0</v>
      </c>
      <c r="R510">
        <v>0.230991729874953</v>
      </c>
      <c r="S510" t="s">
        <v>6120</v>
      </c>
      <c r="T510" t="s">
        <v>11196</v>
      </c>
      <c r="U510" t="s">
        <v>11196</v>
      </c>
      <c r="V510" t="s">
        <v>11196</v>
      </c>
      <c r="W510">
        <v>58</v>
      </c>
      <c r="X510" t="s">
        <v>11706</v>
      </c>
      <c r="Y510">
        <v>0.6445867051362221</v>
      </c>
      <c r="Z510">
        <f>HYPERLINK("Melting_Curves/meltCurve_E9PKE3_.pdf", "Melting_Curves/meltCurve_E9PKE3_.pdf")</f>
        <v>0</v>
      </c>
      <c r="AA510" t="s">
        <v>16827</v>
      </c>
      <c r="AB510" t="s">
        <v>22267</v>
      </c>
    </row>
    <row r="511" spans="1:28">
      <c r="A511" t="s">
        <v>537</v>
      </c>
      <c r="B511">
        <v>0.999167696387429</v>
      </c>
      <c r="C511">
        <v>1.17348228825488</v>
      </c>
      <c r="D511">
        <v>0.966317126434636</v>
      </c>
      <c r="E511">
        <v>1.68447438711013</v>
      </c>
      <c r="F511">
        <v>0.526952167141521</v>
      </c>
      <c r="G511">
        <v>0.198807933605035</v>
      </c>
      <c r="H511">
        <v>0.11944508309435</v>
      </c>
      <c r="I511">
        <v>0.128835928651277</v>
      </c>
      <c r="J511">
        <v>0.140079993122933</v>
      </c>
      <c r="K511">
        <v>0.113156409008031</v>
      </c>
      <c r="L511">
        <v>13289.3034374963</v>
      </c>
      <c r="M511">
        <v>250</v>
      </c>
      <c r="N511">
        <v>53.2271911988208</v>
      </c>
      <c r="O511">
        <v>53.1538103646556</v>
      </c>
      <c r="P511">
        <v>-1.01113981188132</v>
      </c>
      <c r="Q511">
        <v>0.14006503286963</v>
      </c>
      <c r="R511">
        <v>0.823983446188331</v>
      </c>
      <c r="S511" t="s">
        <v>6121</v>
      </c>
      <c r="T511" t="s">
        <v>11196</v>
      </c>
      <c r="U511" t="s">
        <v>11196</v>
      </c>
      <c r="V511" t="s">
        <v>11196</v>
      </c>
      <c r="W511">
        <v>10</v>
      </c>
      <c r="X511" t="s">
        <v>11707</v>
      </c>
      <c r="Y511">
        <v>0.5172901953946281</v>
      </c>
      <c r="Z511">
        <f>HYPERLINK("Melting_Curves/meltCurve_E9PKG1_.pdf", "Melting_Curves/meltCurve_E9PKG1_.pdf")</f>
        <v>0</v>
      </c>
      <c r="AA511" t="s">
        <v>17283</v>
      </c>
      <c r="AB511" t="s">
        <v>22722</v>
      </c>
    </row>
    <row r="512" spans="1:28">
      <c r="A512" t="s">
        <v>538</v>
      </c>
      <c r="B512">
        <v>0.999167696387429</v>
      </c>
      <c r="C512">
        <v>0.851577226280298</v>
      </c>
      <c r="D512">
        <v>1.04230920395852</v>
      </c>
      <c r="E512">
        <v>0.891079690246256</v>
      </c>
      <c r="F512">
        <v>0.728563988061844</v>
      </c>
      <c r="G512">
        <v>0.575823120055778</v>
      </c>
      <c r="H512">
        <v>0.331003281167906</v>
      </c>
      <c r="I512">
        <v>0.384965576620699</v>
      </c>
      <c r="J512">
        <v>0.649208095697157</v>
      </c>
      <c r="K512">
        <v>0.287919968906322</v>
      </c>
      <c r="L512">
        <v>1232.99849811159</v>
      </c>
      <c r="M512">
        <v>23.0353815532543</v>
      </c>
      <c r="N512">
        <v>57.793722200315</v>
      </c>
      <c r="O512">
        <v>53.1277917757583</v>
      </c>
      <c r="P512">
        <v>-0.06409127759210009</v>
      </c>
      <c r="Q512">
        <v>0.408741759398015</v>
      </c>
      <c r="R512">
        <v>0.836549159998953</v>
      </c>
      <c r="S512" t="s">
        <v>6122</v>
      </c>
      <c r="T512" t="s">
        <v>11196</v>
      </c>
      <c r="U512" t="s">
        <v>11196</v>
      </c>
      <c r="V512" t="s">
        <v>11196</v>
      </c>
      <c r="W512">
        <v>2</v>
      </c>
      <c r="X512" t="s">
        <v>11708</v>
      </c>
      <c r="Y512">
        <v>0.6816644140395158</v>
      </c>
      <c r="Z512">
        <f>HYPERLINK("Melting_Curves/meltCurve_E9PKT4_.pdf", "Melting_Curves/meltCurve_E9PKT4_.pdf")</f>
        <v>0</v>
      </c>
      <c r="AA512" t="s">
        <v>17284</v>
      </c>
      <c r="AB512" t="s">
        <v>22723</v>
      </c>
    </row>
    <row r="513" spans="1:28">
      <c r="A513" t="s">
        <v>539</v>
      </c>
      <c r="B513">
        <v>0.999167696387429</v>
      </c>
      <c r="C513">
        <v>0.9972280275240269</v>
      </c>
      <c r="D513">
        <v>0.658279418791774</v>
      </c>
      <c r="E513">
        <v>0.576020009763524</v>
      </c>
      <c r="F513">
        <v>0.395163683247981</v>
      </c>
      <c r="G513">
        <v>0.19066715341994</v>
      </c>
      <c r="H513">
        <v>0.0786409121192721</v>
      </c>
      <c r="I513">
        <v>0.0684407391655078</v>
      </c>
      <c r="J513">
        <v>0.0945507371567726</v>
      </c>
      <c r="K513">
        <v>0.0580101087848141</v>
      </c>
      <c r="L513">
        <v>649.858590020548</v>
      </c>
      <c r="M513">
        <v>12.9355646554497</v>
      </c>
      <c r="N513">
        <v>50.4540385764593</v>
      </c>
      <c r="O513">
        <v>49.0829411600777</v>
      </c>
      <c r="P513">
        <v>-0.0641237859263273</v>
      </c>
      <c r="Q513">
        <v>0.0269254401221584</v>
      </c>
      <c r="R513">
        <v>0.977194673968162</v>
      </c>
      <c r="S513" t="s">
        <v>6123</v>
      </c>
      <c r="T513" t="s">
        <v>11196</v>
      </c>
      <c r="U513" t="s">
        <v>11196</v>
      </c>
      <c r="V513" t="s">
        <v>11196</v>
      </c>
      <c r="W513">
        <v>6</v>
      </c>
      <c r="X513" t="s">
        <v>11709</v>
      </c>
      <c r="Y513">
        <v>0.3885293398181152</v>
      </c>
      <c r="Z513">
        <f>HYPERLINK("Melting_Curves/meltCurve_E9PKT9_.pdf", "Melting_Curves/meltCurve_E9PKT9_.pdf")</f>
        <v>0</v>
      </c>
      <c r="AA513" t="s">
        <v>17285</v>
      </c>
      <c r="AB513" t="s">
        <v>22724</v>
      </c>
    </row>
    <row r="514" spans="1:28">
      <c r="A514" t="s">
        <v>540</v>
      </c>
      <c r="B514">
        <v>0.999167696387429</v>
      </c>
      <c r="C514">
        <v>1.01011289389955</v>
      </c>
      <c r="D514">
        <v>1.12576995340915</v>
      </c>
      <c r="E514">
        <v>0.416459666349197</v>
      </c>
      <c r="F514">
        <v>0.0797772357978145</v>
      </c>
      <c r="G514">
        <v>0.0430140779946122</v>
      </c>
      <c r="H514">
        <v>0.0230472569899311</v>
      </c>
      <c r="I514">
        <v>0.0314508355929851</v>
      </c>
      <c r="J514">
        <v>0.042365036133479</v>
      </c>
      <c r="K514">
        <v>0.0454523538407635</v>
      </c>
      <c r="L514">
        <v>10820.32795667</v>
      </c>
      <c r="M514">
        <v>218.6012530999</v>
      </c>
      <c r="N514">
        <v>49.518954504773</v>
      </c>
      <c r="O514">
        <v>49.4938716410774</v>
      </c>
      <c r="P514">
        <v>-1.05539573343748</v>
      </c>
      <c r="Q514">
        <v>0.0441844208278981</v>
      </c>
      <c r="R514">
        <v>0.991170847614429</v>
      </c>
      <c r="S514" t="s">
        <v>6124</v>
      </c>
      <c r="T514" t="s">
        <v>11196</v>
      </c>
      <c r="U514" t="s">
        <v>11196</v>
      </c>
      <c r="V514" t="s">
        <v>11196</v>
      </c>
      <c r="W514">
        <v>5</v>
      </c>
      <c r="X514" t="s">
        <v>11710</v>
      </c>
      <c r="Y514">
        <v>0.346904691899266</v>
      </c>
      <c r="Z514">
        <f>HYPERLINK("Melting_Curves/meltCurve_E9PKV8_.pdf", "Melting_Curves/meltCurve_E9PKV8_.pdf")</f>
        <v>0</v>
      </c>
      <c r="AA514" t="s">
        <v>17286</v>
      </c>
      <c r="AB514" t="s">
        <v>22725</v>
      </c>
    </row>
    <row r="515" spans="1:28">
      <c r="A515" t="s">
        <v>541</v>
      </c>
      <c r="B515">
        <v>0.999167696387429</v>
      </c>
      <c r="C515">
        <v>0.88861109599306</v>
      </c>
      <c r="D515">
        <v>0.554791782234755</v>
      </c>
      <c r="E515">
        <v>0.314123316361948</v>
      </c>
      <c r="F515">
        <v>0.278923968034358</v>
      </c>
      <c r="G515">
        <v>0.182463072274249</v>
      </c>
      <c r="H515">
        <v>0.101685530959342</v>
      </c>
      <c r="I515">
        <v>0.0746937625230486</v>
      </c>
      <c r="J515">
        <v>0.09354800699082549</v>
      </c>
      <c r="K515">
        <v>0.08527577135833531</v>
      </c>
      <c r="L515">
        <v>814.021850135461</v>
      </c>
      <c r="M515">
        <v>17.4394169756172</v>
      </c>
      <c r="N515">
        <v>47.2966620663491</v>
      </c>
      <c r="O515">
        <v>46.0763524524775</v>
      </c>
      <c r="P515">
        <v>-0.0849650363899926</v>
      </c>
      <c r="Q515">
        <v>0.102112240942842</v>
      </c>
      <c r="R515">
        <v>0.982672007202564</v>
      </c>
      <c r="S515" t="s">
        <v>6125</v>
      </c>
      <c r="T515" t="s">
        <v>11196</v>
      </c>
      <c r="U515" t="s">
        <v>11196</v>
      </c>
      <c r="V515" t="s">
        <v>11196</v>
      </c>
      <c r="W515">
        <v>4</v>
      </c>
      <c r="X515" t="s">
        <v>11711</v>
      </c>
      <c r="Y515">
        <v>0.320018217420244</v>
      </c>
      <c r="Z515">
        <f>HYPERLINK("Melting_Curves/meltCurve_E9PKY2_.pdf", "Melting_Curves/meltCurve_E9PKY2_.pdf")</f>
        <v>0</v>
      </c>
      <c r="AA515" t="s">
        <v>17287</v>
      </c>
      <c r="AB515" t="s">
        <v>22726</v>
      </c>
    </row>
    <row r="516" spans="1:28">
      <c r="A516" t="s">
        <v>542</v>
      </c>
      <c r="B516">
        <v>0.999167696387429</v>
      </c>
      <c r="C516">
        <v>0.982926869306749</v>
      </c>
      <c r="D516">
        <v>1.02806944859971</v>
      </c>
      <c r="E516">
        <v>0.630883562094091</v>
      </c>
      <c r="F516">
        <v>0.442669286953872</v>
      </c>
      <c r="G516">
        <v>0.481729869456047</v>
      </c>
      <c r="H516">
        <v>0.495709392918236</v>
      </c>
      <c r="I516">
        <v>0.947947508134068</v>
      </c>
      <c r="J516">
        <v>1.86669822472567</v>
      </c>
      <c r="K516">
        <v>1.47605759087324</v>
      </c>
      <c r="L516">
        <v>11880.2780517132</v>
      </c>
      <c r="M516">
        <v>250</v>
      </c>
      <c r="O516">
        <v>47.518070364611</v>
      </c>
      <c r="P516">
        <v>-0.123692088053265</v>
      </c>
      <c r="Q516">
        <v>0.905958249015576</v>
      </c>
      <c r="R516">
        <v>0.0104212375396232</v>
      </c>
      <c r="S516" t="s">
        <v>6126</v>
      </c>
      <c r="T516" t="s">
        <v>11196</v>
      </c>
      <c r="U516" t="s">
        <v>11196</v>
      </c>
      <c r="V516" t="s">
        <v>11196</v>
      </c>
      <c r="W516">
        <v>3</v>
      </c>
      <c r="X516" t="s">
        <v>11712</v>
      </c>
      <c r="Y516">
        <v>0.9295427106953433</v>
      </c>
      <c r="Z516">
        <f>HYPERLINK("Melting_Curves/meltCurve_E9PL10_.pdf", "Melting_Curves/meltCurve_E9PL10_.pdf")</f>
        <v>0</v>
      </c>
      <c r="AA516" t="s">
        <v>17288</v>
      </c>
      <c r="AB516" t="s">
        <v>22727</v>
      </c>
    </row>
    <row r="517" spans="1:28">
      <c r="A517" t="s">
        <v>543</v>
      </c>
      <c r="B517">
        <v>0.999167696387429</v>
      </c>
      <c r="C517">
        <v>0.602750926537761</v>
      </c>
      <c r="D517">
        <v>0.291731690739429</v>
      </c>
      <c r="E517">
        <v>0.338939027612856</v>
      </c>
      <c r="F517">
        <v>0.249389582395983</v>
      </c>
      <c r="G517">
        <v>0.13918664004209</v>
      </c>
      <c r="H517">
        <v>0.0802966684586597</v>
      </c>
      <c r="I517">
        <v>0.10944287900739</v>
      </c>
      <c r="J517">
        <v>0.101219691248451</v>
      </c>
      <c r="K517">
        <v>0.133734205491977</v>
      </c>
      <c r="L517">
        <v>1038.1787023639</v>
      </c>
      <c r="M517">
        <v>23.8660002300794</v>
      </c>
      <c r="N517">
        <v>44.1573725308358</v>
      </c>
      <c r="O517">
        <v>43.1983646176026</v>
      </c>
      <c r="P517">
        <v>-0.11747798927071</v>
      </c>
      <c r="Q517">
        <v>0.149455336082312</v>
      </c>
      <c r="R517">
        <v>0.933332807996018</v>
      </c>
      <c r="S517" t="s">
        <v>6127</v>
      </c>
      <c r="T517" t="s">
        <v>11196</v>
      </c>
      <c r="U517" t="s">
        <v>11196</v>
      </c>
      <c r="V517" t="s">
        <v>11196</v>
      </c>
      <c r="W517">
        <v>2</v>
      </c>
      <c r="X517" t="s">
        <v>11713</v>
      </c>
      <c r="Y517">
        <v>0.2607220180623658</v>
      </c>
      <c r="Z517">
        <f>HYPERLINK("Melting_Curves/meltCurve_E9PL17_.pdf", "Melting_Curves/meltCurve_E9PL17_.pdf")</f>
        <v>0</v>
      </c>
      <c r="AA517" t="s">
        <v>17289</v>
      </c>
      <c r="AB517" t="s">
        <v>22728</v>
      </c>
    </row>
    <row r="518" spans="1:28">
      <c r="A518" t="s">
        <v>544</v>
      </c>
      <c r="B518">
        <v>0.999167696387429</v>
      </c>
      <c r="C518">
        <v>1.05853693517758</v>
      </c>
      <c r="D518">
        <v>1.06117753391277</v>
      </c>
      <c r="E518">
        <v>0.864699255601259</v>
      </c>
      <c r="F518">
        <v>0.688912070896084</v>
      </c>
      <c r="G518">
        <v>0.375262107763727</v>
      </c>
      <c r="H518">
        <v>0.292223131544577</v>
      </c>
      <c r="I518">
        <v>0.325417576402314</v>
      </c>
      <c r="J518">
        <v>0.27750933166418</v>
      </c>
      <c r="K518">
        <v>0.264192230128743</v>
      </c>
      <c r="L518">
        <v>1414.22741415146</v>
      </c>
      <c r="M518">
        <v>26.4768188665027</v>
      </c>
      <c r="N518">
        <v>55.0914853393055</v>
      </c>
      <c r="O518">
        <v>53.1119116983356</v>
      </c>
      <c r="P518">
        <v>-0.0901385095913626</v>
      </c>
      <c r="Q518">
        <v>0.276744674856363</v>
      </c>
      <c r="R518">
        <v>0.986418777667594</v>
      </c>
      <c r="S518" t="s">
        <v>6128</v>
      </c>
      <c r="T518" t="s">
        <v>11196</v>
      </c>
      <c r="U518" t="s">
        <v>11196</v>
      </c>
      <c r="V518" t="s">
        <v>11196</v>
      </c>
      <c r="W518">
        <v>10</v>
      </c>
      <c r="X518" t="s">
        <v>11714</v>
      </c>
      <c r="Y518">
        <v>0.606127230848347</v>
      </c>
      <c r="Z518">
        <f>HYPERLINK("Melting_Curves/meltCurve_E9PL57_.pdf", "Melting_Curves/meltCurve_E9PL57_.pdf")</f>
        <v>0</v>
      </c>
      <c r="AA518" t="s">
        <v>17290</v>
      </c>
      <c r="AB518" t="s">
        <v>22729</v>
      </c>
    </row>
    <row r="519" spans="1:28">
      <c r="A519" t="s">
        <v>545</v>
      </c>
      <c r="B519">
        <v>0.999167696387429</v>
      </c>
      <c r="C519">
        <v>1.0202653220758</v>
      </c>
      <c r="D519">
        <v>0.939068152516182</v>
      </c>
      <c r="E519">
        <v>0.536269142150515</v>
      </c>
      <c r="F519">
        <v>0.600995646677997</v>
      </c>
      <c r="G519">
        <v>0.210139601885391</v>
      </c>
      <c r="H519">
        <v>0.056983345098284</v>
      </c>
      <c r="I519">
        <v>0.065032675824012</v>
      </c>
      <c r="J519">
        <v>0.0895952447606542</v>
      </c>
      <c r="K519">
        <v>0.0445683181841944</v>
      </c>
      <c r="L519">
        <v>767.562027453853</v>
      </c>
      <c r="M519">
        <v>14.6692153732893</v>
      </c>
      <c r="N519">
        <v>52.4014667236392</v>
      </c>
      <c r="O519">
        <v>51.3811383383005</v>
      </c>
      <c r="P519">
        <v>-0.07062321720311519</v>
      </c>
      <c r="Q519">
        <v>0.0106352264776008</v>
      </c>
      <c r="R519">
        <v>0.959098402324439</v>
      </c>
      <c r="S519" t="s">
        <v>6129</v>
      </c>
      <c r="T519" t="s">
        <v>11196</v>
      </c>
      <c r="U519" t="s">
        <v>11196</v>
      </c>
      <c r="V519" t="s">
        <v>11196</v>
      </c>
      <c r="W519">
        <v>1</v>
      </c>
      <c r="X519" t="s">
        <v>11715</v>
      </c>
      <c r="Y519">
        <v>0.4396818313517551</v>
      </c>
      <c r="Z519">
        <f>HYPERLINK("Melting_Curves/meltCurve_E9PLB8_.pdf", "Melting_Curves/meltCurve_E9PLB8_.pdf")</f>
        <v>0</v>
      </c>
      <c r="AA519" t="s">
        <v>17291</v>
      </c>
      <c r="AB519" t="s">
        <v>22730</v>
      </c>
    </row>
    <row r="520" spans="1:28">
      <c r="A520" t="s">
        <v>546</v>
      </c>
      <c r="B520">
        <v>0.999167696387429</v>
      </c>
      <c r="C520">
        <v>0.945745055749422</v>
      </c>
      <c r="D520">
        <v>1.29285174021716</v>
      </c>
      <c r="E520">
        <v>1.05726653591784</v>
      </c>
      <c r="F520">
        <v>0.843410697039347</v>
      </c>
      <c r="G520">
        <v>1.88990937477648</v>
      </c>
      <c r="H520">
        <v>0.468927017141484</v>
      </c>
      <c r="I520">
        <v>0.789979209651016</v>
      </c>
      <c r="J520">
        <v>1.16232570594668</v>
      </c>
      <c r="K520">
        <v>0.8247426290445889</v>
      </c>
      <c r="L520">
        <v>1486.12490627918</v>
      </c>
      <c r="M520">
        <v>24.4828094423666</v>
      </c>
      <c r="O520">
        <v>60.300137954737</v>
      </c>
      <c r="P520">
        <v>-0.0122228572176384</v>
      </c>
      <c r="Q520">
        <v>0.879584231385684</v>
      </c>
      <c r="R520">
        <v>0.0242316405459815</v>
      </c>
      <c r="S520" t="s">
        <v>6130</v>
      </c>
      <c r="T520" t="s">
        <v>11196</v>
      </c>
      <c r="U520" t="s">
        <v>11196</v>
      </c>
      <c r="V520" t="s">
        <v>11196</v>
      </c>
      <c r="W520">
        <v>2</v>
      </c>
      <c r="X520" t="s">
        <v>11716</v>
      </c>
      <c r="Y520">
        <v>0.9634854942504316</v>
      </c>
      <c r="Z520">
        <f>HYPERLINK("Melting_Curves/meltCurve_E9PLD3_.pdf", "Melting_Curves/meltCurve_E9PLD3_.pdf")</f>
        <v>0</v>
      </c>
      <c r="AB520" t="s">
        <v>22479</v>
      </c>
    </row>
    <row r="521" spans="1:28">
      <c r="A521" t="s">
        <v>547</v>
      </c>
      <c r="B521">
        <v>0.999167696387429</v>
      </c>
      <c r="C521">
        <v>0.984254414311311</v>
      </c>
      <c r="D521">
        <v>0.905642501254514</v>
      </c>
      <c r="E521">
        <v>0.865516338747352</v>
      </c>
      <c r="F521">
        <v>0.521671297581119</v>
      </c>
      <c r="G521">
        <v>0.136558228878346</v>
      </c>
      <c r="H521">
        <v>0.0622583381528439</v>
      </c>
      <c r="I521">
        <v>0.0516269422761582</v>
      </c>
      <c r="J521">
        <v>0.048588761772213</v>
      </c>
      <c r="K521">
        <v>0.0321739454747226</v>
      </c>
      <c r="L521">
        <v>1434.9733105468</v>
      </c>
      <c r="M521">
        <v>27.0528725257094</v>
      </c>
      <c r="N521">
        <v>53.1770772098247</v>
      </c>
      <c r="O521">
        <v>52.7559911748246</v>
      </c>
      <c r="P521">
        <v>-0.123981715994885</v>
      </c>
      <c r="Q521">
        <v>0.0328991452189222</v>
      </c>
      <c r="R521">
        <v>0.9949993563271941</v>
      </c>
      <c r="S521" t="s">
        <v>6131</v>
      </c>
      <c r="T521" t="s">
        <v>11196</v>
      </c>
      <c r="U521" t="s">
        <v>11196</v>
      </c>
      <c r="V521" t="s">
        <v>11196</v>
      </c>
      <c r="W521">
        <v>43</v>
      </c>
      <c r="X521" t="s">
        <v>11717</v>
      </c>
      <c r="Y521">
        <v>0.4610401738004245</v>
      </c>
      <c r="Z521">
        <f>HYPERLINK("Melting_Curves/meltCurve_E9PLK3_.pdf", "Melting_Curves/meltCurve_E9PLK3_.pdf")</f>
        <v>0</v>
      </c>
      <c r="AA521" t="s">
        <v>16981</v>
      </c>
      <c r="AB521" t="s">
        <v>22420</v>
      </c>
    </row>
    <row r="522" spans="1:28">
      <c r="A522" t="s">
        <v>548</v>
      </c>
      <c r="B522">
        <v>0.999167696387429</v>
      </c>
      <c r="C522">
        <v>0.996475141832142</v>
      </c>
      <c r="D522">
        <v>0.926788519782086</v>
      </c>
      <c r="E522">
        <v>1.31936955676263</v>
      </c>
      <c r="F522">
        <v>0.625563868630181</v>
      </c>
      <c r="G522">
        <v>0.466819137147535</v>
      </c>
      <c r="H522">
        <v>0.105577801730952</v>
      </c>
      <c r="I522">
        <v>0.137844438209703</v>
      </c>
      <c r="J522">
        <v>0.194341017172016</v>
      </c>
      <c r="K522">
        <v>0.108878738775158</v>
      </c>
      <c r="L522">
        <v>1685.88383482544</v>
      </c>
      <c r="M522">
        <v>30.6820027308797</v>
      </c>
      <c r="N522">
        <v>55.5144180142646</v>
      </c>
      <c r="O522">
        <v>54.7151614427595</v>
      </c>
      <c r="P522">
        <v>-0.12132125280584</v>
      </c>
      <c r="Q522">
        <v>0.134597247265925</v>
      </c>
      <c r="R522">
        <v>0.908314290297048</v>
      </c>
      <c r="S522" t="s">
        <v>6132</v>
      </c>
      <c r="T522" t="s">
        <v>11196</v>
      </c>
      <c r="U522" t="s">
        <v>11196</v>
      </c>
      <c r="V522" t="s">
        <v>11196</v>
      </c>
      <c r="W522">
        <v>3</v>
      </c>
      <c r="X522" t="s">
        <v>11718</v>
      </c>
      <c r="Y522">
        <v>0.5712681702790392</v>
      </c>
      <c r="Z522">
        <f>HYPERLINK("Melting_Curves/meltCurve_E9PLV6_.pdf", "Melting_Curves/meltCurve_E9PLV6_.pdf")</f>
        <v>0</v>
      </c>
      <c r="AA522" t="s">
        <v>17292</v>
      </c>
      <c r="AB522" t="s">
        <v>22731</v>
      </c>
    </row>
    <row r="523" spans="1:28">
      <c r="A523" t="s">
        <v>549</v>
      </c>
      <c r="B523">
        <v>0.999167696387429</v>
      </c>
      <c r="C523">
        <v>1.01474633614686</v>
      </c>
      <c r="D523">
        <v>0.746461102764986</v>
      </c>
      <c r="E523">
        <v>0.478749736471851</v>
      </c>
      <c r="F523">
        <v>0.211209470846738</v>
      </c>
      <c r="G523">
        <v>0.115947374791545</v>
      </c>
      <c r="H523">
        <v>0.0612494348495341</v>
      </c>
      <c r="I523">
        <v>0.0737149386523738</v>
      </c>
      <c r="J523">
        <v>0.0634934387680622</v>
      </c>
      <c r="K523">
        <v>0.06041124586645</v>
      </c>
      <c r="L523">
        <v>984.370357821552</v>
      </c>
      <c r="M523">
        <v>20.1366754364645</v>
      </c>
      <c r="N523">
        <v>49.1879961571849</v>
      </c>
      <c r="O523">
        <v>48.4100028927344</v>
      </c>
      <c r="P523">
        <v>-0.09791750835818</v>
      </c>
      <c r="Q523">
        <v>0.0584271607302976</v>
      </c>
      <c r="R523">
        <v>0.994766755358354</v>
      </c>
      <c r="S523" t="s">
        <v>6133</v>
      </c>
      <c r="T523" t="s">
        <v>11196</v>
      </c>
      <c r="U523" t="s">
        <v>11196</v>
      </c>
      <c r="V523" t="s">
        <v>11196</v>
      </c>
      <c r="W523">
        <v>2</v>
      </c>
      <c r="X523" t="s">
        <v>11719</v>
      </c>
      <c r="Y523">
        <v>0.3502942246842548</v>
      </c>
      <c r="Z523">
        <f>HYPERLINK("Melting_Curves/meltCurve_E9PLX2_.pdf", "Melting_Curves/meltCurve_E9PLX2_.pdf")</f>
        <v>0</v>
      </c>
      <c r="AA523" t="s">
        <v>17293</v>
      </c>
      <c r="AB523" t="s">
        <v>22732</v>
      </c>
    </row>
    <row r="524" spans="1:28">
      <c r="A524" t="s">
        <v>550</v>
      </c>
      <c r="B524">
        <v>0.999167696387429</v>
      </c>
      <c r="C524">
        <v>0.944516376781121</v>
      </c>
      <c r="D524">
        <v>0.480886805097565</v>
      </c>
      <c r="E524">
        <v>0.276206418993848</v>
      </c>
      <c r="F524">
        <v>0.199570870733221</v>
      </c>
      <c r="G524">
        <v>0.125894364566089</v>
      </c>
      <c r="H524">
        <v>0.0612133836634042</v>
      </c>
      <c r="I524">
        <v>0.0479910777416656</v>
      </c>
      <c r="J524">
        <v>0.0543669923717945</v>
      </c>
      <c r="K524">
        <v>0.0431600419215956</v>
      </c>
      <c r="L524">
        <v>1029.62714749195</v>
      </c>
      <c r="M524">
        <v>22.2756748971634</v>
      </c>
      <c r="N524">
        <v>46.570652640635</v>
      </c>
      <c r="O524">
        <v>45.8543704102669</v>
      </c>
      <c r="P524">
        <v>-0.112124141854627</v>
      </c>
      <c r="Q524">
        <v>0.0767916545888095</v>
      </c>
      <c r="R524">
        <v>0.978942582548288</v>
      </c>
      <c r="S524" t="s">
        <v>6134</v>
      </c>
      <c r="T524" t="s">
        <v>11196</v>
      </c>
      <c r="U524" t="s">
        <v>11196</v>
      </c>
      <c r="V524" t="s">
        <v>11196</v>
      </c>
      <c r="W524">
        <v>18</v>
      </c>
      <c r="X524" t="s">
        <v>11720</v>
      </c>
      <c r="Y524">
        <v>0.279258456649862</v>
      </c>
      <c r="Z524">
        <f>HYPERLINK("Melting_Curves/meltCurve_E9PM46_.pdf", "Melting_Curves/meltCurve_E9PM46_.pdf")</f>
        <v>0</v>
      </c>
      <c r="AA524" t="s">
        <v>17294</v>
      </c>
      <c r="AB524" t="s">
        <v>22431</v>
      </c>
    </row>
    <row r="525" spans="1:28">
      <c r="A525" t="s">
        <v>551</v>
      </c>
      <c r="B525">
        <v>0.999167696387429</v>
      </c>
      <c r="C525">
        <v>0.966830915396896</v>
      </c>
      <c r="D525">
        <v>1.16564310209141</v>
      </c>
      <c r="E525">
        <v>0.927097952116584</v>
      </c>
      <c r="F525">
        <v>0.89403735109635</v>
      </c>
      <c r="G525">
        <v>0.730332040409933</v>
      </c>
      <c r="H525">
        <v>0.78916970290604</v>
      </c>
      <c r="I525">
        <v>1.21646952782073</v>
      </c>
      <c r="J525">
        <v>1.94730068195725</v>
      </c>
      <c r="K525">
        <v>1.30586451526632</v>
      </c>
      <c r="L525">
        <v>15000</v>
      </c>
      <c r="M525">
        <v>234.105492139047</v>
      </c>
      <c r="O525">
        <v>64.06900245842201</v>
      </c>
      <c r="P525">
        <v>0.456744844602999</v>
      </c>
      <c r="Q525">
        <v>1.5</v>
      </c>
      <c r="R525">
        <v>0.640041065867437</v>
      </c>
      <c r="S525" t="s">
        <v>6135</v>
      </c>
      <c r="T525" t="s">
        <v>11196</v>
      </c>
      <c r="U525" t="s">
        <v>11196</v>
      </c>
      <c r="V525" t="s">
        <v>11196</v>
      </c>
      <c r="W525">
        <v>8</v>
      </c>
      <c r="X525" t="s">
        <v>11721</v>
      </c>
      <c r="Y525">
        <v>1.098707907788725</v>
      </c>
      <c r="Z525">
        <f>HYPERLINK("Melting_Curves/meltCurve_E9PM92_.pdf", "Melting_Curves/meltCurve_E9PM92_.pdf")</f>
        <v>0</v>
      </c>
      <c r="AA525" t="s">
        <v>17295</v>
      </c>
      <c r="AB525" t="s">
        <v>22733</v>
      </c>
    </row>
    <row r="526" spans="1:28">
      <c r="A526" t="s">
        <v>552</v>
      </c>
      <c r="B526">
        <v>0.999167696387429</v>
      </c>
      <c r="C526">
        <v>1.11693765041669</v>
      </c>
      <c r="D526">
        <v>0.968128566181681</v>
      </c>
      <c r="E526">
        <v>0.795229800561646</v>
      </c>
      <c r="F526">
        <v>0.323706351876374</v>
      </c>
      <c r="G526">
        <v>0.230437170956578</v>
      </c>
      <c r="H526">
        <v>0.142587186565346</v>
      </c>
      <c r="I526">
        <v>0.296725308676731</v>
      </c>
      <c r="J526">
        <v>0.534801801565871</v>
      </c>
      <c r="K526">
        <v>0.544067922374863</v>
      </c>
      <c r="L526">
        <v>12439.0356160438</v>
      </c>
      <c r="M526">
        <v>250</v>
      </c>
      <c r="N526">
        <v>49.990854827126</v>
      </c>
      <c r="O526">
        <v>49.752958415867</v>
      </c>
      <c r="P526">
        <v>-0.822328469920747</v>
      </c>
      <c r="Q526">
        <v>0.345387614271407</v>
      </c>
      <c r="R526">
        <v>0.868722299969473</v>
      </c>
      <c r="S526" t="s">
        <v>6136</v>
      </c>
      <c r="T526" t="s">
        <v>11196</v>
      </c>
      <c r="U526" t="s">
        <v>11196</v>
      </c>
      <c r="V526" t="s">
        <v>11196</v>
      </c>
      <c r="W526">
        <v>3</v>
      </c>
      <c r="X526" t="s">
        <v>11722</v>
      </c>
      <c r="Y526">
        <v>0.5583278323129502</v>
      </c>
      <c r="Z526">
        <f>HYPERLINK("Melting_Curves/meltCurve_E9PME6_.pdf", "Melting_Curves/meltCurve_E9PME6_.pdf")</f>
        <v>0</v>
      </c>
      <c r="AA526" t="s">
        <v>17296</v>
      </c>
      <c r="AB526" t="s">
        <v>22734</v>
      </c>
    </row>
    <row r="527" spans="1:28">
      <c r="A527" t="s">
        <v>553</v>
      </c>
      <c r="B527">
        <v>0.999167696387429</v>
      </c>
      <c r="C527">
        <v>0.975877624823923</v>
      </c>
      <c r="D527">
        <v>0.932619577243353</v>
      </c>
      <c r="E527">
        <v>0.863616692857465</v>
      </c>
      <c r="F527">
        <v>0.518292154513222</v>
      </c>
      <c r="G527">
        <v>0.163258173178034</v>
      </c>
      <c r="H527">
        <v>0.110410522944664</v>
      </c>
      <c r="I527">
        <v>0.120399090820952</v>
      </c>
      <c r="J527">
        <v>0.189656268532221</v>
      </c>
      <c r="K527">
        <v>0.155029349997847</v>
      </c>
      <c r="L527">
        <v>1653.53969972724</v>
      </c>
      <c r="M527">
        <v>31.4487327275732</v>
      </c>
      <c r="N527">
        <v>53.1007816389964</v>
      </c>
      <c r="O527">
        <v>52.3676769703962</v>
      </c>
      <c r="P527">
        <v>-0.130176087518402</v>
      </c>
      <c r="Q527">
        <v>0.132940375303841</v>
      </c>
      <c r="R527">
        <v>0.991207912186124</v>
      </c>
      <c r="S527" t="s">
        <v>6137</v>
      </c>
      <c r="T527" t="s">
        <v>11196</v>
      </c>
      <c r="U527" t="s">
        <v>11196</v>
      </c>
      <c r="V527" t="s">
        <v>11196</v>
      </c>
      <c r="W527">
        <v>6</v>
      </c>
      <c r="X527" t="s">
        <v>11723</v>
      </c>
      <c r="Y527">
        <v>0.5015872493708907</v>
      </c>
      <c r="Z527">
        <f>HYPERLINK("Melting_Curves/meltCurve_E9PMI6_.pdf", "Melting_Curves/meltCurve_E9PMI6_.pdf")</f>
        <v>0</v>
      </c>
      <c r="AA527" t="s">
        <v>17297</v>
      </c>
      <c r="AB527" t="s">
        <v>22735</v>
      </c>
    </row>
    <row r="528" spans="1:28">
      <c r="A528" t="s">
        <v>554</v>
      </c>
      <c r="B528">
        <v>0.999167696387429</v>
      </c>
      <c r="C528">
        <v>0.909280382910752</v>
      </c>
      <c r="D528">
        <v>0.814133310138328</v>
      </c>
      <c r="E528">
        <v>0.264309792774612</v>
      </c>
      <c r="F528">
        <v>0.14260589929154</v>
      </c>
      <c r="G528">
        <v>0.07925808151524889</v>
      </c>
      <c r="H528">
        <v>0.0425580868775366</v>
      </c>
      <c r="I528">
        <v>0.045607291988258</v>
      </c>
      <c r="J528">
        <v>0.0242707863800885</v>
      </c>
      <c r="K528">
        <v>0.01441443703319</v>
      </c>
      <c r="L528">
        <v>1401.92676408407</v>
      </c>
      <c r="M528">
        <v>29.2723988624809</v>
      </c>
      <c r="N528">
        <v>48.044087407267</v>
      </c>
      <c r="O528">
        <v>47.6705905472868</v>
      </c>
      <c r="P528">
        <v>-0.146741589044384</v>
      </c>
      <c r="Q528">
        <v>0.0441221406238433</v>
      </c>
      <c r="R528">
        <v>0.992900749840457</v>
      </c>
      <c r="S528" t="s">
        <v>6138</v>
      </c>
      <c r="T528" t="s">
        <v>11196</v>
      </c>
      <c r="U528" t="s">
        <v>11196</v>
      </c>
      <c r="V528" t="s">
        <v>11196</v>
      </c>
      <c r="W528">
        <v>8</v>
      </c>
      <c r="X528" t="s">
        <v>11724</v>
      </c>
      <c r="Y528">
        <v>0.3016475739972833</v>
      </c>
      <c r="Z528">
        <f>HYPERLINK("Melting_Curves/meltCurve_E9PMJ2_.pdf", "Melting_Curves/meltCurve_E9PMJ2_.pdf")</f>
        <v>0</v>
      </c>
      <c r="AA528" t="s">
        <v>17298</v>
      </c>
      <c r="AB528" t="s">
        <v>22736</v>
      </c>
    </row>
    <row r="529" spans="1:28">
      <c r="A529" t="s">
        <v>555</v>
      </c>
      <c r="B529">
        <v>0.999167696387429</v>
      </c>
      <c r="C529">
        <v>1.02287563046814</v>
      </c>
      <c r="D529">
        <v>0.997732661925764</v>
      </c>
      <c r="E529">
        <v>0.706698106575833</v>
      </c>
      <c r="F529">
        <v>0.438216949872785</v>
      </c>
      <c r="G529">
        <v>0.232894242349548</v>
      </c>
      <c r="H529">
        <v>0.15977344220873</v>
      </c>
      <c r="I529">
        <v>0.147842665239707</v>
      </c>
      <c r="J529">
        <v>0.240760954665519</v>
      </c>
      <c r="K529">
        <v>0.227069527707387</v>
      </c>
      <c r="L529">
        <v>1314.51752026766</v>
      </c>
      <c r="M529">
        <v>25.7428866089463</v>
      </c>
      <c r="N529">
        <v>52.031898830989</v>
      </c>
      <c r="O529">
        <v>50.7581803217057</v>
      </c>
      <c r="P529">
        <v>-0.102656840360487</v>
      </c>
      <c r="Q529">
        <v>0.190360885225659</v>
      </c>
      <c r="R529">
        <v>0.9896631648115169</v>
      </c>
      <c r="S529" t="s">
        <v>6139</v>
      </c>
      <c r="T529" t="s">
        <v>11196</v>
      </c>
      <c r="U529" t="s">
        <v>11196</v>
      </c>
      <c r="V529" t="s">
        <v>11196</v>
      </c>
      <c r="W529">
        <v>2</v>
      </c>
      <c r="X529" t="s">
        <v>11725</v>
      </c>
      <c r="Y529">
        <v>0.4958469237573216</v>
      </c>
      <c r="Z529">
        <f>HYPERLINK("Melting_Curves/meltCurve_E9PMM3_.pdf", "Melting_Curves/meltCurve_E9PMM3_.pdf")</f>
        <v>0</v>
      </c>
      <c r="AA529" t="s">
        <v>17299</v>
      </c>
      <c r="AB529" t="s">
        <v>22737</v>
      </c>
    </row>
    <row r="530" spans="1:28">
      <c r="A530" t="s">
        <v>556</v>
      </c>
      <c r="B530">
        <v>0.999167696387429</v>
      </c>
      <c r="C530">
        <v>0.810857788237178</v>
      </c>
      <c r="D530">
        <v>0.465580096118722</v>
      </c>
      <c r="E530">
        <v>0.162844103299369</v>
      </c>
      <c r="F530">
        <v>0.0808726173625689</v>
      </c>
      <c r="G530">
        <v>0.09560502046448401</v>
      </c>
      <c r="H530">
        <v>0.0188322975514606</v>
      </c>
      <c r="I530">
        <v>0.0268418400451641</v>
      </c>
      <c r="J530">
        <v>0.0399188011462626</v>
      </c>
      <c r="K530">
        <v>0</v>
      </c>
      <c r="L530">
        <v>1054.06677006698</v>
      </c>
      <c r="M530">
        <v>23.1140527033899</v>
      </c>
      <c r="N530">
        <v>45.7453339740121</v>
      </c>
      <c r="O530">
        <v>45.2656250370813</v>
      </c>
      <c r="P530">
        <v>-0.123227177060065</v>
      </c>
      <c r="Q530">
        <v>0.0347252473650568</v>
      </c>
      <c r="R530">
        <v>0.995164909029631</v>
      </c>
      <c r="S530" t="s">
        <v>6140</v>
      </c>
      <c r="T530" t="s">
        <v>11196</v>
      </c>
      <c r="U530" t="s">
        <v>11196</v>
      </c>
      <c r="V530" t="s">
        <v>11196</v>
      </c>
      <c r="W530">
        <v>2</v>
      </c>
      <c r="X530" t="s">
        <v>11726</v>
      </c>
      <c r="Y530">
        <v>0.2259816318591012</v>
      </c>
      <c r="Z530">
        <f>HYPERLINK("Melting_Curves/meltCurve_E9PMQ6_.pdf", "Melting_Curves/meltCurve_E9PMQ6_.pdf")</f>
        <v>0</v>
      </c>
      <c r="AA530" t="s">
        <v>17300</v>
      </c>
      <c r="AB530" t="s">
        <v>22738</v>
      </c>
    </row>
    <row r="531" spans="1:28">
      <c r="A531" t="s">
        <v>557</v>
      </c>
      <c r="B531">
        <v>0.999167696387429</v>
      </c>
      <c r="C531">
        <v>0.961784205325405</v>
      </c>
      <c r="D531">
        <v>1.06538984927156</v>
      </c>
      <c r="E531">
        <v>0.551859509692011</v>
      </c>
      <c r="F531">
        <v>0.744627294062387</v>
      </c>
      <c r="G531">
        <v>0.807068859015046</v>
      </c>
      <c r="H531">
        <v>0.7891013236422389</v>
      </c>
      <c r="I531">
        <v>1.17019437166463</v>
      </c>
      <c r="J531">
        <v>1.66695109683526</v>
      </c>
      <c r="K531">
        <v>1.04371458436087</v>
      </c>
      <c r="L531">
        <v>15000</v>
      </c>
      <c r="M531">
        <v>234.291132519126</v>
      </c>
      <c r="O531">
        <v>64.01824484188469</v>
      </c>
      <c r="P531">
        <v>0.325102729391007</v>
      </c>
      <c r="Q531">
        <v>1.35532725230537</v>
      </c>
      <c r="R531">
        <v>0.336264365052363</v>
      </c>
      <c r="S531" t="s">
        <v>6141</v>
      </c>
      <c r="T531" t="s">
        <v>11196</v>
      </c>
      <c r="U531" t="s">
        <v>11196</v>
      </c>
      <c r="V531" t="s">
        <v>11196</v>
      </c>
      <c r="W531">
        <v>2</v>
      </c>
      <c r="X531" t="s">
        <v>11727</v>
      </c>
      <c r="Y531">
        <v>1.070748644604739</v>
      </c>
      <c r="Z531">
        <f>HYPERLINK("Melting_Curves/meltCurve_E9PMR4_.pdf", "Melting_Curves/meltCurve_E9PMR4_.pdf")</f>
        <v>0</v>
      </c>
      <c r="AA531" t="s">
        <v>17301</v>
      </c>
      <c r="AB531" t="s">
        <v>22739</v>
      </c>
    </row>
    <row r="532" spans="1:28">
      <c r="A532" t="s">
        <v>558</v>
      </c>
      <c r="B532">
        <v>0.999167696387429</v>
      </c>
      <c r="C532">
        <v>0.889936088537418</v>
      </c>
      <c r="D532">
        <v>0.837840846612801</v>
      </c>
      <c r="E532">
        <v>0.435592225700733</v>
      </c>
      <c r="F532">
        <v>0.207275299729998</v>
      </c>
      <c r="G532">
        <v>0.186151533971075</v>
      </c>
      <c r="H532">
        <v>0.0561562081487944</v>
      </c>
      <c r="I532">
        <v>0.0469584126204951</v>
      </c>
      <c r="J532">
        <v>0.0970041245681281</v>
      </c>
      <c r="K532">
        <v>0.0782634241927728</v>
      </c>
      <c r="L532">
        <v>996.102119586228</v>
      </c>
      <c r="M532">
        <v>20.4147257814313</v>
      </c>
      <c r="N532">
        <v>49.1764084853268</v>
      </c>
      <c r="O532">
        <v>48.3323646044942</v>
      </c>
      <c r="P532">
        <v>-0.0978354333831475</v>
      </c>
      <c r="Q532">
        <v>0.0735167343747823</v>
      </c>
      <c r="R532">
        <v>0.990181376777215</v>
      </c>
      <c r="S532" t="s">
        <v>6142</v>
      </c>
      <c r="T532" t="s">
        <v>11196</v>
      </c>
      <c r="U532" t="s">
        <v>11196</v>
      </c>
      <c r="V532" t="s">
        <v>11196</v>
      </c>
      <c r="W532">
        <v>3</v>
      </c>
      <c r="X532" t="s">
        <v>11728</v>
      </c>
      <c r="Y532">
        <v>0.3575473858739266</v>
      </c>
      <c r="Z532">
        <f>HYPERLINK("Melting_Curves/meltCurve_E9PN48_.pdf", "Melting_Curves/meltCurve_E9PN48_.pdf")</f>
        <v>0</v>
      </c>
      <c r="AA532" t="s">
        <v>17302</v>
      </c>
      <c r="AB532" t="s">
        <v>22740</v>
      </c>
    </row>
    <row r="533" spans="1:28">
      <c r="A533" t="s">
        <v>559</v>
      </c>
      <c r="B533">
        <v>0.999167696387429</v>
      </c>
      <c r="C533">
        <v>1.0286673423477</v>
      </c>
      <c r="D533">
        <v>1.31107428101507</v>
      </c>
      <c r="E533">
        <v>0.88667892545576</v>
      </c>
      <c r="F533">
        <v>0.488864007119602</v>
      </c>
      <c r="G533">
        <v>0.393041286609382</v>
      </c>
      <c r="H533">
        <v>0.3041353301636</v>
      </c>
      <c r="I533">
        <v>0.228829526281049</v>
      </c>
      <c r="J533">
        <v>0.441332453477671</v>
      </c>
      <c r="K533">
        <v>0.259540998291195</v>
      </c>
      <c r="L533">
        <v>2157.37898932177</v>
      </c>
      <c r="M533">
        <v>41.645588387892</v>
      </c>
      <c r="N533">
        <v>53.111707073721</v>
      </c>
      <c r="O533">
        <v>51.6842848166936</v>
      </c>
      <c r="P533">
        <v>-0.136826145540157</v>
      </c>
      <c r="Q533">
        <v>0.320768503895353</v>
      </c>
      <c r="R533">
        <v>0.902739844392097</v>
      </c>
      <c r="S533" t="s">
        <v>6143</v>
      </c>
      <c r="T533" t="s">
        <v>11196</v>
      </c>
      <c r="U533" t="s">
        <v>11196</v>
      </c>
      <c r="V533" t="s">
        <v>11196</v>
      </c>
      <c r="W533">
        <v>2</v>
      </c>
      <c r="X533" t="s">
        <v>11729</v>
      </c>
      <c r="Y533">
        <v>0.5902495030812227</v>
      </c>
      <c r="Z533">
        <f>HYPERLINK("Melting_Curves/meltCurve_E9PN66_.pdf", "Melting_Curves/meltCurve_E9PN66_.pdf")</f>
        <v>0</v>
      </c>
      <c r="AA533" t="s">
        <v>17303</v>
      </c>
      <c r="AB533" t="s">
        <v>22741</v>
      </c>
    </row>
    <row r="534" spans="1:28">
      <c r="A534" t="s">
        <v>560</v>
      </c>
      <c r="B534">
        <v>0.999167696387429</v>
      </c>
      <c r="C534">
        <v>0.9387219308039541</v>
      </c>
      <c r="D534">
        <v>0.712211839934638</v>
      </c>
      <c r="E534">
        <v>0.12464319206272</v>
      </c>
      <c r="F534">
        <v>0.0439520027487293</v>
      </c>
      <c r="G534">
        <v>0.0260589105719098</v>
      </c>
      <c r="H534">
        <v>0.00697009188041834</v>
      </c>
      <c r="I534">
        <v>0.0122524432074949</v>
      </c>
      <c r="J534">
        <v>0.0350462965407618</v>
      </c>
      <c r="K534">
        <v>0.0910119812087137</v>
      </c>
      <c r="L534">
        <v>1881.85749501281</v>
      </c>
      <c r="M534">
        <v>40.0914257894162</v>
      </c>
      <c r="N534">
        <v>47.0196228069117</v>
      </c>
      <c r="O534">
        <v>46.8228338178401</v>
      </c>
      <c r="P534">
        <v>-0.20696241817938</v>
      </c>
      <c r="Q534">
        <v>0.0331554449405013</v>
      </c>
      <c r="R534">
        <v>0.995876909364004</v>
      </c>
      <c r="S534" t="s">
        <v>6144</v>
      </c>
      <c r="T534" t="s">
        <v>11196</v>
      </c>
      <c r="U534" t="s">
        <v>11196</v>
      </c>
      <c r="V534" t="s">
        <v>11196</v>
      </c>
      <c r="W534">
        <v>2</v>
      </c>
      <c r="X534" t="s">
        <v>11730</v>
      </c>
      <c r="Y534">
        <v>0.2599398493524935</v>
      </c>
      <c r="Z534">
        <f>HYPERLINK("Melting_Curves/meltCurve_E9PN81_.pdf", "Melting_Curves/meltCurve_E9PN81_.pdf")</f>
        <v>0</v>
      </c>
      <c r="AA534" t="s">
        <v>17304</v>
      </c>
      <c r="AB534" t="s">
        <v>22742</v>
      </c>
    </row>
    <row r="535" spans="1:28">
      <c r="A535" t="s">
        <v>561</v>
      </c>
      <c r="B535">
        <v>0.999167696387429</v>
      </c>
      <c r="C535">
        <v>1.16531202155389</v>
      </c>
      <c r="D535">
        <v>1.17929944954963</v>
      </c>
      <c r="E535">
        <v>1.01001914841434</v>
      </c>
      <c r="F535">
        <v>0.8621776561880991</v>
      </c>
      <c r="G535">
        <v>0.531088725281364</v>
      </c>
      <c r="H535">
        <v>0.7058114546926419</v>
      </c>
      <c r="I535">
        <v>1.10058455203116</v>
      </c>
      <c r="J535">
        <v>1.24313951738531</v>
      </c>
      <c r="K535">
        <v>0.756700817637045</v>
      </c>
      <c r="L535">
        <v>8125.32520826783</v>
      </c>
      <c r="M535">
        <v>157.909971181529</v>
      </c>
      <c r="O535">
        <v>51.4471782102449</v>
      </c>
      <c r="P535">
        <v>-0.102463744578088</v>
      </c>
      <c r="Q535">
        <v>0.866468969407642</v>
      </c>
      <c r="R535">
        <v>0.175959097376477</v>
      </c>
      <c r="S535" t="s">
        <v>6145</v>
      </c>
      <c r="T535" t="s">
        <v>11196</v>
      </c>
      <c r="U535" t="s">
        <v>11196</v>
      </c>
      <c r="V535" t="s">
        <v>11196</v>
      </c>
      <c r="W535">
        <v>3</v>
      </c>
      <c r="X535" t="s">
        <v>11731</v>
      </c>
      <c r="Y535">
        <v>0.9174877083112937</v>
      </c>
      <c r="Z535">
        <f>HYPERLINK("Melting_Curves/meltCurve_E9PND3_.pdf", "Melting_Curves/meltCurve_E9PND3_.pdf")</f>
        <v>0</v>
      </c>
      <c r="AA535" t="s">
        <v>17305</v>
      </c>
      <c r="AB535" t="s">
        <v>22743</v>
      </c>
    </row>
    <row r="536" spans="1:28">
      <c r="A536" t="s">
        <v>562</v>
      </c>
      <c r="B536">
        <v>0.999167696387429</v>
      </c>
      <c r="C536">
        <v>1.00081903979338</v>
      </c>
      <c r="D536">
        <v>1.12210197422283</v>
      </c>
      <c r="E536">
        <v>0.966249599485634</v>
      </c>
      <c r="F536">
        <v>0.194448664290424</v>
      </c>
      <c r="G536">
        <v>0.108790864398015</v>
      </c>
      <c r="H536">
        <v>0.0340581990525635</v>
      </c>
      <c r="I536">
        <v>0.0326257338062801</v>
      </c>
      <c r="J536">
        <v>0.114991251746299</v>
      </c>
      <c r="K536">
        <v>0.10749394439111</v>
      </c>
      <c r="L536">
        <v>3809.78457376518</v>
      </c>
      <c r="M536">
        <v>73.5510427326811</v>
      </c>
      <c r="N536">
        <v>51.9195372207022</v>
      </c>
      <c r="O536">
        <v>51.759579947989</v>
      </c>
      <c r="P536">
        <v>-0.327117941419633</v>
      </c>
      <c r="Q536">
        <v>0.0791981465234593</v>
      </c>
      <c r="R536">
        <v>0.98940743424022</v>
      </c>
      <c r="S536" t="s">
        <v>6146</v>
      </c>
      <c r="T536" t="s">
        <v>11196</v>
      </c>
      <c r="U536" t="s">
        <v>11196</v>
      </c>
      <c r="V536" t="s">
        <v>11196</v>
      </c>
      <c r="W536">
        <v>7</v>
      </c>
      <c r="X536" t="s">
        <v>11732</v>
      </c>
      <c r="Y536">
        <v>0.4422830032551568</v>
      </c>
      <c r="Z536">
        <f>HYPERLINK("Melting_Curves/meltCurve_E9PNL8_.pdf", "Melting_Curves/meltCurve_E9PNL8_.pdf")</f>
        <v>0</v>
      </c>
      <c r="AA536" t="s">
        <v>17306</v>
      </c>
      <c r="AB536" t="s">
        <v>22744</v>
      </c>
    </row>
    <row r="537" spans="1:28">
      <c r="A537" t="s">
        <v>563</v>
      </c>
      <c r="B537">
        <v>0.999167696387429</v>
      </c>
      <c r="C537">
        <v>1.05751276994768</v>
      </c>
      <c r="D537">
        <v>0.997440513641737</v>
      </c>
      <c r="E537">
        <v>0.871237060385249</v>
      </c>
      <c r="F537">
        <v>0.812924284920673</v>
      </c>
      <c r="G537">
        <v>0.540234164395078</v>
      </c>
      <c r="H537">
        <v>0.441360228396832</v>
      </c>
      <c r="I537">
        <v>0.497965520216602</v>
      </c>
      <c r="J537">
        <v>0.515358278601151</v>
      </c>
      <c r="K537">
        <v>0.429184682320525</v>
      </c>
      <c r="L537">
        <v>1327.54985294148</v>
      </c>
      <c r="M537">
        <v>24.7206173934095</v>
      </c>
      <c r="N537">
        <v>59.7036290378277</v>
      </c>
      <c r="O537">
        <v>53.3544088515786</v>
      </c>
      <c r="P537">
        <v>-0.0627430514564786</v>
      </c>
      <c r="Q537">
        <v>0.458335276448264</v>
      </c>
      <c r="R537">
        <v>0.968809212514847</v>
      </c>
      <c r="S537" t="s">
        <v>6147</v>
      </c>
      <c r="T537" t="s">
        <v>11196</v>
      </c>
      <c r="U537" t="s">
        <v>11196</v>
      </c>
      <c r="V537" t="s">
        <v>11196</v>
      </c>
      <c r="W537">
        <v>6</v>
      </c>
      <c r="X537" t="s">
        <v>11733</v>
      </c>
      <c r="Y537">
        <v>0.7108455374326916</v>
      </c>
      <c r="Z537">
        <f>HYPERLINK("Melting_Curves/meltCurve_E9PNP3_.pdf", "Melting_Curves/meltCurve_E9PNP3_.pdf")</f>
        <v>0</v>
      </c>
      <c r="AA537" t="s">
        <v>17307</v>
      </c>
      <c r="AB537" t="s">
        <v>22745</v>
      </c>
    </row>
    <row r="538" spans="1:28">
      <c r="A538" t="s">
        <v>564</v>
      </c>
      <c r="B538">
        <v>0.999167696387429</v>
      </c>
      <c r="C538">
        <v>0.983784297913172</v>
      </c>
      <c r="D538">
        <v>0.986845775168007</v>
      </c>
      <c r="E538">
        <v>0.921237966979225</v>
      </c>
      <c r="F538">
        <v>0.80625584282825</v>
      </c>
      <c r="G538">
        <v>0.616169014858488</v>
      </c>
      <c r="H538">
        <v>0.489642752470881</v>
      </c>
      <c r="I538">
        <v>0.740651391246377</v>
      </c>
      <c r="J538">
        <v>0.914037951628344</v>
      </c>
      <c r="K538">
        <v>0.635777955070423</v>
      </c>
      <c r="L538">
        <v>1879.78074938081</v>
      </c>
      <c r="M538">
        <v>36.2975781182852</v>
      </c>
      <c r="O538">
        <v>51.6316103297683</v>
      </c>
      <c r="P538">
        <v>-0.0559601304647868</v>
      </c>
      <c r="Q538">
        <v>0.681598279163894</v>
      </c>
      <c r="R538">
        <v>0.643845302573088</v>
      </c>
      <c r="S538" t="s">
        <v>6148</v>
      </c>
      <c r="T538" t="s">
        <v>11196</v>
      </c>
      <c r="U538" t="s">
        <v>11196</v>
      </c>
      <c r="V538" t="s">
        <v>11196</v>
      </c>
      <c r="W538">
        <v>7</v>
      </c>
      <c r="X538" t="s">
        <v>11734</v>
      </c>
      <c r="Y538">
        <v>0.8080945012105433</v>
      </c>
      <c r="Z538">
        <f>HYPERLINK("Melting_Curves/meltCurve_E9PNW4_.pdf", "Melting_Curves/meltCurve_E9PNW4_.pdf")</f>
        <v>0</v>
      </c>
      <c r="AA538" t="s">
        <v>17308</v>
      </c>
      <c r="AB538" t="s">
        <v>22746</v>
      </c>
    </row>
    <row r="539" spans="1:28">
      <c r="A539" t="s">
        <v>565</v>
      </c>
      <c r="B539">
        <v>0.999167696387429</v>
      </c>
      <c r="C539">
        <v>0.967204522819981</v>
      </c>
      <c r="D539">
        <v>0.677326894708251</v>
      </c>
      <c r="E539">
        <v>0.730365312863692</v>
      </c>
      <c r="F539">
        <v>0.647431245439918</v>
      </c>
      <c r="G539">
        <v>0.329476885937752</v>
      </c>
      <c r="H539">
        <v>0.2191606704376</v>
      </c>
      <c r="I539">
        <v>0.330743223549972</v>
      </c>
      <c r="J539">
        <v>0.359882825359699</v>
      </c>
      <c r="K539">
        <v>0.448845458649621</v>
      </c>
      <c r="L539">
        <v>647.66442816056</v>
      </c>
      <c r="M539">
        <v>13.0325176664277</v>
      </c>
      <c r="N539">
        <v>53.7492414348719</v>
      </c>
      <c r="O539">
        <v>48.5696269560555</v>
      </c>
      <c r="P539">
        <v>-0.0461022201633226</v>
      </c>
      <c r="Q539">
        <v>0.312864806260284</v>
      </c>
      <c r="R539">
        <v>0.863670937380325</v>
      </c>
      <c r="S539" t="s">
        <v>6149</v>
      </c>
      <c r="T539" t="s">
        <v>11196</v>
      </c>
      <c r="U539" t="s">
        <v>11196</v>
      </c>
      <c r="V539" t="s">
        <v>11196</v>
      </c>
      <c r="W539">
        <v>3</v>
      </c>
      <c r="X539" t="s">
        <v>11735</v>
      </c>
      <c r="Y539">
        <v>0.5560988426584234</v>
      </c>
      <c r="Z539">
        <f>HYPERLINK("Melting_Curves/meltCurve_E9PPJ5_.pdf", "Melting_Curves/meltCurve_E9PPJ5_.pdf")</f>
        <v>0</v>
      </c>
      <c r="AA539" t="s">
        <v>17309</v>
      </c>
      <c r="AB539" t="s">
        <v>22747</v>
      </c>
    </row>
    <row r="540" spans="1:28">
      <c r="A540" t="s">
        <v>566</v>
      </c>
      <c r="B540">
        <v>0.999167696387429</v>
      </c>
      <c r="C540">
        <v>0.974408904282157</v>
      </c>
      <c r="D540">
        <v>1.22220958925471</v>
      </c>
      <c r="E540">
        <v>2.35034336123143</v>
      </c>
      <c r="F540">
        <v>2.57297018225486</v>
      </c>
      <c r="G540">
        <v>2.44686016147927</v>
      </c>
      <c r="H540">
        <v>1.018454365069</v>
      </c>
      <c r="I540">
        <v>0.450361944040519</v>
      </c>
      <c r="J540">
        <v>0.554414887111408</v>
      </c>
      <c r="K540">
        <v>0.324544483420435</v>
      </c>
      <c r="L540">
        <v>15000</v>
      </c>
      <c r="M540">
        <v>238.268946367224</v>
      </c>
      <c r="N540">
        <v>63.51653919684</v>
      </c>
      <c r="O540">
        <v>62.9496233059708</v>
      </c>
      <c r="P540">
        <v>-0.530496827971314</v>
      </c>
      <c r="Q540">
        <v>0.439380040135268</v>
      </c>
      <c r="R540">
        <v>0.0124406455681026</v>
      </c>
      <c r="S540" t="s">
        <v>6150</v>
      </c>
      <c r="T540" t="s">
        <v>11196</v>
      </c>
      <c r="U540" t="s">
        <v>11196</v>
      </c>
      <c r="V540" t="s">
        <v>11196</v>
      </c>
      <c r="W540">
        <v>6</v>
      </c>
      <c r="X540" t="s">
        <v>11736</v>
      </c>
      <c r="Y540">
        <v>0.8683985624505033</v>
      </c>
      <c r="Z540">
        <f>HYPERLINK("Melting_Curves/meltCurve_E9PPM8_.pdf", "Melting_Curves/meltCurve_E9PPM8_.pdf")</f>
        <v>0</v>
      </c>
      <c r="AA540" t="s">
        <v>17310</v>
      </c>
      <c r="AB540" t="s">
        <v>22748</v>
      </c>
    </row>
    <row r="541" spans="1:28">
      <c r="A541" t="s">
        <v>567</v>
      </c>
      <c r="B541">
        <v>0.999167696387429</v>
      </c>
      <c r="C541">
        <v>1.05669697673914</v>
      </c>
      <c r="D541">
        <v>0.907315474312294</v>
      </c>
      <c r="E541">
        <v>1.09697717173944</v>
      </c>
      <c r="F541">
        <v>0.399590057408023</v>
      </c>
      <c r="G541">
        <v>0.1777138530439</v>
      </c>
      <c r="H541">
        <v>0.113783775827614</v>
      </c>
      <c r="I541">
        <v>0.110314879663602</v>
      </c>
      <c r="J541">
        <v>0.125098144765113</v>
      </c>
      <c r="K541">
        <v>0.092441458114346</v>
      </c>
      <c r="L541">
        <v>13258.5982750924</v>
      </c>
      <c r="M541">
        <v>250</v>
      </c>
      <c r="N541">
        <v>53.0948273943185</v>
      </c>
      <c r="O541">
        <v>53.0310132550458</v>
      </c>
      <c r="P541">
        <v>-1.03256775041508</v>
      </c>
      <c r="Q541">
        <v>0.123870406491998</v>
      </c>
      <c r="R541">
        <v>0.985916213244426</v>
      </c>
      <c r="S541" t="s">
        <v>6151</v>
      </c>
      <c r="T541" t="s">
        <v>11196</v>
      </c>
      <c r="U541" t="s">
        <v>11196</v>
      </c>
      <c r="V541" t="s">
        <v>11196</v>
      </c>
      <c r="W541">
        <v>5</v>
      </c>
      <c r="X541" t="s">
        <v>11737</v>
      </c>
      <c r="Y541">
        <v>0.5046125361344136</v>
      </c>
      <c r="Z541">
        <f>HYPERLINK("Melting_Curves/meltCurve_E9PPW7_.pdf", "Melting_Curves/meltCurve_E9PPW7_.pdf")</f>
        <v>0</v>
      </c>
      <c r="AA541" t="s">
        <v>17311</v>
      </c>
      <c r="AB541" t="s">
        <v>22749</v>
      </c>
    </row>
    <row r="542" spans="1:28">
      <c r="A542" t="s">
        <v>568</v>
      </c>
      <c r="B542">
        <v>0.999167696387429</v>
      </c>
      <c r="C542">
        <v>0.7452579586075589</v>
      </c>
      <c r="D542">
        <v>0.327076631885699</v>
      </c>
      <c r="E542">
        <v>0.218282500372891</v>
      </c>
      <c r="F542">
        <v>0.137565632591264</v>
      </c>
      <c r="G542">
        <v>0.0389481369499448</v>
      </c>
      <c r="H542">
        <v>0.044709580336588</v>
      </c>
      <c r="I542">
        <v>0.0649294142282308</v>
      </c>
      <c r="J542">
        <v>0.0706603795009437</v>
      </c>
      <c r="K542">
        <v>0.07011957285964369</v>
      </c>
      <c r="L542">
        <v>1099.13717118418</v>
      </c>
      <c r="M542">
        <v>24.6620606392533</v>
      </c>
      <c r="N542">
        <v>44.8612623292853</v>
      </c>
      <c r="O542">
        <v>44.2780150661757</v>
      </c>
      <c r="P542">
        <v>-0.128879484532196</v>
      </c>
      <c r="Q542">
        <v>0.0744576462153833</v>
      </c>
      <c r="R542">
        <v>0.985490128757</v>
      </c>
      <c r="S542" t="s">
        <v>6152</v>
      </c>
      <c r="T542" t="s">
        <v>11196</v>
      </c>
      <c r="U542" t="s">
        <v>11196</v>
      </c>
      <c r="V542" t="s">
        <v>11196</v>
      </c>
      <c r="W542">
        <v>2</v>
      </c>
      <c r="X542" t="s">
        <v>11738</v>
      </c>
      <c r="Y542">
        <v>0.2254155944149036</v>
      </c>
      <c r="Z542">
        <f>HYPERLINK("Melting_Curves/meltCurve_E9PQ61_.pdf", "Melting_Curves/meltCurve_E9PQ61_.pdf")</f>
        <v>0</v>
      </c>
      <c r="AA542" t="s">
        <v>17312</v>
      </c>
      <c r="AB542" t="s">
        <v>22750</v>
      </c>
    </row>
    <row r="543" spans="1:28">
      <c r="A543" t="s">
        <v>569</v>
      </c>
      <c r="B543">
        <v>0.999167696387429</v>
      </c>
      <c r="C543">
        <v>0.754164503948167</v>
      </c>
      <c r="D543">
        <v>0.943060587851105</v>
      </c>
      <c r="E543">
        <v>0.703083163058836</v>
      </c>
      <c r="F543">
        <v>0.624770032436448</v>
      </c>
      <c r="G543">
        <v>0.44388589637827</v>
      </c>
      <c r="H543">
        <v>0.260662630294759</v>
      </c>
      <c r="I543">
        <v>0.297491594239141</v>
      </c>
      <c r="J543">
        <v>0.468463000742976</v>
      </c>
      <c r="K543">
        <v>0.185180006544004</v>
      </c>
      <c r="L543">
        <v>520.929110456028</v>
      </c>
      <c r="M543">
        <v>9.931376006639351</v>
      </c>
      <c r="N543">
        <v>55.4177838382793</v>
      </c>
      <c r="O543">
        <v>50.4591022328538</v>
      </c>
      <c r="P543">
        <v>-0.0390838442273088</v>
      </c>
      <c r="Q543">
        <v>0.206091413082329</v>
      </c>
      <c r="R543">
        <v>0.870541922963148</v>
      </c>
      <c r="S543" t="s">
        <v>6153</v>
      </c>
      <c r="T543" t="s">
        <v>11196</v>
      </c>
      <c r="U543" t="s">
        <v>11196</v>
      </c>
      <c r="V543" t="s">
        <v>11196</v>
      </c>
      <c r="W543">
        <v>1</v>
      </c>
      <c r="X543" t="s">
        <v>11739</v>
      </c>
      <c r="Y543">
        <v>0.5646480267388043</v>
      </c>
      <c r="Z543">
        <f>HYPERLINK("Melting_Curves/meltCurve_E9PQ91_.pdf", "Melting_Curves/meltCurve_E9PQ91_.pdf")</f>
        <v>0</v>
      </c>
      <c r="AA543" t="s">
        <v>17313</v>
      </c>
      <c r="AB543" t="s">
        <v>22751</v>
      </c>
    </row>
    <row r="544" spans="1:28">
      <c r="A544" t="s">
        <v>570</v>
      </c>
      <c r="B544">
        <v>0.999167696387429</v>
      </c>
      <c r="C544">
        <v>1.05186364967923</v>
      </c>
      <c r="D544">
        <v>0.908027608406284</v>
      </c>
      <c r="E544">
        <v>0.947450485758761</v>
      </c>
      <c r="F544">
        <v>0.968643409088595</v>
      </c>
      <c r="G544">
        <v>0.846939662891051</v>
      </c>
      <c r="H544">
        <v>0.669087156729632</v>
      </c>
      <c r="I544">
        <v>0.750224258515698</v>
      </c>
      <c r="J544">
        <v>0.663306715837547</v>
      </c>
      <c r="K544">
        <v>0.616820268991163</v>
      </c>
      <c r="S544" t="s">
        <v>6154</v>
      </c>
      <c r="T544" t="s">
        <v>11196</v>
      </c>
      <c r="U544" t="s">
        <v>11197</v>
      </c>
      <c r="V544" t="s">
        <v>11196</v>
      </c>
      <c r="W544">
        <v>5</v>
      </c>
      <c r="X544" t="s">
        <v>11740</v>
      </c>
      <c r="Z544">
        <f>HYPERLINK("Melting_Curves/meltCurve_E9PQY3_.pdf", "Melting_Curves/meltCurve_E9PQY3_.pdf")</f>
        <v>0</v>
      </c>
      <c r="AA544" t="s">
        <v>17314</v>
      </c>
      <c r="AB544" t="s">
        <v>22752</v>
      </c>
    </row>
    <row r="545" spans="1:28">
      <c r="A545" t="s">
        <v>571</v>
      </c>
      <c r="B545">
        <v>0.999167696387429</v>
      </c>
      <c r="C545">
        <v>0.96744116260966</v>
      </c>
      <c r="D545">
        <v>0.966269807308074</v>
      </c>
      <c r="E545">
        <v>1.38843380934621</v>
      </c>
      <c r="F545">
        <v>1.50182425853323</v>
      </c>
      <c r="G545">
        <v>2.91828226383185</v>
      </c>
      <c r="H545">
        <v>0.6007953747704859</v>
      </c>
      <c r="I545">
        <v>1.28124679041673</v>
      </c>
      <c r="J545">
        <v>1.74310243064243</v>
      </c>
      <c r="K545">
        <v>1.37898632937304</v>
      </c>
      <c r="L545">
        <v>12338.1235225328</v>
      </c>
      <c r="M545">
        <v>250</v>
      </c>
      <c r="O545">
        <v>49.3493356944358</v>
      </c>
      <c r="P545">
        <v>0.633240538973691</v>
      </c>
      <c r="Q545">
        <v>1.5</v>
      </c>
      <c r="R545">
        <v>0.185892183939994</v>
      </c>
      <c r="S545" t="s">
        <v>6155</v>
      </c>
      <c r="T545" t="s">
        <v>11196</v>
      </c>
      <c r="U545" t="s">
        <v>11196</v>
      </c>
      <c r="V545" t="s">
        <v>11196</v>
      </c>
      <c r="W545">
        <v>3</v>
      </c>
      <c r="X545" t="s">
        <v>11741</v>
      </c>
      <c r="Y545">
        <v>1.344081792068297</v>
      </c>
      <c r="Z545">
        <f>HYPERLINK("Melting_Curves/meltCurve_E9PR30_.pdf", "Melting_Curves/meltCurve_E9PR30_.pdf")</f>
        <v>0</v>
      </c>
      <c r="AA545" t="s">
        <v>17315</v>
      </c>
      <c r="AB545" t="s">
        <v>22753</v>
      </c>
    </row>
    <row r="546" spans="1:28">
      <c r="A546" t="s">
        <v>572</v>
      </c>
      <c r="B546">
        <v>0.999167696387429</v>
      </c>
      <c r="C546">
        <v>0.6139853987639839</v>
      </c>
      <c r="D546">
        <v>1.08816317818047</v>
      </c>
      <c r="E546">
        <v>0.878161156446074</v>
      </c>
      <c r="F546">
        <v>0.9370730910773321</v>
      </c>
      <c r="G546">
        <v>0.796499615199469</v>
      </c>
      <c r="H546">
        <v>0.557554311119803</v>
      </c>
      <c r="I546">
        <v>0.469579646593193</v>
      </c>
      <c r="J546">
        <v>0.961948559283375</v>
      </c>
      <c r="K546">
        <v>0.981196214887915</v>
      </c>
      <c r="L546">
        <v>302.845201882267</v>
      </c>
      <c r="M546">
        <v>6.7488981722039</v>
      </c>
      <c r="O546">
        <v>41.4268012586662</v>
      </c>
      <c r="P546">
        <v>-0.00992577564953729</v>
      </c>
      <c r="Q546">
        <v>0.756805383516158</v>
      </c>
      <c r="R546">
        <v>0.0558356913365611</v>
      </c>
      <c r="S546" t="s">
        <v>6156</v>
      </c>
      <c r="T546" t="s">
        <v>11196</v>
      </c>
      <c r="U546" t="s">
        <v>11196</v>
      </c>
      <c r="V546" t="s">
        <v>11196</v>
      </c>
      <c r="W546">
        <v>1</v>
      </c>
      <c r="X546" t="s">
        <v>11742</v>
      </c>
      <c r="Y546">
        <v>0.825319351788355</v>
      </c>
      <c r="Z546">
        <f>HYPERLINK("Melting_Curves/meltCurve_E9PRA1_.pdf", "Melting_Curves/meltCurve_E9PRA1_.pdf")</f>
        <v>0</v>
      </c>
      <c r="AA546" t="s">
        <v>17316</v>
      </c>
      <c r="AB546" t="s">
        <v>22754</v>
      </c>
    </row>
    <row r="547" spans="1:28">
      <c r="A547" t="s">
        <v>573</v>
      </c>
      <c r="B547">
        <v>0.999167696387429</v>
      </c>
      <c r="C547">
        <v>0.984085902682079</v>
      </c>
      <c r="D547">
        <v>0.811725312213616</v>
      </c>
      <c r="E547">
        <v>0.793916233552075</v>
      </c>
      <c r="F547">
        <v>0.413029324258587</v>
      </c>
      <c r="G547">
        <v>0.165070144170324</v>
      </c>
      <c r="H547">
        <v>0.0825520055136464</v>
      </c>
      <c r="I547">
        <v>0.0614673561716889</v>
      </c>
      <c r="J547">
        <v>0.0582058032722802</v>
      </c>
      <c r="K547">
        <v>0.0554260284249591</v>
      </c>
      <c r="L547">
        <v>991.480551063903</v>
      </c>
      <c r="M547">
        <v>19.0566864667509</v>
      </c>
      <c r="N547">
        <v>52.2194166776375</v>
      </c>
      <c r="O547">
        <v>51.465198273871</v>
      </c>
      <c r="P547">
        <v>-0.0894507536932878</v>
      </c>
      <c r="Q547">
        <v>0.0337418400366496</v>
      </c>
      <c r="R547">
        <v>0.987425184389526</v>
      </c>
      <c r="S547" t="s">
        <v>6157</v>
      </c>
      <c r="T547" t="s">
        <v>11196</v>
      </c>
      <c r="U547" t="s">
        <v>11196</v>
      </c>
      <c r="V547" t="s">
        <v>11196</v>
      </c>
      <c r="W547">
        <v>10</v>
      </c>
      <c r="X547" t="s">
        <v>11743</v>
      </c>
      <c r="Y547">
        <v>0.4357103257725503</v>
      </c>
      <c r="Z547">
        <f>HYPERLINK("Melting_Curves/meltCurve_E9PRB9_.pdf", "Melting_Curves/meltCurve_E9PRB9_.pdf")</f>
        <v>0</v>
      </c>
      <c r="AA547" t="s">
        <v>17317</v>
      </c>
      <c r="AB547" t="s">
        <v>22755</v>
      </c>
    </row>
    <row r="548" spans="1:28">
      <c r="A548" t="s">
        <v>574</v>
      </c>
      <c r="B548">
        <v>0.999167696387429</v>
      </c>
      <c r="C548">
        <v>1.55247091284658</v>
      </c>
      <c r="D548">
        <v>1.86571643068645</v>
      </c>
      <c r="E548">
        <v>1.47442450924228</v>
      </c>
      <c r="F548">
        <v>1.27334788294659</v>
      </c>
      <c r="G548">
        <v>0.735343674162265</v>
      </c>
      <c r="H548">
        <v>0.229125837479844</v>
      </c>
      <c r="I548">
        <v>0.14503285416633</v>
      </c>
      <c r="J548">
        <v>0.0871041131666784</v>
      </c>
      <c r="K548">
        <v>0.028403738599952</v>
      </c>
      <c r="L548">
        <v>2673.70739184143</v>
      </c>
      <c r="M548">
        <v>45.9440519557127</v>
      </c>
      <c r="N548">
        <v>58.4403440662597</v>
      </c>
      <c r="O548">
        <v>58.0849338629617</v>
      </c>
      <c r="P548">
        <v>-0.18039173157626</v>
      </c>
      <c r="Q548">
        <v>0.0877576505122437</v>
      </c>
      <c r="R548">
        <v>0.6790983606687681</v>
      </c>
      <c r="S548" t="s">
        <v>6158</v>
      </c>
      <c r="T548" t="s">
        <v>11196</v>
      </c>
      <c r="U548" t="s">
        <v>11196</v>
      </c>
      <c r="V548" t="s">
        <v>11196</v>
      </c>
      <c r="W548">
        <v>3</v>
      </c>
      <c r="X548" t="s">
        <v>11744</v>
      </c>
      <c r="Y548">
        <v>0.6437791048546964</v>
      </c>
      <c r="Z548">
        <f>HYPERLINK("Melting_Curves/meltCurve_E9PRF4_.pdf", "Melting_Curves/meltCurve_E9PRF4_.pdf")</f>
        <v>0</v>
      </c>
      <c r="AA548" t="s">
        <v>17318</v>
      </c>
      <c r="AB548" t="s">
        <v>22756</v>
      </c>
    </row>
    <row r="549" spans="1:28">
      <c r="A549" t="s">
        <v>575</v>
      </c>
      <c r="B549">
        <v>0.999167696387429</v>
      </c>
      <c r="C549">
        <v>1.01915397965555</v>
      </c>
      <c r="D549">
        <v>0.866380174266372</v>
      </c>
      <c r="E549">
        <v>0.819156992177291</v>
      </c>
      <c r="F549">
        <v>0.761680374484609</v>
      </c>
      <c r="G549">
        <v>0.451423259013232</v>
      </c>
      <c r="H549">
        <v>0.122245688135581</v>
      </c>
      <c r="I549">
        <v>0.141012514635248</v>
      </c>
      <c r="J549">
        <v>0.078910564912939</v>
      </c>
      <c r="K549">
        <v>0.100354250631062</v>
      </c>
      <c r="L549">
        <v>942.137029390971</v>
      </c>
      <c r="M549">
        <v>16.9612510098295</v>
      </c>
      <c r="N549">
        <v>55.7710488737116</v>
      </c>
      <c r="O549">
        <v>54.7915426017493</v>
      </c>
      <c r="P549">
        <v>-0.07483957631592961</v>
      </c>
      <c r="Q549">
        <v>0.0330146883937257</v>
      </c>
      <c r="R549">
        <v>0.976999589873112</v>
      </c>
      <c r="S549" t="s">
        <v>6159</v>
      </c>
      <c r="T549" t="s">
        <v>11196</v>
      </c>
      <c r="U549" t="s">
        <v>11196</v>
      </c>
      <c r="V549" t="s">
        <v>11196</v>
      </c>
      <c r="W549">
        <v>2</v>
      </c>
      <c r="X549" t="s">
        <v>11745</v>
      </c>
      <c r="Y549">
        <v>0.5498113178149669</v>
      </c>
      <c r="Z549">
        <f>HYPERLINK("Melting_Curves/meltCurve_E9PRM7_.pdf", "Melting_Curves/meltCurve_E9PRM7_.pdf")</f>
        <v>0</v>
      </c>
      <c r="AA549" t="s">
        <v>17319</v>
      </c>
      <c r="AB549" t="s">
        <v>22757</v>
      </c>
    </row>
    <row r="550" spans="1:28">
      <c r="A550" t="s">
        <v>576</v>
      </c>
      <c r="B550">
        <v>0.999167696387429</v>
      </c>
      <c r="C550">
        <v>0.949691096112685</v>
      </c>
      <c r="D550">
        <v>0.942490119578865</v>
      </c>
      <c r="E550">
        <v>0.736750065253845</v>
      </c>
      <c r="F550">
        <v>0.644968393539991</v>
      </c>
      <c r="G550">
        <v>0.387636545525352</v>
      </c>
      <c r="H550">
        <v>0.208189868020521</v>
      </c>
      <c r="I550">
        <v>0.141563794666056</v>
      </c>
      <c r="J550">
        <v>0.177646917438116</v>
      </c>
      <c r="K550">
        <v>0.131725281130823</v>
      </c>
      <c r="L550">
        <v>749.778337964078</v>
      </c>
      <c r="M550">
        <v>13.8984108699859</v>
      </c>
      <c r="N550">
        <v>54.6719361424437</v>
      </c>
      <c r="O550">
        <v>52.8670461652889</v>
      </c>
      <c r="P550">
        <v>-0.0602010586536615</v>
      </c>
      <c r="Q550">
        <v>0.084149210786233</v>
      </c>
      <c r="R550">
        <v>0.990427687834022</v>
      </c>
      <c r="S550" t="s">
        <v>6160</v>
      </c>
      <c r="T550" t="s">
        <v>11196</v>
      </c>
      <c r="U550" t="s">
        <v>11196</v>
      </c>
      <c r="V550" t="s">
        <v>11196</v>
      </c>
      <c r="W550">
        <v>8</v>
      </c>
      <c r="X550" t="s">
        <v>11746</v>
      </c>
      <c r="Y550">
        <v>0.5305723417256304</v>
      </c>
      <c r="Z550">
        <f>HYPERLINK("Melting_Curves/meltCurve_E9PS00_.pdf", "Melting_Curves/meltCurve_E9PS00_.pdf")</f>
        <v>0</v>
      </c>
      <c r="AA550" t="s">
        <v>17320</v>
      </c>
      <c r="AB550" t="s">
        <v>22758</v>
      </c>
    </row>
    <row r="551" spans="1:28">
      <c r="A551" t="s">
        <v>577</v>
      </c>
      <c r="B551">
        <v>0.999167696387429</v>
      </c>
      <c r="C551">
        <v>1.01597033567399</v>
      </c>
      <c r="D551">
        <v>0.985747614344227</v>
      </c>
      <c r="E551">
        <v>0.849627395744784</v>
      </c>
      <c r="F551">
        <v>0.26820824480014</v>
      </c>
      <c r="G551">
        <v>0.20343870891657</v>
      </c>
      <c r="H551">
        <v>0.0563362479359322</v>
      </c>
      <c r="I551">
        <v>0.0533919903137082</v>
      </c>
      <c r="J551">
        <v>0.0608364910888443</v>
      </c>
      <c r="K551">
        <v>0.0382635635267775</v>
      </c>
      <c r="L551">
        <v>1928.10728165405</v>
      </c>
      <c r="M551">
        <v>37.3656931421857</v>
      </c>
      <c r="N551">
        <v>51.813679947694</v>
      </c>
      <c r="O551">
        <v>51.4538964615353</v>
      </c>
      <c r="P551">
        <v>-0.168642692253007</v>
      </c>
      <c r="Q551">
        <v>0.07109486484870629</v>
      </c>
      <c r="R551">
        <v>0.992194430906672</v>
      </c>
      <c r="S551" t="s">
        <v>6161</v>
      </c>
      <c r="T551" t="s">
        <v>11196</v>
      </c>
      <c r="U551" t="s">
        <v>11196</v>
      </c>
      <c r="V551" t="s">
        <v>11196</v>
      </c>
      <c r="W551">
        <v>11</v>
      </c>
      <c r="X551" t="s">
        <v>11747</v>
      </c>
      <c r="Y551">
        <v>0.4341013855737814</v>
      </c>
      <c r="Z551">
        <f>HYPERLINK("Melting_Curves/meltCurve_E9PS17_.pdf", "Melting_Curves/meltCurve_E9PS17_.pdf")</f>
        <v>0</v>
      </c>
      <c r="AA551" t="s">
        <v>17321</v>
      </c>
      <c r="AB551" t="s">
        <v>22759</v>
      </c>
    </row>
    <row r="552" spans="1:28">
      <c r="A552" t="s">
        <v>578</v>
      </c>
      <c r="B552">
        <v>0.999167696387429</v>
      </c>
      <c r="C552">
        <v>0.943204174254747</v>
      </c>
      <c r="D552">
        <v>0.842118241733415</v>
      </c>
      <c r="E552">
        <v>0.691504991607944</v>
      </c>
      <c r="F552">
        <v>0.619806163259438</v>
      </c>
      <c r="G552">
        <v>0.375242609693953</v>
      </c>
      <c r="H552">
        <v>0.279305508935993</v>
      </c>
      <c r="I552">
        <v>0.330096092423267</v>
      </c>
      <c r="J552">
        <v>0.286086556378867</v>
      </c>
      <c r="K552">
        <v>0.250929833640511</v>
      </c>
      <c r="L552">
        <v>638.864230708503</v>
      </c>
      <c r="M552">
        <v>12.3583139390948</v>
      </c>
      <c r="N552">
        <v>54.3509025133367</v>
      </c>
      <c r="O552">
        <v>50.3974582984174</v>
      </c>
      <c r="P552">
        <v>-0.0474194615165885</v>
      </c>
      <c r="Q552">
        <v>0.226656121841257</v>
      </c>
      <c r="R552">
        <v>0.9833740144414</v>
      </c>
      <c r="S552" t="s">
        <v>6162</v>
      </c>
      <c r="T552" t="s">
        <v>11196</v>
      </c>
      <c r="U552" t="s">
        <v>11196</v>
      </c>
      <c r="V552" t="s">
        <v>11196</v>
      </c>
      <c r="W552">
        <v>6</v>
      </c>
      <c r="X552" t="s">
        <v>11748</v>
      </c>
      <c r="Y552">
        <v>0.5513432541170024</v>
      </c>
      <c r="Z552">
        <f>HYPERLINK("Melting_Curves/meltCurve_E9PS38_.pdf", "Melting_Curves/meltCurve_E9PS38_.pdf")</f>
        <v>0</v>
      </c>
      <c r="AA552" t="s">
        <v>17290</v>
      </c>
      <c r="AB552" t="s">
        <v>22760</v>
      </c>
    </row>
    <row r="553" spans="1:28">
      <c r="A553" t="s">
        <v>579</v>
      </c>
      <c r="B553">
        <v>0.999167696387429</v>
      </c>
      <c r="C553">
        <v>1.06469490824875</v>
      </c>
      <c r="D553">
        <v>0.851865890941636</v>
      </c>
      <c r="E553">
        <v>1.07672302490173</v>
      </c>
      <c r="F553">
        <v>0.579226470183425</v>
      </c>
      <c r="G553">
        <v>0.214496555029003</v>
      </c>
      <c r="H553">
        <v>0.121801415075734</v>
      </c>
      <c r="I553">
        <v>0.08590756459018881</v>
      </c>
      <c r="J553">
        <v>0.0718549965941465</v>
      </c>
      <c r="K553">
        <v>0.135626115970574</v>
      </c>
      <c r="L553">
        <v>2504.75568106111</v>
      </c>
      <c r="M553">
        <v>46.883661008235</v>
      </c>
      <c r="N553">
        <v>53.7183412042709</v>
      </c>
      <c r="O553">
        <v>53.3279893339151</v>
      </c>
      <c r="P553">
        <v>-0.194960284871907</v>
      </c>
      <c r="Q553">
        <v>0.112967858012175</v>
      </c>
      <c r="R553">
        <v>0.975887064080182</v>
      </c>
      <c r="S553" t="s">
        <v>6163</v>
      </c>
      <c r="T553" t="s">
        <v>11196</v>
      </c>
      <c r="U553" t="s">
        <v>11196</v>
      </c>
      <c r="V553" t="s">
        <v>11196</v>
      </c>
      <c r="W553">
        <v>3</v>
      </c>
      <c r="X553" t="s">
        <v>11749</v>
      </c>
      <c r="Y553">
        <v>0.5122907039168083</v>
      </c>
      <c r="Z553">
        <f>HYPERLINK("Melting_Curves/meltCurve_E9PSD3_.pdf", "Melting_Curves/meltCurve_E9PSD3_.pdf")</f>
        <v>0</v>
      </c>
      <c r="AA553" t="s">
        <v>17322</v>
      </c>
      <c r="AB553" t="s">
        <v>22761</v>
      </c>
    </row>
    <row r="554" spans="1:28">
      <c r="A554" t="s">
        <v>580</v>
      </c>
      <c r="B554">
        <v>0.999167696387429</v>
      </c>
      <c r="C554">
        <v>0.954924314141392</v>
      </c>
      <c r="D554">
        <v>1.04227795735695</v>
      </c>
      <c r="E554">
        <v>0.829565808925774</v>
      </c>
      <c r="F554">
        <v>0.855326056781217</v>
      </c>
      <c r="G554">
        <v>0.689464512616461</v>
      </c>
      <c r="H554">
        <v>0.633950581411674</v>
      </c>
      <c r="I554">
        <v>0.932379159171681</v>
      </c>
      <c r="J554">
        <v>1.26736008709523</v>
      </c>
      <c r="K554">
        <v>0.920630179446604</v>
      </c>
      <c r="L554">
        <v>11932.6315484955</v>
      </c>
      <c r="M554">
        <v>250</v>
      </c>
      <c r="O554">
        <v>47.7274737010137</v>
      </c>
      <c r="P554">
        <v>-0.163002573916642</v>
      </c>
      <c r="Q554">
        <v>0.875524788256181</v>
      </c>
      <c r="R554">
        <v>0.109997383636384</v>
      </c>
      <c r="S554" t="s">
        <v>6164</v>
      </c>
      <c r="T554" t="s">
        <v>11196</v>
      </c>
      <c r="U554" t="s">
        <v>11196</v>
      </c>
      <c r="V554" t="s">
        <v>11196</v>
      </c>
      <c r="W554">
        <v>15</v>
      </c>
      <c r="X554" t="s">
        <v>11750</v>
      </c>
      <c r="Y554">
        <v>0.9076105112508214</v>
      </c>
      <c r="Z554">
        <f>HYPERLINK("Melting_Curves/meltCurve_E9PSI1_.pdf", "Melting_Curves/meltCurve_E9PSI1_.pdf")</f>
        <v>0</v>
      </c>
      <c r="AA554" t="s">
        <v>17323</v>
      </c>
      <c r="AB554" t="s">
        <v>22762</v>
      </c>
    </row>
    <row r="555" spans="1:28">
      <c r="A555" t="s">
        <v>581</v>
      </c>
      <c r="B555">
        <v>0.999167696387429</v>
      </c>
      <c r="C555">
        <v>0.8431518159567239</v>
      </c>
      <c r="D555">
        <v>0.729281452628402</v>
      </c>
      <c r="E555">
        <v>0.411739046958502</v>
      </c>
      <c r="F555">
        <v>0.237085279803137</v>
      </c>
      <c r="G555">
        <v>0.131760318821127</v>
      </c>
      <c r="H555">
        <v>0.0475142500583757</v>
      </c>
      <c r="I555">
        <v>0</v>
      </c>
      <c r="J555">
        <v>0</v>
      </c>
      <c r="K555">
        <v>0</v>
      </c>
      <c r="L555">
        <v>718.65814983924</v>
      </c>
      <c r="M555">
        <v>14.7518729425322</v>
      </c>
      <c r="N555">
        <v>48.716400423383</v>
      </c>
      <c r="O555">
        <v>47.8474565553035</v>
      </c>
      <c r="P555">
        <v>-0.0770859460772885</v>
      </c>
      <c r="Q555">
        <v>0</v>
      </c>
      <c r="R555">
        <v>0.995564616528264</v>
      </c>
      <c r="S555" t="s">
        <v>6165</v>
      </c>
      <c r="T555" t="s">
        <v>11196</v>
      </c>
      <c r="U555" t="s">
        <v>11196</v>
      </c>
      <c r="V555" t="s">
        <v>11196</v>
      </c>
      <c r="W555">
        <v>1</v>
      </c>
      <c r="X555" t="s">
        <v>11751</v>
      </c>
      <c r="Y555">
        <v>0.3163022320813236</v>
      </c>
      <c r="Z555">
        <f>HYPERLINK("Melting_Curves/meltCurve_F2Z2B3_.pdf", "Melting_Curves/meltCurve_F2Z2B3_.pdf")</f>
        <v>0</v>
      </c>
      <c r="AA555" t="s">
        <v>17324</v>
      </c>
      <c r="AB555" t="s">
        <v>22763</v>
      </c>
    </row>
    <row r="556" spans="1:28">
      <c r="A556" t="s">
        <v>582</v>
      </c>
      <c r="B556">
        <v>0.999167696387429</v>
      </c>
      <c r="C556">
        <v>0.768801256007818</v>
      </c>
      <c r="D556">
        <v>0.579790890100007</v>
      </c>
      <c r="E556">
        <v>0.30087907052451</v>
      </c>
      <c r="F556">
        <v>0.130478117098791</v>
      </c>
      <c r="G556">
        <v>0.0836705449844565</v>
      </c>
      <c r="H556">
        <v>0.0477306566841395</v>
      </c>
      <c r="I556">
        <v>0.0299928938662895</v>
      </c>
      <c r="J556">
        <v>0.0312049285092259</v>
      </c>
      <c r="K556">
        <v>0.027924558259921</v>
      </c>
      <c r="L556">
        <v>760.907364106847</v>
      </c>
      <c r="M556">
        <v>16.3043193043553</v>
      </c>
      <c r="N556">
        <v>46.8121343171476</v>
      </c>
      <c r="O556">
        <v>45.9839482925573</v>
      </c>
      <c r="P556">
        <v>-0.0864933113165056</v>
      </c>
      <c r="Q556">
        <v>0.0243041474864276</v>
      </c>
      <c r="R556">
        <v>0.994953015857705</v>
      </c>
      <c r="S556" t="s">
        <v>6166</v>
      </c>
      <c r="T556" t="s">
        <v>11196</v>
      </c>
      <c r="U556" t="s">
        <v>11196</v>
      </c>
      <c r="V556" t="s">
        <v>11196</v>
      </c>
      <c r="W556">
        <v>4</v>
      </c>
      <c r="X556" t="s">
        <v>11752</v>
      </c>
      <c r="Y556">
        <v>0.2639205970553991</v>
      </c>
      <c r="Z556">
        <f>HYPERLINK("Melting_Curves/meltCurve_F2Z2B9_.pdf", "Melting_Curves/meltCurve_F2Z2B9_.pdf")</f>
        <v>0</v>
      </c>
      <c r="AA556" t="s">
        <v>17325</v>
      </c>
      <c r="AB556" t="s">
        <v>22764</v>
      </c>
    </row>
    <row r="557" spans="1:28">
      <c r="A557" t="s">
        <v>583</v>
      </c>
      <c r="B557">
        <v>0.999167696387429</v>
      </c>
      <c r="C557">
        <v>0.900545358362146</v>
      </c>
      <c r="D557">
        <v>1.06787559772114</v>
      </c>
      <c r="E557">
        <v>0.737245991526753</v>
      </c>
      <c r="F557">
        <v>0.331082381893925</v>
      </c>
      <c r="G557">
        <v>0.151470658862585</v>
      </c>
      <c r="H557">
        <v>0.0841285177188302</v>
      </c>
      <c r="I557">
        <v>0.022354071655111</v>
      </c>
      <c r="J557">
        <v>0.0304490621336377</v>
      </c>
      <c r="K557">
        <v>0.0426321779512814</v>
      </c>
      <c r="L557">
        <v>1391.16293292017</v>
      </c>
      <c r="M557">
        <v>26.9604108715109</v>
      </c>
      <c r="N557">
        <v>51.779305102208</v>
      </c>
      <c r="O557">
        <v>51.3188440671311</v>
      </c>
      <c r="P557">
        <v>-0.12549239473795</v>
      </c>
      <c r="Q557">
        <v>0.0445162556738808</v>
      </c>
      <c r="R557">
        <v>0.986842860843312</v>
      </c>
      <c r="S557" t="s">
        <v>6167</v>
      </c>
      <c r="T557" t="s">
        <v>11196</v>
      </c>
      <c r="U557" t="s">
        <v>11196</v>
      </c>
      <c r="V557" t="s">
        <v>11196</v>
      </c>
      <c r="W557">
        <v>4</v>
      </c>
      <c r="X557" t="s">
        <v>11753</v>
      </c>
      <c r="Y557">
        <v>0.4214720781187272</v>
      </c>
      <c r="Z557">
        <f>HYPERLINK("Melting_Curves/meltCurve_F2Z2I2_.pdf", "Melting_Curves/meltCurve_F2Z2I2_.pdf")</f>
        <v>0</v>
      </c>
      <c r="AA557" t="s">
        <v>17326</v>
      </c>
      <c r="AB557" t="s">
        <v>22765</v>
      </c>
    </row>
    <row r="558" spans="1:28">
      <c r="A558" t="s">
        <v>584</v>
      </c>
      <c r="B558">
        <v>0.999167696387429</v>
      </c>
      <c r="C558">
        <v>0.847611305547742</v>
      </c>
      <c r="D558">
        <v>0.447218886718656</v>
      </c>
      <c r="E558">
        <v>0.241917140963384</v>
      </c>
      <c r="F558">
        <v>0.165583864567395</v>
      </c>
      <c r="G558">
        <v>0.101885945671457</v>
      </c>
      <c r="H558">
        <v>0.039688714309977</v>
      </c>
      <c r="I558">
        <v>0.08275327513772091</v>
      </c>
      <c r="J558">
        <v>0.17371224914506</v>
      </c>
      <c r="K558">
        <v>0.139897488901064</v>
      </c>
      <c r="L558">
        <v>1166.10217844607</v>
      </c>
      <c r="M558">
        <v>25.7267257184819</v>
      </c>
      <c r="N558">
        <v>45.7982926375643</v>
      </c>
      <c r="O558">
        <v>45.0552851981059</v>
      </c>
      <c r="P558">
        <v>-0.126134955528654</v>
      </c>
      <c r="Q558">
        <v>0.11640862580932</v>
      </c>
      <c r="R558">
        <v>0.9847349549022441</v>
      </c>
      <c r="S558" t="s">
        <v>6168</v>
      </c>
      <c r="T558" t="s">
        <v>11196</v>
      </c>
      <c r="U558" t="s">
        <v>11196</v>
      </c>
      <c r="V558" t="s">
        <v>11196</v>
      </c>
      <c r="W558">
        <v>1</v>
      </c>
      <c r="X558" t="s">
        <v>11754</v>
      </c>
      <c r="Y558">
        <v>0.281267173591666</v>
      </c>
      <c r="Z558">
        <f>HYPERLINK("Melting_Curves/meltCurve_F2Z2T2_.pdf", "Melting_Curves/meltCurve_F2Z2T2_.pdf")</f>
        <v>0</v>
      </c>
      <c r="AA558" t="s">
        <v>17327</v>
      </c>
      <c r="AB558" t="s">
        <v>22766</v>
      </c>
    </row>
    <row r="559" spans="1:28">
      <c r="A559" t="s">
        <v>585</v>
      </c>
      <c r="B559">
        <v>0.999167696387429</v>
      </c>
      <c r="C559">
        <v>1.46451416918465</v>
      </c>
      <c r="D559">
        <v>0.89821040693107</v>
      </c>
      <c r="E559">
        <v>2.76347197078215</v>
      </c>
      <c r="F559">
        <v>1.18932751905931</v>
      </c>
      <c r="G559">
        <v>0.12961965080778</v>
      </c>
      <c r="H559">
        <v>0.0500017783907512</v>
      </c>
      <c r="I559">
        <v>0.0353284003089145</v>
      </c>
      <c r="J559">
        <v>0.0540402063068573</v>
      </c>
      <c r="K559">
        <v>0.0330803296961339</v>
      </c>
      <c r="L559">
        <v>14068.8681048609</v>
      </c>
      <c r="M559">
        <v>250</v>
      </c>
      <c r="N559">
        <v>56.2957857129784</v>
      </c>
      <c r="O559">
        <v>56.2718727973816</v>
      </c>
      <c r="P559">
        <v>-1.0627954244969</v>
      </c>
      <c r="Q559">
        <v>0.0431122059194221</v>
      </c>
      <c r="R559">
        <v>0.5332194153005551</v>
      </c>
      <c r="S559" t="s">
        <v>6169</v>
      </c>
      <c r="T559" t="s">
        <v>11196</v>
      </c>
      <c r="U559" t="s">
        <v>11196</v>
      </c>
      <c r="V559" t="s">
        <v>11196</v>
      </c>
      <c r="W559">
        <v>12</v>
      </c>
      <c r="X559" t="s">
        <v>11755</v>
      </c>
      <c r="Y559">
        <v>0.5623334073270898</v>
      </c>
      <c r="Z559">
        <f>HYPERLINK("Melting_Curves/meltCurve_F2Z2U8_.pdf", "Melting_Curves/meltCurve_F2Z2U8_.pdf")</f>
        <v>0</v>
      </c>
      <c r="AA559" t="s">
        <v>17328</v>
      </c>
      <c r="AB559" t="s">
        <v>22767</v>
      </c>
    </row>
    <row r="560" spans="1:28">
      <c r="A560" t="s">
        <v>586</v>
      </c>
      <c r="B560">
        <v>0.999167696387429</v>
      </c>
      <c r="C560">
        <v>0.991800846838958</v>
      </c>
      <c r="D560">
        <v>0.833136835506088</v>
      </c>
      <c r="E560">
        <v>0.5559930216254469</v>
      </c>
      <c r="F560">
        <v>0.175699944705389</v>
      </c>
      <c r="G560">
        <v>0.06837017648523069</v>
      </c>
      <c r="H560">
        <v>0.0324640627821074</v>
      </c>
      <c r="I560">
        <v>0.0289221456759065</v>
      </c>
      <c r="J560">
        <v>0.0358276148068739</v>
      </c>
      <c r="K560">
        <v>0.0171539302439223</v>
      </c>
      <c r="L560">
        <v>1141.93976281924</v>
      </c>
      <c r="M560">
        <v>22.9557044746351</v>
      </c>
      <c r="N560">
        <v>49.829921479375</v>
      </c>
      <c r="O560">
        <v>49.3724684513657</v>
      </c>
      <c r="P560">
        <v>-0.114018971154582</v>
      </c>
      <c r="Q560">
        <v>0.0191036214860444</v>
      </c>
      <c r="R560">
        <v>0.997995616289853</v>
      </c>
      <c r="S560" t="s">
        <v>6170</v>
      </c>
      <c r="T560" t="s">
        <v>11196</v>
      </c>
      <c r="U560" t="s">
        <v>11196</v>
      </c>
      <c r="V560" t="s">
        <v>11196</v>
      </c>
      <c r="W560">
        <v>13</v>
      </c>
      <c r="X560" t="s">
        <v>11756</v>
      </c>
      <c r="Y560">
        <v>0.3481302257793812</v>
      </c>
      <c r="Z560">
        <f>HYPERLINK("Melting_Curves/meltCurve_F2Z2V0_.pdf", "Melting_Curves/meltCurve_F2Z2V0_.pdf")</f>
        <v>0</v>
      </c>
      <c r="AA560" t="s">
        <v>17329</v>
      </c>
      <c r="AB560" t="s">
        <v>22768</v>
      </c>
    </row>
    <row r="561" spans="1:28">
      <c r="A561" t="s">
        <v>587</v>
      </c>
      <c r="B561">
        <v>0.999167696387429</v>
      </c>
      <c r="C561">
        <v>0.811125336694439</v>
      </c>
      <c r="D561">
        <v>0.473585819255871</v>
      </c>
      <c r="E561">
        <v>0.349181506847269</v>
      </c>
      <c r="F561">
        <v>0.284642951077987</v>
      </c>
      <c r="G561">
        <v>0.211866138881619</v>
      </c>
      <c r="H561">
        <v>0.09053842131910041</v>
      </c>
      <c r="I561">
        <v>0.0412211205186951</v>
      </c>
      <c r="J561">
        <v>0.032943554440331</v>
      </c>
      <c r="K561">
        <v>0.0198118267386951</v>
      </c>
      <c r="L561">
        <v>581.946471584117</v>
      </c>
      <c r="M561">
        <v>12.376592077641</v>
      </c>
      <c r="N561">
        <v>47.2904397958238</v>
      </c>
      <c r="O561">
        <v>45.8430041856302</v>
      </c>
      <c r="P561">
        <v>-0.0652020035791603</v>
      </c>
      <c r="Q561">
        <v>0.0341717333369092</v>
      </c>
      <c r="R561">
        <v>0.965987770289539</v>
      </c>
      <c r="S561" t="s">
        <v>6171</v>
      </c>
      <c r="T561" t="s">
        <v>11196</v>
      </c>
      <c r="U561" t="s">
        <v>11196</v>
      </c>
      <c r="V561" t="s">
        <v>11196</v>
      </c>
      <c r="W561">
        <v>20</v>
      </c>
      <c r="X561" t="s">
        <v>11757</v>
      </c>
      <c r="Y561">
        <v>0.2984139492047339</v>
      </c>
      <c r="Z561">
        <f>HYPERLINK("Melting_Curves/meltCurve_F2Z2W7_.pdf", "Melting_Curves/meltCurve_F2Z2W7_.pdf")</f>
        <v>0</v>
      </c>
      <c r="AA561" t="s">
        <v>17330</v>
      </c>
      <c r="AB561" t="s">
        <v>22769</v>
      </c>
    </row>
    <row r="562" spans="1:28">
      <c r="A562" t="s">
        <v>588</v>
      </c>
      <c r="B562">
        <v>0.999167696387429</v>
      </c>
      <c r="C562">
        <v>1.20196208887778</v>
      </c>
      <c r="D562">
        <v>1.13721947230364</v>
      </c>
      <c r="E562">
        <v>0.9908230347449301</v>
      </c>
      <c r="F562">
        <v>0.274423503592645</v>
      </c>
      <c r="G562">
        <v>0.104102544227297</v>
      </c>
      <c r="H562">
        <v>0.0345846122306001</v>
      </c>
      <c r="I562">
        <v>0.0335035651432435</v>
      </c>
      <c r="J562">
        <v>0.0557604403827854</v>
      </c>
      <c r="K562">
        <v>0.0422640756677016</v>
      </c>
      <c r="L562">
        <v>3830.05253301214</v>
      </c>
      <c r="M562">
        <v>73.17214103494111</v>
      </c>
      <c r="N562">
        <v>52.4236011410973</v>
      </c>
      <c r="O562">
        <v>52.3039832821624</v>
      </c>
      <c r="P562">
        <v>-0.331142079850154</v>
      </c>
      <c r="Q562">
        <v>0.0531889522103842</v>
      </c>
      <c r="R562">
        <v>0.974205312703035</v>
      </c>
      <c r="S562" t="s">
        <v>6172</v>
      </c>
      <c r="T562" t="s">
        <v>11196</v>
      </c>
      <c r="U562" t="s">
        <v>11196</v>
      </c>
      <c r="V562" t="s">
        <v>11196</v>
      </c>
      <c r="W562">
        <v>7</v>
      </c>
      <c r="X562" t="s">
        <v>11758</v>
      </c>
      <c r="Y562">
        <v>0.4437576242458146</v>
      </c>
      <c r="Z562">
        <f>HYPERLINK("Melting_Curves/meltCurve_F2Z2X4_.pdf", "Melting_Curves/meltCurve_F2Z2X4_.pdf")</f>
        <v>0</v>
      </c>
      <c r="AA562" t="s">
        <v>17331</v>
      </c>
      <c r="AB562" t="s">
        <v>22770</v>
      </c>
    </row>
    <row r="563" spans="1:28">
      <c r="A563" t="s">
        <v>589</v>
      </c>
      <c r="B563">
        <v>0.999167696387429</v>
      </c>
      <c r="C563">
        <v>0.7876344317352399</v>
      </c>
      <c r="D563">
        <v>0.914061060978122</v>
      </c>
      <c r="E563">
        <v>0.880465798546414</v>
      </c>
      <c r="F563">
        <v>0.322436028452961</v>
      </c>
      <c r="G563">
        <v>0.343796646966859</v>
      </c>
      <c r="H563">
        <v>0.07966264011835079</v>
      </c>
      <c r="I563">
        <v>0.0999073721269281</v>
      </c>
      <c r="J563">
        <v>0.0860849479137102</v>
      </c>
      <c r="K563">
        <v>0</v>
      </c>
      <c r="L563">
        <v>903.634398179646</v>
      </c>
      <c r="M563">
        <v>17.1815581102285</v>
      </c>
      <c r="N563">
        <v>52.799107873076</v>
      </c>
      <c r="O563">
        <v>51.896331905012</v>
      </c>
      <c r="P563">
        <v>-0.0800923269195537</v>
      </c>
      <c r="Q563">
        <v>0.0323924380775689</v>
      </c>
      <c r="R563">
        <v>0.936215502366718</v>
      </c>
      <c r="S563" t="s">
        <v>6173</v>
      </c>
      <c r="T563" t="s">
        <v>11196</v>
      </c>
      <c r="U563" t="s">
        <v>11196</v>
      </c>
      <c r="V563" t="s">
        <v>11196</v>
      </c>
      <c r="W563">
        <v>2</v>
      </c>
      <c r="X563" t="s">
        <v>11759</v>
      </c>
      <c r="Y563">
        <v>0.4557798005082407</v>
      </c>
      <c r="Z563">
        <f>HYPERLINK("Melting_Curves/meltCurve_F2Z3I4_.pdf", "Melting_Curves/meltCurve_F2Z3I4_.pdf")</f>
        <v>0</v>
      </c>
      <c r="AA563" t="s">
        <v>17332</v>
      </c>
      <c r="AB563" t="s">
        <v>22771</v>
      </c>
    </row>
    <row r="564" spans="1:28">
      <c r="A564" t="s">
        <v>590</v>
      </c>
      <c r="B564">
        <v>0.999167696387429</v>
      </c>
      <c r="C564">
        <v>1.16461300585888</v>
      </c>
      <c r="D564">
        <v>0.863586118076766</v>
      </c>
      <c r="E564">
        <v>1.04372324338997</v>
      </c>
      <c r="F564">
        <v>0.653270432584361</v>
      </c>
      <c r="G564">
        <v>0.414650718635932</v>
      </c>
      <c r="H564">
        <v>0.215169887725792</v>
      </c>
      <c r="I564">
        <v>0.340179831429298</v>
      </c>
      <c r="J564">
        <v>0.285449488291883</v>
      </c>
      <c r="K564">
        <v>0.0526023167810869</v>
      </c>
      <c r="L564">
        <v>1475.61064478147</v>
      </c>
      <c r="M564">
        <v>27.242599266781</v>
      </c>
      <c r="N564">
        <v>55.2860585317121</v>
      </c>
      <c r="O564">
        <v>53.876220602592</v>
      </c>
      <c r="P564">
        <v>-0.09959663356063669</v>
      </c>
      <c r="Q564">
        <v>0.212139950261684</v>
      </c>
      <c r="R564">
        <v>0.92579455428151</v>
      </c>
      <c r="S564" t="s">
        <v>6174</v>
      </c>
      <c r="T564" t="s">
        <v>11196</v>
      </c>
      <c r="U564" t="s">
        <v>11196</v>
      </c>
      <c r="V564" t="s">
        <v>11196</v>
      </c>
      <c r="W564">
        <v>2</v>
      </c>
      <c r="X564" t="s">
        <v>11760</v>
      </c>
      <c r="Y564">
        <v>0.5903820180397958</v>
      </c>
      <c r="Z564">
        <f>HYPERLINK("Melting_Curves/meltCurve_F2Z3L0_.pdf", "Melting_Curves/meltCurve_F2Z3L0_.pdf")</f>
        <v>0</v>
      </c>
      <c r="AA564" t="s">
        <v>17333</v>
      </c>
      <c r="AB564" t="s">
        <v>22772</v>
      </c>
    </row>
    <row r="565" spans="1:28">
      <c r="A565" t="s">
        <v>591</v>
      </c>
      <c r="B565">
        <v>0.999167696387429</v>
      </c>
      <c r="C565">
        <v>1.15111444187895</v>
      </c>
      <c r="D565">
        <v>1.15151697684704</v>
      </c>
      <c r="E565">
        <v>1.27372407156095</v>
      </c>
      <c r="F565">
        <v>1.24538117033024</v>
      </c>
      <c r="G565">
        <v>0.959170429585927</v>
      </c>
      <c r="H565">
        <v>0.358255609112256</v>
      </c>
      <c r="I565">
        <v>0.343136750991066</v>
      </c>
      <c r="J565">
        <v>0.395410204694808</v>
      </c>
      <c r="K565">
        <v>0</v>
      </c>
      <c r="L565">
        <v>3724.39147445094</v>
      </c>
      <c r="M565">
        <v>62.8474270756231</v>
      </c>
      <c r="N565">
        <v>59.8857423740598</v>
      </c>
      <c r="O565">
        <v>59.2009339272791</v>
      </c>
      <c r="P565">
        <v>-0.20157367186828</v>
      </c>
      <c r="Q565">
        <v>0.24048794188322</v>
      </c>
      <c r="R565">
        <v>0.85973986745461</v>
      </c>
      <c r="S565" t="s">
        <v>6175</v>
      </c>
      <c r="T565" t="s">
        <v>11196</v>
      </c>
      <c r="U565" t="s">
        <v>11196</v>
      </c>
      <c r="V565" t="s">
        <v>11196</v>
      </c>
      <c r="W565">
        <v>3</v>
      </c>
      <c r="X565" t="s">
        <v>11761</v>
      </c>
      <c r="Y565">
        <v>0.7293678079577285</v>
      </c>
      <c r="Z565">
        <f>HYPERLINK("Melting_Curves/meltCurve_F5GWA4_.pdf", "Melting_Curves/meltCurve_F5GWA4_.pdf")</f>
        <v>0</v>
      </c>
      <c r="AA565" t="s">
        <v>17334</v>
      </c>
      <c r="AB565" t="s">
        <v>22773</v>
      </c>
    </row>
    <row r="566" spans="1:28">
      <c r="A566" t="s">
        <v>592</v>
      </c>
      <c r="B566">
        <v>0.999167696387429</v>
      </c>
      <c r="C566">
        <v>1.11459554768873</v>
      </c>
      <c r="D566">
        <v>1.03854096775066</v>
      </c>
      <c r="E566">
        <v>1.59418480607234</v>
      </c>
      <c r="F566">
        <v>1.35792265141523</v>
      </c>
      <c r="G566">
        <v>1.08149215704012</v>
      </c>
      <c r="H566">
        <v>1.03514985297981</v>
      </c>
      <c r="I566">
        <v>1.38047940431548</v>
      </c>
      <c r="J566">
        <v>1.06812919350386</v>
      </c>
      <c r="K566">
        <v>0.71933631794585</v>
      </c>
      <c r="L566">
        <v>15000</v>
      </c>
      <c r="M566">
        <v>213.344480356844</v>
      </c>
      <c r="Q566">
        <v>0</v>
      </c>
      <c r="R566">
        <v>-0.211845424092933</v>
      </c>
      <c r="S566" t="s">
        <v>6176</v>
      </c>
      <c r="T566" t="s">
        <v>11196</v>
      </c>
      <c r="U566" t="s">
        <v>11196</v>
      </c>
      <c r="V566" t="s">
        <v>11196</v>
      </c>
      <c r="W566">
        <v>2</v>
      </c>
      <c r="X566" t="s">
        <v>11762</v>
      </c>
      <c r="Y566">
        <v>0.9964489180614591</v>
      </c>
      <c r="Z566">
        <f>HYPERLINK("Melting_Curves/meltCurve_F5GWH5_.pdf", "Melting_Curves/meltCurve_F5GWH5_.pdf")</f>
        <v>0</v>
      </c>
      <c r="AA566" t="s">
        <v>17335</v>
      </c>
      <c r="AB566" t="s">
        <v>22774</v>
      </c>
    </row>
    <row r="567" spans="1:28">
      <c r="A567" t="s">
        <v>593</v>
      </c>
      <c r="B567">
        <v>0.999167696387429</v>
      </c>
      <c r="C567">
        <v>1.12306144352713</v>
      </c>
      <c r="D567">
        <v>1.29123690000167</v>
      </c>
      <c r="E567">
        <v>2.02461695428484</v>
      </c>
      <c r="F567">
        <v>1.74084213010234</v>
      </c>
      <c r="G567">
        <v>1.17607225578463</v>
      </c>
      <c r="H567">
        <v>0.680040858460167</v>
      </c>
      <c r="I567">
        <v>0.736922170396599</v>
      </c>
      <c r="J567">
        <v>0.552069126963472</v>
      </c>
      <c r="K567">
        <v>0.339523521044957</v>
      </c>
      <c r="L567">
        <v>1607.34771993833</v>
      </c>
      <c r="M567">
        <v>24.8472543037591</v>
      </c>
      <c r="N567">
        <v>67.0021512928752</v>
      </c>
      <c r="O567">
        <v>64.27450226648889</v>
      </c>
      <c r="P567">
        <v>-0.06881759899678989</v>
      </c>
      <c r="Q567">
        <v>0.287944507805818</v>
      </c>
      <c r="R567">
        <v>0.282142360299786</v>
      </c>
      <c r="S567" t="s">
        <v>6177</v>
      </c>
      <c r="T567" t="s">
        <v>11196</v>
      </c>
      <c r="U567" t="s">
        <v>11196</v>
      </c>
      <c r="V567" t="s">
        <v>11196</v>
      </c>
      <c r="W567">
        <v>2</v>
      </c>
      <c r="X567" t="s">
        <v>11763</v>
      </c>
      <c r="Y567">
        <v>0.8710212202890582</v>
      </c>
      <c r="Z567">
        <f>HYPERLINK("Melting_Curves/meltCurve_F5GWI9_.pdf", "Melting_Curves/meltCurve_F5GWI9_.pdf")</f>
        <v>0</v>
      </c>
      <c r="AA567" t="s">
        <v>17336</v>
      </c>
      <c r="AB567" t="s">
        <v>22775</v>
      </c>
    </row>
    <row r="568" spans="1:28">
      <c r="A568" t="s">
        <v>594</v>
      </c>
      <c r="B568">
        <v>0.999167696387429</v>
      </c>
      <c r="C568">
        <v>0.685341017037156</v>
      </c>
      <c r="D568">
        <v>0.747486278668729</v>
      </c>
      <c r="E568">
        <v>4.53211263757821</v>
      </c>
      <c r="F568">
        <v>0.778712140028021</v>
      </c>
      <c r="G568">
        <v>0.643673800905109</v>
      </c>
      <c r="H568">
        <v>0.409363206264353</v>
      </c>
      <c r="I568">
        <v>0.555228808996143</v>
      </c>
      <c r="J568">
        <v>0.470317491375247</v>
      </c>
      <c r="K568">
        <v>0.334620135819306</v>
      </c>
      <c r="L568">
        <v>2865.16971050939</v>
      </c>
      <c r="M568">
        <v>51.3024103410267</v>
      </c>
      <c r="N568">
        <v>58.3438413358879</v>
      </c>
      <c r="O568">
        <v>55.7639733883275</v>
      </c>
      <c r="P568">
        <v>-0.127817260787435</v>
      </c>
      <c r="Q568">
        <v>0.444268383525057</v>
      </c>
      <c r="R568">
        <v>0.09775969768260739</v>
      </c>
      <c r="S568" t="s">
        <v>6178</v>
      </c>
      <c r="T568" t="s">
        <v>11196</v>
      </c>
      <c r="U568" t="s">
        <v>11196</v>
      </c>
      <c r="V568" t="s">
        <v>11196</v>
      </c>
      <c r="W568">
        <v>9</v>
      </c>
      <c r="X568" t="s">
        <v>11764</v>
      </c>
      <c r="Y568">
        <v>0.7391536868649273</v>
      </c>
      <c r="Z568">
        <f>HYPERLINK("Melting_Curves/meltCurve_F5GWP8_.pdf", "Melting_Curves/meltCurve_F5GWP8_.pdf")</f>
        <v>0</v>
      </c>
      <c r="AA568" t="s">
        <v>17337</v>
      </c>
      <c r="AB568" t="s">
        <v>22776</v>
      </c>
    </row>
    <row r="569" spans="1:28">
      <c r="A569" t="s">
        <v>595</v>
      </c>
      <c r="B569">
        <v>0.999167696387429</v>
      </c>
      <c r="C569">
        <v>0.966745790215821</v>
      </c>
      <c r="D569">
        <v>0.883626012491749</v>
      </c>
      <c r="E569">
        <v>0.701837515182255</v>
      </c>
      <c r="F569">
        <v>0.280878061124052</v>
      </c>
      <c r="G569">
        <v>0.113178448746926</v>
      </c>
      <c r="H569">
        <v>0.0485442475854298</v>
      </c>
      <c r="I569">
        <v>0.0401679553984985</v>
      </c>
      <c r="J569">
        <v>0.0750875134139684</v>
      </c>
      <c r="K569">
        <v>0.07195723552849551</v>
      </c>
      <c r="L569">
        <v>1243.01175965085</v>
      </c>
      <c r="M569">
        <v>24.4235402460126</v>
      </c>
      <c r="N569">
        <v>51.1138409707128</v>
      </c>
      <c r="O569">
        <v>50.5564682609485</v>
      </c>
      <c r="P569">
        <v>-0.114753771777864</v>
      </c>
      <c r="Q569">
        <v>0.0498572438901616</v>
      </c>
      <c r="R569">
        <v>0.996282765478479</v>
      </c>
      <c r="S569" t="s">
        <v>6179</v>
      </c>
      <c r="T569" t="s">
        <v>11196</v>
      </c>
      <c r="U569" t="s">
        <v>11196</v>
      </c>
      <c r="V569" t="s">
        <v>11196</v>
      </c>
      <c r="W569">
        <v>25</v>
      </c>
      <c r="X569" t="s">
        <v>11765</v>
      </c>
      <c r="Y569">
        <v>0.4038624474876319</v>
      </c>
      <c r="Z569">
        <f>HYPERLINK("Melting_Curves/meltCurve_F5GWT4_.pdf", "Melting_Curves/meltCurve_F5GWT4_.pdf")</f>
        <v>0</v>
      </c>
      <c r="AA569" t="s">
        <v>17338</v>
      </c>
      <c r="AB569" t="s">
        <v>22777</v>
      </c>
    </row>
    <row r="570" spans="1:28">
      <c r="A570" t="s">
        <v>596</v>
      </c>
      <c r="B570">
        <v>0.999167696387429</v>
      </c>
      <c r="C570">
        <v>1.04541724084406</v>
      </c>
      <c r="D570">
        <v>0.618311710934308</v>
      </c>
      <c r="E570">
        <v>0.223468579232533</v>
      </c>
      <c r="F570">
        <v>0.140731239005737</v>
      </c>
      <c r="G570">
        <v>0.0767788671627401</v>
      </c>
      <c r="H570">
        <v>0.0539542620045325</v>
      </c>
      <c r="I570">
        <v>0.0585131529375479</v>
      </c>
      <c r="J570">
        <v>0.0590503165556369</v>
      </c>
      <c r="K570">
        <v>0.0600796977706875</v>
      </c>
      <c r="L570">
        <v>1510.46157258344</v>
      </c>
      <c r="M570">
        <v>32.3137158077174</v>
      </c>
      <c r="N570">
        <v>46.9740509003364</v>
      </c>
      <c r="O570">
        <v>46.5657393818884</v>
      </c>
      <c r="P570">
        <v>-0.160772073375584</v>
      </c>
      <c r="Q570">
        <v>0.0732809619957948</v>
      </c>
      <c r="R570">
        <v>0.990156136304736</v>
      </c>
      <c r="S570" t="s">
        <v>6180</v>
      </c>
      <c r="T570" t="s">
        <v>11196</v>
      </c>
      <c r="U570" t="s">
        <v>11196</v>
      </c>
      <c r="V570" t="s">
        <v>11196</v>
      </c>
      <c r="W570">
        <v>6</v>
      </c>
      <c r="X570" t="s">
        <v>11766</v>
      </c>
      <c r="Y570">
        <v>0.286339879714863</v>
      </c>
      <c r="Z570">
        <f>HYPERLINK("Melting_Curves/meltCurve_F5GWU7_.pdf", "Melting_Curves/meltCurve_F5GWU7_.pdf")</f>
        <v>0</v>
      </c>
      <c r="AA570" t="s">
        <v>17339</v>
      </c>
      <c r="AB570" t="s">
        <v>22778</v>
      </c>
    </row>
    <row r="571" spans="1:28">
      <c r="A571" t="s">
        <v>597</v>
      </c>
      <c r="B571">
        <v>0.999167696387429</v>
      </c>
      <c r="C571">
        <v>0.890734934611483</v>
      </c>
      <c r="D571">
        <v>0.479395065150965</v>
      </c>
      <c r="E571">
        <v>0.265911986377847</v>
      </c>
      <c r="F571">
        <v>0.185174435517203</v>
      </c>
      <c r="G571">
        <v>0.144270314701055</v>
      </c>
      <c r="H571">
        <v>0.07270678762201151</v>
      </c>
      <c r="I571">
        <v>0.047080124597492</v>
      </c>
      <c r="J571">
        <v>0.0669500625659484</v>
      </c>
      <c r="K571">
        <v>0.0479448821782851</v>
      </c>
      <c r="L571">
        <v>987.385826516645</v>
      </c>
      <c r="M571">
        <v>21.4621656849064</v>
      </c>
      <c r="N571">
        <v>46.3897914915217</v>
      </c>
      <c r="O571">
        <v>45.6120554692379</v>
      </c>
      <c r="P571">
        <v>-0.108065680857073</v>
      </c>
      <c r="Q571">
        <v>0.08136449519338319</v>
      </c>
      <c r="R571">
        <v>0.985472360697458</v>
      </c>
      <c r="S571" t="s">
        <v>6181</v>
      </c>
      <c r="T571" t="s">
        <v>11196</v>
      </c>
      <c r="U571" t="s">
        <v>11196</v>
      </c>
      <c r="V571" t="s">
        <v>11196</v>
      </c>
      <c r="W571">
        <v>8</v>
      </c>
      <c r="X571" t="s">
        <v>11767</v>
      </c>
      <c r="Y571">
        <v>0.2773410717086895</v>
      </c>
      <c r="Z571">
        <f>HYPERLINK("Melting_Curves/meltCurve_F5GWX5_.pdf", "Melting_Curves/meltCurve_F5GWX5_.pdf")</f>
        <v>0</v>
      </c>
      <c r="AA571" t="s">
        <v>17340</v>
      </c>
      <c r="AB571" t="s">
        <v>22779</v>
      </c>
    </row>
    <row r="572" spans="1:28">
      <c r="A572" t="s">
        <v>598</v>
      </c>
      <c r="B572">
        <v>0.999167696387429</v>
      </c>
      <c r="C572">
        <v>1.15803379497615</v>
      </c>
      <c r="D572">
        <v>0.909437702038373</v>
      </c>
      <c r="E572">
        <v>0.918976650883106</v>
      </c>
      <c r="F572">
        <v>0.660579232316103</v>
      </c>
      <c r="G572">
        <v>0.392901602445833</v>
      </c>
      <c r="H572">
        <v>0.06322458360983831</v>
      </c>
      <c r="I572">
        <v>0.0213894329030073</v>
      </c>
      <c r="J572">
        <v>0</v>
      </c>
      <c r="K572">
        <v>0.057987457025631</v>
      </c>
      <c r="L572">
        <v>1196.80554652433</v>
      </c>
      <c r="M572">
        <v>21.7286403415243</v>
      </c>
      <c r="N572">
        <v>55.0796334890338</v>
      </c>
      <c r="O572">
        <v>54.6194743560291</v>
      </c>
      <c r="P572">
        <v>-0.09945697311467459</v>
      </c>
      <c r="Q572">
        <v>0</v>
      </c>
      <c r="R572">
        <v>0.978826142919789</v>
      </c>
      <c r="S572" t="s">
        <v>6182</v>
      </c>
      <c r="T572" t="s">
        <v>11196</v>
      </c>
      <c r="U572" t="s">
        <v>11196</v>
      </c>
      <c r="V572" t="s">
        <v>11196</v>
      </c>
      <c r="W572">
        <v>1</v>
      </c>
      <c r="X572" t="s">
        <v>11768</v>
      </c>
      <c r="Y572">
        <v>0.5143475231516322</v>
      </c>
      <c r="Z572">
        <f>HYPERLINK("Melting_Curves/meltCurve_F5GX39_.pdf", "Melting_Curves/meltCurve_F5GX39_.pdf")</f>
        <v>0</v>
      </c>
      <c r="AA572" t="s">
        <v>17341</v>
      </c>
      <c r="AB572" t="s">
        <v>22780</v>
      </c>
    </row>
    <row r="573" spans="1:28">
      <c r="A573" t="s">
        <v>599</v>
      </c>
      <c r="B573">
        <v>0.999167696387429</v>
      </c>
      <c r="C573">
        <v>0.827132470971995</v>
      </c>
      <c r="D573">
        <v>0.7124180353659419</v>
      </c>
      <c r="E573">
        <v>0.152836707694658</v>
      </c>
      <c r="F573">
        <v>0.29362611122969</v>
      </c>
      <c r="G573">
        <v>0.150328099053336</v>
      </c>
      <c r="H573">
        <v>0.0393318110274359</v>
      </c>
      <c r="I573">
        <v>0.089638741116961</v>
      </c>
      <c r="J573">
        <v>0.0220500565551257</v>
      </c>
      <c r="K573">
        <v>0</v>
      </c>
      <c r="L573">
        <v>916.603494963031</v>
      </c>
      <c r="M573">
        <v>19.5077263748506</v>
      </c>
      <c r="N573">
        <v>47.2926245217291</v>
      </c>
      <c r="O573">
        <v>46.501291122919</v>
      </c>
      <c r="P573">
        <v>-0.0986639159655103</v>
      </c>
      <c r="Q573">
        <v>0.0592784421793968</v>
      </c>
      <c r="R573">
        <v>0.947133576522343</v>
      </c>
      <c r="S573" t="s">
        <v>6183</v>
      </c>
      <c r="T573" t="s">
        <v>11196</v>
      </c>
      <c r="U573" t="s">
        <v>11196</v>
      </c>
      <c r="V573" t="s">
        <v>11196</v>
      </c>
      <c r="W573">
        <v>1</v>
      </c>
      <c r="X573" t="s">
        <v>11769</v>
      </c>
      <c r="Y573">
        <v>0.2929215951215464</v>
      </c>
      <c r="Z573">
        <f>HYPERLINK("Melting_Curves/meltCurve_F5GX82_.pdf", "Melting_Curves/meltCurve_F5GX82_.pdf")</f>
        <v>0</v>
      </c>
      <c r="AA573" t="s">
        <v>17342</v>
      </c>
      <c r="AB573" t="s">
        <v>22781</v>
      </c>
    </row>
    <row r="574" spans="1:28">
      <c r="A574" t="s">
        <v>600</v>
      </c>
      <c r="B574">
        <v>0.999167696387429</v>
      </c>
      <c r="C574">
        <v>0.96798241993223</v>
      </c>
      <c r="D574">
        <v>0.694385977006602</v>
      </c>
      <c r="E574">
        <v>0.206751476246637</v>
      </c>
      <c r="F574">
        <v>0.101551929243745</v>
      </c>
      <c r="G574">
        <v>0.0593841692682297</v>
      </c>
      <c r="H574">
        <v>0.0261728949064884</v>
      </c>
      <c r="I574">
        <v>0.0205133107756908</v>
      </c>
      <c r="J574">
        <v>0.0192158226147904</v>
      </c>
      <c r="K574">
        <v>0.0198958217301654</v>
      </c>
      <c r="L574">
        <v>1403.70839706174</v>
      </c>
      <c r="M574">
        <v>29.7382612206141</v>
      </c>
      <c r="N574">
        <v>47.3093937731611</v>
      </c>
      <c r="O574">
        <v>46.9901878794177</v>
      </c>
      <c r="P574">
        <v>-0.153056903708948</v>
      </c>
      <c r="Q574">
        <v>0.0326097501512182</v>
      </c>
      <c r="R574">
        <v>0.998236624837287</v>
      </c>
      <c r="S574" t="s">
        <v>6184</v>
      </c>
      <c r="T574" t="s">
        <v>11196</v>
      </c>
      <c r="U574" t="s">
        <v>11196</v>
      </c>
      <c r="V574" t="s">
        <v>11196</v>
      </c>
      <c r="W574">
        <v>17</v>
      </c>
      <c r="X574" t="s">
        <v>11770</v>
      </c>
      <c r="Y574">
        <v>0.2707615887640422</v>
      </c>
      <c r="Z574">
        <f>HYPERLINK("Melting_Curves/meltCurve_F5GXC8_.pdf", "Melting_Curves/meltCurve_F5GXC8_.pdf")</f>
        <v>0</v>
      </c>
      <c r="AA574" t="s">
        <v>17343</v>
      </c>
      <c r="AB574" t="s">
        <v>22782</v>
      </c>
    </row>
    <row r="575" spans="1:28">
      <c r="A575" t="s">
        <v>601</v>
      </c>
      <c r="B575">
        <v>0.999167696387429</v>
      </c>
      <c r="C575">
        <v>1.23355723287128</v>
      </c>
      <c r="D575">
        <v>0.981454928934077</v>
      </c>
      <c r="E575">
        <v>1.01211692231746</v>
      </c>
      <c r="F575">
        <v>0.443770173118624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13287.9834626268</v>
      </c>
      <c r="M575">
        <v>250</v>
      </c>
      <c r="N575">
        <v>53.1519336476243</v>
      </c>
      <c r="O575">
        <v>53.148531806813</v>
      </c>
      <c r="P575">
        <v>-1.17594968586295</v>
      </c>
      <c r="Q575">
        <v>0</v>
      </c>
      <c r="R575">
        <v>0.978189839415791</v>
      </c>
      <c r="S575" t="s">
        <v>6185</v>
      </c>
      <c r="T575" t="s">
        <v>11196</v>
      </c>
      <c r="U575" t="s">
        <v>11196</v>
      </c>
      <c r="V575" t="s">
        <v>11196</v>
      </c>
      <c r="W575">
        <v>4</v>
      </c>
      <c r="X575" t="s">
        <v>11771</v>
      </c>
      <c r="Y575">
        <v>0.4384910758335876</v>
      </c>
      <c r="Z575">
        <f>HYPERLINK("Melting_Curves/meltCurve_F5GXE4_.pdf", "Melting_Curves/meltCurve_F5GXE4_.pdf")</f>
        <v>0</v>
      </c>
      <c r="AA575" t="s">
        <v>17344</v>
      </c>
      <c r="AB575" t="s">
        <v>22783</v>
      </c>
    </row>
    <row r="576" spans="1:28">
      <c r="A576" t="s">
        <v>602</v>
      </c>
      <c r="B576">
        <v>0.999167696387429</v>
      </c>
      <c r="C576">
        <v>0.892644512242472</v>
      </c>
      <c r="D576">
        <v>1.11100046994678</v>
      </c>
      <c r="E576">
        <v>0.777145223346242</v>
      </c>
      <c r="F576">
        <v>0.378393140183214</v>
      </c>
      <c r="G576">
        <v>0.254623909807014</v>
      </c>
      <c r="H576">
        <v>0.209934862592652</v>
      </c>
      <c r="I576">
        <v>0.259571017543541</v>
      </c>
      <c r="J576">
        <v>0.346506011430042</v>
      </c>
      <c r="K576">
        <v>0.320637404664282</v>
      </c>
      <c r="L576">
        <v>2235.05694423042</v>
      </c>
      <c r="M576">
        <v>44.1577827891292</v>
      </c>
      <c r="N576">
        <v>51.5766280159893</v>
      </c>
      <c r="O576">
        <v>50.5117675928185</v>
      </c>
      <c r="P576">
        <v>-0.157256028220928</v>
      </c>
      <c r="Q576">
        <v>0.280464897311154</v>
      </c>
      <c r="R576">
        <v>0.964465810706358</v>
      </c>
      <c r="S576" t="s">
        <v>6186</v>
      </c>
      <c r="T576" t="s">
        <v>11196</v>
      </c>
      <c r="U576" t="s">
        <v>11196</v>
      </c>
      <c r="V576" t="s">
        <v>11196</v>
      </c>
      <c r="W576">
        <v>3</v>
      </c>
      <c r="X576" t="s">
        <v>11772</v>
      </c>
      <c r="Y576">
        <v>0.5371290809769473</v>
      </c>
      <c r="Z576">
        <f>HYPERLINK("Melting_Curves/meltCurve_F5GXE7_.pdf", "Melting_Curves/meltCurve_F5GXE7_.pdf")</f>
        <v>0</v>
      </c>
      <c r="AA576" t="s">
        <v>17345</v>
      </c>
      <c r="AB576" t="s">
        <v>22784</v>
      </c>
    </row>
    <row r="577" spans="1:28">
      <c r="A577" t="s">
        <v>603</v>
      </c>
      <c r="B577">
        <v>0.999167696387429</v>
      </c>
      <c r="C577">
        <v>0.919692263441532</v>
      </c>
      <c r="D577">
        <v>0.844222681971486</v>
      </c>
      <c r="E577">
        <v>0.810433470773034</v>
      </c>
      <c r="F577">
        <v>0.7938334953898299</v>
      </c>
      <c r="G577">
        <v>0.559118037429736</v>
      </c>
      <c r="H577">
        <v>0.500835955048175</v>
      </c>
      <c r="I577">
        <v>0.479583923095529</v>
      </c>
      <c r="J577">
        <v>0.383560597397251</v>
      </c>
      <c r="K577">
        <v>0.215036989682038</v>
      </c>
      <c r="L577">
        <v>404.152711766197</v>
      </c>
      <c r="M577">
        <v>6.64173273967622</v>
      </c>
      <c r="N577">
        <v>60.8505030777666</v>
      </c>
      <c r="O577">
        <v>56.0441172019803</v>
      </c>
      <c r="P577">
        <v>-0.0296937915321707</v>
      </c>
      <c r="Q577">
        <v>0</v>
      </c>
      <c r="R577">
        <v>0.960405987013681</v>
      </c>
      <c r="S577" t="s">
        <v>6187</v>
      </c>
      <c r="T577" t="s">
        <v>11196</v>
      </c>
      <c r="U577" t="s">
        <v>11196</v>
      </c>
      <c r="V577" t="s">
        <v>11196</v>
      </c>
      <c r="W577">
        <v>2</v>
      </c>
      <c r="X577" t="s">
        <v>11773</v>
      </c>
      <c r="Y577">
        <v>0.6576911942686142</v>
      </c>
      <c r="Z577">
        <f>HYPERLINK("Melting_Curves/meltCurve_F5GXK8_.pdf", "Melting_Curves/meltCurve_F5GXK8_.pdf")</f>
        <v>0</v>
      </c>
      <c r="AA577" t="s">
        <v>17346</v>
      </c>
      <c r="AB577" t="s">
        <v>22785</v>
      </c>
    </row>
    <row r="578" spans="1:28">
      <c r="A578" t="s">
        <v>604</v>
      </c>
      <c r="B578">
        <v>0.999167696387429</v>
      </c>
      <c r="C578">
        <v>1.21173898207803</v>
      </c>
      <c r="D578">
        <v>0.67486061329977</v>
      </c>
      <c r="E578">
        <v>1.26449687199251</v>
      </c>
      <c r="F578">
        <v>1.06968899465893</v>
      </c>
      <c r="G578">
        <v>0.861048336726306</v>
      </c>
      <c r="H578">
        <v>0.765884600784943</v>
      </c>
      <c r="I578">
        <v>0.96224943173231</v>
      </c>
      <c r="J578">
        <v>0.857389452922361</v>
      </c>
      <c r="K578">
        <v>0.884782383257271</v>
      </c>
      <c r="L578">
        <v>13807.6097120838</v>
      </c>
      <c r="M578">
        <v>250</v>
      </c>
      <c r="O578">
        <v>55.2269055514358</v>
      </c>
      <c r="P578">
        <v>-0.151368482384003</v>
      </c>
      <c r="Q578">
        <v>0.866246196702016</v>
      </c>
      <c r="R578">
        <v>0.220371653334949</v>
      </c>
      <c r="S578" t="s">
        <v>6188</v>
      </c>
      <c r="T578" t="s">
        <v>11196</v>
      </c>
      <c r="U578" t="s">
        <v>11196</v>
      </c>
      <c r="V578" t="s">
        <v>11196</v>
      </c>
      <c r="W578">
        <v>2</v>
      </c>
      <c r="X578" t="s">
        <v>11774</v>
      </c>
      <c r="Y578">
        <v>0.9341634653277179</v>
      </c>
      <c r="Z578">
        <f>HYPERLINK("Melting_Curves/meltCurve_F5GXX5_.pdf", "Melting_Curves/meltCurve_F5GXX5_.pdf")</f>
        <v>0</v>
      </c>
      <c r="AA578" t="s">
        <v>17347</v>
      </c>
      <c r="AB578" t="s">
        <v>22786</v>
      </c>
    </row>
    <row r="579" spans="1:28">
      <c r="A579" t="s">
        <v>605</v>
      </c>
      <c r="B579">
        <v>0.999167696387429</v>
      </c>
      <c r="C579">
        <v>1.0380218155293</v>
      </c>
      <c r="D579">
        <v>1.13433616906752</v>
      </c>
      <c r="E579">
        <v>1.16572627310566</v>
      </c>
      <c r="F579">
        <v>0.737691739417342</v>
      </c>
      <c r="G579">
        <v>0.839680041547725</v>
      </c>
      <c r="H579">
        <v>0.455091153291044</v>
      </c>
      <c r="I579">
        <v>0.622089627861343</v>
      </c>
      <c r="J579">
        <v>0.782474920693212</v>
      </c>
      <c r="K579">
        <v>0.635130279213428</v>
      </c>
      <c r="L579">
        <v>13230.325016558</v>
      </c>
      <c r="M579">
        <v>250</v>
      </c>
      <c r="O579">
        <v>52.9179348740782</v>
      </c>
      <c r="P579">
        <v>-0.393423973063137</v>
      </c>
      <c r="Q579">
        <v>0.666893187421531</v>
      </c>
      <c r="R579">
        <v>0.72860197072447</v>
      </c>
      <c r="S579" t="s">
        <v>6189</v>
      </c>
      <c r="T579" t="s">
        <v>11196</v>
      </c>
      <c r="U579" t="s">
        <v>11196</v>
      </c>
      <c r="V579" t="s">
        <v>11196</v>
      </c>
      <c r="W579">
        <v>4</v>
      </c>
      <c r="X579" t="s">
        <v>11775</v>
      </c>
      <c r="Y579">
        <v>0.8103965610502532</v>
      </c>
      <c r="Z579">
        <f>HYPERLINK("Melting_Curves/meltCurve_F5GY92_.pdf", "Melting_Curves/meltCurve_F5GY92_.pdf")</f>
        <v>0</v>
      </c>
      <c r="AA579" t="s">
        <v>17348</v>
      </c>
      <c r="AB579" t="s">
        <v>22787</v>
      </c>
    </row>
    <row r="580" spans="1:28">
      <c r="A580" t="s">
        <v>606</v>
      </c>
      <c r="B580">
        <v>0.999167696387429</v>
      </c>
      <c r="C580">
        <v>1.12759895037079</v>
      </c>
      <c r="D580">
        <v>0.894103188280496</v>
      </c>
      <c r="E580">
        <v>0.957991385113807</v>
      </c>
      <c r="F580">
        <v>0.195942143509886</v>
      </c>
      <c r="G580">
        <v>0.08976408519406991</v>
      </c>
      <c r="H580">
        <v>0.058791809411947</v>
      </c>
      <c r="I580">
        <v>0.07254681622381499</v>
      </c>
      <c r="J580">
        <v>0.0694291056804823</v>
      </c>
      <c r="K580">
        <v>0.0596560511081536</v>
      </c>
      <c r="L580">
        <v>3556.41678781877</v>
      </c>
      <c r="M580">
        <v>68.6919485887791</v>
      </c>
      <c r="N580">
        <v>51.8864202826276</v>
      </c>
      <c r="O580">
        <v>51.7295883925761</v>
      </c>
      <c r="P580">
        <v>-0.308915420679227</v>
      </c>
      <c r="Q580">
        <v>0.06946510884182271</v>
      </c>
      <c r="R580">
        <v>0.986013229642407</v>
      </c>
      <c r="S580" t="s">
        <v>6190</v>
      </c>
      <c r="T580" t="s">
        <v>11196</v>
      </c>
      <c r="U580" t="s">
        <v>11196</v>
      </c>
      <c r="V580" t="s">
        <v>11196</v>
      </c>
      <c r="W580">
        <v>2</v>
      </c>
      <c r="X580" t="s">
        <v>11776</v>
      </c>
      <c r="Y580">
        <v>0.4357738592939284</v>
      </c>
      <c r="Z580">
        <f>HYPERLINK("Melting_Curves/meltCurve_F5GY99_.pdf", "Melting_Curves/meltCurve_F5GY99_.pdf")</f>
        <v>0</v>
      </c>
      <c r="AA580" t="s">
        <v>17349</v>
      </c>
      <c r="AB580" t="s">
        <v>22788</v>
      </c>
    </row>
    <row r="581" spans="1:28">
      <c r="A581" t="s">
        <v>607</v>
      </c>
      <c r="B581">
        <v>0.999167696387429</v>
      </c>
      <c r="C581">
        <v>1.08769391382495</v>
      </c>
      <c r="D581">
        <v>0.9714481106684481</v>
      </c>
      <c r="E581">
        <v>1.46444590357201</v>
      </c>
      <c r="F581">
        <v>1.15748736068373</v>
      </c>
      <c r="G581">
        <v>0.544740535316806</v>
      </c>
      <c r="H581">
        <v>0.111271908042102</v>
      </c>
      <c r="I581">
        <v>0.112227168893074</v>
      </c>
      <c r="J581">
        <v>0.120615083606459</v>
      </c>
      <c r="K581">
        <v>0.0879764340785433</v>
      </c>
      <c r="L581">
        <v>14197.6382617093</v>
      </c>
      <c r="M581">
        <v>250</v>
      </c>
      <c r="N581">
        <v>56.8459011151991</v>
      </c>
      <c r="O581">
        <v>56.7869423408581</v>
      </c>
      <c r="P581">
        <v>-0.9817152744437651</v>
      </c>
      <c r="Q581">
        <v>0.108022629023367</v>
      </c>
      <c r="R581">
        <v>0.901022133989772</v>
      </c>
      <c r="S581" t="s">
        <v>6191</v>
      </c>
      <c r="T581" t="s">
        <v>11196</v>
      </c>
      <c r="U581" t="s">
        <v>11196</v>
      </c>
      <c r="V581" t="s">
        <v>11196</v>
      </c>
      <c r="W581">
        <v>6</v>
      </c>
      <c r="X581" t="s">
        <v>11777</v>
      </c>
      <c r="Y581">
        <v>0.6073379747841682</v>
      </c>
      <c r="Z581">
        <f>HYPERLINK("Melting_Curves/meltCurve_F5GYC1_.pdf", "Melting_Curves/meltCurve_F5GYC1_.pdf")</f>
        <v>0</v>
      </c>
      <c r="AA581" t="s">
        <v>17350</v>
      </c>
      <c r="AB581" t="s">
        <v>22789</v>
      </c>
    </row>
    <row r="582" spans="1:28">
      <c r="A582" t="s">
        <v>608</v>
      </c>
      <c r="B582">
        <v>0.999167696387429</v>
      </c>
      <c r="C582">
        <v>1.00309185246445</v>
      </c>
      <c r="D582">
        <v>0.877276199099307</v>
      </c>
      <c r="E582">
        <v>0.430835015549049</v>
      </c>
      <c r="F582">
        <v>0.140911610533805</v>
      </c>
      <c r="G582">
        <v>0.08400611112377381</v>
      </c>
      <c r="H582">
        <v>0.0378316601709997</v>
      </c>
      <c r="I582">
        <v>0.0391728680180478</v>
      </c>
      <c r="J582">
        <v>0.0421587133276789</v>
      </c>
      <c r="K582">
        <v>0.0219166696073743</v>
      </c>
      <c r="L582">
        <v>1398.33675850954</v>
      </c>
      <c r="M582">
        <v>28.5319057706776</v>
      </c>
      <c r="N582">
        <v>49.1561041158003</v>
      </c>
      <c r="O582">
        <v>48.77072771516</v>
      </c>
      <c r="P582">
        <v>-0.140294304043669</v>
      </c>
      <c r="Q582">
        <v>0.040765074248063</v>
      </c>
      <c r="R582">
        <v>0.999042490504584</v>
      </c>
      <c r="S582" t="s">
        <v>6192</v>
      </c>
      <c r="T582" t="s">
        <v>11196</v>
      </c>
      <c r="U582" t="s">
        <v>11196</v>
      </c>
      <c r="V582" t="s">
        <v>11196</v>
      </c>
      <c r="W582">
        <v>25</v>
      </c>
      <c r="X582" t="s">
        <v>11778</v>
      </c>
      <c r="Y582">
        <v>0.3353186297434989</v>
      </c>
      <c r="Z582">
        <f>HYPERLINK("Melting_Curves/meltCurve_F5GYC4_.pdf", "Melting_Curves/meltCurve_F5GYC4_.pdf")</f>
        <v>0</v>
      </c>
      <c r="AA582" t="s">
        <v>17351</v>
      </c>
      <c r="AB582" t="s">
        <v>22790</v>
      </c>
    </row>
    <row r="583" spans="1:28">
      <c r="A583" t="s">
        <v>609</v>
      </c>
      <c r="B583">
        <v>0.999167696387429</v>
      </c>
      <c r="C583">
        <v>1.06295375237262</v>
      </c>
      <c r="D583">
        <v>1.1919640914972</v>
      </c>
      <c r="E583">
        <v>1.52617217109141</v>
      </c>
      <c r="F583">
        <v>1.45928716673089</v>
      </c>
      <c r="G583">
        <v>0.918402138943575</v>
      </c>
      <c r="H583">
        <v>0.476244811533363</v>
      </c>
      <c r="I583">
        <v>0.422547475700411</v>
      </c>
      <c r="J583">
        <v>0.656229202051046</v>
      </c>
      <c r="K583">
        <v>0.349750556435729</v>
      </c>
      <c r="L583">
        <v>14295.9908851788</v>
      </c>
      <c r="M583">
        <v>250</v>
      </c>
      <c r="N583">
        <v>57.888989317861</v>
      </c>
      <c r="O583">
        <v>57.1803043277358</v>
      </c>
      <c r="P583">
        <v>-0.572538749980457</v>
      </c>
      <c r="Q583">
        <v>0.476192962862721</v>
      </c>
      <c r="R583">
        <v>0.636702693280416</v>
      </c>
      <c r="S583" t="s">
        <v>6193</v>
      </c>
      <c r="T583" t="s">
        <v>11196</v>
      </c>
      <c r="U583" t="s">
        <v>11196</v>
      </c>
      <c r="V583" t="s">
        <v>11196</v>
      </c>
      <c r="W583">
        <v>2</v>
      </c>
      <c r="X583" t="s">
        <v>11779</v>
      </c>
      <c r="Y583">
        <v>0.776281564832325</v>
      </c>
      <c r="Z583">
        <f>HYPERLINK("Melting_Curves/meltCurve_F5GYJ5_.pdf", "Melting_Curves/meltCurve_F5GYJ5_.pdf")</f>
        <v>0</v>
      </c>
      <c r="AB583" t="s">
        <v>22479</v>
      </c>
    </row>
    <row r="584" spans="1:28">
      <c r="A584" t="s">
        <v>610</v>
      </c>
      <c r="B584">
        <v>0.999167696387429</v>
      </c>
      <c r="C584">
        <v>0.879540840391894</v>
      </c>
      <c r="D584">
        <v>0.846637327081883</v>
      </c>
      <c r="E584">
        <v>0.7443463071840229</v>
      </c>
      <c r="F584">
        <v>0.487070098463727</v>
      </c>
      <c r="G584">
        <v>0.09236619974957561</v>
      </c>
      <c r="H584">
        <v>0.060896371991502</v>
      </c>
      <c r="I584">
        <v>0</v>
      </c>
      <c r="J584">
        <v>0</v>
      </c>
      <c r="K584">
        <v>0</v>
      </c>
      <c r="L584">
        <v>985.4851433656549</v>
      </c>
      <c r="M584">
        <v>18.878138210163</v>
      </c>
      <c r="N584">
        <v>52.2024561880539</v>
      </c>
      <c r="O584">
        <v>51.6272712234814</v>
      </c>
      <c r="P584">
        <v>-0.0914192714605708</v>
      </c>
      <c r="Q584">
        <v>0</v>
      </c>
      <c r="R584">
        <v>0.980215703740148</v>
      </c>
      <c r="S584" t="s">
        <v>6194</v>
      </c>
      <c r="T584" t="s">
        <v>11196</v>
      </c>
      <c r="U584" t="s">
        <v>11196</v>
      </c>
      <c r="V584" t="s">
        <v>11196</v>
      </c>
      <c r="W584">
        <v>5</v>
      </c>
      <c r="X584" t="s">
        <v>11780</v>
      </c>
      <c r="Y584">
        <v>0.4220460556790266</v>
      </c>
      <c r="Z584">
        <f>HYPERLINK("Melting_Curves/meltCurve_F5GYK2_.pdf", "Melting_Curves/meltCurve_F5GYK2_.pdf")</f>
        <v>0</v>
      </c>
      <c r="AA584" t="s">
        <v>17352</v>
      </c>
      <c r="AB584" t="s">
        <v>22791</v>
      </c>
    </row>
    <row r="585" spans="1:28">
      <c r="A585" t="s">
        <v>611</v>
      </c>
      <c r="B585">
        <v>0.999167696387429</v>
      </c>
      <c r="C585">
        <v>1.02286352300716</v>
      </c>
      <c r="D585">
        <v>1.02272436498641</v>
      </c>
      <c r="E585">
        <v>1.73069801798622</v>
      </c>
      <c r="F585">
        <v>1.47934717275354</v>
      </c>
      <c r="G585">
        <v>1.22522329319817</v>
      </c>
      <c r="H585">
        <v>0.299916706809611</v>
      </c>
      <c r="I585">
        <v>0.660649516435139</v>
      </c>
      <c r="J585">
        <v>0.191258726621972</v>
      </c>
      <c r="K585">
        <v>0.07479736399311621</v>
      </c>
      <c r="L585">
        <v>14785.710417604</v>
      </c>
      <c r="M585">
        <v>250</v>
      </c>
      <c r="N585">
        <v>59.3682511867277</v>
      </c>
      <c r="O585">
        <v>59.1390569362863</v>
      </c>
      <c r="P585">
        <v>-0.732944945212789</v>
      </c>
      <c r="Q585">
        <v>0.306469235456475</v>
      </c>
      <c r="R585">
        <v>0.63527982145565</v>
      </c>
      <c r="S585" t="s">
        <v>6195</v>
      </c>
      <c r="T585" t="s">
        <v>11196</v>
      </c>
      <c r="U585" t="s">
        <v>11196</v>
      </c>
      <c r="V585" t="s">
        <v>11196</v>
      </c>
      <c r="W585">
        <v>13</v>
      </c>
      <c r="X585" t="s">
        <v>11781</v>
      </c>
      <c r="Y585">
        <v>0.749079540960997</v>
      </c>
      <c r="Z585">
        <f>HYPERLINK("Melting_Curves/meltCurve_F5GYQ1_.pdf", "Melting_Curves/meltCurve_F5GYQ1_.pdf")</f>
        <v>0</v>
      </c>
      <c r="AA585" t="s">
        <v>17353</v>
      </c>
      <c r="AB585" t="s">
        <v>22792</v>
      </c>
    </row>
    <row r="586" spans="1:28">
      <c r="A586" t="s">
        <v>612</v>
      </c>
      <c r="B586">
        <v>0.999167696387429</v>
      </c>
      <c r="C586">
        <v>1.02756519345491</v>
      </c>
      <c r="D586">
        <v>0.642064333567854</v>
      </c>
      <c r="E586">
        <v>0.288066572631689</v>
      </c>
      <c r="F586">
        <v>0.15904950031042</v>
      </c>
      <c r="G586">
        <v>0.117344275433239</v>
      </c>
      <c r="H586">
        <v>0.027097361712938</v>
      </c>
      <c r="I586">
        <v>0.0341289707834109</v>
      </c>
      <c r="J586">
        <v>0</v>
      </c>
      <c r="K586">
        <v>0.0761472701790534</v>
      </c>
      <c r="L586">
        <v>1163.28880972384</v>
      </c>
      <c r="M586">
        <v>24.5758735971296</v>
      </c>
      <c r="N586">
        <v>47.5545627741801</v>
      </c>
      <c r="O586">
        <v>47.0245154042406</v>
      </c>
      <c r="P586">
        <v>-0.123636146821903</v>
      </c>
      <c r="Q586">
        <v>0.0537311004236306</v>
      </c>
      <c r="R586">
        <v>0.985671687754807</v>
      </c>
      <c r="S586" t="s">
        <v>6196</v>
      </c>
      <c r="T586" t="s">
        <v>11196</v>
      </c>
      <c r="U586" t="s">
        <v>11196</v>
      </c>
      <c r="V586" t="s">
        <v>11196</v>
      </c>
      <c r="W586">
        <v>3</v>
      </c>
      <c r="X586" t="s">
        <v>11782</v>
      </c>
      <c r="Y586">
        <v>0.2938031599260254</v>
      </c>
      <c r="Z586">
        <f>HYPERLINK("Melting_Curves/meltCurve_F5GYS8_.pdf", "Melting_Curves/meltCurve_F5GYS8_.pdf")</f>
        <v>0</v>
      </c>
      <c r="AA586" t="s">
        <v>17354</v>
      </c>
      <c r="AB586" t="s">
        <v>22793</v>
      </c>
    </row>
    <row r="587" spans="1:28">
      <c r="A587" t="s">
        <v>613</v>
      </c>
      <c r="B587">
        <v>0.999167696387429</v>
      </c>
      <c r="C587">
        <v>0.959175068994343</v>
      </c>
      <c r="D587">
        <v>0.944657357120867</v>
      </c>
      <c r="E587">
        <v>0.8486675557448971</v>
      </c>
      <c r="F587">
        <v>0.833672819020767</v>
      </c>
      <c r="G587">
        <v>0.621054628577968</v>
      </c>
      <c r="H587">
        <v>0.520665116702386</v>
      </c>
      <c r="I587">
        <v>0.591268559797719</v>
      </c>
      <c r="J587">
        <v>0.541395917612726</v>
      </c>
      <c r="K587">
        <v>0.396891615732958</v>
      </c>
      <c r="L587">
        <v>574.582699809809</v>
      </c>
      <c r="M587">
        <v>10.2958961584329</v>
      </c>
      <c r="N587">
        <v>65.6905629951775</v>
      </c>
      <c r="O587">
        <v>53.8246858724188</v>
      </c>
      <c r="P587">
        <v>-0.0290029652374843</v>
      </c>
      <c r="Q587">
        <v>0.393779268302208</v>
      </c>
      <c r="R587">
        <v>0.947072486216482</v>
      </c>
      <c r="S587" t="s">
        <v>6197</v>
      </c>
      <c r="T587" t="s">
        <v>11196</v>
      </c>
      <c r="U587" t="s">
        <v>11196</v>
      </c>
      <c r="V587" t="s">
        <v>11196</v>
      </c>
      <c r="W587">
        <v>13</v>
      </c>
      <c r="X587" t="s">
        <v>11783</v>
      </c>
      <c r="Y587">
        <v>0.7265266030407622</v>
      </c>
      <c r="Z587">
        <f>HYPERLINK("Melting_Curves/meltCurve_F5GZ78_.pdf", "Melting_Curves/meltCurve_F5GZ78_.pdf")</f>
        <v>0</v>
      </c>
      <c r="AA587" t="s">
        <v>17355</v>
      </c>
      <c r="AB587" t="s">
        <v>22794</v>
      </c>
    </row>
    <row r="588" spans="1:28">
      <c r="A588" t="s">
        <v>614</v>
      </c>
      <c r="B588">
        <v>0.999167696387429</v>
      </c>
      <c r="C588">
        <v>1.10087391844603</v>
      </c>
      <c r="D588">
        <v>0.864780056934328</v>
      </c>
      <c r="E588">
        <v>0.909077154505904</v>
      </c>
      <c r="F588">
        <v>0.270340206495386</v>
      </c>
      <c r="G588">
        <v>0.15026053682956</v>
      </c>
      <c r="H588">
        <v>0.0722455742486991</v>
      </c>
      <c r="I588">
        <v>0.08306037310829539</v>
      </c>
      <c r="J588">
        <v>0.0899937085360711</v>
      </c>
      <c r="K588">
        <v>0.0704402372568462</v>
      </c>
      <c r="L588">
        <v>2480.66378165805</v>
      </c>
      <c r="M588">
        <v>47.9582272748191</v>
      </c>
      <c r="N588">
        <v>51.9382019985646</v>
      </c>
      <c r="O588">
        <v>51.6358126049719</v>
      </c>
      <c r="P588">
        <v>-0.211493805528075</v>
      </c>
      <c r="Q588">
        <v>0.0891536953600225</v>
      </c>
      <c r="R588">
        <v>0.982490056249124</v>
      </c>
      <c r="S588" t="s">
        <v>6198</v>
      </c>
      <c r="T588" t="s">
        <v>11196</v>
      </c>
      <c r="U588" t="s">
        <v>11196</v>
      </c>
      <c r="V588" t="s">
        <v>11196</v>
      </c>
      <c r="W588">
        <v>3</v>
      </c>
      <c r="X588" t="s">
        <v>11784</v>
      </c>
      <c r="Y588">
        <v>0.4474181213688159</v>
      </c>
      <c r="Z588">
        <f>HYPERLINK("Melting_Curves/meltCurve_F5GZP3_.pdf", "Melting_Curves/meltCurve_F5GZP3_.pdf")</f>
        <v>0</v>
      </c>
      <c r="AA588" t="s">
        <v>17356</v>
      </c>
      <c r="AB588" t="s">
        <v>22795</v>
      </c>
    </row>
    <row r="589" spans="1:28">
      <c r="A589" t="s">
        <v>615</v>
      </c>
      <c r="B589">
        <v>0.999167696387429</v>
      </c>
      <c r="C589">
        <v>0.93643521534809</v>
      </c>
      <c r="D589">
        <v>0.9772251197402519</v>
      </c>
      <c r="E589">
        <v>0.8354963328902421</v>
      </c>
      <c r="F589">
        <v>0.234737985487438</v>
      </c>
      <c r="G589">
        <v>0.133687312889566</v>
      </c>
      <c r="H589">
        <v>0.0295719148161281</v>
      </c>
      <c r="I589">
        <v>0.0226281436272265</v>
      </c>
      <c r="J589">
        <v>0.0504200100290852</v>
      </c>
      <c r="K589">
        <v>0.0158926275397795</v>
      </c>
      <c r="L589">
        <v>2021.63777657264</v>
      </c>
      <c r="M589">
        <v>39.2666021309724</v>
      </c>
      <c r="N589">
        <v>51.6011949268309</v>
      </c>
      <c r="O589">
        <v>51.3519276205593</v>
      </c>
      <c r="P589">
        <v>-0.183071940537776</v>
      </c>
      <c r="Q589">
        <v>0.0423336404976881</v>
      </c>
      <c r="R589">
        <v>0.994134035593487</v>
      </c>
      <c r="S589" t="s">
        <v>6199</v>
      </c>
      <c r="T589" t="s">
        <v>11196</v>
      </c>
      <c r="U589" t="s">
        <v>11196</v>
      </c>
      <c r="V589" t="s">
        <v>11196</v>
      </c>
      <c r="W589">
        <v>4</v>
      </c>
      <c r="X589" t="s">
        <v>11785</v>
      </c>
      <c r="Y589">
        <v>0.4124941888340022</v>
      </c>
      <c r="Z589">
        <f>HYPERLINK("Melting_Curves/meltCurve_F5GZS0_.pdf", "Melting_Curves/meltCurve_F5GZS0_.pdf")</f>
        <v>0</v>
      </c>
      <c r="AA589" t="s">
        <v>17357</v>
      </c>
      <c r="AB589" t="s">
        <v>22796</v>
      </c>
    </row>
    <row r="590" spans="1:28">
      <c r="A590" t="s">
        <v>616</v>
      </c>
      <c r="B590">
        <v>0.999167696387429</v>
      </c>
      <c r="C590">
        <v>1.00464453820787</v>
      </c>
      <c r="D590">
        <v>0.998650975953996</v>
      </c>
      <c r="E590">
        <v>0.969974528719567</v>
      </c>
      <c r="F590">
        <v>0.9611719703517581</v>
      </c>
      <c r="G590">
        <v>0.8143841623317311</v>
      </c>
      <c r="H590">
        <v>0.618108927946647</v>
      </c>
      <c r="I590">
        <v>0.732600147163648</v>
      </c>
      <c r="J590">
        <v>0.781659188141508</v>
      </c>
      <c r="K590">
        <v>0.644059688091701</v>
      </c>
      <c r="L590">
        <v>3100.96486676441</v>
      </c>
      <c r="M590">
        <v>55.165648204245</v>
      </c>
      <c r="O590">
        <v>56.1381588344405</v>
      </c>
      <c r="P590">
        <v>-0.0750774825054443</v>
      </c>
      <c r="Q590">
        <v>0.694396107512588</v>
      </c>
      <c r="R590">
        <v>0.9060509468514</v>
      </c>
      <c r="S590" t="s">
        <v>6200</v>
      </c>
      <c r="T590" t="s">
        <v>11196</v>
      </c>
      <c r="U590" t="s">
        <v>11196</v>
      </c>
      <c r="V590" t="s">
        <v>11196</v>
      </c>
      <c r="W590">
        <v>28</v>
      </c>
      <c r="X590" t="s">
        <v>11786</v>
      </c>
      <c r="Y590">
        <v>0.8601647822051587</v>
      </c>
      <c r="Z590">
        <f>HYPERLINK("Melting_Curves/meltCurve_F5GZS6_.pdf", "Melting_Curves/meltCurve_F5GZS6_.pdf")</f>
        <v>0</v>
      </c>
      <c r="AA590" t="s">
        <v>17358</v>
      </c>
      <c r="AB590" t="s">
        <v>22797</v>
      </c>
    </row>
    <row r="591" spans="1:28">
      <c r="A591" t="s">
        <v>617</v>
      </c>
      <c r="B591">
        <v>0.999167696387429</v>
      </c>
      <c r="C591">
        <v>0.978188165929668</v>
      </c>
      <c r="D591">
        <v>0.753143375747239</v>
      </c>
      <c r="E591">
        <v>0.0805092973847952</v>
      </c>
      <c r="F591">
        <v>0.0339105140360657</v>
      </c>
      <c r="G591">
        <v>0.0180296782514794</v>
      </c>
      <c r="H591">
        <v>0.0122766089947942</v>
      </c>
      <c r="I591">
        <v>0</v>
      </c>
      <c r="J591">
        <v>0.0150011263281887</v>
      </c>
      <c r="K591">
        <v>0</v>
      </c>
      <c r="L591">
        <v>2304.64967057512</v>
      </c>
      <c r="M591">
        <v>49.010006808625</v>
      </c>
      <c r="N591">
        <v>47.0475997651029</v>
      </c>
      <c r="O591">
        <v>46.9459714829208</v>
      </c>
      <c r="P591">
        <v>-0.257831658519959</v>
      </c>
      <c r="Q591">
        <v>0.0121081561234879</v>
      </c>
      <c r="R591">
        <v>0.99949309665709</v>
      </c>
      <c r="S591" t="s">
        <v>6201</v>
      </c>
      <c r="T591" t="s">
        <v>11196</v>
      </c>
      <c r="U591" t="s">
        <v>11196</v>
      </c>
      <c r="V591" t="s">
        <v>11196</v>
      </c>
      <c r="W591">
        <v>6</v>
      </c>
      <c r="X591" t="s">
        <v>11787</v>
      </c>
      <c r="Y591">
        <v>0.2455459415430899</v>
      </c>
      <c r="Z591">
        <f>HYPERLINK("Melting_Curves/meltCurve_F5GZX9_.pdf", "Melting_Curves/meltCurve_F5GZX9_.pdf")</f>
        <v>0</v>
      </c>
      <c r="AA591" t="s">
        <v>17359</v>
      </c>
      <c r="AB591" t="s">
        <v>22798</v>
      </c>
    </row>
    <row r="592" spans="1:28">
      <c r="A592" t="s">
        <v>618</v>
      </c>
      <c r="B592">
        <v>0.999167696387429</v>
      </c>
      <c r="C592">
        <v>0.901743864829525</v>
      </c>
      <c r="D592">
        <v>0.955514764963599</v>
      </c>
      <c r="E592">
        <v>0.789535930170304</v>
      </c>
      <c r="F592">
        <v>0.437849180753035</v>
      </c>
      <c r="G592">
        <v>0.282236294042063</v>
      </c>
      <c r="H592">
        <v>0.134398796103599</v>
      </c>
      <c r="I592">
        <v>0.166768109032002</v>
      </c>
      <c r="J592">
        <v>0.158447434552692</v>
      </c>
      <c r="K592">
        <v>0.0957844484722503</v>
      </c>
      <c r="L592">
        <v>1082.18052519808</v>
      </c>
      <c r="M592">
        <v>20.7962254258016</v>
      </c>
      <c r="N592">
        <v>52.7624974679874</v>
      </c>
      <c r="O592">
        <v>51.5633535443455</v>
      </c>
      <c r="P592">
        <v>-0.08829810839017239</v>
      </c>
      <c r="Q592">
        <v>0.124298858996799</v>
      </c>
      <c r="R592">
        <v>0.989748806964535</v>
      </c>
      <c r="S592" t="s">
        <v>6202</v>
      </c>
      <c r="T592" t="s">
        <v>11196</v>
      </c>
      <c r="U592" t="s">
        <v>11196</v>
      </c>
      <c r="V592" t="s">
        <v>11196</v>
      </c>
      <c r="W592">
        <v>2</v>
      </c>
      <c r="X592" t="s">
        <v>11788</v>
      </c>
      <c r="Y592">
        <v>0.4869625821798819</v>
      </c>
      <c r="Z592">
        <f>HYPERLINK("Melting_Curves/meltCurve_F5GZY7_.pdf", "Melting_Curves/meltCurve_F5GZY7_.pdf")</f>
        <v>0</v>
      </c>
      <c r="AA592" t="s">
        <v>17360</v>
      </c>
      <c r="AB592" t="s">
        <v>22799</v>
      </c>
    </row>
    <row r="593" spans="1:28">
      <c r="A593" t="s">
        <v>619</v>
      </c>
      <c r="B593">
        <v>0.999167696387429</v>
      </c>
      <c r="C593">
        <v>0.705910059420933</v>
      </c>
      <c r="D593">
        <v>0.602268286312526</v>
      </c>
      <c r="E593">
        <v>0.549505007197059</v>
      </c>
      <c r="F593">
        <v>0.467002121862983</v>
      </c>
      <c r="G593">
        <v>0.236262279994228</v>
      </c>
      <c r="H593">
        <v>0.0631321533843421</v>
      </c>
      <c r="I593">
        <v>0.10945568696903</v>
      </c>
      <c r="J593">
        <v>0.240997553684617</v>
      </c>
      <c r="K593">
        <v>0</v>
      </c>
      <c r="L593">
        <v>424.186323630037</v>
      </c>
      <c r="M593">
        <v>8.524039506227311</v>
      </c>
      <c r="N593">
        <v>49.7635333154127</v>
      </c>
      <c r="O593">
        <v>47.2514565443052</v>
      </c>
      <c r="P593">
        <v>-0.0451395553821124</v>
      </c>
      <c r="Q593">
        <v>0</v>
      </c>
      <c r="R593">
        <v>0.917925668526014</v>
      </c>
      <c r="S593" t="s">
        <v>6203</v>
      </c>
      <c r="T593" t="s">
        <v>11196</v>
      </c>
      <c r="U593" t="s">
        <v>11196</v>
      </c>
      <c r="V593" t="s">
        <v>11196</v>
      </c>
      <c r="W593">
        <v>1</v>
      </c>
      <c r="X593" t="s">
        <v>11789</v>
      </c>
      <c r="Y593">
        <v>0.3821774774498748</v>
      </c>
      <c r="Z593">
        <f>HYPERLINK("Melting_Curves/meltCurve_F5GZZ0_.pdf", "Melting_Curves/meltCurve_F5GZZ0_.pdf")</f>
        <v>0</v>
      </c>
      <c r="AA593" t="s">
        <v>17361</v>
      </c>
      <c r="AB593" t="s">
        <v>22800</v>
      </c>
    </row>
    <row r="594" spans="1:28">
      <c r="A594" t="s">
        <v>620</v>
      </c>
      <c r="B594">
        <v>0.999167696387429</v>
      </c>
      <c r="C594">
        <v>0.86741442612259</v>
      </c>
      <c r="D594">
        <v>1.02954127873329</v>
      </c>
      <c r="E594">
        <v>0.556343168739403</v>
      </c>
      <c r="F594">
        <v>0.144917478183438</v>
      </c>
      <c r="G594">
        <v>0.129469335416232</v>
      </c>
      <c r="H594">
        <v>0.040020899841337</v>
      </c>
      <c r="I594">
        <v>0.0200207336866995</v>
      </c>
      <c r="J594">
        <v>0.0284986701764522</v>
      </c>
      <c r="K594">
        <v>0.0348513751296492</v>
      </c>
      <c r="L594">
        <v>1893.91370730973</v>
      </c>
      <c r="M594">
        <v>37.9822234697791</v>
      </c>
      <c r="N594">
        <v>50.0019604130366</v>
      </c>
      <c r="O594">
        <v>49.7255422739807</v>
      </c>
      <c r="P594">
        <v>-0.181405480466056</v>
      </c>
      <c r="Q594">
        <v>0.0500332010540983</v>
      </c>
      <c r="R594">
        <v>0.982900366148117</v>
      </c>
      <c r="S594" t="s">
        <v>6204</v>
      </c>
      <c r="T594" t="s">
        <v>11196</v>
      </c>
      <c r="U594" t="s">
        <v>11196</v>
      </c>
      <c r="V594" t="s">
        <v>11196</v>
      </c>
      <c r="W594">
        <v>4</v>
      </c>
      <c r="X594" t="s">
        <v>11790</v>
      </c>
      <c r="Y594">
        <v>0.3659922520794028</v>
      </c>
      <c r="Z594">
        <f>HYPERLINK("Melting_Curves/meltCurve_F5H012_.pdf", "Melting_Curves/meltCurve_F5H012_.pdf")</f>
        <v>0</v>
      </c>
      <c r="AA594" t="s">
        <v>17362</v>
      </c>
      <c r="AB594" t="s">
        <v>22801</v>
      </c>
    </row>
    <row r="595" spans="1:28">
      <c r="A595" t="s">
        <v>621</v>
      </c>
      <c r="B595">
        <v>0.999167696387429</v>
      </c>
      <c r="C595">
        <v>0.866637777006798</v>
      </c>
      <c r="D595">
        <v>0.539030953075051</v>
      </c>
      <c r="E595">
        <v>0.182290084057594</v>
      </c>
      <c r="F595">
        <v>0.10374550362125</v>
      </c>
      <c r="G595">
        <v>0.0357647364408402</v>
      </c>
      <c r="H595">
        <v>0.0265682283962141</v>
      </c>
      <c r="I595">
        <v>0.0142569562203609</v>
      </c>
      <c r="J595">
        <v>0.0254887714207863</v>
      </c>
      <c r="K595">
        <v>0.0235333950441045</v>
      </c>
      <c r="L595">
        <v>1088.17204259424</v>
      </c>
      <c r="M595">
        <v>23.5348940012492</v>
      </c>
      <c r="N595">
        <v>46.3439998497113</v>
      </c>
      <c r="O595">
        <v>45.9065811461188</v>
      </c>
      <c r="P595">
        <v>-0.124765987201074</v>
      </c>
      <c r="Q595">
        <v>0.0265544703559124</v>
      </c>
      <c r="R595">
        <v>0.998424682333781</v>
      </c>
      <c r="S595" t="s">
        <v>6205</v>
      </c>
      <c r="T595" t="s">
        <v>11196</v>
      </c>
      <c r="U595" t="s">
        <v>11196</v>
      </c>
      <c r="V595" t="s">
        <v>11196</v>
      </c>
      <c r="W595">
        <v>3</v>
      </c>
      <c r="X595" t="s">
        <v>11791</v>
      </c>
      <c r="Y595">
        <v>0.2391293978706519</v>
      </c>
      <c r="Z595">
        <f>HYPERLINK("Melting_Curves/meltCurve_F5H070_.pdf", "Melting_Curves/meltCurve_F5H070_.pdf")</f>
        <v>0</v>
      </c>
      <c r="AA595" t="s">
        <v>17363</v>
      </c>
      <c r="AB595" t="s">
        <v>22802</v>
      </c>
    </row>
    <row r="596" spans="1:28">
      <c r="A596" t="s">
        <v>622</v>
      </c>
      <c r="B596">
        <v>0.999167696387429</v>
      </c>
      <c r="C596">
        <v>0.9357846525378199</v>
      </c>
      <c r="D596">
        <v>0.571741572157844</v>
      </c>
      <c r="E596">
        <v>0.274469053503686</v>
      </c>
      <c r="F596">
        <v>0.187455753225362</v>
      </c>
      <c r="G596">
        <v>0.110532147001762</v>
      </c>
      <c r="H596">
        <v>0.0687815314187976</v>
      </c>
      <c r="I596">
        <v>0.161521501016364</v>
      </c>
      <c r="J596">
        <v>0.0623118375588883</v>
      </c>
      <c r="K596">
        <v>0.0428421718082013</v>
      </c>
      <c r="L596">
        <v>1091.78585448664</v>
      </c>
      <c r="M596">
        <v>23.4649667430198</v>
      </c>
      <c r="N596">
        <v>46.9450338422417</v>
      </c>
      <c r="O596">
        <v>46.1943421475105</v>
      </c>
      <c r="P596">
        <v>-0.115054182528453</v>
      </c>
      <c r="Q596">
        <v>0.0940090331476212</v>
      </c>
      <c r="R596">
        <v>0.987459963287048</v>
      </c>
      <c r="S596" t="s">
        <v>6206</v>
      </c>
      <c r="T596" t="s">
        <v>11196</v>
      </c>
      <c r="U596" t="s">
        <v>11196</v>
      </c>
      <c r="V596" t="s">
        <v>11196</v>
      </c>
      <c r="W596">
        <v>1</v>
      </c>
      <c r="X596" t="s">
        <v>11792</v>
      </c>
      <c r="Y596">
        <v>0.3006099129004152</v>
      </c>
      <c r="Z596">
        <f>HYPERLINK("Melting_Curves/meltCurve_F5H0K8_.pdf", "Melting_Curves/meltCurve_F5H0K8_.pdf")</f>
        <v>0</v>
      </c>
      <c r="AA596" t="s">
        <v>17364</v>
      </c>
      <c r="AB596" t="s">
        <v>22803</v>
      </c>
    </row>
    <row r="597" spans="1:28">
      <c r="A597" t="s">
        <v>623</v>
      </c>
      <c r="B597">
        <v>0.999167696387429</v>
      </c>
      <c r="C597">
        <v>1.04164487324241</v>
      </c>
      <c r="D597">
        <v>1.06422232800851</v>
      </c>
      <c r="E597">
        <v>0.582860848906944</v>
      </c>
      <c r="F597">
        <v>0.30194284037839</v>
      </c>
      <c r="G597">
        <v>0.19338219920484</v>
      </c>
      <c r="H597">
        <v>0.09516143968638879</v>
      </c>
      <c r="I597">
        <v>0.138199612007555</v>
      </c>
      <c r="J597">
        <v>0.168981956451962</v>
      </c>
      <c r="K597">
        <v>0.145505933598389</v>
      </c>
      <c r="L597">
        <v>1729.76052359351</v>
      </c>
      <c r="M597">
        <v>34.6331940137609</v>
      </c>
      <c r="N597">
        <v>50.4764584868735</v>
      </c>
      <c r="O597">
        <v>49.7795428658052</v>
      </c>
      <c r="P597">
        <v>-0.147367009480357</v>
      </c>
      <c r="Q597">
        <v>0.152739699966854</v>
      </c>
      <c r="R597">
        <v>0.984695900694289</v>
      </c>
      <c r="S597" t="s">
        <v>6207</v>
      </c>
      <c r="T597" t="s">
        <v>11196</v>
      </c>
      <c r="U597" t="s">
        <v>11196</v>
      </c>
      <c r="V597" t="s">
        <v>11196</v>
      </c>
      <c r="W597">
        <v>10</v>
      </c>
      <c r="X597" t="s">
        <v>11793</v>
      </c>
      <c r="Y597">
        <v>0.4375259997717488</v>
      </c>
      <c r="Z597">
        <f>HYPERLINK("Melting_Curves/meltCurve_F5H0L8_.pdf", "Melting_Curves/meltCurve_F5H0L8_.pdf")</f>
        <v>0</v>
      </c>
      <c r="AA597" t="s">
        <v>17365</v>
      </c>
      <c r="AB597" t="s">
        <v>22804</v>
      </c>
    </row>
    <row r="598" spans="1:28">
      <c r="A598" t="s">
        <v>624</v>
      </c>
      <c r="B598">
        <v>0.999167696387429</v>
      </c>
      <c r="C598">
        <v>0.932389614179824</v>
      </c>
      <c r="D598">
        <v>0.777167098173568</v>
      </c>
      <c r="E598">
        <v>0.593026942323098</v>
      </c>
      <c r="F598">
        <v>0.200395903291422</v>
      </c>
      <c r="G598">
        <v>0.07430355014951789</v>
      </c>
      <c r="H598">
        <v>0.0297565403093387</v>
      </c>
      <c r="I598">
        <v>0</v>
      </c>
      <c r="J598">
        <v>0.0145334733998337</v>
      </c>
      <c r="K598">
        <v>0.041308628588189</v>
      </c>
      <c r="L598">
        <v>928.959592470159</v>
      </c>
      <c r="M598">
        <v>18.6249785793974</v>
      </c>
      <c r="N598">
        <v>49.877066196352</v>
      </c>
      <c r="O598">
        <v>49.3127555014638</v>
      </c>
      <c r="P598">
        <v>-0.0944267824789483</v>
      </c>
      <c r="Q598">
        <v>0</v>
      </c>
      <c r="R598">
        <v>0.992782982000009</v>
      </c>
      <c r="S598" t="s">
        <v>6208</v>
      </c>
      <c r="T598" t="s">
        <v>11196</v>
      </c>
      <c r="U598" t="s">
        <v>11196</v>
      </c>
      <c r="V598" t="s">
        <v>11196</v>
      </c>
      <c r="W598">
        <v>2</v>
      </c>
      <c r="X598" t="s">
        <v>11794</v>
      </c>
      <c r="Y598">
        <v>0.3452341910881216</v>
      </c>
      <c r="Z598">
        <f>HYPERLINK("Melting_Curves/meltCurve_F5H0U5_.pdf", "Melting_Curves/meltCurve_F5H0U5_.pdf")</f>
        <v>0</v>
      </c>
      <c r="AA598" t="s">
        <v>17366</v>
      </c>
      <c r="AB598" t="s">
        <v>22805</v>
      </c>
    </row>
    <row r="599" spans="1:28">
      <c r="A599" t="s">
        <v>625</v>
      </c>
      <c r="B599">
        <v>0.999167696387429</v>
      </c>
      <c r="C599">
        <v>1.20073480104857</v>
      </c>
      <c r="D599">
        <v>1.19472429492776</v>
      </c>
      <c r="E599">
        <v>2.77209341419751</v>
      </c>
      <c r="F599">
        <v>0.544145203521501</v>
      </c>
      <c r="G599">
        <v>0.339827470652862</v>
      </c>
      <c r="H599">
        <v>0.160515374862445</v>
      </c>
      <c r="I599">
        <v>0.184818733110727</v>
      </c>
      <c r="J599">
        <v>0.136101872286402</v>
      </c>
      <c r="K599">
        <v>0.145185905749082</v>
      </c>
      <c r="L599">
        <v>13286.0722813149</v>
      </c>
      <c r="M599">
        <v>250</v>
      </c>
      <c r="N599">
        <v>53.2483860101127</v>
      </c>
      <c r="O599">
        <v>53.1409054052197</v>
      </c>
      <c r="P599">
        <v>-0.948787047582407</v>
      </c>
      <c r="Q599">
        <v>0.193289816236738</v>
      </c>
      <c r="R599">
        <v>0.473698266607729</v>
      </c>
      <c r="S599" t="s">
        <v>6209</v>
      </c>
      <c r="T599" t="s">
        <v>11196</v>
      </c>
      <c r="U599" t="s">
        <v>11196</v>
      </c>
      <c r="V599" t="s">
        <v>11196</v>
      </c>
      <c r="W599">
        <v>9</v>
      </c>
      <c r="X599" t="s">
        <v>11795</v>
      </c>
      <c r="Y599">
        <v>0.5468194525208995</v>
      </c>
      <c r="Z599">
        <f>HYPERLINK("Melting_Curves/meltCurve_F5H1G9_.pdf", "Melting_Curves/meltCurve_F5H1G9_.pdf")</f>
        <v>0</v>
      </c>
      <c r="AA599" t="s">
        <v>17367</v>
      </c>
      <c r="AB599" t="s">
        <v>22806</v>
      </c>
    </row>
    <row r="600" spans="1:28">
      <c r="A600" t="s">
        <v>626</v>
      </c>
      <c r="B600">
        <v>0.999167696387429</v>
      </c>
      <c r="C600">
        <v>0.973768048575397</v>
      </c>
      <c r="D600">
        <v>0.942484259729426</v>
      </c>
      <c r="E600">
        <v>0.822797329752548</v>
      </c>
      <c r="F600">
        <v>0.807055314492954</v>
      </c>
      <c r="G600">
        <v>0.317049843440329</v>
      </c>
      <c r="H600">
        <v>0.0600915665145025</v>
      </c>
      <c r="I600">
        <v>0.131178638360606</v>
      </c>
      <c r="J600">
        <v>0</v>
      </c>
      <c r="K600">
        <v>0</v>
      </c>
      <c r="L600">
        <v>1391.97866197689</v>
      </c>
      <c r="M600">
        <v>25.1719160806023</v>
      </c>
      <c r="N600">
        <v>55.3503705039704</v>
      </c>
      <c r="O600">
        <v>54.9534160504861</v>
      </c>
      <c r="P600">
        <v>-0.113191011494973</v>
      </c>
      <c r="Q600">
        <v>0.0115729570969917</v>
      </c>
      <c r="R600">
        <v>0.9792451424140149</v>
      </c>
      <c r="S600" t="s">
        <v>6210</v>
      </c>
      <c r="T600" t="s">
        <v>11196</v>
      </c>
      <c r="U600" t="s">
        <v>11196</v>
      </c>
      <c r="V600" t="s">
        <v>11196</v>
      </c>
      <c r="W600">
        <v>3</v>
      </c>
      <c r="X600" t="s">
        <v>11796</v>
      </c>
      <c r="Y600">
        <v>0.5246578666530659</v>
      </c>
      <c r="Z600">
        <f>HYPERLINK("Melting_Curves/meltCurve_F5H1I4_.pdf", "Melting_Curves/meltCurve_F5H1I4_.pdf")</f>
        <v>0</v>
      </c>
      <c r="AA600" t="s">
        <v>17368</v>
      </c>
      <c r="AB600" t="s">
        <v>22807</v>
      </c>
    </row>
    <row r="601" spans="1:28">
      <c r="A601" t="s">
        <v>627</v>
      </c>
      <c r="B601">
        <v>0.999167696387429</v>
      </c>
      <c r="C601">
        <v>0.935788722027377</v>
      </c>
      <c r="D601">
        <v>1.02814826580406</v>
      </c>
      <c r="E601">
        <v>0.851777118754886</v>
      </c>
      <c r="F601">
        <v>0.791676526977245</v>
      </c>
      <c r="G601">
        <v>0.662416277239422</v>
      </c>
      <c r="H601">
        <v>0.175683626865644</v>
      </c>
      <c r="I601">
        <v>0.16469432018921</v>
      </c>
      <c r="J601">
        <v>0.07161034512068271</v>
      </c>
      <c r="K601">
        <v>0.0210308368272441</v>
      </c>
      <c r="L601">
        <v>1067.56207301069</v>
      </c>
      <c r="M601">
        <v>18.5424808889886</v>
      </c>
      <c r="N601">
        <v>57.573854505556</v>
      </c>
      <c r="O601">
        <v>56.9167505115907</v>
      </c>
      <c r="P601">
        <v>-0.0814491979695193</v>
      </c>
      <c r="Q601">
        <v>0</v>
      </c>
      <c r="R601">
        <v>0.97619131055469</v>
      </c>
      <c r="S601" t="s">
        <v>6211</v>
      </c>
      <c r="T601" t="s">
        <v>11196</v>
      </c>
      <c r="U601" t="s">
        <v>11196</v>
      </c>
      <c r="V601" t="s">
        <v>11196</v>
      </c>
      <c r="W601">
        <v>16</v>
      </c>
      <c r="X601" t="s">
        <v>11797</v>
      </c>
      <c r="Y601">
        <v>0.5984583318814612</v>
      </c>
      <c r="Z601">
        <f>HYPERLINK("Melting_Curves/meltCurve_F5H1L4_.pdf", "Melting_Curves/meltCurve_F5H1L4_.pdf")</f>
        <v>0</v>
      </c>
      <c r="AA601" t="s">
        <v>17369</v>
      </c>
      <c r="AB601" t="s">
        <v>22808</v>
      </c>
    </row>
    <row r="602" spans="1:28">
      <c r="A602" t="s">
        <v>628</v>
      </c>
      <c r="B602">
        <v>0.999167696387429</v>
      </c>
      <c r="C602">
        <v>1.0728545159732</v>
      </c>
      <c r="D602">
        <v>0.95799469809368</v>
      </c>
      <c r="E602">
        <v>0.676109163375356</v>
      </c>
      <c r="F602">
        <v>0.13578107181561</v>
      </c>
      <c r="G602">
        <v>0.07760214623395879</v>
      </c>
      <c r="H602">
        <v>0.034164091850108</v>
      </c>
      <c r="I602">
        <v>0.0267399697832347</v>
      </c>
      <c r="J602">
        <v>0.0247270926271524</v>
      </c>
      <c r="K602">
        <v>0.0199043554579622</v>
      </c>
      <c r="L602">
        <v>1961.32156661495</v>
      </c>
      <c r="M602">
        <v>38.8773113928873</v>
      </c>
      <c r="N602">
        <v>50.5352581364943</v>
      </c>
      <c r="O602">
        <v>50.3160761831589</v>
      </c>
      <c r="P602">
        <v>-0.186963441189053</v>
      </c>
      <c r="Q602">
        <v>0.0321095177784102</v>
      </c>
      <c r="R602">
        <v>0.99620525534042</v>
      </c>
      <c r="S602" t="s">
        <v>6212</v>
      </c>
      <c r="T602" t="s">
        <v>11196</v>
      </c>
      <c r="U602" t="s">
        <v>11196</v>
      </c>
      <c r="V602" t="s">
        <v>11196</v>
      </c>
      <c r="W602">
        <v>39</v>
      </c>
      <c r="X602" t="s">
        <v>11798</v>
      </c>
      <c r="Y602">
        <v>0.372801008680086</v>
      </c>
      <c r="Z602">
        <f>HYPERLINK("Melting_Curves/meltCurve_F5H1X8_.pdf", "Melting_Curves/meltCurve_F5H1X8_.pdf")</f>
        <v>0</v>
      </c>
      <c r="AA602" t="s">
        <v>17370</v>
      </c>
      <c r="AB602" t="s">
        <v>22809</v>
      </c>
    </row>
    <row r="603" spans="1:28">
      <c r="A603" t="s">
        <v>629</v>
      </c>
      <c r="B603">
        <v>0.999167696387429</v>
      </c>
      <c r="C603">
        <v>1.05801800984698</v>
      </c>
      <c r="D603">
        <v>1.27704888786692</v>
      </c>
      <c r="E603">
        <v>0.669469993791721</v>
      </c>
      <c r="F603">
        <v>0.73772693040409</v>
      </c>
      <c r="G603">
        <v>0.480834906736962</v>
      </c>
      <c r="H603">
        <v>0.603664568525217</v>
      </c>
      <c r="I603">
        <v>0.89337589445856</v>
      </c>
      <c r="J603">
        <v>1.30287348517313</v>
      </c>
      <c r="K603">
        <v>1.30538883585903</v>
      </c>
      <c r="L603">
        <v>15000</v>
      </c>
      <c r="M603">
        <v>227.139346917672</v>
      </c>
      <c r="O603">
        <v>66.0336379604189</v>
      </c>
      <c r="P603">
        <v>0.265017759167441</v>
      </c>
      <c r="Q603">
        <v>1.30818238606757</v>
      </c>
      <c r="R603">
        <v>0.167138349195216</v>
      </c>
      <c r="S603" t="s">
        <v>6213</v>
      </c>
      <c r="T603" t="s">
        <v>11196</v>
      </c>
      <c r="U603" t="s">
        <v>11196</v>
      </c>
      <c r="V603" t="s">
        <v>11196</v>
      </c>
      <c r="W603">
        <v>1</v>
      </c>
      <c r="X603" t="s">
        <v>11799</v>
      </c>
      <c r="Y603">
        <v>1.040649588146633</v>
      </c>
      <c r="Z603">
        <f>HYPERLINK("Melting_Curves/meltCurve_F5H1Y0_.pdf", "Melting_Curves/meltCurve_F5H1Y0_.pdf")</f>
        <v>0</v>
      </c>
      <c r="AA603" t="s">
        <v>17371</v>
      </c>
      <c r="AB603" t="s">
        <v>22810</v>
      </c>
    </row>
    <row r="604" spans="1:28">
      <c r="A604" t="s">
        <v>630</v>
      </c>
      <c r="B604">
        <v>0.999167696387429</v>
      </c>
      <c r="C604">
        <v>0.80170807370672</v>
      </c>
      <c r="D604">
        <v>0.234258060000399</v>
      </c>
      <c r="E604">
        <v>0.144555860407678</v>
      </c>
      <c r="F604">
        <v>0.08689641055974109</v>
      </c>
      <c r="G604">
        <v>0.0587648513530629</v>
      </c>
      <c r="H604">
        <v>0.0244635069877976</v>
      </c>
      <c r="I604">
        <v>0.0289314597660458</v>
      </c>
      <c r="J604">
        <v>0.0339776072038414</v>
      </c>
      <c r="K604">
        <v>0.0291048150064635</v>
      </c>
      <c r="L604">
        <v>1675.19987694769</v>
      </c>
      <c r="M604">
        <v>37.757455164486</v>
      </c>
      <c r="N604">
        <v>44.5009392595234</v>
      </c>
      <c r="O604">
        <v>44.2434888880355</v>
      </c>
      <c r="P604">
        <v>-0.201923308220912</v>
      </c>
      <c r="Q604">
        <v>0.0535624830561393</v>
      </c>
      <c r="R604">
        <v>0.991744678826286</v>
      </c>
      <c r="S604" t="s">
        <v>6214</v>
      </c>
      <c r="T604" t="s">
        <v>11196</v>
      </c>
      <c r="U604" t="s">
        <v>11196</v>
      </c>
      <c r="V604" t="s">
        <v>11196</v>
      </c>
      <c r="W604">
        <v>4</v>
      </c>
      <c r="X604" t="s">
        <v>11800</v>
      </c>
      <c r="Y604">
        <v>0.1950692374852536</v>
      </c>
      <c r="Z604">
        <f>HYPERLINK("Melting_Curves/meltCurve_F5H1Y4_.pdf", "Melting_Curves/meltCurve_F5H1Y4_.pdf")</f>
        <v>0</v>
      </c>
      <c r="AA604" t="s">
        <v>17372</v>
      </c>
      <c r="AB604" t="s">
        <v>22811</v>
      </c>
    </row>
    <row r="605" spans="1:28">
      <c r="A605" t="s">
        <v>631</v>
      </c>
      <c r="B605">
        <v>0.999167696387429</v>
      </c>
      <c r="C605">
        <v>0.410167222431301</v>
      </c>
      <c r="D605">
        <v>0.362091718938849</v>
      </c>
      <c r="E605">
        <v>0.174534846805686</v>
      </c>
      <c r="F605">
        <v>0.133863019745695</v>
      </c>
      <c r="G605">
        <v>0.0611642350994759</v>
      </c>
      <c r="H605">
        <v>0.0661503890908491</v>
      </c>
      <c r="I605">
        <v>0.0375039334290189</v>
      </c>
      <c r="J605">
        <v>0.0603352747807656</v>
      </c>
      <c r="K605">
        <v>0.0479649359817437</v>
      </c>
      <c r="L605">
        <v>904.325730210175</v>
      </c>
      <c r="M605">
        <v>20.9609892977581</v>
      </c>
      <c r="N605">
        <v>43.4745521118485</v>
      </c>
      <c r="O605">
        <v>42.7563547952805</v>
      </c>
      <c r="P605">
        <v>-0.113517537482444</v>
      </c>
      <c r="Q605">
        <v>0.07381000544768079</v>
      </c>
      <c r="R605">
        <v>0.925091797477706</v>
      </c>
      <c r="S605" t="s">
        <v>6215</v>
      </c>
      <c r="T605" t="s">
        <v>11196</v>
      </c>
      <c r="U605" t="s">
        <v>11196</v>
      </c>
      <c r="V605" t="s">
        <v>11196</v>
      </c>
      <c r="W605">
        <v>1</v>
      </c>
      <c r="X605" t="s">
        <v>11801</v>
      </c>
      <c r="Y605">
        <v>0.1899348924780654</v>
      </c>
      <c r="Z605">
        <f>HYPERLINK("Melting_Curves/meltCurve_F5H2H5_.pdf", "Melting_Curves/meltCurve_F5H2H5_.pdf")</f>
        <v>0</v>
      </c>
      <c r="AA605" t="s">
        <v>17373</v>
      </c>
      <c r="AB605" t="s">
        <v>22812</v>
      </c>
    </row>
    <row r="606" spans="1:28">
      <c r="A606" t="s">
        <v>632</v>
      </c>
      <c r="B606">
        <v>0.999167696387429</v>
      </c>
      <c r="C606">
        <v>0.984078086567242</v>
      </c>
      <c r="D606">
        <v>1.1591438287975</v>
      </c>
      <c r="E606">
        <v>1.2036644378098</v>
      </c>
      <c r="F606">
        <v>0.855042143456922</v>
      </c>
      <c r="G606">
        <v>0.678802131116478</v>
      </c>
      <c r="H606">
        <v>0.423646454200997</v>
      </c>
      <c r="I606">
        <v>0.226306828013184</v>
      </c>
      <c r="J606">
        <v>0.153048311011806</v>
      </c>
      <c r="K606">
        <v>0.0937733414378001</v>
      </c>
      <c r="L606">
        <v>1225.18368778111</v>
      </c>
      <c r="M606">
        <v>20.7987517723858</v>
      </c>
      <c r="N606">
        <v>59.390804873439</v>
      </c>
      <c r="O606">
        <v>58.3701582590657</v>
      </c>
      <c r="P606">
        <v>-0.0821361254306085</v>
      </c>
      <c r="Q606">
        <v>0.07798991779743469</v>
      </c>
      <c r="R606">
        <v>0.9501554204550819</v>
      </c>
      <c r="S606" t="s">
        <v>6216</v>
      </c>
      <c r="T606" t="s">
        <v>11196</v>
      </c>
      <c r="U606" t="s">
        <v>11196</v>
      </c>
      <c r="V606" t="s">
        <v>11196</v>
      </c>
      <c r="W606">
        <v>3</v>
      </c>
      <c r="X606" t="s">
        <v>11802</v>
      </c>
      <c r="Y606">
        <v>0.6682036943718904</v>
      </c>
      <c r="Z606">
        <f>HYPERLINK("Melting_Curves/meltCurve_F5H2J3_.pdf", "Melting_Curves/meltCurve_F5H2J3_.pdf")</f>
        <v>0</v>
      </c>
      <c r="AA606" t="s">
        <v>17374</v>
      </c>
      <c r="AB606" t="s">
        <v>22813</v>
      </c>
    </row>
    <row r="607" spans="1:28">
      <c r="A607" t="s">
        <v>633</v>
      </c>
      <c r="B607">
        <v>0.999167696387429</v>
      </c>
      <c r="C607">
        <v>1.10786416385315</v>
      </c>
      <c r="D607">
        <v>0.9351502453292651</v>
      </c>
      <c r="E607">
        <v>0.911414036319623</v>
      </c>
      <c r="F607">
        <v>0.833769372140025</v>
      </c>
      <c r="G607">
        <v>0.639355118290819</v>
      </c>
      <c r="H607">
        <v>0.433245894657506</v>
      </c>
      <c r="I607">
        <v>0.356897438288938</v>
      </c>
      <c r="J607">
        <v>0.225009807684009</v>
      </c>
      <c r="K607">
        <v>0.155652411676317</v>
      </c>
      <c r="L607">
        <v>723.195661290467</v>
      </c>
      <c r="M607">
        <v>12.155059360054</v>
      </c>
      <c r="N607">
        <v>59.8291681678814</v>
      </c>
      <c r="O607">
        <v>57.9557938256746</v>
      </c>
      <c r="P607">
        <v>-0.0507357841708777</v>
      </c>
      <c r="Q607">
        <v>0.032581140217699</v>
      </c>
      <c r="R607">
        <v>0.98366295482751</v>
      </c>
      <c r="S607" t="s">
        <v>6217</v>
      </c>
      <c r="T607" t="s">
        <v>11196</v>
      </c>
      <c r="U607" t="s">
        <v>11196</v>
      </c>
      <c r="V607" t="s">
        <v>11196</v>
      </c>
      <c r="W607">
        <v>10</v>
      </c>
      <c r="X607" t="s">
        <v>11803</v>
      </c>
      <c r="Y607">
        <v>0.6666914859176276</v>
      </c>
      <c r="Z607">
        <f>HYPERLINK("Melting_Curves/meltCurve_F5H2Q7_.pdf", "Melting_Curves/meltCurve_F5H2Q7_.pdf")</f>
        <v>0</v>
      </c>
      <c r="AA607" t="s">
        <v>17375</v>
      </c>
      <c r="AB607" t="s">
        <v>22814</v>
      </c>
    </row>
    <row r="608" spans="1:28">
      <c r="A608" t="s">
        <v>634</v>
      </c>
      <c r="B608">
        <v>0.999167696387429</v>
      </c>
      <c r="C608">
        <v>1.17769149182384</v>
      </c>
      <c r="D608">
        <v>1.04903312007358</v>
      </c>
      <c r="E608">
        <v>0.7447507942714729</v>
      </c>
      <c r="F608">
        <v>0.252094821498601</v>
      </c>
      <c r="G608">
        <v>0.164265192852245</v>
      </c>
      <c r="H608">
        <v>0.160453427289875</v>
      </c>
      <c r="I608">
        <v>0.174305619217052</v>
      </c>
      <c r="J608">
        <v>0.223889391588345</v>
      </c>
      <c r="K608">
        <v>0.166676281856794</v>
      </c>
      <c r="L608">
        <v>2455.87922710981</v>
      </c>
      <c r="M608">
        <v>48.68362736189</v>
      </c>
      <c r="N608">
        <v>50.9095197569594</v>
      </c>
      <c r="O608">
        <v>50.3607929493839</v>
      </c>
      <c r="P608">
        <v>-0.198385100894597</v>
      </c>
      <c r="Q608">
        <v>0.17912266947067</v>
      </c>
      <c r="R608">
        <v>0.97707137383868</v>
      </c>
      <c r="S608" t="s">
        <v>6218</v>
      </c>
      <c r="T608" t="s">
        <v>11196</v>
      </c>
      <c r="U608" t="s">
        <v>11196</v>
      </c>
      <c r="V608" t="s">
        <v>11196</v>
      </c>
      <c r="W608">
        <v>24</v>
      </c>
      <c r="X608" t="s">
        <v>11804</v>
      </c>
      <c r="Y608">
        <v>0.466870996407104</v>
      </c>
      <c r="Z608">
        <f>HYPERLINK("Melting_Curves/meltCurve_F5H2S7_.pdf", "Melting_Curves/meltCurve_F5H2S7_.pdf")</f>
        <v>0</v>
      </c>
      <c r="AA608" t="s">
        <v>17376</v>
      </c>
      <c r="AB608" t="s">
        <v>22815</v>
      </c>
    </row>
    <row r="609" spans="1:28">
      <c r="A609" t="s">
        <v>635</v>
      </c>
      <c r="B609">
        <v>0.999167696387429</v>
      </c>
      <c r="C609">
        <v>0.892839609702287</v>
      </c>
      <c r="D609">
        <v>0.945466031292719</v>
      </c>
      <c r="E609">
        <v>0.739425443143673</v>
      </c>
      <c r="F609">
        <v>0.58554059093047</v>
      </c>
      <c r="G609">
        <v>0.301262827616559</v>
      </c>
      <c r="H609">
        <v>0.159731185463815</v>
      </c>
      <c r="I609">
        <v>0.185535406429864</v>
      </c>
      <c r="J609">
        <v>0.259623095893182</v>
      </c>
      <c r="K609">
        <v>0.240774791547709</v>
      </c>
      <c r="L609">
        <v>975.223447254712</v>
      </c>
      <c r="M609">
        <v>18.7248094549116</v>
      </c>
      <c r="N609">
        <v>53.4511280492591</v>
      </c>
      <c r="O609">
        <v>51.4987606651578</v>
      </c>
      <c r="P609">
        <v>-0.07358561156871241</v>
      </c>
      <c r="Q609">
        <v>0.19050525675219</v>
      </c>
      <c r="R609">
        <v>0.972777277182432</v>
      </c>
      <c r="S609" t="s">
        <v>6219</v>
      </c>
      <c r="T609" t="s">
        <v>11196</v>
      </c>
      <c r="U609" t="s">
        <v>11196</v>
      </c>
      <c r="V609" t="s">
        <v>11196</v>
      </c>
      <c r="W609">
        <v>11</v>
      </c>
      <c r="X609" t="s">
        <v>11805</v>
      </c>
      <c r="Y609">
        <v>0.5290873230358587</v>
      </c>
      <c r="Z609">
        <f>HYPERLINK("Melting_Curves/meltCurve_F5H2X7_.pdf", "Melting_Curves/meltCurve_F5H2X7_.pdf")</f>
        <v>0</v>
      </c>
      <c r="AA609" t="s">
        <v>17377</v>
      </c>
      <c r="AB609" t="s">
        <v>22816</v>
      </c>
    </row>
    <row r="610" spans="1:28">
      <c r="A610" t="s">
        <v>636</v>
      </c>
      <c r="B610">
        <v>0.999167696387429</v>
      </c>
      <c r="C610">
        <v>1.0040468733352</v>
      </c>
      <c r="D610">
        <v>0.77361053583774</v>
      </c>
      <c r="E610">
        <v>0.486909166142903</v>
      </c>
      <c r="F610">
        <v>0.321711953831756</v>
      </c>
      <c r="G610">
        <v>0.209247564579921</v>
      </c>
      <c r="H610">
        <v>0.0681862558064557</v>
      </c>
      <c r="I610">
        <v>0.29518962850984</v>
      </c>
      <c r="J610">
        <v>0.156692315750487</v>
      </c>
      <c r="K610">
        <v>0.299981580224342</v>
      </c>
      <c r="L610">
        <v>1102.46990503227</v>
      </c>
      <c r="M610">
        <v>22.8569626296431</v>
      </c>
      <c r="N610">
        <v>49.3704679584037</v>
      </c>
      <c r="O610">
        <v>47.8687925198515</v>
      </c>
      <c r="P610">
        <v>-0.0949461554772085</v>
      </c>
      <c r="Q610">
        <v>0.204641416629396</v>
      </c>
      <c r="R610">
        <v>0.958387854641075</v>
      </c>
      <c r="S610" t="s">
        <v>6220</v>
      </c>
      <c r="T610" t="s">
        <v>11196</v>
      </c>
      <c r="U610" t="s">
        <v>11196</v>
      </c>
      <c r="V610" t="s">
        <v>11196</v>
      </c>
      <c r="W610">
        <v>1</v>
      </c>
      <c r="X610" t="s">
        <v>11806</v>
      </c>
      <c r="Y610">
        <v>0.43141780730339</v>
      </c>
      <c r="Z610">
        <f>HYPERLINK("Melting_Curves/meltCurve_F5H2Z5_.pdf", "Melting_Curves/meltCurve_F5H2Z5_.pdf")</f>
        <v>0</v>
      </c>
      <c r="AA610" t="s">
        <v>17378</v>
      </c>
      <c r="AB610" t="s">
        <v>22817</v>
      </c>
    </row>
    <row r="611" spans="1:28">
      <c r="A611" t="s">
        <v>637</v>
      </c>
      <c r="B611">
        <v>0.999167696387429</v>
      </c>
      <c r="C611">
        <v>0.984269056827208</v>
      </c>
      <c r="D611">
        <v>0.765162315362179</v>
      </c>
      <c r="E611">
        <v>0.482746161381389</v>
      </c>
      <c r="F611">
        <v>0.212096740341207</v>
      </c>
      <c r="G611">
        <v>0.10666620176827</v>
      </c>
      <c r="H611">
        <v>0.111653922569668</v>
      </c>
      <c r="I611">
        <v>0.115992402078325</v>
      </c>
      <c r="J611">
        <v>0.170197199727063</v>
      </c>
      <c r="K611">
        <v>0.1004174568601</v>
      </c>
      <c r="L611">
        <v>1083.6222917596</v>
      </c>
      <c r="M611">
        <v>22.3218488985379</v>
      </c>
      <c r="N611">
        <v>49.1030377939053</v>
      </c>
      <c r="O611">
        <v>48.1607718987735</v>
      </c>
      <c r="P611">
        <v>-0.102900062708184</v>
      </c>
      <c r="Q611">
        <v>0.111965442914065</v>
      </c>
      <c r="R611">
        <v>0.993660679237124</v>
      </c>
      <c r="S611" t="s">
        <v>6221</v>
      </c>
      <c r="T611" t="s">
        <v>11196</v>
      </c>
      <c r="U611" t="s">
        <v>11196</v>
      </c>
      <c r="V611" t="s">
        <v>11196</v>
      </c>
      <c r="W611">
        <v>9</v>
      </c>
      <c r="X611" t="s">
        <v>11807</v>
      </c>
      <c r="Y611">
        <v>0.3748664548544171</v>
      </c>
      <c r="Z611">
        <f>HYPERLINK("Melting_Curves/meltCurve_F5H365_.pdf", "Melting_Curves/meltCurve_F5H365_.pdf")</f>
        <v>0</v>
      </c>
      <c r="AA611" t="s">
        <v>17379</v>
      </c>
      <c r="AB611" t="s">
        <v>22818</v>
      </c>
    </row>
    <row r="612" spans="1:28">
      <c r="A612" t="s">
        <v>638</v>
      </c>
      <c r="B612">
        <v>0.999167696387429</v>
      </c>
      <c r="C612">
        <v>0.999637666658181</v>
      </c>
      <c r="D612">
        <v>0.8465614570565571</v>
      </c>
      <c r="E612">
        <v>0.360335230355268</v>
      </c>
      <c r="F612">
        <v>0.136238422203797</v>
      </c>
      <c r="G612">
        <v>0.06733374938687579</v>
      </c>
      <c r="H612">
        <v>0.0416723472029071</v>
      </c>
      <c r="I612">
        <v>0.0416065360529462</v>
      </c>
      <c r="J612">
        <v>0.0257660334821044</v>
      </c>
      <c r="K612">
        <v>0.0251299916205857</v>
      </c>
      <c r="L612">
        <v>1412.39960586289</v>
      </c>
      <c r="M612">
        <v>29.0986490792538</v>
      </c>
      <c r="N612">
        <v>48.6779920602187</v>
      </c>
      <c r="O612">
        <v>48.3108140242379</v>
      </c>
      <c r="P612">
        <v>-0.144550659826417</v>
      </c>
      <c r="Q612">
        <v>0.0400504634191008</v>
      </c>
      <c r="R612">
        <v>0.998754923928264</v>
      </c>
      <c r="S612" t="s">
        <v>6222</v>
      </c>
      <c r="T612" t="s">
        <v>11196</v>
      </c>
      <c r="U612" t="s">
        <v>11196</v>
      </c>
      <c r="V612" t="s">
        <v>11196</v>
      </c>
      <c r="W612">
        <v>9</v>
      </c>
      <c r="X612" t="s">
        <v>11808</v>
      </c>
      <c r="Y612">
        <v>0.31945163571649</v>
      </c>
      <c r="Z612">
        <f>HYPERLINK("Melting_Curves/meltCurve_F5H442_.pdf", "Melting_Curves/meltCurve_F5H442_.pdf")</f>
        <v>0</v>
      </c>
      <c r="AA612" t="s">
        <v>17380</v>
      </c>
      <c r="AB612" t="s">
        <v>22819</v>
      </c>
    </row>
    <row r="613" spans="1:28">
      <c r="A613" t="s">
        <v>639</v>
      </c>
      <c r="B613">
        <v>0.999167696387429</v>
      </c>
      <c r="C613">
        <v>0.845182567191523</v>
      </c>
      <c r="D613">
        <v>0.689563261377929</v>
      </c>
      <c r="E613">
        <v>1.22834724970927</v>
      </c>
      <c r="F613">
        <v>0.965514335083889</v>
      </c>
      <c r="G613">
        <v>5.49683240437426</v>
      </c>
      <c r="H613">
        <v>0.457335201889384</v>
      </c>
      <c r="I613">
        <v>0.8467616454921379</v>
      </c>
      <c r="J613">
        <v>4.21327387793641</v>
      </c>
      <c r="K613">
        <v>7.45627245720391</v>
      </c>
      <c r="L613">
        <v>13607.5237673594</v>
      </c>
      <c r="M613">
        <v>250</v>
      </c>
      <c r="O613">
        <v>54.4266131137883</v>
      </c>
      <c r="P613">
        <v>0.574167653340139</v>
      </c>
      <c r="Q613">
        <v>1.5</v>
      </c>
      <c r="R613">
        <v>-0.09401289071127231</v>
      </c>
      <c r="S613" t="s">
        <v>6223</v>
      </c>
      <c r="T613" t="s">
        <v>11196</v>
      </c>
      <c r="U613" t="s">
        <v>11196</v>
      </c>
      <c r="V613" t="s">
        <v>11196</v>
      </c>
      <c r="W613">
        <v>2</v>
      </c>
      <c r="X613" t="s">
        <v>11809</v>
      </c>
      <c r="Y613">
        <v>1.25945065352451</v>
      </c>
      <c r="Z613">
        <f>HYPERLINK("Melting_Curves/meltCurve_F5H450_.pdf", "Melting_Curves/meltCurve_F5H450_.pdf")</f>
        <v>0</v>
      </c>
      <c r="AA613" t="s">
        <v>17381</v>
      </c>
      <c r="AB613" t="s">
        <v>22820</v>
      </c>
    </row>
    <row r="614" spans="1:28">
      <c r="A614" t="s">
        <v>640</v>
      </c>
      <c r="B614">
        <v>0.999167696387429</v>
      </c>
      <c r="C614">
        <v>1.09812341042877</v>
      </c>
      <c r="D614">
        <v>1.0804681329845</v>
      </c>
      <c r="E614">
        <v>0.797181882502171</v>
      </c>
      <c r="F614">
        <v>0.569086859917709</v>
      </c>
      <c r="G614">
        <v>0.242647267070175</v>
      </c>
      <c r="H614">
        <v>0.0731233327616055</v>
      </c>
      <c r="I614">
        <v>0.0589152652945904</v>
      </c>
      <c r="J614">
        <v>0.047095718765396</v>
      </c>
      <c r="K614">
        <v>0.0198022575208119</v>
      </c>
      <c r="L614">
        <v>1187.64083338858</v>
      </c>
      <c r="M614">
        <v>22.1705152203944</v>
      </c>
      <c r="N614">
        <v>53.6901299647145</v>
      </c>
      <c r="O614">
        <v>53.1383868097317</v>
      </c>
      <c r="P614">
        <v>-0.101752881930967</v>
      </c>
      <c r="Q614">
        <v>0.0244943996412236</v>
      </c>
      <c r="R614">
        <v>0.986314046143703</v>
      </c>
      <c r="S614" t="s">
        <v>6224</v>
      </c>
      <c r="T614" t="s">
        <v>11196</v>
      </c>
      <c r="U614" t="s">
        <v>11196</v>
      </c>
      <c r="V614" t="s">
        <v>11196</v>
      </c>
      <c r="W614">
        <v>2</v>
      </c>
      <c r="X614" t="s">
        <v>11810</v>
      </c>
      <c r="Y614">
        <v>0.4768886704427431</v>
      </c>
      <c r="Z614">
        <f>HYPERLINK("Melting_Curves/meltCurve_F5H4F1_.pdf", "Melting_Curves/meltCurve_F5H4F1_.pdf")</f>
        <v>0</v>
      </c>
      <c r="AA614" t="s">
        <v>17382</v>
      </c>
      <c r="AB614" t="s">
        <v>22821</v>
      </c>
    </row>
    <row r="615" spans="1:28">
      <c r="A615" t="s">
        <v>641</v>
      </c>
      <c r="B615">
        <v>0.999167696387429</v>
      </c>
      <c r="C615">
        <v>0.812350158044774</v>
      </c>
      <c r="D615">
        <v>0.379757606832814</v>
      </c>
      <c r="E615">
        <v>0.108036640812024</v>
      </c>
      <c r="F615">
        <v>0.06469302498314621</v>
      </c>
      <c r="G615">
        <v>0.0372870021958994</v>
      </c>
      <c r="H615">
        <v>0.0174348189419148</v>
      </c>
      <c r="I615">
        <v>0.0178314619542398</v>
      </c>
      <c r="J615">
        <v>0.0169281509296244</v>
      </c>
      <c r="K615">
        <v>0.0145157346878456</v>
      </c>
      <c r="L615">
        <v>1254.03223636988</v>
      </c>
      <c r="M615">
        <v>27.792627704495</v>
      </c>
      <c r="N615">
        <v>45.2070632575613</v>
      </c>
      <c r="O615">
        <v>44.8893782279502</v>
      </c>
      <c r="P615">
        <v>-0.150799330981041</v>
      </c>
      <c r="Q615">
        <v>0.02575193682983</v>
      </c>
      <c r="R615">
        <v>0.99846941468655</v>
      </c>
      <c r="S615" t="s">
        <v>6225</v>
      </c>
      <c r="T615" t="s">
        <v>11196</v>
      </c>
      <c r="U615" t="s">
        <v>11196</v>
      </c>
      <c r="V615" t="s">
        <v>11196</v>
      </c>
      <c r="W615">
        <v>7</v>
      </c>
      <c r="X615" t="s">
        <v>11811</v>
      </c>
      <c r="Y615">
        <v>0.1995029641241631</v>
      </c>
      <c r="Z615">
        <f>HYPERLINK("Melting_Curves/meltCurve_F5H4G7_.pdf", "Melting_Curves/meltCurve_F5H4G7_.pdf")</f>
        <v>0</v>
      </c>
      <c r="AA615" t="s">
        <v>17383</v>
      </c>
      <c r="AB615" t="s">
        <v>22822</v>
      </c>
    </row>
    <row r="616" spans="1:28">
      <c r="A616" t="s">
        <v>642</v>
      </c>
      <c r="B616">
        <v>0.999167696387429</v>
      </c>
      <c r="C616">
        <v>0.960401999552173</v>
      </c>
      <c r="D616">
        <v>0.906938801330971</v>
      </c>
      <c r="E616">
        <v>0.45025366852469</v>
      </c>
      <c r="F616">
        <v>0.19077176558942</v>
      </c>
      <c r="G616">
        <v>0.112326475461787</v>
      </c>
      <c r="H616">
        <v>0.0365684914325061</v>
      </c>
      <c r="I616">
        <v>0.0837011054878691</v>
      </c>
      <c r="J616">
        <v>0.146566977644464</v>
      </c>
      <c r="K616">
        <v>0.111408766835589</v>
      </c>
      <c r="L616">
        <v>1504.46775365847</v>
      </c>
      <c r="M616">
        <v>30.7230354883734</v>
      </c>
      <c r="N616">
        <v>49.3177839562547</v>
      </c>
      <c r="O616">
        <v>48.7626577100712</v>
      </c>
      <c r="P616">
        <v>-0.142122093466079</v>
      </c>
      <c r="Q616">
        <v>0.0977180405757774</v>
      </c>
      <c r="R616">
        <v>0.994154486910745</v>
      </c>
      <c r="S616" t="s">
        <v>6226</v>
      </c>
      <c r="T616" t="s">
        <v>11196</v>
      </c>
      <c r="U616" t="s">
        <v>11196</v>
      </c>
      <c r="V616" t="s">
        <v>11196</v>
      </c>
      <c r="W616">
        <v>2</v>
      </c>
      <c r="X616" t="s">
        <v>11812</v>
      </c>
      <c r="Y616">
        <v>0.3726932266873559</v>
      </c>
      <c r="Z616">
        <f>HYPERLINK("Melting_Curves/meltCurve_F5H4Q5_.pdf", "Melting_Curves/meltCurve_F5H4Q5_.pdf")</f>
        <v>0</v>
      </c>
      <c r="AA616" t="s">
        <v>17384</v>
      </c>
      <c r="AB616" t="s">
        <v>22823</v>
      </c>
    </row>
    <row r="617" spans="1:28">
      <c r="A617" t="s">
        <v>643</v>
      </c>
      <c r="B617">
        <v>0.999167696387429</v>
      </c>
      <c r="C617">
        <v>0.800734263839093</v>
      </c>
      <c r="D617">
        <v>0.43454385522397</v>
      </c>
      <c r="E617">
        <v>0.219092524170454</v>
      </c>
      <c r="F617">
        <v>0.169993993434937</v>
      </c>
      <c r="G617">
        <v>0.0220609914452363</v>
      </c>
      <c r="H617">
        <v>0.025650441548509</v>
      </c>
      <c r="I617">
        <v>0.0240122576717454</v>
      </c>
      <c r="J617">
        <v>0</v>
      </c>
      <c r="K617">
        <v>0</v>
      </c>
      <c r="L617">
        <v>863.807659006318</v>
      </c>
      <c r="M617">
        <v>18.8727949547873</v>
      </c>
      <c r="N617">
        <v>45.8696399293952</v>
      </c>
      <c r="O617">
        <v>45.2654030923346</v>
      </c>
      <c r="P617">
        <v>-0.102144697980173</v>
      </c>
      <c r="Q617">
        <v>0.0200854385105601</v>
      </c>
      <c r="R617">
        <v>0.9869693802031</v>
      </c>
      <c r="S617" t="s">
        <v>6227</v>
      </c>
      <c r="T617" t="s">
        <v>11196</v>
      </c>
      <c r="U617" t="s">
        <v>11196</v>
      </c>
      <c r="V617" t="s">
        <v>11196</v>
      </c>
      <c r="W617">
        <v>4</v>
      </c>
      <c r="X617" t="s">
        <v>11813</v>
      </c>
      <c r="Y617">
        <v>0.2261586953146204</v>
      </c>
      <c r="Z617">
        <f>HYPERLINK("Melting_Curves/meltCurve_F5H4R0_.pdf", "Melting_Curves/meltCurve_F5H4R0_.pdf")</f>
        <v>0</v>
      </c>
      <c r="AA617" t="s">
        <v>17385</v>
      </c>
      <c r="AB617" t="s">
        <v>22824</v>
      </c>
    </row>
    <row r="618" spans="1:28">
      <c r="A618" t="s">
        <v>644</v>
      </c>
      <c r="B618">
        <v>0.999167696387429</v>
      </c>
      <c r="C618">
        <v>0.635510880390772</v>
      </c>
      <c r="D618">
        <v>0.135161315522202</v>
      </c>
      <c r="E618">
        <v>0.0980444991788975</v>
      </c>
      <c r="F618">
        <v>0.0658758145724215</v>
      </c>
      <c r="G618">
        <v>0.0575552984185791</v>
      </c>
      <c r="H618">
        <v>0.0228240765032954</v>
      </c>
      <c r="I618">
        <v>0.0180013921773742</v>
      </c>
      <c r="J618">
        <v>0.0200000820844189</v>
      </c>
      <c r="K618">
        <v>0.00761927795329395</v>
      </c>
      <c r="L618">
        <v>1748.27556048679</v>
      </c>
      <c r="M618">
        <v>40.2368125884316</v>
      </c>
      <c r="N618">
        <v>43.5407788027111</v>
      </c>
      <c r="O618">
        <v>43.3427528301386</v>
      </c>
      <c r="P618">
        <v>-0.222715151012116</v>
      </c>
      <c r="Q618">
        <v>0.0403746578075667</v>
      </c>
      <c r="R618">
        <v>0.993441767016689</v>
      </c>
      <c r="S618" t="s">
        <v>6228</v>
      </c>
      <c r="T618" t="s">
        <v>11196</v>
      </c>
      <c r="U618" t="s">
        <v>11196</v>
      </c>
      <c r="V618" t="s">
        <v>11196</v>
      </c>
      <c r="W618">
        <v>3</v>
      </c>
      <c r="X618" t="s">
        <v>11814</v>
      </c>
      <c r="Y618">
        <v>0.1544275034755058</v>
      </c>
      <c r="Z618">
        <f>HYPERLINK("Melting_Curves/meltCurve_F5H4V9_.pdf", "Melting_Curves/meltCurve_F5H4V9_.pdf")</f>
        <v>0</v>
      </c>
      <c r="AA618" t="s">
        <v>17386</v>
      </c>
      <c r="AB618" t="s">
        <v>22825</v>
      </c>
    </row>
    <row r="619" spans="1:28">
      <c r="A619" t="s">
        <v>645</v>
      </c>
      <c r="B619">
        <v>0.999167696387429</v>
      </c>
      <c r="C619">
        <v>0.32394976813147</v>
      </c>
      <c r="D619">
        <v>0.379284301897611</v>
      </c>
      <c r="E619">
        <v>0.201554405100038</v>
      </c>
      <c r="F619">
        <v>0.170071463765317</v>
      </c>
      <c r="G619">
        <v>0.0548878290263732</v>
      </c>
      <c r="H619">
        <v>0.0462673940442458</v>
      </c>
      <c r="I619">
        <v>0.070467514636055</v>
      </c>
      <c r="J619">
        <v>0.0785128424136879</v>
      </c>
      <c r="K619">
        <v>0.0473711428018307</v>
      </c>
      <c r="L619">
        <v>2568.5731400082</v>
      </c>
      <c r="M619">
        <v>61.0240918282753</v>
      </c>
      <c r="N619">
        <v>42.2980547759907</v>
      </c>
      <c r="O619">
        <v>42.0460109083821</v>
      </c>
      <c r="P619">
        <v>-0.316014425194122</v>
      </c>
      <c r="Q619">
        <v>0.129056236929744</v>
      </c>
      <c r="R619">
        <v>0.879023055424116</v>
      </c>
      <c r="S619" t="s">
        <v>6229</v>
      </c>
      <c r="T619" t="s">
        <v>11196</v>
      </c>
      <c r="U619" t="s">
        <v>11196</v>
      </c>
      <c r="V619" t="s">
        <v>11196</v>
      </c>
      <c r="W619">
        <v>1</v>
      </c>
      <c r="X619" t="s">
        <v>11815</v>
      </c>
      <c r="Y619">
        <v>0.1915559704248739</v>
      </c>
      <c r="Z619">
        <f>HYPERLINK("Melting_Curves/meltCurve_F5H539_.pdf", "Melting_Curves/meltCurve_F5H539_.pdf")</f>
        <v>0</v>
      </c>
      <c r="AA619" t="s">
        <v>17387</v>
      </c>
      <c r="AB619" t="s">
        <v>22826</v>
      </c>
    </row>
    <row r="620" spans="1:28">
      <c r="A620" t="s">
        <v>646</v>
      </c>
      <c r="B620">
        <v>0.999167696387429</v>
      </c>
      <c r="C620">
        <v>1.12108267190683</v>
      </c>
      <c r="D620">
        <v>1.08587291195599</v>
      </c>
      <c r="E620">
        <v>2.00683776527108</v>
      </c>
      <c r="F620">
        <v>1.78551206448037</v>
      </c>
      <c r="G620">
        <v>1.68044635819671</v>
      </c>
      <c r="H620">
        <v>0.294611795951066</v>
      </c>
      <c r="I620">
        <v>1.4580427571729</v>
      </c>
      <c r="J620">
        <v>0.434922851005255</v>
      </c>
      <c r="K620">
        <v>0.140490127829397</v>
      </c>
      <c r="L620">
        <v>15000</v>
      </c>
      <c r="M620">
        <v>224.198198906565</v>
      </c>
      <c r="N620">
        <v>67.00360728692409</v>
      </c>
      <c r="O620">
        <v>66.8997827028133</v>
      </c>
      <c r="P620">
        <v>-0.720172978151817</v>
      </c>
      <c r="Q620">
        <v>0.140414114110602</v>
      </c>
      <c r="R620">
        <v>0.253089499903241</v>
      </c>
      <c r="S620" t="s">
        <v>6230</v>
      </c>
      <c r="T620" t="s">
        <v>11196</v>
      </c>
      <c r="U620" t="s">
        <v>11196</v>
      </c>
      <c r="V620" t="s">
        <v>11196</v>
      </c>
      <c r="W620">
        <v>16</v>
      </c>
      <c r="X620" t="s">
        <v>11816</v>
      </c>
      <c r="Y620">
        <v>0.911446918609523</v>
      </c>
      <c r="Z620">
        <f>HYPERLINK("Melting_Curves/meltCurve_F5H569_.pdf", "Melting_Curves/meltCurve_F5H569_.pdf")</f>
        <v>0</v>
      </c>
      <c r="AA620" t="s">
        <v>17388</v>
      </c>
      <c r="AB620" t="s">
        <v>22827</v>
      </c>
    </row>
    <row r="621" spans="1:28">
      <c r="A621" t="s">
        <v>647</v>
      </c>
      <c r="B621">
        <v>0.999167696387429</v>
      </c>
      <c r="C621">
        <v>0.999043935628773</v>
      </c>
      <c r="D621">
        <v>0.98370168517634</v>
      </c>
      <c r="E621">
        <v>1.03839438695673</v>
      </c>
      <c r="F621">
        <v>0.800324011505805</v>
      </c>
      <c r="G621">
        <v>0.646778321783317</v>
      </c>
      <c r="H621">
        <v>0.571300562599739</v>
      </c>
      <c r="I621">
        <v>0.610172806095455</v>
      </c>
      <c r="J621">
        <v>0.657369373014753</v>
      </c>
      <c r="K621">
        <v>0.464362589604062</v>
      </c>
      <c r="L621">
        <v>2142.98395086807</v>
      </c>
      <c r="M621">
        <v>40.0106494504671</v>
      </c>
      <c r="O621">
        <v>53.4270663945491</v>
      </c>
      <c r="P621">
        <v>-0.0786859784787011</v>
      </c>
      <c r="Q621">
        <v>0.579716682297485</v>
      </c>
      <c r="R621">
        <v>0.939585285907136</v>
      </c>
      <c r="S621" t="s">
        <v>6231</v>
      </c>
      <c r="T621" t="s">
        <v>11196</v>
      </c>
      <c r="U621" t="s">
        <v>11196</v>
      </c>
      <c r="V621" t="s">
        <v>11196</v>
      </c>
      <c r="W621">
        <v>8</v>
      </c>
      <c r="X621" t="s">
        <v>11817</v>
      </c>
      <c r="Y621">
        <v>0.7712422570988366</v>
      </c>
      <c r="Z621">
        <f>HYPERLINK("Melting_Curves/meltCurve_F5H577_.pdf", "Melting_Curves/meltCurve_F5H577_.pdf")</f>
        <v>0</v>
      </c>
      <c r="AA621" t="s">
        <v>17389</v>
      </c>
      <c r="AB621" t="s">
        <v>22828</v>
      </c>
    </row>
    <row r="622" spans="1:28">
      <c r="A622" t="s">
        <v>648</v>
      </c>
      <c r="B622">
        <v>0.999167696387429</v>
      </c>
      <c r="C622">
        <v>1.01499509857863</v>
      </c>
      <c r="D622">
        <v>1.06364554961267</v>
      </c>
      <c r="E622">
        <v>1.23717546267054</v>
      </c>
      <c r="F622">
        <v>0.993099256040186</v>
      </c>
      <c r="G622">
        <v>0.419613090896912</v>
      </c>
      <c r="H622">
        <v>0.0822624811645693</v>
      </c>
      <c r="I622">
        <v>0.0172216048361022</v>
      </c>
      <c r="J622">
        <v>0.0116379914457578</v>
      </c>
      <c r="K622">
        <v>0</v>
      </c>
      <c r="L622">
        <v>3352.83263035066</v>
      </c>
      <c r="M622">
        <v>59.3903666542421</v>
      </c>
      <c r="N622">
        <v>56.4996698080119</v>
      </c>
      <c r="O622">
        <v>56.3902491395267</v>
      </c>
      <c r="P622">
        <v>-0.257148552186579</v>
      </c>
      <c r="Q622">
        <v>0.0233658768771462</v>
      </c>
      <c r="R622">
        <v>0.973976403517925</v>
      </c>
      <c r="S622" t="s">
        <v>6232</v>
      </c>
      <c r="T622" t="s">
        <v>11196</v>
      </c>
      <c r="U622" t="s">
        <v>11196</v>
      </c>
      <c r="V622" t="s">
        <v>11196</v>
      </c>
      <c r="W622">
        <v>30</v>
      </c>
      <c r="X622" t="s">
        <v>11818</v>
      </c>
      <c r="Y622">
        <v>0.5607424364324878</v>
      </c>
      <c r="Z622">
        <f>HYPERLINK("Melting_Curves/meltCurve_F5H5D3_.pdf", "Melting_Curves/meltCurve_F5H5D3_.pdf")</f>
        <v>0</v>
      </c>
      <c r="AA622" t="s">
        <v>17390</v>
      </c>
      <c r="AB622" t="s">
        <v>22829</v>
      </c>
    </row>
    <row r="623" spans="1:28">
      <c r="A623" t="s">
        <v>649</v>
      </c>
      <c r="B623">
        <v>0.999167696387429</v>
      </c>
      <c r="C623">
        <v>0.760872051205702</v>
      </c>
      <c r="D623">
        <v>0.877005769730988</v>
      </c>
      <c r="E623">
        <v>0.698137011333565</v>
      </c>
      <c r="F623">
        <v>0.413301143852217</v>
      </c>
      <c r="G623">
        <v>0.478206506470059</v>
      </c>
      <c r="H623">
        <v>0.417592524151911</v>
      </c>
      <c r="I623">
        <v>0.450420772179999</v>
      </c>
      <c r="J623">
        <v>0.85904960902723</v>
      </c>
      <c r="K623">
        <v>0.618193008414522</v>
      </c>
      <c r="L623">
        <v>835.210803381081</v>
      </c>
      <c r="M623">
        <v>18.1969341924858</v>
      </c>
      <c r="O623">
        <v>45.3548966251182</v>
      </c>
      <c r="P623">
        <v>-0.0456516331981249</v>
      </c>
      <c r="Q623">
        <v>0.544884382948683</v>
      </c>
      <c r="R623">
        <v>0.514512005633543</v>
      </c>
      <c r="S623" t="s">
        <v>6233</v>
      </c>
      <c r="T623" t="s">
        <v>11196</v>
      </c>
      <c r="U623" t="s">
        <v>11196</v>
      </c>
      <c r="V623" t="s">
        <v>11196</v>
      </c>
      <c r="W623">
        <v>2</v>
      </c>
      <c r="X623" t="s">
        <v>11819</v>
      </c>
      <c r="Y623">
        <v>0.6431551268991882</v>
      </c>
      <c r="Z623">
        <f>HYPERLINK("Melting_Curves/meltCurve_F5H5M7_.pdf", "Melting_Curves/meltCurve_F5H5M7_.pdf")</f>
        <v>0</v>
      </c>
      <c r="AA623" t="s">
        <v>17391</v>
      </c>
      <c r="AB623" t="s">
        <v>22830</v>
      </c>
    </row>
    <row r="624" spans="1:28">
      <c r="A624" t="s">
        <v>650</v>
      </c>
      <c r="B624">
        <v>0.999167696387429</v>
      </c>
      <c r="C624">
        <v>1.01259240918786</v>
      </c>
      <c r="D624">
        <v>0.939442523039646</v>
      </c>
      <c r="E624">
        <v>1.1283207498234</v>
      </c>
      <c r="F624">
        <v>0.500897972672216</v>
      </c>
      <c r="G624">
        <v>0.175772829294291</v>
      </c>
      <c r="H624">
        <v>0.0780050639392616</v>
      </c>
      <c r="I624">
        <v>0.08115084689361469</v>
      </c>
      <c r="J624">
        <v>0.0489981022356309</v>
      </c>
      <c r="K624">
        <v>0.0303709035316401</v>
      </c>
      <c r="L624">
        <v>4781.80050585562</v>
      </c>
      <c r="M624">
        <v>90.0504183580568</v>
      </c>
      <c r="N624">
        <v>53.207381915545</v>
      </c>
      <c r="O624">
        <v>53.0751978208532</v>
      </c>
      <c r="P624">
        <v>-0.38933170150145</v>
      </c>
      <c r="Q624">
        <v>0.0821206386767874</v>
      </c>
      <c r="R624">
        <v>0.983459254571867</v>
      </c>
      <c r="S624" t="s">
        <v>6234</v>
      </c>
      <c r="T624" t="s">
        <v>11196</v>
      </c>
      <c r="U624" t="s">
        <v>11196</v>
      </c>
      <c r="V624" t="s">
        <v>11196</v>
      </c>
      <c r="W624">
        <v>4</v>
      </c>
      <c r="X624" t="s">
        <v>11820</v>
      </c>
      <c r="Y624">
        <v>0.4836301163715823</v>
      </c>
      <c r="Z624">
        <f>HYPERLINK("Melting_Curves/meltCurve_F5H5N1_.pdf", "Melting_Curves/meltCurve_F5H5N1_.pdf")</f>
        <v>0</v>
      </c>
      <c r="AA624" t="s">
        <v>17392</v>
      </c>
      <c r="AB624" t="s">
        <v>22831</v>
      </c>
    </row>
    <row r="625" spans="1:28">
      <c r="A625" t="s">
        <v>651</v>
      </c>
      <c r="B625">
        <v>0.999167696387429</v>
      </c>
      <c r="C625">
        <v>0.857658283460662</v>
      </c>
      <c r="D625">
        <v>0.725202674588261</v>
      </c>
      <c r="E625">
        <v>0.719212107871086</v>
      </c>
      <c r="F625">
        <v>0.237825609223128</v>
      </c>
      <c r="G625">
        <v>0.0830758445041757</v>
      </c>
      <c r="H625">
        <v>0.0249499178081678</v>
      </c>
      <c r="I625">
        <v>0</v>
      </c>
      <c r="J625">
        <v>0</v>
      </c>
      <c r="K625">
        <v>0</v>
      </c>
      <c r="L625">
        <v>855.609736309632</v>
      </c>
      <c r="M625">
        <v>16.9798868907191</v>
      </c>
      <c r="N625">
        <v>50.3895928909601</v>
      </c>
      <c r="O625">
        <v>49.7062740357081</v>
      </c>
      <c r="P625">
        <v>-0.0854064504818265</v>
      </c>
      <c r="Q625">
        <v>0</v>
      </c>
      <c r="R625">
        <v>0.966655334998341</v>
      </c>
      <c r="S625" t="s">
        <v>6235</v>
      </c>
      <c r="T625" t="s">
        <v>11196</v>
      </c>
      <c r="U625" t="s">
        <v>11196</v>
      </c>
      <c r="V625" t="s">
        <v>11196</v>
      </c>
      <c r="W625">
        <v>3</v>
      </c>
      <c r="X625" t="s">
        <v>11821</v>
      </c>
      <c r="Y625">
        <v>0.3652170105440754</v>
      </c>
      <c r="Z625">
        <f>HYPERLINK("Melting_Curves/meltCurve_F5H5P2_.pdf", "Melting_Curves/meltCurve_F5H5P2_.pdf")</f>
        <v>0</v>
      </c>
      <c r="AA625" t="s">
        <v>17393</v>
      </c>
      <c r="AB625" t="s">
        <v>22832</v>
      </c>
    </row>
    <row r="626" spans="1:28">
      <c r="A626" t="s">
        <v>652</v>
      </c>
      <c r="B626">
        <v>0.999167696387429</v>
      </c>
      <c r="C626">
        <v>0.831244737973193</v>
      </c>
      <c r="D626">
        <v>0.453869784110595</v>
      </c>
      <c r="E626">
        <v>0.32986184534665</v>
      </c>
      <c r="F626">
        <v>0.305975058862808</v>
      </c>
      <c r="G626">
        <v>0.191959622801189</v>
      </c>
      <c r="H626">
        <v>0.101579295339817</v>
      </c>
      <c r="I626">
        <v>0.0877049416043543</v>
      </c>
      <c r="J626">
        <v>0.0607721936104779</v>
      </c>
      <c r="K626">
        <v>0.0333870390614762</v>
      </c>
      <c r="L626">
        <v>660.324492505472</v>
      </c>
      <c r="M626">
        <v>14.2293408183236</v>
      </c>
      <c r="N626">
        <v>46.9599435337562</v>
      </c>
      <c r="O626">
        <v>45.5181483708544</v>
      </c>
      <c r="P626">
        <v>-0.0721213404883278</v>
      </c>
      <c r="Q626">
        <v>0.0772805945322519</v>
      </c>
      <c r="R626">
        <v>0.961238109259462</v>
      </c>
      <c r="S626" t="s">
        <v>6236</v>
      </c>
      <c r="T626" t="s">
        <v>11196</v>
      </c>
      <c r="U626" t="s">
        <v>11196</v>
      </c>
      <c r="V626" t="s">
        <v>11196</v>
      </c>
      <c r="W626">
        <v>5</v>
      </c>
      <c r="X626" t="s">
        <v>11822</v>
      </c>
      <c r="Y626">
        <v>0.3034155645148628</v>
      </c>
      <c r="Z626">
        <f>HYPERLINK("Melting_Curves/meltCurve_F5H5R8_.pdf", "Melting_Curves/meltCurve_F5H5R8_.pdf")</f>
        <v>0</v>
      </c>
      <c r="AA626" t="s">
        <v>17394</v>
      </c>
      <c r="AB626" t="s">
        <v>22833</v>
      </c>
    </row>
    <row r="627" spans="1:28">
      <c r="A627" t="s">
        <v>653</v>
      </c>
      <c r="B627">
        <v>0.999167696387429</v>
      </c>
      <c r="C627">
        <v>0.966703835263058</v>
      </c>
      <c r="D627">
        <v>0.848441837110685</v>
      </c>
      <c r="E627">
        <v>0.74717994204574</v>
      </c>
      <c r="F627">
        <v>0.407312156152394</v>
      </c>
      <c r="G627">
        <v>0.106498540173462</v>
      </c>
      <c r="H627">
        <v>0.0474354111036857</v>
      </c>
      <c r="I627">
        <v>0.0339852128180722</v>
      </c>
      <c r="J627">
        <v>0.024582222291447</v>
      </c>
      <c r="K627">
        <v>0.0144884635059142</v>
      </c>
      <c r="L627">
        <v>1013.15348956982</v>
      </c>
      <c r="M627">
        <v>19.5144216861092</v>
      </c>
      <c r="N627">
        <v>51.9181939314408</v>
      </c>
      <c r="O627">
        <v>51.3822217428774</v>
      </c>
      <c r="P627">
        <v>-0.0949507716125695</v>
      </c>
      <c r="Q627">
        <v>0</v>
      </c>
      <c r="R627">
        <v>0.9934074618666821</v>
      </c>
      <c r="S627" t="s">
        <v>6237</v>
      </c>
      <c r="T627" t="s">
        <v>11196</v>
      </c>
      <c r="U627" t="s">
        <v>11196</v>
      </c>
      <c r="V627" t="s">
        <v>11196</v>
      </c>
      <c r="W627">
        <v>8</v>
      </c>
      <c r="X627" t="s">
        <v>11823</v>
      </c>
      <c r="Y627">
        <v>0.411738893553068</v>
      </c>
      <c r="Z627">
        <f>HYPERLINK("Melting_Curves/meltCurve_F5H620_.pdf", "Melting_Curves/meltCurve_F5H620_.pdf")</f>
        <v>0</v>
      </c>
      <c r="AA627" t="s">
        <v>17395</v>
      </c>
      <c r="AB627" t="s">
        <v>22834</v>
      </c>
    </row>
    <row r="628" spans="1:28">
      <c r="A628" t="s">
        <v>654</v>
      </c>
      <c r="B628">
        <v>0.999167696387429</v>
      </c>
      <c r="C628">
        <v>1.0799896991508</v>
      </c>
      <c r="D628">
        <v>0.914104432606116</v>
      </c>
      <c r="E628">
        <v>0.8414482888321</v>
      </c>
      <c r="F628">
        <v>0.648195590474595</v>
      </c>
      <c r="G628">
        <v>0.389565296896497</v>
      </c>
      <c r="H628">
        <v>0.218449810145301</v>
      </c>
      <c r="I628">
        <v>0.254463640424358</v>
      </c>
      <c r="J628">
        <v>0.429722070013479</v>
      </c>
      <c r="K628">
        <v>0.478100049579878</v>
      </c>
      <c r="L628">
        <v>1385.17430330114</v>
      </c>
      <c r="M628">
        <v>26.4916480986301</v>
      </c>
      <c r="N628">
        <v>54.6506080697004</v>
      </c>
      <c r="O628">
        <v>51.991995021091</v>
      </c>
      <c r="P628">
        <v>-0.0839476226266069</v>
      </c>
      <c r="Q628">
        <v>0.3409911537326</v>
      </c>
      <c r="R628">
        <v>0.922667229951307</v>
      </c>
      <c r="S628" t="s">
        <v>6238</v>
      </c>
      <c r="T628" t="s">
        <v>11196</v>
      </c>
      <c r="U628" t="s">
        <v>11196</v>
      </c>
      <c r="V628" t="s">
        <v>11196</v>
      </c>
      <c r="W628">
        <v>5</v>
      </c>
      <c r="X628" t="s">
        <v>11824</v>
      </c>
      <c r="Y628">
        <v>0.6162994536221422</v>
      </c>
      <c r="Z628">
        <f>HYPERLINK("Melting_Curves/meltCurve_F5H629_.pdf", "Melting_Curves/meltCurve_F5H629_.pdf")</f>
        <v>0</v>
      </c>
      <c r="AA628" t="s">
        <v>17396</v>
      </c>
      <c r="AB628" t="s">
        <v>22835</v>
      </c>
    </row>
    <row r="629" spans="1:28">
      <c r="A629" t="s">
        <v>655</v>
      </c>
      <c r="B629">
        <v>0.999167696387429</v>
      </c>
      <c r="C629">
        <v>1.1015034149638</v>
      </c>
      <c r="D629">
        <v>0.848187117196886</v>
      </c>
      <c r="E629">
        <v>0.671245935824768</v>
      </c>
      <c r="F629">
        <v>0.239509911982852</v>
      </c>
      <c r="G629">
        <v>0.237839946337116</v>
      </c>
      <c r="H629">
        <v>0.131366442009972</v>
      </c>
      <c r="I629">
        <v>0.0903857743089045</v>
      </c>
      <c r="J629">
        <v>0.0532018459897439</v>
      </c>
      <c r="K629">
        <v>0.10882336486994</v>
      </c>
      <c r="L629">
        <v>1167.0186483743</v>
      </c>
      <c r="M629">
        <v>23.1605636848398</v>
      </c>
      <c r="N629">
        <v>50.8677801997255</v>
      </c>
      <c r="O629">
        <v>50.0170423055052</v>
      </c>
      <c r="P629">
        <v>-0.104410751274809</v>
      </c>
      <c r="Q629">
        <v>0.09808382356504911</v>
      </c>
      <c r="R629">
        <v>0.978903902043285</v>
      </c>
      <c r="S629" t="s">
        <v>6239</v>
      </c>
      <c r="T629" t="s">
        <v>11196</v>
      </c>
      <c r="U629" t="s">
        <v>11196</v>
      </c>
      <c r="V629" t="s">
        <v>11196</v>
      </c>
      <c r="W629">
        <v>2</v>
      </c>
      <c r="X629" t="s">
        <v>11825</v>
      </c>
      <c r="Y629">
        <v>0.4198124774956874</v>
      </c>
      <c r="Z629">
        <f>HYPERLINK("Melting_Curves/meltCurve_F5H698_.pdf", "Melting_Curves/meltCurve_F5H698_.pdf")</f>
        <v>0</v>
      </c>
      <c r="AA629" t="s">
        <v>17397</v>
      </c>
      <c r="AB629" t="s">
        <v>22836</v>
      </c>
    </row>
    <row r="630" spans="1:28">
      <c r="A630" t="s">
        <v>656</v>
      </c>
      <c r="B630">
        <v>0.999167696387429</v>
      </c>
      <c r="C630">
        <v>1.12687061895586</v>
      </c>
      <c r="D630">
        <v>0.747357477155198</v>
      </c>
      <c r="E630">
        <v>0.398786226315231</v>
      </c>
      <c r="F630">
        <v>0.349361315421381</v>
      </c>
      <c r="G630">
        <v>0.188341399762779</v>
      </c>
      <c r="H630">
        <v>0.0790896247938673</v>
      </c>
      <c r="I630">
        <v>0.0679132404622927</v>
      </c>
      <c r="J630">
        <v>0.0438197889744716</v>
      </c>
      <c r="K630">
        <v>0.0410549857404313</v>
      </c>
      <c r="L630">
        <v>890.5181280862799</v>
      </c>
      <c r="M630">
        <v>18.1238838676997</v>
      </c>
      <c r="N630">
        <v>49.5096102360035</v>
      </c>
      <c r="O630">
        <v>48.5485861604111</v>
      </c>
      <c r="P630">
        <v>-0.08735386258078801</v>
      </c>
      <c r="Q630">
        <v>0.0640631164433582</v>
      </c>
      <c r="R630">
        <v>0.960346442306004</v>
      </c>
      <c r="S630" t="s">
        <v>6240</v>
      </c>
      <c r="T630" t="s">
        <v>11196</v>
      </c>
      <c r="U630" t="s">
        <v>11196</v>
      </c>
      <c r="V630" t="s">
        <v>11196</v>
      </c>
      <c r="W630">
        <v>3</v>
      </c>
      <c r="X630" t="s">
        <v>11826</v>
      </c>
      <c r="Y630">
        <v>0.3650105054476365</v>
      </c>
      <c r="Z630">
        <f>HYPERLINK("Melting_Curves/meltCurve_F5H6E2_.pdf", "Melting_Curves/meltCurve_F5H6E2_.pdf")</f>
        <v>0</v>
      </c>
      <c r="AA630" t="s">
        <v>17398</v>
      </c>
      <c r="AB630" t="s">
        <v>22837</v>
      </c>
    </row>
    <row r="631" spans="1:28">
      <c r="A631" t="s">
        <v>657</v>
      </c>
      <c r="B631">
        <v>0.999167696387429</v>
      </c>
      <c r="C631">
        <v>1.09138960391277</v>
      </c>
      <c r="D631">
        <v>1.06521001135185</v>
      </c>
      <c r="E631">
        <v>0.838092073846723</v>
      </c>
      <c r="F631">
        <v>0.847211417059154</v>
      </c>
      <c r="G631">
        <v>0.649437566780121</v>
      </c>
      <c r="H631">
        <v>0.602585691680986</v>
      </c>
      <c r="I631">
        <v>0.76123451688593</v>
      </c>
      <c r="J631">
        <v>0.859099208695802</v>
      </c>
      <c r="K631">
        <v>0.713077756936618</v>
      </c>
      <c r="L631">
        <v>1628.36978779659</v>
      </c>
      <c r="M631">
        <v>32.4925672419943</v>
      </c>
      <c r="O631">
        <v>49.926456007541</v>
      </c>
      <c r="P631">
        <v>-0.0443346815860889</v>
      </c>
      <c r="Q631">
        <v>0.727511410861893</v>
      </c>
      <c r="R631">
        <v>0.741880988895343</v>
      </c>
      <c r="S631" t="s">
        <v>6241</v>
      </c>
      <c r="T631" t="s">
        <v>11196</v>
      </c>
      <c r="U631" t="s">
        <v>11196</v>
      </c>
      <c r="V631" t="s">
        <v>11196</v>
      </c>
      <c r="W631">
        <v>2</v>
      </c>
      <c r="X631" t="s">
        <v>11827</v>
      </c>
      <c r="Y631">
        <v>0.8208237406890165</v>
      </c>
      <c r="Z631">
        <f>HYPERLINK("Melting_Curves/meltCurve_F5H6I0_.pdf", "Melting_Curves/meltCurve_F5H6I0_.pdf")</f>
        <v>0</v>
      </c>
      <c r="AA631" t="s">
        <v>17399</v>
      </c>
      <c r="AB631" t="s">
        <v>22838</v>
      </c>
    </row>
    <row r="632" spans="1:28">
      <c r="A632" t="s">
        <v>658</v>
      </c>
      <c r="B632">
        <v>0.999167696387429</v>
      </c>
      <c r="C632">
        <v>0.668559650921877</v>
      </c>
      <c r="D632">
        <v>0.880999365650711</v>
      </c>
      <c r="E632">
        <v>0.71805396878085</v>
      </c>
      <c r="F632">
        <v>0.452388532380464</v>
      </c>
      <c r="G632">
        <v>0.228759109038533</v>
      </c>
      <c r="H632">
        <v>0.159548890712134</v>
      </c>
      <c r="I632">
        <v>0.259967806772582</v>
      </c>
      <c r="J632">
        <v>0.206295721666408</v>
      </c>
      <c r="K632">
        <v>0</v>
      </c>
      <c r="L632">
        <v>482.677366451227</v>
      </c>
      <c r="M632">
        <v>9.216322818752881</v>
      </c>
      <c r="N632">
        <v>52.3720086790181</v>
      </c>
      <c r="O632">
        <v>50.083351404541</v>
      </c>
      <c r="P632">
        <v>-0.0460354774629117</v>
      </c>
      <c r="Q632">
        <v>0</v>
      </c>
      <c r="R632">
        <v>0.896344883809618</v>
      </c>
      <c r="S632" t="s">
        <v>6242</v>
      </c>
      <c r="T632" t="s">
        <v>11196</v>
      </c>
      <c r="U632" t="s">
        <v>11196</v>
      </c>
      <c r="V632" t="s">
        <v>11196</v>
      </c>
      <c r="W632">
        <v>1</v>
      </c>
      <c r="X632" t="s">
        <v>11828</v>
      </c>
      <c r="Y632">
        <v>0.4520212119648415</v>
      </c>
      <c r="Z632">
        <f>HYPERLINK("Melting_Curves/meltCurve_F5H6M9_.pdf", "Melting_Curves/meltCurve_F5H6M9_.pdf")</f>
        <v>0</v>
      </c>
      <c r="AA632" t="s">
        <v>17400</v>
      </c>
      <c r="AB632" t="s">
        <v>22839</v>
      </c>
    </row>
    <row r="633" spans="1:28">
      <c r="A633" t="s">
        <v>659</v>
      </c>
      <c r="B633">
        <v>0.999167696387429</v>
      </c>
      <c r="C633">
        <v>0.937634140290375</v>
      </c>
      <c r="D633">
        <v>0.406359117571869</v>
      </c>
      <c r="E633">
        <v>2.38602413750308</v>
      </c>
      <c r="F633">
        <v>0.220920935981923</v>
      </c>
      <c r="G633">
        <v>0.0798310730739487</v>
      </c>
      <c r="H633">
        <v>0</v>
      </c>
      <c r="I633">
        <v>0</v>
      </c>
      <c r="J633">
        <v>0</v>
      </c>
      <c r="K633">
        <v>0</v>
      </c>
      <c r="L633">
        <v>13228.960982803</v>
      </c>
      <c r="M633">
        <v>250</v>
      </c>
      <c r="N633">
        <v>52.9227155469755</v>
      </c>
      <c r="O633">
        <v>52.912478790715</v>
      </c>
      <c r="P633">
        <v>-1.16233718401528</v>
      </c>
      <c r="Q633">
        <v>0.0159661259794337</v>
      </c>
      <c r="R633">
        <v>0.566145031862886</v>
      </c>
      <c r="S633" t="s">
        <v>6243</v>
      </c>
      <c r="T633" t="s">
        <v>11196</v>
      </c>
      <c r="U633" t="s">
        <v>11196</v>
      </c>
      <c r="V633" t="s">
        <v>11196</v>
      </c>
      <c r="W633">
        <v>2</v>
      </c>
      <c r="X633" t="s">
        <v>11829</v>
      </c>
      <c r="Y633">
        <v>0.4397117744065418</v>
      </c>
      <c r="Z633">
        <f>HYPERLINK("Melting_Curves/meltCurve_F5H702_.pdf", "Melting_Curves/meltCurve_F5H702_.pdf")</f>
        <v>0</v>
      </c>
      <c r="AA633" t="s">
        <v>17401</v>
      </c>
      <c r="AB633" t="s">
        <v>22840</v>
      </c>
    </row>
    <row r="634" spans="1:28">
      <c r="A634" t="s">
        <v>660</v>
      </c>
      <c r="B634">
        <v>0.999167696387429</v>
      </c>
      <c r="C634">
        <v>1.02900207338733</v>
      </c>
      <c r="D634">
        <v>0.816040860666259</v>
      </c>
      <c r="E634">
        <v>0.358122805254883</v>
      </c>
      <c r="F634">
        <v>0.113123056675218</v>
      </c>
      <c r="G634">
        <v>0.0481307068118922</v>
      </c>
      <c r="H634">
        <v>0.0181826661609348</v>
      </c>
      <c r="I634">
        <v>0.0360421537063378</v>
      </c>
      <c r="J634">
        <v>0.00825523447134071</v>
      </c>
      <c r="K634">
        <v>0.0195906582042043</v>
      </c>
      <c r="L634">
        <v>1370.47121201881</v>
      </c>
      <c r="M634">
        <v>28.2643299086505</v>
      </c>
      <c r="N634">
        <v>48.5727274881031</v>
      </c>
      <c r="O634">
        <v>48.2468692182236</v>
      </c>
      <c r="P634">
        <v>-0.14292134566244</v>
      </c>
      <c r="Q634">
        <v>0.0241476867584401</v>
      </c>
      <c r="R634">
        <v>0.997785728212412</v>
      </c>
      <c r="S634" t="s">
        <v>6244</v>
      </c>
      <c r="T634" t="s">
        <v>11196</v>
      </c>
      <c r="U634" t="s">
        <v>11196</v>
      </c>
      <c r="V634" t="s">
        <v>11196</v>
      </c>
      <c r="W634">
        <v>7</v>
      </c>
      <c r="X634" t="s">
        <v>11830</v>
      </c>
      <c r="Y634">
        <v>0.306917234832522</v>
      </c>
      <c r="Z634">
        <f>HYPERLINK("Melting_Curves/meltCurve_F5H715_.pdf", "Melting_Curves/meltCurve_F5H715_.pdf")</f>
        <v>0</v>
      </c>
      <c r="AA634" t="s">
        <v>17402</v>
      </c>
      <c r="AB634" t="s">
        <v>22841</v>
      </c>
    </row>
    <row r="635" spans="1:28">
      <c r="A635" t="s">
        <v>661</v>
      </c>
      <c r="B635">
        <v>0.999167696387429</v>
      </c>
      <c r="C635">
        <v>0.949613487531934</v>
      </c>
      <c r="D635">
        <v>1.09435713886793</v>
      </c>
      <c r="E635">
        <v>1.17582267748538</v>
      </c>
      <c r="F635">
        <v>0.922825944665763</v>
      </c>
      <c r="G635">
        <v>0.701745921576634</v>
      </c>
      <c r="H635">
        <v>0.291602633683886</v>
      </c>
      <c r="I635">
        <v>0.409015901871387</v>
      </c>
      <c r="J635">
        <v>1.06950017429115</v>
      </c>
      <c r="K635">
        <v>1.057123615243</v>
      </c>
      <c r="L635">
        <v>13355.0069090095</v>
      </c>
      <c r="M635">
        <v>250</v>
      </c>
      <c r="O635">
        <v>53.4166092816455</v>
      </c>
      <c r="P635">
        <v>-0.34423091417058</v>
      </c>
      <c r="Q635">
        <v>0.705797629379287</v>
      </c>
      <c r="R635">
        <v>0.319660740041894</v>
      </c>
      <c r="S635" t="s">
        <v>6245</v>
      </c>
      <c r="T635" t="s">
        <v>11196</v>
      </c>
      <c r="U635" t="s">
        <v>11196</v>
      </c>
      <c r="V635" t="s">
        <v>11196</v>
      </c>
      <c r="W635">
        <v>21</v>
      </c>
      <c r="X635" t="s">
        <v>11831</v>
      </c>
      <c r="Y635">
        <v>0.8374320093829571</v>
      </c>
      <c r="Z635">
        <f>HYPERLINK("Melting_Curves/meltCurve_F5H721_.pdf", "Melting_Curves/meltCurve_F5H721_.pdf")</f>
        <v>0</v>
      </c>
      <c r="AA635" t="s">
        <v>17403</v>
      </c>
      <c r="AB635" t="s">
        <v>22842</v>
      </c>
    </row>
    <row r="636" spans="1:28">
      <c r="A636" t="s">
        <v>662</v>
      </c>
      <c r="B636">
        <v>0.999167696387429</v>
      </c>
      <c r="C636">
        <v>0.88178319236284</v>
      </c>
      <c r="D636">
        <v>0.843029614683439</v>
      </c>
      <c r="E636">
        <v>0.522551260928092</v>
      </c>
      <c r="F636">
        <v>0.270254835219815</v>
      </c>
      <c r="G636">
        <v>0.144178153395174</v>
      </c>
      <c r="H636">
        <v>0.152255761249621</v>
      </c>
      <c r="I636">
        <v>0.317676512513254</v>
      </c>
      <c r="J636">
        <v>0.256442109689132</v>
      </c>
      <c r="K636">
        <v>0.242850729081556</v>
      </c>
      <c r="L636">
        <v>1218.87401885851</v>
      </c>
      <c r="M636">
        <v>25.167987970449</v>
      </c>
      <c r="N636">
        <v>49.5514378301481</v>
      </c>
      <c r="O636">
        <v>48.1268925402144</v>
      </c>
      <c r="P636">
        <v>-0.10234424435044</v>
      </c>
      <c r="Q636">
        <v>0.217188761759486</v>
      </c>
      <c r="R636">
        <v>0.964259040703156</v>
      </c>
      <c r="S636" t="s">
        <v>6246</v>
      </c>
      <c r="T636" t="s">
        <v>11196</v>
      </c>
      <c r="U636" t="s">
        <v>11196</v>
      </c>
      <c r="V636" t="s">
        <v>11196</v>
      </c>
      <c r="W636">
        <v>2</v>
      </c>
      <c r="X636" t="s">
        <v>11832</v>
      </c>
      <c r="Y636">
        <v>0.4439694399001154</v>
      </c>
      <c r="Z636">
        <f>HYPERLINK("Melting_Curves/meltCurve_F5H777_.pdf", "Melting_Curves/meltCurve_F5H777_.pdf")</f>
        <v>0</v>
      </c>
      <c r="AA636" t="s">
        <v>17404</v>
      </c>
      <c r="AB636" t="s">
        <v>22843</v>
      </c>
    </row>
    <row r="637" spans="1:28">
      <c r="A637" t="s">
        <v>663</v>
      </c>
      <c r="B637">
        <v>0.999167696387429</v>
      </c>
      <c r="C637">
        <v>1.14126686291775</v>
      </c>
      <c r="D637">
        <v>0.948632377663791</v>
      </c>
      <c r="E637">
        <v>0.767809999565127</v>
      </c>
      <c r="F637">
        <v>0.353268786131586</v>
      </c>
      <c r="G637">
        <v>0.165022102473171</v>
      </c>
      <c r="H637">
        <v>0.0471625330675528</v>
      </c>
      <c r="I637">
        <v>0.0240571231255176</v>
      </c>
      <c r="J637">
        <v>0.042334612152039</v>
      </c>
      <c r="K637">
        <v>0.0239191365619981</v>
      </c>
      <c r="L637">
        <v>1287.83107901394</v>
      </c>
      <c r="M637">
        <v>24.8252536416309</v>
      </c>
      <c r="N637">
        <v>52.0055776077248</v>
      </c>
      <c r="O637">
        <v>51.5427599131522</v>
      </c>
      <c r="P637">
        <v>-0.116797326687559</v>
      </c>
      <c r="Q637">
        <v>0.0300244779132881</v>
      </c>
      <c r="R637">
        <v>0.987705217525094</v>
      </c>
      <c r="S637" t="s">
        <v>6247</v>
      </c>
      <c r="T637" t="s">
        <v>11196</v>
      </c>
      <c r="U637" t="s">
        <v>11196</v>
      </c>
      <c r="V637" t="s">
        <v>11196</v>
      </c>
      <c r="W637">
        <v>6</v>
      </c>
      <c r="X637" t="s">
        <v>11833</v>
      </c>
      <c r="Y637">
        <v>0.4229650708215799</v>
      </c>
      <c r="Z637">
        <f>HYPERLINK("Melting_Curves/meltCurve_F5H7J5_.pdf", "Melting_Curves/meltCurve_F5H7J5_.pdf")</f>
        <v>0</v>
      </c>
      <c r="AA637" t="s">
        <v>17405</v>
      </c>
      <c r="AB637" t="s">
        <v>22844</v>
      </c>
    </row>
    <row r="638" spans="1:28">
      <c r="A638" t="s">
        <v>664</v>
      </c>
      <c r="B638">
        <v>0.999167696387429</v>
      </c>
      <c r="C638">
        <v>0.991060414719917</v>
      </c>
      <c r="D638">
        <v>0.829116582425628</v>
      </c>
      <c r="E638">
        <v>0.727692392893133</v>
      </c>
      <c r="F638">
        <v>0.606380044015647</v>
      </c>
      <c r="G638">
        <v>0.444856062767889</v>
      </c>
      <c r="H638">
        <v>0.237691592311825</v>
      </c>
      <c r="I638">
        <v>0.193295568072224</v>
      </c>
      <c r="J638">
        <v>0.146501463897475</v>
      </c>
      <c r="K638">
        <v>0.0913528232439258</v>
      </c>
      <c r="L638">
        <v>557.647582421892</v>
      </c>
      <c r="M638">
        <v>10.1522941393124</v>
      </c>
      <c r="N638">
        <v>54.9282334169339</v>
      </c>
      <c r="O638">
        <v>52.9248911306242</v>
      </c>
      <c r="P638">
        <v>-0.047978154969107</v>
      </c>
      <c r="Q638">
        <v>0</v>
      </c>
      <c r="R638">
        <v>0.9926739207613851</v>
      </c>
      <c r="S638" t="s">
        <v>6248</v>
      </c>
      <c r="T638" t="s">
        <v>11196</v>
      </c>
      <c r="U638" t="s">
        <v>11196</v>
      </c>
      <c r="V638" t="s">
        <v>11196</v>
      </c>
      <c r="W638">
        <v>6</v>
      </c>
      <c r="X638" t="s">
        <v>11834</v>
      </c>
      <c r="Y638">
        <v>0.5236360969707919</v>
      </c>
      <c r="Z638">
        <f>HYPERLINK("Melting_Curves/meltCurve_F5H7N9_.pdf", "Melting_Curves/meltCurve_F5H7N9_.pdf")</f>
        <v>0</v>
      </c>
      <c r="AA638" t="s">
        <v>17406</v>
      </c>
      <c r="AB638" t="s">
        <v>22845</v>
      </c>
    </row>
    <row r="639" spans="1:28">
      <c r="A639" t="s">
        <v>665</v>
      </c>
      <c r="B639">
        <v>0.999167696387429</v>
      </c>
      <c r="C639">
        <v>0.935228335646296</v>
      </c>
      <c r="D639">
        <v>0.912397072742456</v>
      </c>
      <c r="E639">
        <v>0.769525323724651</v>
      </c>
      <c r="F639">
        <v>0.6604267729597</v>
      </c>
      <c r="G639">
        <v>0.4600288415888</v>
      </c>
      <c r="H639">
        <v>0.308157447522235</v>
      </c>
      <c r="I639">
        <v>0.374699008070808</v>
      </c>
      <c r="J639">
        <v>0.458895631730611</v>
      </c>
      <c r="K639">
        <v>0.301833292896618</v>
      </c>
      <c r="L639">
        <v>788.574337947838</v>
      </c>
      <c r="M639">
        <v>15.1695106440828</v>
      </c>
      <c r="N639">
        <v>55.9858652410914</v>
      </c>
      <c r="O639">
        <v>51.1058754747967</v>
      </c>
      <c r="P639">
        <v>-0.0496543122578387</v>
      </c>
      <c r="Q639">
        <v>0.330925865510612</v>
      </c>
      <c r="R639">
        <v>0.960790919294396</v>
      </c>
      <c r="S639" t="s">
        <v>6249</v>
      </c>
      <c r="T639" t="s">
        <v>11196</v>
      </c>
      <c r="U639" t="s">
        <v>11196</v>
      </c>
      <c r="V639" t="s">
        <v>11196</v>
      </c>
      <c r="W639">
        <v>6</v>
      </c>
      <c r="X639" t="s">
        <v>11835</v>
      </c>
      <c r="Y639">
        <v>0.6129127023462865</v>
      </c>
      <c r="Z639">
        <f>HYPERLINK("Melting_Curves/meltCurve_F5H7Q8_.pdf", "Melting_Curves/meltCurve_F5H7Q8_.pdf")</f>
        <v>0</v>
      </c>
      <c r="AA639" t="s">
        <v>17407</v>
      </c>
      <c r="AB639" t="s">
        <v>22846</v>
      </c>
    </row>
    <row r="640" spans="1:28">
      <c r="A640" t="s">
        <v>666</v>
      </c>
      <c r="B640">
        <v>0.999167696387429</v>
      </c>
      <c r="C640">
        <v>0.953373689330257</v>
      </c>
      <c r="D640">
        <v>0.82668201621797</v>
      </c>
      <c r="E640">
        <v>0.827773007465564</v>
      </c>
      <c r="F640">
        <v>0.624442551303699</v>
      </c>
      <c r="G640">
        <v>0.298425251819179</v>
      </c>
      <c r="H640">
        <v>0.140969395758274</v>
      </c>
      <c r="I640">
        <v>0.128104985533461</v>
      </c>
      <c r="J640">
        <v>0.173465690845125</v>
      </c>
      <c r="K640">
        <v>0.230827617683844</v>
      </c>
      <c r="L640">
        <v>1010.99923055555</v>
      </c>
      <c r="M640">
        <v>19.0529664506575</v>
      </c>
      <c r="N640">
        <v>53.9866957864021</v>
      </c>
      <c r="O640">
        <v>52.4883916035075</v>
      </c>
      <c r="P640">
        <v>-0.0781240302768291</v>
      </c>
      <c r="Q640">
        <v>0.139148633819961</v>
      </c>
      <c r="R640">
        <v>0.968054707271905</v>
      </c>
      <c r="S640" t="s">
        <v>6250</v>
      </c>
      <c r="T640" t="s">
        <v>11196</v>
      </c>
      <c r="U640" t="s">
        <v>11196</v>
      </c>
      <c r="V640" t="s">
        <v>11196</v>
      </c>
      <c r="W640">
        <v>7</v>
      </c>
      <c r="X640" t="s">
        <v>11836</v>
      </c>
      <c r="Y640">
        <v>0.5268162368762155</v>
      </c>
      <c r="Z640">
        <f>HYPERLINK("Melting_Curves/meltCurve_F5H7V7_.pdf", "Melting_Curves/meltCurve_F5H7V7_.pdf")</f>
        <v>0</v>
      </c>
      <c r="AA640" t="s">
        <v>17408</v>
      </c>
      <c r="AB640" t="s">
        <v>22847</v>
      </c>
    </row>
    <row r="641" spans="1:28">
      <c r="A641" t="s">
        <v>667</v>
      </c>
      <c r="B641">
        <v>0.999167696387429</v>
      </c>
      <c r="C641">
        <v>1.05541336773891</v>
      </c>
      <c r="D641">
        <v>1.21150786047484</v>
      </c>
      <c r="E641">
        <v>3.21038400966723</v>
      </c>
      <c r="F641">
        <v>0.881994301355903</v>
      </c>
      <c r="G641">
        <v>0.436994093914613</v>
      </c>
      <c r="H641">
        <v>0.158808916072899</v>
      </c>
      <c r="I641">
        <v>0.129276074205839</v>
      </c>
      <c r="J641">
        <v>0.154008671930847</v>
      </c>
      <c r="K641">
        <v>0.0404144428616454</v>
      </c>
      <c r="L641">
        <v>3008.32953395769</v>
      </c>
      <c r="M641">
        <v>53.5526635611656</v>
      </c>
      <c r="N641">
        <v>56.4556788259343</v>
      </c>
      <c r="O641">
        <v>56.0969758483663</v>
      </c>
      <c r="P641">
        <v>-0.210781750823566</v>
      </c>
      <c r="Q641">
        <v>0.116815939930313</v>
      </c>
      <c r="R641">
        <v>0.386548601249495</v>
      </c>
      <c r="S641" t="s">
        <v>6251</v>
      </c>
      <c r="T641" t="s">
        <v>11196</v>
      </c>
      <c r="U641" t="s">
        <v>11196</v>
      </c>
      <c r="V641" t="s">
        <v>11196</v>
      </c>
      <c r="W641">
        <v>7</v>
      </c>
      <c r="X641" t="s">
        <v>11837</v>
      </c>
      <c r="Y641">
        <v>0.5949091645522925</v>
      </c>
      <c r="Z641">
        <f>HYPERLINK("Melting_Curves/meltCurve_F5H801_.pdf", "Melting_Curves/meltCurve_F5H801_.pdf")</f>
        <v>0</v>
      </c>
      <c r="AA641" t="s">
        <v>17409</v>
      </c>
      <c r="AB641" t="s">
        <v>22848</v>
      </c>
    </row>
    <row r="642" spans="1:28">
      <c r="A642" t="s">
        <v>668</v>
      </c>
      <c r="B642">
        <v>0.999167696387429</v>
      </c>
      <c r="C642">
        <v>1.29094557794981</v>
      </c>
      <c r="D642">
        <v>1.01592918242061</v>
      </c>
      <c r="E642">
        <v>0.564537485066678</v>
      </c>
      <c r="F642">
        <v>0.630199816642377</v>
      </c>
      <c r="G642">
        <v>0.361350045595515</v>
      </c>
      <c r="H642">
        <v>0.101744859107508</v>
      </c>
      <c r="I642">
        <v>0.159832423745768</v>
      </c>
      <c r="J642">
        <v>0</v>
      </c>
      <c r="K642">
        <v>0</v>
      </c>
      <c r="L642">
        <v>797.820241111354</v>
      </c>
      <c r="M642">
        <v>14.8027162639185</v>
      </c>
      <c r="N642">
        <v>53.8968819205126</v>
      </c>
      <c r="O642">
        <v>52.9419269683977</v>
      </c>
      <c r="P642">
        <v>-0.069908162421548</v>
      </c>
      <c r="Q642">
        <v>0</v>
      </c>
      <c r="R642">
        <v>0.9110163730365201</v>
      </c>
      <c r="S642" t="s">
        <v>6252</v>
      </c>
      <c r="T642" t="s">
        <v>11196</v>
      </c>
      <c r="U642" t="s">
        <v>11196</v>
      </c>
      <c r="V642" t="s">
        <v>11196</v>
      </c>
      <c r="W642">
        <v>1</v>
      </c>
      <c r="X642" t="s">
        <v>11838</v>
      </c>
      <c r="Y642">
        <v>0.4842032320426858</v>
      </c>
      <c r="Z642">
        <f>HYPERLINK("Melting_Curves/meltCurve_F5H827_.pdf", "Melting_Curves/meltCurve_F5H827_.pdf")</f>
        <v>0</v>
      </c>
      <c r="AA642" t="s">
        <v>17410</v>
      </c>
      <c r="AB642" t="s">
        <v>22849</v>
      </c>
    </row>
    <row r="643" spans="1:28">
      <c r="A643" t="s">
        <v>669</v>
      </c>
      <c r="B643">
        <v>0.999167696387429</v>
      </c>
      <c r="C643">
        <v>0.70757487598118</v>
      </c>
      <c r="D643">
        <v>0.187511165877749</v>
      </c>
      <c r="E643">
        <v>0.128921027567795</v>
      </c>
      <c r="F643">
        <v>0.0910489055790555</v>
      </c>
      <c r="G643">
        <v>0.045451855773332</v>
      </c>
      <c r="H643">
        <v>0.0277685930219377</v>
      </c>
      <c r="I643">
        <v>0.0203943055152663</v>
      </c>
      <c r="J643">
        <v>0.035671980956605</v>
      </c>
      <c r="K643">
        <v>0.0194416407604915</v>
      </c>
      <c r="L643">
        <v>1598.5475814204</v>
      </c>
      <c r="M643">
        <v>36.4399097017661</v>
      </c>
      <c r="N643">
        <v>43.9928236876838</v>
      </c>
      <c r="O643">
        <v>43.7365796883037</v>
      </c>
      <c r="P643">
        <v>-0.19806601714452</v>
      </c>
      <c r="Q643">
        <v>0.0490975464058921</v>
      </c>
      <c r="R643">
        <v>0.991319979668035</v>
      </c>
      <c r="S643" t="s">
        <v>6253</v>
      </c>
      <c r="T643" t="s">
        <v>11196</v>
      </c>
      <c r="U643" t="s">
        <v>11196</v>
      </c>
      <c r="V643" t="s">
        <v>11196</v>
      </c>
      <c r="W643">
        <v>12</v>
      </c>
      <c r="X643" t="s">
        <v>11839</v>
      </c>
      <c r="Y643">
        <v>0.1760622581275083</v>
      </c>
      <c r="Z643">
        <f>HYPERLINK("Melting_Curves/meltCurve_F5H853_.pdf", "Melting_Curves/meltCurve_F5H853_.pdf")</f>
        <v>0</v>
      </c>
      <c r="AA643" t="s">
        <v>17411</v>
      </c>
      <c r="AB643" t="s">
        <v>22850</v>
      </c>
    </row>
    <row r="644" spans="1:28">
      <c r="A644" t="s">
        <v>670</v>
      </c>
      <c r="B644">
        <v>0.999167696387429</v>
      </c>
      <c r="C644">
        <v>0.851807094619319</v>
      </c>
      <c r="D644">
        <v>1.07059673094756</v>
      </c>
      <c r="E644">
        <v>1.06878907625284</v>
      </c>
      <c r="F644">
        <v>0.764097054597036</v>
      </c>
      <c r="G644">
        <v>0.245131005110501</v>
      </c>
      <c r="H644">
        <v>0.0758338837397544</v>
      </c>
      <c r="I644">
        <v>0.0669810359297868</v>
      </c>
      <c r="J644">
        <v>0.0555139661063304</v>
      </c>
      <c r="K644">
        <v>0</v>
      </c>
      <c r="L644">
        <v>2147.42581104304</v>
      </c>
      <c r="M644">
        <v>39.165797522786</v>
      </c>
      <c r="N644">
        <v>54.9584571064836</v>
      </c>
      <c r="O644">
        <v>54.6867540649976</v>
      </c>
      <c r="P644">
        <v>-0.171162170124798</v>
      </c>
      <c r="Q644">
        <v>0.0440350513809472</v>
      </c>
      <c r="R644">
        <v>0.98125226842694</v>
      </c>
      <c r="S644" t="s">
        <v>6254</v>
      </c>
      <c r="T644" t="s">
        <v>11196</v>
      </c>
      <c r="U644" t="s">
        <v>11196</v>
      </c>
      <c r="V644" t="s">
        <v>11196</v>
      </c>
      <c r="W644">
        <v>3</v>
      </c>
      <c r="X644" t="s">
        <v>11840</v>
      </c>
      <c r="Y644">
        <v>0.5203375577182617</v>
      </c>
      <c r="Z644">
        <f>HYPERLINK("Melting_Curves/meltCurve_F5H860_.pdf", "Melting_Curves/meltCurve_F5H860_.pdf")</f>
        <v>0</v>
      </c>
      <c r="AA644" t="s">
        <v>17412</v>
      </c>
      <c r="AB644" t="s">
        <v>22851</v>
      </c>
    </row>
    <row r="645" spans="1:28">
      <c r="A645" t="s">
        <v>671</v>
      </c>
      <c r="B645">
        <v>0.999167696387429</v>
      </c>
      <c r="C645">
        <v>0.965430526145355</v>
      </c>
      <c r="D645">
        <v>1.50523746335527</v>
      </c>
      <c r="E645">
        <v>0.873171382121313</v>
      </c>
      <c r="F645">
        <v>0.5488217620236659</v>
      </c>
      <c r="G645">
        <v>0.238411121346279</v>
      </c>
      <c r="H645">
        <v>0.0284894867496923</v>
      </c>
      <c r="I645">
        <v>0.0427432493712792</v>
      </c>
      <c r="J645">
        <v>0.136731323988321</v>
      </c>
      <c r="K645">
        <v>0</v>
      </c>
      <c r="L645">
        <v>1644.13660152135</v>
      </c>
      <c r="M645">
        <v>30.7304512027931</v>
      </c>
      <c r="N645">
        <v>53.6962834438984</v>
      </c>
      <c r="O645">
        <v>53.2768407856065</v>
      </c>
      <c r="P645">
        <v>-0.136610513809188</v>
      </c>
      <c r="Q645">
        <v>0.0526486683033088</v>
      </c>
      <c r="R645">
        <v>0.887421222897518</v>
      </c>
      <c r="S645" t="s">
        <v>6255</v>
      </c>
      <c r="T645" t="s">
        <v>11196</v>
      </c>
      <c r="U645" t="s">
        <v>11196</v>
      </c>
      <c r="V645" t="s">
        <v>11196</v>
      </c>
      <c r="W645">
        <v>7</v>
      </c>
      <c r="X645" t="s">
        <v>11841</v>
      </c>
      <c r="Y645">
        <v>0.484917682641795</v>
      </c>
      <c r="Z645">
        <f>HYPERLINK("Melting_Curves/meltCurve_F5H875_.pdf", "Melting_Curves/meltCurve_F5H875_.pdf")</f>
        <v>0</v>
      </c>
      <c r="AA645" t="s">
        <v>16809</v>
      </c>
      <c r="AB645" t="s">
        <v>22248</v>
      </c>
    </row>
    <row r="646" spans="1:28">
      <c r="A646" t="s">
        <v>672</v>
      </c>
      <c r="B646">
        <v>0.999167696387429</v>
      </c>
      <c r="C646">
        <v>0.99567195422758</v>
      </c>
      <c r="D646">
        <v>0.928476993002313</v>
      </c>
      <c r="E646">
        <v>0.836534111264882</v>
      </c>
      <c r="F646">
        <v>0.41598125980038</v>
      </c>
      <c r="G646">
        <v>0.101902845234342</v>
      </c>
      <c r="H646">
        <v>0.0424784262197108</v>
      </c>
      <c r="I646">
        <v>0.0418690436474709</v>
      </c>
      <c r="J646">
        <v>0.0462124939515994</v>
      </c>
      <c r="K646">
        <v>0.0371120892036987</v>
      </c>
      <c r="L646">
        <v>1496.4806452147</v>
      </c>
      <c r="M646">
        <v>28.5971102298917</v>
      </c>
      <c r="N646">
        <v>52.4514234864937</v>
      </c>
      <c r="O646">
        <v>52.0759005876268</v>
      </c>
      <c r="P646">
        <v>-0.132882160276863</v>
      </c>
      <c r="Q646">
        <v>0.0320835771799118</v>
      </c>
      <c r="R646">
        <v>0.997909936666915</v>
      </c>
      <c r="S646" t="s">
        <v>6256</v>
      </c>
      <c r="T646" t="s">
        <v>11196</v>
      </c>
      <c r="U646" t="s">
        <v>11196</v>
      </c>
      <c r="V646" t="s">
        <v>11196</v>
      </c>
      <c r="W646">
        <v>36</v>
      </c>
      <c r="X646" t="s">
        <v>11842</v>
      </c>
      <c r="Y646">
        <v>0.4367208081195634</v>
      </c>
      <c r="Z646">
        <f>HYPERLINK("Melting_Curves/meltCurve_F5H897_.pdf", "Melting_Curves/meltCurve_F5H897_.pdf")</f>
        <v>0</v>
      </c>
      <c r="AA646" t="s">
        <v>17413</v>
      </c>
      <c r="AB646" t="s">
        <v>22852</v>
      </c>
    </row>
    <row r="647" spans="1:28">
      <c r="A647" t="s">
        <v>673</v>
      </c>
      <c r="B647">
        <v>0.999167696387429</v>
      </c>
      <c r="C647">
        <v>1.13901658391496</v>
      </c>
      <c r="D647">
        <v>0.953632590853667</v>
      </c>
      <c r="E647">
        <v>0.331133400320864</v>
      </c>
      <c r="F647">
        <v>0.286360154984788</v>
      </c>
      <c r="G647">
        <v>0.190189941976411</v>
      </c>
      <c r="H647">
        <v>0.075405048034399</v>
      </c>
      <c r="I647">
        <v>0.0464827522705681</v>
      </c>
      <c r="J647">
        <v>0.0550413599528384</v>
      </c>
      <c r="K647">
        <v>0.0382062736584807</v>
      </c>
      <c r="L647">
        <v>2088.0856644533</v>
      </c>
      <c r="M647">
        <v>43.0150579940776</v>
      </c>
      <c r="N647">
        <v>48.8185133826323</v>
      </c>
      <c r="O647">
        <v>48.4385557130107</v>
      </c>
      <c r="P647">
        <v>-0.198092761096055</v>
      </c>
      <c r="Q647">
        <v>0.107725042206233</v>
      </c>
      <c r="R647">
        <v>0.962281859824452</v>
      </c>
      <c r="S647" t="s">
        <v>6257</v>
      </c>
      <c r="T647" t="s">
        <v>11196</v>
      </c>
      <c r="U647" t="s">
        <v>11196</v>
      </c>
      <c r="V647" t="s">
        <v>11196</v>
      </c>
      <c r="W647">
        <v>7</v>
      </c>
      <c r="X647" t="s">
        <v>11843</v>
      </c>
      <c r="Y647">
        <v>0.3644078626690913</v>
      </c>
      <c r="Z647">
        <f>HYPERLINK("Melting_Curves/meltCurve_F5H8D7_.pdf", "Melting_Curves/meltCurve_F5H8D7_.pdf")</f>
        <v>0</v>
      </c>
      <c r="AA647" t="s">
        <v>17414</v>
      </c>
      <c r="AB647" t="s">
        <v>22853</v>
      </c>
    </row>
    <row r="648" spans="1:28">
      <c r="A648" t="s">
        <v>674</v>
      </c>
      <c r="B648">
        <v>0.999167696387429</v>
      </c>
      <c r="C648">
        <v>0.992218282457226</v>
      </c>
      <c r="D648">
        <v>0.9445803466455091</v>
      </c>
      <c r="E648">
        <v>0.536895406595015</v>
      </c>
      <c r="F648">
        <v>0.232570415578625</v>
      </c>
      <c r="G648">
        <v>0.107730542652842</v>
      </c>
      <c r="H648">
        <v>0.0531742704976552</v>
      </c>
      <c r="I648">
        <v>0.0359104006399718</v>
      </c>
      <c r="J648">
        <v>0.08013490866645021</v>
      </c>
      <c r="K648">
        <v>0.0430654727392433</v>
      </c>
      <c r="L648">
        <v>1316.86776302334</v>
      </c>
      <c r="M648">
        <v>26.3959721364976</v>
      </c>
      <c r="N648">
        <v>50.1153349557339</v>
      </c>
      <c r="O648">
        <v>49.6052677638945</v>
      </c>
      <c r="P648">
        <v>-0.12555544888106</v>
      </c>
      <c r="Q648">
        <v>0.0561978262161861</v>
      </c>
      <c r="R648">
        <v>0.997399305487341</v>
      </c>
      <c r="S648" t="s">
        <v>6258</v>
      </c>
      <c r="T648" t="s">
        <v>11196</v>
      </c>
      <c r="U648" t="s">
        <v>11196</v>
      </c>
      <c r="V648" t="s">
        <v>11196</v>
      </c>
      <c r="W648">
        <v>6</v>
      </c>
      <c r="X648" t="s">
        <v>11844</v>
      </c>
      <c r="Y648">
        <v>0.3748560973604</v>
      </c>
      <c r="Z648">
        <f>HYPERLINK("Melting_Curves/meltCurve_F5H8L0_.pdf", "Melting_Curves/meltCurve_F5H8L0_.pdf")</f>
        <v>0</v>
      </c>
      <c r="AA648" t="s">
        <v>17415</v>
      </c>
      <c r="AB648" t="s">
        <v>22854</v>
      </c>
    </row>
    <row r="649" spans="1:28">
      <c r="A649" t="s">
        <v>675</v>
      </c>
      <c r="B649">
        <v>0.999167696387429</v>
      </c>
      <c r="C649">
        <v>1.11847836283454</v>
      </c>
      <c r="D649">
        <v>0.82537650137768</v>
      </c>
      <c r="E649">
        <v>0.857519364468487</v>
      </c>
      <c r="F649">
        <v>0.780900100008973</v>
      </c>
      <c r="G649">
        <v>0.384418411695331</v>
      </c>
      <c r="H649">
        <v>0.228656939050483</v>
      </c>
      <c r="I649">
        <v>0.176554192854082</v>
      </c>
      <c r="J649">
        <v>0.167908716349256</v>
      </c>
      <c r="K649">
        <v>0.135531098761552</v>
      </c>
      <c r="L649">
        <v>1053.03907344277</v>
      </c>
      <c r="M649">
        <v>19.1486489648081</v>
      </c>
      <c r="N649">
        <v>55.7970249210148</v>
      </c>
      <c r="O649">
        <v>54.4036366919732</v>
      </c>
      <c r="P649">
        <v>-0.07738609202339169</v>
      </c>
      <c r="Q649">
        <v>0.120580906592026</v>
      </c>
      <c r="R649">
        <v>0.9621320218393929</v>
      </c>
      <c r="S649" t="s">
        <v>6259</v>
      </c>
      <c r="T649" t="s">
        <v>11196</v>
      </c>
      <c r="U649" t="s">
        <v>11196</v>
      </c>
      <c r="V649" t="s">
        <v>11196</v>
      </c>
      <c r="W649">
        <v>4</v>
      </c>
      <c r="X649" t="s">
        <v>11845</v>
      </c>
      <c r="Y649">
        <v>0.5725651127306557</v>
      </c>
      <c r="Z649">
        <f>HYPERLINK("Melting_Curves/meltCurve_F6PQP6_.pdf", "Melting_Curves/meltCurve_F6PQP6_.pdf")</f>
        <v>0</v>
      </c>
      <c r="AA649" t="s">
        <v>17416</v>
      </c>
      <c r="AB649" t="s">
        <v>22855</v>
      </c>
    </row>
    <row r="650" spans="1:28">
      <c r="A650" t="s">
        <v>676</v>
      </c>
      <c r="B650">
        <v>0.999167696387429</v>
      </c>
      <c r="C650">
        <v>0.8947600300968011</v>
      </c>
      <c r="D650">
        <v>0.472288784601253</v>
      </c>
      <c r="E650">
        <v>0.468668616621158</v>
      </c>
      <c r="F650">
        <v>0.361098015508149</v>
      </c>
      <c r="G650">
        <v>0.172063684790592</v>
      </c>
      <c r="H650">
        <v>0.158736974594714</v>
      </c>
      <c r="I650">
        <v>0.182143731810313</v>
      </c>
      <c r="J650">
        <v>0.144557681242381</v>
      </c>
      <c r="K650">
        <v>0.09203901105018129</v>
      </c>
      <c r="L650">
        <v>637.545733933058</v>
      </c>
      <c r="M650">
        <v>13.5507403661454</v>
      </c>
      <c r="N650">
        <v>48.1077356279396</v>
      </c>
      <c r="O650">
        <v>46.0595953574303</v>
      </c>
      <c r="P650">
        <v>-0.0640751346861809</v>
      </c>
      <c r="Q650">
        <v>0.128953520226648</v>
      </c>
      <c r="R650">
        <v>0.945933227866966</v>
      </c>
      <c r="S650" t="s">
        <v>6260</v>
      </c>
      <c r="T650" t="s">
        <v>11196</v>
      </c>
      <c r="U650" t="s">
        <v>11196</v>
      </c>
      <c r="V650" t="s">
        <v>11196</v>
      </c>
      <c r="W650">
        <v>3</v>
      </c>
      <c r="X650" t="s">
        <v>11846</v>
      </c>
      <c r="Y650">
        <v>0.3625514840163377</v>
      </c>
      <c r="Z650">
        <f>HYPERLINK("Melting_Curves/meltCurve_F6RIS4_.pdf", "Melting_Curves/meltCurve_F6RIS4_.pdf")</f>
        <v>0</v>
      </c>
      <c r="AA650" t="s">
        <v>17417</v>
      </c>
      <c r="AB650" t="s">
        <v>22856</v>
      </c>
    </row>
    <row r="651" spans="1:28">
      <c r="A651" t="s">
        <v>677</v>
      </c>
      <c r="B651">
        <v>0.999167696387429</v>
      </c>
      <c r="C651">
        <v>0.832605698479403</v>
      </c>
      <c r="D651">
        <v>0.771670672836367</v>
      </c>
      <c r="E651">
        <v>0.301847887033412</v>
      </c>
      <c r="F651">
        <v>0.193371745399518</v>
      </c>
      <c r="G651">
        <v>0.104845110598052</v>
      </c>
      <c r="H651">
        <v>0.061814474306666</v>
      </c>
      <c r="I651">
        <v>0.0485371601332295</v>
      </c>
      <c r="J651">
        <v>0.0718125581250655</v>
      </c>
      <c r="K651">
        <v>0.0279225408215842</v>
      </c>
      <c r="L651">
        <v>945.6440484765239</v>
      </c>
      <c r="M651">
        <v>19.7871457938623</v>
      </c>
      <c r="N651">
        <v>48.0501682192137</v>
      </c>
      <c r="O651">
        <v>47.310722138521</v>
      </c>
      <c r="P651">
        <v>-0.0992672895426117</v>
      </c>
      <c r="Q651">
        <v>0.0506465224749033</v>
      </c>
      <c r="R651">
        <v>0.986489997320639</v>
      </c>
      <c r="S651" t="s">
        <v>6261</v>
      </c>
      <c r="T651" t="s">
        <v>11196</v>
      </c>
      <c r="U651" t="s">
        <v>11196</v>
      </c>
      <c r="V651" t="s">
        <v>11196</v>
      </c>
      <c r="W651">
        <v>13</v>
      </c>
      <c r="X651" t="s">
        <v>11847</v>
      </c>
      <c r="Y651">
        <v>0.3110565427222743</v>
      </c>
      <c r="Z651">
        <f>HYPERLINK("Melting_Curves/meltCurve_F6RY50_.pdf", "Melting_Curves/meltCurve_F6RY50_.pdf")</f>
        <v>0</v>
      </c>
      <c r="AA651" t="s">
        <v>17418</v>
      </c>
      <c r="AB651" t="s">
        <v>22857</v>
      </c>
    </row>
    <row r="652" spans="1:28">
      <c r="A652" t="s">
        <v>678</v>
      </c>
      <c r="B652">
        <v>0.999167696387429</v>
      </c>
      <c r="C652">
        <v>1.04137426131826</v>
      </c>
      <c r="D652">
        <v>0.983388644242196</v>
      </c>
      <c r="E652">
        <v>1.06015775924443</v>
      </c>
      <c r="F652">
        <v>0.496781740180798</v>
      </c>
      <c r="G652">
        <v>0.174967048196983</v>
      </c>
      <c r="H652">
        <v>0.107769979764127</v>
      </c>
      <c r="I652">
        <v>0.09988994937573439</v>
      </c>
      <c r="J652">
        <v>0.08567316396624131</v>
      </c>
      <c r="K652">
        <v>0.0517582942946564</v>
      </c>
      <c r="L652">
        <v>3641.94664312935</v>
      </c>
      <c r="M652">
        <v>68.67661509752089</v>
      </c>
      <c r="N652">
        <v>53.2062458575258</v>
      </c>
      <c r="O652">
        <v>52.9854605525151</v>
      </c>
      <c r="P652">
        <v>-0.291130669093573</v>
      </c>
      <c r="Q652">
        <v>0.101546294452686</v>
      </c>
      <c r="R652">
        <v>0.992823611555407</v>
      </c>
      <c r="S652" t="s">
        <v>6262</v>
      </c>
      <c r="T652" t="s">
        <v>11196</v>
      </c>
      <c r="U652" t="s">
        <v>11196</v>
      </c>
      <c r="V652" t="s">
        <v>11196</v>
      </c>
      <c r="W652">
        <v>8</v>
      </c>
      <c r="X652" t="s">
        <v>11848</v>
      </c>
      <c r="Y652">
        <v>0.4928969747788475</v>
      </c>
      <c r="Z652">
        <f>HYPERLINK("Melting_Curves/meltCurve_F6T1Q0_.pdf", "Melting_Curves/meltCurve_F6T1Q0_.pdf")</f>
        <v>0</v>
      </c>
      <c r="AA652" t="s">
        <v>17419</v>
      </c>
      <c r="AB652" t="s">
        <v>22858</v>
      </c>
    </row>
    <row r="653" spans="1:28">
      <c r="A653" t="s">
        <v>679</v>
      </c>
      <c r="B653">
        <v>0.999167696387429</v>
      </c>
      <c r="C653">
        <v>0.870883785582187</v>
      </c>
      <c r="D653">
        <v>1.00464320944226</v>
      </c>
      <c r="E653">
        <v>0.903137791355499</v>
      </c>
      <c r="F653">
        <v>0.769027202363026</v>
      </c>
      <c r="G653">
        <v>0.36926321925987</v>
      </c>
      <c r="H653">
        <v>0.352110872904929</v>
      </c>
      <c r="I653">
        <v>0.540891689162647</v>
      </c>
      <c r="J653">
        <v>0.903651545869172</v>
      </c>
      <c r="K653">
        <v>0.64920927374403</v>
      </c>
      <c r="L653">
        <v>13293.9130952049</v>
      </c>
      <c r="M653">
        <v>250</v>
      </c>
      <c r="O653">
        <v>53.1722395575864</v>
      </c>
      <c r="P653">
        <v>-0.513631029903471</v>
      </c>
      <c r="Q653">
        <v>0.563025323973441</v>
      </c>
      <c r="R653">
        <v>0.573612924375219</v>
      </c>
      <c r="S653" t="s">
        <v>6263</v>
      </c>
      <c r="T653" t="s">
        <v>11196</v>
      </c>
      <c r="U653" t="s">
        <v>11196</v>
      </c>
      <c r="V653" t="s">
        <v>11196</v>
      </c>
      <c r="W653">
        <v>1</v>
      </c>
      <c r="X653" t="s">
        <v>11849</v>
      </c>
      <c r="Y653">
        <v>0.7549803178690188</v>
      </c>
      <c r="Z653">
        <f>HYPERLINK("Melting_Curves/meltCurve_F6U1T9_.pdf", "Melting_Curves/meltCurve_F6U1T9_.pdf")</f>
        <v>0</v>
      </c>
      <c r="AA653" t="s">
        <v>17420</v>
      </c>
      <c r="AB653" t="s">
        <v>22859</v>
      </c>
    </row>
    <row r="654" spans="1:28">
      <c r="A654" t="s">
        <v>680</v>
      </c>
      <c r="B654">
        <v>0.999167696387429</v>
      </c>
      <c r="C654">
        <v>1.00619773311691</v>
      </c>
      <c r="D654">
        <v>1.0493032726435</v>
      </c>
      <c r="E654">
        <v>0.780069941092201</v>
      </c>
      <c r="F654">
        <v>0.39290463704342</v>
      </c>
      <c r="G654">
        <v>0.276905074418369</v>
      </c>
      <c r="H654">
        <v>0.0255381941691202</v>
      </c>
      <c r="I654">
        <v>0.0874230910698016</v>
      </c>
      <c r="J654">
        <v>0.295761869065942</v>
      </c>
      <c r="K654">
        <v>0.247550735332542</v>
      </c>
      <c r="L654">
        <v>1598.06328730937</v>
      </c>
      <c r="M654">
        <v>31.0821815373677</v>
      </c>
      <c r="N654">
        <v>52.1417366453978</v>
      </c>
      <c r="O654">
        <v>51.2027137213476</v>
      </c>
      <c r="P654">
        <v>-0.125057345967634</v>
      </c>
      <c r="Q654">
        <v>0.175960123056517</v>
      </c>
      <c r="R654">
        <v>0.957705210740199</v>
      </c>
      <c r="S654" t="s">
        <v>6264</v>
      </c>
      <c r="T654" t="s">
        <v>11196</v>
      </c>
      <c r="U654" t="s">
        <v>11196</v>
      </c>
      <c r="V654" t="s">
        <v>11196</v>
      </c>
      <c r="W654">
        <v>1</v>
      </c>
      <c r="X654" t="s">
        <v>11850</v>
      </c>
      <c r="Y654">
        <v>0.4943431418644468</v>
      </c>
      <c r="Z654">
        <f>HYPERLINK("Melting_Curves/meltCurve_F6V2D4_.pdf", "Melting_Curves/meltCurve_F6V2D4_.pdf")</f>
        <v>0</v>
      </c>
      <c r="AA654" t="s">
        <v>17421</v>
      </c>
      <c r="AB654" t="s">
        <v>22860</v>
      </c>
    </row>
    <row r="655" spans="1:28">
      <c r="A655" t="s">
        <v>681</v>
      </c>
      <c r="B655">
        <v>0.999167696387429</v>
      </c>
      <c r="C655">
        <v>0.879681807271072</v>
      </c>
      <c r="D655">
        <v>0.8924942409373789</v>
      </c>
      <c r="E655">
        <v>0.715309873192558</v>
      </c>
      <c r="F655">
        <v>0.588376965336314</v>
      </c>
      <c r="G655">
        <v>0.410361297386463</v>
      </c>
      <c r="H655">
        <v>0.367653784502112</v>
      </c>
      <c r="I655">
        <v>0.497249117385902</v>
      </c>
      <c r="J655">
        <v>0.588099630043518</v>
      </c>
      <c r="K655">
        <v>0.408631295650543</v>
      </c>
      <c r="L655">
        <v>897.007401753362</v>
      </c>
      <c r="M655">
        <v>18.2679863047288</v>
      </c>
      <c r="N655">
        <v>56.0423638584718</v>
      </c>
      <c r="O655">
        <v>48.525640261578</v>
      </c>
      <c r="P655">
        <v>-0.0519601199902844</v>
      </c>
      <c r="Q655">
        <v>0.447934618958032</v>
      </c>
      <c r="R655">
        <v>0.899653994112831</v>
      </c>
      <c r="S655" t="s">
        <v>6265</v>
      </c>
      <c r="T655" t="s">
        <v>11196</v>
      </c>
      <c r="U655" t="s">
        <v>11196</v>
      </c>
      <c r="V655" t="s">
        <v>11196</v>
      </c>
      <c r="W655">
        <v>12</v>
      </c>
      <c r="X655" t="s">
        <v>11851</v>
      </c>
      <c r="Y655">
        <v>0.624711954929982</v>
      </c>
      <c r="Z655">
        <f>HYPERLINK("Melting_Curves/meltCurve_F6V707_.pdf", "Melting_Curves/meltCurve_F6V707_.pdf")</f>
        <v>0</v>
      </c>
      <c r="AA655" t="s">
        <v>17422</v>
      </c>
      <c r="AB655" t="s">
        <v>22861</v>
      </c>
    </row>
    <row r="656" spans="1:28">
      <c r="A656" t="s">
        <v>682</v>
      </c>
      <c r="B656">
        <v>0.999167696387429</v>
      </c>
      <c r="C656">
        <v>0.937199072844095</v>
      </c>
      <c r="D656">
        <v>1.44179693689787</v>
      </c>
      <c r="E656">
        <v>1.79366763893676</v>
      </c>
      <c r="F656">
        <v>1.20195183495519</v>
      </c>
      <c r="G656">
        <v>0.693047028674416</v>
      </c>
      <c r="H656">
        <v>0.529717707052716</v>
      </c>
      <c r="I656">
        <v>0.9935891618313381</v>
      </c>
      <c r="J656">
        <v>1.16121862360251</v>
      </c>
      <c r="K656">
        <v>2.01097033913586</v>
      </c>
      <c r="L656">
        <v>15000</v>
      </c>
      <c r="M656">
        <v>222.808596139652</v>
      </c>
      <c r="O656">
        <v>67.3169339572151</v>
      </c>
      <c r="P656">
        <v>0.413730586719173</v>
      </c>
      <c r="Q656">
        <v>1.5</v>
      </c>
      <c r="R656">
        <v>0.247711644240476</v>
      </c>
      <c r="S656" t="s">
        <v>6266</v>
      </c>
      <c r="T656" t="s">
        <v>11196</v>
      </c>
      <c r="U656" t="s">
        <v>11196</v>
      </c>
      <c r="V656" t="s">
        <v>11196</v>
      </c>
      <c r="W656">
        <v>7</v>
      </c>
      <c r="X656" t="s">
        <v>11852</v>
      </c>
      <c r="Y656">
        <v>1.04455408726648</v>
      </c>
      <c r="Z656">
        <f>HYPERLINK("Melting_Curves/meltCurve_F6XY72_.pdf", "Melting_Curves/meltCurve_F6XY72_.pdf")</f>
        <v>0</v>
      </c>
      <c r="AA656" t="s">
        <v>17423</v>
      </c>
      <c r="AB656" t="s">
        <v>22514</v>
      </c>
    </row>
    <row r="657" spans="1:28">
      <c r="A657" t="s">
        <v>683</v>
      </c>
      <c r="B657">
        <v>0.999167696387429</v>
      </c>
      <c r="C657">
        <v>0.86744100429412</v>
      </c>
      <c r="D657">
        <v>0.738062611849916</v>
      </c>
      <c r="E657">
        <v>0.746485199731423</v>
      </c>
      <c r="F657">
        <v>0.605606938866179</v>
      </c>
      <c r="G657">
        <v>0.237739229997886</v>
      </c>
      <c r="H657">
        <v>0.0370083258426109</v>
      </c>
      <c r="I657">
        <v>0</v>
      </c>
      <c r="J657">
        <v>0.0939292419436656</v>
      </c>
      <c r="K657">
        <v>0</v>
      </c>
      <c r="L657">
        <v>740.633897734628</v>
      </c>
      <c r="M657">
        <v>14.0338789262247</v>
      </c>
      <c r="N657">
        <v>52.7747218498859</v>
      </c>
      <c r="O657">
        <v>51.7377926451105</v>
      </c>
      <c r="P657">
        <v>-0.0678214024169505</v>
      </c>
      <c r="Q657">
        <v>0</v>
      </c>
      <c r="R657">
        <v>0.950127856754029</v>
      </c>
      <c r="S657" t="s">
        <v>6267</v>
      </c>
      <c r="T657" t="s">
        <v>11196</v>
      </c>
      <c r="U657" t="s">
        <v>11196</v>
      </c>
      <c r="V657" t="s">
        <v>11196</v>
      </c>
      <c r="W657">
        <v>3</v>
      </c>
      <c r="X657" t="s">
        <v>11853</v>
      </c>
      <c r="Y657">
        <v>0.449639839833299</v>
      </c>
      <c r="Z657">
        <f>HYPERLINK("Melting_Curves/meltCurve_F8VP71_.pdf", "Melting_Curves/meltCurve_F8VP71_.pdf")</f>
        <v>0</v>
      </c>
      <c r="AA657" t="s">
        <v>17424</v>
      </c>
      <c r="AB657" t="s">
        <v>22862</v>
      </c>
    </row>
    <row r="658" spans="1:28">
      <c r="A658" t="s">
        <v>684</v>
      </c>
      <c r="B658">
        <v>0.999167696387429</v>
      </c>
      <c r="C658">
        <v>1.01306868521157</v>
      </c>
      <c r="D658">
        <v>1.27622538184816</v>
      </c>
      <c r="E658">
        <v>1.13282519899282</v>
      </c>
      <c r="F658">
        <v>0.774540537758142</v>
      </c>
      <c r="G658">
        <v>0.88374857946726</v>
      </c>
      <c r="H658">
        <v>1.0164718402421</v>
      </c>
      <c r="I658">
        <v>1.93226355782785</v>
      </c>
      <c r="J658">
        <v>2.79284375330752</v>
      </c>
      <c r="K658">
        <v>2.59190585985899</v>
      </c>
      <c r="L658">
        <v>15000</v>
      </c>
      <c r="M658">
        <v>243.419942431734</v>
      </c>
      <c r="O658">
        <v>61.6177446083227</v>
      </c>
      <c r="P658">
        <v>0.493810569025268</v>
      </c>
      <c r="Q658">
        <v>1.5</v>
      </c>
      <c r="R658">
        <v>0.335429911491886</v>
      </c>
      <c r="S658" t="s">
        <v>6268</v>
      </c>
      <c r="T658" t="s">
        <v>11196</v>
      </c>
      <c r="U658" t="s">
        <v>11196</v>
      </c>
      <c r="V658" t="s">
        <v>11196</v>
      </c>
      <c r="W658">
        <v>26</v>
      </c>
      <c r="X658" t="s">
        <v>11854</v>
      </c>
      <c r="Y658">
        <v>1.139577919231259</v>
      </c>
      <c r="Z658">
        <f>HYPERLINK("Melting_Curves/meltCurve_F8VP89_.pdf", "Melting_Curves/meltCurve_F8VP89_.pdf")</f>
        <v>0</v>
      </c>
      <c r="AA658" t="s">
        <v>17219</v>
      </c>
      <c r="AB658" t="s">
        <v>22863</v>
      </c>
    </row>
    <row r="659" spans="1:28">
      <c r="A659" t="s">
        <v>685</v>
      </c>
      <c r="B659">
        <v>0.999167696387429</v>
      </c>
      <c r="C659">
        <v>0.918144675326753</v>
      </c>
      <c r="D659">
        <v>0.700483931133969</v>
      </c>
      <c r="E659">
        <v>0.505899918599492</v>
      </c>
      <c r="F659">
        <v>0.218445320007178</v>
      </c>
      <c r="G659">
        <v>0.07336204701337939</v>
      </c>
      <c r="H659">
        <v>0.0350935237542573</v>
      </c>
      <c r="I659">
        <v>0.0305352629223096</v>
      </c>
      <c r="J659">
        <v>0.0186938379154339</v>
      </c>
      <c r="K659">
        <v>0.0153439849358069</v>
      </c>
      <c r="L659">
        <v>785.613798495821</v>
      </c>
      <c r="M659">
        <v>15.9998067681772</v>
      </c>
      <c r="N659">
        <v>49.1014543215719</v>
      </c>
      <c r="O659">
        <v>48.3536244248079</v>
      </c>
      <c r="P659">
        <v>-0.08272937827616229</v>
      </c>
      <c r="Q659">
        <v>0</v>
      </c>
      <c r="R659">
        <v>0.995735974966527</v>
      </c>
      <c r="S659" t="s">
        <v>6269</v>
      </c>
      <c r="T659" t="s">
        <v>11196</v>
      </c>
      <c r="U659" t="s">
        <v>11196</v>
      </c>
      <c r="V659" t="s">
        <v>11196</v>
      </c>
      <c r="W659">
        <v>22</v>
      </c>
      <c r="X659" t="s">
        <v>11855</v>
      </c>
      <c r="Y659">
        <v>0.3251412364501318</v>
      </c>
      <c r="Z659">
        <f>HYPERLINK("Melting_Curves/meltCurve_F8VQ10_.pdf", "Melting_Curves/meltCurve_F8VQ10_.pdf")</f>
        <v>0</v>
      </c>
      <c r="AA659" t="s">
        <v>17425</v>
      </c>
      <c r="AB659" t="s">
        <v>22864</v>
      </c>
    </row>
    <row r="660" spans="1:28">
      <c r="A660" t="s">
        <v>686</v>
      </c>
      <c r="B660">
        <v>0.999167696387429</v>
      </c>
      <c r="C660">
        <v>0.940062211581145</v>
      </c>
      <c r="D660">
        <v>0.9233151843872049</v>
      </c>
      <c r="E660">
        <v>0.745248673046196</v>
      </c>
      <c r="F660">
        <v>0.255161173181352</v>
      </c>
      <c r="G660">
        <v>0.108180866983004</v>
      </c>
      <c r="H660">
        <v>0.0603917414212097</v>
      </c>
      <c r="I660">
        <v>0.0350257929937138</v>
      </c>
      <c r="J660">
        <v>0.0582743121866635</v>
      </c>
      <c r="K660">
        <v>0.0460101274209701</v>
      </c>
      <c r="L660">
        <v>1512.44758160848</v>
      </c>
      <c r="M660">
        <v>29.5970290416604</v>
      </c>
      <c r="N660">
        <v>51.2754002764608</v>
      </c>
      <c r="O660">
        <v>50.8697483853872</v>
      </c>
      <c r="P660">
        <v>-0.138503409855336</v>
      </c>
      <c r="Q660">
        <v>0.0477983315876289</v>
      </c>
      <c r="R660">
        <v>0.996135206983305</v>
      </c>
      <c r="S660" t="s">
        <v>6270</v>
      </c>
      <c r="T660" t="s">
        <v>11196</v>
      </c>
      <c r="U660" t="s">
        <v>11196</v>
      </c>
      <c r="V660" t="s">
        <v>11196</v>
      </c>
      <c r="W660">
        <v>11</v>
      </c>
      <c r="X660" t="s">
        <v>11856</v>
      </c>
      <c r="Y660">
        <v>0.4063164769984945</v>
      </c>
      <c r="Z660">
        <f>HYPERLINK("Melting_Curves/meltCurve_F8VQP2_.pdf", "Melting_Curves/meltCurve_F8VQP2_.pdf")</f>
        <v>0</v>
      </c>
      <c r="AA660" t="s">
        <v>17426</v>
      </c>
      <c r="AB660" t="s">
        <v>22865</v>
      </c>
    </row>
    <row r="661" spans="1:28">
      <c r="A661" t="s">
        <v>687</v>
      </c>
      <c r="B661">
        <v>0.999167696387429</v>
      </c>
      <c r="C661">
        <v>1.06621833042359</v>
      </c>
      <c r="D661">
        <v>0.97862781493207</v>
      </c>
      <c r="E661">
        <v>0.989446715980825</v>
      </c>
      <c r="F661">
        <v>0.933623361361946</v>
      </c>
      <c r="G661">
        <v>0.713266002913113</v>
      </c>
      <c r="H661">
        <v>0.583949552286977</v>
      </c>
      <c r="I661">
        <v>0.297084903353752</v>
      </c>
      <c r="J661">
        <v>0.055344985998518</v>
      </c>
      <c r="K661">
        <v>0.033713542498843</v>
      </c>
      <c r="L661">
        <v>1183.35768764774</v>
      </c>
      <c r="M661">
        <v>19.4697378336474</v>
      </c>
      <c r="N661">
        <v>60.7793370148328</v>
      </c>
      <c r="O661">
        <v>60.1490382157313</v>
      </c>
      <c r="P661">
        <v>-0.0809258268198695</v>
      </c>
      <c r="Q661">
        <v>0</v>
      </c>
      <c r="R661">
        <v>0.9809241335980849</v>
      </c>
      <c r="S661" t="s">
        <v>6271</v>
      </c>
      <c r="T661" t="s">
        <v>11196</v>
      </c>
      <c r="U661" t="s">
        <v>11196</v>
      </c>
      <c r="V661" t="s">
        <v>11196</v>
      </c>
      <c r="W661">
        <v>5</v>
      </c>
      <c r="X661" t="s">
        <v>11857</v>
      </c>
      <c r="Y661">
        <v>0.6991693073422206</v>
      </c>
      <c r="Z661">
        <f>HYPERLINK("Melting_Curves/meltCurve_F8VQX6_.pdf", "Melting_Curves/meltCurve_F8VQX6_.pdf")</f>
        <v>0</v>
      </c>
      <c r="AA661" t="s">
        <v>17427</v>
      </c>
      <c r="AB661" t="s">
        <v>22866</v>
      </c>
    </row>
    <row r="662" spans="1:28">
      <c r="A662" t="s">
        <v>688</v>
      </c>
      <c r="B662">
        <v>0.999167696387429</v>
      </c>
      <c r="C662">
        <v>0.9438465457398</v>
      </c>
      <c r="D662">
        <v>1.02063464217115</v>
      </c>
      <c r="E662">
        <v>1.03613792809965</v>
      </c>
      <c r="F662">
        <v>1.05670846217415</v>
      </c>
      <c r="G662">
        <v>0.8167867445811851</v>
      </c>
      <c r="H662">
        <v>0.235247572581197</v>
      </c>
      <c r="I662">
        <v>0.329890508959093</v>
      </c>
      <c r="J662">
        <v>0.557065467609527</v>
      </c>
      <c r="K662">
        <v>0.431278970147522</v>
      </c>
      <c r="L662">
        <v>14248.2483833943</v>
      </c>
      <c r="M662">
        <v>250</v>
      </c>
      <c r="N662">
        <v>57.3368802597919</v>
      </c>
      <c r="O662">
        <v>56.9893463886842</v>
      </c>
      <c r="P662">
        <v>-0.670771622688819</v>
      </c>
      <c r="Q662">
        <v>0.38837061937477</v>
      </c>
      <c r="R662">
        <v>0.930049041379518</v>
      </c>
      <c r="S662" t="s">
        <v>6272</v>
      </c>
      <c r="T662" t="s">
        <v>11196</v>
      </c>
      <c r="U662" t="s">
        <v>11196</v>
      </c>
      <c r="V662" t="s">
        <v>11196</v>
      </c>
      <c r="W662">
        <v>5</v>
      </c>
      <c r="X662" t="s">
        <v>11858</v>
      </c>
      <c r="Y662">
        <v>0.7348789326535454</v>
      </c>
      <c r="Z662">
        <f>HYPERLINK("Melting_Curves/meltCurve_F8VQY2_.pdf", "Melting_Curves/meltCurve_F8VQY2_.pdf")</f>
        <v>0</v>
      </c>
      <c r="AA662" t="s">
        <v>17428</v>
      </c>
      <c r="AB662" t="s">
        <v>22867</v>
      </c>
    </row>
    <row r="663" spans="1:28">
      <c r="A663" t="s">
        <v>689</v>
      </c>
      <c r="B663">
        <v>0.999167696387429</v>
      </c>
      <c r="C663">
        <v>0.828596947937434</v>
      </c>
      <c r="D663">
        <v>1.01888828018806</v>
      </c>
      <c r="E663">
        <v>0.495863509052228</v>
      </c>
      <c r="F663">
        <v>0.353024071213181</v>
      </c>
      <c r="G663">
        <v>0.318468869797748</v>
      </c>
      <c r="H663">
        <v>0.316322540374452</v>
      </c>
      <c r="I663">
        <v>0.379144206599395</v>
      </c>
      <c r="J663">
        <v>0.287465760699574</v>
      </c>
      <c r="K663">
        <v>0.144939649674911</v>
      </c>
      <c r="L663">
        <v>4841.74328623085</v>
      </c>
      <c r="M663">
        <v>98.5583807442252</v>
      </c>
      <c r="N663">
        <v>49.5861385323262</v>
      </c>
      <c r="O663">
        <v>49.1054221548695</v>
      </c>
      <c r="P663">
        <v>-0.351338408721583</v>
      </c>
      <c r="Q663">
        <v>0.299801001320256</v>
      </c>
      <c r="R663">
        <v>0.929201934642701</v>
      </c>
      <c r="S663" t="s">
        <v>6273</v>
      </c>
      <c r="T663" t="s">
        <v>11196</v>
      </c>
      <c r="U663" t="s">
        <v>11196</v>
      </c>
      <c r="V663" t="s">
        <v>11196</v>
      </c>
      <c r="W663">
        <v>21</v>
      </c>
      <c r="X663" t="s">
        <v>11859</v>
      </c>
      <c r="Y663">
        <v>0.5131819594152803</v>
      </c>
      <c r="Z663">
        <f>HYPERLINK("Melting_Curves/meltCurve_F8VQZ7_.pdf", "Melting_Curves/meltCurve_F8VQZ7_.pdf")</f>
        <v>0</v>
      </c>
      <c r="AA663" t="s">
        <v>17429</v>
      </c>
      <c r="AB663" t="s">
        <v>22868</v>
      </c>
    </row>
    <row r="664" spans="1:28">
      <c r="A664" t="s">
        <v>690</v>
      </c>
      <c r="B664">
        <v>0.999167696387429</v>
      </c>
      <c r="C664">
        <v>1.13528063785984</v>
      </c>
      <c r="D664">
        <v>0.731071220893592</v>
      </c>
      <c r="E664">
        <v>0.727566889447217</v>
      </c>
      <c r="F664">
        <v>0.611933676164466</v>
      </c>
      <c r="G664">
        <v>0.581436030883502</v>
      </c>
      <c r="H664">
        <v>0.496193799682803</v>
      </c>
      <c r="I664">
        <v>0.2386574294861</v>
      </c>
      <c r="J664">
        <v>0.0589804732160393</v>
      </c>
      <c r="K664">
        <v>0</v>
      </c>
      <c r="L664">
        <v>551.660137792107</v>
      </c>
      <c r="M664">
        <v>9.76179439277689</v>
      </c>
      <c r="N664">
        <v>56.5121772823334</v>
      </c>
      <c r="O664">
        <v>54.2936510969831</v>
      </c>
      <c r="P664">
        <v>-0.0449730311915236</v>
      </c>
      <c r="Q664">
        <v>0</v>
      </c>
      <c r="R664">
        <v>0.89340464559498</v>
      </c>
      <c r="S664" t="s">
        <v>6274</v>
      </c>
      <c r="T664" t="s">
        <v>11196</v>
      </c>
      <c r="U664" t="s">
        <v>11196</v>
      </c>
      <c r="V664" t="s">
        <v>11196</v>
      </c>
      <c r="W664">
        <v>2</v>
      </c>
      <c r="X664" t="s">
        <v>11860</v>
      </c>
      <c r="Y664">
        <v>0.5687116510500976</v>
      </c>
      <c r="Z664">
        <f>HYPERLINK("Melting_Curves/meltCurve_F8VRE8_.pdf", "Melting_Curves/meltCurve_F8VRE8_.pdf")</f>
        <v>0</v>
      </c>
      <c r="AA664" t="s">
        <v>17430</v>
      </c>
      <c r="AB664" t="s">
        <v>22869</v>
      </c>
    </row>
    <row r="665" spans="1:28">
      <c r="A665" t="s">
        <v>691</v>
      </c>
      <c r="B665">
        <v>0.999167696387429</v>
      </c>
      <c r="C665">
        <v>0.918352720298517</v>
      </c>
      <c r="D665">
        <v>0.871215278869424</v>
      </c>
      <c r="E665">
        <v>0.184625091557375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2115.84538666233</v>
      </c>
      <c r="M665">
        <v>44.137858616728</v>
      </c>
      <c r="N665">
        <v>47.9372052257397</v>
      </c>
      <c r="O665">
        <v>47.8391111132415</v>
      </c>
      <c r="P665">
        <v>-0.230658138427886</v>
      </c>
      <c r="Q665">
        <v>0</v>
      </c>
      <c r="R665">
        <v>0.9965830999248581</v>
      </c>
      <c r="S665" t="s">
        <v>6275</v>
      </c>
      <c r="T665" t="s">
        <v>11196</v>
      </c>
      <c r="U665" t="s">
        <v>11196</v>
      </c>
      <c r="V665" t="s">
        <v>11196</v>
      </c>
      <c r="W665">
        <v>5</v>
      </c>
      <c r="X665" t="s">
        <v>11861</v>
      </c>
      <c r="Y665">
        <v>0.2672949616556198</v>
      </c>
      <c r="Z665">
        <f>HYPERLINK("Melting_Curves/meltCurve_F8VRH0_.pdf", "Melting_Curves/meltCurve_F8VRH0_.pdf")</f>
        <v>0</v>
      </c>
      <c r="AA665" t="s">
        <v>17431</v>
      </c>
      <c r="AB665" t="s">
        <v>22870</v>
      </c>
    </row>
    <row r="666" spans="1:28">
      <c r="A666" t="s">
        <v>692</v>
      </c>
      <c r="B666">
        <v>0.999167696387429</v>
      </c>
      <c r="C666">
        <v>0.885323883668633</v>
      </c>
      <c r="D666">
        <v>0.884406877553512</v>
      </c>
      <c r="E666">
        <v>0.590745475164127</v>
      </c>
      <c r="F666">
        <v>0.237983185001966</v>
      </c>
      <c r="G666">
        <v>0.161457451161404</v>
      </c>
      <c r="H666">
        <v>0.0348545817497347</v>
      </c>
      <c r="I666">
        <v>0.0410254846881222</v>
      </c>
      <c r="J666">
        <v>0.0312579883520308</v>
      </c>
      <c r="K666">
        <v>0.0399314097997915</v>
      </c>
      <c r="L666">
        <v>966.9025583669149</v>
      </c>
      <c r="M666">
        <v>19.2399341170677</v>
      </c>
      <c r="N666">
        <v>50.393657316048</v>
      </c>
      <c r="O666">
        <v>49.7215270450996</v>
      </c>
      <c r="P666">
        <v>-0.094247740234501</v>
      </c>
      <c r="Q666">
        <v>0.0257838752538957</v>
      </c>
      <c r="R666">
        <v>0.992526088779244</v>
      </c>
      <c r="S666" t="s">
        <v>6276</v>
      </c>
      <c r="T666" t="s">
        <v>11196</v>
      </c>
      <c r="U666" t="s">
        <v>11196</v>
      </c>
      <c r="V666" t="s">
        <v>11196</v>
      </c>
      <c r="W666">
        <v>2</v>
      </c>
      <c r="X666" t="s">
        <v>11862</v>
      </c>
      <c r="Y666">
        <v>0.3734003683968415</v>
      </c>
      <c r="Z666">
        <f>HYPERLINK("Melting_Curves/meltCurve_F8VS47_.pdf", "Melting_Curves/meltCurve_F8VS47_.pdf")</f>
        <v>0</v>
      </c>
      <c r="AA666" t="s">
        <v>17432</v>
      </c>
      <c r="AB666" t="s">
        <v>22871</v>
      </c>
    </row>
    <row r="667" spans="1:28">
      <c r="A667" t="s">
        <v>693</v>
      </c>
      <c r="B667">
        <v>0.999167696387429</v>
      </c>
      <c r="C667">
        <v>0.974643096703487</v>
      </c>
      <c r="D667">
        <v>0.835267190829877</v>
      </c>
      <c r="E667">
        <v>0.703669846436052</v>
      </c>
      <c r="F667">
        <v>0.894525816991697</v>
      </c>
      <c r="G667">
        <v>0.87316539323471</v>
      </c>
      <c r="H667">
        <v>0.970180124743673</v>
      </c>
      <c r="I667">
        <v>1.20650277386707</v>
      </c>
      <c r="J667">
        <v>1.15314720189243</v>
      </c>
      <c r="K667">
        <v>1.15173611464942</v>
      </c>
      <c r="L667">
        <v>15000</v>
      </c>
      <c r="M667">
        <v>240.634944092768</v>
      </c>
      <c r="O667">
        <v>62.330769600939</v>
      </c>
      <c r="P667">
        <v>0.164582021213371</v>
      </c>
      <c r="Q667">
        <v>1.17052429201841</v>
      </c>
      <c r="R667">
        <v>0.358620491318083</v>
      </c>
      <c r="S667" t="s">
        <v>6277</v>
      </c>
      <c r="T667" t="s">
        <v>11196</v>
      </c>
      <c r="U667" t="s">
        <v>11196</v>
      </c>
      <c r="V667" t="s">
        <v>11196</v>
      </c>
      <c r="W667">
        <v>1</v>
      </c>
      <c r="X667" t="s">
        <v>11863</v>
      </c>
      <c r="Y667">
        <v>1.043548330733705</v>
      </c>
      <c r="Z667">
        <f>HYPERLINK("Melting_Curves/meltCurve_F8VS78_.pdf", "Melting_Curves/meltCurve_F8VS78_.pdf")</f>
        <v>0</v>
      </c>
      <c r="AA667" t="s">
        <v>17433</v>
      </c>
      <c r="AB667" t="s">
        <v>22872</v>
      </c>
    </row>
    <row r="668" spans="1:28">
      <c r="A668" t="s">
        <v>694</v>
      </c>
      <c r="B668">
        <v>0.999167696387429</v>
      </c>
      <c r="C668">
        <v>1.00020172762283</v>
      </c>
      <c r="D668">
        <v>0.945289854719047</v>
      </c>
      <c r="E668">
        <v>0.798680370045258</v>
      </c>
      <c r="F668">
        <v>0.60220361667615</v>
      </c>
      <c r="G668">
        <v>0.221469789751606</v>
      </c>
      <c r="H668">
        <v>0.130799740086878</v>
      </c>
      <c r="I668">
        <v>0.172171373288696</v>
      </c>
      <c r="J668">
        <v>0.224124064571903</v>
      </c>
      <c r="K668">
        <v>0.176333937029717</v>
      </c>
      <c r="L668">
        <v>1283.03083036136</v>
      </c>
      <c r="M668">
        <v>24.3478001806008</v>
      </c>
      <c r="N668">
        <v>53.5342760310383</v>
      </c>
      <c r="O668">
        <v>52.3443365150576</v>
      </c>
      <c r="P668">
        <v>-0.0978563053906438</v>
      </c>
      <c r="Q668">
        <v>0.158503350989786</v>
      </c>
      <c r="R668">
        <v>0.984705507159147</v>
      </c>
      <c r="S668" t="s">
        <v>6278</v>
      </c>
      <c r="T668" t="s">
        <v>11196</v>
      </c>
      <c r="U668" t="s">
        <v>11196</v>
      </c>
      <c r="V668" t="s">
        <v>11196</v>
      </c>
      <c r="W668">
        <v>3</v>
      </c>
      <c r="X668" t="s">
        <v>11864</v>
      </c>
      <c r="Y668">
        <v>0.5227488004870841</v>
      </c>
      <c r="Z668">
        <f>HYPERLINK("Melting_Curves/meltCurve_F8VSL3_.pdf", "Melting_Curves/meltCurve_F8VSL3_.pdf")</f>
        <v>0</v>
      </c>
      <c r="AA668" t="s">
        <v>17434</v>
      </c>
      <c r="AB668" t="s">
        <v>22873</v>
      </c>
    </row>
    <row r="669" spans="1:28">
      <c r="A669" t="s">
        <v>695</v>
      </c>
      <c r="B669">
        <v>0.999167696387429</v>
      </c>
      <c r="C669">
        <v>0.9737158787233851</v>
      </c>
      <c r="D669">
        <v>1.39955927772728</v>
      </c>
      <c r="E669">
        <v>1.14694672573423</v>
      </c>
      <c r="F669">
        <v>0.611055136665455</v>
      </c>
      <c r="G669">
        <v>0.322521909833831</v>
      </c>
      <c r="H669">
        <v>0.113321568411529</v>
      </c>
      <c r="I669">
        <v>0.13281806378752</v>
      </c>
      <c r="J669">
        <v>1.0373049319602</v>
      </c>
      <c r="K669">
        <v>0.188800106673398</v>
      </c>
      <c r="L669">
        <v>13276.9322412822</v>
      </c>
      <c r="M669">
        <v>250</v>
      </c>
      <c r="N669">
        <v>53.3779334659726</v>
      </c>
      <c r="O669">
        <v>53.1043307311763</v>
      </c>
      <c r="P669">
        <v>-0.7544661262686591</v>
      </c>
      <c r="Q669">
        <v>0.35895330535702</v>
      </c>
      <c r="R669">
        <v>0.616588274359251</v>
      </c>
      <c r="S669" t="s">
        <v>6279</v>
      </c>
      <c r="T669" t="s">
        <v>11196</v>
      </c>
      <c r="U669" t="s">
        <v>11196</v>
      </c>
      <c r="V669" t="s">
        <v>11196</v>
      </c>
      <c r="W669">
        <v>18</v>
      </c>
      <c r="X669" t="s">
        <v>11865</v>
      </c>
      <c r="Y669">
        <v>0.6391019305636007</v>
      </c>
      <c r="Z669">
        <f>HYPERLINK("Melting_Curves/meltCurve_F8VSZ4_.pdf", "Melting_Curves/meltCurve_F8VSZ4_.pdf")</f>
        <v>0</v>
      </c>
      <c r="AA669" t="s">
        <v>17435</v>
      </c>
      <c r="AB669" t="s">
        <v>22874</v>
      </c>
    </row>
    <row r="670" spans="1:28">
      <c r="A670" t="s">
        <v>696</v>
      </c>
      <c r="B670">
        <v>0.999167696387429</v>
      </c>
      <c r="C670">
        <v>1.06020729456348</v>
      </c>
      <c r="D670">
        <v>0.921691781009977</v>
      </c>
      <c r="E670">
        <v>1.08421971932813</v>
      </c>
      <c r="F670">
        <v>0.775171073332538</v>
      </c>
      <c r="G670">
        <v>0.52769708661647</v>
      </c>
      <c r="H670">
        <v>0.455923488213371</v>
      </c>
      <c r="I670">
        <v>0.529753972538294</v>
      </c>
      <c r="J670">
        <v>0.424239891059577</v>
      </c>
      <c r="K670">
        <v>0.211188720645057</v>
      </c>
      <c r="L670">
        <v>1637.23020005272</v>
      </c>
      <c r="M670">
        <v>30.0209418450563</v>
      </c>
      <c r="N670">
        <v>57.490105371013</v>
      </c>
      <c r="O670">
        <v>54.2960004726209</v>
      </c>
      <c r="P670">
        <v>-0.08389477795109911</v>
      </c>
      <c r="Q670">
        <v>0.393074165981554</v>
      </c>
      <c r="R670">
        <v>0.911578572721413</v>
      </c>
      <c r="S670" t="s">
        <v>6280</v>
      </c>
      <c r="T670" t="s">
        <v>11196</v>
      </c>
      <c r="U670" t="s">
        <v>11196</v>
      </c>
      <c r="V670" t="s">
        <v>11196</v>
      </c>
      <c r="W670">
        <v>2</v>
      </c>
      <c r="X670" t="s">
        <v>11866</v>
      </c>
      <c r="Y670">
        <v>0.6911596437676882</v>
      </c>
      <c r="Z670">
        <f>HYPERLINK("Melting_Curves/meltCurve_F8VUY8_.pdf", "Melting_Curves/meltCurve_F8VUY8_.pdf")</f>
        <v>0</v>
      </c>
      <c r="AA670" t="s">
        <v>17436</v>
      </c>
      <c r="AB670" t="s">
        <v>22875</v>
      </c>
    </row>
    <row r="671" spans="1:28">
      <c r="A671" t="s">
        <v>697</v>
      </c>
      <c r="B671">
        <v>0.999167696387429</v>
      </c>
      <c r="C671">
        <v>0.983997031293887</v>
      </c>
      <c r="D671">
        <v>1.0730426737022</v>
      </c>
      <c r="E671">
        <v>0.880081906217936</v>
      </c>
      <c r="F671">
        <v>0.0543971962743512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3571.06125215162</v>
      </c>
      <c r="M671">
        <v>69.9970247639059</v>
      </c>
      <c r="N671">
        <v>51.0173340625555</v>
      </c>
      <c r="O671">
        <v>50.9757284967594</v>
      </c>
      <c r="P671">
        <v>-0.343286073941698</v>
      </c>
      <c r="Q671">
        <v>0</v>
      </c>
      <c r="R671">
        <v>0.997540265153157</v>
      </c>
      <c r="S671" t="s">
        <v>6281</v>
      </c>
      <c r="T671" t="s">
        <v>11196</v>
      </c>
      <c r="U671" t="s">
        <v>11196</v>
      </c>
      <c r="V671" t="s">
        <v>11196</v>
      </c>
      <c r="W671">
        <v>3</v>
      </c>
      <c r="X671" t="s">
        <v>11867</v>
      </c>
      <c r="Y671">
        <v>0.3683894135955617</v>
      </c>
      <c r="Z671">
        <f>HYPERLINK("Melting_Curves/meltCurve_F8VV52_.pdf", "Melting_Curves/meltCurve_F8VV52_.pdf")</f>
        <v>0</v>
      </c>
      <c r="AA671" t="s">
        <v>17437</v>
      </c>
      <c r="AB671" t="s">
        <v>22876</v>
      </c>
    </row>
    <row r="672" spans="1:28">
      <c r="A672" t="s">
        <v>698</v>
      </c>
      <c r="B672">
        <v>0.999167696387429</v>
      </c>
      <c r="C672">
        <v>0.876449918453631</v>
      </c>
      <c r="D672">
        <v>0.973263936539506</v>
      </c>
      <c r="E672">
        <v>0.659951827708441</v>
      </c>
      <c r="F672">
        <v>0.605656083239077</v>
      </c>
      <c r="G672">
        <v>0.47825983293864</v>
      </c>
      <c r="H672">
        <v>0.3016965398979</v>
      </c>
      <c r="I672">
        <v>0.456596249527262</v>
      </c>
      <c r="J672">
        <v>0.55988003601679</v>
      </c>
      <c r="K672">
        <v>0.570656599669443</v>
      </c>
      <c r="L672">
        <v>1212.52524599679</v>
      </c>
      <c r="M672">
        <v>24.7292570450819</v>
      </c>
      <c r="N672">
        <v>55.9600060153884</v>
      </c>
      <c r="O672">
        <v>48.7147492808431</v>
      </c>
      <c r="P672">
        <v>-0.06642577833928789</v>
      </c>
      <c r="Q672">
        <v>0.476592463242053</v>
      </c>
      <c r="R672">
        <v>0.855998726773706</v>
      </c>
      <c r="S672" t="s">
        <v>6282</v>
      </c>
      <c r="T672" t="s">
        <v>11196</v>
      </c>
      <c r="U672" t="s">
        <v>11196</v>
      </c>
      <c r="V672" t="s">
        <v>11196</v>
      </c>
      <c r="W672">
        <v>2</v>
      </c>
      <c r="X672" t="s">
        <v>11868</v>
      </c>
      <c r="Y672">
        <v>0.6389175179258272</v>
      </c>
      <c r="Z672">
        <f>HYPERLINK("Melting_Curves/meltCurve_F8VV56_.pdf", "Melting_Curves/meltCurve_F8VV56_.pdf")</f>
        <v>0</v>
      </c>
      <c r="AA672" t="s">
        <v>17438</v>
      </c>
      <c r="AB672" t="s">
        <v>22877</v>
      </c>
    </row>
    <row r="673" spans="1:28">
      <c r="A673" t="s">
        <v>699</v>
      </c>
      <c r="B673">
        <v>0.999167696387429</v>
      </c>
      <c r="C673">
        <v>0.978957556487185</v>
      </c>
      <c r="D673">
        <v>1.00230319374288</v>
      </c>
      <c r="E673">
        <v>0.660824183493432</v>
      </c>
      <c r="F673">
        <v>0.173117542839008</v>
      </c>
      <c r="G673">
        <v>0.07371008243801511</v>
      </c>
      <c r="H673">
        <v>0.043732708172487</v>
      </c>
      <c r="I673">
        <v>0.0340524788983072</v>
      </c>
      <c r="J673">
        <v>0.0360647588584608</v>
      </c>
      <c r="K673">
        <v>0.0283647568686929</v>
      </c>
      <c r="L673">
        <v>1820.1897391064</v>
      </c>
      <c r="M673">
        <v>36.0621109469008</v>
      </c>
      <c r="N673">
        <v>50.5889292670131</v>
      </c>
      <c r="O673">
        <v>50.3192952960829</v>
      </c>
      <c r="P673">
        <v>-0.172106345952823</v>
      </c>
      <c r="Q673">
        <v>0.0394082430650279</v>
      </c>
      <c r="R673">
        <v>0.9989985302148739</v>
      </c>
      <c r="S673" t="s">
        <v>6283</v>
      </c>
      <c r="T673" t="s">
        <v>11196</v>
      </c>
      <c r="U673" t="s">
        <v>11196</v>
      </c>
      <c r="V673" t="s">
        <v>11196</v>
      </c>
      <c r="W673">
        <v>10</v>
      </c>
      <c r="X673" t="s">
        <v>11869</v>
      </c>
      <c r="Y673">
        <v>0.3789057489232667</v>
      </c>
      <c r="Z673">
        <f>HYPERLINK("Melting_Curves/meltCurve_F8VV59_.pdf", "Melting_Curves/meltCurve_F8VV59_.pdf")</f>
        <v>0</v>
      </c>
      <c r="AA673" t="s">
        <v>17439</v>
      </c>
      <c r="AB673" t="s">
        <v>22878</v>
      </c>
    </row>
    <row r="674" spans="1:28">
      <c r="A674" t="s">
        <v>700</v>
      </c>
      <c r="B674">
        <v>0.999167696387429</v>
      </c>
      <c r="C674">
        <v>0.954595214103525</v>
      </c>
      <c r="D674">
        <v>0.973068408033822</v>
      </c>
      <c r="E674">
        <v>0.910419373619378</v>
      </c>
      <c r="F674">
        <v>0.358216337165256</v>
      </c>
      <c r="G674">
        <v>0.143883193534486</v>
      </c>
      <c r="H674">
        <v>0.0701187634557429</v>
      </c>
      <c r="I674">
        <v>0.0346460161925598</v>
      </c>
      <c r="J674">
        <v>0.0326844990970182</v>
      </c>
      <c r="K674">
        <v>0.0311586446108678</v>
      </c>
      <c r="L674">
        <v>1939.05411693307</v>
      </c>
      <c r="M674">
        <v>37.0841528634374</v>
      </c>
      <c r="N674">
        <v>52.4339878492528</v>
      </c>
      <c r="O674">
        <v>52.1365897087009</v>
      </c>
      <c r="P674">
        <v>-0.169097319527934</v>
      </c>
      <c r="Q674">
        <v>0.0490672974203279</v>
      </c>
      <c r="R674">
        <v>0.9962819705818839</v>
      </c>
      <c r="S674" t="s">
        <v>6284</v>
      </c>
      <c r="T674" t="s">
        <v>11196</v>
      </c>
      <c r="U674" t="s">
        <v>11196</v>
      </c>
      <c r="V674" t="s">
        <v>11196</v>
      </c>
      <c r="W674">
        <v>6</v>
      </c>
      <c r="X674" t="s">
        <v>11870</v>
      </c>
      <c r="Y674">
        <v>0.4425662404431608</v>
      </c>
      <c r="Z674">
        <f>HYPERLINK("Melting_Curves/meltCurve_F8VVA7_.pdf", "Melting_Curves/meltCurve_F8VVA7_.pdf")</f>
        <v>0</v>
      </c>
      <c r="AA674" t="s">
        <v>17440</v>
      </c>
      <c r="AB674" t="s">
        <v>22879</v>
      </c>
    </row>
    <row r="675" spans="1:28">
      <c r="A675" t="s">
        <v>701</v>
      </c>
      <c r="B675">
        <v>0.999167696387429</v>
      </c>
      <c r="C675">
        <v>1.17477840332908</v>
      </c>
      <c r="D675">
        <v>0.944319345213792</v>
      </c>
      <c r="E675">
        <v>0.910573588537636</v>
      </c>
      <c r="F675">
        <v>0.92207689142959</v>
      </c>
      <c r="G675">
        <v>0.644350610110442</v>
      </c>
      <c r="H675">
        <v>0.569808717644891</v>
      </c>
      <c r="I675">
        <v>0.372675868125963</v>
      </c>
      <c r="J675">
        <v>0.16647273665342</v>
      </c>
      <c r="K675">
        <v>0.0557315316014428</v>
      </c>
      <c r="L675">
        <v>878.961638454537</v>
      </c>
      <c r="M675">
        <v>14.4722512015836</v>
      </c>
      <c r="N675">
        <v>60.7342719077058</v>
      </c>
      <c r="O675">
        <v>59.6099858189727</v>
      </c>
      <c r="P675">
        <v>-0.0607026372945494</v>
      </c>
      <c r="Q675">
        <v>0</v>
      </c>
      <c r="R675">
        <v>0.953809044266698</v>
      </c>
      <c r="S675" t="s">
        <v>6285</v>
      </c>
      <c r="T675" t="s">
        <v>11196</v>
      </c>
      <c r="U675" t="s">
        <v>11196</v>
      </c>
      <c r="V675" t="s">
        <v>11196</v>
      </c>
      <c r="W675">
        <v>4</v>
      </c>
      <c r="X675" t="s">
        <v>11871</v>
      </c>
      <c r="Y675">
        <v>0.6941542889822949</v>
      </c>
      <c r="Z675">
        <f>HYPERLINK("Melting_Curves/meltCurve_F8VVX6_.pdf", "Melting_Curves/meltCurve_F8VVX6_.pdf")</f>
        <v>0</v>
      </c>
      <c r="AA675" t="s">
        <v>17441</v>
      </c>
      <c r="AB675" t="s">
        <v>22880</v>
      </c>
    </row>
    <row r="676" spans="1:28">
      <c r="A676" t="s">
        <v>702</v>
      </c>
      <c r="B676">
        <v>0.999167696387429</v>
      </c>
      <c r="C676">
        <v>0.384706024808501</v>
      </c>
      <c r="D676">
        <v>0.794455933716792</v>
      </c>
      <c r="E676">
        <v>1.18740741125372</v>
      </c>
      <c r="F676">
        <v>1.27882821676396</v>
      </c>
      <c r="G676">
        <v>0.863826089670205</v>
      </c>
      <c r="H676">
        <v>0.2010824552242</v>
      </c>
      <c r="I676">
        <v>0.31036206111477</v>
      </c>
      <c r="J676">
        <v>0.69898724724177</v>
      </c>
      <c r="K676">
        <v>0</v>
      </c>
      <c r="L676">
        <v>14280.438774257</v>
      </c>
      <c r="M676">
        <v>250</v>
      </c>
      <c r="N676">
        <v>57.3349073331472</v>
      </c>
      <c r="O676">
        <v>57.1181212680573</v>
      </c>
      <c r="P676">
        <v>-0.76310321694229</v>
      </c>
      <c r="Q676">
        <v>0.302607909435996</v>
      </c>
      <c r="R676">
        <v>0.528151607877973</v>
      </c>
      <c r="S676" t="s">
        <v>6286</v>
      </c>
      <c r="T676" t="s">
        <v>11196</v>
      </c>
      <c r="U676" t="s">
        <v>11196</v>
      </c>
      <c r="V676" t="s">
        <v>11196</v>
      </c>
      <c r="W676">
        <v>2</v>
      </c>
      <c r="X676" t="s">
        <v>11872</v>
      </c>
      <c r="Y676">
        <v>0.7006970408273728</v>
      </c>
      <c r="Z676">
        <f>HYPERLINK("Melting_Curves/meltCurve_F8VW96_.pdf", "Melting_Curves/meltCurve_F8VW96_.pdf")</f>
        <v>0</v>
      </c>
      <c r="AA676" t="s">
        <v>17442</v>
      </c>
      <c r="AB676" t="s">
        <v>22881</v>
      </c>
    </row>
    <row r="677" spans="1:28">
      <c r="A677" t="s">
        <v>703</v>
      </c>
      <c r="B677">
        <v>0.999167696387429</v>
      </c>
      <c r="C677">
        <v>0.891917549742598</v>
      </c>
      <c r="D677">
        <v>1.1041076110769</v>
      </c>
      <c r="E677">
        <v>0.758840403947609</v>
      </c>
      <c r="F677">
        <v>0.858878665455465</v>
      </c>
      <c r="G677">
        <v>0.921642165043971</v>
      </c>
      <c r="H677">
        <v>0.646620490505021</v>
      </c>
      <c r="I677">
        <v>0.426571344506403</v>
      </c>
      <c r="J677">
        <v>0.485197790657191</v>
      </c>
      <c r="K677">
        <v>0.296490937600522</v>
      </c>
      <c r="L677">
        <v>610.803251131006</v>
      </c>
      <c r="M677">
        <v>9.45261570585704</v>
      </c>
      <c r="N677">
        <v>64.61737043990981</v>
      </c>
      <c r="O677">
        <v>61.9234974392621</v>
      </c>
      <c r="P677">
        <v>-0.0381854794034287</v>
      </c>
      <c r="Q677">
        <v>0</v>
      </c>
      <c r="R677">
        <v>0.851302504166205</v>
      </c>
      <c r="S677" t="s">
        <v>6287</v>
      </c>
      <c r="T677" t="s">
        <v>11196</v>
      </c>
      <c r="U677" t="s">
        <v>11196</v>
      </c>
      <c r="V677" t="s">
        <v>11196</v>
      </c>
      <c r="W677">
        <v>4</v>
      </c>
      <c r="X677" t="s">
        <v>11873</v>
      </c>
      <c r="Y677">
        <v>0.7661216232667456</v>
      </c>
      <c r="Z677">
        <f>HYPERLINK("Melting_Curves/meltCurve_F8VX04_.pdf", "Melting_Curves/meltCurve_F8VX04_.pdf")</f>
        <v>0</v>
      </c>
      <c r="AA677" t="s">
        <v>17443</v>
      </c>
      <c r="AB677" t="s">
        <v>22882</v>
      </c>
    </row>
    <row r="678" spans="1:28">
      <c r="A678" t="s">
        <v>704</v>
      </c>
      <c r="B678">
        <v>0.999167696387429</v>
      </c>
      <c r="C678">
        <v>0.961555703158739</v>
      </c>
      <c r="D678">
        <v>0.93021280624559</v>
      </c>
      <c r="E678">
        <v>0.837036333069304</v>
      </c>
      <c r="F678">
        <v>0.64258444117796</v>
      </c>
      <c r="G678">
        <v>0.656630314300752</v>
      </c>
      <c r="H678">
        <v>0.299557329851276</v>
      </c>
      <c r="I678">
        <v>0.40636268075711</v>
      </c>
      <c r="J678">
        <v>0.661785795248365</v>
      </c>
      <c r="K678">
        <v>0.823939568735448</v>
      </c>
      <c r="L678">
        <v>1293.21482103676</v>
      </c>
      <c r="M678">
        <v>25.7134067598601</v>
      </c>
      <c r="O678">
        <v>49.9921777897998</v>
      </c>
      <c r="P678">
        <v>-0.0561509754582263</v>
      </c>
      <c r="Q678">
        <v>0.563328868885793</v>
      </c>
      <c r="R678">
        <v>0.630284988967078</v>
      </c>
      <c r="S678" t="s">
        <v>6288</v>
      </c>
      <c r="T678" t="s">
        <v>11196</v>
      </c>
      <c r="U678" t="s">
        <v>11196</v>
      </c>
      <c r="V678" t="s">
        <v>11196</v>
      </c>
      <c r="W678">
        <v>7</v>
      </c>
      <c r="X678" t="s">
        <v>11874</v>
      </c>
      <c r="Y678">
        <v>0.7168571811379506</v>
      </c>
      <c r="Z678">
        <f>HYPERLINK("Melting_Curves/meltCurve_F8VXG7_.pdf", "Melting_Curves/meltCurve_F8VXG7_.pdf")</f>
        <v>0</v>
      </c>
      <c r="AA678" t="s">
        <v>17444</v>
      </c>
      <c r="AB678" t="s">
        <v>22883</v>
      </c>
    </row>
    <row r="679" spans="1:28">
      <c r="A679" t="s">
        <v>705</v>
      </c>
      <c r="B679">
        <v>0.999167696387429</v>
      </c>
      <c r="C679">
        <v>1.03787984753179</v>
      </c>
      <c r="D679">
        <v>0.897866152287374</v>
      </c>
      <c r="E679">
        <v>1.13171670195588</v>
      </c>
      <c r="F679">
        <v>0.930159181474693</v>
      </c>
      <c r="G679">
        <v>0.375589824585289</v>
      </c>
      <c r="H679">
        <v>0.0986565462348146</v>
      </c>
      <c r="I679">
        <v>0.0590652483630881</v>
      </c>
      <c r="J679">
        <v>0.0537118853048332</v>
      </c>
      <c r="K679">
        <v>0.059140324281519</v>
      </c>
      <c r="L679">
        <v>2726.39418388725</v>
      </c>
      <c r="M679">
        <v>48.6794586738821</v>
      </c>
      <c r="N679">
        <v>56.159031950551</v>
      </c>
      <c r="O679">
        <v>55.9128130425117</v>
      </c>
      <c r="P679">
        <v>-0.204227443866494</v>
      </c>
      <c r="Q679">
        <v>0.0617054237727443</v>
      </c>
      <c r="R679">
        <v>0.984991393774162</v>
      </c>
      <c r="S679" t="s">
        <v>6289</v>
      </c>
      <c r="T679" t="s">
        <v>11196</v>
      </c>
      <c r="U679" t="s">
        <v>11196</v>
      </c>
      <c r="V679" t="s">
        <v>11196</v>
      </c>
      <c r="W679">
        <v>7</v>
      </c>
      <c r="X679" t="s">
        <v>11875</v>
      </c>
      <c r="Y679">
        <v>0.5647932952525883</v>
      </c>
      <c r="Z679">
        <f>HYPERLINK("Melting_Curves/meltCurve_F8VXU5_.pdf", "Melting_Curves/meltCurve_F8VXU5_.pdf")</f>
        <v>0</v>
      </c>
      <c r="AA679" t="s">
        <v>17445</v>
      </c>
      <c r="AB679" t="s">
        <v>22884</v>
      </c>
    </row>
    <row r="680" spans="1:28">
      <c r="A680" t="s">
        <v>706</v>
      </c>
      <c r="B680">
        <v>0.999167696387429</v>
      </c>
      <c r="C680">
        <v>0.906428131841656</v>
      </c>
      <c r="D680">
        <v>0.710603175038242</v>
      </c>
      <c r="E680">
        <v>0.419318133528157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1098.59525743121</v>
      </c>
      <c r="M680">
        <v>22.8233887151589</v>
      </c>
      <c r="N680">
        <v>48.1346228519233</v>
      </c>
      <c r="O680">
        <v>47.7696858755852</v>
      </c>
      <c r="P680">
        <v>-0.119447294987853</v>
      </c>
      <c r="Q680">
        <v>0</v>
      </c>
      <c r="R680">
        <v>0.987045324839866</v>
      </c>
      <c r="S680" t="s">
        <v>6290</v>
      </c>
      <c r="T680" t="s">
        <v>11196</v>
      </c>
      <c r="U680" t="s">
        <v>11196</v>
      </c>
      <c r="V680" t="s">
        <v>11196</v>
      </c>
      <c r="W680">
        <v>10</v>
      </c>
      <c r="X680" t="s">
        <v>11876</v>
      </c>
      <c r="Y680">
        <v>0.2818714598514353</v>
      </c>
      <c r="Z680">
        <f>HYPERLINK("Melting_Curves/meltCurve_F8VY35_.pdf", "Melting_Curves/meltCurve_F8VY35_.pdf")</f>
        <v>0</v>
      </c>
      <c r="AA680" t="s">
        <v>17439</v>
      </c>
      <c r="AB680" t="s">
        <v>22885</v>
      </c>
    </row>
    <row r="681" spans="1:28">
      <c r="A681" t="s">
        <v>707</v>
      </c>
      <c r="B681">
        <v>0.999167696387429</v>
      </c>
      <c r="C681">
        <v>0.943822192295622</v>
      </c>
      <c r="D681">
        <v>0.7017293253276899</v>
      </c>
      <c r="E681">
        <v>0.608891858118994</v>
      </c>
      <c r="F681">
        <v>0.551657143488451</v>
      </c>
      <c r="G681">
        <v>0.0975583691735684</v>
      </c>
      <c r="H681">
        <v>0.0498653908434656</v>
      </c>
      <c r="I681">
        <v>0.0352472897676451</v>
      </c>
      <c r="J681">
        <v>0.07512281744862109</v>
      </c>
      <c r="K681">
        <v>0.0269988503287213</v>
      </c>
      <c r="L681">
        <v>671.464844395475</v>
      </c>
      <c r="M681">
        <v>13.1170669047235</v>
      </c>
      <c r="N681">
        <v>51.1901669665794</v>
      </c>
      <c r="O681">
        <v>50.0442670715349</v>
      </c>
      <c r="P681">
        <v>-0.065538532596431</v>
      </c>
      <c r="Q681">
        <v>0</v>
      </c>
      <c r="R681">
        <v>0.954904368998046</v>
      </c>
      <c r="S681" t="s">
        <v>6291</v>
      </c>
      <c r="T681" t="s">
        <v>11196</v>
      </c>
      <c r="U681" t="s">
        <v>11196</v>
      </c>
      <c r="V681" t="s">
        <v>11196</v>
      </c>
      <c r="W681">
        <v>8</v>
      </c>
      <c r="X681" t="s">
        <v>11877</v>
      </c>
      <c r="Y681">
        <v>0.4013359206016584</v>
      </c>
      <c r="Z681">
        <f>HYPERLINK("Melting_Curves/meltCurve_F8VZ44_.pdf", "Melting_Curves/meltCurve_F8VZ44_.pdf")</f>
        <v>0</v>
      </c>
      <c r="AA681" t="s">
        <v>17446</v>
      </c>
      <c r="AB681" t="s">
        <v>22886</v>
      </c>
    </row>
    <row r="682" spans="1:28">
      <c r="A682" t="s">
        <v>708</v>
      </c>
      <c r="B682">
        <v>0.999167696387429</v>
      </c>
      <c r="C682">
        <v>1.03860782363281</v>
      </c>
      <c r="D682">
        <v>0.909154839003667</v>
      </c>
      <c r="E682">
        <v>0.738776252046769</v>
      </c>
      <c r="F682">
        <v>0.470662746378812</v>
      </c>
      <c r="G682">
        <v>0.474212049319195</v>
      </c>
      <c r="H682">
        <v>0.562249594833666</v>
      </c>
      <c r="I682">
        <v>0.935853988457214</v>
      </c>
      <c r="J682">
        <v>1.35236290828895</v>
      </c>
      <c r="K682">
        <v>1.69500056727442</v>
      </c>
      <c r="L682">
        <v>15000</v>
      </c>
      <c r="M682">
        <v>224.417067595452</v>
      </c>
      <c r="O682">
        <v>66.8345280914202</v>
      </c>
      <c r="P682">
        <v>0.419725167685448</v>
      </c>
      <c r="Q682">
        <v>1.5</v>
      </c>
      <c r="R682">
        <v>0.365971528242526</v>
      </c>
      <c r="S682" t="s">
        <v>6292</v>
      </c>
      <c r="T682" t="s">
        <v>11196</v>
      </c>
      <c r="U682" t="s">
        <v>11196</v>
      </c>
      <c r="V682" t="s">
        <v>11196</v>
      </c>
      <c r="W682">
        <v>4</v>
      </c>
      <c r="X682" t="s">
        <v>11878</v>
      </c>
      <c r="Y682">
        <v>1.052596828608364</v>
      </c>
      <c r="Z682">
        <f>HYPERLINK("Melting_Curves/meltCurve_F8VZJ2_.pdf", "Melting_Curves/meltCurve_F8VZJ2_.pdf")</f>
        <v>0</v>
      </c>
      <c r="AA682" t="s">
        <v>17447</v>
      </c>
      <c r="AB682" t="s">
        <v>22887</v>
      </c>
    </row>
    <row r="683" spans="1:28">
      <c r="A683" t="s">
        <v>709</v>
      </c>
      <c r="B683">
        <v>0.999167696387429</v>
      </c>
      <c r="C683">
        <v>0.9713772225274691</v>
      </c>
      <c r="D683">
        <v>1.00668400208304</v>
      </c>
      <c r="E683">
        <v>0.683558677710423</v>
      </c>
      <c r="F683">
        <v>0.5534429781219961</v>
      </c>
      <c r="G683">
        <v>0.199876059430728</v>
      </c>
      <c r="H683">
        <v>0.134443844777636</v>
      </c>
      <c r="I683">
        <v>0.197454697963314</v>
      </c>
      <c r="J683">
        <v>0.209952042301593</v>
      </c>
      <c r="K683">
        <v>0.156362826437066</v>
      </c>
      <c r="L683">
        <v>1100.9745367293</v>
      </c>
      <c r="M683">
        <v>21.2657476399652</v>
      </c>
      <c r="N683">
        <v>52.6981528084972</v>
      </c>
      <c r="O683">
        <v>51.3209119599735</v>
      </c>
      <c r="P683">
        <v>-0.08744489280227299</v>
      </c>
      <c r="Q683">
        <v>0.155893859283672</v>
      </c>
      <c r="R683">
        <v>0.976986410946402</v>
      </c>
      <c r="S683" t="s">
        <v>6293</v>
      </c>
      <c r="T683" t="s">
        <v>11196</v>
      </c>
      <c r="U683" t="s">
        <v>11196</v>
      </c>
      <c r="V683" t="s">
        <v>11196</v>
      </c>
      <c r="W683">
        <v>14</v>
      </c>
      <c r="X683" t="s">
        <v>11879</v>
      </c>
      <c r="Y683">
        <v>0.497575451771598</v>
      </c>
      <c r="Z683">
        <f>HYPERLINK("Melting_Curves/meltCurve_F8W031_.pdf", "Melting_Curves/meltCurve_F8W031_.pdf")</f>
        <v>0</v>
      </c>
      <c r="AB683" t="s">
        <v>22888</v>
      </c>
    </row>
    <row r="684" spans="1:28">
      <c r="A684" t="s">
        <v>710</v>
      </c>
      <c r="B684">
        <v>0.999167696387429</v>
      </c>
      <c r="C684">
        <v>0.870032880789032</v>
      </c>
      <c r="D684">
        <v>1.04148866304528</v>
      </c>
      <c r="E684">
        <v>0.777030358048547</v>
      </c>
      <c r="F684">
        <v>0.708492108291477</v>
      </c>
      <c r="G684">
        <v>0.461671398707403</v>
      </c>
      <c r="H684">
        <v>0.407754926138939</v>
      </c>
      <c r="I684">
        <v>0.280765796063132</v>
      </c>
      <c r="J684">
        <v>0.559485282343799</v>
      </c>
      <c r="K684">
        <v>0.448621177277623</v>
      </c>
      <c r="L684">
        <v>1102.19110731918</v>
      </c>
      <c r="M684">
        <v>21.2088047542802</v>
      </c>
      <c r="N684">
        <v>56.668695154474</v>
      </c>
      <c r="O684">
        <v>51.5131648977737</v>
      </c>
      <c r="P684">
        <v>-0.0603285328600227</v>
      </c>
      <c r="Q684">
        <v>0.413897504187752</v>
      </c>
      <c r="R684">
        <v>0.880186963869683</v>
      </c>
      <c r="S684" t="s">
        <v>6294</v>
      </c>
      <c r="T684" t="s">
        <v>11196</v>
      </c>
      <c r="U684" t="s">
        <v>11196</v>
      </c>
      <c r="V684" t="s">
        <v>11196</v>
      </c>
      <c r="W684">
        <v>1</v>
      </c>
      <c r="X684" t="s">
        <v>11880</v>
      </c>
      <c r="Y684">
        <v>0.6550163788365639</v>
      </c>
      <c r="Z684">
        <f>HYPERLINK("Melting_Curves/meltCurve_F8W052_.pdf", "Melting_Curves/meltCurve_F8W052_.pdf")</f>
        <v>0</v>
      </c>
      <c r="AA684" t="s">
        <v>17448</v>
      </c>
      <c r="AB684" t="s">
        <v>22889</v>
      </c>
    </row>
    <row r="685" spans="1:28">
      <c r="A685" t="s">
        <v>711</v>
      </c>
      <c r="B685">
        <v>0.999167696387429</v>
      </c>
      <c r="C685">
        <v>1.0615373615349</v>
      </c>
      <c r="D685">
        <v>1.00513554355664</v>
      </c>
      <c r="E685">
        <v>1.23652359540809</v>
      </c>
      <c r="F685">
        <v>1.44295115180563</v>
      </c>
      <c r="G685">
        <v>5.75888869446278</v>
      </c>
      <c r="H685">
        <v>0.509559152566564</v>
      </c>
      <c r="I685">
        <v>0.85597559725352</v>
      </c>
      <c r="J685">
        <v>1.57410271814829</v>
      </c>
      <c r="K685">
        <v>1.8355890929567</v>
      </c>
      <c r="L685">
        <v>4146.43419741845</v>
      </c>
      <c r="M685">
        <v>83.4866843445988</v>
      </c>
      <c r="O685">
        <v>49.6373396426353</v>
      </c>
      <c r="P685">
        <v>0.210241660851081</v>
      </c>
      <c r="Q685">
        <v>1.5</v>
      </c>
      <c r="R685">
        <v>0.0291368579739948</v>
      </c>
      <c r="S685" t="s">
        <v>6295</v>
      </c>
      <c r="T685" t="s">
        <v>11196</v>
      </c>
      <c r="U685" t="s">
        <v>11196</v>
      </c>
      <c r="V685" t="s">
        <v>11196</v>
      </c>
      <c r="W685">
        <v>13</v>
      </c>
      <c r="X685" t="s">
        <v>11881</v>
      </c>
      <c r="Y685">
        <v>1.33851160345091</v>
      </c>
      <c r="Z685">
        <f>HYPERLINK("Melting_Curves/meltCurve_F8W181_.pdf", "Melting_Curves/meltCurve_F8W181_.pdf")</f>
        <v>0</v>
      </c>
      <c r="AA685" t="s">
        <v>17449</v>
      </c>
      <c r="AB685" t="s">
        <v>22890</v>
      </c>
    </row>
    <row r="686" spans="1:28">
      <c r="A686" t="s">
        <v>712</v>
      </c>
      <c r="B686">
        <v>0.999167696387429</v>
      </c>
      <c r="C686">
        <v>0.773183966245143</v>
      </c>
      <c r="D686">
        <v>0.5054484505435139</v>
      </c>
      <c r="E686">
        <v>0.306355025870224</v>
      </c>
      <c r="F686">
        <v>0.283384948967112</v>
      </c>
      <c r="G686">
        <v>0.144761118303294</v>
      </c>
      <c r="H686">
        <v>0.146926833471678</v>
      </c>
      <c r="I686">
        <v>0.2146699532561</v>
      </c>
      <c r="J686">
        <v>0.17938810330009</v>
      </c>
      <c r="K686">
        <v>0.140815425749535</v>
      </c>
      <c r="L686">
        <v>885.055907189446</v>
      </c>
      <c r="M686">
        <v>19.55383707409</v>
      </c>
      <c r="N686">
        <v>46.2641273173347</v>
      </c>
      <c r="O686">
        <v>44.797096338526</v>
      </c>
      <c r="P686">
        <v>-0.0902959832293402</v>
      </c>
      <c r="Q686">
        <v>0.172570811159375</v>
      </c>
      <c r="R686">
        <v>0.982422664833004</v>
      </c>
      <c r="S686" t="s">
        <v>6296</v>
      </c>
      <c r="T686" t="s">
        <v>11196</v>
      </c>
      <c r="U686" t="s">
        <v>11196</v>
      </c>
      <c r="V686" t="s">
        <v>11196</v>
      </c>
      <c r="W686">
        <v>2</v>
      </c>
      <c r="X686" t="s">
        <v>11882</v>
      </c>
      <c r="Y686">
        <v>0.332068294028916</v>
      </c>
      <c r="Z686">
        <f>HYPERLINK("Melting_Curves/meltCurve_F8W1N9_.pdf", "Melting_Curves/meltCurve_F8W1N9_.pdf")</f>
        <v>0</v>
      </c>
      <c r="AA686" t="s">
        <v>17450</v>
      </c>
      <c r="AB686" t="s">
        <v>22891</v>
      </c>
    </row>
    <row r="687" spans="1:28">
      <c r="A687" t="s">
        <v>713</v>
      </c>
      <c r="B687">
        <v>0.999167696387429</v>
      </c>
      <c r="C687">
        <v>1.06418877591166</v>
      </c>
      <c r="D687">
        <v>1.1529346004787</v>
      </c>
      <c r="E687">
        <v>0.36085695339582</v>
      </c>
      <c r="F687">
        <v>0.133483763777486</v>
      </c>
      <c r="G687">
        <v>0.0906039193989342</v>
      </c>
      <c r="H687">
        <v>0.0407898993905852</v>
      </c>
      <c r="I687">
        <v>0.0441736737872734</v>
      </c>
      <c r="J687">
        <v>0.0187294786315385</v>
      </c>
      <c r="K687">
        <v>0.0255523404465199</v>
      </c>
      <c r="L687">
        <v>11073.0299455327</v>
      </c>
      <c r="M687">
        <v>223.996377869522</v>
      </c>
      <c r="N687">
        <v>49.4616398431925</v>
      </c>
      <c r="O687">
        <v>49.4300285159702</v>
      </c>
      <c r="P687">
        <v>-1.06618134583421</v>
      </c>
      <c r="Q687">
        <v>0.0588888178244233</v>
      </c>
      <c r="R687">
        <v>0.98201023047459</v>
      </c>
      <c r="S687" t="s">
        <v>6297</v>
      </c>
      <c r="T687" t="s">
        <v>11196</v>
      </c>
      <c r="U687" t="s">
        <v>11196</v>
      </c>
      <c r="V687" t="s">
        <v>11196</v>
      </c>
      <c r="W687">
        <v>5</v>
      </c>
      <c r="X687" t="s">
        <v>11883</v>
      </c>
      <c r="Y687">
        <v>0.3549376436284104</v>
      </c>
      <c r="Z687">
        <f>HYPERLINK("Melting_Curves/meltCurve_F8W1Z6_.pdf", "Melting_Curves/meltCurve_F8W1Z6_.pdf")</f>
        <v>0</v>
      </c>
      <c r="AA687" t="s">
        <v>17451</v>
      </c>
      <c r="AB687" t="s">
        <v>22892</v>
      </c>
    </row>
    <row r="688" spans="1:28">
      <c r="A688" t="s">
        <v>714</v>
      </c>
      <c r="B688">
        <v>0.999167696387429</v>
      </c>
      <c r="C688">
        <v>0.666891022058054</v>
      </c>
      <c r="D688">
        <v>0.547565690589368</v>
      </c>
      <c r="E688">
        <v>0.40637169210247</v>
      </c>
      <c r="F688">
        <v>0.190163489799442</v>
      </c>
      <c r="G688">
        <v>0.142608472601081</v>
      </c>
      <c r="H688">
        <v>0.086465892065664</v>
      </c>
      <c r="I688">
        <v>0</v>
      </c>
      <c r="J688">
        <v>0</v>
      </c>
      <c r="K688">
        <v>0</v>
      </c>
      <c r="L688">
        <v>552.722403952861</v>
      </c>
      <c r="M688">
        <v>11.7452707630029</v>
      </c>
      <c r="N688">
        <v>47.0591485254037</v>
      </c>
      <c r="O688">
        <v>45.7571295629021</v>
      </c>
      <c r="P688">
        <v>-0.0641886471622851</v>
      </c>
      <c r="Q688">
        <v>0</v>
      </c>
      <c r="R688">
        <v>0.973276938963039</v>
      </c>
      <c r="S688" t="s">
        <v>6298</v>
      </c>
      <c r="T688" t="s">
        <v>11196</v>
      </c>
      <c r="U688" t="s">
        <v>11196</v>
      </c>
      <c r="V688" t="s">
        <v>11196</v>
      </c>
      <c r="W688">
        <v>4</v>
      </c>
      <c r="X688" t="s">
        <v>11884</v>
      </c>
      <c r="Y688">
        <v>0.2787615781391353</v>
      </c>
      <c r="Z688">
        <f>HYPERLINK("Melting_Curves/meltCurve_F8W689_.pdf", "Melting_Curves/meltCurve_F8W689_.pdf")</f>
        <v>0</v>
      </c>
      <c r="AA688" t="s">
        <v>17452</v>
      </c>
      <c r="AB688" t="s">
        <v>22893</v>
      </c>
    </row>
    <row r="689" spans="1:28">
      <c r="A689" t="s">
        <v>715</v>
      </c>
      <c r="B689">
        <v>0.999167696387429</v>
      </c>
      <c r="C689">
        <v>0</v>
      </c>
      <c r="D689">
        <v>0</v>
      </c>
      <c r="E689">
        <v>0</v>
      </c>
      <c r="F689">
        <v>0.814567064935013</v>
      </c>
      <c r="G689">
        <v>0.641693960855819</v>
      </c>
      <c r="H689">
        <v>0</v>
      </c>
      <c r="I689">
        <v>0.617993775686948</v>
      </c>
      <c r="J689">
        <v>0</v>
      </c>
      <c r="K689">
        <v>0</v>
      </c>
      <c r="L689">
        <v>10239.9803991889</v>
      </c>
      <c r="M689">
        <v>250</v>
      </c>
      <c r="N689">
        <v>41.061424350167</v>
      </c>
      <c r="O689">
        <v>40.9573021887104</v>
      </c>
      <c r="P689">
        <v>-1.17428345970864</v>
      </c>
      <c r="Q689">
        <v>0.230472313626934</v>
      </c>
      <c r="R689">
        <v>0.351962044438231</v>
      </c>
      <c r="S689" t="s">
        <v>6299</v>
      </c>
      <c r="T689" t="s">
        <v>11196</v>
      </c>
      <c r="U689" t="s">
        <v>11196</v>
      </c>
      <c r="V689" t="s">
        <v>11196</v>
      </c>
      <c r="W689">
        <v>2</v>
      </c>
      <c r="X689" t="s">
        <v>11885</v>
      </c>
      <c r="Y689">
        <v>0.2551603558283294</v>
      </c>
      <c r="Z689">
        <f>HYPERLINK("Melting_Curves/meltCurve_F8W6A0_.pdf", "Melting_Curves/meltCurve_F8W6A0_.pdf")</f>
        <v>0</v>
      </c>
      <c r="AA689" t="s">
        <v>17453</v>
      </c>
      <c r="AB689" t="s">
        <v>22894</v>
      </c>
    </row>
    <row r="690" spans="1:28">
      <c r="A690" t="s">
        <v>716</v>
      </c>
      <c r="B690">
        <v>0.999167696387429</v>
      </c>
      <c r="C690">
        <v>0.944947973275244</v>
      </c>
      <c r="D690">
        <v>0.8836299541059029</v>
      </c>
      <c r="E690">
        <v>0.989153563321904</v>
      </c>
      <c r="F690">
        <v>0.89926097891653</v>
      </c>
      <c r="G690">
        <v>0.829310125673843</v>
      </c>
      <c r="H690">
        <v>0.621620399546832</v>
      </c>
      <c r="I690">
        <v>0.872199602235467</v>
      </c>
      <c r="J690">
        <v>1.01198592601389</v>
      </c>
      <c r="K690">
        <v>0.676262779437225</v>
      </c>
      <c r="L690">
        <v>504.92740917699</v>
      </c>
      <c r="M690">
        <v>9.914972203360341</v>
      </c>
      <c r="O690">
        <v>48.9840202817172</v>
      </c>
      <c r="P690">
        <v>-0.010982410019988</v>
      </c>
      <c r="Q690">
        <v>0.783078607431449</v>
      </c>
      <c r="R690">
        <v>0.27763080107337</v>
      </c>
      <c r="S690" t="s">
        <v>6300</v>
      </c>
      <c r="T690" t="s">
        <v>11196</v>
      </c>
      <c r="U690" t="s">
        <v>11196</v>
      </c>
      <c r="V690" t="s">
        <v>11196</v>
      </c>
      <c r="W690">
        <v>5</v>
      </c>
      <c r="X690" t="s">
        <v>11886</v>
      </c>
      <c r="Y690">
        <v>0.8712563801129367</v>
      </c>
      <c r="Z690">
        <f>HYPERLINK("Melting_Curves/meltCurve_F8W6H5_.pdf", "Melting_Curves/meltCurve_F8W6H5_.pdf")</f>
        <v>0</v>
      </c>
      <c r="AA690" t="s">
        <v>17454</v>
      </c>
      <c r="AB690" t="s">
        <v>22895</v>
      </c>
    </row>
    <row r="691" spans="1:28">
      <c r="A691" t="s">
        <v>717</v>
      </c>
      <c r="B691">
        <v>0.999167696387429</v>
      </c>
      <c r="C691">
        <v>0.936053090974941</v>
      </c>
      <c r="D691">
        <v>1.15533712770155</v>
      </c>
      <c r="E691">
        <v>1.44759653138129</v>
      </c>
      <c r="F691">
        <v>0.24110210891226</v>
      </c>
      <c r="G691">
        <v>0.164197374329864</v>
      </c>
      <c r="H691">
        <v>0.0903549647635989</v>
      </c>
      <c r="I691">
        <v>0.0921841202885948</v>
      </c>
      <c r="J691">
        <v>0.160165610947773</v>
      </c>
      <c r="K691">
        <v>0.130980027073559</v>
      </c>
      <c r="L691">
        <v>13198.9288808525</v>
      </c>
      <c r="M691">
        <v>250</v>
      </c>
      <c r="N691">
        <v>52.858003381724</v>
      </c>
      <c r="O691">
        <v>52.7923370217823</v>
      </c>
      <c r="P691">
        <v>-1.03284835139968</v>
      </c>
      <c r="Q691">
        <v>0.127576350093387</v>
      </c>
      <c r="R691">
        <v>0.907107388556181</v>
      </c>
      <c r="S691" t="s">
        <v>6301</v>
      </c>
      <c r="T691" t="s">
        <v>11196</v>
      </c>
      <c r="U691" t="s">
        <v>11196</v>
      </c>
      <c r="V691" t="s">
        <v>11196</v>
      </c>
      <c r="W691">
        <v>10</v>
      </c>
      <c r="X691" t="s">
        <v>11887</v>
      </c>
      <c r="Y691">
        <v>0.4997666797516513</v>
      </c>
      <c r="Z691">
        <f>HYPERLINK("Melting_Curves/meltCurve_F8W6I7_.pdf", "Melting_Curves/meltCurve_F8W6I7_.pdf")</f>
        <v>0</v>
      </c>
      <c r="AA691" t="s">
        <v>17455</v>
      </c>
      <c r="AB691" t="s">
        <v>22896</v>
      </c>
    </row>
    <row r="692" spans="1:28">
      <c r="A692" t="s">
        <v>718</v>
      </c>
      <c r="B692">
        <v>0.999167696387429</v>
      </c>
      <c r="C692">
        <v>1.00186102156017</v>
      </c>
      <c r="D692">
        <v>0.549420011165476</v>
      </c>
      <c r="E692">
        <v>0.300355686973522</v>
      </c>
      <c r="F692">
        <v>0.294304426357848</v>
      </c>
      <c r="G692">
        <v>0.210780426744433</v>
      </c>
      <c r="H692">
        <v>0.0701468865750462</v>
      </c>
      <c r="I692">
        <v>0.11067118485777</v>
      </c>
      <c r="J692">
        <v>0.047586983972182</v>
      </c>
      <c r="K692">
        <v>0</v>
      </c>
      <c r="L692">
        <v>878.379105994539</v>
      </c>
      <c r="M692">
        <v>18.6597199428797</v>
      </c>
      <c r="N692">
        <v>47.5547964373101</v>
      </c>
      <c r="O692">
        <v>46.5428855497849</v>
      </c>
      <c r="P692">
        <v>-0.0916089833800125</v>
      </c>
      <c r="Q692">
        <v>0.0860390362823351</v>
      </c>
      <c r="R692">
        <v>0.953027168501567</v>
      </c>
      <c r="S692" t="s">
        <v>6302</v>
      </c>
      <c r="T692" t="s">
        <v>11196</v>
      </c>
      <c r="U692" t="s">
        <v>11196</v>
      </c>
      <c r="V692" t="s">
        <v>11196</v>
      </c>
      <c r="W692">
        <v>3</v>
      </c>
      <c r="X692" t="s">
        <v>11888</v>
      </c>
      <c r="Y692">
        <v>0.3170725857290725</v>
      </c>
      <c r="Z692">
        <f>HYPERLINK("Melting_Curves/meltCurve_F8W6N8_.pdf", "Melting_Curves/meltCurve_F8W6N8_.pdf")</f>
        <v>0</v>
      </c>
      <c r="AA692" t="s">
        <v>17456</v>
      </c>
      <c r="AB692" t="s">
        <v>22897</v>
      </c>
    </row>
    <row r="693" spans="1:28">
      <c r="A693" t="s">
        <v>719</v>
      </c>
      <c r="B693">
        <v>0.999167696387429</v>
      </c>
      <c r="C693">
        <v>0.90520455224708</v>
      </c>
      <c r="D693">
        <v>0.511495383380533</v>
      </c>
      <c r="E693">
        <v>0.384108195769509</v>
      </c>
      <c r="F693">
        <v>0.264641167665174</v>
      </c>
      <c r="G693">
        <v>0.189565454652104</v>
      </c>
      <c r="H693">
        <v>0.11704641155375</v>
      </c>
      <c r="I693">
        <v>0.0627758710252722</v>
      </c>
      <c r="J693">
        <v>0.0345411313342747</v>
      </c>
      <c r="K693">
        <v>0.00774751529983211</v>
      </c>
      <c r="L693">
        <v>651.498429485322</v>
      </c>
      <c r="M693">
        <v>13.7169835024241</v>
      </c>
      <c r="N693">
        <v>47.8196819994161</v>
      </c>
      <c r="O693">
        <v>46.5204206276661</v>
      </c>
      <c r="P693">
        <v>-0.0704542860351889</v>
      </c>
      <c r="Q693">
        <v>0.0443691984806237</v>
      </c>
      <c r="R693">
        <v>0.970788500584946</v>
      </c>
      <c r="S693" t="s">
        <v>6303</v>
      </c>
      <c r="T693" t="s">
        <v>11196</v>
      </c>
      <c r="U693" t="s">
        <v>11196</v>
      </c>
      <c r="V693" t="s">
        <v>11196</v>
      </c>
      <c r="W693">
        <v>5</v>
      </c>
      <c r="X693" t="s">
        <v>11889</v>
      </c>
      <c r="Y693">
        <v>0.3132633025430255</v>
      </c>
      <c r="Z693">
        <f>HYPERLINK("Melting_Curves/meltCurve_F8W6X8_.pdf", "Melting_Curves/meltCurve_F8W6X8_.pdf")</f>
        <v>0</v>
      </c>
      <c r="AA693" t="s">
        <v>17457</v>
      </c>
      <c r="AB693" t="s">
        <v>22898</v>
      </c>
    </row>
    <row r="694" spans="1:28">
      <c r="A694" t="s">
        <v>720</v>
      </c>
      <c r="B694">
        <v>0.999167696387429</v>
      </c>
      <c r="C694">
        <v>0.971121852566417</v>
      </c>
      <c r="D694">
        <v>0.99129330531772</v>
      </c>
      <c r="E694">
        <v>0.6712435972404091</v>
      </c>
      <c r="F694">
        <v>0.127667117265584</v>
      </c>
      <c r="G694">
        <v>0.059779841870065</v>
      </c>
      <c r="H694">
        <v>0.0271900700278924</v>
      </c>
      <c r="I694">
        <v>0.0244534825965088</v>
      </c>
      <c r="J694">
        <v>0.0251541066024443</v>
      </c>
      <c r="K694">
        <v>0.0182376728677904</v>
      </c>
      <c r="L694">
        <v>2066.90344867515</v>
      </c>
      <c r="M694">
        <v>40.997670173746</v>
      </c>
      <c r="N694">
        <v>50.4869920567587</v>
      </c>
      <c r="O694">
        <v>50.2956396092912</v>
      </c>
      <c r="P694">
        <v>-0.198008079368717</v>
      </c>
      <c r="Q694">
        <v>0.0283424162607229</v>
      </c>
      <c r="R694">
        <v>0.999191029253948</v>
      </c>
      <c r="S694" t="s">
        <v>6304</v>
      </c>
      <c r="T694" t="s">
        <v>11196</v>
      </c>
      <c r="U694" t="s">
        <v>11196</v>
      </c>
      <c r="V694" t="s">
        <v>11196</v>
      </c>
      <c r="W694">
        <v>43</v>
      </c>
      <c r="X694" t="s">
        <v>11890</v>
      </c>
      <c r="Y694">
        <v>0.3688967298665148</v>
      </c>
      <c r="Z694">
        <f>HYPERLINK("Melting_Curves/meltCurve_F8W720_.pdf", "Melting_Curves/meltCurve_F8W720_.pdf")</f>
        <v>0</v>
      </c>
      <c r="AA694" t="s">
        <v>17458</v>
      </c>
      <c r="AB694" t="s">
        <v>22899</v>
      </c>
    </row>
    <row r="695" spans="1:28">
      <c r="A695" t="s">
        <v>721</v>
      </c>
      <c r="B695">
        <v>0.999167696387429</v>
      </c>
      <c r="C695">
        <v>1.15299874235323</v>
      </c>
      <c r="D695">
        <v>1.29430234492354</v>
      </c>
      <c r="E695">
        <v>1.12690737600571</v>
      </c>
      <c r="F695">
        <v>0.998971620820629</v>
      </c>
      <c r="G695">
        <v>0.394906484672032</v>
      </c>
      <c r="H695">
        <v>0.167896775866726</v>
      </c>
      <c r="I695">
        <v>0.0725551271261366</v>
      </c>
      <c r="J695">
        <v>0.147771072945818</v>
      </c>
      <c r="K695">
        <v>0</v>
      </c>
      <c r="L695">
        <v>3822.22157956306</v>
      </c>
      <c r="M695">
        <v>67.97777398264201</v>
      </c>
      <c r="N695">
        <v>56.4024906372048</v>
      </c>
      <c r="O695">
        <v>56.178919187206</v>
      </c>
      <c r="P695">
        <v>-0.273748255762651</v>
      </c>
      <c r="Q695">
        <v>0.09506440318904311</v>
      </c>
      <c r="R695">
        <v>0.941319343529517</v>
      </c>
      <c r="S695" t="s">
        <v>6305</v>
      </c>
      <c r="T695" t="s">
        <v>11196</v>
      </c>
      <c r="U695" t="s">
        <v>11196</v>
      </c>
      <c r="V695" t="s">
        <v>11196</v>
      </c>
      <c r="W695">
        <v>2</v>
      </c>
      <c r="X695" t="s">
        <v>11891</v>
      </c>
      <c r="Y695">
        <v>0.5857708042251832</v>
      </c>
      <c r="Z695">
        <f>HYPERLINK("Melting_Curves/meltCurve_F8W782_.pdf", "Melting_Curves/meltCurve_F8W782_.pdf")</f>
        <v>0</v>
      </c>
      <c r="AA695" t="s">
        <v>17459</v>
      </c>
      <c r="AB695" t="s">
        <v>22900</v>
      </c>
    </row>
    <row r="696" spans="1:28">
      <c r="A696" t="s">
        <v>722</v>
      </c>
      <c r="B696">
        <v>0.999167696387429</v>
      </c>
      <c r="C696">
        <v>2.09528146058575</v>
      </c>
      <c r="D696">
        <v>1.41933990362146</v>
      </c>
      <c r="E696">
        <v>2.19613161201854</v>
      </c>
      <c r="F696">
        <v>1.39315056567537</v>
      </c>
      <c r="G696">
        <v>0.438687406703578</v>
      </c>
      <c r="H696">
        <v>0.227115874449633</v>
      </c>
      <c r="I696">
        <v>0</v>
      </c>
      <c r="J696">
        <v>0</v>
      </c>
      <c r="K696">
        <v>0</v>
      </c>
      <c r="L696">
        <v>14178.126529733</v>
      </c>
      <c r="M696">
        <v>250</v>
      </c>
      <c r="N696">
        <v>56.7398546889323</v>
      </c>
      <c r="O696">
        <v>56.7088855658445</v>
      </c>
      <c r="P696">
        <v>-1.03954301363603</v>
      </c>
      <c r="Q696">
        <v>0.0567789321692386</v>
      </c>
      <c r="R696">
        <v>0.553758886843625</v>
      </c>
      <c r="S696" t="s">
        <v>6306</v>
      </c>
      <c r="T696" t="s">
        <v>11196</v>
      </c>
      <c r="U696" t="s">
        <v>11196</v>
      </c>
      <c r="V696" t="s">
        <v>11196</v>
      </c>
      <c r="W696">
        <v>1</v>
      </c>
      <c r="X696" t="s">
        <v>11892</v>
      </c>
      <c r="Y696">
        <v>0.582325739473288</v>
      </c>
      <c r="Z696">
        <f>HYPERLINK("Melting_Curves/meltCurve_F8W7D0_.pdf", "Melting_Curves/meltCurve_F8W7D0_.pdf")</f>
        <v>0</v>
      </c>
      <c r="AA696" t="s">
        <v>17460</v>
      </c>
      <c r="AB696" t="s">
        <v>22901</v>
      </c>
    </row>
    <row r="697" spans="1:28">
      <c r="A697" t="s">
        <v>723</v>
      </c>
      <c r="B697">
        <v>0.999167696387429</v>
      </c>
      <c r="C697">
        <v>1.14110755473235</v>
      </c>
      <c r="D697">
        <v>1.16829510246588</v>
      </c>
      <c r="E697">
        <v>2.11723545916403</v>
      </c>
      <c r="F697">
        <v>2.22350351229109</v>
      </c>
      <c r="G697">
        <v>1.96510266014124</v>
      </c>
      <c r="H697">
        <v>1.17369835698666</v>
      </c>
      <c r="I697">
        <v>0.16642557822502</v>
      </c>
      <c r="J697">
        <v>0.152710021857356</v>
      </c>
      <c r="K697">
        <v>0.106355811248698</v>
      </c>
      <c r="L697">
        <v>15000</v>
      </c>
      <c r="M697">
        <v>237.476051723308</v>
      </c>
      <c r="N697">
        <v>63.2439798791549</v>
      </c>
      <c r="O697">
        <v>63.1597844591346</v>
      </c>
      <c r="P697">
        <v>-0.8184004812443449</v>
      </c>
      <c r="Q697">
        <v>0.129343824087174</v>
      </c>
      <c r="R697">
        <v>0.354517108144827</v>
      </c>
      <c r="S697" t="s">
        <v>6307</v>
      </c>
      <c r="T697" t="s">
        <v>11196</v>
      </c>
      <c r="U697" t="s">
        <v>11196</v>
      </c>
      <c r="V697" t="s">
        <v>11196</v>
      </c>
      <c r="W697">
        <v>11</v>
      </c>
      <c r="X697" t="s">
        <v>11893</v>
      </c>
      <c r="Y697">
        <v>0.8017211032513659</v>
      </c>
      <c r="Z697">
        <f>HYPERLINK("Melting_Curves/meltCurve_F8W7D6_.pdf", "Melting_Curves/meltCurve_F8W7D6_.pdf")</f>
        <v>0</v>
      </c>
      <c r="AA697" t="s">
        <v>17461</v>
      </c>
      <c r="AB697" t="s">
        <v>22902</v>
      </c>
    </row>
    <row r="698" spans="1:28">
      <c r="A698" t="s">
        <v>724</v>
      </c>
      <c r="B698">
        <v>0.999167696387429</v>
      </c>
      <c r="C698">
        <v>1.2417008556528</v>
      </c>
      <c r="D698">
        <v>1.0525994383437</v>
      </c>
      <c r="E698">
        <v>1.05770488413107</v>
      </c>
      <c r="F698">
        <v>0.720448878861909</v>
      </c>
      <c r="G698">
        <v>0.721269609789604</v>
      </c>
      <c r="H698">
        <v>0.210635899324369</v>
      </c>
      <c r="I698">
        <v>0.138329231979492</v>
      </c>
      <c r="J698">
        <v>0.20650013867569</v>
      </c>
      <c r="K698">
        <v>0.147731847352167</v>
      </c>
      <c r="L698">
        <v>1364.57942152997</v>
      </c>
      <c r="M698">
        <v>23.8609441597292</v>
      </c>
      <c r="N698">
        <v>57.8649054219786</v>
      </c>
      <c r="O698">
        <v>56.7916826733076</v>
      </c>
      <c r="P698">
        <v>-0.09226100766779601</v>
      </c>
      <c r="Q698">
        <v>0.121648656244384</v>
      </c>
      <c r="R698">
        <v>0.929972300463997</v>
      </c>
      <c r="S698" t="s">
        <v>6308</v>
      </c>
      <c r="T698" t="s">
        <v>11196</v>
      </c>
      <c r="U698" t="s">
        <v>11196</v>
      </c>
      <c r="V698" t="s">
        <v>11196</v>
      </c>
      <c r="W698">
        <v>1</v>
      </c>
      <c r="X698" t="s">
        <v>11894</v>
      </c>
      <c r="Y698">
        <v>0.6333460534189043</v>
      </c>
      <c r="Z698">
        <f>HYPERLINK("Melting_Curves/meltCurve_F8W7M4_.pdf", "Melting_Curves/meltCurve_F8W7M4_.pdf")</f>
        <v>0</v>
      </c>
      <c r="AA698" t="s">
        <v>17462</v>
      </c>
      <c r="AB698" t="s">
        <v>22903</v>
      </c>
    </row>
    <row r="699" spans="1:28">
      <c r="A699" t="s">
        <v>725</v>
      </c>
      <c r="B699">
        <v>0.999167696387429</v>
      </c>
      <c r="C699">
        <v>0.994599706999193</v>
      </c>
      <c r="D699">
        <v>0.99823552346065</v>
      </c>
      <c r="E699">
        <v>0.757248144606956</v>
      </c>
      <c r="F699">
        <v>0.8999857750461639</v>
      </c>
      <c r="G699">
        <v>1.03846680622565</v>
      </c>
      <c r="H699">
        <v>0.878409181125563</v>
      </c>
      <c r="I699">
        <v>1.60259179633014</v>
      </c>
      <c r="J699">
        <v>2.82360221694193</v>
      </c>
      <c r="K699">
        <v>2.00222246971206</v>
      </c>
      <c r="L699">
        <v>8705.84623629011</v>
      </c>
      <c r="M699">
        <v>139.549480060552</v>
      </c>
      <c r="O699">
        <v>62.3725545753411</v>
      </c>
      <c r="P699">
        <v>0.279669209936737</v>
      </c>
      <c r="Q699">
        <v>1.5</v>
      </c>
      <c r="R699">
        <v>0.457334870691621</v>
      </c>
      <c r="S699" t="s">
        <v>6309</v>
      </c>
      <c r="T699" t="s">
        <v>11196</v>
      </c>
      <c r="U699" t="s">
        <v>11196</v>
      </c>
      <c r="V699" t="s">
        <v>11196</v>
      </c>
      <c r="W699">
        <v>7</v>
      </c>
      <c r="X699" t="s">
        <v>11895</v>
      </c>
      <c r="Y699">
        <v>1.126734690852298</v>
      </c>
      <c r="Z699">
        <f>HYPERLINK("Melting_Curves/meltCurve_F8W7Q4_.pdf", "Melting_Curves/meltCurve_F8W7Q4_.pdf")</f>
        <v>0</v>
      </c>
      <c r="AA699" t="s">
        <v>17463</v>
      </c>
      <c r="AB699" t="s">
        <v>22904</v>
      </c>
    </row>
    <row r="700" spans="1:28">
      <c r="A700" t="s">
        <v>726</v>
      </c>
      <c r="B700">
        <v>0.999167696387429</v>
      </c>
      <c r="C700">
        <v>0.8865436173853249</v>
      </c>
      <c r="D700">
        <v>0.867361921492905</v>
      </c>
      <c r="E700">
        <v>0.509315614495455</v>
      </c>
      <c r="F700">
        <v>0.275988840518304</v>
      </c>
      <c r="G700">
        <v>0.185008481579107</v>
      </c>
      <c r="H700">
        <v>0.0902048827496859</v>
      </c>
      <c r="I700">
        <v>0.10924547926025</v>
      </c>
      <c r="J700">
        <v>0.107971444422827</v>
      </c>
      <c r="K700">
        <v>0.09614549824390629</v>
      </c>
      <c r="L700">
        <v>944.138250785971</v>
      </c>
      <c r="M700">
        <v>19.1168277686682</v>
      </c>
      <c r="N700">
        <v>49.9295118380821</v>
      </c>
      <c r="O700">
        <v>48.8569020841729</v>
      </c>
      <c r="P700">
        <v>-0.0886626196723866</v>
      </c>
      <c r="Q700">
        <v>0.09365455292379581</v>
      </c>
      <c r="R700">
        <v>0.993402525691542</v>
      </c>
      <c r="S700" t="s">
        <v>6310</v>
      </c>
      <c r="T700" t="s">
        <v>11196</v>
      </c>
      <c r="U700" t="s">
        <v>11196</v>
      </c>
      <c r="V700" t="s">
        <v>11196</v>
      </c>
      <c r="W700">
        <v>7</v>
      </c>
      <c r="X700" t="s">
        <v>11896</v>
      </c>
      <c r="Y700">
        <v>0.3911231843969761</v>
      </c>
      <c r="Z700">
        <f>HYPERLINK("Melting_Curves/meltCurve_F8W878_.pdf", "Melting_Curves/meltCurve_F8W878_.pdf")</f>
        <v>0</v>
      </c>
      <c r="AA700" t="s">
        <v>17464</v>
      </c>
      <c r="AB700" t="s">
        <v>22905</v>
      </c>
    </row>
    <row r="701" spans="1:28">
      <c r="A701" t="s">
        <v>727</v>
      </c>
      <c r="B701">
        <v>0.999167696387429</v>
      </c>
      <c r="C701">
        <v>0.989878781971859</v>
      </c>
      <c r="D701">
        <v>0.989708055983622</v>
      </c>
      <c r="E701">
        <v>0.762945869348273</v>
      </c>
      <c r="F701">
        <v>0.311420112939736</v>
      </c>
      <c r="G701">
        <v>0.0800171443873146</v>
      </c>
      <c r="H701">
        <v>0.0325098419345319</v>
      </c>
      <c r="I701">
        <v>0.0304937070638625</v>
      </c>
      <c r="J701">
        <v>0.0343178515168358</v>
      </c>
      <c r="K701">
        <v>0.0161498203136145</v>
      </c>
      <c r="L701">
        <v>1517.73218767049</v>
      </c>
      <c r="M701">
        <v>29.4266967910869</v>
      </c>
      <c r="N701">
        <v>51.6625769917811</v>
      </c>
      <c r="O701">
        <v>51.3402557121704</v>
      </c>
      <c r="P701">
        <v>-0.139873563519194</v>
      </c>
      <c r="Q701">
        <v>0.0238663515782964</v>
      </c>
      <c r="R701">
        <v>0.999678880550271</v>
      </c>
      <c r="S701" t="s">
        <v>6311</v>
      </c>
      <c r="T701" t="s">
        <v>11196</v>
      </c>
      <c r="U701" t="s">
        <v>11196</v>
      </c>
      <c r="V701" t="s">
        <v>11196</v>
      </c>
      <c r="W701">
        <v>4</v>
      </c>
      <c r="X701" t="s">
        <v>11897</v>
      </c>
      <c r="Y701">
        <v>0.4069845161432066</v>
      </c>
      <c r="Z701">
        <f>HYPERLINK("Melting_Curves/meltCurve_F8W8C2_.pdf", "Melting_Curves/meltCurve_F8W8C2_.pdf")</f>
        <v>0</v>
      </c>
      <c r="AA701" t="s">
        <v>17465</v>
      </c>
      <c r="AB701" t="s">
        <v>22906</v>
      </c>
    </row>
    <row r="702" spans="1:28">
      <c r="A702" t="s">
        <v>728</v>
      </c>
      <c r="B702">
        <v>0.999167696387429</v>
      </c>
      <c r="C702">
        <v>0.919099705588358</v>
      </c>
      <c r="D702">
        <v>0.508894719784613</v>
      </c>
      <c r="E702">
        <v>0.329661418424171</v>
      </c>
      <c r="F702">
        <v>0.209393957721959</v>
      </c>
      <c r="G702">
        <v>0.28346594151363</v>
      </c>
      <c r="H702">
        <v>0.0836733839584223</v>
      </c>
      <c r="I702">
        <v>0.130576953003108</v>
      </c>
      <c r="J702">
        <v>0.182104205429112</v>
      </c>
      <c r="K702">
        <v>0.154234088252018</v>
      </c>
      <c r="L702">
        <v>1131.7019727283</v>
      </c>
      <c r="M702">
        <v>24.7056375270482</v>
      </c>
      <c r="N702">
        <v>46.5995209683526</v>
      </c>
      <c r="O702">
        <v>45.51047291236</v>
      </c>
      <c r="P702">
        <v>-0.112446688797634</v>
      </c>
      <c r="Q702">
        <v>0.171455371998986</v>
      </c>
      <c r="R702">
        <v>0.96929886523367</v>
      </c>
      <c r="S702" t="s">
        <v>6312</v>
      </c>
      <c r="T702" t="s">
        <v>11196</v>
      </c>
      <c r="U702" t="s">
        <v>11196</v>
      </c>
      <c r="V702" t="s">
        <v>11196</v>
      </c>
      <c r="W702">
        <v>5</v>
      </c>
      <c r="X702" t="s">
        <v>11898</v>
      </c>
      <c r="Y702">
        <v>0.3397986075903134</v>
      </c>
      <c r="Z702">
        <f>HYPERLINK("Melting_Curves/meltCurve_F8W8D3_.pdf", "Melting_Curves/meltCurve_F8W8D3_.pdf")</f>
        <v>0</v>
      </c>
      <c r="AA702" t="s">
        <v>17466</v>
      </c>
      <c r="AB702" t="s">
        <v>22907</v>
      </c>
    </row>
    <row r="703" spans="1:28">
      <c r="A703" t="s">
        <v>729</v>
      </c>
      <c r="B703">
        <v>0.999167696387429</v>
      </c>
      <c r="C703">
        <v>0.8612489640033399</v>
      </c>
      <c r="D703">
        <v>0.979743688501519</v>
      </c>
      <c r="E703">
        <v>0.6412873978661791</v>
      </c>
      <c r="F703">
        <v>0.458436625692298</v>
      </c>
      <c r="G703">
        <v>0.367793982877721</v>
      </c>
      <c r="H703">
        <v>0.362094073082682</v>
      </c>
      <c r="I703">
        <v>0.575361061378014</v>
      </c>
      <c r="J703">
        <v>0.869221168310379</v>
      </c>
      <c r="K703">
        <v>0.586048247452825</v>
      </c>
      <c r="L703">
        <v>3234.73662098325</v>
      </c>
      <c r="M703">
        <v>66.4859279880402</v>
      </c>
      <c r="O703">
        <v>48.6089922266741</v>
      </c>
      <c r="P703">
        <v>-0.15844763112594</v>
      </c>
      <c r="Q703">
        <v>0.536625105128066</v>
      </c>
      <c r="R703">
        <v>0.6228226633364859</v>
      </c>
      <c r="S703" t="s">
        <v>6313</v>
      </c>
      <c r="T703" t="s">
        <v>11196</v>
      </c>
      <c r="U703" t="s">
        <v>11196</v>
      </c>
      <c r="V703" t="s">
        <v>11196</v>
      </c>
      <c r="W703">
        <v>2</v>
      </c>
      <c r="X703" t="s">
        <v>11899</v>
      </c>
      <c r="Y703">
        <v>0.6708381775223982</v>
      </c>
      <c r="Z703">
        <f>HYPERLINK("Melting_Curves/meltCurve_F8W8F9_.pdf", "Melting_Curves/meltCurve_F8W8F9_.pdf")</f>
        <v>0</v>
      </c>
      <c r="AA703" t="s">
        <v>17467</v>
      </c>
      <c r="AB703" t="s">
        <v>22908</v>
      </c>
    </row>
    <row r="704" spans="1:28">
      <c r="A704" t="s">
        <v>730</v>
      </c>
      <c r="B704">
        <v>0.999167696387429</v>
      </c>
      <c r="C704">
        <v>1.01927014363289</v>
      </c>
      <c r="D704">
        <v>0.807852910430632</v>
      </c>
      <c r="E704">
        <v>0.676679406978716</v>
      </c>
      <c r="F704">
        <v>0.553082473717035</v>
      </c>
      <c r="G704">
        <v>0.384032565913339</v>
      </c>
      <c r="H704">
        <v>0.297625666170194</v>
      </c>
      <c r="I704">
        <v>0.234145752665139</v>
      </c>
      <c r="J704">
        <v>0.156430277102231</v>
      </c>
      <c r="K704">
        <v>0.0967622821124129</v>
      </c>
      <c r="L704">
        <v>537.910302936994</v>
      </c>
      <c r="M704">
        <v>10.0190299802077</v>
      </c>
      <c r="N704">
        <v>54.208714356191</v>
      </c>
      <c r="O704">
        <v>51.6814889778882</v>
      </c>
      <c r="P704">
        <v>-0.0462676512664729</v>
      </c>
      <c r="Q704">
        <v>0.0458049715495139</v>
      </c>
      <c r="R704">
        <v>0.985975521598043</v>
      </c>
      <c r="S704" t="s">
        <v>6314</v>
      </c>
      <c r="T704" t="s">
        <v>11196</v>
      </c>
      <c r="U704" t="s">
        <v>11196</v>
      </c>
      <c r="V704" t="s">
        <v>11196</v>
      </c>
      <c r="W704">
        <v>8</v>
      </c>
      <c r="X704" t="s">
        <v>11900</v>
      </c>
      <c r="Y704">
        <v>0.5112015582827882</v>
      </c>
      <c r="Z704">
        <f>HYPERLINK("Melting_Curves/meltCurve_F8W8H5_.pdf", "Melting_Curves/meltCurve_F8W8H5_.pdf")</f>
        <v>0</v>
      </c>
      <c r="AA704" t="s">
        <v>17468</v>
      </c>
      <c r="AB704" t="s">
        <v>22909</v>
      </c>
    </row>
    <row r="705" spans="1:28">
      <c r="A705" t="s">
        <v>731</v>
      </c>
      <c r="B705">
        <v>0.999167696387429</v>
      </c>
      <c r="C705">
        <v>0.871450867651323</v>
      </c>
      <c r="D705">
        <v>0.604994380481701</v>
      </c>
      <c r="E705">
        <v>0.4609186673831</v>
      </c>
      <c r="F705">
        <v>0.220846328704767</v>
      </c>
      <c r="G705">
        <v>0.0952877115621362</v>
      </c>
      <c r="H705">
        <v>0.0383696114987855</v>
      </c>
      <c r="I705">
        <v>0.0312844209692636</v>
      </c>
      <c r="J705">
        <v>0.0300360371592505</v>
      </c>
      <c r="K705">
        <v>0.0159008814721684</v>
      </c>
      <c r="L705">
        <v>676.64309132245</v>
      </c>
      <c r="M705">
        <v>13.996058205622</v>
      </c>
      <c r="N705">
        <v>48.3452616537547</v>
      </c>
      <c r="O705">
        <v>47.3903874482659</v>
      </c>
      <c r="P705">
        <v>-0.0738436071124957</v>
      </c>
      <c r="Q705">
        <v>0</v>
      </c>
      <c r="R705">
        <v>0.991977206715478</v>
      </c>
      <c r="S705" t="s">
        <v>6315</v>
      </c>
      <c r="T705" t="s">
        <v>11196</v>
      </c>
      <c r="U705" t="s">
        <v>11196</v>
      </c>
      <c r="V705" t="s">
        <v>11196</v>
      </c>
      <c r="W705">
        <v>7</v>
      </c>
      <c r="X705" t="s">
        <v>11901</v>
      </c>
      <c r="Y705">
        <v>0.3071131694281757</v>
      </c>
      <c r="Z705">
        <f>HYPERLINK("Melting_Curves/meltCurve_F8W8I6_.pdf", "Melting_Curves/meltCurve_F8W8I6_.pdf")</f>
        <v>0</v>
      </c>
      <c r="AA705" t="s">
        <v>17469</v>
      </c>
      <c r="AB705" t="s">
        <v>22910</v>
      </c>
    </row>
    <row r="706" spans="1:28">
      <c r="A706" t="s">
        <v>732</v>
      </c>
      <c r="B706">
        <v>0.999167696387429</v>
      </c>
      <c r="C706">
        <v>1.02823735898342</v>
      </c>
      <c r="D706">
        <v>1.03903877439374</v>
      </c>
      <c r="E706">
        <v>0.880887380635739</v>
      </c>
      <c r="F706">
        <v>0.587999615906357</v>
      </c>
      <c r="G706">
        <v>0.320049182726025</v>
      </c>
      <c r="H706">
        <v>0.229878256645522</v>
      </c>
      <c r="I706">
        <v>0.274536529428544</v>
      </c>
      <c r="J706">
        <v>0.302605268262569</v>
      </c>
      <c r="K706">
        <v>0.24882969325399</v>
      </c>
      <c r="L706">
        <v>1634.43237587042</v>
      </c>
      <c r="M706">
        <v>31.0290941521743</v>
      </c>
      <c r="N706">
        <v>53.9458606241751</v>
      </c>
      <c r="O706">
        <v>52.456858469166</v>
      </c>
      <c r="P706">
        <v>-0.10952062134905</v>
      </c>
      <c r="Q706">
        <v>0.2593951068766</v>
      </c>
      <c r="R706">
        <v>0.993274340572278</v>
      </c>
      <c r="S706" t="s">
        <v>6316</v>
      </c>
      <c r="T706" t="s">
        <v>11196</v>
      </c>
      <c r="U706" t="s">
        <v>11196</v>
      </c>
      <c r="V706" t="s">
        <v>11196</v>
      </c>
      <c r="W706">
        <v>9</v>
      </c>
      <c r="X706" t="s">
        <v>11902</v>
      </c>
      <c r="Y706">
        <v>0.5767535749848388</v>
      </c>
      <c r="Z706">
        <f>HYPERLINK("Melting_Curves/meltCurve_F8W9I4_.pdf", "Melting_Curves/meltCurve_F8W9I4_.pdf")</f>
        <v>0</v>
      </c>
      <c r="AA706" t="s">
        <v>17470</v>
      </c>
      <c r="AB706" t="s">
        <v>22911</v>
      </c>
    </row>
    <row r="707" spans="1:28">
      <c r="A707" t="s">
        <v>733</v>
      </c>
      <c r="B707">
        <v>0.999167696387429</v>
      </c>
      <c r="C707">
        <v>0.958115105422063</v>
      </c>
      <c r="D707">
        <v>0.417072528000496</v>
      </c>
      <c r="E707">
        <v>0.179696904235975</v>
      </c>
      <c r="F707">
        <v>0.129323853138982</v>
      </c>
      <c r="G707">
        <v>0.0746783296721179</v>
      </c>
      <c r="H707">
        <v>0.0432839056807699</v>
      </c>
      <c r="I707">
        <v>0.0492471615692519</v>
      </c>
      <c r="J707">
        <v>0.0866308621869029</v>
      </c>
      <c r="K707">
        <v>0.104220035165191</v>
      </c>
      <c r="L707">
        <v>1908.71597578884</v>
      </c>
      <c r="M707">
        <v>41.9948920313863</v>
      </c>
      <c r="N707">
        <v>45.6664204500893</v>
      </c>
      <c r="O707">
        <v>45.3484460091025</v>
      </c>
      <c r="P707">
        <v>-0.210722566278334</v>
      </c>
      <c r="Q707">
        <v>0.08980125869230129</v>
      </c>
      <c r="R707">
        <v>0.991371078222638</v>
      </c>
      <c r="S707" t="s">
        <v>6317</v>
      </c>
      <c r="T707" t="s">
        <v>11196</v>
      </c>
      <c r="U707" t="s">
        <v>11196</v>
      </c>
      <c r="V707" t="s">
        <v>11196</v>
      </c>
      <c r="W707">
        <v>8</v>
      </c>
      <c r="X707" t="s">
        <v>11903</v>
      </c>
      <c r="Y707">
        <v>0.2578614807779575</v>
      </c>
      <c r="Z707">
        <f>HYPERLINK("Melting_Curves/meltCurve_F8W9Q2_.pdf", "Melting_Curves/meltCurve_F8W9Q2_.pdf")</f>
        <v>0</v>
      </c>
      <c r="AA707" t="s">
        <v>17471</v>
      </c>
      <c r="AB707" t="s">
        <v>22912</v>
      </c>
    </row>
    <row r="708" spans="1:28">
      <c r="A708" t="s">
        <v>734</v>
      </c>
      <c r="B708">
        <v>0.999167696387429</v>
      </c>
      <c r="C708">
        <v>0.8993094983708469</v>
      </c>
      <c r="D708">
        <v>0.609772679326223</v>
      </c>
      <c r="E708">
        <v>0.285299402609947</v>
      </c>
      <c r="F708">
        <v>0.164818548124214</v>
      </c>
      <c r="G708">
        <v>0.0750297233374418</v>
      </c>
      <c r="H708">
        <v>0.0291279006234674</v>
      </c>
      <c r="I708">
        <v>0.0200483369215728</v>
      </c>
      <c r="J708">
        <v>0.0549185715481748</v>
      </c>
      <c r="K708">
        <v>0.0416068532558599</v>
      </c>
      <c r="L708">
        <v>940.688080141521</v>
      </c>
      <c r="M708">
        <v>19.9889546588652</v>
      </c>
      <c r="N708">
        <v>47.2542594952737</v>
      </c>
      <c r="O708">
        <v>46.5969824175021</v>
      </c>
      <c r="P708">
        <v>-0.103025735304084</v>
      </c>
      <c r="Q708">
        <v>0.0393631168933169</v>
      </c>
      <c r="R708">
        <v>0.996729784928611</v>
      </c>
      <c r="S708" t="s">
        <v>6318</v>
      </c>
      <c r="T708" t="s">
        <v>11196</v>
      </c>
      <c r="U708" t="s">
        <v>11196</v>
      </c>
      <c r="V708" t="s">
        <v>11196</v>
      </c>
      <c r="W708">
        <v>12</v>
      </c>
      <c r="X708" t="s">
        <v>11904</v>
      </c>
      <c r="Y708">
        <v>0.2794923390996782</v>
      </c>
      <c r="Z708">
        <f>HYPERLINK("Melting_Curves/meltCurve_F8WA11_.pdf", "Melting_Curves/meltCurve_F8WA11_.pdf")</f>
        <v>0</v>
      </c>
      <c r="AA708" t="s">
        <v>17472</v>
      </c>
      <c r="AB708" t="s">
        <v>22913</v>
      </c>
    </row>
    <row r="709" spans="1:28">
      <c r="A709" t="s">
        <v>735</v>
      </c>
      <c r="B709">
        <v>0.999167696387429</v>
      </c>
      <c r="C709">
        <v>1.01874188255442</v>
      </c>
      <c r="D709">
        <v>1.05892152013124</v>
      </c>
      <c r="E709">
        <v>1.86149617598495</v>
      </c>
      <c r="F709">
        <v>0.8940489536099741</v>
      </c>
      <c r="G709">
        <v>0.201785671907189</v>
      </c>
      <c r="H709">
        <v>0.07015079965852231</v>
      </c>
      <c r="I709">
        <v>0.1594100633962</v>
      </c>
      <c r="J709">
        <v>0.209314089144054</v>
      </c>
      <c r="K709">
        <v>0.09129515776419</v>
      </c>
      <c r="L709">
        <v>3978.95818036958</v>
      </c>
      <c r="M709">
        <v>72.7025892925306</v>
      </c>
      <c r="N709">
        <v>54.9663241811726</v>
      </c>
      <c r="O709">
        <v>54.6878850061384</v>
      </c>
      <c r="P709">
        <v>-0.287623681098803</v>
      </c>
      <c r="Q709">
        <v>0.134582250822708</v>
      </c>
      <c r="R709">
        <v>0.765358757615922</v>
      </c>
      <c r="S709" t="s">
        <v>6319</v>
      </c>
      <c r="T709" t="s">
        <v>11196</v>
      </c>
      <c r="U709" t="s">
        <v>11196</v>
      </c>
      <c r="V709" t="s">
        <v>11196</v>
      </c>
      <c r="W709">
        <v>6</v>
      </c>
      <c r="X709" t="s">
        <v>11905</v>
      </c>
      <c r="Y709">
        <v>0.5604659666034854</v>
      </c>
      <c r="Z709">
        <f>HYPERLINK("Melting_Curves/meltCurve_F8WAK8_.pdf", "Melting_Curves/meltCurve_F8WAK8_.pdf")</f>
        <v>0</v>
      </c>
      <c r="AA709" t="s">
        <v>17473</v>
      </c>
      <c r="AB709" t="s">
        <v>22914</v>
      </c>
    </row>
    <row r="710" spans="1:28">
      <c r="A710" t="s">
        <v>736</v>
      </c>
      <c r="B710">
        <v>0.999167696387429</v>
      </c>
      <c r="C710">
        <v>0.856132817325076</v>
      </c>
      <c r="D710">
        <v>0.550226354399124</v>
      </c>
      <c r="E710">
        <v>0.506231619238601</v>
      </c>
      <c r="F710">
        <v>0.424856107596512</v>
      </c>
      <c r="G710">
        <v>0.261894342910198</v>
      </c>
      <c r="H710">
        <v>0.136719898267434</v>
      </c>
      <c r="I710">
        <v>0.1073038262437</v>
      </c>
      <c r="J710">
        <v>0.115085794940186</v>
      </c>
      <c r="K710">
        <v>0.117818944656867</v>
      </c>
      <c r="L710">
        <v>496.23017122454</v>
      </c>
      <c r="M710">
        <v>10.1328581567389</v>
      </c>
      <c r="N710">
        <v>49.5705494849302</v>
      </c>
      <c r="O710">
        <v>47.1798114002827</v>
      </c>
      <c r="P710">
        <v>-0.0506263141403927</v>
      </c>
      <c r="Q710">
        <v>0.0575468919864557</v>
      </c>
      <c r="R710">
        <v>0.963727036503268</v>
      </c>
      <c r="S710" t="s">
        <v>6320</v>
      </c>
      <c r="T710" t="s">
        <v>11196</v>
      </c>
      <c r="U710" t="s">
        <v>11196</v>
      </c>
      <c r="V710" t="s">
        <v>11196</v>
      </c>
      <c r="W710">
        <v>3</v>
      </c>
      <c r="X710" t="s">
        <v>11906</v>
      </c>
      <c r="Y710">
        <v>0.3847508512051938</v>
      </c>
      <c r="Z710">
        <f>HYPERLINK("Melting_Curves/meltCurve_F8WBK5_.pdf", "Melting_Curves/meltCurve_F8WBK5_.pdf")</f>
        <v>0</v>
      </c>
      <c r="AA710" t="s">
        <v>17474</v>
      </c>
      <c r="AB710" t="s">
        <v>22915</v>
      </c>
    </row>
    <row r="711" spans="1:28">
      <c r="A711" t="s">
        <v>737</v>
      </c>
      <c r="B711">
        <v>0.999167696387429</v>
      </c>
      <c r="C711">
        <v>0.9479850316495</v>
      </c>
      <c r="D711">
        <v>0.874407564299385</v>
      </c>
      <c r="E711">
        <v>0.644888947128155</v>
      </c>
      <c r="F711">
        <v>0.287114511475748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1186.96848586401</v>
      </c>
      <c r="M711">
        <v>23.3935139288183</v>
      </c>
      <c r="N711">
        <v>50.7392130048826</v>
      </c>
      <c r="O711">
        <v>50.3728042036876</v>
      </c>
      <c r="P711">
        <v>-0.116103931879465</v>
      </c>
      <c r="Q711">
        <v>0</v>
      </c>
      <c r="R711">
        <v>0.993739172049801</v>
      </c>
      <c r="S711" t="s">
        <v>6321</v>
      </c>
      <c r="T711" t="s">
        <v>11196</v>
      </c>
      <c r="U711" t="s">
        <v>11196</v>
      </c>
      <c r="V711" t="s">
        <v>11196</v>
      </c>
      <c r="W711">
        <v>1</v>
      </c>
      <c r="X711" t="s">
        <v>11907</v>
      </c>
      <c r="Y711">
        <v>0.3682408730180694</v>
      </c>
      <c r="Z711">
        <f>HYPERLINK("Melting_Curves/meltCurve_F8WBY6_.pdf", "Melting_Curves/meltCurve_F8WBY6_.pdf")</f>
        <v>0</v>
      </c>
      <c r="AA711" t="s">
        <v>17475</v>
      </c>
      <c r="AB711" t="s">
        <v>22916</v>
      </c>
    </row>
    <row r="712" spans="1:28">
      <c r="A712" t="s">
        <v>738</v>
      </c>
      <c r="B712">
        <v>0.999167696387429</v>
      </c>
      <c r="C712">
        <v>1.09403648757692</v>
      </c>
      <c r="D712">
        <v>0.9831149238243651</v>
      </c>
      <c r="E712">
        <v>1.95046338457835</v>
      </c>
      <c r="F712">
        <v>1.4731360948538</v>
      </c>
      <c r="G712">
        <v>2.31596870648516</v>
      </c>
      <c r="H712">
        <v>1.10986685014853</v>
      </c>
      <c r="I712">
        <v>0.435967677761052</v>
      </c>
      <c r="J712">
        <v>0.464875071357812</v>
      </c>
      <c r="K712">
        <v>0.259045524614674</v>
      </c>
      <c r="L712">
        <v>15000</v>
      </c>
      <c r="M712">
        <v>236.405141763298</v>
      </c>
      <c r="N712">
        <v>63.7976999559807</v>
      </c>
      <c r="O712">
        <v>63.4458553001222</v>
      </c>
      <c r="P712">
        <v>-0.594363784960635</v>
      </c>
      <c r="Q712">
        <v>0.36194418340209</v>
      </c>
      <c r="R712">
        <v>0.259063653358386</v>
      </c>
      <c r="S712" t="s">
        <v>6322</v>
      </c>
      <c r="T712" t="s">
        <v>11196</v>
      </c>
      <c r="U712" t="s">
        <v>11196</v>
      </c>
      <c r="V712" t="s">
        <v>11196</v>
      </c>
      <c r="W712">
        <v>1</v>
      </c>
      <c r="X712" t="s">
        <v>11908</v>
      </c>
      <c r="Y712">
        <v>0.8607790406563326</v>
      </c>
      <c r="Z712">
        <f>HYPERLINK("Melting_Curves/meltCurve_F8WBZ6_.pdf", "Melting_Curves/meltCurve_F8WBZ6_.pdf")</f>
        <v>0</v>
      </c>
      <c r="AA712" t="s">
        <v>17476</v>
      </c>
      <c r="AB712" t="s">
        <v>22917</v>
      </c>
    </row>
    <row r="713" spans="1:28">
      <c r="A713" t="s">
        <v>739</v>
      </c>
      <c r="B713">
        <v>0.999167696387429</v>
      </c>
      <c r="C713">
        <v>0.994508856762499</v>
      </c>
      <c r="D713">
        <v>0.7754248541738</v>
      </c>
      <c r="E713">
        <v>0.863730280348654</v>
      </c>
      <c r="F713">
        <v>0.819857381622532</v>
      </c>
      <c r="G713">
        <v>0.549728308243334</v>
      </c>
      <c r="H713">
        <v>0.317472497516508</v>
      </c>
      <c r="I713">
        <v>0.333416926615383</v>
      </c>
      <c r="J713">
        <v>0.260130400514148</v>
      </c>
      <c r="K713">
        <v>0.202192202235769</v>
      </c>
      <c r="L713">
        <v>583.2431690072031</v>
      </c>
      <c r="M713">
        <v>10.1475423416305</v>
      </c>
      <c r="N713">
        <v>58.2820837215512</v>
      </c>
      <c r="O713">
        <v>55.3781805514599</v>
      </c>
      <c r="P713">
        <v>-0.0428316416837098</v>
      </c>
      <c r="Q713">
        <v>0.06544940736678551</v>
      </c>
      <c r="R713">
        <v>0.948839742719206</v>
      </c>
      <c r="S713" t="s">
        <v>6323</v>
      </c>
      <c r="T713" t="s">
        <v>11196</v>
      </c>
      <c r="U713" t="s">
        <v>11196</v>
      </c>
      <c r="V713" t="s">
        <v>11196</v>
      </c>
      <c r="W713">
        <v>5</v>
      </c>
      <c r="X713" t="s">
        <v>11909</v>
      </c>
      <c r="Y713">
        <v>0.6222985938821201</v>
      </c>
      <c r="Z713">
        <f>HYPERLINK("Melting_Curves/meltCurve_F8WCD0_.pdf", "Melting_Curves/meltCurve_F8WCD0_.pdf")</f>
        <v>0</v>
      </c>
      <c r="AA713" t="s">
        <v>17477</v>
      </c>
      <c r="AB713" t="s">
        <v>22918</v>
      </c>
    </row>
    <row r="714" spans="1:28">
      <c r="A714" t="s">
        <v>740</v>
      </c>
      <c r="B714">
        <v>0.999167696387429</v>
      </c>
      <c r="C714">
        <v>1.07282874892637</v>
      </c>
      <c r="D714">
        <v>1.04927729311781</v>
      </c>
      <c r="E714">
        <v>1.73856058852903</v>
      </c>
      <c r="F714">
        <v>1.50315042487807</v>
      </c>
      <c r="G714">
        <v>1.25971810466154</v>
      </c>
      <c r="H714">
        <v>0.539946367117077</v>
      </c>
      <c r="I714">
        <v>0.153752584442074</v>
      </c>
      <c r="J714">
        <v>0.0409617613140359</v>
      </c>
      <c r="K714">
        <v>0.055146821979806</v>
      </c>
      <c r="L714">
        <v>5247.94086395295</v>
      </c>
      <c r="M714">
        <v>86.28612559888791</v>
      </c>
      <c r="N714">
        <v>60.940003956222</v>
      </c>
      <c r="O714">
        <v>60.7875715493433</v>
      </c>
      <c r="P714">
        <v>-0.327187028957921</v>
      </c>
      <c r="Q714">
        <v>0.0780022883243347</v>
      </c>
      <c r="R714">
        <v>0.73800849742729</v>
      </c>
      <c r="S714" t="s">
        <v>6324</v>
      </c>
      <c r="T714" t="s">
        <v>11196</v>
      </c>
      <c r="U714" t="s">
        <v>11196</v>
      </c>
      <c r="V714" t="s">
        <v>11196</v>
      </c>
      <c r="W714">
        <v>9</v>
      </c>
      <c r="X714" t="s">
        <v>11910</v>
      </c>
      <c r="Y714">
        <v>0.7187024913477223</v>
      </c>
      <c r="Z714">
        <f>HYPERLINK("Melting_Curves/meltCurve_F8WCF6_.pdf", "Melting_Curves/meltCurve_F8WCF6_.pdf")</f>
        <v>0</v>
      </c>
      <c r="AA714" t="s">
        <v>17478</v>
      </c>
      <c r="AB714" t="s">
        <v>22919</v>
      </c>
    </row>
    <row r="715" spans="1:28">
      <c r="A715" t="s">
        <v>741</v>
      </c>
      <c r="B715">
        <v>0.999167696387429</v>
      </c>
      <c r="C715">
        <v>1.68507226011293</v>
      </c>
      <c r="D715">
        <v>1.39117451821056</v>
      </c>
      <c r="E715">
        <v>1.0716098435935</v>
      </c>
      <c r="F715">
        <v>0.184880497453633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13221.0711576615</v>
      </c>
      <c r="M715">
        <v>250</v>
      </c>
      <c r="N715">
        <v>52.8842839999653</v>
      </c>
      <c r="O715">
        <v>52.8808964203083</v>
      </c>
      <c r="P715">
        <v>-1.18190120837766</v>
      </c>
      <c r="Q715">
        <v>0</v>
      </c>
      <c r="R715">
        <v>0.847434004650798</v>
      </c>
      <c r="S715" t="s">
        <v>6325</v>
      </c>
      <c r="T715" t="s">
        <v>11196</v>
      </c>
      <c r="U715" t="s">
        <v>11196</v>
      </c>
      <c r="V715" t="s">
        <v>11196</v>
      </c>
      <c r="W715">
        <v>2</v>
      </c>
      <c r="X715" t="s">
        <v>11911</v>
      </c>
      <c r="Y715">
        <v>0.429568965451332</v>
      </c>
      <c r="Z715">
        <f>HYPERLINK("Melting_Curves/meltCurve_F8WCP6_.pdf", "Melting_Curves/meltCurve_F8WCP6_.pdf")</f>
        <v>0</v>
      </c>
      <c r="AA715" t="s">
        <v>17479</v>
      </c>
      <c r="AB715" t="s">
        <v>22920</v>
      </c>
    </row>
    <row r="716" spans="1:28">
      <c r="A716" t="s">
        <v>742</v>
      </c>
      <c r="B716">
        <v>0.999167696387429</v>
      </c>
      <c r="C716">
        <v>0.702571635012192</v>
      </c>
      <c r="D716">
        <v>0.400821309719254</v>
      </c>
      <c r="E716">
        <v>0.2266739631818</v>
      </c>
      <c r="F716">
        <v>0.180056562655778</v>
      </c>
      <c r="G716">
        <v>0.0960392824139826</v>
      </c>
      <c r="H716">
        <v>0.0158337067898466</v>
      </c>
      <c r="I716">
        <v>0</v>
      </c>
      <c r="J716">
        <v>0.0285353770167383</v>
      </c>
      <c r="K716">
        <v>0.0281647252014528</v>
      </c>
      <c r="L716">
        <v>777.877286144625</v>
      </c>
      <c r="M716">
        <v>17.208922375993</v>
      </c>
      <c r="N716">
        <v>45.3987520788463</v>
      </c>
      <c r="O716">
        <v>44.6048382878471</v>
      </c>
      <c r="P716">
        <v>-0.0929911229057705</v>
      </c>
      <c r="Q716">
        <v>0.0359397018404318</v>
      </c>
      <c r="R716">
        <v>0.979265673256759</v>
      </c>
      <c r="S716" t="s">
        <v>6326</v>
      </c>
      <c r="T716" t="s">
        <v>11196</v>
      </c>
      <c r="U716" t="s">
        <v>11196</v>
      </c>
      <c r="V716" t="s">
        <v>11196</v>
      </c>
      <c r="W716">
        <v>3</v>
      </c>
      <c r="X716" t="s">
        <v>11912</v>
      </c>
      <c r="Y716">
        <v>0.2256085370952256</v>
      </c>
      <c r="Z716">
        <f>HYPERLINK("Melting_Curves/meltCurve_F8WEC0_.pdf", "Melting_Curves/meltCurve_F8WEC0_.pdf")</f>
        <v>0</v>
      </c>
      <c r="AA716" t="s">
        <v>17480</v>
      </c>
      <c r="AB716" t="s">
        <v>22921</v>
      </c>
    </row>
    <row r="717" spans="1:28">
      <c r="A717" t="s">
        <v>743</v>
      </c>
      <c r="B717">
        <v>0.999167696387429</v>
      </c>
      <c r="C717">
        <v>0.846848274501423</v>
      </c>
      <c r="D717">
        <v>0.48023028506714</v>
      </c>
      <c r="E717">
        <v>0.331245271293288</v>
      </c>
      <c r="F717">
        <v>0.219369431799093</v>
      </c>
      <c r="G717">
        <v>0.163457679375282</v>
      </c>
      <c r="H717">
        <v>0.0945912314328665</v>
      </c>
      <c r="I717">
        <v>0.09858944486452439</v>
      </c>
      <c r="J717">
        <v>0.0978471436696956</v>
      </c>
      <c r="K717">
        <v>0.0613281089898294</v>
      </c>
      <c r="L717">
        <v>816.392057174556</v>
      </c>
      <c r="M717">
        <v>17.7159377375883</v>
      </c>
      <c r="N717">
        <v>46.6677339458772</v>
      </c>
      <c r="O717">
        <v>45.5072203154368</v>
      </c>
      <c r="P717">
        <v>-0.0876328543435618</v>
      </c>
      <c r="Q717">
        <v>0.09963149677924731</v>
      </c>
      <c r="R717">
        <v>0.983768265460325</v>
      </c>
      <c r="S717" t="s">
        <v>6327</v>
      </c>
      <c r="T717" t="s">
        <v>11196</v>
      </c>
      <c r="U717" t="s">
        <v>11196</v>
      </c>
      <c r="V717" t="s">
        <v>11196</v>
      </c>
      <c r="W717">
        <v>4</v>
      </c>
      <c r="X717" t="s">
        <v>11913</v>
      </c>
      <c r="Y717">
        <v>0.3003791431841337</v>
      </c>
      <c r="Z717">
        <f>HYPERLINK("Melting_Curves/meltCurve_F8WEG4_.pdf", "Melting_Curves/meltCurve_F8WEG4_.pdf")</f>
        <v>0</v>
      </c>
      <c r="AA717" t="s">
        <v>17481</v>
      </c>
      <c r="AB717" t="s">
        <v>22922</v>
      </c>
    </row>
    <row r="718" spans="1:28">
      <c r="A718" t="s">
        <v>744</v>
      </c>
      <c r="B718">
        <v>0.999167696387429</v>
      </c>
      <c r="C718">
        <v>0.991004033702839</v>
      </c>
      <c r="D718">
        <v>0.990991669363065</v>
      </c>
      <c r="E718">
        <v>1.04110152379372</v>
      </c>
      <c r="F718">
        <v>0.878000649309599</v>
      </c>
      <c r="G718">
        <v>0.559372650825535</v>
      </c>
      <c r="H718">
        <v>0.191585950038538</v>
      </c>
      <c r="I718">
        <v>0.194978234208958</v>
      </c>
      <c r="J718">
        <v>0.252859167790152</v>
      </c>
      <c r="K718">
        <v>0.200646317318309</v>
      </c>
      <c r="L718">
        <v>2089.6680019028</v>
      </c>
      <c r="M718">
        <v>37.1249553346218</v>
      </c>
      <c r="N718">
        <v>57.0669445769639</v>
      </c>
      <c r="O718">
        <v>56.124850136916</v>
      </c>
      <c r="P718">
        <v>-0.132478041713817</v>
      </c>
      <c r="Q718">
        <v>0.198890412305327</v>
      </c>
      <c r="R718">
        <v>0.992219646328629</v>
      </c>
      <c r="S718" t="s">
        <v>6328</v>
      </c>
      <c r="T718" t="s">
        <v>11196</v>
      </c>
      <c r="U718" t="s">
        <v>11196</v>
      </c>
      <c r="V718" t="s">
        <v>11196</v>
      </c>
      <c r="W718">
        <v>7</v>
      </c>
      <c r="X718" t="s">
        <v>11914</v>
      </c>
      <c r="Y718">
        <v>0.6374019716387624</v>
      </c>
      <c r="Z718">
        <f>HYPERLINK("Melting_Curves/meltCurve_F8WF48_.pdf", "Melting_Curves/meltCurve_F8WF48_.pdf")</f>
        <v>0</v>
      </c>
      <c r="AA718" t="s">
        <v>17482</v>
      </c>
      <c r="AB718" t="s">
        <v>22923</v>
      </c>
    </row>
    <row r="719" spans="1:28">
      <c r="A719" t="s">
        <v>745</v>
      </c>
      <c r="B719">
        <v>0.999167696387429</v>
      </c>
      <c r="C719">
        <v>1.13856663477146</v>
      </c>
      <c r="D719">
        <v>1.11338648581363</v>
      </c>
      <c r="E719">
        <v>0.937345162430355</v>
      </c>
      <c r="F719">
        <v>0.641902471070174</v>
      </c>
      <c r="G719">
        <v>0.173728190258943</v>
      </c>
      <c r="H719">
        <v>0.0263768505114352</v>
      </c>
      <c r="I719">
        <v>0.0414058412599246</v>
      </c>
      <c r="J719">
        <v>0.164755054014917</v>
      </c>
      <c r="K719">
        <v>0.0329304360398979</v>
      </c>
      <c r="L719">
        <v>2103.94446661792</v>
      </c>
      <c r="M719">
        <v>39.0906713988558</v>
      </c>
      <c r="N719">
        <v>54.0118779151688</v>
      </c>
      <c r="O719">
        <v>53.6818921995954</v>
      </c>
      <c r="P719">
        <v>-0.170369731534541</v>
      </c>
      <c r="Q719">
        <v>0.0641503581185594</v>
      </c>
      <c r="R719">
        <v>0.9776000470735881</v>
      </c>
      <c r="S719" t="s">
        <v>6329</v>
      </c>
      <c r="T719" t="s">
        <v>11196</v>
      </c>
      <c r="U719" t="s">
        <v>11196</v>
      </c>
      <c r="V719" t="s">
        <v>11196</v>
      </c>
      <c r="W719">
        <v>1</v>
      </c>
      <c r="X719" t="s">
        <v>11915</v>
      </c>
      <c r="Y719">
        <v>0.4989714053248132</v>
      </c>
      <c r="Z719">
        <f>HYPERLINK("Melting_Curves/meltCurve_F8WF93_.pdf", "Melting_Curves/meltCurve_F8WF93_.pdf")</f>
        <v>0</v>
      </c>
      <c r="AA719" t="s">
        <v>17483</v>
      </c>
      <c r="AB719" t="s">
        <v>22924</v>
      </c>
    </row>
    <row r="720" spans="1:28">
      <c r="A720" t="s">
        <v>746</v>
      </c>
      <c r="B720">
        <v>0.999167696387429</v>
      </c>
      <c r="C720">
        <v>0.856186021826603</v>
      </c>
      <c r="D720">
        <v>0.523974958921148</v>
      </c>
      <c r="E720">
        <v>0.171808142312935</v>
      </c>
      <c r="F720">
        <v>0.06339028431075371</v>
      </c>
      <c r="G720">
        <v>0.0267947541334846</v>
      </c>
      <c r="H720">
        <v>0.0121979160498734</v>
      </c>
      <c r="I720">
        <v>0.008904352144475179</v>
      </c>
      <c r="J720">
        <v>0.00731976917601955</v>
      </c>
      <c r="K720">
        <v>0.00607769272261416</v>
      </c>
      <c r="L720">
        <v>1090.03816781405</v>
      </c>
      <c r="M720">
        <v>23.6104565089123</v>
      </c>
      <c r="N720">
        <v>46.2095156076603</v>
      </c>
      <c r="O720">
        <v>45.8402139817371</v>
      </c>
      <c r="P720">
        <v>-0.127402992066516</v>
      </c>
      <c r="Q720">
        <v>0.0105935280016228</v>
      </c>
      <c r="R720">
        <v>0.9993902416857841</v>
      </c>
      <c r="S720" t="s">
        <v>6330</v>
      </c>
      <c r="T720" t="s">
        <v>11196</v>
      </c>
      <c r="U720" t="s">
        <v>11196</v>
      </c>
      <c r="V720" t="s">
        <v>11196</v>
      </c>
      <c r="W720">
        <v>12</v>
      </c>
      <c r="X720" t="s">
        <v>11916</v>
      </c>
      <c r="Y720">
        <v>0.2243395470684621</v>
      </c>
      <c r="Z720">
        <f>HYPERLINK("Melting_Curves/meltCurve_G3V0E8_.pdf", "Melting_Curves/meltCurve_G3V0E8_.pdf")</f>
        <v>0</v>
      </c>
      <c r="AA720" t="s">
        <v>17431</v>
      </c>
      <c r="AB720" t="s">
        <v>22925</v>
      </c>
    </row>
    <row r="721" spans="1:28">
      <c r="A721" t="s">
        <v>747</v>
      </c>
      <c r="B721">
        <v>0.999167696387429</v>
      </c>
      <c r="C721">
        <v>1.09809186745107</v>
      </c>
      <c r="D721">
        <v>1.0696303250727</v>
      </c>
      <c r="E721">
        <v>2.23164544586651</v>
      </c>
      <c r="F721">
        <v>1.03364268477561</v>
      </c>
      <c r="G721">
        <v>0.208542651940562</v>
      </c>
      <c r="H721">
        <v>0.09984797328717469</v>
      </c>
      <c r="I721">
        <v>0.0862933827985404</v>
      </c>
      <c r="J721">
        <v>0.116959575942164</v>
      </c>
      <c r="K721">
        <v>0.0526863817466972</v>
      </c>
      <c r="L721">
        <v>14092.6618115733</v>
      </c>
      <c r="M721">
        <v>250</v>
      </c>
      <c r="N721">
        <v>56.4148446124008</v>
      </c>
      <c r="O721">
        <v>56.3670399234618</v>
      </c>
      <c r="P721">
        <v>-1.01017943916697</v>
      </c>
      <c r="Q721">
        <v>0.0889468050288558</v>
      </c>
      <c r="R721">
        <v>0.66483387746578</v>
      </c>
      <c r="S721" t="s">
        <v>6331</v>
      </c>
      <c r="T721" t="s">
        <v>11196</v>
      </c>
      <c r="U721" t="s">
        <v>11196</v>
      </c>
      <c r="V721" t="s">
        <v>11196</v>
      </c>
      <c r="W721">
        <v>11</v>
      </c>
      <c r="X721" t="s">
        <v>11917</v>
      </c>
      <c r="Y721">
        <v>0.5861879510808773</v>
      </c>
      <c r="Z721">
        <f>HYPERLINK("Melting_Curves/meltCurve_G3V0I5_.pdf", "Melting_Curves/meltCurve_G3V0I5_.pdf")</f>
        <v>0</v>
      </c>
      <c r="AA721" t="s">
        <v>17484</v>
      </c>
      <c r="AB721" t="s">
        <v>22926</v>
      </c>
    </row>
    <row r="722" spans="1:28">
      <c r="A722" t="s">
        <v>748</v>
      </c>
      <c r="B722">
        <v>0.999167696387429</v>
      </c>
      <c r="C722">
        <v>1.05963819066754</v>
      </c>
      <c r="D722">
        <v>1.09909797533857</v>
      </c>
      <c r="E722">
        <v>0.875598851758742</v>
      </c>
      <c r="F722">
        <v>0.422498675489489</v>
      </c>
      <c r="G722">
        <v>0.321099476577365</v>
      </c>
      <c r="H722">
        <v>0.239355045128063</v>
      </c>
      <c r="I722">
        <v>0.114979037262432</v>
      </c>
      <c r="J722">
        <v>0.06791844829699061</v>
      </c>
      <c r="K722">
        <v>0.0593631099504637</v>
      </c>
      <c r="L722">
        <v>1293.32759348951</v>
      </c>
      <c r="M722">
        <v>24.5411745252649</v>
      </c>
      <c r="N722">
        <v>53.2640895931429</v>
      </c>
      <c r="O722">
        <v>52.3541222546839</v>
      </c>
      <c r="P722">
        <v>-0.103786008183706</v>
      </c>
      <c r="Q722">
        <v>0.114378609767848</v>
      </c>
      <c r="R722">
        <v>0.9716882262893169</v>
      </c>
      <c r="S722" t="s">
        <v>6332</v>
      </c>
      <c r="T722" t="s">
        <v>11196</v>
      </c>
      <c r="U722" t="s">
        <v>11196</v>
      </c>
      <c r="V722" t="s">
        <v>11196</v>
      </c>
      <c r="W722">
        <v>2</v>
      </c>
      <c r="X722" t="s">
        <v>11918</v>
      </c>
      <c r="Y722">
        <v>0.4977260367407323</v>
      </c>
      <c r="Z722">
        <f>HYPERLINK("Melting_Curves/meltCurve_G3V0I6_.pdf", "Melting_Curves/meltCurve_G3V0I6_.pdf")</f>
        <v>0</v>
      </c>
      <c r="AA722" t="s">
        <v>17485</v>
      </c>
      <c r="AB722" t="s">
        <v>22927</v>
      </c>
    </row>
    <row r="723" spans="1:28">
      <c r="A723" t="s">
        <v>749</v>
      </c>
      <c r="B723">
        <v>0.999167696387429</v>
      </c>
      <c r="C723">
        <v>1.86453073184162</v>
      </c>
      <c r="D723">
        <v>2.63164728590764</v>
      </c>
      <c r="E723">
        <v>4.37959519102473</v>
      </c>
      <c r="F723">
        <v>3.27847304835541</v>
      </c>
      <c r="G723">
        <v>1.90491858742207</v>
      </c>
      <c r="H723">
        <v>0.481190313301646</v>
      </c>
      <c r="I723">
        <v>1.55073073545979</v>
      </c>
      <c r="J723">
        <v>3.51814444788593</v>
      </c>
      <c r="K723">
        <v>0.478940745045197</v>
      </c>
      <c r="L723">
        <v>10243.0605143499</v>
      </c>
      <c r="M723">
        <v>250</v>
      </c>
      <c r="O723">
        <v>40.9696120413092</v>
      </c>
      <c r="P723">
        <v>0.762760307200062</v>
      </c>
      <c r="Q723">
        <v>1.5</v>
      </c>
      <c r="R723">
        <v>-0.219574999032177</v>
      </c>
      <c r="S723" t="s">
        <v>6333</v>
      </c>
      <c r="T723" t="s">
        <v>11196</v>
      </c>
      <c r="U723" t="s">
        <v>11196</v>
      </c>
      <c r="V723" t="s">
        <v>11196</v>
      </c>
      <c r="W723">
        <v>7</v>
      </c>
      <c r="X723" t="s">
        <v>11919</v>
      </c>
      <c r="Y723">
        <v>1.483754088039429</v>
      </c>
      <c r="Z723">
        <f>HYPERLINK("Melting_Curves/meltCurve_G3V1B8_.pdf", "Melting_Curves/meltCurve_G3V1B8_.pdf")</f>
        <v>0</v>
      </c>
      <c r="AA723" t="s">
        <v>17486</v>
      </c>
      <c r="AB723" t="s">
        <v>22928</v>
      </c>
    </row>
    <row r="724" spans="1:28">
      <c r="A724" t="s">
        <v>750</v>
      </c>
      <c r="B724">
        <v>0.999167696387429</v>
      </c>
      <c r="C724">
        <v>1.01407858858947</v>
      </c>
      <c r="D724">
        <v>0.938628063982103</v>
      </c>
      <c r="E724">
        <v>0.747225169398318</v>
      </c>
      <c r="F724">
        <v>0.312296345493067</v>
      </c>
      <c r="G724">
        <v>0.079549210683333</v>
      </c>
      <c r="H724">
        <v>0.0432762618776246</v>
      </c>
      <c r="I724">
        <v>0.042216753402011</v>
      </c>
      <c r="J724">
        <v>0.0384296050413495</v>
      </c>
      <c r="K724">
        <v>0.0315944457222994</v>
      </c>
      <c r="L724">
        <v>1421.6902642936</v>
      </c>
      <c r="M724">
        <v>27.6440095794605</v>
      </c>
      <c r="N724">
        <v>51.5473364704084</v>
      </c>
      <c r="O724">
        <v>51.1616266022116</v>
      </c>
      <c r="P724">
        <v>-0.130913259869021</v>
      </c>
      <c r="Q724">
        <v>0.0308674637457124</v>
      </c>
      <c r="R724">
        <v>0.999198150515325</v>
      </c>
      <c r="S724" t="s">
        <v>6334</v>
      </c>
      <c r="T724" t="s">
        <v>11196</v>
      </c>
      <c r="U724" t="s">
        <v>11196</v>
      </c>
      <c r="V724" t="s">
        <v>11196</v>
      </c>
      <c r="W724">
        <v>23</v>
      </c>
      <c r="X724" t="s">
        <v>11920</v>
      </c>
      <c r="Y724">
        <v>0.4072778045951839</v>
      </c>
      <c r="Z724">
        <f>HYPERLINK("Melting_Curves/meltCurve_G3V1D3_.pdf", "Melting_Curves/meltCurve_G3V1D3_.pdf")</f>
        <v>0</v>
      </c>
      <c r="AA724" t="s">
        <v>17487</v>
      </c>
      <c r="AB724" t="s">
        <v>22929</v>
      </c>
    </row>
    <row r="725" spans="1:28">
      <c r="A725" t="s">
        <v>751</v>
      </c>
      <c r="B725">
        <v>0.999167696387429</v>
      </c>
      <c r="C725">
        <v>0.916291273553696</v>
      </c>
      <c r="D725">
        <v>0.549507729777355</v>
      </c>
      <c r="E725">
        <v>0.514601866256863</v>
      </c>
      <c r="F725">
        <v>0.237018765580419</v>
      </c>
      <c r="G725">
        <v>0.145769088902648</v>
      </c>
      <c r="H725">
        <v>0.0337279401669121</v>
      </c>
      <c r="I725">
        <v>0.0479965725355448</v>
      </c>
      <c r="J725">
        <v>0.079614025530042</v>
      </c>
      <c r="K725">
        <v>0.0502497419368462</v>
      </c>
      <c r="L725">
        <v>664.397633047579</v>
      </c>
      <c r="M725">
        <v>13.7462860502936</v>
      </c>
      <c r="N725">
        <v>48.5384782959932</v>
      </c>
      <c r="O725">
        <v>47.3444610497117</v>
      </c>
      <c r="P725">
        <v>-0.0705437707185203</v>
      </c>
      <c r="Q725">
        <v>0.028281307485066</v>
      </c>
      <c r="R725">
        <v>0.972413092819704</v>
      </c>
      <c r="S725" t="s">
        <v>6335</v>
      </c>
      <c r="T725" t="s">
        <v>11196</v>
      </c>
      <c r="U725" t="s">
        <v>11196</v>
      </c>
      <c r="V725" t="s">
        <v>11196</v>
      </c>
      <c r="W725">
        <v>3</v>
      </c>
      <c r="X725" t="s">
        <v>11921</v>
      </c>
      <c r="Y725">
        <v>0.3272954792991599</v>
      </c>
      <c r="Z725">
        <f>HYPERLINK("Melting_Curves/meltCurve_G3V1K3_.pdf", "Melting_Curves/meltCurve_G3V1K3_.pdf")</f>
        <v>0</v>
      </c>
      <c r="AA725" t="s">
        <v>17488</v>
      </c>
      <c r="AB725" t="s">
        <v>22930</v>
      </c>
    </row>
    <row r="726" spans="1:28">
      <c r="A726" t="s">
        <v>752</v>
      </c>
      <c r="B726">
        <v>0.999167696387429</v>
      </c>
      <c r="C726">
        <v>0.95144850946709</v>
      </c>
      <c r="D726">
        <v>1.15803331714646</v>
      </c>
      <c r="E726">
        <v>0.6923380863028969</v>
      </c>
      <c r="F726">
        <v>0.368640270962569</v>
      </c>
      <c r="G726">
        <v>0.228479428736036</v>
      </c>
      <c r="H726">
        <v>0.130128815271329</v>
      </c>
      <c r="I726">
        <v>0.121607273814415</v>
      </c>
      <c r="J726">
        <v>0.175639991239509</v>
      </c>
      <c r="K726">
        <v>0.156252469122623</v>
      </c>
      <c r="L726">
        <v>1567.37523536693</v>
      </c>
      <c r="M726">
        <v>30.7331952523162</v>
      </c>
      <c r="N726">
        <v>51.6261188847897</v>
      </c>
      <c r="O726">
        <v>50.7849584031296</v>
      </c>
      <c r="P726">
        <v>-0.127736560709472</v>
      </c>
      <c r="Q726">
        <v>0.155693725998811</v>
      </c>
      <c r="R726">
        <v>0.970171938134801</v>
      </c>
      <c r="S726" t="s">
        <v>6336</v>
      </c>
      <c r="T726" t="s">
        <v>11196</v>
      </c>
      <c r="U726" t="s">
        <v>11196</v>
      </c>
      <c r="V726" t="s">
        <v>11196</v>
      </c>
      <c r="W726">
        <v>9</v>
      </c>
      <c r="X726" t="s">
        <v>11922</v>
      </c>
      <c r="Y726">
        <v>0.4703141548413773</v>
      </c>
      <c r="Z726">
        <f>HYPERLINK("Melting_Curves/meltCurve_G3V1L9_.pdf", "Melting_Curves/meltCurve_G3V1L9_.pdf")</f>
        <v>0</v>
      </c>
      <c r="AA726" t="s">
        <v>17489</v>
      </c>
      <c r="AB726" t="s">
        <v>22931</v>
      </c>
    </row>
    <row r="727" spans="1:28">
      <c r="A727" t="s">
        <v>753</v>
      </c>
      <c r="B727">
        <v>0.999167696387429</v>
      </c>
      <c r="C727">
        <v>1.22426530586157</v>
      </c>
      <c r="D727">
        <v>1.21387229580815</v>
      </c>
      <c r="E727">
        <v>1.11456036970864</v>
      </c>
      <c r="F727">
        <v>0.885702536155575</v>
      </c>
      <c r="G727">
        <v>0.645905477616413</v>
      </c>
      <c r="H727">
        <v>0.183143943907057</v>
      </c>
      <c r="I727">
        <v>0.133579067630489</v>
      </c>
      <c r="J727">
        <v>0.291730133526064</v>
      </c>
      <c r="K727">
        <v>0.0375472556490583</v>
      </c>
      <c r="L727">
        <v>2169.68991084836</v>
      </c>
      <c r="M727">
        <v>37.9592470495853</v>
      </c>
      <c r="N727">
        <v>57.6553783032735</v>
      </c>
      <c r="O727">
        <v>57.0004585160424</v>
      </c>
      <c r="P727">
        <v>-0.143257040895702</v>
      </c>
      <c r="Q727">
        <v>0.139530222173777</v>
      </c>
      <c r="R727">
        <v>0.926197806597526</v>
      </c>
      <c r="S727" t="s">
        <v>6337</v>
      </c>
      <c r="T727" t="s">
        <v>11196</v>
      </c>
      <c r="U727" t="s">
        <v>11196</v>
      </c>
      <c r="V727" t="s">
        <v>11196</v>
      </c>
      <c r="W727">
        <v>6</v>
      </c>
      <c r="X727" t="s">
        <v>11923</v>
      </c>
      <c r="Y727">
        <v>0.6353873512625687</v>
      </c>
      <c r="Z727">
        <f>HYPERLINK("Melting_Curves/meltCurve_G3V1N2_.pdf", "Melting_Curves/meltCurve_G3V1N2_.pdf")</f>
        <v>0</v>
      </c>
      <c r="AA727" t="s">
        <v>17490</v>
      </c>
      <c r="AB727" t="s">
        <v>22932</v>
      </c>
    </row>
    <row r="728" spans="1:28">
      <c r="A728" t="s">
        <v>754</v>
      </c>
      <c r="B728">
        <v>0.999167696387429</v>
      </c>
      <c r="C728">
        <v>0.828434269969576</v>
      </c>
      <c r="D728">
        <v>0.935406770119509</v>
      </c>
      <c r="E728">
        <v>0.73666880586321</v>
      </c>
      <c r="F728">
        <v>0.844985196571891</v>
      </c>
      <c r="G728">
        <v>0.558099116487824</v>
      </c>
      <c r="H728">
        <v>0.255929059567508</v>
      </c>
      <c r="I728">
        <v>0.158832360448983</v>
      </c>
      <c r="J728">
        <v>0.152361277956419</v>
      </c>
      <c r="K728">
        <v>0.0726739649416885</v>
      </c>
      <c r="L728">
        <v>731.164429049395</v>
      </c>
      <c r="M728">
        <v>12.8061766367076</v>
      </c>
      <c r="N728">
        <v>57.0946590983291</v>
      </c>
      <c r="O728">
        <v>55.7561857755813</v>
      </c>
      <c r="P728">
        <v>-0.0574311847310472</v>
      </c>
      <c r="Q728">
        <v>0</v>
      </c>
      <c r="R728">
        <v>0.942479234310147</v>
      </c>
      <c r="S728" t="s">
        <v>6338</v>
      </c>
      <c r="T728" t="s">
        <v>11196</v>
      </c>
      <c r="U728" t="s">
        <v>11196</v>
      </c>
      <c r="V728" t="s">
        <v>11196</v>
      </c>
      <c r="W728">
        <v>7</v>
      </c>
      <c r="X728" t="s">
        <v>11924</v>
      </c>
      <c r="Y728">
        <v>0.5862754737301892</v>
      </c>
      <c r="Z728">
        <f>HYPERLINK("Melting_Curves/meltCurve_G3V1P3_.pdf", "Melting_Curves/meltCurve_G3V1P3_.pdf")</f>
        <v>0</v>
      </c>
      <c r="AA728" t="s">
        <v>17491</v>
      </c>
      <c r="AB728" t="s">
        <v>22933</v>
      </c>
    </row>
    <row r="729" spans="1:28">
      <c r="A729" t="s">
        <v>755</v>
      </c>
      <c r="B729">
        <v>0.999167696387429</v>
      </c>
      <c r="C729">
        <v>0.922033533672924</v>
      </c>
      <c r="D729">
        <v>1.01158576070464</v>
      </c>
      <c r="E729">
        <v>0.859139333639652</v>
      </c>
      <c r="F729">
        <v>0.82314745549461</v>
      </c>
      <c r="G729">
        <v>0.687875970947455</v>
      </c>
      <c r="H729">
        <v>0.582384823348402</v>
      </c>
      <c r="I729">
        <v>0.726646230887</v>
      </c>
      <c r="J729">
        <v>0.948728741147649</v>
      </c>
      <c r="K729">
        <v>0.78075494694669</v>
      </c>
      <c r="L729">
        <v>1620.65278255698</v>
      </c>
      <c r="M729">
        <v>32.6700785645739</v>
      </c>
      <c r="O729">
        <v>49.4218840832604</v>
      </c>
      <c r="P729">
        <v>-0.0410354613384847</v>
      </c>
      <c r="Q729">
        <v>0.751694461939463</v>
      </c>
      <c r="R729">
        <v>0.5379859595116609</v>
      </c>
      <c r="S729" t="s">
        <v>6339</v>
      </c>
      <c r="T729" t="s">
        <v>11196</v>
      </c>
      <c r="U729" t="s">
        <v>11196</v>
      </c>
      <c r="V729" t="s">
        <v>11196</v>
      </c>
      <c r="W729">
        <v>9</v>
      </c>
      <c r="X729" t="s">
        <v>11925</v>
      </c>
      <c r="Y729">
        <v>0.8324906581710672</v>
      </c>
      <c r="Z729">
        <f>HYPERLINK("Melting_Curves/meltCurve_G3V1V4_.pdf", "Melting_Curves/meltCurve_G3V1V4_.pdf")</f>
        <v>0</v>
      </c>
      <c r="AA729" t="s">
        <v>17492</v>
      </c>
      <c r="AB729" t="s">
        <v>22934</v>
      </c>
    </row>
    <row r="730" spans="1:28">
      <c r="A730" t="s">
        <v>756</v>
      </c>
      <c r="B730">
        <v>0.999167696387429</v>
      </c>
      <c r="C730">
        <v>0.892551739509948</v>
      </c>
      <c r="D730">
        <v>0.739321478184332</v>
      </c>
      <c r="E730">
        <v>1.52920704109705</v>
      </c>
      <c r="F730">
        <v>1.92481886955027</v>
      </c>
      <c r="G730">
        <v>9.598176317521499</v>
      </c>
      <c r="H730">
        <v>0.61701621109931</v>
      </c>
      <c r="I730">
        <v>0.879594905387836</v>
      </c>
      <c r="J730">
        <v>2.21629069347927</v>
      </c>
      <c r="K730">
        <v>2.63399755218623</v>
      </c>
      <c r="L730">
        <v>11987.0796303209</v>
      </c>
      <c r="M730">
        <v>250</v>
      </c>
      <c r="O730">
        <v>47.9452609818776</v>
      </c>
      <c r="P730">
        <v>0.651785107303934</v>
      </c>
      <c r="Q730">
        <v>1.5</v>
      </c>
      <c r="R730">
        <v>-0.0588374036380639</v>
      </c>
      <c r="S730" t="s">
        <v>6340</v>
      </c>
      <c r="T730" t="s">
        <v>11196</v>
      </c>
      <c r="U730" t="s">
        <v>11196</v>
      </c>
      <c r="V730" t="s">
        <v>11196</v>
      </c>
      <c r="W730">
        <v>9</v>
      </c>
      <c r="X730" t="s">
        <v>11926</v>
      </c>
      <c r="Y730">
        <v>1.367485950368927</v>
      </c>
      <c r="Z730">
        <f>HYPERLINK("Melting_Curves/meltCurve_G3V203_.pdf", "Melting_Curves/meltCurve_G3V203_.pdf")</f>
        <v>0</v>
      </c>
      <c r="AA730" t="s">
        <v>17493</v>
      </c>
      <c r="AB730" t="s">
        <v>22935</v>
      </c>
    </row>
    <row r="731" spans="1:28">
      <c r="A731" t="s">
        <v>757</v>
      </c>
      <c r="B731">
        <v>0.999167696387429</v>
      </c>
      <c r="C731">
        <v>0.962436481016635</v>
      </c>
      <c r="D731">
        <v>0.670476523869687</v>
      </c>
      <c r="E731">
        <v>0.288298273205563</v>
      </c>
      <c r="F731">
        <v>0.143304731786573</v>
      </c>
      <c r="G731">
        <v>0.118163889675909</v>
      </c>
      <c r="H731">
        <v>0.045879554089654</v>
      </c>
      <c r="I731">
        <v>0.07675917890665671</v>
      </c>
      <c r="J731">
        <v>0.134193795952556</v>
      </c>
      <c r="K731">
        <v>0.106043548785511</v>
      </c>
      <c r="L731">
        <v>1255.86098134577</v>
      </c>
      <c r="M731">
        <v>26.6765199794057</v>
      </c>
      <c r="N731">
        <v>47.4551325947884</v>
      </c>
      <c r="O731">
        <v>46.8152284782076</v>
      </c>
      <c r="P731">
        <v>-0.128830893635186</v>
      </c>
      <c r="Q731">
        <v>0.09565637732037439</v>
      </c>
      <c r="R731">
        <v>0.995424163435382</v>
      </c>
      <c r="S731" t="s">
        <v>6341</v>
      </c>
      <c r="T731" t="s">
        <v>11196</v>
      </c>
      <c r="U731" t="s">
        <v>11196</v>
      </c>
      <c r="V731" t="s">
        <v>11196</v>
      </c>
      <c r="W731">
        <v>2</v>
      </c>
      <c r="X731" t="s">
        <v>11927</v>
      </c>
      <c r="Y731">
        <v>0.315996434666328</v>
      </c>
      <c r="Z731">
        <f>HYPERLINK("Melting_Curves/meltCurve_G3V238_.pdf", "Melting_Curves/meltCurve_G3V238_.pdf")</f>
        <v>0</v>
      </c>
      <c r="AA731" t="s">
        <v>17494</v>
      </c>
      <c r="AB731" t="s">
        <v>22936</v>
      </c>
    </row>
    <row r="732" spans="1:28">
      <c r="A732" t="s">
        <v>758</v>
      </c>
      <c r="B732">
        <v>0.999167696387429</v>
      </c>
      <c r="C732">
        <v>1.09127594572752</v>
      </c>
      <c r="D732">
        <v>1.11563699387416</v>
      </c>
      <c r="E732">
        <v>1.43729769127102</v>
      </c>
      <c r="F732">
        <v>0.186310039453955</v>
      </c>
      <c r="G732">
        <v>0.121044242577978</v>
      </c>
      <c r="H732">
        <v>0.0490536365792301</v>
      </c>
      <c r="I732">
        <v>0.0435265664231023</v>
      </c>
      <c r="J732">
        <v>0.0371388226411803</v>
      </c>
      <c r="K732">
        <v>0.0299487588183374</v>
      </c>
      <c r="L732">
        <v>13202.4975708169</v>
      </c>
      <c r="M732">
        <v>250</v>
      </c>
      <c r="N732">
        <v>52.8351632484646</v>
      </c>
      <c r="O732">
        <v>52.8066075774171</v>
      </c>
      <c r="P732">
        <v>-1.11711587879381</v>
      </c>
      <c r="Q732">
        <v>0.0561423462760095</v>
      </c>
      <c r="R732">
        <v>0.925814758159974</v>
      </c>
      <c r="S732" t="s">
        <v>6342</v>
      </c>
      <c r="T732" t="s">
        <v>11196</v>
      </c>
      <c r="U732" t="s">
        <v>11196</v>
      </c>
      <c r="V732" t="s">
        <v>11196</v>
      </c>
      <c r="W732">
        <v>53</v>
      </c>
      <c r="X732" t="s">
        <v>11928</v>
      </c>
      <c r="Y732">
        <v>0.4592567361075482</v>
      </c>
      <c r="Z732">
        <f>HYPERLINK("Melting_Curves/meltCurve_G3V2B8_.pdf", "Melting_Curves/meltCurve_G3V2B8_.pdf")</f>
        <v>0</v>
      </c>
      <c r="AA732" t="s">
        <v>17495</v>
      </c>
      <c r="AB732" t="s">
        <v>22937</v>
      </c>
    </row>
    <row r="733" spans="1:28">
      <c r="A733" t="s">
        <v>759</v>
      </c>
      <c r="B733">
        <v>0.999167696387429</v>
      </c>
      <c r="C733">
        <v>0.940496555444879</v>
      </c>
      <c r="D733">
        <v>0.463071297031094</v>
      </c>
      <c r="E733">
        <v>0.433675439786681</v>
      </c>
      <c r="F733">
        <v>0.5437849671459281</v>
      </c>
      <c r="G733">
        <v>0.3195705982218</v>
      </c>
      <c r="H733">
        <v>0.139854537319614</v>
      </c>
      <c r="I733">
        <v>0.13632741763687</v>
      </c>
      <c r="J733">
        <v>0.103769086780682</v>
      </c>
      <c r="K733">
        <v>0.160372760207951</v>
      </c>
      <c r="L733">
        <v>478.33031401156</v>
      </c>
      <c r="M733">
        <v>9.80536881216752</v>
      </c>
      <c r="N733">
        <v>49.7244825008839</v>
      </c>
      <c r="O733">
        <v>46.8833263418211</v>
      </c>
      <c r="P733">
        <v>-0.0478792620716178</v>
      </c>
      <c r="Q733">
        <v>0.08476151749273329</v>
      </c>
      <c r="R733">
        <v>0.8782511473094931</v>
      </c>
      <c r="S733" t="s">
        <v>6343</v>
      </c>
      <c r="T733" t="s">
        <v>11196</v>
      </c>
      <c r="U733" t="s">
        <v>11196</v>
      </c>
      <c r="V733" t="s">
        <v>11196</v>
      </c>
      <c r="W733">
        <v>15</v>
      </c>
      <c r="X733" t="s">
        <v>11929</v>
      </c>
      <c r="Y733">
        <v>0.3996125906863885</v>
      </c>
      <c r="Z733">
        <f>HYPERLINK("Melting_Curves/meltCurve_G3V2F7_.pdf", "Melting_Curves/meltCurve_G3V2F7_.pdf")</f>
        <v>0</v>
      </c>
      <c r="AA733" t="s">
        <v>17496</v>
      </c>
      <c r="AB733" t="s">
        <v>22938</v>
      </c>
    </row>
    <row r="734" spans="1:28">
      <c r="A734" t="s">
        <v>760</v>
      </c>
      <c r="B734">
        <v>0.999167696387429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10283.5571445023</v>
      </c>
      <c r="M734">
        <v>250</v>
      </c>
      <c r="N734">
        <v>41.1342285871954</v>
      </c>
      <c r="O734">
        <v>41.131596260232</v>
      </c>
      <c r="P734">
        <v>-1.51951311779525</v>
      </c>
      <c r="Q734">
        <v>0</v>
      </c>
      <c r="R734">
        <v>0.999999998713942</v>
      </c>
      <c r="S734" t="s">
        <v>6344</v>
      </c>
      <c r="T734" t="s">
        <v>11196</v>
      </c>
      <c r="U734" t="s">
        <v>11196</v>
      </c>
      <c r="V734" t="s">
        <v>11196</v>
      </c>
      <c r="W734">
        <v>1</v>
      </c>
      <c r="X734" t="s">
        <v>11930</v>
      </c>
      <c r="Y734">
        <v>0.03788410098677085</v>
      </c>
      <c r="Z734">
        <f>HYPERLINK("Melting_Curves/meltCurve_G3V2H2_.pdf", "Melting_Curves/meltCurve_G3V2H2_.pdf")</f>
        <v>0</v>
      </c>
      <c r="AA734" t="s">
        <v>17497</v>
      </c>
      <c r="AB734" t="s">
        <v>22939</v>
      </c>
    </row>
    <row r="735" spans="1:28">
      <c r="A735" t="s">
        <v>761</v>
      </c>
      <c r="B735">
        <v>0.999167696387429</v>
      </c>
      <c r="C735">
        <v>0.889617534612499</v>
      </c>
      <c r="D735">
        <v>1.11844119989366</v>
      </c>
      <c r="E735">
        <v>1.19710999163308</v>
      </c>
      <c r="F735">
        <v>1.29663572428223</v>
      </c>
      <c r="G735">
        <v>1.24002697659455</v>
      </c>
      <c r="H735">
        <v>0.243627205581887</v>
      </c>
      <c r="I735">
        <v>0.0242351985644054</v>
      </c>
      <c r="J735">
        <v>0.0346309166596549</v>
      </c>
      <c r="K735">
        <v>0.0346039541620852</v>
      </c>
      <c r="L735">
        <v>15000</v>
      </c>
      <c r="M735">
        <v>247.980254923971</v>
      </c>
      <c r="N735">
        <v>60.5043848338985</v>
      </c>
      <c r="O735">
        <v>60.4847527837646</v>
      </c>
      <c r="P735">
        <v>-0.993035866740687</v>
      </c>
      <c r="Q735">
        <v>0.0311562701157315</v>
      </c>
      <c r="R735">
        <v>0.923228256381909</v>
      </c>
      <c r="S735" t="s">
        <v>6345</v>
      </c>
      <c r="T735" t="s">
        <v>11196</v>
      </c>
      <c r="U735" t="s">
        <v>11196</v>
      </c>
      <c r="V735" t="s">
        <v>11196</v>
      </c>
      <c r="W735">
        <v>16</v>
      </c>
      <c r="X735" t="s">
        <v>11931</v>
      </c>
      <c r="Y735">
        <v>0.6929386634927669</v>
      </c>
      <c r="Z735">
        <f>HYPERLINK("Melting_Curves/meltCurve_G3V2N5_.pdf", "Melting_Curves/meltCurve_G3V2N5_.pdf")</f>
        <v>0</v>
      </c>
      <c r="AA735" t="s">
        <v>17498</v>
      </c>
      <c r="AB735" t="s">
        <v>22940</v>
      </c>
    </row>
    <row r="736" spans="1:28">
      <c r="A736" t="s">
        <v>762</v>
      </c>
      <c r="B736">
        <v>0.999167696387429</v>
      </c>
      <c r="C736">
        <v>1.27074501710393</v>
      </c>
      <c r="D736">
        <v>1.22473479487672</v>
      </c>
      <c r="E736">
        <v>1.43408437141715</v>
      </c>
      <c r="F736">
        <v>1.43220892645932</v>
      </c>
      <c r="G736">
        <v>0.673560504692137</v>
      </c>
      <c r="H736">
        <v>0.172351475951268</v>
      </c>
      <c r="I736">
        <v>0.124552221330976</v>
      </c>
      <c r="J736">
        <v>0</v>
      </c>
      <c r="K736">
        <v>0</v>
      </c>
      <c r="L736">
        <v>8841.36604259478</v>
      </c>
      <c r="M736">
        <v>155.050004166703</v>
      </c>
      <c r="N736">
        <v>57.0818188749985</v>
      </c>
      <c r="O736">
        <v>57.0131901877071</v>
      </c>
      <c r="P736">
        <v>-0.629434717527803</v>
      </c>
      <c r="Q736">
        <v>0.07420625735743271</v>
      </c>
      <c r="R736">
        <v>0.843873735577546</v>
      </c>
      <c r="S736" t="s">
        <v>6346</v>
      </c>
      <c r="T736" t="s">
        <v>11196</v>
      </c>
      <c r="U736" t="s">
        <v>11196</v>
      </c>
      <c r="V736" t="s">
        <v>11196</v>
      </c>
      <c r="W736">
        <v>2</v>
      </c>
      <c r="X736" t="s">
        <v>11932</v>
      </c>
      <c r="Y736">
        <v>0.5997634156300968</v>
      </c>
      <c r="Z736">
        <f>HYPERLINK("Melting_Curves/meltCurve_G3V2Q3_.pdf", "Melting_Curves/meltCurve_G3V2Q3_.pdf")</f>
        <v>0</v>
      </c>
      <c r="AA736" t="s">
        <v>17499</v>
      </c>
      <c r="AB736" t="s">
        <v>22941</v>
      </c>
    </row>
    <row r="737" spans="1:28">
      <c r="A737" t="s">
        <v>763</v>
      </c>
      <c r="B737">
        <v>0.999167696387429</v>
      </c>
      <c r="C737">
        <v>0.989223720803745</v>
      </c>
      <c r="D737">
        <v>0.675821149225175</v>
      </c>
      <c r="E737">
        <v>0.609075942894757</v>
      </c>
      <c r="F737">
        <v>0.51157155975861</v>
      </c>
      <c r="G737">
        <v>0.214737471139753</v>
      </c>
      <c r="H737">
        <v>0.0799969883473666</v>
      </c>
      <c r="I737">
        <v>0.0600829745359494</v>
      </c>
      <c r="J737">
        <v>0.0351320501367718</v>
      </c>
      <c r="K737">
        <v>0.0586091307171504</v>
      </c>
      <c r="L737">
        <v>619.495044484942</v>
      </c>
      <c r="M737">
        <v>12.0522029321374</v>
      </c>
      <c r="N737">
        <v>51.4009802427523</v>
      </c>
      <c r="O737">
        <v>50.0472301287044</v>
      </c>
      <c r="P737">
        <v>-0.0602184170525943</v>
      </c>
      <c r="Q737">
        <v>0</v>
      </c>
      <c r="R737">
        <v>0.9696201856898981</v>
      </c>
      <c r="S737" t="s">
        <v>6347</v>
      </c>
      <c r="T737" t="s">
        <v>11196</v>
      </c>
      <c r="U737" t="s">
        <v>11196</v>
      </c>
      <c r="V737" t="s">
        <v>11196</v>
      </c>
      <c r="W737">
        <v>5</v>
      </c>
      <c r="X737" t="s">
        <v>11933</v>
      </c>
      <c r="Y737">
        <v>0.4116590540203249</v>
      </c>
      <c r="Z737">
        <f>HYPERLINK("Melting_Curves/meltCurve_G3V2U7_.pdf", "Melting_Curves/meltCurve_G3V2U7_.pdf")</f>
        <v>0</v>
      </c>
      <c r="AA737" t="s">
        <v>17500</v>
      </c>
      <c r="AB737" t="s">
        <v>22942</v>
      </c>
    </row>
    <row r="738" spans="1:28">
      <c r="A738" t="s">
        <v>764</v>
      </c>
      <c r="B738">
        <v>0.999167696387429</v>
      </c>
      <c r="C738">
        <v>1.07097672730984</v>
      </c>
      <c r="D738">
        <v>1.01954774633325</v>
      </c>
      <c r="E738">
        <v>1.66361152314631</v>
      </c>
      <c r="F738">
        <v>1.66672411517949</v>
      </c>
      <c r="G738">
        <v>1.75227577471505</v>
      </c>
      <c r="H738">
        <v>0.913746333961423</v>
      </c>
      <c r="I738">
        <v>0.976342280076223</v>
      </c>
      <c r="J738">
        <v>0.610856475421815</v>
      </c>
      <c r="K738">
        <v>0.340368594830736</v>
      </c>
      <c r="L738">
        <v>4775.54191523963</v>
      </c>
      <c r="M738">
        <v>71.4386400270551</v>
      </c>
      <c r="N738">
        <v>67.78551210886231</v>
      </c>
      <c r="O738">
        <v>66.7958455629993</v>
      </c>
      <c r="P738">
        <v>-0.183470861020746</v>
      </c>
      <c r="Q738">
        <v>0.31381183038733</v>
      </c>
      <c r="R738">
        <v>0.24868171325144</v>
      </c>
      <c r="S738" t="s">
        <v>6348</v>
      </c>
      <c r="T738" t="s">
        <v>11196</v>
      </c>
      <c r="U738" t="s">
        <v>11196</v>
      </c>
      <c r="V738" t="s">
        <v>11196</v>
      </c>
      <c r="W738">
        <v>1</v>
      </c>
      <c r="X738" t="s">
        <v>11934</v>
      </c>
      <c r="Y738">
        <v>0.9279454688060805</v>
      </c>
      <c r="Z738">
        <f>HYPERLINK("Melting_Curves/meltCurve_G3V325_.pdf", "Melting_Curves/meltCurve_G3V325_.pdf")</f>
        <v>0</v>
      </c>
      <c r="AA738" t="s">
        <v>17501</v>
      </c>
      <c r="AB738" t="s">
        <v>22943</v>
      </c>
    </row>
    <row r="739" spans="1:28">
      <c r="A739" t="s">
        <v>765</v>
      </c>
      <c r="B739">
        <v>0.999167696387429</v>
      </c>
      <c r="C739">
        <v>1.08312722913751</v>
      </c>
      <c r="D739">
        <v>1.17301952043733</v>
      </c>
      <c r="E739">
        <v>2.16493348569264</v>
      </c>
      <c r="F739">
        <v>1.91504309622482</v>
      </c>
      <c r="G739">
        <v>1.35265025633925</v>
      </c>
      <c r="H739">
        <v>0.937025013901863</v>
      </c>
      <c r="I739">
        <v>1.63022582012564</v>
      </c>
      <c r="J739">
        <v>1.62180175449572</v>
      </c>
      <c r="K739">
        <v>1.41888319229473</v>
      </c>
      <c r="L739">
        <v>11529.278790891</v>
      </c>
      <c r="M739">
        <v>250</v>
      </c>
      <c r="O739">
        <v>46.1141653901619</v>
      </c>
      <c r="P739">
        <v>0.677665978152367</v>
      </c>
      <c r="Q739">
        <v>1.5</v>
      </c>
      <c r="R739">
        <v>0.322417249917226</v>
      </c>
      <c r="S739" t="s">
        <v>6349</v>
      </c>
      <c r="T739" t="s">
        <v>11196</v>
      </c>
      <c r="U739" t="s">
        <v>11196</v>
      </c>
      <c r="V739" t="s">
        <v>11196</v>
      </c>
      <c r="W739">
        <v>2</v>
      </c>
      <c r="X739" t="s">
        <v>11935</v>
      </c>
      <c r="Y739">
        <v>1.398007613197581</v>
      </c>
      <c r="Z739">
        <f>HYPERLINK("Melting_Curves/meltCurve_G3V379_.pdf", "Melting_Curves/meltCurve_G3V379_.pdf")</f>
        <v>0</v>
      </c>
      <c r="AA739" t="s">
        <v>17502</v>
      </c>
      <c r="AB739" t="s">
        <v>22944</v>
      </c>
    </row>
    <row r="740" spans="1:28">
      <c r="A740" t="s">
        <v>766</v>
      </c>
      <c r="B740">
        <v>0.999167696387429</v>
      </c>
      <c r="C740">
        <v>1.2366208814095</v>
      </c>
      <c r="D740">
        <v>1.18408627966541</v>
      </c>
      <c r="E740">
        <v>1.43238065995212</v>
      </c>
      <c r="F740">
        <v>0.254735833899217</v>
      </c>
      <c r="G740">
        <v>0.0844097176387635</v>
      </c>
      <c r="H740">
        <v>0.06551581984072501</v>
      </c>
      <c r="I740">
        <v>0</v>
      </c>
      <c r="J740">
        <v>0</v>
      </c>
      <c r="K740">
        <v>0</v>
      </c>
      <c r="L740">
        <v>13236.2267174508</v>
      </c>
      <c r="M740">
        <v>250</v>
      </c>
      <c r="N740">
        <v>52.9580074216792</v>
      </c>
      <c r="O740">
        <v>52.9415188626869</v>
      </c>
      <c r="P740">
        <v>-1.14514910316916</v>
      </c>
      <c r="Q740">
        <v>0.0299850777214005</v>
      </c>
      <c r="R740">
        <v>0.913861149721876</v>
      </c>
      <c r="S740" t="s">
        <v>6350</v>
      </c>
      <c r="T740" t="s">
        <v>11196</v>
      </c>
      <c r="U740" t="s">
        <v>11196</v>
      </c>
      <c r="V740" t="s">
        <v>11196</v>
      </c>
      <c r="W740">
        <v>10</v>
      </c>
      <c r="X740" t="s">
        <v>11936</v>
      </c>
      <c r="Y740">
        <v>0.4486336367780615</v>
      </c>
      <c r="Z740">
        <f>HYPERLINK("Melting_Curves/meltCurve_G3V3G9_.pdf", "Melting_Curves/meltCurve_G3V3G9_.pdf")</f>
        <v>0</v>
      </c>
      <c r="AA740" t="s">
        <v>17503</v>
      </c>
      <c r="AB740" t="s">
        <v>22945</v>
      </c>
    </row>
    <row r="741" spans="1:28">
      <c r="A741" t="s">
        <v>767</v>
      </c>
      <c r="B741">
        <v>0.999167696387429</v>
      </c>
      <c r="C741">
        <v>0.921937654808285</v>
      </c>
      <c r="D741">
        <v>0.639741081373529</v>
      </c>
      <c r="E741">
        <v>0.306803051847966</v>
      </c>
      <c r="F741">
        <v>0.201058982293127</v>
      </c>
      <c r="G741">
        <v>0.126573746647458</v>
      </c>
      <c r="H741">
        <v>0.06853948294950241</v>
      </c>
      <c r="I741">
        <v>0.058695776446976</v>
      </c>
      <c r="J741">
        <v>0.0775602677785439</v>
      </c>
      <c r="K741">
        <v>0.0499156663090483</v>
      </c>
      <c r="L741">
        <v>954.2173825757041</v>
      </c>
      <c r="M741">
        <v>20.2099325687687</v>
      </c>
      <c r="N741">
        <v>47.5764745516745</v>
      </c>
      <c r="O741">
        <v>46.7602816056412</v>
      </c>
      <c r="P741">
        <v>-0.100368691198904</v>
      </c>
      <c r="Q741">
        <v>0.07112571255526461</v>
      </c>
      <c r="R741">
        <v>0.995499386363581</v>
      </c>
      <c r="S741" t="s">
        <v>6351</v>
      </c>
      <c r="T741" t="s">
        <v>11196</v>
      </c>
      <c r="U741" t="s">
        <v>11196</v>
      </c>
      <c r="V741" t="s">
        <v>11196</v>
      </c>
      <c r="W741">
        <v>8</v>
      </c>
      <c r="X741" t="s">
        <v>11937</v>
      </c>
      <c r="Y741">
        <v>0.3077112660713207</v>
      </c>
      <c r="Z741">
        <f>HYPERLINK("Melting_Curves/meltCurve_G3V3R7_.pdf", "Melting_Curves/meltCurve_G3V3R7_.pdf")</f>
        <v>0</v>
      </c>
      <c r="AA741" t="s">
        <v>17504</v>
      </c>
      <c r="AB741" t="s">
        <v>22946</v>
      </c>
    </row>
    <row r="742" spans="1:28">
      <c r="A742" t="s">
        <v>768</v>
      </c>
      <c r="B742">
        <v>0.999167696387429</v>
      </c>
      <c r="C742">
        <v>0.944757472007367</v>
      </c>
      <c r="D742">
        <v>0.929067834742052</v>
      </c>
      <c r="E742">
        <v>0.786215438718011</v>
      </c>
      <c r="F742">
        <v>0.396373585201259</v>
      </c>
      <c r="G742">
        <v>0.164260371198561</v>
      </c>
      <c r="H742">
        <v>0.137979705124368</v>
      </c>
      <c r="I742">
        <v>0.161859723256241</v>
      </c>
      <c r="J742">
        <v>0.164582586980682</v>
      </c>
      <c r="K742">
        <v>0.122383103868997</v>
      </c>
      <c r="L742">
        <v>1425.48916801984</v>
      </c>
      <c r="M742">
        <v>27.6874288507761</v>
      </c>
      <c r="N742">
        <v>52.0846907802443</v>
      </c>
      <c r="O742">
        <v>51.2187381641646</v>
      </c>
      <c r="P742">
        <v>-0.116700902396426</v>
      </c>
      <c r="Q742">
        <v>0.136471729103336</v>
      </c>
      <c r="R742">
        <v>0.994714237336826</v>
      </c>
      <c r="S742" t="s">
        <v>6352</v>
      </c>
      <c r="T742" t="s">
        <v>11196</v>
      </c>
      <c r="U742" t="s">
        <v>11196</v>
      </c>
      <c r="V742" t="s">
        <v>11196</v>
      </c>
      <c r="W742">
        <v>4</v>
      </c>
      <c r="X742" t="s">
        <v>11938</v>
      </c>
      <c r="Y742">
        <v>0.4734786086356961</v>
      </c>
      <c r="Z742">
        <f>HYPERLINK("Melting_Curves/meltCurve_G3V4C9_.pdf", "Melting_Curves/meltCurve_G3V4C9_.pdf")</f>
        <v>0</v>
      </c>
      <c r="AA742" t="s">
        <v>17505</v>
      </c>
      <c r="AB742" t="s">
        <v>22947</v>
      </c>
    </row>
    <row r="743" spans="1:28">
      <c r="A743" t="s">
        <v>769</v>
      </c>
      <c r="B743">
        <v>0.999167696387429</v>
      </c>
      <c r="C743">
        <v>1.01204661971889</v>
      </c>
      <c r="D743">
        <v>0.8238552896117251</v>
      </c>
      <c r="E743">
        <v>0.731893353087805</v>
      </c>
      <c r="F743">
        <v>0.609250944176673</v>
      </c>
      <c r="G743">
        <v>0.253569838413144</v>
      </c>
      <c r="H743">
        <v>0.0316005934320012</v>
      </c>
      <c r="I743">
        <v>0</v>
      </c>
      <c r="J743">
        <v>0</v>
      </c>
      <c r="K743">
        <v>0.0597268015130919</v>
      </c>
      <c r="L743">
        <v>900.985140779959</v>
      </c>
      <c r="M743">
        <v>16.9131503604772</v>
      </c>
      <c r="N743">
        <v>53.2712808265726</v>
      </c>
      <c r="O743">
        <v>52.5432970749117</v>
      </c>
      <c r="P743">
        <v>-0.0804775528305308</v>
      </c>
      <c r="Q743">
        <v>0</v>
      </c>
      <c r="R743">
        <v>0.97674276889097</v>
      </c>
      <c r="S743" t="s">
        <v>6353</v>
      </c>
      <c r="T743" t="s">
        <v>11196</v>
      </c>
      <c r="U743" t="s">
        <v>11196</v>
      </c>
      <c r="V743" t="s">
        <v>11196</v>
      </c>
      <c r="W743">
        <v>3</v>
      </c>
      <c r="X743" t="s">
        <v>11939</v>
      </c>
      <c r="Y743">
        <v>0.460295063962587</v>
      </c>
      <c r="Z743">
        <f>HYPERLINK("Melting_Curves/meltCurve_G3V4I0_.pdf", "Melting_Curves/meltCurve_G3V4I0_.pdf")</f>
        <v>0</v>
      </c>
      <c r="AA743" t="s">
        <v>17506</v>
      </c>
      <c r="AB743" t="s">
        <v>22948</v>
      </c>
    </row>
    <row r="744" spans="1:28">
      <c r="A744" t="s">
        <v>770</v>
      </c>
      <c r="B744">
        <v>0.999167696387429</v>
      </c>
      <c r="C744">
        <v>1.03310211091343</v>
      </c>
      <c r="D744">
        <v>0.933848124749586</v>
      </c>
      <c r="E744">
        <v>0.368164828197576</v>
      </c>
      <c r="F744">
        <v>0.282190679409875</v>
      </c>
      <c r="G744">
        <v>0.144202346176558</v>
      </c>
      <c r="H744">
        <v>0.113812719578667</v>
      </c>
      <c r="I744">
        <v>0.104307267539684</v>
      </c>
      <c r="J744">
        <v>0.0871094287079392</v>
      </c>
      <c r="K744">
        <v>0.0368616132468097</v>
      </c>
      <c r="L744">
        <v>1654.9235368155</v>
      </c>
      <c r="M744">
        <v>34.0123903227426</v>
      </c>
      <c r="N744">
        <v>49.0274869927762</v>
      </c>
      <c r="O744">
        <v>48.4892384438183</v>
      </c>
      <c r="P744">
        <v>-0.155464533777309</v>
      </c>
      <c r="Q744">
        <v>0.113461506250685</v>
      </c>
      <c r="R744">
        <v>0.981344821058899</v>
      </c>
      <c r="S744" t="s">
        <v>6354</v>
      </c>
      <c r="T744" t="s">
        <v>11196</v>
      </c>
      <c r="U744" t="s">
        <v>11196</v>
      </c>
      <c r="V744" t="s">
        <v>11196</v>
      </c>
      <c r="W744">
        <v>2</v>
      </c>
      <c r="X744" t="s">
        <v>11940</v>
      </c>
      <c r="Y744">
        <v>0.373425495417152</v>
      </c>
      <c r="Z744">
        <f>HYPERLINK("Melting_Curves/meltCurve_G3V4K3_.pdf", "Melting_Curves/meltCurve_G3V4K3_.pdf")</f>
        <v>0</v>
      </c>
      <c r="AA744" t="s">
        <v>17507</v>
      </c>
      <c r="AB744" t="s">
        <v>22949</v>
      </c>
    </row>
    <row r="745" spans="1:28">
      <c r="A745" t="s">
        <v>771</v>
      </c>
      <c r="B745">
        <v>0.999167696387429</v>
      </c>
      <c r="C745">
        <v>0.902816886804767</v>
      </c>
      <c r="D745">
        <v>0.583757922770837</v>
      </c>
      <c r="E745">
        <v>0.610067946158418</v>
      </c>
      <c r="F745">
        <v>0.66416432492786</v>
      </c>
      <c r="G745">
        <v>0.55206555752818</v>
      </c>
      <c r="H745">
        <v>0.60943724308698</v>
      </c>
      <c r="I745">
        <v>0.558497235251515</v>
      </c>
      <c r="J745">
        <v>0.212932593955742</v>
      </c>
      <c r="K745">
        <v>0.282848818683028</v>
      </c>
      <c r="L745">
        <v>255.003199105303</v>
      </c>
      <c r="M745">
        <v>4.3125679176149</v>
      </c>
      <c r="N745">
        <v>59.1302397461035</v>
      </c>
      <c r="O745">
        <v>49.6602265848898</v>
      </c>
      <c r="P745">
        <v>-0.0219289386774374</v>
      </c>
      <c r="Q745">
        <v>0</v>
      </c>
      <c r="R745">
        <v>0.743380193854581</v>
      </c>
      <c r="S745" t="s">
        <v>6355</v>
      </c>
      <c r="T745" t="s">
        <v>11196</v>
      </c>
      <c r="U745" t="s">
        <v>11196</v>
      </c>
      <c r="V745" t="s">
        <v>11196</v>
      </c>
      <c r="W745">
        <v>11</v>
      </c>
      <c r="X745" t="s">
        <v>11941</v>
      </c>
      <c r="Y745">
        <v>0.5936129950676965</v>
      </c>
      <c r="Z745">
        <f>HYPERLINK("Melting_Curves/meltCurve_G3V4P8_.pdf", "Melting_Curves/meltCurve_G3V4P8_.pdf")</f>
        <v>0</v>
      </c>
      <c r="AA745" t="s">
        <v>17508</v>
      </c>
      <c r="AB745" t="s">
        <v>22950</v>
      </c>
    </row>
    <row r="746" spans="1:28">
      <c r="A746" t="s">
        <v>772</v>
      </c>
      <c r="B746">
        <v>0.999167696387429</v>
      </c>
      <c r="C746">
        <v>1.05254366463785</v>
      </c>
      <c r="D746">
        <v>1.05754563870396</v>
      </c>
      <c r="E746">
        <v>1.71786510085081</v>
      </c>
      <c r="F746">
        <v>0.459397509795294</v>
      </c>
      <c r="G746">
        <v>0.340592549799576</v>
      </c>
      <c r="H746">
        <v>0.222100294293009</v>
      </c>
      <c r="I746">
        <v>0.211902838995275</v>
      </c>
      <c r="J746">
        <v>0.315740592319032</v>
      </c>
      <c r="K746">
        <v>0.272906691586401</v>
      </c>
      <c r="L746">
        <v>13243.4527752217</v>
      </c>
      <c r="M746">
        <v>250</v>
      </c>
      <c r="N746">
        <v>53.1413366995661</v>
      </c>
      <c r="O746">
        <v>52.9704447992864</v>
      </c>
      <c r="P746">
        <v>-0.8582047027022091</v>
      </c>
      <c r="Q746">
        <v>0.272648566321355</v>
      </c>
      <c r="R746">
        <v>0.772633212422559</v>
      </c>
      <c r="S746" t="s">
        <v>6356</v>
      </c>
      <c r="T746" t="s">
        <v>11196</v>
      </c>
      <c r="U746" t="s">
        <v>11196</v>
      </c>
      <c r="V746" t="s">
        <v>11196</v>
      </c>
      <c r="W746">
        <v>5</v>
      </c>
      <c r="X746" t="s">
        <v>11942</v>
      </c>
      <c r="Y746">
        <v>0.5872668570353129</v>
      </c>
      <c r="Z746">
        <f>HYPERLINK("Melting_Curves/meltCurve_G3V4W0_.pdf", "Melting_Curves/meltCurve_G3V4W0_.pdf")</f>
        <v>0</v>
      </c>
      <c r="AA746" t="s">
        <v>17509</v>
      </c>
      <c r="AB746" t="s">
        <v>22951</v>
      </c>
    </row>
    <row r="747" spans="1:28">
      <c r="A747" t="s">
        <v>773</v>
      </c>
      <c r="B747">
        <v>0.999167696387429</v>
      </c>
      <c r="C747">
        <v>0.9132713704761261</v>
      </c>
      <c r="D747">
        <v>0.778757185491793</v>
      </c>
      <c r="E747">
        <v>0.611630363464442</v>
      </c>
      <c r="F747">
        <v>0.438710163265143</v>
      </c>
      <c r="G747">
        <v>0.326806169844616</v>
      </c>
      <c r="H747">
        <v>0.272119913925997</v>
      </c>
      <c r="I747">
        <v>0.411263702037931</v>
      </c>
      <c r="J747">
        <v>0.435771584467286</v>
      </c>
      <c r="K747">
        <v>0.390859122916294</v>
      </c>
      <c r="L747">
        <v>918.423753669839</v>
      </c>
      <c r="M747">
        <v>19.2298204358312</v>
      </c>
      <c r="N747">
        <v>51.1932217374598</v>
      </c>
      <c r="O747">
        <v>47.2528754211896</v>
      </c>
      <c r="P747">
        <v>-0.0648820570065918</v>
      </c>
      <c r="Q747">
        <v>0.362292934413922</v>
      </c>
      <c r="R747">
        <v>0.958452120466869</v>
      </c>
      <c r="S747" t="s">
        <v>6357</v>
      </c>
      <c r="T747" t="s">
        <v>11196</v>
      </c>
      <c r="U747" t="s">
        <v>11196</v>
      </c>
      <c r="V747" t="s">
        <v>11196</v>
      </c>
      <c r="W747">
        <v>3</v>
      </c>
      <c r="X747" t="s">
        <v>11943</v>
      </c>
      <c r="Y747">
        <v>0.5371646205253634</v>
      </c>
      <c r="Z747">
        <f>HYPERLINK("Melting_Curves/meltCurve_G3V583_.pdf", "Melting_Curves/meltCurve_G3V583_.pdf")</f>
        <v>0</v>
      </c>
      <c r="AA747" t="s">
        <v>17510</v>
      </c>
      <c r="AB747" t="s">
        <v>22952</v>
      </c>
    </row>
    <row r="748" spans="1:28">
      <c r="A748" t="s">
        <v>774</v>
      </c>
      <c r="B748">
        <v>0.999167696387429</v>
      </c>
      <c r="C748">
        <v>0.955098837967237</v>
      </c>
      <c r="D748">
        <v>0.723975019441735</v>
      </c>
      <c r="E748">
        <v>0.207206960394214</v>
      </c>
      <c r="F748">
        <v>0.132982160189072</v>
      </c>
      <c r="G748">
        <v>0.0832227105164727</v>
      </c>
      <c r="H748">
        <v>0.0496437484271699</v>
      </c>
      <c r="I748">
        <v>0.0555018401427042</v>
      </c>
      <c r="J748">
        <v>0.098700791611747</v>
      </c>
      <c r="K748">
        <v>0.0961861325847701</v>
      </c>
      <c r="L748">
        <v>1609.38568265167</v>
      </c>
      <c r="M748">
        <v>34.1747201570829</v>
      </c>
      <c r="N748">
        <v>47.3374301882651</v>
      </c>
      <c r="O748">
        <v>46.9324963962471</v>
      </c>
      <c r="P748">
        <v>-0.167310925004827</v>
      </c>
      <c r="Q748">
        <v>0.0809242755325402</v>
      </c>
      <c r="R748">
        <v>0.997257783343403</v>
      </c>
      <c r="S748" t="s">
        <v>6358</v>
      </c>
      <c r="T748" t="s">
        <v>11196</v>
      </c>
      <c r="U748" t="s">
        <v>11196</v>
      </c>
      <c r="V748" t="s">
        <v>11196</v>
      </c>
      <c r="W748">
        <v>19</v>
      </c>
      <c r="X748" t="s">
        <v>11944</v>
      </c>
      <c r="Y748">
        <v>0.3024001925465419</v>
      </c>
      <c r="Z748">
        <f>HYPERLINK("Melting_Curves/meltCurve_G3V599_.pdf", "Melting_Curves/meltCurve_G3V599_.pdf")</f>
        <v>0</v>
      </c>
      <c r="AA748" t="s">
        <v>17511</v>
      </c>
      <c r="AB748" t="s">
        <v>22953</v>
      </c>
    </row>
    <row r="749" spans="1:28">
      <c r="A749" t="s">
        <v>775</v>
      </c>
      <c r="B749">
        <v>0.999167696387429</v>
      </c>
      <c r="C749">
        <v>0.958581991950376</v>
      </c>
      <c r="D749">
        <v>0.675346281577032</v>
      </c>
      <c r="E749">
        <v>0.212332622925897</v>
      </c>
      <c r="F749">
        <v>0.1108507201707</v>
      </c>
      <c r="G749">
        <v>0.124973259650906</v>
      </c>
      <c r="H749">
        <v>0.0907942129170745</v>
      </c>
      <c r="I749">
        <v>0.0430142360083213</v>
      </c>
      <c r="J749">
        <v>0</v>
      </c>
      <c r="K749">
        <v>0</v>
      </c>
      <c r="L749">
        <v>1361.53628330195</v>
      </c>
      <c r="M749">
        <v>28.9471144548061</v>
      </c>
      <c r="N749">
        <v>47.2176425030141</v>
      </c>
      <c r="O749">
        <v>46.8125212204392</v>
      </c>
      <c r="P749">
        <v>-0.146416686451076</v>
      </c>
      <c r="Q749">
        <v>0.0528816284971507</v>
      </c>
      <c r="R749">
        <v>0.9912603500018869</v>
      </c>
      <c r="S749" t="s">
        <v>6359</v>
      </c>
      <c r="T749" t="s">
        <v>11196</v>
      </c>
      <c r="U749" t="s">
        <v>11196</v>
      </c>
      <c r="V749" t="s">
        <v>11196</v>
      </c>
      <c r="W749">
        <v>4</v>
      </c>
      <c r="X749" t="s">
        <v>11945</v>
      </c>
      <c r="Y749">
        <v>0.2811260699294678</v>
      </c>
      <c r="Z749">
        <f>HYPERLINK("Melting_Curves/meltCurve_G3V5N8_.pdf", "Melting_Curves/meltCurve_G3V5N8_.pdf")</f>
        <v>0</v>
      </c>
      <c r="AA749" t="s">
        <v>17512</v>
      </c>
      <c r="AB749" t="s">
        <v>22954</v>
      </c>
    </row>
    <row r="750" spans="1:28">
      <c r="A750" t="s">
        <v>776</v>
      </c>
      <c r="B750">
        <v>0.999167696387429</v>
      </c>
      <c r="C750">
        <v>0.9566206753624</v>
      </c>
      <c r="D750">
        <v>0.928912561437238</v>
      </c>
      <c r="E750">
        <v>0.386914168020901</v>
      </c>
      <c r="F750">
        <v>0.0688327054693622</v>
      </c>
      <c r="G750">
        <v>0.0386014758215302</v>
      </c>
      <c r="H750">
        <v>0.0190389611911843</v>
      </c>
      <c r="I750">
        <v>0.0165584115592374</v>
      </c>
      <c r="J750">
        <v>0.0202606290036418</v>
      </c>
      <c r="K750">
        <v>0.012467285969194</v>
      </c>
      <c r="L750">
        <v>1859.94904699011</v>
      </c>
      <c r="M750">
        <v>38.0023087336062</v>
      </c>
      <c r="N750">
        <v>48.9973938668218</v>
      </c>
      <c r="O750">
        <v>48.8081200115543</v>
      </c>
      <c r="P750">
        <v>-0.190635667384072</v>
      </c>
      <c r="Q750">
        <v>0.0206337929364513</v>
      </c>
      <c r="R750">
        <v>0.99894360371679</v>
      </c>
      <c r="S750" t="s">
        <v>6360</v>
      </c>
      <c r="T750" t="s">
        <v>11196</v>
      </c>
      <c r="U750" t="s">
        <v>11196</v>
      </c>
      <c r="V750" t="s">
        <v>11196</v>
      </c>
      <c r="W750">
        <v>18</v>
      </c>
      <c r="X750" t="s">
        <v>11946</v>
      </c>
      <c r="Y750">
        <v>0.3162644847534226</v>
      </c>
      <c r="Z750">
        <f>HYPERLINK("Melting_Curves/meltCurve_G3V5Q1_.pdf", "Melting_Curves/meltCurve_G3V5Q1_.pdf")</f>
        <v>0</v>
      </c>
      <c r="AA750" t="s">
        <v>17513</v>
      </c>
      <c r="AB750" t="s">
        <v>22955</v>
      </c>
    </row>
    <row r="751" spans="1:28">
      <c r="A751" t="s">
        <v>777</v>
      </c>
      <c r="B751">
        <v>0.999167696387429</v>
      </c>
      <c r="C751">
        <v>1.12035348586198</v>
      </c>
      <c r="D751">
        <v>1.02539487500151</v>
      </c>
      <c r="E751">
        <v>0.797909958689744</v>
      </c>
      <c r="F751">
        <v>0.717047406123586</v>
      </c>
      <c r="G751">
        <v>0.208914393170015</v>
      </c>
      <c r="H751">
        <v>0.0391079982211246</v>
      </c>
      <c r="I751">
        <v>0.0235853901858672</v>
      </c>
      <c r="J751">
        <v>0.0232646453373156</v>
      </c>
      <c r="K751">
        <v>0</v>
      </c>
      <c r="L751">
        <v>1431.5913385748</v>
      </c>
      <c r="M751">
        <v>26.3134162366442</v>
      </c>
      <c r="N751">
        <v>54.405377309205</v>
      </c>
      <c r="O751">
        <v>54.0940684146549</v>
      </c>
      <c r="P751">
        <v>-0.121610861545107</v>
      </c>
      <c r="Q751">
        <v>0</v>
      </c>
      <c r="R751">
        <v>0.980429090630964</v>
      </c>
      <c r="S751" t="s">
        <v>6361</v>
      </c>
      <c r="T751" t="s">
        <v>11196</v>
      </c>
      <c r="U751" t="s">
        <v>11196</v>
      </c>
      <c r="V751" t="s">
        <v>11196</v>
      </c>
      <c r="W751">
        <v>4</v>
      </c>
      <c r="X751" t="s">
        <v>11947</v>
      </c>
      <c r="Y751">
        <v>0.4886173981687187</v>
      </c>
      <c r="Z751">
        <f>HYPERLINK("Melting_Curves/meltCurve_G3V5T0_.pdf", "Melting_Curves/meltCurve_G3V5T0_.pdf")</f>
        <v>0</v>
      </c>
      <c r="AA751" t="s">
        <v>17514</v>
      </c>
      <c r="AB751" t="s">
        <v>22956</v>
      </c>
    </row>
    <row r="752" spans="1:28">
      <c r="A752" t="s">
        <v>778</v>
      </c>
      <c r="B752">
        <v>0.999167696387429</v>
      </c>
      <c r="C752">
        <v>1.03665524139845</v>
      </c>
      <c r="D752">
        <v>0.954187215419267</v>
      </c>
      <c r="E752">
        <v>0.816921325348768</v>
      </c>
      <c r="F752">
        <v>0.496616845577869</v>
      </c>
      <c r="G752">
        <v>0.281656018336389</v>
      </c>
      <c r="H752">
        <v>0.151424854586736</v>
      </c>
      <c r="I752">
        <v>0.167621965181507</v>
      </c>
      <c r="J752">
        <v>0.152738467677274</v>
      </c>
      <c r="K752">
        <v>0.118925718152147</v>
      </c>
      <c r="L752">
        <v>1166.77109842567</v>
      </c>
      <c r="M752">
        <v>22.2282917261448</v>
      </c>
      <c r="N752">
        <v>53.2337918826193</v>
      </c>
      <c r="O752">
        <v>52.0710689823504</v>
      </c>
      <c r="P752">
        <v>-0.0924828459504372</v>
      </c>
      <c r="Q752">
        <v>0.133432741542541</v>
      </c>
      <c r="R752">
        <v>0.997536545164518</v>
      </c>
      <c r="S752" t="s">
        <v>6362</v>
      </c>
      <c r="T752" t="s">
        <v>11196</v>
      </c>
      <c r="U752" t="s">
        <v>11196</v>
      </c>
      <c r="V752" t="s">
        <v>11196</v>
      </c>
      <c r="W752">
        <v>14</v>
      </c>
      <c r="X752" t="s">
        <v>11948</v>
      </c>
      <c r="Y752">
        <v>0.5041225788311015</v>
      </c>
      <c r="Z752">
        <f>HYPERLINK("Melting_Curves/meltCurve_G3V5T9_.pdf", "Melting_Curves/meltCurve_G3V5T9_.pdf")</f>
        <v>0</v>
      </c>
      <c r="AA752" t="s">
        <v>17515</v>
      </c>
      <c r="AB752" t="s">
        <v>22957</v>
      </c>
    </row>
    <row r="753" spans="1:28">
      <c r="A753" t="s">
        <v>779</v>
      </c>
      <c r="B753">
        <v>0.999167696387429</v>
      </c>
      <c r="C753">
        <v>1.08145418310645</v>
      </c>
      <c r="D753">
        <v>2.69193721865774</v>
      </c>
      <c r="E753">
        <v>2.17413917573983</v>
      </c>
      <c r="F753">
        <v>1.40141793334221</v>
      </c>
      <c r="G753">
        <v>0.754813885867597</v>
      </c>
      <c r="H753">
        <v>0.259505174081705</v>
      </c>
      <c r="I753">
        <v>0.198329858560571</v>
      </c>
      <c r="J753">
        <v>0.118808281246751</v>
      </c>
      <c r="K753">
        <v>0.06323207790482149</v>
      </c>
      <c r="L753">
        <v>2898.41794449456</v>
      </c>
      <c r="M753">
        <v>49.8212363635429</v>
      </c>
      <c r="N753">
        <v>58.5364429595777</v>
      </c>
      <c r="O753">
        <v>58.0828680678569</v>
      </c>
      <c r="P753">
        <v>-0.186138795134541</v>
      </c>
      <c r="Q753">
        <v>0.131979525434586</v>
      </c>
      <c r="R753">
        <v>0.394101224958576</v>
      </c>
      <c r="S753" t="s">
        <v>6363</v>
      </c>
      <c r="T753" t="s">
        <v>11196</v>
      </c>
      <c r="U753" t="s">
        <v>11196</v>
      </c>
      <c r="V753" t="s">
        <v>11196</v>
      </c>
      <c r="W753">
        <v>2</v>
      </c>
      <c r="X753" t="s">
        <v>11949</v>
      </c>
      <c r="Y753">
        <v>0.6601266839888829</v>
      </c>
      <c r="Z753">
        <f>HYPERLINK("Melting_Curves/meltCurve_G3V5X4_.pdf", "Melting_Curves/meltCurve_G3V5X4_.pdf")</f>
        <v>0</v>
      </c>
      <c r="AA753" t="s">
        <v>17516</v>
      </c>
      <c r="AB753" t="s">
        <v>22958</v>
      </c>
    </row>
    <row r="754" spans="1:28">
      <c r="A754" t="s">
        <v>780</v>
      </c>
      <c r="B754">
        <v>0.999167696387429</v>
      </c>
      <c r="C754">
        <v>0.98034367049552</v>
      </c>
      <c r="D754">
        <v>1.16584472281807</v>
      </c>
      <c r="E754">
        <v>2.35365501279857</v>
      </c>
      <c r="F754">
        <v>2.49013392541215</v>
      </c>
      <c r="G754">
        <v>2.62995084356044</v>
      </c>
      <c r="H754">
        <v>2.06427626129034</v>
      </c>
      <c r="I754">
        <v>3.1801143343919</v>
      </c>
      <c r="J754">
        <v>4.34780849224364</v>
      </c>
      <c r="K754">
        <v>3.12640968529585</v>
      </c>
      <c r="L754">
        <v>11532.2254395731</v>
      </c>
      <c r="M754">
        <v>250</v>
      </c>
      <c r="O754">
        <v>46.1259509811568</v>
      </c>
      <c r="P754">
        <v>0.677492824797434</v>
      </c>
      <c r="Q754">
        <v>1.5</v>
      </c>
      <c r="R754">
        <v>-0.598269887602885</v>
      </c>
      <c r="S754" t="s">
        <v>6364</v>
      </c>
      <c r="T754" t="s">
        <v>11196</v>
      </c>
      <c r="U754" t="s">
        <v>11196</v>
      </c>
      <c r="V754" t="s">
        <v>11196</v>
      </c>
      <c r="W754">
        <v>20</v>
      </c>
      <c r="X754" t="s">
        <v>11950</v>
      </c>
      <c r="Y754">
        <v>1.397811159609463</v>
      </c>
      <c r="Z754">
        <f>HYPERLINK("Melting_Curves/meltCurve_G3V5Z7_.pdf", "Melting_Curves/meltCurve_G3V5Z7_.pdf")</f>
        <v>0</v>
      </c>
      <c r="AA754" t="s">
        <v>17517</v>
      </c>
      <c r="AB754" t="s">
        <v>22959</v>
      </c>
    </row>
    <row r="755" spans="1:28">
      <c r="A755" t="s">
        <v>781</v>
      </c>
      <c r="B755">
        <v>0.999167696387429</v>
      </c>
      <c r="C755">
        <v>0.774436123384099</v>
      </c>
      <c r="D755">
        <v>0.789728300807593</v>
      </c>
      <c r="E755">
        <v>0.412874751289925</v>
      </c>
      <c r="F755">
        <v>0.378716480139374</v>
      </c>
      <c r="G755">
        <v>0.292264307373263</v>
      </c>
      <c r="H755">
        <v>0.252006125862039</v>
      </c>
      <c r="I755">
        <v>0.257832736983671</v>
      </c>
      <c r="J755">
        <v>0.542503952535887</v>
      </c>
      <c r="K755">
        <v>0.273079595779864</v>
      </c>
      <c r="L755">
        <v>900.7278752429499</v>
      </c>
      <c r="M755">
        <v>19.4028346835095</v>
      </c>
      <c r="N755">
        <v>48.9466350344445</v>
      </c>
      <c r="O755">
        <v>45.9377856584645</v>
      </c>
      <c r="P755">
        <v>-0.072210221757581</v>
      </c>
      <c r="Q755">
        <v>0.31617050290034</v>
      </c>
      <c r="R755">
        <v>0.861687920506476</v>
      </c>
      <c r="S755" t="s">
        <v>6365</v>
      </c>
      <c r="T755" t="s">
        <v>11196</v>
      </c>
      <c r="U755" t="s">
        <v>11196</v>
      </c>
      <c r="V755" t="s">
        <v>11196</v>
      </c>
      <c r="W755">
        <v>1</v>
      </c>
      <c r="X755" t="s">
        <v>11951</v>
      </c>
      <c r="Y755">
        <v>0.4735870107905358</v>
      </c>
      <c r="Z755">
        <f>HYPERLINK("Melting_Curves/meltCurve_G3XAA0_.pdf", "Melting_Curves/meltCurve_G3XAA0_.pdf")</f>
        <v>0</v>
      </c>
      <c r="AA755" t="s">
        <v>17518</v>
      </c>
      <c r="AB755" t="s">
        <v>22960</v>
      </c>
    </row>
    <row r="756" spans="1:28">
      <c r="A756" t="s">
        <v>782</v>
      </c>
      <c r="B756">
        <v>0.999167696387429</v>
      </c>
      <c r="C756">
        <v>1.09304223786986</v>
      </c>
      <c r="D756">
        <v>0.8472127556575439</v>
      </c>
      <c r="E756">
        <v>0.750625752787911</v>
      </c>
      <c r="F756">
        <v>0.722359609532089</v>
      </c>
      <c r="G756">
        <v>0.482150637578225</v>
      </c>
      <c r="H756">
        <v>0.332501039848891</v>
      </c>
      <c r="I756">
        <v>0.122340812117651</v>
      </c>
      <c r="J756">
        <v>0.211009965371677</v>
      </c>
      <c r="K756">
        <v>0.13348539081269</v>
      </c>
      <c r="L756">
        <v>625.483790336449</v>
      </c>
      <c r="M756">
        <v>11.1584990808153</v>
      </c>
      <c r="N756">
        <v>56.331531216003</v>
      </c>
      <c r="O756">
        <v>54.3445391751165</v>
      </c>
      <c r="P756">
        <v>-0.0499774540418941</v>
      </c>
      <c r="Q756">
        <v>0.0267025080567866</v>
      </c>
      <c r="R756">
        <v>0.963675733065166</v>
      </c>
      <c r="S756" t="s">
        <v>6366</v>
      </c>
      <c r="T756" t="s">
        <v>11196</v>
      </c>
      <c r="U756" t="s">
        <v>11196</v>
      </c>
      <c r="V756" t="s">
        <v>11196</v>
      </c>
      <c r="W756">
        <v>1</v>
      </c>
      <c r="X756" t="s">
        <v>11952</v>
      </c>
      <c r="Y756">
        <v>0.5676451903728666</v>
      </c>
      <c r="Z756">
        <f>HYPERLINK("Melting_Curves/meltCurve_G3XAC1_.pdf", "Melting_Curves/meltCurve_G3XAC1_.pdf")</f>
        <v>0</v>
      </c>
      <c r="AA756" t="s">
        <v>17519</v>
      </c>
      <c r="AB756" t="s">
        <v>22961</v>
      </c>
    </row>
    <row r="757" spans="1:28">
      <c r="A757" t="s">
        <v>783</v>
      </c>
      <c r="B757">
        <v>0.999167696387429</v>
      </c>
      <c r="C757">
        <v>0.948075050704159</v>
      </c>
      <c r="D757">
        <v>0.684855860578788</v>
      </c>
      <c r="E757">
        <v>0.279499001477092</v>
      </c>
      <c r="F757">
        <v>0.128417507990327</v>
      </c>
      <c r="G757">
        <v>0.0872824315024512</v>
      </c>
      <c r="H757">
        <v>0.0335447383013426</v>
      </c>
      <c r="I757">
        <v>0.039623632487528</v>
      </c>
      <c r="J757">
        <v>0.0280094064925267</v>
      </c>
      <c r="K757">
        <v>0.021323971068934</v>
      </c>
      <c r="L757">
        <v>1126.54807081825</v>
      </c>
      <c r="M757">
        <v>23.7458072361661</v>
      </c>
      <c r="N757">
        <v>47.6031536379999</v>
      </c>
      <c r="O757">
        <v>47.1093544846666</v>
      </c>
      <c r="P757">
        <v>-0.121148869860906</v>
      </c>
      <c r="Q757">
        <v>0.0386259154513579</v>
      </c>
      <c r="R757">
        <v>0.998177659090003</v>
      </c>
      <c r="S757" t="s">
        <v>6367</v>
      </c>
      <c r="T757" t="s">
        <v>11196</v>
      </c>
      <c r="U757" t="s">
        <v>11196</v>
      </c>
      <c r="V757" t="s">
        <v>11196</v>
      </c>
      <c r="W757">
        <v>4</v>
      </c>
      <c r="X757" t="s">
        <v>11953</v>
      </c>
      <c r="Y757">
        <v>0.2866451043724692</v>
      </c>
      <c r="Z757">
        <f>HYPERLINK("Melting_Curves/meltCurve_G3XAC6_.pdf", "Melting_Curves/meltCurve_G3XAC6_.pdf")</f>
        <v>0</v>
      </c>
      <c r="AA757" t="s">
        <v>17520</v>
      </c>
      <c r="AB757" t="s">
        <v>22962</v>
      </c>
    </row>
    <row r="758" spans="1:28">
      <c r="A758" t="s">
        <v>784</v>
      </c>
      <c r="B758">
        <v>0.999167696387429</v>
      </c>
      <c r="C758">
        <v>1.04372126696164</v>
      </c>
      <c r="D758">
        <v>1.04179579646886</v>
      </c>
      <c r="E758">
        <v>1.86315068312161</v>
      </c>
      <c r="F758">
        <v>1.66287875928048</v>
      </c>
      <c r="G758">
        <v>0.25586195943322</v>
      </c>
      <c r="H758">
        <v>0.0707061709130319</v>
      </c>
      <c r="I758">
        <v>0.0441288650193727</v>
      </c>
      <c r="J758">
        <v>0.0581906679268375</v>
      </c>
      <c r="K758">
        <v>0.0305961651504317</v>
      </c>
      <c r="L758">
        <v>14126.7607349849</v>
      </c>
      <c r="M758">
        <v>250</v>
      </c>
      <c r="N758">
        <v>56.5313230472609</v>
      </c>
      <c r="O758">
        <v>56.5034269362457</v>
      </c>
      <c r="P758">
        <v>-1.04981977391095</v>
      </c>
      <c r="Q758">
        <v>0.0509053640636117</v>
      </c>
      <c r="R758">
        <v>0.735041092643292</v>
      </c>
      <c r="S758" t="s">
        <v>6368</v>
      </c>
      <c r="T758" t="s">
        <v>11196</v>
      </c>
      <c r="U758" t="s">
        <v>11196</v>
      </c>
      <c r="V758" t="s">
        <v>11196</v>
      </c>
      <c r="W758">
        <v>16</v>
      </c>
      <c r="X758" t="s">
        <v>11954</v>
      </c>
      <c r="Y758">
        <v>0.573224348460396</v>
      </c>
      <c r="Z758">
        <f>HYPERLINK("Melting_Curves/meltCurve_G3XAH0_.pdf", "Melting_Curves/meltCurve_G3XAH0_.pdf")</f>
        <v>0</v>
      </c>
      <c r="AA758" t="s">
        <v>17521</v>
      </c>
      <c r="AB758" t="s">
        <v>22963</v>
      </c>
    </row>
    <row r="759" spans="1:28">
      <c r="A759" t="s">
        <v>785</v>
      </c>
      <c r="B759">
        <v>0.999167696387429</v>
      </c>
      <c r="C759">
        <v>0.989316717013921</v>
      </c>
      <c r="D759">
        <v>0.923751094993899</v>
      </c>
      <c r="E759">
        <v>0.811986050926553</v>
      </c>
      <c r="F759">
        <v>0.5737001748577329</v>
      </c>
      <c r="G759">
        <v>0.288022804454914</v>
      </c>
      <c r="H759">
        <v>0.174687339423578</v>
      </c>
      <c r="I759">
        <v>0.228387775091802</v>
      </c>
      <c r="J759">
        <v>0.325603164566549</v>
      </c>
      <c r="K759">
        <v>0.252578467951095</v>
      </c>
      <c r="L759">
        <v>1268.79411142647</v>
      </c>
      <c r="M759">
        <v>24.328447262525</v>
      </c>
      <c r="N759">
        <v>53.5424241399161</v>
      </c>
      <c r="O759">
        <v>51.8041577955137</v>
      </c>
      <c r="P759">
        <v>-0.089923490476172</v>
      </c>
      <c r="Q759">
        <v>0.234091556817131</v>
      </c>
      <c r="R759">
        <v>0.9797430100232331</v>
      </c>
      <c r="S759" t="s">
        <v>6369</v>
      </c>
      <c r="T759" t="s">
        <v>11196</v>
      </c>
      <c r="U759" t="s">
        <v>11196</v>
      </c>
      <c r="V759" t="s">
        <v>11196</v>
      </c>
      <c r="W759">
        <v>20</v>
      </c>
      <c r="X759" t="s">
        <v>11955</v>
      </c>
      <c r="Y759">
        <v>0.5517296630703297</v>
      </c>
      <c r="Z759">
        <f>HYPERLINK("Melting_Curves/meltCurve_G3XAI2_.pdf", "Melting_Curves/meltCurve_G3XAI2_.pdf")</f>
        <v>0</v>
      </c>
      <c r="AA759" t="s">
        <v>17522</v>
      </c>
      <c r="AB759" t="s">
        <v>22964</v>
      </c>
    </row>
    <row r="760" spans="1:28">
      <c r="A760" t="s">
        <v>786</v>
      </c>
      <c r="B760">
        <v>0.999167696387429</v>
      </c>
      <c r="C760">
        <v>0.98564424499625</v>
      </c>
      <c r="D760">
        <v>1.13864455108145</v>
      </c>
      <c r="E760">
        <v>1.02946036801436</v>
      </c>
      <c r="F760">
        <v>0.560000023242471</v>
      </c>
      <c r="G760">
        <v>0.266201022908839</v>
      </c>
      <c r="H760">
        <v>0.100491026641012</v>
      </c>
      <c r="I760">
        <v>0.11692588685514</v>
      </c>
      <c r="J760">
        <v>0.173777908925703</v>
      </c>
      <c r="K760">
        <v>0.109913658215791</v>
      </c>
      <c r="L760">
        <v>2155.57997420959</v>
      </c>
      <c r="M760">
        <v>40.4153093461984</v>
      </c>
      <c r="N760">
        <v>53.7556099470141</v>
      </c>
      <c r="O760">
        <v>53.2056464522358</v>
      </c>
      <c r="P760">
        <v>-0.164198441082508</v>
      </c>
      <c r="Q760">
        <v>0.135350741411937</v>
      </c>
      <c r="R760">
        <v>0.981064959676673</v>
      </c>
      <c r="S760" t="s">
        <v>6370</v>
      </c>
      <c r="T760" t="s">
        <v>11196</v>
      </c>
      <c r="U760" t="s">
        <v>11196</v>
      </c>
      <c r="V760" t="s">
        <v>11196</v>
      </c>
      <c r="W760">
        <v>1</v>
      </c>
      <c r="X760" t="s">
        <v>11956</v>
      </c>
      <c r="Y760">
        <v>0.5228265825056903</v>
      </c>
      <c r="Z760">
        <f>HYPERLINK("Melting_Curves/meltCurve_G3XAN4_.pdf", "Melting_Curves/meltCurve_G3XAN4_.pdf")</f>
        <v>0</v>
      </c>
      <c r="AA760" t="s">
        <v>17523</v>
      </c>
      <c r="AB760" t="s">
        <v>22965</v>
      </c>
    </row>
    <row r="761" spans="1:28">
      <c r="A761" t="s">
        <v>787</v>
      </c>
      <c r="B761">
        <v>0.999167696387429</v>
      </c>
      <c r="C761">
        <v>0.925369874382641</v>
      </c>
      <c r="D761">
        <v>1.04418345577885</v>
      </c>
      <c r="E761">
        <v>0.980630165722033</v>
      </c>
      <c r="F761">
        <v>0.901306347363085</v>
      </c>
      <c r="G761">
        <v>0.700254542105051</v>
      </c>
      <c r="H761">
        <v>0.537357884889422</v>
      </c>
      <c r="I761">
        <v>0.656221126320603</v>
      </c>
      <c r="J761">
        <v>0.745965921121278</v>
      </c>
      <c r="K761">
        <v>0.5525725557235041</v>
      </c>
      <c r="L761">
        <v>2276.81290806635</v>
      </c>
      <c r="M761">
        <v>41.7190495800069</v>
      </c>
      <c r="O761">
        <v>54.449954598388</v>
      </c>
      <c r="P761">
        <v>-0.0719196472696487</v>
      </c>
      <c r="Q761">
        <v>0.624534640073513</v>
      </c>
      <c r="R761">
        <v>0.883911795230966</v>
      </c>
      <c r="S761" t="s">
        <v>6371</v>
      </c>
      <c r="T761" t="s">
        <v>11196</v>
      </c>
      <c r="U761" t="s">
        <v>11196</v>
      </c>
      <c r="V761" t="s">
        <v>11196</v>
      </c>
      <c r="W761">
        <v>5</v>
      </c>
      <c r="X761" t="s">
        <v>11957</v>
      </c>
      <c r="Y761">
        <v>0.8082455505441343</v>
      </c>
      <c r="Z761">
        <f>HYPERLINK("Melting_Curves/meltCurve_G3XAN8_.pdf", "Melting_Curves/meltCurve_G3XAN8_.pdf")</f>
        <v>0</v>
      </c>
      <c r="AA761" t="s">
        <v>17524</v>
      </c>
      <c r="AB761" t="s">
        <v>22966</v>
      </c>
    </row>
    <row r="762" spans="1:28">
      <c r="A762" t="s">
        <v>788</v>
      </c>
      <c r="B762">
        <v>0.999167696387429</v>
      </c>
      <c r="C762">
        <v>1.1093550514288</v>
      </c>
      <c r="D762">
        <v>0.912817007199738</v>
      </c>
      <c r="E762">
        <v>0.861942642155765</v>
      </c>
      <c r="F762">
        <v>0.37504322228888</v>
      </c>
      <c r="G762">
        <v>0.209432862980352</v>
      </c>
      <c r="H762">
        <v>0.108619585989398</v>
      </c>
      <c r="I762">
        <v>0.0958139794145472</v>
      </c>
      <c r="J762">
        <v>0.11010517733116</v>
      </c>
      <c r="K762">
        <v>0.06692584737550961</v>
      </c>
      <c r="L762">
        <v>1556.11312627375</v>
      </c>
      <c r="M762">
        <v>29.9109218787357</v>
      </c>
      <c r="N762">
        <v>52.4057496078631</v>
      </c>
      <c r="O762">
        <v>51.7940410288806</v>
      </c>
      <c r="P762">
        <v>-0.130272486966707</v>
      </c>
      <c r="Q762">
        <v>0.097681739755035</v>
      </c>
      <c r="R762">
        <v>0.98679528819766</v>
      </c>
      <c r="S762" t="s">
        <v>6372</v>
      </c>
      <c r="T762" t="s">
        <v>11196</v>
      </c>
      <c r="U762" t="s">
        <v>11196</v>
      </c>
      <c r="V762" t="s">
        <v>11196</v>
      </c>
      <c r="W762">
        <v>15</v>
      </c>
      <c r="X762" t="s">
        <v>11958</v>
      </c>
      <c r="Y762">
        <v>0.4651599118877397</v>
      </c>
      <c r="Z762">
        <f>HYPERLINK("Melting_Curves/meltCurve_G3XAP3_.pdf", "Melting_Curves/meltCurve_G3XAP3_.pdf")</f>
        <v>0</v>
      </c>
      <c r="AA762" t="s">
        <v>17525</v>
      </c>
      <c r="AB762" t="s">
        <v>22967</v>
      </c>
    </row>
    <row r="763" spans="1:28">
      <c r="A763" t="s">
        <v>789</v>
      </c>
      <c r="B763">
        <v>0.999167696387429</v>
      </c>
      <c r="C763">
        <v>1.00724480641053</v>
      </c>
      <c r="D763">
        <v>0.965771352973666</v>
      </c>
      <c r="E763">
        <v>0.8861695382472951</v>
      </c>
      <c r="F763">
        <v>0.304660786436346</v>
      </c>
      <c r="G763">
        <v>0.078508651296574</v>
      </c>
      <c r="H763">
        <v>0.0260577646762169</v>
      </c>
      <c r="I763">
        <v>0.0306516205462245</v>
      </c>
      <c r="J763">
        <v>0.0126180779399884</v>
      </c>
      <c r="K763">
        <v>0.0319124548187284</v>
      </c>
      <c r="L763">
        <v>2081.46837395954</v>
      </c>
      <c r="M763">
        <v>40.0168246484865</v>
      </c>
      <c r="N763">
        <v>52.0897036635976</v>
      </c>
      <c r="O763">
        <v>51.8854435764303</v>
      </c>
      <c r="P763">
        <v>-0.187424942699097</v>
      </c>
      <c r="Q763">
        <v>0.0279482785415059</v>
      </c>
      <c r="R763">
        <v>0.999173752219833</v>
      </c>
      <c r="S763" t="s">
        <v>6373</v>
      </c>
      <c r="T763" t="s">
        <v>11196</v>
      </c>
      <c r="U763" t="s">
        <v>11196</v>
      </c>
      <c r="V763" t="s">
        <v>11196</v>
      </c>
      <c r="W763">
        <v>8</v>
      </c>
      <c r="X763" t="s">
        <v>11959</v>
      </c>
      <c r="Y763">
        <v>0.4207398254727068</v>
      </c>
      <c r="Z763">
        <f>HYPERLINK("Melting_Curves/meltCurve_G5E948_.pdf", "Melting_Curves/meltCurve_G5E948_.pdf")</f>
        <v>0</v>
      </c>
      <c r="AA763" t="s">
        <v>17526</v>
      </c>
      <c r="AB763" t="s">
        <v>22968</v>
      </c>
    </row>
    <row r="764" spans="1:28">
      <c r="A764" t="s">
        <v>790</v>
      </c>
      <c r="B764">
        <v>0.999167696387429</v>
      </c>
      <c r="C764">
        <v>1.01405755986828</v>
      </c>
      <c r="D764">
        <v>1.20671634158836</v>
      </c>
      <c r="E764">
        <v>1.37804550909949</v>
      </c>
      <c r="F764">
        <v>0.787974779405813</v>
      </c>
      <c r="G764">
        <v>0.279458844972415</v>
      </c>
      <c r="H764">
        <v>0.276715212567218</v>
      </c>
      <c r="I764">
        <v>0.213097510389708</v>
      </c>
      <c r="J764">
        <v>0.216829562981677</v>
      </c>
      <c r="K764">
        <v>0.151001904560718</v>
      </c>
      <c r="L764">
        <v>3588.63093891129</v>
      </c>
      <c r="M764">
        <v>66.39971745909691</v>
      </c>
      <c r="N764">
        <v>54.5241514705307</v>
      </c>
      <c r="O764">
        <v>53.9969176300999</v>
      </c>
      <c r="P764">
        <v>-0.23956447366754</v>
      </c>
      <c r="Q764">
        <v>0.22073526409421</v>
      </c>
      <c r="R764">
        <v>0.902682407631214</v>
      </c>
      <c r="S764" t="s">
        <v>6374</v>
      </c>
      <c r="T764" t="s">
        <v>11196</v>
      </c>
      <c r="U764" t="s">
        <v>11196</v>
      </c>
      <c r="V764" t="s">
        <v>11196</v>
      </c>
      <c r="W764">
        <v>3</v>
      </c>
      <c r="X764" t="s">
        <v>11960</v>
      </c>
      <c r="Y764">
        <v>0.5866346500369785</v>
      </c>
      <c r="Z764">
        <f>HYPERLINK("Melting_Curves/meltCurve_G5E953_.pdf", "Melting_Curves/meltCurve_G5E953_.pdf")</f>
        <v>0</v>
      </c>
      <c r="AA764" t="s">
        <v>17527</v>
      </c>
      <c r="AB764" t="s">
        <v>22969</v>
      </c>
    </row>
    <row r="765" spans="1:28">
      <c r="A765" t="s">
        <v>791</v>
      </c>
      <c r="B765">
        <v>0.999167696387429</v>
      </c>
      <c r="C765">
        <v>0.935886664003305</v>
      </c>
      <c r="D765">
        <v>0.957356361552802</v>
      </c>
      <c r="E765">
        <v>0.926504499681192</v>
      </c>
      <c r="F765">
        <v>0.788969862303973</v>
      </c>
      <c r="G765">
        <v>0.691583929259828</v>
      </c>
      <c r="H765">
        <v>0.315878204565465</v>
      </c>
      <c r="I765">
        <v>0.348173035367271</v>
      </c>
      <c r="J765">
        <v>0.407255221748425</v>
      </c>
      <c r="K765">
        <v>0.341133449518781</v>
      </c>
      <c r="L765">
        <v>1156.25489301709</v>
      </c>
      <c r="M765">
        <v>20.7222340963436</v>
      </c>
      <c r="N765">
        <v>58.748488116679</v>
      </c>
      <c r="O765">
        <v>55.2859563405301</v>
      </c>
      <c r="P765">
        <v>-0.0634012568161649</v>
      </c>
      <c r="Q765">
        <v>0.323412710253957</v>
      </c>
      <c r="R765">
        <v>0.957189239556794</v>
      </c>
      <c r="S765" t="s">
        <v>6375</v>
      </c>
      <c r="T765" t="s">
        <v>11196</v>
      </c>
      <c r="U765" t="s">
        <v>11196</v>
      </c>
      <c r="V765" t="s">
        <v>11196</v>
      </c>
      <c r="W765">
        <v>4</v>
      </c>
      <c r="X765" t="s">
        <v>11961</v>
      </c>
      <c r="Y765">
        <v>0.6880533440417679</v>
      </c>
      <c r="Z765">
        <f>HYPERLINK("Melting_Curves/meltCurve_G5E994_.pdf", "Melting_Curves/meltCurve_G5E994_.pdf")</f>
        <v>0</v>
      </c>
      <c r="AA765" t="s">
        <v>17528</v>
      </c>
      <c r="AB765" t="s">
        <v>22970</v>
      </c>
    </row>
    <row r="766" spans="1:28">
      <c r="A766" t="s">
        <v>792</v>
      </c>
      <c r="B766">
        <v>0.999167696387429</v>
      </c>
      <c r="C766">
        <v>0.46651664124983</v>
      </c>
      <c r="D766">
        <v>0.280611689750924</v>
      </c>
      <c r="E766">
        <v>0.257360821043221</v>
      </c>
      <c r="F766">
        <v>0.183428856097955</v>
      </c>
      <c r="G766">
        <v>0.10514392111905</v>
      </c>
      <c r="H766">
        <v>0.0758877339231513</v>
      </c>
      <c r="I766">
        <v>0.06848461904276661</v>
      </c>
      <c r="J766">
        <v>0.105363235954098</v>
      </c>
      <c r="K766">
        <v>0.0585039819520758</v>
      </c>
      <c r="L766">
        <v>1332.94746734404</v>
      </c>
      <c r="M766">
        <v>31.2034618048915</v>
      </c>
      <c r="N766">
        <v>43.1161204055479</v>
      </c>
      <c r="O766">
        <v>42.5436131984457</v>
      </c>
      <c r="P766">
        <v>-0.160408665052026</v>
      </c>
      <c r="Q766">
        <v>0.125183051348019</v>
      </c>
      <c r="R766">
        <v>0.938021843938855</v>
      </c>
      <c r="S766" t="s">
        <v>6376</v>
      </c>
      <c r="T766" t="s">
        <v>11196</v>
      </c>
      <c r="U766" t="s">
        <v>11196</v>
      </c>
      <c r="V766" t="s">
        <v>11196</v>
      </c>
      <c r="W766">
        <v>3</v>
      </c>
      <c r="X766" t="s">
        <v>11962</v>
      </c>
      <c r="Y766">
        <v>0.2124517835985069</v>
      </c>
      <c r="Z766">
        <f>HYPERLINK("Melting_Curves/meltCurve_G5E9A6_.pdf", "Melting_Curves/meltCurve_G5E9A6_.pdf")</f>
        <v>0</v>
      </c>
      <c r="AA766" t="s">
        <v>17529</v>
      </c>
      <c r="AB766" t="s">
        <v>22431</v>
      </c>
    </row>
    <row r="767" spans="1:28">
      <c r="A767" t="s">
        <v>793</v>
      </c>
      <c r="B767">
        <v>0.999167696387429</v>
      </c>
      <c r="C767">
        <v>0.9842708686523171</v>
      </c>
      <c r="D767">
        <v>0.713254824964182</v>
      </c>
      <c r="E767">
        <v>0.207124600797134</v>
      </c>
      <c r="F767">
        <v>0.142123667211202</v>
      </c>
      <c r="G767">
        <v>0.0815742043569513</v>
      </c>
      <c r="H767">
        <v>0.0425721907957036</v>
      </c>
      <c r="I767">
        <v>0.0159362712110871</v>
      </c>
      <c r="J767">
        <v>0.014196768743667</v>
      </c>
      <c r="K767">
        <v>0.015343195681193</v>
      </c>
      <c r="L767">
        <v>1435.54819155861</v>
      </c>
      <c r="M767">
        <v>30.358611787183</v>
      </c>
      <c r="N767">
        <v>47.4242320075521</v>
      </c>
      <c r="O767">
        <v>47.0826052203482</v>
      </c>
      <c r="P767">
        <v>-0.154390895557097</v>
      </c>
      <c r="Q767">
        <v>0.0422381142575765</v>
      </c>
      <c r="R767">
        <v>0.993962454335143</v>
      </c>
      <c r="S767" t="s">
        <v>6377</v>
      </c>
      <c r="T767" t="s">
        <v>11196</v>
      </c>
      <c r="U767" t="s">
        <v>11196</v>
      </c>
      <c r="V767" t="s">
        <v>11196</v>
      </c>
      <c r="W767">
        <v>5</v>
      </c>
      <c r="X767" t="s">
        <v>11963</v>
      </c>
      <c r="Y767">
        <v>0.2804575927332195</v>
      </c>
      <c r="Z767">
        <f>HYPERLINK("Melting_Curves/meltCurve_G5E9C8_.pdf", "Melting_Curves/meltCurve_G5E9C8_.pdf")</f>
        <v>0</v>
      </c>
      <c r="AA767" t="s">
        <v>17530</v>
      </c>
      <c r="AB767" t="s">
        <v>22971</v>
      </c>
    </row>
    <row r="768" spans="1:28">
      <c r="A768" t="s">
        <v>794</v>
      </c>
      <c r="B768">
        <v>0.999167696387429</v>
      </c>
      <c r="C768">
        <v>1.12760868901105</v>
      </c>
      <c r="D768">
        <v>1.05538020470473</v>
      </c>
      <c r="E768">
        <v>1.03331919817426</v>
      </c>
      <c r="F768">
        <v>0.941667582976253</v>
      </c>
      <c r="G768">
        <v>0.72523422916583</v>
      </c>
      <c r="H768">
        <v>0.567279387878361</v>
      </c>
      <c r="I768">
        <v>0.559473081016324</v>
      </c>
      <c r="J768">
        <v>0.631909596607076</v>
      </c>
      <c r="K768">
        <v>0.687882492324597</v>
      </c>
      <c r="L768">
        <v>2566.48964745743</v>
      </c>
      <c r="M768">
        <v>46.2151341591171</v>
      </c>
      <c r="O768">
        <v>55.4298652146854</v>
      </c>
      <c r="P768">
        <v>-0.0809458890218596</v>
      </c>
      <c r="Q768">
        <v>0.61165851366654</v>
      </c>
      <c r="R768">
        <v>0.92509537903373</v>
      </c>
      <c r="S768" t="s">
        <v>6378</v>
      </c>
      <c r="T768" t="s">
        <v>11196</v>
      </c>
      <c r="U768" t="s">
        <v>11196</v>
      </c>
      <c r="V768" t="s">
        <v>11196</v>
      </c>
      <c r="W768">
        <v>4</v>
      </c>
      <c r="X768" t="s">
        <v>11964</v>
      </c>
      <c r="Y768">
        <v>0.813848371162772</v>
      </c>
      <c r="Z768">
        <f>HYPERLINK("Melting_Curves/meltCurve_G5E9F4_.pdf", "Melting_Curves/meltCurve_G5E9F4_.pdf")</f>
        <v>0</v>
      </c>
      <c r="AA768" t="s">
        <v>17531</v>
      </c>
      <c r="AB768" t="s">
        <v>22972</v>
      </c>
    </row>
    <row r="769" spans="1:28">
      <c r="A769" t="s">
        <v>795</v>
      </c>
      <c r="B769">
        <v>0.999167696387429</v>
      </c>
      <c r="C769">
        <v>0.866425701870537</v>
      </c>
      <c r="D769">
        <v>0.720196356554861</v>
      </c>
      <c r="E769">
        <v>0.425961159589737</v>
      </c>
      <c r="F769">
        <v>0.41669653640218</v>
      </c>
      <c r="G769">
        <v>0.16016047899754</v>
      </c>
      <c r="H769">
        <v>0.136080313063101</v>
      </c>
      <c r="I769">
        <v>0.0823621149112302</v>
      </c>
      <c r="J769">
        <v>0.137897868903124</v>
      </c>
      <c r="K769">
        <v>0.0673202144374625</v>
      </c>
      <c r="L769">
        <v>628.927625382041</v>
      </c>
      <c r="M769">
        <v>12.8445747437333</v>
      </c>
      <c r="N769">
        <v>49.5189833988893</v>
      </c>
      <c r="O769">
        <v>47.8231603092011</v>
      </c>
      <c r="P769">
        <v>-0.06265997879957939</v>
      </c>
      <c r="Q769">
        <v>0.0669855102967962</v>
      </c>
      <c r="R769">
        <v>0.979241773022136</v>
      </c>
      <c r="S769" t="s">
        <v>6379</v>
      </c>
      <c r="T769" t="s">
        <v>11196</v>
      </c>
      <c r="U769" t="s">
        <v>11196</v>
      </c>
      <c r="V769" t="s">
        <v>11196</v>
      </c>
      <c r="W769">
        <v>11</v>
      </c>
      <c r="X769" t="s">
        <v>11965</v>
      </c>
      <c r="Y769">
        <v>0.3763581536920929</v>
      </c>
      <c r="Z769">
        <f>HYPERLINK("Melting_Curves/meltCurve_G5E9T8_.pdf", "Melting_Curves/meltCurve_G5E9T8_.pdf")</f>
        <v>0</v>
      </c>
      <c r="AA769" t="s">
        <v>17231</v>
      </c>
      <c r="AB769" t="s">
        <v>22973</v>
      </c>
    </row>
    <row r="770" spans="1:28">
      <c r="A770" t="s">
        <v>796</v>
      </c>
      <c r="B770">
        <v>0.999167696387429</v>
      </c>
      <c r="C770">
        <v>0.804846554054393</v>
      </c>
      <c r="D770">
        <v>0.352277306507019</v>
      </c>
      <c r="E770">
        <v>0.161810729039499</v>
      </c>
      <c r="F770">
        <v>0.093597337431927</v>
      </c>
      <c r="G770">
        <v>0.101285831076088</v>
      </c>
      <c r="H770">
        <v>0.054644156070153</v>
      </c>
      <c r="I770">
        <v>0</v>
      </c>
      <c r="J770">
        <v>0.0364648432337468</v>
      </c>
      <c r="K770">
        <v>0.0412566080536419</v>
      </c>
      <c r="L770">
        <v>1240.7839440108</v>
      </c>
      <c r="M770">
        <v>27.6358798733661</v>
      </c>
      <c r="N770">
        <v>45.0912789697236</v>
      </c>
      <c r="O770">
        <v>44.6644602526152</v>
      </c>
      <c r="P770">
        <v>-0.146028459265758</v>
      </c>
      <c r="Q770">
        <v>0.0559774543491246</v>
      </c>
      <c r="R770">
        <v>0.9914801631665729</v>
      </c>
      <c r="S770" t="s">
        <v>6380</v>
      </c>
      <c r="T770" t="s">
        <v>11196</v>
      </c>
      <c r="U770" t="s">
        <v>11196</v>
      </c>
      <c r="V770" t="s">
        <v>11196</v>
      </c>
      <c r="W770">
        <v>1</v>
      </c>
      <c r="X770" t="s">
        <v>11966</v>
      </c>
      <c r="Y770">
        <v>0.2175583696624617</v>
      </c>
      <c r="Z770">
        <f>HYPERLINK("Melting_Curves/meltCurve_G5E9U9_.pdf", "Melting_Curves/meltCurve_G5E9U9_.pdf")</f>
        <v>0</v>
      </c>
      <c r="AA770" t="s">
        <v>17532</v>
      </c>
      <c r="AB770" t="s">
        <v>22974</v>
      </c>
    </row>
    <row r="771" spans="1:28">
      <c r="A771" t="s">
        <v>797</v>
      </c>
      <c r="B771">
        <v>0.999167696387429</v>
      </c>
      <c r="C771">
        <v>0.8041093858769091</v>
      </c>
      <c r="D771">
        <v>0.339231566551471</v>
      </c>
      <c r="E771">
        <v>0.172069368732615</v>
      </c>
      <c r="F771">
        <v>0.125742120686684</v>
      </c>
      <c r="G771">
        <v>0.0686651463410424</v>
      </c>
      <c r="H771">
        <v>0.0271072150082447</v>
      </c>
      <c r="I771">
        <v>0.0293685216600902</v>
      </c>
      <c r="J771">
        <v>0.0201560207360778</v>
      </c>
      <c r="K771">
        <v>0.0126392630725379</v>
      </c>
      <c r="L771">
        <v>1196.6981592736</v>
      </c>
      <c r="M771">
        <v>26.6511223527219</v>
      </c>
      <c r="N771">
        <v>45.0753541813273</v>
      </c>
      <c r="O771">
        <v>44.6518327420746</v>
      </c>
      <c r="P771">
        <v>-0.141963186088365</v>
      </c>
      <c r="Q771">
        <v>0.04861788095573</v>
      </c>
      <c r="R771">
        <v>0.988635778450029</v>
      </c>
      <c r="S771" t="s">
        <v>6381</v>
      </c>
      <c r="T771" t="s">
        <v>11196</v>
      </c>
      <c r="U771" t="s">
        <v>11196</v>
      </c>
      <c r="V771" t="s">
        <v>11196</v>
      </c>
      <c r="W771">
        <v>13</v>
      </c>
      <c r="X771" t="s">
        <v>11967</v>
      </c>
      <c r="Y771">
        <v>0.2122942191835764</v>
      </c>
      <c r="Z771">
        <f>HYPERLINK("Melting_Curves/meltCurve_G5EA30_.pdf", "Melting_Curves/meltCurve_G5EA30_.pdf")</f>
        <v>0</v>
      </c>
      <c r="AA771" t="s">
        <v>17533</v>
      </c>
      <c r="AB771" t="s">
        <v>22975</v>
      </c>
    </row>
    <row r="772" spans="1:28">
      <c r="A772" t="s">
        <v>798</v>
      </c>
      <c r="B772">
        <v>0.999167696387429</v>
      </c>
      <c r="C772">
        <v>1.03211075010039</v>
      </c>
      <c r="D772">
        <v>1.16270004846393</v>
      </c>
      <c r="E772">
        <v>0.940196627124078</v>
      </c>
      <c r="F772">
        <v>0.710538516427091</v>
      </c>
      <c r="G772">
        <v>0.633819610621891</v>
      </c>
      <c r="H772">
        <v>0.26857352009397</v>
      </c>
      <c r="I772">
        <v>0.117123143602898</v>
      </c>
      <c r="J772">
        <v>0</v>
      </c>
      <c r="K772">
        <v>0.0917500968842235</v>
      </c>
      <c r="L772">
        <v>1040.16960355154</v>
      </c>
      <c r="M772">
        <v>18.0921545446827</v>
      </c>
      <c r="N772">
        <v>57.4928551382343</v>
      </c>
      <c r="O772">
        <v>56.8042636219224</v>
      </c>
      <c r="P772">
        <v>-0.07962884031528231</v>
      </c>
      <c r="Q772">
        <v>0</v>
      </c>
      <c r="R772">
        <v>0.968112375448644</v>
      </c>
      <c r="S772" t="s">
        <v>6382</v>
      </c>
      <c r="T772" t="s">
        <v>11196</v>
      </c>
      <c r="U772" t="s">
        <v>11196</v>
      </c>
      <c r="V772" t="s">
        <v>11196</v>
      </c>
      <c r="W772">
        <v>2</v>
      </c>
      <c r="X772" t="s">
        <v>11968</v>
      </c>
      <c r="Y772">
        <v>0.5961412059116881</v>
      </c>
      <c r="Z772">
        <f>HYPERLINK("Melting_Curves/meltCurve_G5EA37_.pdf", "Melting_Curves/meltCurve_G5EA37_.pdf")</f>
        <v>0</v>
      </c>
      <c r="AA772" t="s">
        <v>17534</v>
      </c>
      <c r="AB772" t="s">
        <v>22976</v>
      </c>
    </row>
    <row r="773" spans="1:28">
      <c r="A773" t="s">
        <v>799</v>
      </c>
      <c r="B773">
        <v>0.999167696387429</v>
      </c>
      <c r="C773">
        <v>0.907029255012205</v>
      </c>
      <c r="D773">
        <v>0.641700598420253</v>
      </c>
      <c r="E773">
        <v>0.45406824664645</v>
      </c>
      <c r="F773">
        <v>0.275910649101218</v>
      </c>
      <c r="G773">
        <v>0.165643869089459</v>
      </c>
      <c r="H773">
        <v>0.0679343378160458</v>
      </c>
      <c r="I773">
        <v>0.100266831130528</v>
      </c>
      <c r="J773">
        <v>0.154066166004147</v>
      </c>
      <c r="K773">
        <v>0.140349962786222</v>
      </c>
      <c r="L773">
        <v>778.392019874018</v>
      </c>
      <c r="M773">
        <v>16.2745722712388</v>
      </c>
      <c r="N773">
        <v>48.5495651355271</v>
      </c>
      <c r="O773">
        <v>47.1240587009319</v>
      </c>
      <c r="P773">
        <v>-0.0770778399540562</v>
      </c>
      <c r="Q773">
        <v>0.107330064749942</v>
      </c>
      <c r="R773">
        <v>0.987942645289265</v>
      </c>
      <c r="S773" t="s">
        <v>6383</v>
      </c>
      <c r="T773" t="s">
        <v>11196</v>
      </c>
      <c r="U773" t="s">
        <v>11196</v>
      </c>
      <c r="V773" t="s">
        <v>11196</v>
      </c>
      <c r="W773">
        <v>45</v>
      </c>
      <c r="X773" t="s">
        <v>11969</v>
      </c>
      <c r="Y773">
        <v>0.3599162921441444</v>
      </c>
      <c r="Z773">
        <f>HYPERLINK("Melting_Curves/meltCurve_G5EA52_.pdf", "Melting_Curves/meltCurve_G5EA52_.pdf")</f>
        <v>0</v>
      </c>
      <c r="AA773" t="s">
        <v>17535</v>
      </c>
      <c r="AB773" t="s">
        <v>22977</v>
      </c>
    </row>
    <row r="774" spans="1:28">
      <c r="A774" t="s">
        <v>800</v>
      </c>
      <c r="B774">
        <v>0.999167696387429</v>
      </c>
      <c r="C774">
        <v>0.965615379221427</v>
      </c>
      <c r="D774">
        <v>0.832582595684688</v>
      </c>
      <c r="E774">
        <v>1.06391793716747</v>
      </c>
      <c r="F774">
        <v>0.37317940124035</v>
      </c>
      <c r="G774">
        <v>0.210876159680729</v>
      </c>
      <c r="H774">
        <v>0.207501574920259</v>
      </c>
      <c r="I774">
        <v>0.287060291654268</v>
      </c>
      <c r="J774">
        <v>0.377674057316303</v>
      </c>
      <c r="K774">
        <v>0.363899645690863</v>
      </c>
      <c r="L774">
        <v>13192.9349873257</v>
      </c>
      <c r="M774">
        <v>250</v>
      </c>
      <c r="N774">
        <v>52.9549057882333</v>
      </c>
      <c r="O774">
        <v>52.7683629027486</v>
      </c>
      <c r="P774">
        <v>-0.841647375892268</v>
      </c>
      <c r="Q774">
        <v>0.289402334086889</v>
      </c>
      <c r="R774">
        <v>0.946485937775737</v>
      </c>
      <c r="S774" t="s">
        <v>6384</v>
      </c>
      <c r="T774" t="s">
        <v>11196</v>
      </c>
      <c r="U774" t="s">
        <v>11196</v>
      </c>
      <c r="V774" t="s">
        <v>11196</v>
      </c>
      <c r="W774">
        <v>10</v>
      </c>
      <c r="X774" t="s">
        <v>11970</v>
      </c>
      <c r="Y774">
        <v>0.5919870983364308</v>
      </c>
      <c r="Z774">
        <f>HYPERLINK("Melting_Curves/meltCurve_G8JLA2_.pdf", "Melting_Curves/meltCurve_G8JLA2_.pdf")</f>
        <v>0</v>
      </c>
      <c r="AA774" t="s">
        <v>17536</v>
      </c>
      <c r="AB774" t="s">
        <v>22978</v>
      </c>
    </row>
    <row r="775" spans="1:28">
      <c r="A775" t="s">
        <v>801</v>
      </c>
      <c r="B775">
        <v>0.999167696387429</v>
      </c>
      <c r="C775">
        <v>0.7274222774126849</v>
      </c>
      <c r="D775">
        <v>0.179181583951873</v>
      </c>
      <c r="E775">
        <v>0.101772505027536</v>
      </c>
      <c r="F775">
        <v>0.0599601999720336</v>
      </c>
      <c r="G775">
        <v>0.0338996510879922</v>
      </c>
      <c r="H775">
        <v>0.0186955932944112</v>
      </c>
      <c r="I775">
        <v>0.018432365871189</v>
      </c>
      <c r="J775">
        <v>0.0168627807198065</v>
      </c>
      <c r="K775">
        <v>0.0138938337691627</v>
      </c>
      <c r="L775">
        <v>1663.92947401079</v>
      </c>
      <c r="M775">
        <v>37.8479174743111</v>
      </c>
      <c r="N775">
        <v>44.0469620237211</v>
      </c>
      <c r="O775">
        <v>43.8413723724782</v>
      </c>
      <c r="P775">
        <v>-0.208361125527081</v>
      </c>
      <c r="Q775">
        <v>0.0345768310508157</v>
      </c>
      <c r="R775">
        <v>0.995208789913622</v>
      </c>
      <c r="S775" t="s">
        <v>6385</v>
      </c>
      <c r="T775" t="s">
        <v>11196</v>
      </c>
      <c r="U775" t="s">
        <v>11196</v>
      </c>
      <c r="V775" t="s">
        <v>11196</v>
      </c>
      <c r="W775">
        <v>12</v>
      </c>
      <c r="X775" t="s">
        <v>11971</v>
      </c>
      <c r="Y775">
        <v>0.1660953366784432</v>
      </c>
      <c r="Z775">
        <f>HYPERLINK("Melting_Curves/meltCurve_G8JLB3_.pdf", "Melting_Curves/meltCurve_G8JLB3_.pdf")</f>
        <v>0</v>
      </c>
      <c r="AA775" t="s">
        <v>17537</v>
      </c>
      <c r="AB775" t="s">
        <v>22979</v>
      </c>
    </row>
    <row r="776" spans="1:28">
      <c r="A776" t="s">
        <v>802</v>
      </c>
      <c r="B776">
        <v>0.999167696387429</v>
      </c>
      <c r="C776">
        <v>0.841631395582768</v>
      </c>
      <c r="D776">
        <v>0.685757782991965</v>
      </c>
      <c r="E776">
        <v>0.342829668707635</v>
      </c>
      <c r="F776">
        <v>0.302531844036303</v>
      </c>
      <c r="G776">
        <v>0.21070943500101</v>
      </c>
      <c r="H776">
        <v>0.125434297496689</v>
      </c>
      <c r="I776">
        <v>0.105240372033805</v>
      </c>
      <c r="J776">
        <v>0.203267930968962</v>
      </c>
      <c r="K776">
        <v>0.0711791844552786</v>
      </c>
      <c r="L776">
        <v>774.597349039173</v>
      </c>
      <c r="M776">
        <v>16.3877810965367</v>
      </c>
      <c r="N776">
        <v>48.1231841150841</v>
      </c>
      <c r="O776">
        <v>46.5797282070047</v>
      </c>
      <c r="P776">
        <v>-0.07683617117073629</v>
      </c>
      <c r="Q776">
        <v>0.126482341770002</v>
      </c>
      <c r="R776">
        <v>0.9793607886747679</v>
      </c>
      <c r="S776" t="s">
        <v>6386</v>
      </c>
      <c r="T776" t="s">
        <v>11196</v>
      </c>
      <c r="U776" t="s">
        <v>11196</v>
      </c>
      <c r="V776" t="s">
        <v>11196</v>
      </c>
      <c r="W776">
        <v>3</v>
      </c>
      <c r="X776" t="s">
        <v>11972</v>
      </c>
      <c r="Y776">
        <v>0.3575122399281609</v>
      </c>
      <c r="Z776">
        <f>HYPERLINK("Melting_Curves/meltCurve_G8JLD3_.pdf", "Melting_Curves/meltCurve_G8JLD3_.pdf")</f>
        <v>0</v>
      </c>
      <c r="AA776" t="s">
        <v>17538</v>
      </c>
      <c r="AB776" t="s">
        <v>22980</v>
      </c>
    </row>
    <row r="777" spans="1:28">
      <c r="A777" t="s">
        <v>803</v>
      </c>
      <c r="B777">
        <v>0.999167696387429</v>
      </c>
      <c r="C777">
        <v>0.982410298832604</v>
      </c>
      <c r="D777">
        <v>0.999448817864385</v>
      </c>
      <c r="E777">
        <v>1.02589129699651</v>
      </c>
      <c r="F777">
        <v>0.732937240972929</v>
      </c>
      <c r="G777">
        <v>0.304373333569769</v>
      </c>
      <c r="H777">
        <v>0.08795611432930441</v>
      </c>
      <c r="I777">
        <v>0.0554124054387333</v>
      </c>
      <c r="J777">
        <v>0.039071887851831</v>
      </c>
      <c r="K777">
        <v>0.01588047502985</v>
      </c>
      <c r="L777">
        <v>1707.54307656103</v>
      </c>
      <c r="M777">
        <v>31.0384465411807</v>
      </c>
      <c r="N777">
        <v>55.1376938585307</v>
      </c>
      <c r="O777">
        <v>54.7869506553918</v>
      </c>
      <c r="P777">
        <v>-0.13686366004407</v>
      </c>
      <c r="Q777">
        <v>0.0336757903996131</v>
      </c>
      <c r="R777">
        <v>0.997656054929858</v>
      </c>
      <c r="S777" t="s">
        <v>6387</v>
      </c>
      <c r="T777" t="s">
        <v>11196</v>
      </c>
      <c r="U777" t="s">
        <v>11196</v>
      </c>
      <c r="V777" t="s">
        <v>11196</v>
      </c>
      <c r="W777">
        <v>4</v>
      </c>
      <c r="X777" t="s">
        <v>11973</v>
      </c>
      <c r="Y777">
        <v>0.5232925276785345</v>
      </c>
      <c r="Z777">
        <f>HYPERLINK("Melting_Curves/meltCurve_G8JLI5_.pdf", "Melting_Curves/meltCurve_G8JLI5_.pdf")</f>
        <v>0</v>
      </c>
      <c r="AA777" t="s">
        <v>17539</v>
      </c>
      <c r="AB777" t="s">
        <v>22981</v>
      </c>
    </row>
    <row r="778" spans="1:28">
      <c r="A778" t="s">
        <v>804</v>
      </c>
      <c r="B778">
        <v>0.999167696387429</v>
      </c>
      <c r="C778">
        <v>1.01610454742921</v>
      </c>
      <c r="D778">
        <v>1.04676166867657</v>
      </c>
      <c r="E778">
        <v>0.819603072425159</v>
      </c>
      <c r="F778">
        <v>0.417186316418511</v>
      </c>
      <c r="G778">
        <v>0.184972327810698</v>
      </c>
      <c r="H778">
        <v>0.114924392717006</v>
      </c>
      <c r="I778">
        <v>0.110575875880578</v>
      </c>
      <c r="J778">
        <v>0.155899329766023</v>
      </c>
      <c r="K778">
        <v>0.115040774786153</v>
      </c>
      <c r="L778">
        <v>1605.45662747955</v>
      </c>
      <c r="M778">
        <v>30.8922883924981</v>
      </c>
      <c r="N778">
        <v>52.4452761300503</v>
      </c>
      <c r="O778">
        <v>51.7532018467152</v>
      </c>
      <c r="P778">
        <v>-0.13099333390684</v>
      </c>
      <c r="Q778">
        <v>0.122203949756131</v>
      </c>
      <c r="R778">
        <v>0.996114306120175</v>
      </c>
      <c r="S778" t="s">
        <v>6388</v>
      </c>
      <c r="T778" t="s">
        <v>11196</v>
      </c>
      <c r="U778" t="s">
        <v>11196</v>
      </c>
      <c r="V778" t="s">
        <v>11196</v>
      </c>
      <c r="W778">
        <v>31</v>
      </c>
      <c r="X778" t="s">
        <v>11974</v>
      </c>
      <c r="Y778">
        <v>0.477718629238645</v>
      </c>
      <c r="Z778">
        <f>HYPERLINK("Melting_Curves/meltCurve_G8JLK4_.pdf", "Melting_Curves/meltCurve_G8JLK4_.pdf")</f>
        <v>0</v>
      </c>
      <c r="AA778" t="s">
        <v>17540</v>
      </c>
      <c r="AB778" t="s">
        <v>22982</v>
      </c>
    </row>
    <row r="779" spans="1:28">
      <c r="A779" t="s">
        <v>805</v>
      </c>
      <c r="B779">
        <v>0.999167696387429</v>
      </c>
      <c r="C779">
        <v>0.937010960818902</v>
      </c>
      <c r="D779">
        <v>0.831844354977139</v>
      </c>
      <c r="E779">
        <v>0.665900516605941</v>
      </c>
      <c r="F779">
        <v>0.709135140920267</v>
      </c>
      <c r="G779">
        <v>0.57644251057704</v>
      </c>
      <c r="H779">
        <v>0.30015417193377</v>
      </c>
      <c r="I779">
        <v>0.200610721122081</v>
      </c>
      <c r="J779">
        <v>0.188098010585026</v>
      </c>
      <c r="K779">
        <v>0.195532651260881</v>
      </c>
      <c r="L779">
        <v>477.472142215206</v>
      </c>
      <c r="M779">
        <v>8.470420208207191</v>
      </c>
      <c r="N779">
        <v>56.3693571834222</v>
      </c>
      <c r="O779">
        <v>53.4906747336998</v>
      </c>
      <c r="P779">
        <v>-0.0396244452868677</v>
      </c>
      <c r="Q779">
        <v>0</v>
      </c>
      <c r="R779">
        <v>0.96083877938703</v>
      </c>
      <c r="S779" t="s">
        <v>6389</v>
      </c>
      <c r="T779" t="s">
        <v>11196</v>
      </c>
      <c r="U779" t="s">
        <v>11196</v>
      </c>
      <c r="V779" t="s">
        <v>11196</v>
      </c>
      <c r="W779">
        <v>1</v>
      </c>
      <c r="X779" t="s">
        <v>11975</v>
      </c>
      <c r="Y779">
        <v>0.5634397843494127</v>
      </c>
      <c r="Z779">
        <f>HYPERLINK("Melting_Curves/meltCurve_G8JLL2_.pdf", "Melting_Curves/meltCurve_G8JLL2_.pdf")</f>
        <v>0</v>
      </c>
      <c r="AA779" t="s">
        <v>17541</v>
      </c>
      <c r="AB779" t="s">
        <v>22983</v>
      </c>
    </row>
    <row r="780" spans="1:28">
      <c r="A780" t="s">
        <v>806</v>
      </c>
      <c r="B780">
        <v>0.999167696387429</v>
      </c>
      <c r="C780">
        <v>0.917804770593128</v>
      </c>
      <c r="D780">
        <v>0.459129072039103</v>
      </c>
      <c r="E780">
        <v>0.328715467315496</v>
      </c>
      <c r="F780">
        <v>0.187818696331232</v>
      </c>
      <c r="G780">
        <v>0.118003537029207</v>
      </c>
      <c r="H780">
        <v>0.077535056066892</v>
      </c>
      <c r="I780">
        <v>0.0339004557614155</v>
      </c>
      <c r="J780">
        <v>0.0260826174482151</v>
      </c>
      <c r="K780">
        <v>0.0130699928481965</v>
      </c>
      <c r="L780">
        <v>830.942913500878</v>
      </c>
      <c r="M780">
        <v>17.8526165953122</v>
      </c>
      <c r="N780">
        <v>46.8140658968239</v>
      </c>
      <c r="O780">
        <v>45.9723810926365</v>
      </c>
      <c r="P780">
        <v>-0.0923476352137543</v>
      </c>
      <c r="Q780">
        <v>0.0488286590902418</v>
      </c>
      <c r="R780">
        <v>0.974173221297732</v>
      </c>
      <c r="S780" t="s">
        <v>6390</v>
      </c>
      <c r="T780" t="s">
        <v>11196</v>
      </c>
      <c r="U780" t="s">
        <v>11196</v>
      </c>
      <c r="V780" t="s">
        <v>11196</v>
      </c>
      <c r="W780">
        <v>2</v>
      </c>
      <c r="X780" t="s">
        <v>11976</v>
      </c>
      <c r="Y780">
        <v>0.2746507376316109</v>
      </c>
      <c r="Z780">
        <f>HYPERLINK("Melting_Curves/meltCurve_H0UI80_.pdf", "Melting_Curves/meltCurve_H0UI80_.pdf")</f>
        <v>0</v>
      </c>
      <c r="AA780" t="s">
        <v>17542</v>
      </c>
      <c r="AB780" t="s">
        <v>22984</v>
      </c>
    </row>
    <row r="781" spans="1:28">
      <c r="A781" t="s">
        <v>807</v>
      </c>
      <c r="B781">
        <v>0.999167696387429</v>
      </c>
      <c r="C781">
        <v>1.13103606639235</v>
      </c>
      <c r="D781">
        <v>1.1882105461006</v>
      </c>
      <c r="E781">
        <v>2.33257580858528</v>
      </c>
      <c r="F781">
        <v>2.207351593917</v>
      </c>
      <c r="G781">
        <v>1.43980366097148</v>
      </c>
      <c r="H781">
        <v>0.449741458443328</v>
      </c>
      <c r="I781">
        <v>0.170096020814695</v>
      </c>
      <c r="J781">
        <v>0.142113040930139</v>
      </c>
      <c r="K781">
        <v>0.104613179248173</v>
      </c>
      <c r="L781">
        <v>12338.2477201784</v>
      </c>
      <c r="M781">
        <v>203.502891953376</v>
      </c>
      <c r="N781">
        <v>60.7264899632723</v>
      </c>
      <c r="O781">
        <v>60.6234971565818</v>
      </c>
      <c r="P781">
        <v>-0.722614179497912</v>
      </c>
      <c r="Q781">
        <v>0.138933205708431</v>
      </c>
      <c r="R781">
        <v>0.420304772527876</v>
      </c>
      <c r="S781" t="s">
        <v>6391</v>
      </c>
      <c r="T781" t="s">
        <v>11196</v>
      </c>
      <c r="U781" t="s">
        <v>11196</v>
      </c>
      <c r="V781" t="s">
        <v>11196</v>
      </c>
      <c r="W781">
        <v>25</v>
      </c>
      <c r="X781" t="s">
        <v>11977</v>
      </c>
      <c r="Y781">
        <v>0.731179720043555</v>
      </c>
      <c r="Z781">
        <f>HYPERLINK("Melting_Curves/meltCurve_H0Y360_.pdf", "Melting_Curves/meltCurve_H0Y360_.pdf")</f>
        <v>0</v>
      </c>
      <c r="AA781" t="s">
        <v>17543</v>
      </c>
      <c r="AB781" t="s">
        <v>22985</v>
      </c>
    </row>
    <row r="782" spans="1:28">
      <c r="A782" t="s">
        <v>808</v>
      </c>
      <c r="B782">
        <v>0.999167696387429</v>
      </c>
      <c r="C782">
        <v>0.591226618028358</v>
      </c>
      <c r="D782">
        <v>0.530330436422063</v>
      </c>
      <c r="E782">
        <v>0.540765660364153</v>
      </c>
      <c r="F782">
        <v>0.868550451188525</v>
      </c>
      <c r="G782">
        <v>0.792056461085404</v>
      </c>
      <c r="H782">
        <v>0.195595271822618</v>
      </c>
      <c r="I782">
        <v>0.421222230049628</v>
      </c>
      <c r="J782">
        <v>0.200458112152807</v>
      </c>
      <c r="K782">
        <v>0.154210752411359</v>
      </c>
      <c r="L782">
        <v>253.785962071123</v>
      </c>
      <c r="M782">
        <v>4.57151775130531</v>
      </c>
      <c r="N782">
        <v>55.5145962140286</v>
      </c>
      <c r="O782">
        <v>47.3813240127418</v>
      </c>
      <c r="P782">
        <v>-0.0243210423976986</v>
      </c>
      <c r="Q782">
        <v>0</v>
      </c>
      <c r="R782">
        <v>0.507531041474233</v>
      </c>
      <c r="S782" t="s">
        <v>6392</v>
      </c>
      <c r="T782" t="s">
        <v>11196</v>
      </c>
      <c r="U782" t="s">
        <v>11196</v>
      </c>
      <c r="V782" t="s">
        <v>11196</v>
      </c>
      <c r="W782">
        <v>2</v>
      </c>
      <c r="X782" t="s">
        <v>11978</v>
      </c>
      <c r="Y782">
        <v>0.5327165897661343</v>
      </c>
      <c r="Z782">
        <f>HYPERLINK("Melting_Curves/meltCurve_H0Y362_.pdf", "Melting_Curves/meltCurve_H0Y362_.pdf")</f>
        <v>0</v>
      </c>
      <c r="AA782" t="s">
        <v>17544</v>
      </c>
      <c r="AB782" t="s">
        <v>22986</v>
      </c>
    </row>
    <row r="783" spans="1:28">
      <c r="A783" t="s">
        <v>809</v>
      </c>
      <c r="B783">
        <v>0.999167696387429</v>
      </c>
      <c r="C783">
        <v>0.951563720228555</v>
      </c>
      <c r="D783">
        <v>1.0656829439699</v>
      </c>
      <c r="E783">
        <v>0.819838549297043</v>
      </c>
      <c r="F783">
        <v>0.68918494575442</v>
      </c>
      <c r="G783">
        <v>0.486966076208087</v>
      </c>
      <c r="H783">
        <v>0.168504237767621</v>
      </c>
      <c r="I783">
        <v>0.0774344443796352</v>
      </c>
      <c r="J783">
        <v>0.163768918779902</v>
      </c>
      <c r="K783">
        <v>0.320592276749155</v>
      </c>
      <c r="L783">
        <v>1140.87087503212</v>
      </c>
      <c r="M783">
        <v>20.9524746561744</v>
      </c>
      <c r="N783">
        <v>55.4862401034609</v>
      </c>
      <c r="O783">
        <v>53.9616878630501</v>
      </c>
      <c r="P783">
        <v>-0.08136144523166949</v>
      </c>
      <c r="Q783">
        <v>0.161858930716033</v>
      </c>
      <c r="R783">
        <v>0.949271246725963</v>
      </c>
      <c r="S783" t="s">
        <v>6393</v>
      </c>
      <c r="T783" t="s">
        <v>11196</v>
      </c>
      <c r="U783" t="s">
        <v>11196</v>
      </c>
      <c r="V783" t="s">
        <v>11196</v>
      </c>
      <c r="W783">
        <v>1</v>
      </c>
      <c r="X783" t="s">
        <v>11979</v>
      </c>
      <c r="Y783">
        <v>0.5760703617541709</v>
      </c>
      <c r="Z783">
        <f>HYPERLINK("Melting_Curves/meltCurve_H0Y3H2_.pdf", "Melting_Curves/meltCurve_H0Y3H2_.pdf")</f>
        <v>0</v>
      </c>
      <c r="AA783" t="s">
        <v>17545</v>
      </c>
      <c r="AB783" t="s">
        <v>22987</v>
      </c>
    </row>
    <row r="784" spans="1:28">
      <c r="A784" t="s">
        <v>810</v>
      </c>
      <c r="B784">
        <v>0.999167696387429</v>
      </c>
      <c r="C784">
        <v>0.8935249433942291</v>
      </c>
      <c r="D784">
        <v>0.336873436879846</v>
      </c>
      <c r="E784">
        <v>0.130504660091321</v>
      </c>
      <c r="F784">
        <v>0.068345556614229</v>
      </c>
      <c r="G784">
        <v>0.0371033733750783</v>
      </c>
      <c r="H784">
        <v>0.0183794010030802</v>
      </c>
      <c r="I784">
        <v>0.0173089408774042</v>
      </c>
      <c r="J784">
        <v>0.0179288228339727</v>
      </c>
      <c r="K784">
        <v>0.0246653725016978</v>
      </c>
      <c r="L784">
        <v>1663.07768176175</v>
      </c>
      <c r="M784">
        <v>36.8599571028894</v>
      </c>
      <c r="N784">
        <v>45.2151934408034</v>
      </c>
      <c r="O784">
        <v>44.986644827932</v>
      </c>
      <c r="P784">
        <v>-0.197100203280866</v>
      </c>
      <c r="Q784">
        <v>0.0377797922662674</v>
      </c>
      <c r="R784">
        <v>0.995049585180259</v>
      </c>
      <c r="S784" t="s">
        <v>6394</v>
      </c>
      <c r="T784" t="s">
        <v>11196</v>
      </c>
      <c r="U784" t="s">
        <v>11196</v>
      </c>
      <c r="V784" t="s">
        <v>11196</v>
      </c>
      <c r="W784">
        <v>18</v>
      </c>
      <c r="X784" t="s">
        <v>11980</v>
      </c>
      <c r="Y784">
        <v>0.2057635258149065</v>
      </c>
      <c r="Z784">
        <f>HYPERLINK("Melting_Curves/meltCurve_H0Y3P2_.pdf", "Melting_Curves/meltCurve_H0Y3P2_.pdf")</f>
        <v>0</v>
      </c>
      <c r="AA784" t="s">
        <v>17546</v>
      </c>
      <c r="AB784" t="s">
        <v>22988</v>
      </c>
    </row>
    <row r="785" spans="1:28">
      <c r="A785" t="s">
        <v>811</v>
      </c>
      <c r="B785">
        <v>0.999167696387429</v>
      </c>
      <c r="C785">
        <v>0.706401512418265</v>
      </c>
      <c r="D785">
        <v>0.23111109901722</v>
      </c>
      <c r="E785">
        <v>0.170727386658738</v>
      </c>
      <c r="F785">
        <v>0.0445384800167248</v>
      </c>
      <c r="G785">
        <v>0.0158402291550371</v>
      </c>
      <c r="H785">
        <v>0.00528832084338449</v>
      </c>
      <c r="I785">
        <v>0.00317301695346591</v>
      </c>
      <c r="J785">
        <v>0</v>
      </c>
      <c r="K785">
        <v>0.0142398040856229</v>
      </c>
      <c r="L785">
        <v>1248.13185812214</v>
      </c>
      <c r="M785">
        <v>28.2469592818497</v>
      </c>
      <c r="N785">
        <v>44.2653479878298</v>
      </c>
      <c r="O785">
        <v>43.9667401508777</v>
      </c>
      <c r="P785">
        <v>-0.156671943334744</v>
      </c>
      <c r="Q785">
        <v>0.0245610184335559</v>
      </c>
      <c r="R785">
        <v>0.985525982121103</v>
      </c>
      <c r="S785" t="s">
        <v>6395</v>
      </c>
      <c r="T785" t="s">
        <v>11196</v>
      </c>
      <c r="U785" t="s">
        <v>11196</v>
      </c>
      <c r="V785" t="s">
        <v>11196</v>
      </c>
      <c r="W785">
        <v>4</v>
      </c>
      <c r="X785" t="s">
        <v>11981</v>
      </c>
      <c r="Y785">
        <v>0.1686950835393672</v>
      </c>
      <c r="Z785">
        <f>HYPERLINK("Melting_Curves/meltCurve_H0Y4G9_.pdf", "Melting_Curves/meltCurve_H0Y4G9_.pdf")</f>
        <v>0</v>
      </c>
      <c r="AA785" t="s">
        <v>17547</v>
      </c>
      <c r="AB785" t="s">
        <v>22989</v>
      </c>
    </row>
    <row r="786" spans="1:28">
      <c r="A786" t="s">
        <v>812</v>
      </c>
      <c r="B786">
        <v>0.999167696387429</v>
      </c>
      <c r="C786">
        <v>0.884943539568851</v>
      </c>
      <c r="D786">
        <v>0.810532744992512</v>
      </c>
      <c r="E786">
        <v>5.28769617472084</v>
      </c>
      <c r="F786">
        <v>1.63237108941262</v>
      </c>
      <c r="G786">
        <v>1.68208184913044</v>
      </c>
      <c r="H786">
        <v>0.475836951175662</v>
      </c>
      <c r="I786">
        <v>0.613905644472749</v>
      </c>
      <c r="J786">
        <v>0.804891047049074</v>
      </c>
      <c r="K786">
        <v>0.831728879199883</v>
      </c>
      <c r="L786">
        <v>2437.9886739211</v>
      </c>
      <c r="M786">
        <v>40.8164310641971</v>
      </c>
      <c r="O786">
        <v>59.5877279954342</v>
      </c>
      <c r="P786">
        <v>-0.0517199970355498</v>
      </c>
      <c r="Q786">
        <v>0.697977391054224</v>
      </c>
      <c r="R786">
        <v>-0.0726141954052366</v>
      </c>
      <c r="S786" t="s">
        <v>6396</v>
      </c>
      <c r="T786" t="s">
        <v>11196</v>
      </c>
      <c r="U786" t="s">
        <v>11196</v>
      </c>
      <c r="V786" t="s">
        <v>11196</v>
      </c>
      <c r="W786">
        <v>10</v>
      </c>
      <c r="X786" t="s">
        <v>11982</v>
      </c>
      <c r="Y786">
        <v>0.8977569451433639</v>
      </c>
      <c r="Z786">
        <f>HYPERLINK("Melting_Curves/meltCurve_H0Y4R1_.pdf", "Melting_Curves/meltCurve_H0Y4R1_.pdf")</f>
        <v>0</v>
      </c>
      <c r="AA786" t="s">
        <v>17548</v>
      </c>
      <c r="AB786" t="s">
        <v>22990</v>
      </c>
    </row>
    <row r="787" spans="1:28">
      <c r="A787" t="s">
        <v>813</v>
      </c>
      <c r="B787">
        <v>0.999167696387429</v>
      </c>
      <c r="C787">
        <v>1.04107536219042</v>
      </c>
      <c r="D787">
        <v>0.821085484523559</v>
      </c>
      <c r="E787">
        <v>0.819439690243753</v>
      </c>
      <c r="F787">
        <v>0.694725383216978</v>
      </c>
      <c r="G787">
        <v>0.412600500828957</v>
      </c>
      <c r="H787">
        <v>0.282081200973674</v>
      </c>
      <c r="I787">
        <v>0.271703963996694</v>
      </c>
      <c r="J787">
        <v>0.153341428418292</v>
      </c>
      <c r="K787">
        <v>0.133576108095461</v>
      </c>
      <c r="L787">
        <v>645.629719002528</v>
      </c>
      <c r="M787">
        <v>11.6745899197956</v>
      </c>
      <c r="N787">
        <v>55.9408304465665</v>
      </c>
      <c r="O787">
        <v>53.7542987668609</v>
      </c>
      <c r="P787">
        <v>-0.0509218783266238</v>
      </c>
      <c r="Q787">
        <v>0.0623958159308718</v>
      </c>
      <c r="R787">
        <v>0.978455291336755</v>
      </c>
      <c r="S787" t="s">
        <v>6397</v>
      </c>
      <c r="T787" t="s">
        <v>11196</v>
      </c>
      <c r="U787" t="s">
        <v>11196</v>
      </c>
      <c r="V787" t="s">
        <v>11196</v>
      </c>
      <c r="W787">
        <v>4</v>
      </c>
      <c r="X787" t="s">
        <v>11983</v>
      </c>
      <c r="Y787">
        <v>0.5621452497198689</v>
      </c>
      <c r="Z787">
        <f>HYPERLINK("Melting_Curves/meltCurve_H0Y614_.pdf", "Melting_Curves/meltCurve_H0Y614_.pdf")</f>
        <v>0</v>
      </c>
      <c r="AA787" t="s">
        <v>17549</v>
      </c>
      <c r="AB787" t="s">
        <v>22991</v>
      </c>
    </row>
    <row r="788" spans="1:28">
      <c r="A788" t="s">
        <v>814</v>
      </c>
      <c r="B788">
        <v>0.999167696387429</v>
      </c>
      <c r="C788">
        <v>1.48481255395209</v>
      </c>
      <c r="D788">
        <v>1.03675960065279</v>
      </c>
      <c r="E788">
        <v>1.43738696529488</v>
      </c>
      <c r="F788">
        <v>0.879112031662818</v>
      </c>
      <c r="G788">
        <v>0.624945513877643</v>
      </c>
      <c r="H788">
        <v>0.25129755913083</v>
      </c>
      <c r="I788">
        <v>0.451535489260324</v>
      </c>
      <c r="J788">
        <v>0.805471820372055</v>
      </c>
      <c r="K788">
        <v>0.540171258232646</v>
      </c>
      <c r="L788">
        <v>2895.33852467553</v>
      </c>
      <c r="M788">
        <v>52.8863309374311</v>
      </c>
      <c r="O788">
        <v>54.6683582392745</v>
      </c>
      <c r="P788">
        <v>-0.11607852512852</v>
      </c>
      <c r="Q788">
        <v>0.520041165629525</v>
      </c>
      <c r="R788">
        <v>0.597281282458443</v>
      </c>
      <c r="S788" t="s">
        <v>6398</v>
      </c>
      <c r="T788" t="s">
        <v>11196</v>
      </c>
      <c r="U788" t="s">
        <v>11196</v>
      </c>
      <c r="V788" t="s">
        <v>11196</v>
      </c>
      <c r="W788">
        <v>2</v>
      </c>
      <c r="X788" t="s">
        <v>11984</v>
      </c>
      <c r="Y788">
        <v>0.7569991120461931</v>
      </c>
      <c r="Z788">
        <f>HYPERLINK("Melting_Curves/meltCurve_H0Y6B2_.pdf", "Melting_Curves/meltCurve_H0Y6B2_.pdf")</f>
        <v>0</v>
      </c>
      <c r="AA788" t="s">
        <v>17550</v>
      </c>
      <c r="AB788" t="s">
        <v>22992</v>
      </c>
    </row>
    <row r="789" spans="1:28">
      <c r="A789" t="s">
        <v>815</v>
      </c>
      <c r="B789">
        <v>0.999167696387429</v>
      </c>
      <c r="C789">
        <v>1.01216787225368</v>
      </c>
      <c r="D789">
        <v>0.8357747937810051</v>
      </c>
      <c r="E789">
        <v>0.338462791463335</v>
      </c>
      <c r="F789">
        <v>0.65081319803298</v>
      </c>
      <c r="G789">
        <v>0.324067518006275</v>
      </c>
      <c r="H789">
        <v>0.236223969942782</v>
      </c>
      <c r="I789">
        <v>0.32185212470737</v>
      </c>
      <c r="J789">
        <v>0</v>
      </c>
      <c r="K789">
        <v>0</v>
      </c>
      <c r="L789">
        <v>491.748528704029</v>
      </c>
      <c r="M789">
        <v>9.3530657595901</v>
      </c>
      <c r="N789">
        <v>52.5761839751395</v>
      </c>
      <c r="O789">
        <v>50.3406481913647</v>
      </c>
      <c r="P789">
        <v>-0.0464780260669813</v>
      </c>
      <c r="Q789">
        <v>0</v>
      </c>
      <c r="R789">
        <v>0.855038511752884</v>
      </c>
      <c r="S789" t="s">
        <v>6399</v>
      </c>
      <c r="T789" t="s">
        <v>11196</v>
      </c>
      <c r="U789" t="s">
        <v>11196</v>
      </c>
      <c r="V789" t="s">
        <v>11196</v>
      </c>
      <c r="W789">
        <v>10</v>
      </c>
      <c r="X789" t="s">
        <v>11985</v>
      </c>
      <c r="Y789">
        <v>0.4573699925985332</v>
      </c>
      <c r="Z789">
        <f>HYPERLINK("Melting_Curves/meltCurve_H0Y6C3_.pdf", "Melting_Curves/meltCurve_H0Y6C3_.pdf")</f>
        <v>0</v>
      </c>
      <c r="AA789" t="s">
        <v>17551</v>
      </c>
      <c r="AB789" t="s">
        <v>22993</v>
      </c>
    </row>
    <row r="790" spans="1:28">
      <c r="A790" t="s">
        <v>816</v>
      </c>
      <c r="B790">
        <v>0.999167696387429</v>
      </c>
      <c r="C790">
        <v>0.727623584014794</v>
      </c>
      <c r="D790">
        <v>0.845243076795216</v>
      </c>
      <c r="E790">
        <v>0</v>
      </c>
      <c r="F790">
        <v>0</v>
      </c>
      <c r="G790">
        <v>0.189932858152726</v>
      </c>
      <c r="H790">
        <v>0</v>
      </c>
      <c r="I790">
        <v>0</v>
      </c>
      <c r="J790">
        <v>0</v>
      </c>
      <c r="K790">
        <v>0</v>
      </c>
      <c r="L790">
        <v>11576.5964769065</v>
      </c>
      <c r="M790">
        <v>250</v>
      </c>
      <c r="N790">
        <v>46.3167243386901</v>
      </c>
      <c r="O790">
        <v>46.3034386327113</v>
      </c>
      <c r="P790">
        <v>-1.31316796776783</v>
      </c>
      <c r="Q790">
        <v>0.0271332574920825</v>
      </c>
      <c r="R790">
        <v>0.930640038222026</v>
      </c>
      <c r="S790" t="s">
        <v>6400</v>
      </c>
      <c r="T790" t="s">
        <v>11196</v>
      </c>
      <c r="U790" t="s">
        <v>11196</v>
      </c>
      <c r="V790" t="s">
        <v>11196</v>
      </c>
      <c r="W790">
        <v>3</v>
      </c>
      <c r="X790" t="s">
        <v>11986</v>
      </c>
      <c r="Y790">
        <v>0.2317214232722559</v>
      </c>
      <c r="Z790">
        <f>HYPERLINK("Melting_Curves/meltCurve_H0Y6K2_.pdf", "Melting_Curves/meltCurve_H0Y6K2_.pdf")</f>
        <v>0</v>
      </c>
      <c r="AA790" t="s">
        <v>17552</v>
      </c>
      <c r="AB790" t="s">
        <v>22994</v>
      </c>
    </row>
    <row r="791" spans="1:28">
      <c r="A791" t="s">
        <v>817</v>
      </c>
      <c r="B791">
        <v>0.999167696387429</v>
      </c>
      <c r="C791">
        <v>0.903250442202408</v>
      </c>
      <c r="D791">
        <v>1.07039661601774</v>
      </c>
      <c r="E791">
        <v>0.54819296386422</v>
      </c>
      <c r="F791">
        <v>0.337430334400058</v>
      </c>
      <c r="G791">
        <v>0.155713442962858</v>
      </c>
      <c r="H791">
        <v>0.0803379248946741</v>
      </c>
      <c r="I791">
        <v>0.08384453788049059</v>
      </c>
      <c r="J791">
        <v>0.0924258459044182</v>
      </c>
      <c r="K791">
        <v>0.0672323295894396</v>
      </c>
      <c r="L791">
        <v>1259.30981886222</v>
      </c>
      <c r="M791">
        <v>24.9858641995824</v>
      </c>
      <c r="N791">
        <v>50.7845515824479</v>
      </c>
      <c r="O791">
        <v>50.0813721733101</v>
      </c>
      <c r="P791">
        <v>-0.11400054117542</v>
      </c>
      <c r="Q791">
        <v>0.0860070418565512</v>
      </c>
      <c r="R791">
        <v>0.973607367929108</v>
      </c>
      <c r="S791" t="s">
        <v>6401</v>
      </c>
      <c r="T791" t="s">
        <v>11196</v>
      </c>
      <c r="U791" t="s">
        <v>11196</v>
      </c>
      <c r="V791" t="s">
        <v>11196</v>
      </c>
      <c r="W791">
        <v>4</v>
      </c>
      <c r="X791" t="s">
        <v>11987</v>
      </c>
      <c r="Y791">
        <v>0.4110976870393021</v>
      </c>
      <c r="Z791">
        <f>HYPERLINK("Melting_Curves/meltCurve_H0Y6K5_.pdf", "Melting_Curves/meltCurve_H0Y6K5_.pdf")</f>
        <v>0</v>
      </c>
      <c r="AA791" t="s">
        <v>17553</v>
      </c>
      <c r="AB791" t="s">
        <v>22995</v>
      </c>
    </row>
    <row r="792" spans="1:28">
      <c r="A792" t="s">
        <v>818</v>
      </c>
      <c r="B792">
        <v>0.999167696387429</v>
      </c>
      <c r="C792">
        <v>0.948501802389728</v>
      </c>
      <c r="D792">
        <v>0.533134736300563</v>
      </c>
      <c r="E792">
        <v>0.458168284450666</v>
      </c>
      <c r="F792">
        <v>0.338221773285894</v>
      </c>
      <c r="G792">
        <v>0.216287769445542</v>
      </c>
      <c r="H792">
        <v>0.102156693557172</v>
      </c>
      <c r="I792">
        <v>0.0574730761284367</v>
      </c>
      <c r="J792">
        <v>0.152772886724948</v>
      </c>
      <c r="K792">
        <v>0.08945881584519889</v>
      </c>
      <c r="L792">
        <v>655.501572269985</v>
      </c>
      <c r="M792">
        <v>13.6799838751643</v>
      </c>
      <c r="N792">
        <v>48.6174033290874</v>
      </c>
      <c r="O792">
        <v>46.9277070447873</v>
      </c>
      <c r="P792">
        <v>-0.0663680772431211</v>
      </c>
      <c r="Q792">
        <v>0.08945779596153609</v>
      </c>
      <c r="R792">
        <v>0.958639159810135</v>
      </c>
      <c r="S792" t="s">
        <v>6402</v>
      </c>
      <c r="T792" t="s">
        <v>11196</v>
      </c>
      <c r="U792" t="s">
        <v>11196</v>
      </c>
      <c r="V792" t="s">
        <v>11196</v>
      </c>
      <c r="W792">
        <v>2</v>
      </c>
      <c r="X792" t="s">
        <v>11988</v>
      </c>
      <c r="Y792">
        <v>0.3578932102356447</v>
      </c>
      <c r="Z792">
        <f>HYPERLINK("Melting_Curves/meltCurve_H0Y6R6_.pdf", "Melting_Curves/meltCurve_H0Y6R6_.pdf")</f>
        <v>0</v>
      </c>
      <c r="AA792" t="s">
        <v>17554</v>
      </c>
      <c r="AB792" t="s">
        <v>22996</v>
      </c>
    </row>
    <row r="793" spans="1:28">
      <c r="A793" t="s">
        <v>819</v>
      </c>
      <c r="B793">
        <v>0.999167696387429</v>
      </c>
      <c r="C793">
        <v>0.893021609749806</v>
      </c>
      <c r="D793">
        <v>0.601949853728076</v>
      </c>
      <c r="E793">
        <v>0.494037372801426</v>
      </c>
      <c r="F793">
        <v>0.248843968713475</v>
      </c>
      <c r="G793">
        <v>0.397597616407236</v>
      </c>
      <c r="H793">
        <v>0</v>
      </c>
      <c r="I793">
        <v>0</v>
      </c>
      <c r="J793">
        <v>0</v>
      </c>
      <c r="K793">
        <v>0.248920193547089</v>
      </c>
      <c r="L793">
        <v>612.747689877995</v>
      </c>
      <c r="M793">
        <v>12.6218603439982</v>
      </c>
      <c r="N793">
        <v>49.0540326590278</v>
      </c>
      <c r="O793">
        <v>47.376302318971</v>
      </c>
      <c r="P793">
        <v>-0.06254006528163571</v>
      </c>
      <c r="Q793">
        <v>0.0612065240178708</v>
      </c>
      <c r="R793">
        <v>0.896051138405318</v>
      </c>
      <c r="S793" t="s">
        <v>6403</v>
      </c>
      <c r="T793" t="s">
        <v>11196</v>
      </c>
      <c r="U793" t="s">
        <v>11196</v>
      </c>
      <c r="V793" t="s">
        <v>11196</v>
      </c>
      <c r="W793">
        <v>2</v>
      </c>
      <c r="X793" t="s">
        <v>11989</v>
      </c>
      <c r="Y793">
        <v>0.3611285645817131</v>
      </c>
      <c r="Z793">
        <f>HYPERLINK("Melting_Curves/meltCurve_H0Y760_.pdf", "Melting_Curves/meltCurve_H0Y760_.pdf")</f>
        <v>0</v>
      </c>
      <c r="AA793" t="s">
        <v>17555</v>
      </c>
      <c r="AB793" t="s">
        <v>22997</v>
      </c>
    </row>
    <row r="794" spans="1:28">
      <c r="A794" t="s">
        <v>820</v>
      </c>
      <c r="B794">
        <v>0.999167696387429</v>
      </c>
      <c r="C794">
        <v>1.0299873751656</v>
      </c>
      <c r="D794">
        <v>1.05522944114349</v>
      </c>
      <c r="E794">
        <v>1.02496476397582</v>
      </c>
      <c r="F794">
        <v>1.02311243628804</v>
      </c>
      <c r="G794">
        <v>0.791812185859249</v>
      </c>
      <c r="H794">
        <v>0.874562112127509</v>
      </c>
      <c r="I794">
        <v>1.22037689695373</v>
      </c>
      <c r="J794">
        <v>1.39095366635695</v>
      </c>
      <c r="K794">
        <v>1.18891235086616</v>
      </c>
      <c r="L794">
        <v>15000</v>
      </c>
      <c r="M794">
        <v>235.528060708546</v>
      </c>
      <c r="O794">
        <v>63.6820896336499</v>
      </c>
      <c r="P794">
        <v>0.268081035065651</v>
      </c>
      <c r="Q794">
        <v>1.28993504735175</v>
      </c>
      <c r="R794">
        <v>0.681242415250835</v>
      </c>
      <c r="S794" t="s">
        <v>6404</v>
      </c>
      <c r="T794" t="s">
        <v>11196</v>
      </c>
      <c r="U794" t="s">
        <v>11196</v>
      </c>
      <c r="V794" t="s">
        <v>11196</v>
      </c>
      <c r="W794">
        <v>16</v>
      </c>
      <c r="X794" t="s">
        <v>11990</v>
      </c>
      <c r="Y794">
        <v>1.060978589200263</v>
      </c>
      <c r="Z794">
        <f>HYPERLINK("Melting_Curves/meltCurve_H0Y7A7_.pdf", "Melting_Curves/meltCurve_H0Y7A7_.pdf")</f>
        <v>0</v>
      </c>
      <c r="AA794" t="s">
        <v>17556</v>
      </c>
      <c r="AB794" t="s">
        <v>22998</v>
      </c>
    </row>
    <row r="795" spans="1:28">
      <c r="A795" t="s">
        <v>821</v>
      </c>
      <c r="B795">
        <v>0.999167696387429</v>
      </c>
      <c r="C795">
        <v>1.09873538881581</v>
      </c>
      <c r="D795">
        <v>0.871531581387271</v>
      </c>
      <c r="E795">
        <v>0.866336032317603</v>
      </c>
      <c r="F795">
        <v>0.802770314795977</v>
      </c>
      <c r="G795">
        <v>0.493256241001213</v>
      </c>
      <c r="H795">
        <v>0.419633277475714</v>
      </c>
      <c r="I795">
        <v>0.186700977939937</v>
      </c>
      <c r="J795">
        <v>0.07356390262887411</v>
      </c>
      <c r="K795">
        <v>0.083775213965917</v>
      </c>
      <c r="L795">
        <v>772.221599130067</v>
      </c>
      <c r="M795">
        <v>13.4009133499606</v>
      </c>
      <c r="N795">
        <v>57.6245498528657</v>
      </c>
      <c r="O795">
        <v>56.3867459300426</v>
      </c>
      <c r="P795">
        <v>-0.0594245061015076</v>
      </c>
      <c r="Q795">
        <v>0</v>
      </c>
      <c r="R795">
        <v>0.971170563008549</v>
      </c>
      <c r="S795" t="s">
        <v>6405</v>
      </c>
      <c r="T795" t="s">
        <v>11196</v>
      </c>
      <c r="U795" t="s">
        <v>11196</v>
      </c>
      <c r="V795" t="s">
        <v>11196</v>
      </c>
      <c r="W795">
        <v>2</v>
      </c>
      <c r="X795" t="s">
        <v>11991</v>
      </c>
      <c r="Y795">
        <v>0.6021527397333118</v>
      </c>
      <c r="Z795">
        <f>HYPERLINK("Melting_Curves/meltCurve_H0Y870_.pdf", "Melting_Curves/meltCurve_H0Y870_.pdf")</f>
        <v>0</v>
      </c>
      <c r="AA795" t="s">
        <v>17557</v>
      </c>
      <c r="AB795" t="s">
        <v>22999</v>
      </c>
    </row>
    <row r="796" spans="1:28">
      <c r="A796" t="s">
        <v>822</v>
      </c>
      <c r="B796">
        <v>0.999167696387429</v>
      </c>
      <c r="C796">
        <v>1.01075529999941</v>
      </c>
      <c r="D796">
        <v>1.32320398125854</v>
      </c>
      <c r="E796">
        <v>1.83331597804162</v>
      </c>
      <c r="F796">
        <v>1.0195875583827</v>
      </c>
      <c r="G796">
        <v>0.374537182889412</v>
      </c>
      <c r="H796">
        <v>0.082846091043998</v>
      </c>
      <c r="I796">
        <v>0</v>
      </c>
      <c r="J796">
        <v>0.107324100586587</v>
      </c>
      <c r="K796">
        <v>0.204346551920277</v>
      </c>
      <c r="L796">
        <v>14153.5134972413</v>
      </c>
      <c r="M796">
        <v>250</v>
      </c>
      <c r="N796">
        <v>56.6638551847717</v>
      </c>
      <c r="O796">
        <v>56.6104262883936</v>
      </c>
      <c r="P796">
        <v>-0.995146572641559</v>
      </c>
      <c r="Q796">
        <v>0.09862917775389091</v>
      </c>
      <c r="R796">
        <v>0.767832270650709</v>
      </c>
      <c r="S796" t="s">
        <v>6406</v>
      </c>
      <c r="T796" t="s">
        <v>11196</v>
      </c>
      <c r="U796" t="s">
        <v>11196</v>
      </c>
      <c r="V796" t="s">
        <v>11196</v>
      </c>
      <c r="W796">
        <v>2</v>
      </c>
      <c r="X796" t="s">
        <v>11992</v>
      </c>
      <c r="Y796">
        <v>0.5978995185554834</v>
      </c>
      <c r="Z796">
        <f>HYPERLINK("Melting_Curves/meltCurve_H0Y8P4_.pdf", "Melting_Curves/meltCurve_H0Y8P4_.pdf")</f>
        <v>0</v>
      </c>
      <c r="AA796" t="s">
        <v>17558</v>
      </c>
      <c r="AB796" t="s">
        <v>23000</v>
      </c>
    </row>
    <row r="797" spans="1:28">
      <c r="A797" t="s">
        <v>823</v>
      </c>
      <c r="B797">
        <v>0.999167696387429</v>
      </c>
      <c r="C797">
        <v>0.943257654922829</v>
      </c>
      <c r="D797">
        <v>0.966646380958424</v>
      </c>
      <c r="E797">
        <v>0.570728692173346</v>
      </c>
      <c r="F797">
        <v>0.795457908970833</v>
      </c>
      <c r="G797">
        <v>0.702311292081175</v>
      </c>
      <c r="H797">
        <v>0.561251703718191</v>
      </c>
      <c r="I797">
        <v>0.6649407326340731</v>
      </c>
      <c r="J797">
        <v>0.215434632061327</v>
      </c>
      <c r="K797">
        <v>0.06629890489453399</v>
      </c>
      <c r="L797">
        <v>461.051002258703</v>
      </c>
      <c r="M797">
        <v>7.56519514102449</v>
      </c>
      <c r="N797">
        <v>60.9437024061386</v>
      </c>
      <c r="O797">
        <v>57.1221928395823</v>
      </c>
      <c r="P797">
        <v>-0.0331558048997948</v>
      </c>
      <c r="Q797">
        <v>0</v>
      </c>
      <c r="R797">
        <v>0.758575206735827</v>
      </c>
      <c r="S797" t="s">
        <v>6407</v>
      </c>
      <c r="T797" t="s">
        <v>11196</v>
      </c>
      <c r="U797" t="s">
        <v>11196</v>
      </c>
      <c r="V797" t="s">
        <v>11196</v>
      </c>
      <c r="W797">
        <v>11</v>
      </c>
      <c r="X797" t="s">
        <v>11993</v>
      </c>
      <c r="Y797">
        <v>0.6693189631655448</v>
      </c>
      <c r="Z797">
        <f>HYPERLINK("Melting_Curves/meltCurve_H0Y8X4_.pdf", "Melting_Curves/meltCurve_H0Y8X4_.pdf")</f>
        <v>0</v>
      </c>
      <c r="AA797" t="s">
        <v>17559</v>
      </c>
      <c r="AB797" t="s">
        <v>23001</v>
      </c>
    </row>
    <row r="798" spans="1:28">
      <c r="A798" t="s">
        <v>824</v>
      </c>
      <c r="B798">
        <v>0.999167696387429</v>
      </c>
      <c r="C798">
        <v>0.887910277315331</v>
      </c>
      <c r="D798">
        <v>0.793482825776485</v>
      </c>
      <c r="E798">
        <v>2.36003579866912</v>
      </c>
      <c r="F798">
        <v>0.562714451626112</v>
      </c>
      <c r="G798">
        <v>0.260322200065622</v>
      </c>
      <c r="H798">
        <v>0.107363987524272</v>
      </c>
      <c r="I798">
        <v>0.154493365443694</v>
      </c>
      <c r="J798">
        <v>0.220954415596119</v>
      </c>
      <c r="K798">
        <v>0.240755578542463</v>
      </c>
      <c r="L798">
        <v>13290.5237069284</v>
      </c>
      <c r="M798">
        <v>250</v>
      </c>
      <c r="N798">
        <v>53.2686646952735</v>
      </c>
      <c r="O798">
        <v>53.1586896894704</v>
      </c>
      <c r="P798">
        <v>-0.944368257538327</v>
      </c>
      <c r="Q798">
        <v>0.196777887322632</v>
      </c>
      <c r="R798">
        <v>0.539663388598725</v>
      </c>
      <c r="S798" t="s">
        <v>6408</v>
      </c>
      <c r="T798" t="s">
        <v>11196</v>
      </c>
      <c r="U798" t="s">
        <v>11196</v>
      </c>
      <c r="V798" t="s">
        <v>11196</v>
      </c>
      <c r="W798">
        <v>1</v>
      </c>
      <c r="X798" t="s">
        <v>11994</v>
      </c>
      <c r="Y798">
        <v>0.5492556806864879</v>
      </c>
      <c r="Z798">
        <f>HYPERLINK("Melting_Curves/meltCurve_H0Y9G6_.pdf", "Melting_Curves/meltCurve_H0Y9G6_.pdf")</f>
        <v>0</v>
      </c>
      <c r="AA798" t="s">
        <v>17560</v>
      </c>
      <c r="AB798" t="s">
        <v>23002</v>
      </c>
    </row>
    <row r="799" spans="1:28">
      <c r="A799" t="s">
        <v>825</v>
      </c>
      <c r="B799">
        <v>0.999167696387429</v>
      </c>
      <c r="C799">
        <v>1.10272543752395</v>
      </c>
      <c r="D799">
        <v>1.10253365963919</v>
      </c>
      <c r="E799">
        <v>0.835532805279052</v>
      </c>
      <c r="F799">
        <v>0.258765104372852</v>
      </c>
      <c r="G799">
        <v>0.0984873424635553</v>
      </c>
      <c r="H799">
        <v>0.0758562133209231</v>
      </c>
      <c r="I799">
        <v>0.0385929732268145</v>
      </c>
      <c r="J799">
        <v>0.09735742781356919</v>
      </c>
      <c r="K799">
        <v>0</v>
      </c>
      <c r="L799">
        <v>2143.60871398662</v>
      </c>
      <c r="M799">
        <v>41.5975998126513</v>
      </c>
      <c r="N799">
        <v>51.683908585043</v>
      </c>
      <c r="O799">
        <v>51.4133614776253</v>
      </c>
      <c r="P799">
        <v>-0.190633704647694</v>
      </c>
      <c r="Q799">
        <v>0.0575319504746271</v>
      </c>
      <c r="R799">
        <v>0.986400349591521</v>
      </c>
      <c r="S799" t="s">
        <v>6409</v>
      </c>
      <c r="T799" t="s">
        <v>11196</v>
      </c>
      <c r="U799" t="s">
        <v>11196</v>
      </c>
      <c r="V799" t="s">
        <v>11196</v>
      </c>
      <c r="W799">
        <v>1</v>
      </c>
      <c r="X799" t="s">
        <v>11995</v>
      </c>
      <c r="Y799">
        <v>0.4229194042978047</v>
      </c>
      <c r="Z799">
        <f>HYPERLINK("Melting_Curves/meltCurve_H0Y9L8_.pdf", "Melting_Curves/meltCurve_H0Y9L8_.pdf")</f>
        <v>0</v>
      </c>
      <c r="AA799" t="s">
        <v>17561</v>
      </c>
      <c r="AB799" t="s">
        <v>23003</v>
      </c>
    </row>
    <row r="800" spans="1:28">
      <c r="A800" t="s">
        <v>826</v>
      </c>
      <c r="B800">
        <v>0.999167696387429</v>
      </c>
      <c r="C800">
        <v>1.02386029829235</v>
      </c>
      <c r="D800">
        <v>1.38442674368982</v>
      </c>
      <c r="E800">
        <v>1.64758880557095</v>
      </c>
      <c r="F800">
        <v>1.18465368153138</v>
      </c>
      <c r="G800">
        <v>0.241010607065553</v>
      </c>
      <c r="H800">
        <v>0.0613317117834191</v>
      </c>
      <c r="I800">
        <v>0.106603026724444</v>
      </c>
      <c r="J800">
        <v>0.183825690626637</v>
      </c>
      <c r="K800">
        <v>0.0907701273562358</v>
      </c>
      <c r="L800">
        <v>14099.9442261569</v>
      </c>
      <c r="M800">
        <v>250</v>
      </c>
      <c r="N800">
        <v>56.4562522359537</v>
      </c>
      <c r="O800">
        <v>56.3961567675479</v>
      </c>
      <c r="P800">
        <v>-0.98562487298549</v>
      </c>
      <c r="Q800">
        <v>0.110632550611363</v>
      </c>
      <c r="R800">
        <v>0.820758010456757</v>
      </c>
      <c r="S800" t="s">
        <v>6410</v>
      </c>
      <c r="T800" t="s">
        <v>11196</v>
      </c>
      <c r="U800" t="s">
        <v>11196</v>
      </c>
      <c r="V800" t="s">
        <v>11196</v>
      </c>
      <c r="W800">
        <v>10</v>
      </c>
      <c r="X800" t="s">
        <v>11996</v>
      </c>
      <c r="Y800">
        <v>0.5969015060584025</v>
      </c>
      <c r="Z800">
        <f>HYPERLINK("Melting_Curves/meltCurve_H0Y9S9_.pdf", "Melting_Curves/meltCurve_H0Y9S9_.pdf")</f>
        <v>0</v>
      </c>
      <c r="AA800" t="s">
        <v>17562</v>
      </c>
      <c r="AB800" t="s">
        <v>23004</v>
      </c>
    </row>
    <row r="801" spans="1:28">
      <c r="A801" t="s">
        <v>827</v>
      </c>
      <c r="B801">
        <v>0.999167696387429</v>
      </c>
      <c r="C801">
        <v>0.920437784277254</v>
      </c>
      <c r="D801">
        <v>0.530352726570942</v>
      </c>
      <c r="E801">
        <v>0.3753396041532</v>
      </c>
      <c r="F801">
        <v>0.247197339080429</v>
      </c>
      <c r="G801">
        <v>0.136756647829261</v>
      </c>
      <c r="H801">
        <v>0.0244545269768449</v>
      </c>
      <c r="I801">
        <v>0.09610274698941899</v>
      </c>
      <c r="J801">
        <v>0.154058193041587</v>
      </c>
      <c r="K801">
        <v>0.206825718301641</v>
      </c>
      <c r="L801">
        <v>911.591923854586</v>
      </c>
      <c r="M801">
        <v>19.5957993212429</v>
      </c>
      <c r="N801">
        <v>47.2301694583013</v>
      </c>
      <c r="O801">
        <v>46.0434237533292</v>
      </c>
      <c r="P801">
        <v>-0.0928210748456697</v>
      </c>
      <c r="Q801">
        <v>0.12763971266697</v>
      </c>
      <c r="R801">
        <v>0.965089670253046</v>
      </c>
      <c r="S801" t="s">
        <v>6411</v>
      </c>
      <c r="T801" t="s">
        <v>11196</v>
      </c>
      <c r="U801" t="s">
        <v>11196</v>
      </c>
      <c r="V801" t="s">
        <v>11196</v>
      </c>
      <c r="W801">
        <v>2</v>
      </c>
      <c r="X801" t="s">
        <v>11997</v>
      </c>
      <c r="Y801">
        <v>0.3308991955473485</v>
      </c>
      <c r="Z801">
        <f>HYPERLINK("Melting_Curves/meltCurve_H0Y9X1_.pdf", "Melting_Curves/meltCurve_H0Y9X1_.pdf")</f>
        <v>0</v>
      </c>
      <c r="AA801" t="s">
        <v>17563</v>
      </c>
      <c r="AB801" t="s">
        <v>23005</v>
      </c>
    </row>
    <row r="802" spans="1:28">
      <c r="A802" t="s">
        <v>828</v>
      </c>
      <c r="B802">
        <v>0.999167696387429</v>
      </c>
      <c r="C802">
        <v>0.785769257836763</v>
      </c>
      <c r="D802">
        <v>0.388135109054319</v>
      </c>
      <c r="E802">
        <v>0.236217791207578</v>
      </c>
      <c r="F802">
        <v>0.20842800483898</v>
      </c>
      <c r="G802">
        <v>0.07409521298721911</v>
      </c>
      <c r="H802">
        <v>0.0330544647741241</v>
      </c>
      <c r="I802">
        <v>0</v>
      </c>
      <c r="J802">
        <v>0</v>
      </c>
      <c r="K802">
        <v>0.0579958235045651</v>
      </c>
      <c r="L802">
        <v>851.83989351859</v>
      </c>
      <c r="M802">
        <v>18.7549206619049</v>
      </c>
      <c r="N802">
        <v>45.6434750324176</v>
      </c>
      <c r="O802">
        <v>44.9126195146124</v>
      </c>
      <c r="P802">
        <v>-0.0998122028874366</v>
      </c>
      <c r="Q802">
        <v>0.0439544965732114</v>
      </c>
      <c r="R802">
        <v>0.974010155511134</v>
      </c>
      <c r="S802" t="s">
        <v>6412</v>
      </c>
      <c r="T802" t="s">
        <v>11196</v>
      </c>
      <c r="U802" t="s">
        <v>11196</v>
      </c>
      <c r="V802" t="s">
        <v>11196</v>
      </c>
      <c r="W802">
        <v>1</v>
      </c>
      <c r="X802" t="s">
        <v>11998</v>
      </c>
      <c r="Y802">
        <v>0.2346390971899613</v>
      </c>
      <c r="Z802">
        <f>HYPERLINK("Melting_Curves/meltCurve_H0YA20_.pdf", "Melting_Curves/meltCurve_H0YA20_.pdf")</f>
        <v>0</v>
      </c>
      <c r="AA802" t="s">
        <v>17564</v>
      </c>
      <c r="AB802" t="s">
        <v>23006</v>
      </c>
    </row>
    <row r="803" spans="1:28">
      <c r="A803" t="s">
        <v>829</v>
      </c>
      <c r="B803">
        <v>0.999167696387429</v>
      </c>
      <c r="C803">
        <v>1.14842691595471</v>
      </c>
      <c r="D803">
        <v>1.00992648736209</v>
      </c>
      <c r="E803">
        <v>0.77873245436811</v>
      </c>
      <c r="F803">
        <v>0.411326463564671</v>
      </c>
      <c r="G803">
        <v>0.284808616174795</v>
      </c>
      <c r="H803">
        <v>0.259201271977563</v>
      </c>
      <c r="I803">
        <v>0.259379012430721</v>
      </c>
      <c r="J803">
        <v>0.227478554417494</v>
      </c>
      <c r="K803">
        <v>0.238987502438513</v>
      </c>
      <c r="L803">
        <v>1666.08665428102</v>
      </c>
      <c r="M803">
        <v>32.6392379726238</v>
      </c>
      <c r="N803">
        <v>52.1392415322304</v>
      </c>
      <c r="O803">
        <v>50.8550417235414</v>
      </c>
      <c r="P803">
        <v>-0.120681075164195</v>
      </c>
      <c r="Q803">
        <v>0.247873066741035</v>
      </c>
      <c r="R803">
        <v>0.981001328776827</v>
      </c>
      <c r="S803" t="s">
        <v>6413</v>
      </c>
      <c r="T803" t="s">
        <v>11196</v>
      </c>
      <c r="U803" t="s">
        <v>11196</v>
      </c>
      <c r="V803" t="s">
        <v>11196</v>
      </c>
      <c r="W803">
        <v>1</v>
      </c>
      <c r="X803" t="s">
        <v>11999</v>
      </c>
      <c r="Y803">
        <v>0.5287899967823038</v>
      </c>
      <c r="Z803">
        <f>HYPERLINK("Melting_Curves/meltCurve_H0YA80_.pdf", "Melting_Curves/meltCurve_H0YA80_.pdf")</f>
        <v>0</v>
      </c>
      <c r="AA803" t="s">
        <v>17565</v>
      </c>
      <c r="AB803" t="s">
        <v>23007</v>
      </c>
    </row>
    <row r="804" spans="1:28">
      <c r="A804" t="s">
        <v>830</v>
      </c>
      <c r="B804">
        <v>0.999167696387429</v>
      </c>
      <c r="C804">
        <v>1.00579999708384</v>
      </c>
      <c r="D804">
        <v>0.810694711279628</v>
      </c>
      <c r="E804">
        <v>0.667739661185363</v>
      </c>
      <c r="F804">
        <v>0.666887121528847</v>
      </c>
      <c r="G804">
        <v>0.560247414584164</v>
      </c>
      <c r="H804">
        <v>0.328686770782264</v>
      </c>
      <c r="I804">
        <v>0.378326226368065</v>
      </c>
      <c r="J804">
        <v>0.478059700741834</v>
      </c>
      <c r="K804">
        <v>0.313564861592904</v>
      </c>
      <c r="L804">
        <v>566.026357568589</v>
      </c>
      <c r="M804">
        <v>10.9943950196036</v>
      </c>
      <c r="N804">
        <v>56.9538318221173</v>
      </c>
      <c r="O804">
        <v>49.8678862290642</v>
      </c>
      <c r="P804">
        <v>-0.0371569721601276</v>
      </c>
      <c r="Q804">
        <v>0.326088075908402</v>
      </c>
      <c r="R804">
        <v>0.9269430502135519</v>
      </c>
      <c r="S804" t="s">
        <v>6414</v>
      </c>
      <c r="T804" t="s">
        <v>11196</v>
      </c>
      <c r="U804" t="s">
        <v>11196</v>
      </c>
      <c r="V804" t="s">
        <v>11196</v>
      </c>
      <c r="W804">
        <v>3</v>
      </c>
      <c r="X804" t="s">
        <v>12000</v>
      </c>
      <c r="Y804">
        <v>0.6079739600694324</v>
      </c>
      <c r="Z804">
        <f>HYPERLINK("Melting_Curves/meltCurve_H0YAA8_.pdf", "Melting_Curves/meltCurve_H0YAA8_.pdf")</f>
        <v>0</v>
      </c>
      <c r="AA804" t="s">
        <v>17566</v>
      </c>
      <c r="AB804" t="s">
        <v>23008</v>
      </c>
    </row>
    <row r="805" spans="1:28">
      <c r="A805" t="s">
        <v>831</v>
      </c>
      <c r="B805">
        <v>0.999167696387429</v>
      </c>
      <c r="C805">
        <v>0.843291858609164</v>
      </c>
      <c r="D805">
        <v>0.807975882205106</v>
      </c>
      <c r="E805">
        <v>0.214114666391497</v>
      </c>
      <c r="F805">
        <v>0.159802188450677</v>
      </c>
      <c r="G805">
        <v>0.121609421951714</v>
      </c>
      <c r="H805">
        <v>0.09656238004862321</v>
      </c>
      <c r="I805">
        <v>0.09559169603469619</v>
      </c>
      <c r="J805">
        <v>0.07259751986005861</v>
      </c>
      <c r="K805">
        <v>0.0312549117360401</v>
      </c>
      <c r="L805">
        <v>1634.06460981888</v>
      </c>
      <c r="M805">
        <v>34.4540865925812</v>
      </c>
      <c r="N805">
        <v>47.6944580005718</v>
      </c>
      <c r="O805">
        <v>47.2683899332547</v>
      </c>
      <c r="P805">
        <v>-0.16623554884258</v>
      </c>
      <c r="Q805">
        <v>0.0877532437401071</v>
      </c>
      <c r="R805">
        <v>0.978231527816412</v>
      </c>
      <c r="S805" t="s">
        <v>6415</v>
      </c>
      <c r="T805" t="s">
        <v>11196</v>
      </c>
      <c r="U805" t="s">
        <v>11196</v>
      </c>
      <c r="V805" t="s">
        <v>11196</v>
      </c>
      <c r="W805">
        <v>3</v>
      </c>
      <c r="X805" t="s">
        <v>12001</v>
      </c>
      <c r="Y805">
        <v>0.317694964414394</v>
      </c>
      <c r="Z805">
        <f>HYPERLINK("Melting_Curves/meltCurve_H0YAN3_.pdf", "Melting_Curves/meltCurve_H0YAN3_.pdf")</f>
        <v>0</v>
      </c>
      <c r="AA805" t="s">
        <v>17567</v>
      </c>
      <c r="AB805" t="s">
        <v>23009</v>
      </c>
    </row>
    <row r="806" spans="1:28">
      <c r="A806" t="s">
        <v>832</v>
      </c>
      <c r="B806">
        <v>0.999167696387429</v>
      </c>
      <c r="C806">
        <v>1.00175398665048</v>
      </c>
      <c r="D806">
        <v>0.864744564743645</v>
      </c>
      <c r="E806">
        <v>0.893577951180044</v>
      </c>
      <c r="F806">
        <v>0.597977436737836</v>
      </c>
      <c r="G806">
        <v>0.195568333213643</v>
      </c>
      <c r="H806">
        <v>0.07715826624110859</v>
      </c>
      <c r="I806">
        <v>0.058066826055896</v>
      </c>
      <c r="J806">
        <v>0.0539742321749681</v>
      </c>
      <c r="K806">
        <v>0.0569257565425909</v>
      </c>
      <c r="L806">
        <v>1412.72426319743</v>
      </c>
      <c r="M806">
        <v>26.3417089308869</v>
      </c>
      <c r="N806">
        <v>53.8155039816478</v>
      </c>
      <c r="O806">
        <v>53.3244968739862</v>
      </c>
      <c r="P806">
        <v>-0.118158047290083</v>
      </c>
      <c r="Q806">
        <v>0.0432439980748876</v>
      </c>
      <c r="R806">
        <v>0.98984128758437</v>
      </c>
      <c r="S806" t="s">
        <v>6416</v>
      </c>
      <c r="T806" t="s">
        <v>11196</v>
      </c>
      <c r="U806" t="s">
        <v>11196</v>
      </c>
      <c r="V806" t="s">
        <v>11196</v>
      </c>
      <c r="W806">
        <v>21</v>
      </c>
      <c r="X806" t="s">
        <v>12002</v>
      </c>
      <c r="Y806">
        <v>0.4859745735541371</v>
      </c>
      <c r="Z806">
        <f>HYPERLINK("Melting_Curves/meltCurve_H0YBP1_.pdf", "Melting_Curves/meltCurve_H0YBP1_.pdf")</f>
        <v>0</v>
      </c>
      <c r="AA806" t="s">
        <v>17568</v>
      </c>
      <c r="AB806" t="s">
        <v>23010</v>
      </c>
    </row>
    <row r="807" spans="1:28">
      <c r="A807" t="s">
        <v>833</v>
      </c>
      <c r="B807">
        <v>0.999167696387429</v>
      </c>
      <c r="C807">
        <v>0.563913496453422</v>
      </c>
      <c r="D807">
        <v>0.393718407218755</v>
      </c>
      <c r="E807">
        <v>0.321936456158278</v>
      </c>
      <c r="F807">
        <v>0.158346980549794</v>
      </c>
      <c r="G807">
        <v>0.159747808799159</v>
      </c>
      <c r="H807">
        <v>0.0345574442362429</v>
      </c>
      <c r="I807">
        <v>0.060310375723173</v>
      </c>
      <c r="J807">
        <v>0.0373141950624669</v>
      </c>
      <c r="K807">
        <v>0.0270315901081011</v>
      </c>
      <c r="L807">
        <v>623.664166444526</v>
      </c>
      <c r="M807">
        <v>13.9154847611908</v>
      </c>
      <c r="N807">
        <v>45.155465433546</v>
      </c>
      <c r="O807">
        <v>43.9228601098099</v>
      </c>
      <c r="P807">
        <v>-0.07530274733137771</v>
      </c>
      <c r="Q807">
        <v>0.0493858907876325</v>
      </c>
      <c r="R807">
        <v>0.945246122097514</v>
      </c>
      <c r="S807" t="s">
        <v>6417</v>
      </c>
      <c r="T807" t="s">
        <v>11196</v>
      </c>
      <c r="U807" t="s">
        <v>11196</v>
      </c>
      <c r="V807" t="s">
        <v>11196</v>
      </c>
      <c r="W807">
        <v>4</v>
      </c>
      <c r="X807" t="s">
        <v>12003</v>
      </c>
      <c r="Y807">
        <v>0.2384007715346543</v>
      </c>
      <c r="Z807">
        <f>HYPERLINK("Melting_Curves/meltCurve_H0YBR5_.pdf", "Melting_Curves/meltCurve_H0YBR5_.pdf")</f>
        <v>0</v>
      </c>
      <c r="AA807" t="s">
        <v>17569</v>
      </c>
      <c r="AB807" t="s">
        <v>23011</v>
      </c>
    </row>
    <row r="808" spans="1:28">
      <c r="A808" t="s">
        <v>834</v>
      </c>
      <c r="B808">
        <v>0.999167696387429</v>
      </c>
      <c r="C808">
        <v>0.952216494919319</v>
      </c>
      <c r="D808">
        <v>0.63543482727102</v>
      </c>
      <c r="E808">
        <v>0.488991234075986</v>
      </c>
      <c r="F808">
        <v>0.166709550828974</v>
      </c>
      <c r="G808">
        <v>0.295199920600877</v>
      </c>
      <c r="H808">
        <v>0</v>
      </c>
      <c r="I808">
        <v>0</v>
      </c>
      <c r="J808">
        <v>0</v>
      </c>
      <c r="K808">
        <v>0.19119177900279</v>
      </c>
      <c r="L808">
        <v>768.3306168688071</v>
      </c>
      <c r="M808">
        <v>15.8759097257659</v>
      </c>
      <c r="N808">
        <v>48.7606095516691</v>
      </c>
      <c r="O808">
        <v>47.6476665651811</v>
      </c>
      <c r="P808">
        <v>-0.07864279372115481</v>
      </c>
      <c r="Q808">
        <v>0.055967770469134</v>
      </c>
      <c r="R808">
        <v>0.940391888018873</v>
      </c>
      <c r="S808" t="s">
        <v>6418</v>
      </c>
      <c r="T808" t="s">
        <v>11196</v>
      </c>
      <c r="U808" t="s">
        <v>11196</v>
      </c>
      <c r="V808" t="s">
        <v>11196</v>
      </c>
      <c r="W808">
        <v>3</v>
      </c>
      <c r="X808" t="s">
        <v>12004</v>
      </c>
      <c r="Y808">
        <v>0.3415210511264372</v>
      </c>
      <c r="Z808">
        <f>HYPERLINK("Melting_Curves/meltCurve_H0YBZ4_.pdf", "Melting_Curves/meltCurve_H0YBZ4_.pdf")</f>
        <v>0</v>
      </c>
      <c r="AA808" t="s">
        <v>17570</v>
      </c>
      <c r="AB808" t="s">
        <v>23012</v>
      </c>
    </row>
    <row r="809" spans="1:28">
      <c r="A809" t="s">
        <v>835</v>
      </c>
      <c r="B809">
        <v>0.999167696387429</v>
      </c>
      <c r="C809">
        <v>0.982823586817393</v>
      </c>
      <c r="D809">
        <v>0.824429660220497</v>
      </c>
      <c r="E809">
        <v>0.7803725181403171</v>
      </c>
      <c r="F809">
        <v>0.247971371720764</v>
      </c>
      <c r="G809">
        <v>0.16697710708465</v>
      </c>
      <c r="H809">
        <v>0.103759672713452</v>
      </c>
      <c r="I809">
        <v>0.0844608787824289</v>
      </c>
      <c r="J809">
        <v>0.0574743617752752</v>
      </c>
      <c r="K809">
        <v>0.044279501424355</v>
      </c>
      <c r="L809">
        <v>1300.73132406461</v>
      </c>
      <c r="M809">
        <v>25.4664351649512</v>
      </c>
      <c r="N809">
        <v>51.3641304124257</v>
      </c>
      <c r="O809">
        <v>50.7644788401715</v>
      </c>
      <c r="P809">
        <v>-0.117076634311926</v>
      </c>
      <c r="Q809">
        <v>0.06649517651193609</v>
      </c>
      <c r="R809">
        <v>0.981551249557561</v>
      </c>
      <c r="S809" t="s">
        <v>6419</v>
      </c>
      <c r="T809" t="s">
        <v>11196</v>
      </c>
      <c r="U809" t="s">
        <v>11196</v>
      </c>
      <c r="V809" t="s">
        <v>11196</v>
      </c>
      <c r="W809">
        <v>4</v>
      </c>
      <c r="X809" t="s">
        <v>12005</v>
      </c>
      <c r="Y809">
        <v>0.4192934121238718</v>
      </c>
      <c r="Z809">
        <f>HYPERLINK("Melting_Curves/meltCurve_H0YCB3_.pdf", "Melting_Curves/meltCurve_H0YCB3_.pdf")</f>
        <v>0</v>
      </c>
      <c r="AA809" t="s">
        <v>17571</v>
      </c>
      <c r="AB809" t="s">
        <v>23013</v>
      </c>
    </row>
    <row r="810" spans="1:28">
      <c r="A810" t="s">
        <v>836</v>
      </c>
      <c r="B810">
        <v>0.999167696387429</v>
      </c>
      <c r="C810">
        <v>0.824167916638027</v>
      </c>
      <c r="D810">
        <v>0.644432183879079</v>
      </c>
      <c r="E810">
        <v>0.208296406208434</v>
      </c>
      <c r="F810">
        <v>0.0746072364356901</v>
      </c>
      <c r="G810">
        <v>0.0237534013031511</v>
      </c>
      <c r="H810">
        <v>0.0172558312079693</v>
      </c>
      <c r="I810">
        <v>0</v>
      </c>
      <c r="J810">
        <v>0.0271628837807759</v>
      </c>
      <c r="K810">
        <v>0.0263642896407112</v>
      </c>
      <c r="L810">
        <v>1029.63312555071</v>
      </c>
      <c r="M810">
        <v>21.9906912077376</v>
      </c>
      <c r="N810">
        <v>46.8666498135055</v>
      </c>
      <c r="O810">
        <v>46.4392969837126</v>
      </c>
      <c r="P810">
        <v>-0.117140922960805</v>
      </c>
      <c r="Q810">
        <v>0.010523165786881</v>
      </c>
      <c r="R810">
        <v>0.99462024308812</v>
      </c>
      <c r="S810" t="s">
        <v>6420</v>
      </c>
      <c r="T810" t="s">
        <v>11196</v>
      </c>
      <c r="U810" t="s">
        <v>11196</v>
      </c>
      <c r="V810" t="s">
        <v>11196</v>
      </c>
      <c r="W810">
        <v>3</v>
      </c>
      <c r="X810" t="s">
        <v>12006</v>
      </c>
      <c r="Y810">
        <v>0.24731654320751</v>
      </c>
      <c r="Z810">
        <f>HYPERLINK("Melting_Curves/meltCurve_H0YCS0_.pdf", "Melting_Curves/meltCurve_H0YCS0_.pdf")</f>
        <v>0</v>
      </c>
      <c r="AA810" t="s">
        <v>17572</v>
      </c>
      <c r="AB810" t="s">
        <v>23014</v>
      </c>
    </row>
    <row r="811" spans="1:28">
      <c r="A811" t="s">
        <v>837</v>
      </c>
      <c r="B811">
        <v>0.999167696387429</v>
      </c>
      <c r="C811">
        <v>0.719330244023546</v>
      </c>
      <c r="D811">
        <v>0.816539528676637</v>
      </c>
      <c r="E811">
        <v>0.777163940901002</v>
      </c>
      <c r="F811">
        <v>0.695882130506789</v>
      </c>
      <c r="G811">
        <v>0.641759137129005</v>
      </c>
      <c r="H811">
        <v>0.55166825487249</v>
      </c>
      <c r="I811">
        <v>0.911419377093433</v>
      </c>
      <c r="J811">
        <v>1.00182634011166</v>
      </c>
      <c r="K811">
        <v>1.00591854646921</v>
      </c>
      <c r="L811">
        <v>10216.0507444541</v>
      </c>
      <c r="M811">
        <v>250</v>
      </c>
      <c r="O811">
        <v>40.861587957344</v>
      </c>
      <c r="P811">
        <v>-0.319250692327689</v>
      </c>
      <c r="Q811">
        <v>0.791278556414044</v>
      </c>
      <c r="R811">
        <v>0.163007373943699</v>
      </c>
      <c r="S811" t="s">
        <v>6421</v>
      </c>
      <c r="T811" t="s">
        <v>11196</v>
      </c>
      <c r="U811" t="s">
        <v>11196</v>
      </c>
      <c r="V811" t="s">
        <v>11196</v>
      </c>
      <c r="W811">
        <v>1</v>
      </c>
      <c r="X811" t="s">
        <v>12007</v>
      </c>
      <c r="Y811">
        <v>0.7973109810090072</v>
      </c>
      <c r="Z811">
        <f>HYPERLINK("Melting_Curves/meltCurve_H0YD13_.pdf", "Melting_Curves/meltCurve_H0YD13_.pdf")</f>
        <v>0</v>
      </c>
      <c r="AA811" t="s">
        <v>17573</v>
      </c>
      <c r="AB811" t="s">
        <v>23015</v>
      </c>
    </row>
    <row r="812" spans="1:28">
      <c r="A812" t="s">
        <v>838</v>
      </c>
      <c r="B812">
        <v>0.999167696387429</v>
      </c>
      <c r="C812">
        <v>1.15763451825861</v>
      </c>
      <c r="D812">
        <v>0.825569088057145</v>
      </c>
      <c r="E812">
        <v>0.551368191723267</v>
      </c>
      <c r="F812">
        <v>0.434979258130578</v>
      </c>
      <c r="G812">
        <v>0.07905138596561941</v>
      </c>
      <c r="H812">
        <v>0.0349048849315031</v>
      </c>
      <c r="I812">
        <v>0.0174496500259825</v>
      </c>
      <c r="J812">
        <v>0.0518426178814392</v>
      </c>
      <c r="K812">
        <v>0.00809555736501317</v>
      </c>
      <c r="L812">
        <v>907.2292923690879</v>
      </c>
      <c r="M812">
        <v>17.7907089588169</v>
      </c>
      <c r="N812">
        <v>51.003721189985</v>
      </c>
      <c r="O812">
        <v>50.3633507954445</v>
      </c>
      <c r="P812">
        <v>-0.0881753994633268</v>
      </c>
      <c r="Q812">
        <v>0.00159599415994259</v>
      </c>
      <c r="R812">
        <v>0.965453726063732</v>
      </c>
      <c r="S812" t="s">
        <v>6422</v>
      </c>
      <c r="T812" t="s">
        <v>11196</v>
      </c>
      <c r="U812" t="s">
        <v>11196</v>
      </c>
      <c r="V812" t="s">
        <v>11196</v>
      </c>
      <c r="W812">
        <v>1</v>
      </c>
      <c r="X812" t="s">
        <v>12008</v>
      </c>
      <c r="Y812">
        <v>0.3846777103138523</v>
      </c>
      <c r="Z812">
        <f>HYPERLINK("Melting_Curves/meltCurve_H0YDM5_.pdf", "Melting_Curves/meltCurve_H0YDM5_.pdf")</f>
        <v>0</v>
      </c>
      <c r="AA812" t="s">
        <v>17574</v>
      </c>
      <c r="AB812" t="s">
        <v>23016</v>
      </c>
    </row>
    <row r="813" spans="1:28">
      <c r="A813" t="s">
        <v>839</v>
      </c>
      <c r="B813">
        <v>0.999167696387429</v>
      </c>
      <c r="C813">
        <v>1.04322638378794</v>
      </c>
      <c r="D813">
        <v>0.960747795404052</v>
      </c>
      <c r="E813">
        <v>0.793359181426297</v>
      </c>
      <c r="F813">
        <v>0.905024106826563</v>
      </c>
      <c r="G813">
        <v>0.755464292151357</v>
      </c>
      <c r="H813">
        <v>0.656264610301053</v>
      </c>
      <c r="I813">
        <v>0.960436634968477</v>
      </c>
      <c r="J813">
        <v>1.01379227091515</v>
      </c>
      <c r="K813">
        <v>0.945352058821633</v>
      </c>
      <c r="L813">
        <v>11542.7235346044</v>
      </c>
      <c r="M813">
        <v>250</v>
      </c>
      <c r="O813">
        <v>46.1679531987041</v>
      </c>
      <c r="P813">
        <v>-0.187650868829751</v>
      </c>
      <c r="Q813">
        <v>0.861384736601824</v>
      </c>
      <c r="R813">
        <v>0.294553678120272</v>
      </c>
      <c r="S813" t="s">
        <v>6423</v>
      </c>
      <c r="T813" t="s">
        <v>11196</v>
      </c>
      <c r="U813" t="s">
        <v>11196</v>
      </c>
      <c r="V813" t="s">
        <v>11196</v>
      </c>
      <c r="W813">
        <v>2</v>
      </c>
      <c r="X813" t="s">
        <v>12009</v>
      </c>
      <c r="Y813">
        <v>0.8899086390324467</v>
      </c>
      <c r="Z813">
        <f>HYPERLINK("Melting_Curves/meltCurve_H0YDR5_.pdf", "Melting_Curves/meltCurve_H0YDR5_.pdf")</f>
        <v>0</v>
      </c>
      <c r="AA813" t="s">
        <v>17575</v>
      </c>
      <c r="AB813" t="s">
        <v>23017</v>
      </c>
    </row>
    <row r="814" spans="1:28">
      <c r="A814" t="s">
        <v>840</v>
      </c>
      <c r="B814">
        <v>0.999167696387429</v>
      </c>
      <c r="C814">
        <v>1.01055387482016</v>
      </c>
      <c r="D814">
        <v>0.754777035240766</v>
      </c>
      <c r="E814">
        <v>0.921929895679521</v>
      </c>
      <c r="F814">
        <v>0.909905133163506</v>
      </c>
      <c r="G814">
        <v>0.789927055889038</v>
      </c>
      <c r="H814">
        <v>0.140147991966487</v>
      </c>
      <c r="I814">
        <v>0.158368760945376</v>
      </c>
      <c r="J814">
        <v>0.995448138020101</v>
      </c>
      <c r="K814">
        <v>0.244726457627823</v>
      </c>
      <c r="L814">
        <v>14237.3209343361</v>
      </c>
      <c r="M814">
        <v>250</v>
      </c>
      <c r="N814">
        <v>57.285396888839</v>
      </c>
      <c r="O814">
        <v>56.9456394270467</v>
      </c>
      <c r="P814">
        <v>-0.675344910891905</v>
      </c>
      <c r="Q814">
        <v>0.384672836883096</v>
      </c>
      <c r="R814">
        <v>0.514671957201328</v>
      </c>
      <c r="S814" t="s">
        <v>6424</v>
      </c>
      <c r="T814" t="s">
        <v>11196</v>
      </c>
      <c r="U814" t="s">
        <v>11196</v>
      </c>
      <c r="V814" t="s">
        <v>11196</v>
      </c>
      <c r="W814">
        <v>4</v>
      </c>
      <c r="X814" t="s">
        <v>12010</v>
      </c>
      <c r="Y814">
        <v>0.732379491787481</v>
      </c>
      <c r="Z814">
        <f>HYPERLINK("Melting_Curves/meltCurve_H0YDS0_.pdf", "Melting_Curves/meltCurve_H0YDS0_.pdf")</f>
        <v>0</v>
      </c>
      <c r="AA814" t="s">
        <v>17576</v>
      </c>
      <c r="AB814" t="s">
        <v>23018</v>
      </c>
    </row>
    <row r="815" spans="1:28">
      <c r="A815" t="s">
        <v>841</v>
      </c>
      <c r="B815">
        <v>0.999167696387429</v>
      </c>
      <c r="C815">
        <v>1.0377137186713</v>
      </c>
      <c r="D815">
        <v>1.11538581739881</v>
      </c>
      <c r="E815">
        <v>0.8170501296832871</v>
      </c>
      <c r="F815">
        <v>0.274384548199319</v>
      </c>
      <c r="G815">
        <v>0.0858942155231119</v>
      </c>
      <c r="H815">
        <v>0.0445088799029859</v>
      </c>
      <c r="I815">
        <v>0.0382244651250807</v>
      </c>
      <c r="J815">
        <v>0.0540506442399642</v>
      </c>
      <c r="K815">
        <v>0.031844322368107</v>
      </c>
      <c r="L815">
        <v>1991.29679230286</v>
      </c>
      <c r="M815">
        <v>38.6030882942762</v>
      </c>
      <c r="N815">
        <v>51.7103384994653</v>
      </c>
      <c r="O815">
        <v>51.4460272398969</v>
      </c>
      <c r="P815">
        <v>-0.179141533717579</v>
      </c>
      <c r="Q815">
        <v>0.04504031865536</v>
      </c>
      <c r="R815">
        <v>0.991424958339663</v>
      </c>
      <c r="S815" t="s">
        <v>6425</v>
      </c>
      <c r="T815" t="s">
        <v>11196</v>
      </c>
      <c r="U815" t="s">
        <v>11196</v>
      </c>
      <c r="V815" t="s">
        <v>11196</v>
      </c>
      <c r="W815">
        <v>24</v>
      </c>
      <c r="X815" t="s">
        <v>12011</v>
      </c>
      <c r="Y815">
        <v>0.4174344711063492</v>
      </c>
      <c r="Z815">
        <f>HYPERLINK("Melting_Curves/meltCurve_H0YDU8_.pdf", "Melting_Curves/meltCurve_H0YDU8_.pdf")</f>
        <v>0</v>
      </c>
      <c r="AA815" t="s">
        <v>17577</v>
      </c>
      <c r="AB815" t="s">
        <v>23019</v>
      </c>
    </row>
    <row r="816" spans="1:28">
      <c r="A816" t="s">
        <v>842</v>
      </c>
      <c r="B816">
        <v>0.999167696387429</v>
      </c>
      <c r="C816">
        <v>0.87572253655244</v>
      </c>
      <c r="D816">
        <v>0.934617463419448</v>
      </c>
      <c r="E816">
        <v>0.844158362142743</v>
      </c>
      <c r="F816">
        <v>0.86377542258331</v>
      </c>
      <c r="G816">
        <v>0.64491868748466</v>
      </c>
      <c r="H816">
        <v>0.737731473399755</v>
      </c>
      <c r="I816">
        <v>1.11315035608083</v>
      </c>
      <c r="J816">
        <v>1.67984684526665</v>
      </c>
      <c r="K816">
        <v>1.1109387508881</v>
      </c>
      <c r="L816">
        <v>15000</v>
      </c>
      <c r="M816">
        <v>233.461799680605</v>
      </c>
      <c r="O816">
        <v>64.2456169342329</v>
      </c>
      <c r="P816">
        <v>0.359197518318545</v>
      </c>
      <c r="Q816">
        <v>1.39538578336004</v>
      </c>
      <c r="R816">
        <v>0.434100164187109</v>
      </c>
      <c r="S816" t="s">
        <v>6426</v>
      </c>
      <c r="T816" t="s">
        <v>11196</v>
      </c>
      <c r="U816" t="s">
        <v>11196</v>
      </c>
      <c r="V816" t="s">
        <v>11196</v>
      </c>
      <c r="W816">
        <v>1</v>
      </c>
      <c r="X816" t="s">
        <v>12012</v>
      </c>
      <c r="Y816">
        <v>1.075726669623355</v>
      </c>
      <c r="Z816">
        <f>HYPERLINK("Melting_Curves/meltCurve_H0YE23_.pdf", "Melting_Curves/meltCurve_H0YE23_.pdf")</f>
        <v>0</v>
      </c>
      <c r="AA816" t="s">
        <v>17578</v>
      </c>
      <c r="AB816" t="s">
        <v>23020</v>
      </c>
    </row>
    <row r="817" spans="1:28">
      <c r="A817" t="s">
        <v>843</v>
      </c>
      <c r="B817">
        <v>0.999167696387429</v>
      </c>
      <c r="C817">
        <v>1.09459446862476</v>
      </c>
      <c r="D817">
        <v>1.25467742709352</v>
      </c>
      <c r="E817">
        <v>2.20067262880369</v>
      </c>
      <c r="F817">
        <v>2.1516069019454</v>
      </c>
      <c r="G817">
        <v>1.6493911659271</v>
      </c>
      <c r="H817">
        <v>1.1680027899614</v>
      </c>
      <c r="I817">
        <v>1.6848356288533</v>
      </c>
      <c r="J817">
        <v>2.27890225874743</v>
      </c>
      <c r="K817">
        <v>1.81264920391959</v>
      </c>
      <c r="L817">
        <v>11498.2784915494</v>
      </c>
      <c r="M817">
        <v>250</v>
      </c>
      <c r="O817">
        <v>45.9901707376151</v>
      </c>
      <c r="P817">
        <v>0.679493021070611</v>
      </c>
      <c r="Q817">
        <v>1.5</v>
      </c>
      <c r="R817">
        <v>0.142684082384014</v>
      </c>
      <c r="S817" t="s">
        <v>6427</v>
      </c>
      <c r="T817" t="s">
        <v>11196</v>
      </c>
      <c r="U817" t="s">
        <v>11196</v>
      </c>
      <c r="V817" t="s">
        <v>11196</v>
      </c>
      <c r="W817">
        <v>7</v>
      </c>
      <c r="X817" t="s">
        <v>12013</v>
      </c>
      <c r="Y817">
        <v>1.40007440863044</v>
      </c>
      <c r="Z817">
        <f>HYPERLINK("Melting_Curves/meltCurve_H0YEB6_.pdf", "Melting_Curves/meltCurve_H0YEB6_.pdf")</f>
        <v>0</v>
      </c>
      <c r="AA817" t="s">
        <v>17486</v>
      </c>
      <c r="AB817" t="s">
        <v>23021</v>
      </c>
    </row>
    <row r="818" spans="1:28">
      <c r="A818" t="s">
        <v>844</v>
      </c>
      <c r="B818">
        <v>0.999167696387429</v>
      </c>
      <c r="C818">
        <v>1.20790098376095</v>
      </c>
      <c r="D818">
        <v>0.775193112224032</v>
      </c>
      <c r="E818">
        <v>1.37323809850491</v>
      </c>
      <c r="F818">
        <v>1.30334375402629</v>
      </c>
      <c r="G818">
        <v>0.9131792608096581</v>
      </c>
      <c r="H818">
        <v>0.646777066086793</v>
      </c>
      <c r="I818">
        <v>0.556101977802129</v>
      </c>
      <c r="J818">
        <v>0.172141888118706</v>
      </c>
      <c r="K818">
        <v>0.148293485666879</v>
      </c>
      <c r="L818">
        <v>1519.06051662093</v>
      </c>
      <c r="M818">
        <v>24.015845368262</v>
      </c>
      <c r="N818">
        <v>63.4954902013492</v>
      </c>
      <c r="O818">
        <v>62.818752353438</v>
      </c>
      <c r="P818">
        <v>-0.09137957593911181</v>
      </c>
      <c r="Q818">
        <v>0.0439210705366901</v>
      </c>
      <c r="R818">
        <v>0.791000520153549</v>
      </c>
      <c r="S818" t="s">
        <v>6428</v>
      </c>
      <c r="T818" t="s">
        <v>11196</v>
      </c>
      <c r="U818" t="s">
        <v>11196</v>
      </c>
      <c r="V818" t="s">
        <v>11196</v>
      </c>
      <c r="W818">
        <v>1</v>
      </c>
      <c r="X818" t="s">
        <v>12014</v>
      </c>
      <c r="Y818">
        <v>0.7859944044272813</v>
      </c>
      <c r="Z818">
        <f>HYPERLINK("Melting_Curves/meltCurve_H0YEG5_.pdf", "Melting_Curves/meltCurve_H0YEG5_.pdf")</f>
        <v>0</v>
      </c>
      <c r="AA818" t="s">
        <v>17579</v>
      </c>
      <c r="AB818" t="s">
        <v>23022</v>
      </c>
    </row>
    <row r="819" spans="1:28">
      <c r="A819" t="s">
        <v>845</v>
      </c>
      <c r="B819">
        <v>0.999167696387429</v>
      </c>
      <c r="C819">
        <v>1.06131599317772</v>
      </c>
      <c r="D819">
        <v>1.53962650138466</v>
      </c>
      <c r="E819">
        <v>1.59304698066027</v>
      </c>
      <c r="F819">
        <v>0.92014601328382</v>
      </c>
      <c r="G819">
        <v>0.709519142702812</v>
      </c>
      <c r="H819">
        <v>0.5019420594487169</v>
      </c>
      <c r="I819">
        <v>0.461853704750266</v>
      </c>
      <c r="J819">
        <v>0.233566633553668</v>
      </c>
      <c r="K819">
        <v>0.234240109430972</v>
      </c>
      <c r="L819">
        <v>1402.91272645068</v>
      </c>
      <c r="M819">
        <v>23.7694602080947</v>
      </c>
      <c r="N819">
        <v>60.7710942985141</v>
      </c>
      <c r="O819">
        <v>58.6086499392364</v>
      </c>
      <c r="P819">
        <v>-0.07627039541588231</v>
      </c>
      <c r="Q819">
        <v>0.247768938083397</v>
      </c>
      <c r="R819">
        <v>0.68255285193101</v>
      </c>
      <c r="S819" t="s">
        <v>6429</v>
      </c>
      <c r="T819" t="s">
        <v>11196</v>
      </c>
      <c r="U819" t="s">
        <v>11196</v>
      </c>
      <c r="V819" t="s">
        <v>11196</v>
      </c>
      <c r="W819">
        <v>1</v>
      </c>
      <c r="X819" t="s">
        <v>12015</v>
      </c>
      <c r="Y819">
        <v>0.7312367176708611</v>
      </c>
      <c r="Z819">
        <f>HYPERLINK("Melting_Curves/meltCurve_H0YEL0_.pdf", "Melting_Curves/meltCurve_H0YEL0_.pdf")</f>
        <v>0</v>
      </c>
      <c r="AA819" t="s">
        <v>17580</v>
      </c>
      <c r="AB819" t="s">
        <v>23023</v>
      </c>
    </row>
    <row r="820" spans="1:28">
      <c r="A820" t="s">
        <v>846</v>
      </c>
      <c r="B820">
        <v>0.999167696387429</v>
      </c>
      <c r="C820">
        <v>1.09542574936759</v>
      </c>
      <c r="D820">
        <v>0.9078359149123369</v>
      </c>
      <c r="E820">
        <v>1.30876606419234</v>
      </c>
      <c r="F820">
        <v>0.94730293903111</v>
      </c>
      <c r="G820">
        <v>0.0530726545356174</v>
      </c>
      <c r="H820">
        <v>0.0431128501215313</v>
      </c>
      <c r="I820">
        <v>0</v>
      </c>
      <c r="J820">
        <v>0</v>
      </c>
      <c r="K820">
        <v>0</v>
      </c>
      <c r="L820">
        <v>5042.97001036844</v>
      </c>
      <c r="M820">
        <v>91.9014044488909</v>
      </c>
      <c r="N820">
        <v>54.8867486122763</v>
      </c>
      <c r="O820">
        <v>54.8477311335554</v>
      </c>
      <c r="P820">
        <v>-0.414364558627593</v>
      </c>
      <c r="Q820">
        <v>0.0108114521793573</v>
      </c>
      <c r="R820">
        <v>0.958717081376525</v>
      </c>
      <c r="S820" t="s">
        <v>6430</v>
      </c>
      <c r="T820" t="s">
        <v>11196</v>
      </c>
      <c r="U820" t="s">
        <v>11196</v>
      </c>
      <c r="V820" t="s">
        <v>11196</v>
      </c>
      <c r="W820">
        <v>1</v>
      </c>
      <c r="X820" t="s">
        <v>12016</v>
      </c>
      <c r="Y820">
        <v>0.5019471527082942</v>
      </c>
      <c r="Z820">
        <f>HYPERLINK("Melting_Curves/meltCurve_H0YEN6_.pdf", "Melting_Curves/meltCurve_H0YEN6_.pdf")</f>
        <v>0</v>
      </c>
      <c r="AA820" t="s">
        <v>17581</v>
      </c>
      <c r="AB820" t="s">
        <v>23024</v>
      </c>
    </row>
    <row r="821" spans="1:28">
      <c r="A821" t="s">
        <v>847</v>
      </c>
      <c r="B821">
        <v>0.999167696387429</v>
      </c>
      <c r="C821">
        <v>0.93547775883202</v>
      </c>
      <c r="D821">
        <v>1.04211392162416</v>
      </c>
      <c r="E821">
        <v>0.773342201947637</v>
      </c>
      <c r="F821">
        <v>0.6849471759328301</v>
      </c>
      <c r="G821">
        <v>0.254042387692174</v>
      </c>
      <c r="H821">
        <v>0.0508344414857351</v>
      </c>
      <c r="I821">
        <v>0.0495628878113864</v>
      </c>
      <c r="J821">
        <v>0.07140730215771871</v>
      </c>
      <c r="K821">
        <v>0.050860764658006</v>
      </c>
      <c r="L821">
        <v>1198.88836385227</v>
      </c>
      <c r="M821">
        <v>22.146729168764</v>
      </c>
      <c r="N821">
        <v>54.2566988799945</v>
      </c>
      <c r="O821">
        <v>53.69830976111</v>
      </c>
      <c r="P821">
        <v>-0.100588568712641</v>
      </c>
      <c r="Q821">
        <v>0.0244485269734764</v>
      </c>
      <c r="R821">
        <v>0.981375046085688</v>
      </c>
      <c r="S821" t="s">
        <v>6431</v>
      </c>
      <c r="T821" t="s">
        <v>11196</v>
      </c>
      <c r="U821" t="s">
        <v>11196</v>
      </c>
      <c r="V821" t="s">
        <v>11196</v>
      </c>
      <c r="W821">
        <v>6</v>
      </c>
      <c r="X821" t="s">
        <v>12017</v>
      </c>
      <c r="Y821">
        <v>0.4952384511700228</v>
      </c>
      <c r="Z821">
        <f>HYPERLINK("Melting_Curves/meltCurve_H0YF29_.pdf", "Melting_Curves/meltCurve_H0YF29_.pdf")</f>
        <v>0</v>
      </c>
      <c r="AA821" t="s">
        <v>17582</v>
      </c>
      <c r="AB821" t="s">
        <v>23025</v>
      </c>
    </row>
    <row r="822" spans="1:28">
      <c r="A822" t="s">
        <v>848</v>
      </c>
      <c r="B822">
        <v>0.999167696387429</v>
      </c>
      <c r="C822">
        <v>1.00457785228751</v>
      </c>
      <c r="D822">
        <v>0.603540266017062</v>
      </c>
      <c r="E822">
        <v>0.945828905316584</v>
      </c>
      <c r="F822">
        <v>0.501983305088603</v>
      </c>
      <c r="G822">
        <v>0.201520713927811</v>
      </c>
      <c r="H822">
        <v>0.0466326079415276</v>
      </c>
      <c r="I822">
        <v>0</v>
      </c>
      <c r="J822">
        <v>0</v>
      </c>
      <c r="K822">
        <v>0</v>
      </c>
      <c r="L822">
        <v>1070.07497609124</v>
      </c>
      <c r="M822">
        <v>20.1066361651784</v>
      </c>
      <c r="N822">
        <v>53.2199915859426</v>
      </c>
      <c r="O822">
        <v>52.7019418956018</v>
      </c>
      <c r="P822">
        <v>-0.0953820501025763</v>
      </c>
      <c r="Q822">
        <v>0</v>
      </c>
      <c r="R822">
        <v>0.914080432261807</v>
      </c>
      <c r="S822" t="s">
        <v>6432</v>
      </c>
      <c r="T822" t="s">
        <v>11196</v>
      </c>
      <c r="U822" t="s">
        <v>11196</v>
      </c>
      <c r="V822" t="s">
        <v>11196</v>
      </c>
      <c r="W822">
        <v>1</v>
      </c>
      <c r="X822" t="s">
        <v>12018</v>
      </c>
      <c r="Y822">
        <v>0.4542695715848138</v>
      </c>
      <c r="Z822">
        <f>HYPERLINK("Melting_Curves/meltCurve_H0YFP4_.pdf", "Melting_Curves/meltCurve_H0YFP4_.pdf")</f>
        <v>0</v>
      </c>
      <c r="AA822" t="s">
        <v>17583</v>
      </c>
      <c r="AB822" t="s">
        <v>23026</v>
      </c>
    </row>
    <row r="823" spans="1:28">
      <c r="A823" t="s">
        <v>849</v>
      </c>
      <c r="B823">
        <v>0.999167696387429</v>
      </c>
      <c r="C823">
        <v>0.972091581088721</v>
      </c>
      <c r="D823">
        <v>1.02029624676057</v>
      </c>
      <c r="E823">
        <v>0.934405132989609</v>
      </c>
      <c r="F823">
        <v>0.8827051127715591</v>
      </c>
      <c r="G823">
        <v>0.731900150715695</v>
      </c>
      <c r="H823">
        <v>0.7059300264767731</v>
      </c>
      <c r="I823">
        <v>0.9680788745886481</v>
      </c>
      <c r="J823">
        <v>1.14655597810054</v>
      </c>
      <c r="K823">
        <v>0.706741932511455</v>
      </c>
      <c r="L823">
        <v>2557.78712759448</v>
      </c>
      <c r="M823">
        <v>51.2911401459777</v>
      </c>
      <c r="O823">
        <v>49.7923962201118</v>
      </c>
      <c r="P823">
        <v>-0.0371572527663795</v>
      </c>
      <c r="Q823">
        <v>0.855714135254478</v>
      </c>
      <c r="R823">
        <v>0.201957405259116</v>
      </c>
      <c r="S823" t="s">
        <v>6433</v>
      </c>
      <c r="T823" t="s">
        <v>11196</v>
      </c>
      <c r="U823" t="s">
        <v>11196</v>
      </c>
      <c r="V823" t="s">
        <v>11196</v>
      </c>
      <c r="W823">
        <v>18</v>
      </c>
      <c r="X823" t="s">
        <v>12019</v>
      </c>
      <c r="Y823">
        <v>0.903476146180257</v>
      </c>
      <c r="Z823">
        <f>HYPERLINK("Melting_Curves/meltCurve_H0YGR4_.pdf", "Melting_Curves/meltCurve_H0YGR4_.pdf")</f>
        <v>0</v>
      </c>
      <c r="AA823" t="s">
        <v>17584</v>
      </c>
      <c r="AB823" t="s">
        <v>23027</v>
      </c>
    </row>
    <row r="824" spans="1:28">
      <c r="A824" t="s">
        <v>850</v>
      </c>
      <c r="B824">
        <v>0.999167696387429</v>
      </c>
      <c r="C824">
        <v>0.988185456471753</v>
      </c>
      <c r="D824">
        <v>0.8956787944847689</v>
      </c>
      <c r="E824">
        <v>0.6459651510401641</v>
      </c>
      <c r="F824">
        <v>0.267732421137402</v>
      </c>
      <c r="G824">
        <v>0.126505453229845</v>
      </c>
      <c r="H824">
        <v>0.0676354362588947</v>
      </c>
      <c r="I824">
        <v>0.0492849954961938</v>
      </c>
      <c r="J824">
        <v>0.0489854222952171</v>
      </c>
      <c r="K824">
        <v>0.0573679408765762</v>
      </c>
      <c r="L824">
        <v>1165.92149284097</v>
      </c>
      <c r="M824">
        <v>23.0450753056841</v>
      </c>
      <c r="N824">
        <v>50.8161025563581</v>
      </c>
      <c r="O824">
        <v>50.2167408652825</v>
      </c>
      <c r="P824">
        <v>-0.109212164491852</v>
      </c>
      <c r="Q824">
        <v>0.048095609910066</v>
      </c>
      <c r="R824">
        <v>0.999462092867048</v>
      </c>
      <c r="S824" t="s">
        <v>6434</v>
      </c>
      <c r="T824" t="s">
        <v>11196</v>
      </c>
      <c r="U824" t="s">
        <v>11196</v>
      </c>
      <c r="V824" t="s">
        <v>11196</v>
      </c>
      <c r="W824">
        <v>7</v>
      </c>
      <c r="X824" t="s">
        <v>12020</v>
      </c>
      <c r="Y824">
        <v>0.3942702009921891</v>
      </c>
      <c r="Z824">
        <f>HYPERLINK("Melting_Curves/meltCurve_H0YGX7_.pdf", "Melting_Curves/meltCurve_H0YGX7_.pdf")</f>
        <v>0</v>
      </c>
      <c r="AA824" t="s">
        <v>17585</v>
      </c>
      <c r="AB824" t="s">
        <v>23028</v>
      </c>
    </row>
    <row r="825" spans="1:28">
      <c r="A825" t="s">
        <v>851</v>
      </c>
      <c r="B825">
        <v>0.999167696387429</v>
      </c>
      <c r="C825">
        <v>0.940283471306208</v>
      </c>
      <c r="D825">
        <v>0.950269486986478</v>
      </c>
      <c r="E825">
        <v>0.919767703497598</v>
      </c>
      <c r="F825">
        <v>1.01380413991605</v>
      </c>
      <c r="G825">
        <v>0.804819769015311</v>
      </c>
      <c r="H825">
        <v>0.757340779461851</v>
      </c>
      <c r="I825">
        <v>0.976189980686762</v>
      </c>
      <c r="J825">
        <v>1.09868692493491</v>
      </c>
      <c r="K825">
        <v>0.818147374639834</v>
      </c>
      <c r="L825">
        <v>619.96387387525</v>
      </c>
      <c r="M825">
        <v>13.9891682720172</v>
      </c>
      <c r="O825">
        <v>43.4412983017108</v>
      </c>
      <c r="P825">
        <v>-0.00745545726216566</v>
      </c>
      <c r="Q825">
        <v>0.907405038910052</v>
      </c>
      <c r="R825">
        <v>0.0690449763299362</v>
      </c>
      <c r="S825" t="s">
        <v>6435</v>
      </c>
      <c r="T825" t="s">
        <v>11196</v>
      </c>
      <c r="U825" t="s">
        <v>11196</v>
      </c>
      <c r="V825" t="s">
        <v>11196</v>
      </c>
      <c r="W825">
        <v>16</v>
      </c>
      <c r="X825" t="s">
        <v>12021</v>
      </c>
      <c r="Y825">
        <v>0.9244417038377551</v>
      </c>
      <c r="Z825">
        <f>HYPERLINK("Melting_Curves/meltCurve_H0YHG0_.pdf", "Melting_Curves/meltCurve_H0YHG0_.pdf")</f>
        <v>0</v>
      </c>
      <c r="AB825" t="s">
        <v>22888</v>
      </c>
    </row>
    <row r="826" spans="1:28">
      <c r="A826" t="s">
        <v>852</v>
      </c>
      <c r="B826">
        <v>0.999167696387429</v>
      </c>
      <c r="C826">
        <v>1.07633632991334</v>
      </c>
      <c r="D826">
        <v>0.8335622360534199</v>
      </c>
      <c r="E826">
        <v>0.70888578414958</v>
      </c>
      <c r="F826">
        <v>0.52666677913464</v>
      </c>
      <c r="G826">
        <v>0.161577742910517</v>
      </c>
      <c r="H826">
        <v>0.09480910076147531</v>
      </c>
      <c r="I826">
        <v>0.07104982493589269</v>
      </c>
      <c r="J826">
        <v>0.0291252459421761</v>
      </c>
      <c r="K826">
        <v>0</v>
      </c>
      <c r="L826">
        <v>861.447695550896</v>
      </c>
      <c r="M826">
        <v>16.3879575391341</v>
      </c>
      <c r="N826">
        <v>52.5659028159151</v>
      </c>
      <c r="O826">
        <v>51.8018785630681</v>
      </c>
      <c r="P826">
        <v>-0.07909523765772231</v>
      </c>
      <c r="Q826">
        <v>0</v>
      </c>
      <c r="R826">
        <v>0.9833655206854029</v>
      </c>
      <c r="S826" t="s">
        <v>6436</v>
      </c>
      <c r="T826" t="s">
        <v>11196</v>
      </c>
      <c r="U826" t="s">
        <v>11196</v>
      </c>
      <c r="V826" t="s">
        <v>11196</v>
      </c>
      <c r="W826">
        <v>2</v>
      </c>
      <c r="X826" t="s">
        <v>12022</v>
      </c>
      <c r="Y826">
        <v>0.4380357953714781</v>
      </c>
      <c r="Z826">
        <f>HYPERLINK("Melting_Curves/meltCurve_H0YIM9_.pdf", "Melting_Curves/meltCurve_H0YIM9_.pdf")</f>
        <v>0</v>
      </c>
      <c r="AA826" t="s">
        <v>16909</v>
      </c>
      <c r="AB826" t="s">
        <v>23029</v>
      </c>
    </row>
    <row r="827" spans="1:28">
      <c r="A827" t="s">
        <v>853</v>
      </c>
      <c r="B827">
        <v>0.999167696387429</v>
      </c>
      <c r="C827">
        <v>0.872782835751635</v>
      </c>
      <c r="D827">
        <v>0.707012442664772</v>
      </c>
      <c r="E827">
        <v>0.259010797630624</v>
      </c>
      <c r="F827">
        <v>0.176084412083303</v>
      </c>
      <c r="G827">
        <v>0.111535526854011</v>
      </c>
      <c r="H827">
        <v>0.0967031124250121</v>
      </c>
      <c r="I827">
        <v>0.206061844904862</v>
      </c>
      <c r="J827">
        <v>0.289174121728911</v>
      </c>
      <c r="K827">
        <v>0.256963353218837</v>
      </c>
      <c r="L827">
        <v>1495.69217711572</v>
      </c>
      <c r="M827">
        <v>32.1082188680649</v>
      </c>
      <c r="N827">
        <v>47.2587635469073</v>
      </c>
      <c r="O827">
        <v>46.4032657157214</v>
      </c>
      <c r="P827">
        <v>-0.141136791595115</v>
      </c>
      <c r="Q827">
        <v>0.184112274347035</v>
      </c>
      <c r="R827">
        <v>0.961045810926853</v>
      </c>
      <c r="S827" t="s">
        <v>6437</v>
      </c>
      <c r="T827" t="s">
        <v>11196</v>
      </c>
      <c r="U827" t="s">
        <v>11196</v>
      </c>
      <c r="V827" t="s">
        <v>11196</v>
      </c>
      <c r="W827">
        <v>5</v>
      </c>
      <c r="X827" t="s">
        <v>12023</v>
      </c>
      <c r="Y827">
        <v>0.3673774602931659</v>
      </c>
      <c r="Z827">
        <f>HYPERLINK("Melting_Curves/meltCurve_H0YIV9_.pdf", "Melting_Curves/meltCurve_H0YIV9_.pdf")</f>
        <v>0</v>
      </c>
      <c r="AB827" t="s">
        <v>22888</v>
      </c>
    </row>
    <row r="828" spans="1:28">
      <c r="A828" t="s">
        <v>854</v>
      </c>
      <c r="B828">
        <v>0.999167696387429</v>
      </c>
      <c r="C828">
        <v>1.10841286803295</v>
      </c>
      <c r="D828">
        <v>1.04837160108785</v>
      </c>
      <c r="E828">
        <v>1.73742133561728</v>
      </c>
      <c r="F828">
        <v>1.27167620272714</v>
      </c>
      <c r="G828">
        <v>0.524580975661303</v>
      </c>
      <c r="H828">
        <v>0.262873984298652</v>
      </c>
      <c r="I828">
        <v>0.229276120251288</v>
      </c>
      <c r="J828">
        <v>0.203689441441759</v>
      </c>
      <c r="K828">
        <v>0.211023846876457</v>
      </c>
      <c r="L828">
        <v>14173.4428657002</v>
      </c>
      <c r="M828">
        <v>250</v>
      </c>
      <c r="N828">
        <v>56.8310974855095</v>
      </c>
      <c r="O828">
        <v>56.6901247326468</v>
      </c>
      <c r="P828">
        <v>-0.852533752364471</v>
      </c>
      <c r="Q828">
        <v>0.226715828280101</v>
      </c>
      <c r="R828">
        <v>0.7629829328469701</v>
      </c>
      <c r="S828" t="s">
        <v>6438</v>
      </c>
      <c r="T828" t="s">
        <v>11196</v>
      </c>
      <c r="U828" t="s">
        <v>11196</v>
      </c>
      <c r="V828" t="s">
        <v>11196</v>
      </c>
      <c r="W828">
        <v>3</v>
      </c>
      <c r="X828" t="s">
        <v>12024</v>
      </c>
      <c r="Y828">
        <v>0.6570937421094026</v>
      </c>
      <c r="Z828">
        <f>HYPERLINK("Melting_Curves/meltCurve_H0YK61_.pdf", "Melting_Curves/meltCurve_H0YK61_.pdf")</f>
        <v>0</v>
      </c>
      <c r="AA828" t="s">
        <v>17586</v>
      </c>
      <c r="AB828" t="s">
        <v>23030</v>
      </c>
    </row>
    <row r="829" spans="1:28">
      <c r="A829" t="s">
        <v>855</v>
      </c>
      <c r="B829">
        <v>0.999167696387429</v>
      </c>
      <c r="C829">
        <v>0.84711664104255</v>
      </c>
      <c r="D829">
        <v>0.9633897443202361</v>
      </c>
      <c r="E829">
        <v>0.640748591626531</v>
      </c>
      <c r="F829">
        <v>0.716539575107351</v>
      </c>
      <c r="G829">
        <v>0.689525346495273</v>
      </c>
      <c r="H829">
        <v>0.64265634017067</v>
      </c>
      <c r="I829">
        <v>0.9571436203085389</v>
      </c>
      <c r="J829">
        <v>1.46250321559695</v>
      </c>
      <c r="K829">
        <v>1.20318230177298</v>
      </c>
      <c r="L829">
        <v>15000</v>
      </c>
      <c r="M829">
        <v>229.493752550787</v>
      </c>
      <c r="O829">
        <v>65.3562938523892</v>
      </c>
      <c r="P829">
        <v>0.292269991874127</v>
      </c>
      <c r="Q829">
        <v>1.3329360029533</v>
      </c>
      <c r="R829">
        <v>0.225696888188929</v>
      </c>
      <c r="S829" t="s">
        <v>6439</v>
      </c>
      <c r="T829" t="s">
        <v>11196</v>
      </c>
      <c r="U829" t="s">
        <v>11196</v>
      </c>
      <c r="V829" t="s">
        <v>11196</v>
      </c>
      <c r="W829">
        <v>1</v>
      </c>
      <c r="X829" t="s">
        <v>12025</v>
      </c>
      <c r="Y829">
        <v>1.051434837303874</v>
      </c>
      <c r="Z829">
        <f>HYPERLINK("Melting_Curves/meltCurve_H0YKJ9_.pdf", "Melting_Curves/meltCurve_H0YKJ9_.pdf")</f>
        <v>0</v>
      </c>
      <c r="AA829" t="s">
        <v>17587</v>
      </c>
      <c r="AB829" t="s">
        <v>23031</v>
      </c>
    </row>
    <row r="830" spans="1:28">
      <c r="A830" t="s">
        <v>856</v>
      </c>
      <c r="B830">
        <v>0.999167696387429</v>
      </c>
      <c r="C830">
        <v>1.03187550108118</v>
      </c>
      <c r="D830">
        <v>0.977453740959801</v>
      </c>
      <c r="E830">
        <v>1.17221055516749</v>
      </c>
      <c r="F830">
        <v>0.774966598190686</v>
      </c>
      <c r="G830">
        <v>0.220236261416117</v>
      </c>
      <c r="H830">
        <v>0.0684261912244587</v>
      </c>
      <c r="I830">
        <v>0.0568802335618088</v>
      </c>
      <c r="J830">
        <v>0.0478476254126742</v>
      </c>
      <c r="K830">
        <v>0.0286241084210041</v>
      </c>
      <c r="L830">
        <v>2442.53488375236</v>
      </c>
      <c r="M830">
        <v>44.6124999678456</v>
      </c>
      <c r="N830">
        <v>54.8772438012323</v>
      </c>
      <c r="O830">
        <v>54.6403521603349</v>
      </c>
      <c r="P830">
        <v>-0.194090333547959</v>
      </c>
      <c r="Q830">
        <v>0.0491321220748123</v>
      </c>
      <c r="R830">
        <v>0.983541048538088</v>
      </c>
      <c r="S830" t="s">
        <v>6440</v>
      </c>
      <c r="T830" t="s">
        <v>11196</v>
      </c>
      <c r="U830" t="s">
        <v>11196</v>
      </c>
      <c r="V830" t="s">
        <v>11196</v>
      </c>
      <c r="W830">
        <v>17</v>
      </c>
      <c r="X830" t="s">
        <v>12026</v>
      </c>
      <c r="Y830">
        <v>0.5195271569894633</v>
      </c>
      <c r="Z830">
        <f>HYPERLINK("Melting_Curves/meltCurve_H0YL72_.pdf", "Melting_Curves/meltCurve_H0YL72_.pdf")</f>
        <v>0</v>
      </c>
      <c r="AA830" t="s">
        <v>17588</v>
      </c>
      <c r="AB830" t="s">
        <v>23032</v>
      </c>
    </row>
    <row r="831" spans="1:28">
      <c r="A831" t="s">
        <v>857</v>
      </c>
      <c r="B831">
        <v>0.999167696387429</v>
      </c>
      <c r="C831">
        <v>0.897107039455852</v>
      </c>
      <c r="D831">
        <v>0.691529537236751</v>
      </c>
      <c r="E831">
        <v>0.293567559355435</v>
      </c>
      <c r="F831">
        <v>0.154694120836336</v>
      </c>
      <c r="G831">
        <v>0.08534865639037111</v>
      </c>
      <c r="H831">
        <v>0.0613374909011539</v>
      </c>
      <c r="I831">
        <v>0.0441215393448501</v>
      </c>
      <c r="J831">
        <v>0.0391046821654228</v>
      </c>
      <c r="K831">
        <v>0.0134801845155382</v>
      </c>
      <c r="L831">
        <v>995.601971140107</v>
      </c>
      <c r="M831">
        <v>20.9671646448739</v>
      </c>
      <c r="N831">
        <v>47.6763566876089</v>
      </c>
      <c r="O831">
        <v>47.0582399386247</v>
      </c>
      <c r="P831">
        <v>-0.106871529382824</v>
      </c>
      <c r="Q831">
        <v>0.0405851340945231</v>
      </c>
      <c r="R831">
        <v>0.997762705812909</v>
      </c>
      <c r="S831" t="s">
        <v>6441</v>
      </c>
      <c r="T831" t="s">
        <v>11196</v>
      </c>
      <c r="U831" t="s">
        <v>11196</v>
      </c>
      <c r="V831" t="s">
        <v>11196</v>
      </c>
      <c r="W831">
        <v>7</v>
      </c>
      <c r="X831" t="s">
        <v>12027</v>
      </c>
      <c r="Y831">
        <v>0.2923882571363771</v>
      </c>
      <c r="Z831">
        <f>HYPERLINK("Melting_Curves/meltCurve_H0YLB5_.pdf", "Melting_Curves/meltCurve_H0YLB5_.pdf")</f>
        <v>0</v>
      </c>
      <c r="AA831" t="s">
        <v>17589</v>
      </c>
      <c r="AB831" t="s">
        <v>23033</v>
      </c>
    </row>
    <row r="832" spans="1:28">
      <c r="A832" t="s">
        <v>858</v>
      </c>
      <c r="B832">
        <v>0.999167696387429</v>
      </c>
      <c r="C832">
        <v>1.01239623091427</v>
      </c>
      <c r="D832">
        <v>1.05099172326536</v>
      </c>
      <c r="E832">
        <v>0.951093607998545</v>
      </c>
      <c r="F832">
        <v>0.413604486273441</v>
      </c>
      <c r="G832">
        <v>0.226456042376053</v>
      </c>
      <c r="H832">
        <v>0.0974122008462659</v>
      </c>
      <c r="I832">
        <v>0.100879009319476</v>
      </c>
      <c r="J832">
        <v>0.163163142062689</v>
      </c>
      <c r="K832">
        <v>0.148511444906365</v>
      </c>
      <c r="L832">
        <v>2343.17972867793</v>
      </c>
      <c r="M832">
        <v>44.7379211984563</v>
      </c>
      <c r="N832">
        <v>52.7629396416391</v>
      </c>
      <c r="O832">
        <v>52.2713926803959</v>
      </c>
      <c r="P832">
        <v>-0.184026209733567</v>
      </c>
      <c r="Q832">
        <v>0.139943129298807</v>
      </c>
      <c r="R832">
        <v>0.993243589587432</v>
      </c>
      <c r="S832" t="s">
        <v>6442</v>
      </c>
      <c r="T832" t="s">
        <v>11196</v>
      </c>
      <c r="U832" t="s">
        <v>11196</v>
      </c>
      <c r="V832" t="s">
        <v>11196</v>
      </c>
      <c r="W832">
        <v>5</v>
      </c>
      <c r="X832" t="s">
        <v>12028</v>
      </c>
      <c r="Y832">
        <v>0.4972211318968358</v>
      </c>
      <c r="Z832">
        <f>HYPERLINK("Melting_Curves/meltCurve_H0YLB9_.pdf", "Melting_Curves/meltCurve_H0YLB9_.pdf")</f>
        <v>0</v>
      </c>
      <c r="AA832" t="s">
        <v>17590</v>
      </c>
      <c r="AB832" t="s">
        <v>23034</v>
      </c>
    </row>
    <row r="833" spans="1:28">
      <c r="A833" t="s">
        <v>859</v>
      </c>
      <c r="B833">
        <v>0.999167696387429</v>
      </c>
      <c r="C833">
        <v>1.15256617424658</v>
      </c>
      <c r="D833">
        <v>1.04911332094996</v>
      </c>
      <c r="E833">
        <v>1.0953471361062</v>
      </c>
      <c r="F833">
        <v>0.874894899582455</v>
      </c>
      <c r="G833">
        <v>0.478281122627096</v>
      </c>
      <c r="H833">
        <v>0.128537624951812</v>
      </c>
      <c r="I833">
        <v>0.0594817116312051</v>
      </c>
      <c r="J833">
        <v>0.0625452980690657</v>
      </c>
      <c r="K833">
        <v>0</v>
      </c>
      <c r="L833">
        <v>1848.49104848602</v>
      </c>
      <c r="M833">
        <v>32.695590716034</v>
      </c>
      <c r="N833">
        <v>56.6540921210316</v>
      </c>
      <c r="O833">
        <v>56.3261643609723</v>
      </c>
      <c r="P833">
        <v>-0.140353309600349</v>
      </c>
      <c r="Q833">
        <v>0.0328326641250772</v>
      </c>
      <c r="R833">
        <v>0.982021739765872</v>
      </c>
      <c r="S833" t="s">
        <v>6443</v>
      </c>
      <c r="T833" t="s">
        <v>11196</v>
      </c>
      <c r="U833" t="s">
        <v>11196</v>
      </c>
      <c r="V833" t="s">
        <v>11196</v>
      </c>
      <c r="W833">
        <v>3</v>
      </c>
      <c r="X833" t="s">
        <v>12029</v>
      </c>
      <c r="Y833">
        <v>0.571460102266215</v>
      </c>
      <c r="Z833">
        <f>HYPERLINK("Melting_Curves/meltCurve_H0YLY9_.pdf", "Melting_Curves/meltCurve_H0YLY9_.pdf")</f>
        <v>0</v>
      </c>
      <c r="AA833" t="s">
        <v>17591</v>
      </c>
      <c r="AB833" t="s">
        <v>23035</v>
      </c>
    </row>
    <row r="834" spans="1:28">
      <c r="A834" t="s">
        <v>860</v>
      </c>
      <c r="B834">
        <v>0.999167696387429</v>
      </c>
      <c r="C834">
        <v>1.03437358634984</v>
      </c>
      <c r="D834">
        <v>1.02446497431284</v>
      </c>
      <c r="E834">
        <v>1.14050398969816</v>
      </c>
      <c r="F834">
        <v>1.19273675077736</v>
      </c>
      <c r="G834">
        <v>1.28356194006079</v>
      </c>
      <c r="H834">
        <v>1.19132112905667</v>
      </c>
      <c r="I834">
        <v>1.60496752728137</v>
      </c>
      <c r="J834">
        <v>1.30022538610678</v>
      </c>
      <c r="K834">
        <v>1.46271389832209</v>
      </c>
      <c r="L834">
        <v>545.492003566185</v>
      </c>
      <c r="M834">
        <v>9.745473362347409</v>
      </c>
      <c r="O834">
        <v>53.7696113530417</v>
      </c>
      <c r="P834">
        <v>0.0226677853772265</v>
      </c>
      <c r="Q834">
        <v>1.5</v>
      </c>
      <c r="R834">
        <v>0.748854240403766</v>
      </c>
      <c r="S834" t="s">
        <v>6444</v>
      </c>
      <c r="T834" t="s">
        <v>11196</v>
      </c>
      <c r="U834" t="s">
        <v>11196</v>
      </c>
      <c r="V834" t="s">
        <v>11196</v>
      </c>
      <c r="W834">
        <v>12</v>
      </c>
      <c r="X834" t="s">
        <v>12030</v>
      </c>
      <c r="Y834">
        <v>1.223162500175487</v>
      </c>
      <c r="Z834">
        <f>HYPERLINK("Melting_Curves/meltCurve_H0YMB3_.pdf", "Melting_Curves/meltCurve_H0YMB3_.pdf")</f>
        <v>0</v>
      </c>
      <c r="AA834" t="s">
        <v>17592</v>
      </c>
      <c r="AB834" t="s">
        <v>23036</v>
      </c>
    </row>
    <row r="835" spans="1:28">
      <c r="A835" t="s">
        <v>861</v>
      </c>
      <c r="B835">
        <v>0.999167696387429</v>
      </c>
      <c r="C835">
        <v>0.838845044272682</v>
      </c>
      <c r="D835">
        <v>0.57706516497603</v>
      </c>
      <c r="E835">
        <v>0.266354179594035</v>
      </c>
      <c r="F835">
        <v>0.141393700648871</v>
      </c>
      <c r="G835">
        <v>0.059474785824787</v>
      </c>
      <c r="H835">
        <v>0.032883247070558</v>
      </c>
      <c r="I835">
        <v>0.0582738518575236</v>
      </c>
      <c r="J835">
        <v>0.0254257149016534</v>
      </c>
      <c r="K835">
        <v>0.0252359746811949</v>
      </c>
      <c r="L835">
        <v>885.835049534903</v>
      </c>
      <c r="M835">
        <v>18.9815394851675</v>
      </c>
      <c r="N835">
        <v>46.8353905707143</v>
      </c>
      <c r="O835">
        <v>46.1595096189371</v>
      </c>
      <c r="P835">
        <v>-0.0994412120956029</v>
      </c>
      <c r="Q835">
        <v>0.0327496702325146</v>
      </c>
      <c r="R835">
        <v>0.997669453167357</v>
      </c>
      <c r="S835" t="s">
        <v>6445</v>
      </c>
      <c r="T835" t="s">
        <v>11196</v>
      </c>
      <c r="U835" t="s">
        <v>11196</v>
      </c>
      <c r="V835" t="s">
        <v>11196</v>
      </c>
      <c r="W835">
        <v>3</v>
      </c>
      <c r="X835" t="s">
        <v>12031</v>
      </c>
      <c r="Y835">
        <v>0.2638938551200459</v>
      </c>
      <c r="Z835">
        <f>HYPERLINK("Melting_Curves/meltCurve_H0YMJ0_.pdf", "Melting_Curves/meltCurve_H0YMJ0_.pdf")</f>
        <v>0</v>
      </c>
      <c r="AA835" t="s">
        <v>17593</v>
      </c>
      <c r="AB835" t="s">
        <v>23037</v>
      </c>
    </row>
    <row r="836" spans="1:28">
      <c r="A836" t="s">
        <v>862</v>
      </c>
      <c r="B836">
        <v>0.999167696387429</v>
      </c>
      <c r="C836">
        <v>0.938876964575016</v>
      </c>
      <c r="D836">
        <v>1.04886563453807</v>
      </c>
      <c r="E836">
        <v>0.928984703265444</v>
      </c>
      <c r="F836">
        <v>0.639137553611273</v>
      </c>
      <c r="G836">
        <v>0.483569138075436</v>
      </c>
      <c r="H836">
        <v>0.341021266383686</v>
      </c>
      <c r="I836">
        <v>0.335436693164476</v>
      </c>
      <c r="J836">
        <v>0.5177241355648901</v>
      </c>
      <c r="K836">
        <v>0.243642464070995</v>
      </c>
      <c r="L836">
        <v>1490.18478559359</v>
      </c>
      <c r="M836">
        <v>28.125155355937</v>
      </c>
      <c r="N836">
        <v>55.492911056713</v>
      </c>
      <c r="O836">
        <v>52.7183652861023</v>
      </c>
      <c r="P836">
        <v>-0.085386908524291</v>
      </c>
      <c r="Q836">
        <v>0.359801533778384</v>
      </c>
      <c r="R836">
        <v>0.941750753329243</v>
      </c>
      <c r="S836" t="s">
        <v>6446</v>
      </c>
      <c r="T836" t="s">
        <v>11196</v>
      </c>
      <c r="U836" t="s">
        <v>11196</v>
      </c>
      <c r="V836" t="s">
        <v>11196</v>
      </c>
      <c r="W836">
        <v>6</v>
      </c>
      <c r="X836" t="s">
        <v>12032</v>
      </c>
      <c r="Y836">
        <v>0.6415874886930095</v>
      </c>
      <c r="Z836">
        <f>HYPERLINK("Melting_Curves/meltCurve_H0YN78_.pdf", "Melting_Curves/meltCurve_H0YN78_.pdf")</f>
        <v>0</v>
      </c>
      <c r="AA836" t="s">
        <v>17594</v>
      </c>
      <c r="AB836" t="s">
        <v>23038</v>
      </c>
    </row>
    <row r="837" spans="1:28">
      <c r="A837" t="s">
        <v>863</v>
      </c>
      <c r="B837">
        <v>0.999167696387429</v>
      </c>
      <c r="C837">
        <v>0.906480976085797</v>
      </c>
      <c r="D837">
        <v>1.04518045659145</v>
      </c>
      <c r="E837">
        <v>2.70001293749192</v>
      </c>
      <c r="F837">
        <v>3.15719686633429</v>
      </c>
      <c r="G837">
        <v>6.61809680428038</v>
      </c>
      <c r="H837">
        <v>0.735631308505053</v>
      </c>
      <c r="I837">
        <v>0.9468835650223389</v>
      </c>
      <c r="J837">
        <v>1.48422626408428</v>
      </c>
      <c r="K837">
        <v>1.17120955759918</v>
      </c>
      <c r="L837">
        <v>11606.2231645023</v>
      </c>
      <c r="M837">
        <v>250</v>
      </c>
      <c r="O837">
        <v>46.421939780561</v>
      </c>
      <c r="P837">
        <v>0.673173336428349</v>
      </c>
      <c r="Q837">
        <v>1.5</v>
      </c>
      <c r="R837">
        <v>-0.0490787055980251</v>
      </c>
      <c r="S837" t="s">
        <v>6447</v>
      </c>
      <c r="T837" t="s">
        <v>11196</v>
      </c>
      <c r="U837" t="s">
        <v>11196</v>
      </c>
      <c r="V837" t="s">
        <v>11196</v>
      </c>
      <c r="W837">
        <v>8</v>
      </c>
      <c r="X837" t="s">
        <v>12033</v>
      </c>
      <c r="Y837">
        <v>1.392877718217804</v>
      </c>
      <c r="Z837">
        <f>HYPERLINK("Melting_Curves/meltCurve_H0YN88_.pdf", "Melting_Curves/meltCurve_H0YN88_.pdf")</f>
        <v>0</v>
      </c>
      <c r="AA837" t="s">
        <v>17595</v>
      </c>
      <c r="AB837" t="s">
        <v>23039</v>
      </c>
    </row>
    <row r="838" spans="1:28">
      <c r="A838" t="s">
        <v>864</v>
      </c>
      <c r="B838">
        <v>0.999167696387429</v>
      </c>
      <c r="C838">
        <v>1.13178466000768</v>
      </c>
      <c r="D838">
        <v>1.0317220620457</v>
      </c>
      <c r="E838">
        <v>1.46727106020088</v>
      </c>
      <c r="F838">
        <v>0.87291333671223</v>
      </c>
      <c r="G838">
        <v>0.316682318592783</v>
      </c>
      <c r="H838">
        <v>0.234389555997872</v>
      </c>
      <c r="I838">
        <v>0.2465086342573</v>
      </c>
      <c r="J838">
        <v>0.233042882110153</v>
      </c>
      <c r="K838">
        <v>0.195102748468328</v>
      </c>
      <c r="L838">
        <v>3325.86622388561</v>
      </c>
      <c r="M838">
        <v>60.7489109060872</v>
      </c>
      <c r="N838">
        <v>55.3047833017636</v>
      </c>
      <c r="O838">
        <v>54.6885173629616</v>
      </c>
      <c r="P838">
        <v>-0.214156888069975</v>
      </c>
      <c r="Q838">
        <v>0.228831072812489</v>
      </c>
      <c r="R838">
        <v>0.882408315539539</v>
      </c>
      <c r="S838" t="s">
        <v>6448</v>
      </c>
      <c r="T838" t="s">
        <v>11196</v>
      </c>
      <c r="U838" t="s">
        <v>11196</v>
      </c>
      <c r="V838" t="s">
        <v>11196</v>
      </c>
      <c r="W838">
        <v>12</v>
      </c>
      <c r="X838" t="s">
        <v>12034</v>
      </c>
      <c r="Y838">
        <v>0.6091905469443909</v>
      </c>
      <c r="Z838">
        <f>HYPERLINK("Melting_Curves/meltCurve_H0YNE3_.pdf", "Melting_Curves/meltCurve_H0YNE3_.pdf")</f>
        <v>0</v>
      </c>
      <c r="AA838" t="s">
        <v>17596</v>
      </c>
      <c r="AB838" t="s">
        <v>23040</v>
      </c>
    </row>
    <row r="839" spans="1:28">
      <c r="A839" t="s">
        <v>865</v>
      </c>
      <c r="B839">
        <v>0.999167696387429</v>
      </c>
      <c r="C839">
        <v>1.03142961382144</v>
      </c>
      <c r="D839">
        <v>0.882054893096316</v>
      </c>
      <c r="E839">
        <v>0.8641301220982071</v>
      </c>
      <c r="F839">
        <v>0.360894061216545</v>
      </c>
      <c r="G839">
        <v>0.134045249312434</v>
      </c>
      <c r="H839">
        <v>0.0458542154261963</v>
      </c>
      <c r="I839">
        <v>0.0424800574283452</v>
      </c>
      <c r="J839">
        <v>0.0629474378474804</v>
      </c>
      <c r="K839">
        <v>0.045949592125678</v>
      </c>
      <c r="L839">
        <v>1615.84684872488</v>
      </c>
      <c r="M839">
        <v>31.0128435084793</v>
      </c>
      <c r="N839">
        <v>52.2724465971802</v>
      </c>
      <c r="O839">
        <v>51.887308349472</v>
      </c>
      <c r="P839">
        <v>-0.142258802120979</v>
      </c>
      <c r="Q839">
        <v>0.0479577869426586</v>
      </c>
      <c r="R839">
        <v>0.992300528866633</v>
      </c>
      <c r="S839" t="s">
        <v>6449</v>
      </c>
      <c r="T839" t="s">
        <v>11196</v>
      </c>
      <c r="U839" t="s">
        <v>11196</v>
      </c>
      <c r="V839" t="s">
        <v>11196</v>
      </c>
      <c r="W839">
        <v>10</v>
      </c>
      <c r="X839" t="s">
        <v>12035</v>
      </c>
      <c r="Y839">
        <v>0.4377318512860064</v>
      </c>
      <c r="Z839">
        <f>HYPERLINK("Melting_Curves/meltCurve_H0YNG3_.pdf", "Melting_Curves/meltCurve_H0YNG3_.pdf")</f>
        <v>0</v>
      </c>
      <c r="AA839" t="s">
        <v>17597</v>
      </c>
      <c r="AB839" t="s">
        <v>23041</v>
      </c>
    </row>
    <row r="840" spans="1:28">
      <c r="A840" t="s">
        <v>866</v>
      </c>
      <c r="B840">
        <v>0.999167696387429</v>
      </c>
      <c r="C840">
        <v>0.81650354095332</v>
      </c>
      <c r="D840">
        <v>0.704028402346733</v>
      </c>
      <c r="E840">
        <v>0.527781595970092</v>
      </c>
      <c r="F840">
        <v>0.523887919465151</v>
      </c>
      <c r="G840">
        <v>0.382611586386677</v>
      </c>
      <c r="H840">
        <v>0.208956240497947</v>
      </c>
      <c r="I840">
        <v>0.140941445602095</v>
      </c>
      <c r="J840">
        <v>0</v>
      </c>
      <c r="K840">
        <v>0</v>
      </c>
      <c r="L840">
        <v>471.182337014787</v>
      </c>
      <c r="M840">
        <v>9.140448315658929</v>
      </c>
      <c r="N840">
        <v>51.5491412651243</v>
      </c>
      <c r="O840">
        <v>49.261589268484</v>
      </c>
      <c r="P840">
        <v>-0.0464190692824124</v>
      </c>
      <c r="Q840">
        <v>0</v>
      </c>
      <c r="R840">
        <v>0.956591265620145</v>
      </c>
      <c r="S840" t="s">
        <v>6450</v>
      </c>
      <c r="T840" t="s">
        <v>11196</v>
      </c>
      <c r="U840" t="s">
        <v>11196</v>
      </c>
      <c r="V840" t="s">
        <v>11196</v>
      </c>
      <c r="W840">
        <v>2</v>
      </c>
      <c r="X840" t="s">
        <v>12036</v>
      </c>
      <c r="Y840">
        <v>0.4287273225227813</v>
      </c>
      <c r="Z840">
        <f>HYPERLINK("Melting_Curves/meltCurve_H0YNU5_.pdf", "Melting_Curves/meltCurve_H0YNU5_.pdf")</f>
        <v>0</v>
      </c>
      <c r="AA840" t="s">
        <v>17598</v>
      </c>
      <c r="AB840" t="s">
        <v>23042</v>
      </c>
    </row>
    <row r="841" spans="1:28">
      <c r="A841" t="s">
        <v>867</v>
      </c>
      <c r="B841">
        <v>0.999167696387429</v>
      </c>
      <c r="C841">
        <v>0.983265261426758</v>
      </c>
      <c r="D841">
        <v>1.02350032083367</v>
      </c>
      <c r="E841">
        <v>0.83347908675799</v>
      </c>
      <c r="F841">
        <v>0.396248612800023</v>
      </c>
      <c r="G841">
        <v>0.0847576070852447</v>
      </c>
      <c r="H841">
        <v>0.0297665592622288</v>
      </c>
      <c r="I841">
        <v>0.0250695096457837</v>
      </c>
      <c r="J841">
        <v>0.0311520429658688</v>
      </c>
      <c r="K841">
        <v>0.0182905720217857</v>
      </c>
      <c r="L841">
        <v>1621.4187225751</v>
      </c>
      <c r="M841">
        <v>30.9943888054365</v>
      </c>
      <c r="N841">
        <v>52.3816568161796</v>
      </c>
      <c r="O841">
        <v>52.0969744445294</v>
      </c>
      <c r="P841">
        <v>-0.145786984418212</v>
      </c>
      <c r="Q841">
        <v>0.019820345367891</v>
      </c>
      <c r="R841">
        <v>0.998832406172387</v>
      </c>
      <c r="S841" t="s">
        <v>6451</v>
      </c>
      <c r="T841" t="s">
        <v>11196</v>
      </c>
      <c r="U841" t="s">
        <v>11196</v>
      </c>
      <c r="V841" t="s">
        <v>11196</v>
      </c>
      <c r="W841">
        <v>14</v>
      </c>
      <c r="X841" t="s">
        <v>12037</v>
      </c>
      <c r="Y841">
        <v>0.4280281107896075</v>
      </c>
      <c r="Z841">
        <f>HYPERLINK("Melting_Curves/meltCurve_H3BLU7_.pdf", "Melting_Curves/meltCurve_H3BLU7_.pdf")</f>
        <v>0</v>
      </c>
      <c r="AA841" t="s">
        <v>17599</v>
      </c>
      <c r="AB841" t="s">
        <v>23043</v>
      </c>
    </row>
    <row r="842" spans="1:28">
      <c r="A842" t="s">
        <v>868</v>
      </c>
      <c r="B842">
        <v>0.999167696387429</v>
      </c>
      <c r="C842">
        <v>0.909326296593811</v>
      </c>
      <c r="D842">
        <v>0.777383844223592</v>
      </c>
      <c r="E842">
        <v>0.7078152388692051</v>
      </c>
      <c r="F842">
        <v>0.728228433111776</v>
      </c>
      <c r="G842">
        <v>0.702233388578727</v>
      </c>
      <c r="H842">
        <v>0.498434198404772</v>
      </c>
      <c r="I842">
        <v>0.963197301511616</v>
      </c>
      <c r="J842">
        <v>1.10238391622475</v>
      </c>
      <c r="K842">
        <v>0.913015649241087</v>
      </c>
      <c r="L842">
        <v>10733.382253461</v>
      </c>
      <c r="M842">
        <v>250</v>
      </c>
      <c r="O842">
        <v>42.9307815661781</v>
      </c>
      <c r="P842">
        <v>-0.292496283705877</v>
      </c>
      <c r="Q842">
        <v>0.799086495263166</v>
      </c>
      <c r="R842">
        <v>0.147732906882548</v>
      </c>
      <c r="S842" t="s">
        <v>6452</v>
      </c>
      <c r="T842" t="s">
        <v>11196</v>
      </c>
      <c r="U842" t="s">
        <v>11196</v>
      </c>
      <c r="V842" t="s">
        <v>11196</v>
      </c>
      <c r="W842">
        <v>15</v>
      </c>
      <c r="X842" t="s">
        <v>12038</v>
      </c>
      <c r="Y842">
        <v>0.8187478201534233</v>
      </c>
      <c r="Z842">
        <f>HYPERLINK("Melting_Curves/meltCurve_H3BLV0_.pdf", "Melting_Curves/meltCurve_H3BLV0_.pdf")</f>
        <v>0</v>
      </c>
      <c r="AA842" t="s">
        <v>17600</v>
      </c>
      <c r="AB842" t="s">
        <v>23044</v>
      </c>
    </row>
    <row r="843" spans="1:28">
      <c r="A843" t="s">
        <v>869</v>
      </c>
      <c r="B843">
        <v>0.999167696387429</v>
      </c>
      <c r="C843">
        <v>0.90879800823305</v>
      </c>
      <c r="D843">
        <v>1.04340366530483</v>
      </c>
      <c r="E843">
        <v>1.04857828954031</v>
      </c>
      <c r="F843">
        <v>1.03364660004183</v>
      </c>
      <c r="G843">
        <v>0.79334216237361</v>
      </c>
      <c r="H843">
        <v>0.415094805990417</v>
      </c>
      <c r="I843">
        <v>0.280317605810805</v>
      </c>
      <c r="J843">
        <v>0.202107973354626</v>
      </c>
      <c r="K843">
        <v>0.0936512596759944</v>
      </c>
      <c r="L843">
        <v>1621.50995519549</v>
      </c>
      <c r="M843">
        <v>27.2835461018574</v>
      </c>
      <c r="N843">
        <v>60.1088490027118</v>
      </c>
      <c r="O843">
        <v>59.1152629914619</v>
      </c>
      <c r="P843">
        <v>-0.100119573176152</v>
      </c>
      <c r="Q843">
        <v>0.132291883362437</v>
      </c>
      <c r="R843">
        <v>0.9825892370124441</v>
      </c>
      <c r="S843" t="s">
        <v>6453</v>
      </c>
      <c r="T843" t="s">
        <v>11196</v>
      </c>
      <c r="U843" t="s">
        <v>11196</v>
      </c>
      <c r="V843" t="s">
        <v>11196</v>
      </c>
      <c r="W843">
        <v>6</v>
      </c>
      <c r="X843" t="s">
        <v>12039</v>
      </c>
      <c r="Y843">
        <v>0.7005225831248478</v>
      </c>
      <c r="Z843">
        <f>HYPERLINK("Melting_Curves/meltCurve_H3BLW6_.pdf", "Melting_Curves/meltCurve_H3BLW6_.pdf")</f>
        <v>0</v>
      </c>
      <c r="AA843" t="s">
        <v>17601</v>
      </c>
      <c r="AB843" t="s">
        <v>23045</v>
      </c>
    </row>
    <row r="844" spans="1:28">
      <c r="A844" t="s">
        <v>870</v>
      </c>
      <c r="B844">
        <v>0.999167696387429</v>
      </c>
      <c r="C844">
        <v>0.7758778664043799</v>
      </c>
      <c r="D844">
        <v>0.871853223016382</v>
      </c>
      <c r="E844">
        <v>0</v>
      </c>
      <c r="F844">
        <v>0</v>
      </c>
      <c r="G844">
        <v>1.19688967808127</v>
      </c>
      <c r="H844">
        <v>1.56409960876522</v>
      </c>
      <c r="I844">
        <v>1.39371063193912</v>
      </c>
      <c r="J844">
        <v>1.54821320433861</v>
      </c>
      <c r="K844">
        <v>1.05284196632589</v>
      </c>
      <c r="L844">
        <v>14198.8157063289</v>
      </c>
      <c r="M844">
        <v>250</v>
      </c>
      <c r="O844">
        <v>56.7916076270188</v>
      </c>
      <c r="P844">
        <v>0.428888435878316</v>
      </c>
      <c r="Q844">
        <v>1.38971636250831</v>
      </c>
      <c r="R844">
        <v>0.214524928676215</v>
      </c>
      <c r="S844" t="s">
        <v>6454</v>
      </c>
      <c r="T844" t="s">
        <v>11196</v>
      </c>
      <c r="U844" t="s">
        <v>11196</v>
      </c>
      <c r="V844" t="s">
        <v>11196</v>
      </c>
      <c r="W844">
        <v>2</v>
      </c>
      <c r="X844" t="s">
        <v>12040</v>
      </c>
      <c r="Y844">
        <v>1.171497893085145</v>
      </c>
      <c r="Z844">
        <f>HYPERLINK("Melting_Curves/meltCurve_H3BLW8_.pdf", "Melting_Curves/meltCurve_H3BLW8_.pdf")</f>
        <v>0</v>
      </c>
      <c r="AA844" t="s">
        <v>17602</v>
      </c>
      <c r="AB844" t="s">
        <v>23046</v>
      </c>
    </row>
    <row r="845" spans="1:28">
      <c r="A845" t="s">
        <v>871</v>
      </c>
      <c r="B845">
        <v>0.999167696387429</v>
      </c>
      <c r="C845">
        <v>0.9705784344809379</v>
      </c>
      <c r="D845">
        <v>1.05998040257516</v>
      </c>
      <c r="E845">
        <v>0.986215642604454</v>
      </c>
      <c r="F845">
        <v>0.174078402604066</v>
      </c>
      <c r="G845">
        <v>0.138625667573386</v>
      </c>
      <c r="H845">
        <v>0.0567855804719312</v>
      </c>
      <c r="I845">
        <v>0.0598394237769825</v>
      </c>
      <c r="J845">
        <v>0.0839513408908926</v>
      </c>
      <c r="K845">
        <v>0.0487544900039599</v>
      </c>
      <c r="L845">
        <v>4556.91459893936</v>
      </c>
      <c r="M845">
        <v>87.7941863811436</v>
      </c>
      <c r="N845">
        <v>52.0041142029821</v>
      </c>
      <c r="O845">
        <v>51.8776160188127</v>
      </c>
      <c r="P845">
        <v>-0.390343068969384</v>
      </c>
      <c r="Q845">
        <v>0.0773849065142756</v>
      </c>
      <c r="R845">
        <v>0.995138032857422</v>
      </c>
      <c r="S845" t="s">
        <v>6455</v>
      </c>
      <c r="T845" t="s">
        <v>11196</v>
      </c>
      <c r="U845" t="s">
        <v>11196</v>
      </c>
      <c r="V845" t="s">
        <v>11196</v>
      </c>
      <c r="W845">
        <v>18</v>
      </c>
      <c r="X845" t="s">
        <v>12041</v>
      </c>
      <c r="Y845">
        <v>0.4441769378384897</v>
      </c>
      <c r="Z845">
        <f>HYPERLINK("Melting_Curves/meltCurve_H3BLZ8_.pdf", "Melting_Curves/meltCurve_H3BLZ8_.pdf")</f>
        <v>0</v>
      </c>
      <c r="AA845" t="s">
        <v>17603</v>
      </c>
      <c r="AB845" t="s">
        <v>23047</v>
      </c>
    </row>
    <row r="846" spans="1:28">
      <c r="A846" t="s">
        <v>872</v>
      </c>
      <c r="B846">
        <v>0.999167696387429</v>
      </c>
      <c r="C846">
        <v>0.797038273399666</v>
      </c>
      <c r="D846">
        <v>0.34231253265816</v>
      </c>
      <c r="E846">
        <v>0.201757929929124</v>
      </c>
      <c r="F846">
        <v>0.130211073821206</v>
      </c>
      <c r="G846">
        <v>0.08047648579891541</v>
      </c>
      <c r="H846">
        <v>0.0546023070361878</v>
      </c>
      <c r="I846">
        <v>0.0638235442278208</v>
      </c>
      <c r="J846">
        <v>0.0259283540893015</v>
      </c>
      <c r="K846">
        <v>0.0298253446180149</v>
      </c>
      <c r="L846">
        <v>1168.45893301579</v>
      </c>
      <c r="M846">
        <v>26.0569018199411</v>
      </c>
      <c r="N846">
        <v>45.0899716044584</v>
      </c>
      <c r="O846">
        <v>44.5809710961787</v>
      </c>
      <c r="P846">
        <v>-0.136390932498926</v>
      </c>
      <c r="Q846">
        <v>0.0666011128021726</v>
      </c>
      <c r="R846">
        <v>0.987686728957592</v>
      </c>
      <c r="S846" t="s">
        <v>6456</v>
      </c>
      <c r="T846" t="s">
        <v>11196</v>
      </c>
      <c r="U846" t="s">
        <v>11196</v>
      </c>
      <c r="V846" t="s">
        <v>11196</v>
      </c>
      <c r="W846">
        <v>9</v>
      </c>
      <c r="X846" t="s">
        <v>12042</v>
      </c>
      <c r="Y846">
        <v>0.2258297939064166</v>
      </c>
      <c r="Z846">
        <f>HYPERLINK("Melting_Curves/meltCurve_H3BM14_.pdf", "Melting_Curves/meltCurve_H3BM14_.pdf")</f>
        <v>0</v>
      </c>
      <c r="AA846" t="s">
        <v>17604</v>
      </c>
      <c r="AB846" t="s">
        <v>23048</v>
      </c>
    </row>
    <row r="847" spans="1:28">
      <c r="A847" t="s">
        <v>873</v>
      </c>
      <c r="B847">
        <v>0.999167696387429</v>
      </c>
      <c r="C847">
        <v>1.04378639356263</v>
      </c>
      <c r="D847">
        <v>1.17228497231658</v>
      </c>
      <c r="E847">
        <v>1.02028183741501</v>
      </c>
      <c r="F847">
        <v>0.961465101745825</v>
      </c>
      <c r="G847">
        <v>0.654160503060062</v>
      </c>
      <c r="H847">
        <v>0.444804679911803</v>
      </c>
      <c r="I847">
        <v>0.410630439013678</v>
      </c>
      <c r="J847">
        <v>0.454365387063562</v>
      </c>
      <c r="K847">
        <v>0.356090733201815</v>
      </c>
      <c r="L847">
        <v>2399.22025982684</v>
      </c>
      <c r="M847">
        <v>42.5567655889647</v>
      </c>
      <c r="N847">
        <v>58.7188629564191</v>
      </c>
      <c r="O847">
        <v>56.2528816797548</v>
      </c>
      <c r="P847">
        <v>-0.111887985783517</v>
      </c>
      <c r="Q847">
        <v>0.408412613185224</v>
      </c>
      <c r="R847">
        <v>0.9590308782043599</v>
      </c>
      <c r="S847" t="s">
        <v>6457</v>
      </c>
      <c r="T847" t="s">
        <v>11196</v>
      </c>
      <c r="U847" t="s">
        <v>11196</v>
      </c>
      <c r="V847" t="s">
        <v>11196</v>
      </c>
      <c r="W847">
        <v>3</v>
      </c>
      <c r="X847" t="s">
        <v>12043</v>
      </c>
      <c r="Y847">
        <v>0.7333833280303758</v>
      </c>
      <c r="Z847">
        <f>HYPERLINK("Melting_Curves/meltCurve_H3BM67_.pdf", "Melting_Curves/meltCurve_H3BM67_.pdf")</f>
        <v>0</v>
      </c>
      <c r="AA847" t="s">
        <v>17605</v>
      </c>
      <c r="AB847" t="s">
        <v>23049</v>
      </c>
    </row>
    <row r="848" spans="1:28">
      <c r="A848" t="s">
        <v>874</v>
      </c>
      <c r="B848">
        <v>0.999167696387429</v>
      </c>
      <c r="C848">
        <v>1.19617221572901</v>
      </c>
      <c r="D848">
        <v>1.31800208848545</v>
      </c>
      <c r="E848">
        <v>1.33875328348868</v>
      </c>
      <c r="F848">
        <v>1.63027556617043</v>
      </c>
      <c r="G848">
        <v>1.11608413507737</v>
      </c>
      <c r="H848">
        <v>0.8481006998180119</v>
      </c>
      <c r="I848">
        <v>1.29987792906075</v>
      </c>
      <c r="J848">
        <v>1.52429886697173</v>
      </c>
      <c r="K848">
        <v>1.00470350544333</v>
      </c>
      <c r="L848">
        <v>10676.8397606325</v>
      </c>
      <c r="M848">
        <v>250</v>
      </c>
      <c r="O848">
        <v>42.7046262229335</v>
      </c>
      <c r="P848">
        <v>0.380538412429193</v>
      </c>
      <c r="Q848">
        <v>1.26001200933184</v>
      </c>
      <c r="R848">
        <v>0.115038049215927</v>
      </c>
      <c r="S848" t="s">
        <v>6458</v>
      </c>
      <c r="T848" t="s">
        <v>11196</v>
      </c>
      <c r="U848" t="s">
        <v>11196</v>
      </c>
      <c r="V848" t="s">
        <v>11196</v>
      </c>
      <c r="W848">
        <v>2</v>
      </c>
      <c r="X848" t="s">
        <v>12044</v>
      </c>
      <c r="Y848">
        <v>1.23652765902449</v>
      </c>
      <c r="Z848">
        <f>HYPERLINK("Melting_Curves/meltCurve_H3BMF4_.pdf", "Melting_Curves/meltCurve_H3BMF4_.pdf")</f>
        <v>0</v>
      </c>
      <c r="AA848" t="s">
        <v>17606</v>
      </c>
      <c r="AB848" t="s">
        <v>23050</v>
      </c>
    </row>
    <row r="849" spans="1:28">
      <c r="A849" t="s">
        <v>875</v>
      </c>
      <c r="B849">
        <v>0.999167696387429</v>
      </c>
      <c r="C849">
        <v>1.1500264106987</v>
      </c>
      <c r="D849">
        <v>0.91317556115597</v>
      </c>
      <c r="E849">
        <v>0.702552801408882</v>
      </c>
      <c r="F849">
        <v>0.327097947079079</v>
      </c>
      <c r="G849">
        <v>0.199629805772085</v>
      </c>
      <c r="H849">
        <v>0.02909180724145</v>
      </c>
      <c r="I849">
        <v>0.0326444513793399</v>
      </c>
      <c r="J849">
        <v>0.0438352958632836</v>
      </c>
      <c r="K849">
        <v>0.0296204093876825</v>
      </c>
      <c r="L849">
        <v>1128.83529500127</v>
      </c>
      <c r="M849">
        <v>21.9298975545169</v>
      </c>
      <c r="N849">
        <v>51.6201121638959</v>
      </c>
      <c r="O849">
        <v>51.0524306779446</v>
      </c>
      <c r="P849">
        <v>-0.104175221402463</v>
      </c>
      <c r="Q849">
        <v>0.0299494262266333</v>
      </c>
      <c r="R849">
        <v>0.982604981802163</v>
      </c>
      <c r="S849" t="s">
        <v>6459</v>
      </c>
      <c r="T849" t="s">
        <v>11196</v>
      </c>
      <c r="U849" t="s">
        <v>11196</v>
      </c>
      <c r="V849" t="s">
        <v>11196</v>
      </c>
      <c r="W849">
        <v>2</v>
      </c>
      <c r="X849" t="s">
        <v>12045</v>
      </c>
      <c r="Y849">
        <v>0.4123129348598066</v>
      </c>
      <c r="Z849">
        <f>HYPERLINK("Melting_Curves/meltCurve_H3BMM5_.pdf", "Melting_Curves/meltCurve_H3BMM5_.pdf")</f>
        <v>0</v>
      </c>
      <c r="AB849" t="s">
        <v>22479</v>
      </c>
    </row>
    <row r="850" spans="1:28">
      <c r="A850" t="s">
        <v>876</v>
      </c>
      <c r="B850">
        <v>0.999167696387429</v>
      </c>
      <c r="C850">
        <v>0.960899014920042</v>
      </c>
      <c r="D850">
        <v>0.797205116753082</v>
      </c>
      <c r="E850">
        <v>0.736053404382042</v>
      </c>
      <c r="F850">
        <v>0.78123447780083</v>
      </c>
      <c r="G850">
        <v>0.76821769920021</v>
      </c>
      <c r="H850">
        <v>0.689875262678821</v>
      </c>
      <c r="I850">
        <v>0.917155727784022</v>
      </c>
      <c r="J850">
        <v>0.856251017875686</v>
      </c>
      <c r="K850">
        <v>0.881073550326728</v>
      </c>
      <c r="L850">
        <v>10784.7758949428</v>
      </c>
      <c r="M850">
        <v>250</v>
      </c>
      <c r="O850">
        <v>43.136342971468</v>
      </c>
      <c r="P850">
        <v>-0.2848768414765</v>
      </c>
      <c r="Q850">
        <v>0.803383278050853</v>
      </c>
      <c r="R850">
        <v>0.552945586073571</v>
      </c>
      <c r="S850" t="s">
        <v>6460</v>
      </c>
      <c r="T850" t="s">
        <v>11196</v>
      </c>
      <c r="U850" t="s">
        <v>11196</v>
      </c>
      <c r="V850" t="s">
        <v>11196</v>
      </c>
      <c r="W850">
        <v>8</v>
      </c>
      <c r="X850" t="s">
        <v>12046</v>
      </c>
      <c r="Y850">
        <v>0.8239715054592024</v>
      </c>
      <c r="Z850">
        <f>HYPERLINK("Melting_Curves/meltCurve_H3BN98_.pdf", "Melting_Curves/meltCurve_H3BN98_.pdf")</f>
        <v>0</v>
      </c>
      <c r="AB850" t="s">
        <v>22888</v>
      </c>
    </row>
    <row r="851" spans="1:28">
      <c r="A851" t="s">
        <v>877</v>
      </c>
      <c r="B851">
        <v>0.999167696387429</v>
      </c>
      <c r="C851">
        <v>1.43009282873503</v>
      </c>
      <c r="D851">
        <v>1.71152294754821</v>
      </c>
      <c r="E851">
        <v>1.94941001496502</v>
      </c>
      <c r="F851">
        <v>2.80962183092146</v>
      </c>
      <c r="G851">
        <v>0.7557008263832941</v>
      </c>
      <c r="H851">
        <v>0.0940955042448864</v>
      </c>
      <c r="I851">
        <v>0.228340024568091</v>
      </c>
      <c r="J851">
        <v>0.3447124595733</v>
      </c>
      <c r="K851">
        <v>0.249282148421577</v>
      </c>
      <c r="L851">
        <v>14243.6244173485</v>
      </c>
      <c r="M851">
        <v>250</v>
      </c>
      <c r="N851">
        <v>57.1145151099627</v>
      </c>
      <c r="O851">
        <v>56.9708642824842</v>
      </c>
      <c r="P851">
        <v>-0.8457093343525</v>
      </c>
      <c r="Q851">
        <v>0.229107503493963</v>
      </c>
      <c r="R851">
        <v>0.329170201747943</v>
      </c>
      <c r="S851" t="s">
        <v>6461</v>
      </c>
      <c r="T851" t="s">
        <v>11196</v>
      </c>
      <c r="U851" t="s">
        <v>11196</v>
      </c>
      <c r="V851" t="s">
        <v>11196</v>
      </c>
      <c r="W851">
        <v>7</v>
      </c>
      <c r="X851" t="s">
        <v>12047</v>
      </c>
      <c r="Y851">
        <v>0.6653683473819345</v>
      </c>
      <c r="Z851">
        <f>HYPERLINK("Melting_Curves/meltCurve_H3BND3_.pdf", "Melting_Curves/meltCurve_H3BND3_.pdf")</f>
        <v>0</v>
      </c>
      <c r="AA851" t="s">
        <v>17607</v>
      </c>
      <c r="AB851" t="s">
        <v>23051</v>
      </c>
    </row>
    <row r="852" spans="1:28">
      <c r="A852" t="s">
        <v>878</v>
      </c>
      <c r="B852">
        <v>0.999167696387429</v>
      </c>
      <c r="C852">
        <v>0.924453899732032</v>
      </c>
      <c r="D852">
        <v>1.06776212948196</v>
      </c>
      <c r="E852">
        <v>0.852382143844911</v>
      </c>
      <c r="F852">
        <v>0.806881126520188</v>
      </c>
      <c r="G852">
        <v>0.448806360374831</v>
      </c>
      <c r="H852">
        <v>0.234301162098591</v>
      </c>
      <c r="I852">
        <v>0.154299541097944</v>
      </c>
      <c r="J852">
        <v>0.0776104013873095</v>
      </c>
      <c r="K852">
        <v>0.076108562081402</v>
      </c>
      <c r="L852">
        <v>1067.11968138033</v>
      </c>
      <c r="M852">
        <v>18.9992314232336</v>
      </c>
      <c r="N852">
        <v>56.4908290255219</v>
      </c>
      <c r="O852">
        <v>55.5553278370307</v>
      </c>
      <c r="P852">
        <v>-0.0810817405395784</v>
      </c>
      <c r="Q852">
        <v>0.0516788802557335</v>
      </c>
      <c r="R852">
        <v>0.9852780475759531</v>
      </c>
      <c r="S852" t="s">
        <v>6462</v>
      </c>
      <c r="T852" t="s">
        <v>11196</v>
      </c>
      <c r="U852" t="s">
        <v>11196</v>
      </c>
      <c r="V852" t="s">
        <v>11196</v>
      </c>
      <c r="W852">
        <v>2</v>
      </c>
      <c r="X852" t="s">
        <v>12048</v>
      </c>
      <c r="Y852">
        <v>0.5756730723622816</v>
      </c>
      <c r="Z852">
        <f>HYPERLINK("Melting_Curves/meltCurve_H3BNE3_.pdf", "Melting_Curves/meltCurve_H3BNE3_.pdf")</f>
        <v>0</v>
      </c>
      <c r="AA852" t="s">
        <v>17608</v>
      </c>
      <c r="AB852" t="s">
        <v>23052</v>
      </c>
    </row>
    <row r="853" spans="1:28">
      <c r="A853" t="s">
        <v>879</v>
      </c>
      <c r="B853">
        <v>0.999167696387429</v>
      </c>
      <c r="C853">
        <v>0.9967943163558231</v>
      </c>
      <c r="D853">
        <v>0.896892022533836</v>
      </c>
      <c r="E853">
        <v>0.891315171111545</v>
      </c>
      <c r="F853">
        <v>0.617543638437296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3363.07007418602</v>
      </c>
      <c r="M853">
        <v>62.7615249213854</v>
      </c>
      <c r="N853">
        <v>53.5849007875769</v>
      </c>
      <c r="O853">
        <v>53.5305786689351</v>
      </c>
      <c r="P853">
        <v>-0.293110727040099</v>
      </c>
      <c r="Q853">
        <v>0</v>
      </c>
      <c r="R853">
        <v>0.989233682938356</v>
      </c>
      <c r="S853" t="s">
        <v>6463</v>
      </c>
      <c r="T853" t="s">
        <v>11196</v>
      </c>
      <c r="U853" t="s">
        <v>11196</v>
      </c>
      <c r="V853" t="s">
        <v>11196</v>
      </c>
      <c r="W853">
        <v>2</v>
      </c>
      <c r="X853" t="s">
        <v>12049</v>
      </c>
      <c r="Y853">
        <v>0.454327081599751</v>
      </c>
      <c r="Z853">
        <f>HYPERLINK("Melting_Curves/meltCurve_H3BP13_.pdf", "Melting_Curves/meltCurve_H3BP13_.pdf")</f>
        <v>0</v>
      </c>
      <c r="AA853" t="s">
        <v>17609</v>
      </c>
      <c r="AB853" t="s">
        <v>23053</v>
      </c>
    </row>
    <row r="854" spans="1:28">
      <c r="A854" t="s">
        <v>880</v>
      </c>
      <c r="B854">
        <v>0.999167696387429</v>
      </c>
      <c r="C854">
        <v>1.04683352661109</v>
      </c>
      <c r="D854">
        <v>0.816750245257803</v>
      </c>
      <c r="E854">
        <v>0.907954559845101</v>
      </c>
      <c r="F854">
        <v>0.851387452749195</v>
      </c>
      <c r="G854">
        <v>0.55132167195228</v>
      </c>
      <c r="H854">
        <v>0.169780620413003</v>
      </c>
      <c r="I854">
        <v>0.147639004663578</v>
      </c>
      <c r="J854">
        <v>0.158807959198584</v>
      </c>
      <c r="K854">
        <v>0.152108266486842</v>
      </c>
      <c r="L854">
        <v>1559.15322128211</v>
      </c>
      <c r="M854">
        <v>27.6681210050389</v>
      </c>
      <c r="N854">
        <v>56.9507097868418</v>
      </c>
      <c r="O854">
        <v>56.0600634869079</v>
      </c>
      <c r="P854">
        <v>-0.107816077703367</v>
      </c>
      <c r="Q854">
        <v>0.126196992690495</v>
      </c>
      <c r="R854">
        <v>0.965725279368908</v>
      </c>
      <c r="S854" t="s">
        <v>6464</v>
      </c>
      <c r="T854" t="s">
        <v>11196</v>
      </c>
      <c r="U854" t="s">
        <v>11196</v>
      </c>
      <c r="V854" t="s">
        <v>11196</v>
      </c>
      <c r="W854">
        <v>13</v>
      </c>
      <c r="X854" t="s">
        <v>12050</v>
      </c>
      <c r="Y854">
        <v>0.6092058962772027</v>
      </c>
      <c r="Z854">
        <f>HYPERLINK("Melting_Curves/meltCurve_H3BP20_.pdf", "Melting_Curves/meltCurve_H3BP20_.pdf")</f>
        <v>0</v>
      </c>
      <c r="AA854" t="s">
        <v>17610</v>
      </c>
      <c r="AB854" t="s">
        <v>23054</v>
      </c>
    </row>
    <row r="855" spans="1:28">
      <c r="A855" t="s">
        <v>881</v>
      </c>
      <c r="B855">
        <v>0.999167696387429</v>
      </c>
      <c r="C855">
        <v>0.90199291778968</v>
      </c>
      <c r="D855">
        <v>0.831936789528208</v>
      </c>
      <c r="E855">
        <v>0.6060962332923721</v>
      </c>
      <c r="F855">
        <v>0.6137411737923399</v>
      </c>
      <c r="G855">
        <v>0.530192271814194</v>
      </c>
      <c r="H855">
        <v>0.32205877497779</v>
      </c>
      <c r="I855">
        <v>0.153786326410686</v>
      </c>
      <c r="J855">
        <v>0.110823880499473</v>
      </c>
      <c r="K855">
        <v>0.07453460003969251</v>
      </c>
      <c r="L855">
        <v>489.93667796512</v>
      </c>
      <c r="M855">
        <v>8.955614882399489</v>
      </c>
      <c r="N855">
        <v>54.7072070418819</v>
      </c>
      <c r="O855">
        <v>52.1858341811477</v>
      </c>
      <c r="P855">
        <v>-0.0429342440971946</v>
      </c>
      <c r="Q855">
        <v>0</v>
      </c>
      <c r="R855">
        <v>0.962607504771549</v>
      </c>
      <c r="S855" t="s">
        <v>6465</v>
      </c>
      <c r="T855" t="s">
        <v>11196</v>
      </c>
      <c r="U855" t="s">
        <v>11196</v>
      </c>
      <c r="V855" t="s">
        <v>11196</v>
      </c>
      <c r="W855">
        <v>6</v>
      </c>
      <c r="X855" t="s">
        <v>12051</v>
      </c>
      <c r="Y855">
        <v>0.5186595998455755</v>
      </c>
      <c r="Z855">
        <f>HYPERLINK("Melting_Curves/meltCurve_H3BP28_.pdf", "Melting_Curves/meltCurve_H3BP28_.pdf")</f>
        <v>0</v>
      </c>
      <c r="AA855" t="s">
        <v>17611</v>
      </c>
      <c r="AB855" t="s">
        <v>23055</v>
      </c>
    </row>
    <row r="856" spans="1:28">
      <c r="A856" t="s">
        <v>882</v>
      </c>
      <c r="B856">
        <v>0.999167696387429</v>
      </c>
      <c r="C856">
        <v>1.03827751270267</v>
      </c>
      <c r="D856">
        <v>0.78725963897574</v>
      </c>
      <c r="E856">
        <v>0.540962635942091</v>
      </c>
      <c r="F856">
        <v>0.275140902191704</v>
      </c>
      <c r="G856">
        <v>0.16584705798953</v>
      </c>
      <c r="H856">
        <v>0.0976090662017737</v>
      </c>
      <c r="I856">
        <v>0.0715152283934388</v>
      </c>
      <c r="J856">
        <v>0.0623280492375473</v>
      </c>
      <c r="K856">
        <v>0.0892341521985983</v>
      </c>
      <c r="L856">
        <v>942.73154260298</v>
      </c>
      <c r="M856">
        <v>19.0021671047658</v>
      </c>
      <c r="N856">
        <v>50.0187391152281</v>
      </c>
      <c r="O856">
        <v>49.072137101379</v>
      </c>
      <c r="P856">
        <v>-0.0898774590075099</v>
      </c>
      <c r="Q856">
        <v>0.07162098852996961</v>
      </c>
      <c r="R856">
        <v>0.993101480978226</v>
      </c>
      <c r="S856" t="s">
        <v>6466</v>
      </c>
      <c r="T856" t="s">
        <v>11196</v>
      </c>
      <c r="U856" t="s">
        <v>11196</v>
      </c>
      <c r="V856" t="s">
        <v>11196</v>
      </c>
      <c r="W856">
        <v>4</v>
      </c>
      <c r="X856" t="s">
        <v>12052</v>
      </c>
      <c r="Y856">
        <v>0.3833894147859583</v>
      </c>
      <c r="Z856">
        <f>HYPERLINK("Melting_Curves/meltCurve_H3BPB8_.pdf", "Melting_Curves/meltCurve_H3BPB8_.pdf")</f>
        <v>0</v>
      </c>
      <c r="AA856" t="s">
        <v>17612</v>
      </c>
      <c r="AB856" t="s">
        <v>23056</v>
      </c>
    </row>
    <row r="857" spans="1:28">
      <c r="A857" t="s">
        <v>883</v>
      </c>
      <c r="B857">
        <v>0.999167696387429</v>
      </c>
      <c r="C857">
        <v>0.9686928885364</v>
      </c>
      <c r="D857">
        <v>0.94979690179026</v>
      </c>
      <c r="E857">
        <v>0.747866762440392</v>
      </c>
      <c r="F857">
        <v>0.29472963615133</v>
      </c>
      <c r="G857">
        <v>0.0897521008820549</v>
      </c>
      <c r="H857">
        <v>0.0420596464106101</v>
      </c>
      <c r="I857">
        <v>0.0508621175620871</v>
      </c>
      <c r="J857">
        <v>0.0574954699709838</v>
      </c>
      <c r="K857">
        <v>0.0486208665791996</v>
      </c>
      <c r="L857">
        <v>1495.3451433288</v>
      </c>
      <c r="M857">
        <v>29.1502860568397</v>
      </c>
      <c r="N857">
        <v>51.4627833393808</v>
      </c>
      <c r="O857">
        <v>51.0581883908549</v>
      </c>
      <c r="P857">
        <v>-0.136364707803392</v>
      </c>
      <c r="Q857">
        <v>0.044608472063241</v>
      </c>
      <c r="R857">
        <v>0.99909386126953</v>
      </c>
      <c r="S857" t="s">
        <v>6467</v>
      </c>
      <c r="T857" t="s">
        <v>11196</v>
      </c>
      <c r="U857" t="s">
        <v>11196</v>
      </c>
      <c r="V857" t="s">
        <v>11196</v>
      </c>
      <c r="W857">
        <v>7</v>
      </c>
      <c r="X857" t="s">
        <v>12053</v>
      </c>
      <c r="Y857">
        <v>0.4107944787746648</v>
      </c>
      <c r="Z857">
        <f>HYPERLINK("Melting_Curves/meltCurve_H3BPC4_.pdf", "Melting_Curves/meltCurve_H3BPC4_.pdf")</f>
        <v>0</v>
      </c>
      <c r="AA857" t="s">
        <v>17613</v>
      </c>
      <c r="AB857" t="s">
        <v>23057</v>
      </c>
    </row>
    <row r="858" spans="1:28">
      <c r="A858" t="s">
        <v>884</v>
      </c>
      <c r="B858">
        <v>0.999167696387429</v>
      </c>
      <c r="C858">
        <v>0.933363612713855</v>
      </c>
      <c r="D858">
        <v>0.826598922507141</v>
      </c>
      <c r="E858">
        <v>0.384736586131414</v>
      </c>
      <c r="F858">
        <v>0.181840996740811</v>
      </c>
      <c r="G858">
        <v>0.114020377604445</v>
      </c>
      <c r="H858">
        <v>0.06684968914144331</v>
      </c>
      <c r="I858">
        <v>0.0689137664560588</v>
      </c>
      <c r="J858">
        <v>0.09998892656362179</v>
      </c>
      <c r="K858">
        <v>0.0611865436775101</v>
      </c>
      <c r="L858">
        <v>1211.58770205554</v>
      </c>
      <c r="M858">
        <v>25.029021489392</v>
      </c>
      <c r="N858">
        <v>48.7340368076342</v>
      </c>
      <c r="O858">
        <v>48.1014825235288</v>
      </c>
      <c r="P858">
        <v>-0.120038577533103</v>
      </c>
      <c r="Q858">
        <v>0.0772383457253424</v>
      </c>
      <c r="R858">
        <v>0.997477652704519</v>
      </c>
      <c r="S858" t="s">
        <v>6468</v>
      </c>
      <c r="T858" t="s">
        <v>11196</v>
      </c>
      <c r="U858" t="s">
        <v>11196</v>
      </c>
      <c r="V858" t="s">
        <v>11196</v>
      </c>
      <c r="W858">
        <v>84</v>
      </c>
      <c r="X858" t="s">
        <v>12054</v>
      </c>
      <c r="Y858">
        <v>0.3439725370326452</v>
      </c>
      <c r="Z858">
        <f>HYPERLINK("Melting_Curves/meltCurve_H3BPE1_.pdf", "Melting_Curves/meltCurve_H3BPE1_.pdf")</f>
        <v>0</v>
      </c>
      <c r="AA858" t="s">
        <v>17614</v>
      </c>
      <c r="AB858" t="s">
        <v>23058</v>
      </c>
    </row>
    <row r="859" spans="1:28">
      <c r="A859" t="s">
        <v>885</v>
      </c>
      <c r="B859">
        <v>0.999167696387429</v>
      </c>
      <c r="C859">
        <v>1.1952196306951</v>
      </c>
      <c r="D859">
        <v>1.008792073938</v>
      </c>
      <c r="E859">
        <v>1.03200316726664</v>
      </c>
      <c r="F859">
        <v>0.672574232473979</v>
      </c>
      <c r="G859">
        <v>0.399219332763248</v>
      </c>
      <c r="H859">
        <v>0.267219800235967</v>
      </c>
      <c r="I859">
        <v>0.439796842213854</v>
      </c>
      <c r="J859">
        <v>1.51571726674097</v>
      </c>
      <c r="K859">
        <v>2.7387166641643</v>
      </c>
      <c r="L859">
        <v>15000</v>
      </c>
      <c r="M859">
        <v>227.408278504291</v>
      </c>
      <c r="O859">
        <v>65.9555586633988</v>
      </c>
      <c r="P859">
        <v>0.430987708576015</v>
      </c>
      <c r="Q859">
        <v>1.5</v>
      </c>
      <c r="R859">
        <v>0.376347111141897</v>
      </c>
      <c r="S859" t="s">
        <v>6469</v>
      </c>
      <c r="T859" t="s">
        <v>11196</v>
      </c>
      <c r="U859" t="s">
        <v>11196</v>
      </c>
      <c r="V859" t="s">
        <v>11196</v>
      </c>
      <c r="W859">
        <v>2</v>
      </c>
      <c r="X859" t="s">
        <v>12055</v>
      </c>
      <c r="Y859">
        <v>1.067252400034965</v>
      </c>
      <c r="Z859">
        <f>HYPERLINK("Melting_Curves/meltCurve_H3BPG5_.pdf", "Melting_Curves/meltCurve_H3BPG5_.pdf")</f>
        <v>0</v>
      </c>
      <c r="AA859" t="s">
        <v>17615</v>
      </c>
      <c r="AB859" t="s">
        <v>23059</v>
      </c>
    </row>
    <row r="860" spans="1:28">
      <c r="A860" t="s">
        <v>886</v>
      </c>
      <c r="B860">
        <v>0.999167696387429</v>
      </c>
      <c r="C860">
        <v>0.907770355307065</v>
      </c>
      <c r="D860">
        <v>0.870430981286752</v>
      </c>
      <c r="E860">
        <v>0.790205221002754</v>
      </c>
      <c r="F860">
        <v>0.692478359515434</v>
      </c>
      <c r="G860">
        <v>0.424386827263028</v>
      </c>
      <c r="H860">
        <v>0.249401898611024</v>
      </c>
      <c r="I860">
        <v>0.160762458519518</v>
      </c>
      <c r="J860">
        <v>0.135498121116882</v>
      </c>
      <c r="K860">
        <v>0.0577950344679593</v>
      </c>
      <c r="L860">
        <v>646.471792050797</v>
      </c>
      <c r="M860">
        <v>11.6404605243468</v>
      </c>
      <c r="N860">
        <v>55.536613210058</v>
      </c>
      <c r="O860">
        <v>53.9735129140264</v>
      </c>
      <c r="P860">
        <v>-0.0539320886941153</v>
      </c>
      <c r="Q860">
        <v>0</v>
      </c>
      <c r="R860">
        <v>0.989540780693996</v>
      </c>
      <c r="S860" t="s">
        <v>6470</v>
      </c>
      <c r="T860" t="s">
        <v>11196</v>
      </c>
      <c r="U860" t="s">
        <v>11196</v>
      </c>
      <c r="V860" t="s">
        <v>11196</v>
      </c>
      <c r="W860">
        <v>12</v>
      </c>
      <c r="X860" t="s">
        <v>12056</v>
      </c>
      <c r="Y860">
        <v>0.5400903345519328</v>
      </c>
      <c r="Z860">
        <f>HYPERLINK("Melting_Curves/meltCurve_H3BPK3_.pdf", "Melting_Curves/meltCurve_H3BPK3_.pdf")</f>
        <v>0</v>
      </c>
      <c r="AA860" t="s">
        <v>17616</v>
      </c>
      <c r="AB860" t="s">
        <v>23060</v>
      </c>
    </row>
    <row r="861" spans="1:28">
      <c r="A861" t="s">
        <v>887</v>
      </c>
      <c r="B861">
        <v>0.999167696387429</v>
      </c>
      <c r="C861">
        <v>0.975513492330556</v>
      </c>
      <c r="D861">
        <v>1.04247181874205</v>
      </c>
      <c r="E861">
        <v>0.8871160550199479</v>
      </c>
      <c r="F861">
        <v>0.770503613446668</v>
      </c>
      <c r="G861">
        <v>0.5887816376369021</v>
      </c>
      <c r="H861">
        <v>0.604321827466586</v>
      </c>
      <c r="I861">
        <v>0.518732985619288</v>
      </c>
      <c r="J861">
        <v>0.763585713643974</v>
      </c>
      <c r="K861">
        <v>0.498852937461797</v>
      </c>
      <c r="L861">
        <v>1448.20191240279</v>
      </c>
      <c r="M861">
        <v>27.7698293413723</v>
      </c>
      <c r="O861">
        <v>51.8820063546436</v>
      </c>
      <c r="P861">
        <v>-0.0550614779675227</v>
      </c>
      <c r="Q861">
        <v>0.5885211168951709</v>
      </c>
      <c r="R861">
        <v>0.866767892698792</v>
      </c>
      <c r="S861" t="s">
        <v>6471</v>
      </c>
      <c r="T861" t="s">
        <v>11196</v>
      </c>
      <c r="U861" t="s">
        <v>11196</v>
      </c>
      <c r="V861" t="s">
        <v>11196</v>
      </c>
      <c r="W861">
        <v>3</v>
      </c>
      <c r="X861" t="s">
        <v>12057</v>
      </c>
      <c r="Y861">
        <v>0.7582409295268197</v>
      </c>
      <c r="Z861">
        <f>HYPERLINK("Melting_Curves/meltCurve_H3BPL0_.pdf", "Melting_Curves/meltCurve_H3BPL0_.pdf")</f>
        <v>0</v>
      </c>
      <c r="AA861" t="s">
        <v>17617</v>
      </c>
      <c r="AB861" t="s">
        <v>23061</v>
      </c>
    </row>
    <row r="862" spans="1:28">
      <c r="A862" t="s">
        <v>888</v>
      </c>
      <c r="B862">
        <v>0.999167696387429</v>
      </c>
      <c r="C862">
        <v>0.923870967274525</v>
      </c>
      <c r="D862">
        <v>0.7943970434426491</v>
      </c>
      <c r="E862">
        <v>0.415712061483023</v>
      </c>
      <c r="F862">
        <v>0.315915790336266</v>
      </c>
      <c r="G862">
        <v>0.177857212163471</v>
      </c>
      <c r="H862">
        <v>0.197310593347641</v>
      </c>
      <c r="I862">
        <v>0.139303036481569</v>
      </c>
      <c r="J862">
        <v>0.0452569008945251</v>
      </c>
      <c r="K862">
        <v>0.129998493419553</v>
      </c>
      <c r="L862">
        <v>877.202230175708</v>
      </c>
      <c r="M862">
        <v>18.0783765561545</v>
      </c>
      <c r="N862">
        <v>49.2703319637878</v>
      </c>
      <c r="O862">
        <v>47.940158937321</v>
      </c>
      <c r="P862">
        <v>-0.0829639250828723</v>
      </c>
      <c r="Q862">
        <v>0.120029205240568</v>
      </c>
      <c r="R862">
        <v>0.985520076024897</v>
      </c>
      <c r="S862" t="s">
        <v>6472</v>
      </c>
      <c r="T862" t="s">
        <v>11196</v>
      </c>
      <c r="U862" t="s">
        <v>11196</v>
      </c>
      <c r="V862" t="s">
        <v>11196</v>
      </c>
      <c r="W862">
        <v>2</v>
      </c>
      <c r="X862" t="s">
        <v>12058</v>
      </c>
      <c r="Y862">
        <v>0.3852650557935143</v>
      </c>
      <c r="Z862">
        <f>HYPERLINK("Melting_Curves/meltCurve_H3BPZ0_.pdf", "Melting_Curves/meltCurve_H3BPZ0_.pdf")</f>
        <v>0</v>
      </c>
      <c r="AA862" t="s">
        <v>17618</v>
      </c>
      <c r="AB862" t="s">
        <v>23062</v>
      </c>
    </row>
    <row r="863" spans="1:28">
      <c r="A863" t="s">
        <v>889</v>
      </c>
      <c r="B863">
        <v>0.999167696387429</v>
      </c>
      <c r="C863">
        <v>0.965509152825517</v>
      </c>
      <c r="D863">
        <v>1.04030185630373</v>
      </c>
      <c r="E863">
        <v>0.910101630968517</v>
      </c>
      <c r="F863">
        <v>0.887421065031637</v>
      </c>
      <c r="G863">
        <v>0.364738908433505</v>
      </c>
      <c r="H863">
        <v>0.0943849191044014</v>
      </c>
      <c r="I863">
        <v>0.105835402536067</v>
      </c>
      <c r="J863">
        <v>0.042967740194136</v>
      </c>
      <c r="K863">
        <v>0.0186975511759016</v>
      </c>
      <c r="L863">
        <v>2105.04664876994</v>
      </c>
      <c r="M863">
        <v>37.7313208031333</v>
      </c>
      <c r="N863">
        <v>55.9531676146856</v>
      </c>
      <c r="O863">
        <v>55.6344098821367</v>
      </c>
      <c r="P863">
        <v>-0.160740406086566</v>
      </c>
      <c r="Q863">
        <v>0.0519627946388113</v>
      </c>
      <c r="R863">
        <v>0.992782019869736</v>
      </c>
      <c r="S863" t="s">
        <v>6473</v>
      </c>
      <c r="T863" t="s">
        <v>11196</v>
      </c>
      <c r="U863" t="s">
        <v>11196</v>
      </c>
      <c r="V863" t="s">
        <v>11196</v>
      </c>
      <c r="W863">
        <v>2</v>
      </c>
      <c r="X863" t="s">
        <v>12059</v>
      </c>
      <c r="Y863">
        <v>0.5550373505080064</v>
      </c>
      <c r="Z863">
        <f>HYPERLINK("Melting_Curves/meltCurve_H3BPZ1_.pdf", "Melting_Curves/meltCurve_H3BPZ1_.pdf")</f>
        <v>0</v>
      </c>
      <c r="AA863" t="s">
        <v>17619</v>
      </c>
      <c r="AB863" t="s">
        <v>23063</v>
      </c>
    </row>
    <row r="864" spans="1:28">
      <c r="A864" t="s">
        <v>890</v>
      </c>
      <c r="B864">
        <v>0.999167696387429</v>
      </c>
      <c r="C864">
        <v>0.634253561704658</v>
      </c>
      <c r="D864">
        <v>0.673252931859487</v>
      </c>
      <c r="E864">
        <v>0.539022874925667</v>
      </c>
      <c r="F864">
        <v>0.546784573310677</v>
      </c>
      <c r="G864">
        <v>0.472642191387451</v>
      </c>
      <c r="H864">
        <v>0.402021552439554</v>
      </c>
      <c r="I864">
        <v>0.660827686156008</v>
      </c>
      <c r="J864">
        <v>1.11954973934756</v>
      </c>
      <c r="K864">
        <v>0.7423068387612231</v>
      </c>
      <c r="L864">
        <v>10240.2952624468</v>
      </c>
      <c r="M864">
        <v>250</v>
      </c>
      <c r="O864">
        <v>40.9585777094711</v>
      </c>
      <c r="P864">
        <v>-0.544137758342814</v>
      </c>
      <c r="Q864">
        <v>0.643406416670558</v>
      </c>
      <c r="R864">
        <v>0.247984382009167</v>
      </c>
      <c r="S864" t="s">
        <v>6474</v>
      </c>
      <c r="T864" t="s">
        <v>11196</v>
      </c>
      <c r="U864" t="s">
        <v>11196</v>
      </c>
      <c r="V864" t="s">
        <v>11196</v>
      </c>
      <c r="W864">
        <v>2</v>
      </c>
      <c r="X864" t="s">
        <v>12060</v>
      </c>
      <c r="Y864">
        <v>0.6548616128150698</v>
      </c>
      <c r="Z864">
        <f>HYPERLINK("Melting_Curves/meltCurve_H3BQA0_.pdf", "Melting_Curves/meltCurve_H3BQA0_.pdf")</f>
        <v>0</v>
      </c>
      <c r="AA864" t="s">
        <v>17620</v>
      </c>
      <c r="AB864" t="s">
        <v>23064</v>
      </c>
    </row>
    <row r="865" spans="1:28">
      <c r="A865" t="s">
        <v>891</v>
      </c>
      <c r="B865">
        <v>0.999167696387429</v>
      </c>
      <c r="C865">
        <v>0.932620979649924</v>
      </c>
      <c r="D865">
        <v>0.9186475275902251</v>
      </c>
      <c r="E865">
        <v>1.34282051447084</v>
      </c>
      <c r="F865">
        <v>4.0377705013166</v>
      </c>
      <c r="G865">
        <v>10.5328054502925</v>
      </c>
      <c r="H865">
        <v>0</v>
      </c>
      <c r="I865">
        <v>0.409143466964962</v>
      </c>
      <c r="J865">
        <v>0.448066476385101</v>
      </c>
      <c r="K865">
        <v>0.132937313662299</v>
      </c>
      <c r="L865">
        <v>14790.7123768277</v>
      </c>
      <c r="M865">
        <v>250</v>
      </c>
      <c r="N865">
        <v>59.3249323448839</v>
      </c>
      <c r="O865">
        <v>59.1590634942888</v>
      </c>
      <c r="P865">
        <v>-0.795039735158433</v>
      </c>
      <c r="Q865">
        <v>0.247459102333891</v>
      </c>
      <c r="R865">
        <v>-0.0778552891561404</v>
      </c>
      <c r="S865" t="s">
        <v>6475</v>
      </c>
      <c r="T865" t="s">
        <v>11196</v>
      </c>
      <c r="U865" t="s">
        <v>11196</v>
      </c>
      <c r="V865" t="s">
        <v>11196</v>
      </c>
      <c r="W865">
        <v>1</v>
      </c>
      <c r="X865" t="s">
        <v>12061</v>
      </c>
      <c r="Y865">
        <v>0.7282315042341451</v>
      </c>
      <c r="Z865">
        <f>HYPERLINK("Melting_Curves/meltCurve_H3BQA7_.pdf", "Melting_Curves/meltCurve_H3BQA7_.pdf")</f>
        <v>0</v>
      </c>
      <c r="AA865" t="s">
        <v>17621</v>
      </c>
      <c r="AB865" t="s">
        <v>23065</v>
      </c>
    </row>
    <row r="866" spans="1:28">
      <c r="A866" t="s">
        <v>892</v>
      </c>
      <c r="B866">
        <v>0.999167696387429</v>
      </c>
      <c r="C866">
        <v>0.985856624710947</v>
      </c>
      <c r="D866">
        <v>0.969181611881019</v>
      </c>
      <c r="E866">
        <v>0.73722480335772</v>
      </c>
      <c r="F866">
        <v>0.289889398778377</v>
      </c>
      <c r="G866">
        <v>0.210714030860948</v>
      </c>
      <c r="H866">
        <v>0.145700489553949</v>
      </c>
      <c r="I866">
        <v>0.135253161292443</v>
      </c>
      <c r="J866">
        <v>0.168321108240891</v>
      </c>
      <c r="K866">
        <v>0.120131864608597</v>
      </c>
      <c r="L866">
        <v>1664.05948187906</v>
      </c>
      <c r="M866">
        <v>32.772067176731</v>
      </c>
      <c r="N866">
        <v>51.3249122812337</v>
      </c>
      <c r="O866">
        <v>50.5888070514019</v>
      </c>
      <c r="P866">
        <v>-0.13804014305248</v>
      </c>
      <c r="Q866">
        <v>0.147657605883215</v>
      </c>
      <c r="R866">
        <v>0.997719981610406</v>
      </c>
      <c r="S866" t="s">
        <v>6476</v>
      </c>
      <c r="T866" t="s">
        <v>11196</v>
      </c>
      <c r="U866" t="s">
        <v>11196</v>
      </c>
      <c r="V866" t="s">
        <v>11196</v>
      </c>
      <c r="W866">
        <v>14</v>
      </c>
      <c r="X866" t="s">
        <v>12062</v>
      </c>
      <c r="Y866">
        <v>0.4583108046233247</v>
      </c>
      <c r="Z866">
        <f>HYPERLINK("Melting_Curves/meltCurve_H3BQZ7_.pdf", "Melting_Curves/meltCurve_H3BQZ7_.pdf")</f>
        <v>0</v>
      </c>
      <c r="AA866" t="s">
        <v>17622</v>
      </c>
      <c r="AB866" t="s">
        <v>23066</v>
      </c>
    </row>
    <row r="867" spans="1:28">
      <c r="A867" t="s">
        <v>893</v>
      </c>
      <c r="B867">
        <v>0.999167696387429</v>
      </c>
      <c r="C867">
        <v>1.00491959989002</v>
      </c>
      <c r="D867">
        <v>1.27508636423014</v>
      </c>
      <c r="E867">
        <v>1.53525445773099</v>
      </c>
      <c r="F867">
        <v>1.28489359713022</v>
      </c>
      <c r="G867">
        <v>0.831851689252296</v>
      </c>
      <c r="H867">
        <v>0.196460467175515</v>
      </c>
      <c r="I867">
        <v>0.100122073968778</v>
      </c>
      <c r="J867">
        <v>0</v>
      </c>
      <c r="K867">
        <v>0</v>
      </c>
      <c r="L867">
        <v>2853.45941129356</v>
      </c>
      <c r="M867">
        <v>48.4910926806255</v>
      </c>
      <c r="N867">
        <v>58.90867621415</v>
      </c>
      <c r="O867">
        <v>58.7452013878098</v>
      </c>
      <c r="P867">
        <v>-0.201095061098373</v>
      </c>
      <c r="Q867">
        <v>0.025523410257701</v>
      </c>
      <c r="R867">
        <v>0.856958188360477</v>
      </c>
      <c r="S867" t="s">
        <v>6477</v>
      </c>
      <c r="T867" t="s">
        <v>11196</v>
      </c>
      <c r="U867" t="s">
        <v>11196</v>
      </c>
      <c r="V867" t="s">
        <v>11196</v>
      </c>
      <c r="W867">
        <v>1</v>
      </c>
      <c r="X867" t="s">
        <v>12063</v>
      </c>
      <c r="Y867">
        <v>0.6403222136345778</v>
      </c>
      <c r="Z867">
        <f>HYPERLINK("Melting_Curves/meltCurve_H3BR94_.pdf", "Melting_Curves/meltCurve_H3BR94_.pdf")</f>
        <v>0</v>
      </c>
      <c r="AA867" t="s">
        <v>17623</v>
      </c>
      <c r="AB867" t="s">
        <v>23067</v>
      </c>
    </row>
    <row r="868" spans="1:28">
      <c r="A868" t="s">
        <v>894</v>
      </c>
      <c r="B868">
        <v>0.999167696387429</v>
      </c>
      <c r="C868">
        <v>0.996701048903596</v>
      </c>
      <c r="D868">
        <v>0.954347546842901</v>
      </c>
      <c r="E868">
        <v>0.796093718979434</v>
      </c>
      <c r="F868">
        <v>0.350419201386331</v>
      </c>
      <c r="G868">
        <v>0.271453732336395</v>
      </c>
      <c r="H868">
        <v>0</v>
      </c>
      <c r="I868">
        <v>0</v>
      </c>
      <c r="J868">
        <v>0</v>
      </c>
      <c r="K868">
        <v>0</v>
      </c>
      <c r="L868">
        <v>1092.52144108774</v>
      </c>
      <c r="M868">
        <v>20.8506738449391</v>
      </c>
      <c r="N868">
        <v>52.3974076568329</v>
      </c>
      <c r="O868">
        <v>51.9225909424275</v>
      </c>
      <c r="P868">
        <v>-0.100395847923805</v>
      </c>
      <c r="Q868">
        <v>0</v>
      </c>
      <c r="R868">
        <v>0.988574087599807</v>
      </c>
      <c r="S868" t="s">
        <v>6478</v>
      </c>
      <c r="T868" t="s">
        <v>11196</v>
      </c>
      <c r="U868" t="s">
        <v>11196</v>
      </c>
      <c r="V868" t="s">
        <v>11196</v>
      </c>
      <c r="W868">
        <v>1</v>
      </c>
      <c r="X868" t="s">
        <v>12064</v>
      </c>
      <c r="Y868">
        <v>0.4260744314996389</v>
      </c>
      <c r="Z868">
        <f>HYPERLINK("Melting_Curves/meltCurve_H3BRB6_.pdf", "Melting_Curves/meltCurve_H3BRB6_.pdf")</f>
        <v>0</v>
      </c>
      <c r="AA868" t="s">
        <v>17624</v>
      </c>
      <c r="AB868" t="s">
        <v>23068</v>
      </c>
    </row>
    <row r="869" spans="1:28">
      <c r="A869" t="s">
        <v>895</v>
      </c>
      <c r="B869">
        <v>0.999167696387429</v>
      </c>
      <c r="C869">
        <v>0.884790474593426</v>
      </c>
      <c r="D869">
        <v>0.84292477115241</v>
      </c>
      <c r="E869">
        <v>0.82036616658994</v>
      </c>
      <c r="F869">
        <v>0.583931176526009</v>
      </c>
      <c r="G869">
        <v>0.400711516222736</v>
      </c>
      <c r="H869">
        <v>0.367490919894245</v>
      </c>
      <c r="I869">
        <v>0.502952337845993</v>
      </c>
      <c r="J869">
        <v>0.571965538584982</v>
      </c>
      <c r="K869">
        <v>0.429267345690554</v>
      </c>
      <c r="L869">
        <v>873.51505706821</v>
      </c>
      <c r="M869">
        <v>17.5435832274041</v>
      </c>
      <c r="N869">
        <v>56.8403622485866</v>
      </c>
      <c r="O869">
        <v>49.1577127484543</v>
      </c>
      <c r="P869">
        <v>-0.0496776429110053</v>
      </c>
      <c r="Q869">
        <v>0.4432366637566</v>
      </c>
      <c r="R869">
        <v>0.881775441160653</v>
      </c>
      <c r="S869" t="s">
        <v>6479</v>
      </c>
      <c r="T869" t="s">
        <v>11196</v>
      </c>
      <c r="U869" t="s">
        <v>11196</v>
      </c>
      <c r="V869" t="s">
        <v>11196</v>
      </c>
      <c r="W869">
        <v>5</v>
      </c>
      <c r="X869" t="s">
        <v>12065</v>
      </c>
      <c r="Y869">
        <v>0.6349489447234204</v>
      </c>
      <c r="Z869">
        <f>HYPERLINK("Melting_Curves/meltCurve_H3BRD2_.pdf", "Melting_Curves/meltCurve_H3BRD2_.pdf")</f>
        <v>0</v>
      </c>
      <c r="AA869" t="s">
        <v>17625</v>
      </c>
      <c r="AB869" t="s">
        <v>23069</v>
      </c>
    </row>
    <row r="870" spans="1:28">
      <c r="A870" t="s">
        <v>896</v>
      </c>
      <c r="B870">
        <v>0.999167696387429</v>
      </c>
      <c r="C870">
        <v>0.9570359247319939</v>
      </c>
      <c r="D870">
        <v>1.06076890810573</v>
      </c>
      <c r="E870">
        <v>0.794373760900688</v>
      </c>
      <c r="F870">
        <v>0.747474625105519</v>
      </c>
      <c r="G870">
        <v>0.608429854904481</v>
      </c>
      <c r="H870">
        <v>0.428718129912591</v>
      </c>
      <c r="I870">
        <v>0.566074833509978</v>
      </c>
      <c r="J870">
        <v>0.751786413155126</v>
      </c>
      <c r="K870">
        <v>0.546044642317849</v>
      </c>
      <c r="L870">
        <v>1263.03237381112</v>
      </c>
      <c r="M870">
        <v>24.790738004005</v>
      </c>
      <c r="O870">
        <v>50.6197111237309</v>
      </c>
      <c r="P870">
        <v>-0.0516713867872263</v>
      </c>
      <c r="Q870">
        <v>0.577978790619475</v>
      </c>
      <c r="R870">
        <v>0.819543969340079</v>
      </c>
      <c r="S870" t="s">
        <v>6480</v>
      </c>
      <c r="T870" t="s">
        <v>11196</v>
      </c>
      <c r="U870" t="s">
        <v>11196</v>
      </c>
      <c r="V870" t="s">
        <v>11196</v>
      </c>
      <c r="W870">
        <v>10</v>
      </c>
      <c r="X870" t="s">
        <v>12066</v>
      </c>
      <c r="Y870">
        <v>0.7358588324679656</v>
      </c>
      <c r="Z870">
        <f>HYPERLINK("Melting_Curves/meltCurve_H3BRF9_.pdf", "Melting_Curves/meltCurve_H3BRF9_.pdf")</f>
        <v>0</v>
      </c>
      <c r="AA870" t="s">
        <v>17626</v>
      </c>
      <c r="AB870" t="s">
        <v>23070</v>
      </c>
    </row>
    <row r="871" spans="1:28">
      <c r="A871" t="s">
        <v>897</v>
      </c>
      <c r="B871">
        <v>0.999167696387429</v>
      </c>
      <c r="C871">
        <v>0.950579697776449</v>
      </c>
      <c r="D871">
        <v>0.917393491625516</v>
      </c>
      <c r="E871">
        <v>0.590702953478046</v>
      </c>
      <c r="F871">
        <v>0.20585100173718</v>
      </c>
      <c r="G871">
        <v>0.0972810533037384</v>
      </c>
      <c r="H871">
        <v>0.0460339051316784</v>
      </c>
      <c r="I871">
        <v>0.058629789649968</v>
      </c>
      <c r="J871">
        <v>0.0650611253351517</v>
      </c>
      <c r="K871">
        <v>0.0463786338112368</v>
      </c>
      <c r="L871">
        <v>1331.36932158505</v>
      </c>
      <c r="M871">
        <v>26.5930409407602</v>
      </c>
      <c r="N871">
        <v>50.2688188534249</v>
      </c>
      <c r="O871">
        <v>49.784041197007</v>
      </c>
      <c r="P871">
        <v>-0.126705122663059</v>
      </c>
      <c r="Q871">
        <v>0.0512063939378667</v>
      </c>
      <c r="R871">
        <v>0.9986990617867419</v>
      </c>
      <c r="S871" t="s">
        <v>6481</v>
      </c>
      <c r="T871" t="s">
        <v>11196</v>
      </c>
      <c r="U871" t="s">
        <v>11196</v>
      </c>
      <c r="V871" t="s">
        <v>11196</v>
      </c>
      <c r="W871">
        <v>10</v>
      </c>
      <c r="X871" t="s">
        <v>12067</v>
      </c>
      <c r="Y871">
        <v>0.3770071513434415</v>
      </c>
      <c r="Z871">
        <f>HYPERLINK("Melting_Curves/meltCurve_H3BRL3_.pdf", "Melting_Curves/meltCurve_H3BRL3_.pdf")</f>
        <v>0</v>
      </c>
      <c r="AA871" t="s">
        <v>17627</v>
      </c>
      <c r="AB871" t="s">
        <v>23071</v>
      </c>
    </row>
    <row r="872" spans="1:28">
      <c r="A872" t="s">
        <v>898</v>
      </c>
      <c r="B872">
        <v>0.999167696387429</v>
      </c>
      <c r="C872">
        <v>0.932680169727525</v>
      </c>
      <c r="D872">
        <v>0.848802846414024</v>
      </c>
      <c r="E872">
        <v>0.855544799444094</v>
      </c>
      <c r="F872">
        <v>0.87199243029636</v>
      </c>
      <c r="G872">
        <v>0.70843328578389</v>
      </c>
      <c r="H872">
        <v>0.69333022012979</v>
      </c>
      <c r="I872">
        <v>0.964599076639694</v>
      </c>
      <c r="J872">
        <v>0.800318306126753</v>
      </c>
      <c r="K872">
        <v>0.868581431472459</v>
      </c>
      <c r="L872">
        <v>1223.3314534535</v>
      </c>
      <c r="M872">
        <v>27.963824027849</v>
      </c>
      <c r="O872">
        <v>43.525043074869</v>
      </c>
      <c r="P872">
        <v>-0.0287516677140434</v>
      </c>
      <c r="Q872">
        <v>0.8209963294900881</v>
      </c>
      <c r="R872">
        <v>0.37927597709834</v>
      </c>
      <c r="S872" t="s">
        <v>6482</v>
      </c>
      <c r="T872" t="s">
        <v>11196</v>
      </c>
      <c r="U872" t="s">
        <v>11196</v>
      </c>
      <c r="V872" t="s">
        <v>11196</v>
      </c>
      <c r="W872">
        <v>3</v>
      </c>
      <c r="X872" t="s">
        <v>12068</v>
      </c>
      <c r="Y872">
        <v>0.8449865281498359</v>
      </c>
      <c r="Z872">
        <f>HYPERLINK("Melting_Curves/meltCurve_H3BRQ0_.pdf", "Melting_Curves/meltCurve_H3BRQ0_.pdf")</f>
        <v>0</v>
      </c>
      <c r="AA872" t="s">
        <v>17628</v>
      </c>
      <c r="AB872" t="s">
        <v>23072</v>
      </c>
    </row>
    <row r="873" spans="1:28">
      <c r="A873" t="s">
        <v>899</v>
      </c>
      <c r="B873">
        <v>0.999167696387429</v>
      </c>
      <c r="C873">
        <v>0.9546546510594121</v>
      </c>
      <c r="D873">
        <v>1.24597430250311</v>
      </c>
      <c r="E873">
        <v>1.31757770486112</v>
      </c>
      <c r="F873">
        <v>0.9318993499583</v>
      </c>
      <c r="G873">
        <v>0.428003896395412</v>
      </c>
      <c r="H873">
        <v>0.187864293378891</v>
      </c>
      <c r="I873">
        <v>0.0676693785284313</v>
      </c>
      <c r="J873">
        <v>0.148362196413976</v>
      </c>
      <c r="K873">
        <v>0.0960423483102857</v>
      </c>
      <c r="L873">
        <v>2671.03287244509</v>
      </c>
      <c r="M873">
        <v>47.6109763250074</v>
      </c>
      <c r="N873">
        <v>56.4194480429021</v>
      </c>
      <c r="O873">
        <v>56.0025114663831</v>
      </c>
      <c r="P873">
        <v>-0.187510847206109</v>
      </c>
      <c r="Q873">
        <v>0.117761075918303</v>
      </c>
      <c r="R873">
        <v>0.924095367980087</v>
      </c>
      <c r="S873" t="s">
        <v>6483</v>
      </c>
      <c r="T873" t="s">
        <v>11196</v>
      </c>
      <c r="U873" t="s">
        <v>11196</v>
      </c>
      <c r="V873" t="s">
        <v>11196</v>
      </c>
      <c r="W873">
        <v>1</v>
      </c>
      <c r="X873" t="s">
        <v>12069</v>
      </c>
      <c r="Y873">
        <v>0.5936693235734272</v>
      </c>
      <c r="Z873">
        <f>HYPERLINK("Melting_Curves/meltCurve_H3BRQ8_.pdf", "Melting_Curves/meltCurve_H3BRQ8_.pdf")</f>
        <v>0</v>
      </c>
      <c r="AA873" t="s">
        <v>17629</v>
      </c>
      <c r="AB873" t="s">
        <v>23073</v>
      </c>
    </row>
    <row r="874" spans="1:28">
      <c r="A874" t="s">
        <v>900</v>
      </c>
      <c r="B874">
        <v>0.999167696387429</v>
      </c>
      <c r="C874">
        <v>0.894733873108207</v>
      </c>
      <c r="D874">
        <v>0.571175277220325</v>
      </c>
      <c r="E874">
        <v>0.344109563072489</v>
      </c>
      <c r="F874">
        <v>0.206221549317683</v>
      </c>
      <c r="G874">
        <v>0.138838042538208</v>
      </c>
      <c r="H874">
        <v>0.0656352573187227</v>
      </c>
      <c r="I874">
        <v>0.050988346954775</v>
      </c>
      <c r="J874">
        <v>0.0731022375844215</v>
      </c>
      <c r="K874">
        <v>0.0505154207838115</v>
      </c>
      <c r="L874">
        <v>814.102315902142</v>
      </c>
      <c r="M874">
        <v>17.2951761544806</v>
      </c>
      <c r="N874">
        <v>47.4398464234243</v>
      </c>
      <c r="O874">
        <v>46.4552799578339</v>
      </c>
      <c r="P874">
        <v>-0.0872250163816085</v>
      </c>
      <c r="Q874">
        <v>0.062899594704845</v>
      </c>
      <c r="R874">
        <v>0.992155426545542</v>
      </c>
      <c r="S874" t="s">
        <v>6484</v>
      </c>
      <c r="T874" t="s">
        <v>11196</v>
      </c>
      <c r="U874" t="s">
        <v>11196</v>
      </c>
      <c r="V874" t="s">
        <v>11196</v>
      </c>
      <c r="W874">
        <v>8</v>
      </c>
      <c r="X874" t="s">
        <v>12070</v>
      </c>
      <c r="Y874">
        <v>0.30255919840551</v>
      </c>
      <c r="Z874">
        <f>HYPERLINK("Melting_Curves/meltCurve_H3BRS1_.pdf", "Melting_Curves/meltCurve_H3BRS1_.pdf")</f>
        <v>0</v>
      </c>
      <c r="AA874" t="s">
        <v>17630</v>
      </c>
      <c r="AB874" t="s">
        <v>23074</v>
      </c>
    </row>
    <row r="875" spans="1:28">
      <c r="A875" t="s">
        <v>901</v>
      </c>
      <c r="B875">
        <v>0.999167696387429</v>
      </c>
      <c r="C875">
        <v>1.09963006094145</v>
      </c>
      <c r="D875">
        <v>1.0992876152226</v>
      </c>
      <c r="E875">
        <v>1.40811794057022</v>
      </c>
      <c r="F875">
        <v>0.744741723724053</v>
      </c>
      <c r="G875">
        <v>0.521021015416523</v>
      </c>
      <c r="H875">
        <v>0.479834150047238</v>
      </c>
      <c r="I875">
        <v>0.637251337229495</v>
      </c>
      <c r="J875">
        <v>1.25337280223804</v>
      </c>
      <c r="K875">
        <v>0.735542193934922</v>
      </c>
      <c r="L875">
        <v>13162.7362724984</v>
      </c>
      <c r="M875">
        <v>250</v>
      </c>
      <c r="O875">
        <v>52.6475915498755</v>
      </c>
      <c r="P875">
        <v>-0.325983595901121</v>
      </c>
      <c r="Q875">
        <v>0.725404062852036</v>
      </c>
      <c r="R875">
        <v>0.369992792759028</v>
      </c>
      <c r="S875" t="s">
        <v>6485</v>
      </c>
      <c r="T875" t="s">
        <v>11196</v>
      </c>
      <c r="U875" t="s">
        <v>11196</v>
      </c>
      <c r="V875" t="s">
        <v>11196</v>
      </c>
      <c r="W875">
        <v>2</v>
      </c>
      <c r="X875" t="s">
        <v>12071</v>
      </c>
      <c r="Y875">
        <v>0.8412260400461579</v>
      </c>
      <c r="Z875">
        <f>HYPERLINK("Melting_Curves/meltCurve_H3BRU1_.pdf", "Melting_Curves/meltCurve_H3BRU1_.pdf")</f>
        <v>0</v>
      </c>
      <c r="AA875" t="s">
        <v>17631</v>
      </c>
      <c r="AB875" t="s">
        <v>23075</v>
      </c>
    </row>
    <row r="876" spans="1:28">
      <c r="A876" t="s">
        <v>902</v>
      </c>
      <c r="B876">
        <v>0.999167696387429</v>
      </c>
      <c r="C876">
        <v>1.08551413934764</v>
      </c>
      <c r="D876">
        <v>0.97662190368823</v>
      </c>
      <c r="E876">
        <v>0.963959268729949</v>
      </c>
      <c r="F876">
        <v>0.568168645448203</v>
      </c>
      <c r="G876">
        <v>0.307681902733601</v>
      </c>
      <c r="H876">
        <v>0.189693054715255</v>
      </c>
      <c r="I876">
        <v>0.25499494379282</v>
      </c>
      <c r="J876">
        <v>0.321827128990736</v>
      </c>
      <c r="K876">
        <v>0.267281043842198</v>
      </c>
      <c r="L876">
        <v>2330.84889478425</v>
      </c>
      <c r="M876">
        <v>44.1405944433016</v>
      </c>
      <c r="N876">
        <v>53.7037219502517</v>
      </c>
      <c r="O876">
        <v>52.6970705893622</v>
      </c>
      <c r="P876">
        <v>-0.154729867833035</v>
      </c>
      <c r="Q876">
        <v>0.261106516606923</v>
      </c>
      <c r="R876">
        <v>0.985992562896532</v>
      </c>
      <c r="S876" t="s">
        <v>6486</v>
      </c>
      <c r="T876" t="s">
        <v>11196</v>
      </c>
      <c r="U876" t="s">
        <v>11196</v>
      </c>
      <c r="V876" t="s">
        <v>11196</v>
      </c>
      <c r="W876">
        <v>6</v>
      </c>
      <c r="X876" t="s">
        <v>12072</v>
      </c>
      <c r="Y876">
        <v>0.578704361972969</v>
      </c>
      <c r="Z876">
        <f>HYPERLINK("Melting_Curves/meltCurve_H3BRV0_.pdf", "Melting_Curves/meltCurve_H3BRV0_.pdf")</f>
        <v>0</v>
      </c>
      <c r="AA876" t="s">
        <v>17632</v>
      </c>
      <c r="AB876" t="s">
        <v>23076</v>
      </c>
    </row>
    <row r="877" spans="1:28">
      <c r="A877" t="s">
        <v>903</v>
      </c>
      <c r="B877">
        <v>0.999167696387429</v>
      </c>
      <c r="C877">
        <v>1.13622232232583</v>
      </c>
      <c r="D877">
        <v>0.913146083851479</v>
      </c>
      <c r="E877">
        <v>0.986232473063877</v>
      </c>
      <c r="F877">
        <v>0.709672201548331</v>
      </c>
      <c r="G877">
        <v>0.474749435286143</v>
      </c>
      <c r="H877">
        <v>0.572654618632196</v>
      </c>
      <c r="I877">
        <v>0.80481832513831</v>
      </c>
      <c r="J877">
        <v>0.8736367235335351</v>
      </c>
      <c r="K877">
        <v>0.653864380274134</v>
      </c>
      <c r="L877">
        <v>4199.94019011403</v>
      </c>
      <c r="M877">
        <v>81.22106714269771</v>
      </c>
      <c r="O877">
        <v>51.678663144664</v>
      </c>
      <c r="P877">
        <v>-0.127124677919174</v>
      </c>
      <c r="Q877">
        <v>0.676456723565218</v>
      </c>
      <c r="R877">
        <v>0.658542023656001</v>
      </c>
      <c r="S877" t="s">
        <v>6487</v>
      </c>
      <c r="T877" t="s">
        <v>11196</v>
      </c>
      <c r="U877" t="s">
        <v>11196</v>
      </c>
      <c r="V877" t="s">
        <v>11196</v>
      </c>
      <c r="W877">
        <v>2</v>
      </c>
      <c r="X877" t="s">
        <v>12073</v>
      </c>
      <c r="Y877">
        <v>0.8030249926103554</v>
      </c>
      <c r="Z877">
        <f>HYPERLINK("Melting_Curves/meltCurve_H3BS66_.pdf", "Melting_Curves/meltCurve_H3BS66_.pdf")</f>
        <v>0</v>
      </c>
      <c r="AA877" t="s">
        <v>17633</v>
      </c>
      <c r="AB877" t="s">
        <v>23077</v>
      </c>
    </row>
    <row r="878" spans="1:28">
      <c r="A878" t="s">
        <v>904</v>
      </c>
      <c r="B878">
        <v>0.999167696387429</v>
      </c>
      <c r="C878">
        <v>1.0170216868495</v>
      </c>
      <c r="D878">
        <v>1.11169100678263</v>
      </c>
      <c r="E878">
        <v>0.8530337051683849</v>
      </c>
      <c r="F878">
        <v>0.89297795163109</v>
      </c>
      <c r="G878">
        <v>1.17493148919142</v>
      </c>
      <c r="H878">
        <v>0.622502934645925</v>
      </c>
      <c r="I878">
        <v>0.968673274527849</v>
      </c>
      <c r="J878">
        <v>1.25270128490426</v>
      </c>
      <c r="K878">
        <v>0.839495494698715</v>
      </c>
      <c r="L878">
        <v>11939.9076798617</v>
      </c>
      <c r="M878">
        <v>250</v>
      </c>
      <c r="O878">
        <v>47.7565587542394</v>
      </c>
      <c r="P878">
        <v>-0.07397501307259539</v>
      </c>
      <c r="Q878">
        <v>0.943475308498906</v>
      </c>
      <c r="R878">
        <v>0.0502487208864505</v>
      </c>
      <c r="S878" t="s">
        <v>6488</v>
      </c>
      <c r="T878" t="s">
        <v>11196</v>
      </c>
      <c r="U878" t="s">
        <v>11196</v>
      </c>
      <c r="V878" t="s">
        <v>11196</v>
      </c>
      <c r="W878">
        <v>3</v>
      </c>
      <c r="X878" t="s">
        <v>12074</v>
      </c>
      <c r="Y878">
        <v>0.9581004040047074</v>
      </c>
      <c r="Z878">
        <f>HYPERLINK("Melting_Curves/meltCurve_H3BSB6_.pdf", "Melting_Curves/meltCurve_H3BSB6_.pdf")</f>
        <v>0</v>
      </c>
      <c r="AA878" t="s">
        <v>17634</v>
      </c>
      <c r="AB878" t="s">
        <v>23078</v>
      </c>
    </row>
    <row r="879" spans="1:28">
      <c r="A879" t="s">
        <v>905</v>
      </c>
      <c r="B879">
        <v>0.999167696387429</v>
      </c>
      <c r="C879">
        <v>0.972708261094036</v>
      </c>
      <c r="D879">
        <v>2.50092149167046</v>
      </c>
      <c r="E879">
        <v>6.89498538064948</v>
      </c>
      <c r="F879">
        <v>2.03132730129102</v>
      </c>
      <c r="G879">
        <v>0.322509831035789</v>
      </c>
      <c r="H879">
        <v>0.09097957244984629</v>
      </c>
      <c r="I879">
        <v>0</v>
      </c>
      <c r="J879">
        <v>0</v>
      </c>
      <c r="K879">
        <v>0</v>
      </c>
      <c r="L879">
        <v>14153.685642607</v>
      </c>
      <c r="M879">
        <v>250</v>
      </c>
      <c r="N879">
        <v>56.6252877955036</v>
      </c>
      <c r="O879">
        <v>56.6111125459623</v>
      </c>
      <c r="P879">
        <v>-1.07891251868507</v>
      </c>
      <c r="Q879">
        <v>0.0227448707341953</v>
      </c>
      <c r="R879">
        <v>0.0690838821845831</v>
      </c>
      <c r="S879" t="s">
        <v>6489</v>
      </c>
      <c r="T879" t="s">
        <v>11196</v>
      </c>
      <c r="U879" t="s">
        <v>11196</v>
      </c>
      <c r="V879" t="s">
        <v>11196</v>
      </c>
      <c r="W879">
        <v>1</v>
      </c>
      <c r="X879" t="s">
        <v>12075</v>
      </c>
      <c r="Y879">
        <v>0.5640700487876551</v>
      </c>
      <c r="Z879">
        <f>HYPERLINK("Melting_Curves/meltCurve_H3BSH7_.pdf", "Melting_Curves/meltCurve_H3BSH7_.pdf")</f>
        <v>0</v>
      </c>
      <c r="AA879" t="s">
        <v>17635</v>
      </c>
      <c r="AB879" t="s">
        <v>23079</v>
      </c>
    </row>
    <row r="880" spans="1:28">
      <c r="A880" t="s">
        <v>906</v>
      </c>
      <c r="B880">
        <v>0.999167696387429</v>
      </c>
      <c r="C880">
        <v>0.9771797863291281</v>
      </c>
      <c r="D880">
        <v>0.979128510996782</v>
      </c>
      <c r="E880">
        <v>0.790387901969803</v>
      </c>
      <c r="F880">
        <v>0.5985691925935051</v>
      </c>
      <c r="G880">
        <v>0.31252850430186</v>
      </c>
      <c r="H880">
        <v>0.180246094278714</v>
      </c>
      <c r="I880">
        <v>0.09158668496626669</v>
      </c>
      <c r="J880">
        <v>0.0899527178106784</v>
      </c>
      <c r="K880">
        <v>0.0605535112805613</v>
      </c>
      <c r="L880">
        <v>906.896912914574</v>
      </c>
      <c r="M880">
        <v>16.823714992803</v>
      </c>
      <c r="N880">
        <v>54.2033601093603</v>
      </c>
      <c r="O880">
        <v>53.161513761662</v>
      </c>
      <c r="P880">
        <v>-0.0756318869486763</v>
      </c>
      <c r="Q880">
        <v>0.044100087612757</v>
      </c>
      <c r="R880">
        <v>0.997808800916488</v>
      </c>
      <c r="S880" t="s">
        <v>6490</v>
      </c>
      <c r="T880" t="s">
        <v>11196</v>
      </c>
      <c r="U880" t="s">
        <v>11196</v>
      </c>
      <c r="V880" t="s">
        <v>11196</v>
      </c>
      <c r="W880">
        <v>8</v>
      </c>
      <c r="X880" t="s">
        <v>12076</v>
      </c>
      <c r="Y880">
        <v>0.5041031371193671</v>
      </c>
      <c r="Z880">
        <f>HYPERLINK("Melting_Curves/meltCurve_H3BSM7_.pdf", "Melting_Curves/meltCurve_H3BSM7_.pdf")</f>
        <v>0</v>
      </c>
      <c r="AA880" t="s">
        <v>17636</v>
      </c>
      <c r="AB880" t="s">
        <v>23080</v>
      </c>
    </row>
    <row r="881" spans="1:28">
      <c r="A881" t="s">
        <v>907</v>
      </c>
      <c r="B881">
        <v>0.999167696387429</v>
      </c>
      <c r="C881">
        <v>0.987347219790546</v>
      </c>
      <c r="D881">
        <v>0.856172362414642</v>
      </c>
      <c r="E881">
        <v>0.89421077583133</v>
      </c>
      <c r="F881">
        <v>0.441423616135235</v>
      </c>
      <c r="G881">
        <v>0.220078006417963</v>
      </c>
      <c r="H881">
        <v>0.0776957360409808</v>
      </c>
      <c r="I881">
        <v>0.0642505517398389</v>
      </c>
      <c r="J881">
        <v>0.09153909568481</v>
      </c>
      <c r="K881">
        <v>0.116693767478883</v>
      </c>
      <c r="L881">
        <v>1412.88773803705</v>
      </c>
      <c r="M881">
        <v>26.8856119885928</v>
      </c>
      <c r="N881">
        <v>52.9094856241164</v>
      </c>
      <c r="O881">
        <v>52.2636364910207</v>
      </c>
      <c r="P881">
        <v>-0.117920509781525</v>
      </c>
      <c r="Q881">
        <v>0.0830938904748583</v>
      </c>
      <c r="R881">
        <v>0.985599333284175</v>
      </c>
      <c r="S881" t="s">
        <v>6491</v>
      </c>
      <c r="T881" t="s">
        <v>11196</v>
      </c>
      <c r="U881" t="s">
        <v>11196</v>
      </c>
      <c r="V881" t="s">
        <v>11196</v>
      </c>
      <c r="W881">
        <v>14</v>
      </c>
      <c r="X881" t="s">
        <v>12077</v>
      </c>
      <c r="Y881">
        <v>0.4740398912324312</v>
      </c>
      <c r="Z881">
        <f>HYPERLINK("Melting_Curves/meltCurve_H3BSW6_.pdf", "Melting_Curves/meltCurve_H3BSW6_.pdf")</f>
        <v>0</v>
      </c>
      <c r="AA881" t="s">
        <v>17637</v>
      </c>
      <c r="AB881" t="s">
        <v>23081</v>
      </c>
    </row>
    <row r="882" spans="1:28">
      <c r="A882" t="s">
        <v>908</v>
      </c>
      <c r="B882">
        <v>0.999167696387429</v>
      </c>
      <c r="C882">
        <v>0.854529511278501</v>
      </c>
      <c r="D882">
        <v>0.633583191614621</v>
      </c>
      <c r="E882">
        <v>0.367584454030401</v>
      </c>
      <c r="F882">
        <v>0.183529270340773</v>
      </c>
      <c r="G882">
        <v>0.104669918967697</v>
      </c>
      <c r="H882">
        <v>0.0604231482945346</v>
      </c>
      <c r="I882">
        <v>0</v>
      </c>
      <c r="J882">
        <v>0</v>
      </c>
      <c r="K882">
        <v>0</v>
      </c>
      <c r="L882">
        <v>727.650914124989</v>
      </c>
      <c r="M882">
        <v>15.1982816872334</v>
      </c>
      <c r="N882">
        <v>47.8771831747883</v>
      </c>
      <c r="O882">
        <v>47.0712806113437</v>
      </c>
      <c r="P882">
        <v>-0.08072728971527771</v>
      </c>
      <c r="Q882">
        <v>0</v>
      </c>
      <c r="R882">
        <v>0.996805576145265</v>
      </c>
      <c r="S882" t="s">
        <v>6492</v>
      </c>
      <c r="T882" t="s">
        <v>11196</v>
      </c>
      <c r="U882" t="s">
        <v>11196</v>
      </c>
      <c r="V882" t="s">
        <v>11196</v>
      </c>
      <c r="W882">
        <v>1</v>
      </c>
      <c r="X882" t="s">
        <v>12078</v>
      </c>
      <c r="Y882">
        <v>0.2877887066475901</v>
      </c>
      <c r="Z882">
        <f>HYPERLINK("Melting_Curves/meltCurve_H3BSX9_.pdf", "Melting_Curves/meltCurve_H3BSX9_.pdf")</f>
        <v>0</v>
      </c>
      <c r="AA882" t="s">
        <v>17638</v>
      </c>
      <c r="AB882" t="s">
        <v>23082</v>
      </c>
    </row>
    <row r="883" spans="1:28">
      <c r="A883" t="s">
        <v>909</v>
      </c>
      <c r="B883">
        <v>0.999167696387429</v>
      </c>
      <c r="C883">
        <v>0.812982678642179</v>
      </c>
      <c r="D883">
        <v>0.745663662103863</v>
      </c>
      <c r="E883">
        <v>0.925132735936995</v>
      </c>
      <c r="F883">
        <v>0.533575055884684</v>
      </c>
      <c r="G883">
        <v>0.231499908145607</v>
      </c>
      <c r="H883">
        <v>0.0812017597992374</v>
      </c>
      <c r="I883">
        <v>0.09070670578576059</v>
      </c>
      <c r="J883">
        <v>0</v>
      </c>
      <c r="K883">
        <v>0</v>
      </c>
      <c r="L883">
        <v>941.244076685297</v>
      </c>
      <c r="M883">
        <v>17.5807953333594</v>
      </c>
      <c r="N883">
        <v>53.5381977479236</v>
      </c>
      <c r="O883">
        <v>52.8599173224859</v>
      </c>
      <c r="P883">
        <v>-0.0831525477539104</v>
      </c>
      <c r="Q883">
        <v>0</v>
      </c>
      <c r="R883">
        <v>0.938344806612745</v>
      </c>
      <c r="S883" t="s">
        <v>6493</v>
      </c>
      <c r="T883" t="s">
        <v>11196</v>
      </c>
      <c r="U883" t="s">
        <v>11196</v>
      </c>
      <c r="V883" t="s">
        <v>11196</v>
      </c>
      <c r="W883">
        <v>2</v>
      </c>
      <c r="X883" t="s">
        <v>12079</v>
      </c>
      <c r="Y883">
        <v>0.4680550183697873</v>
      </c>
      <c r="Z883">
        <f>HYPERLINK("Melting_Curves/meltCurve_H3BT12_.pdf", "Melting_Curves/meltCurve_H3BT12_.pdf")</f>
        <v>0</v>
      </c>
      <c r="AA883" t="s">
        <v>17639</v>
      </c>
      <c r="AB883" t="s">
        <v>23083</v>
      </c>
    </row>
    <row r="884" spans="1:28">
      <c r="A884" t="s">
        <v>910</v>
      </c>
      <c r="B884">
        <v>0.999167696387429</v>
      </c>
      <c r="C884">
        <v>1.05409520031164</v>
      </c>
      <c r="D884">
        <v>1.11301660164824</v>
      </c>
      <c r="E884">
        <v>1.15205690493807</v>
      </c>
      <c r="F884">
        <v>0.933579564231715</v>
      </c>
      <c r="G884">
        <v>0.520128437126507</v>
      </c>
      <c r="H884">
        <v>0.306189275568163</v>
      </c>
      <c r="I884">
        <v>0.199986276149087</v>
      </c>
      <c r="J884">
        <v>0.153438569401358</v>
      </c>
      <c r="K884">
        <v>0.0746788483760619</v>
      </c>
      <c r="L884">
        <v>1738.74679469056</v>
      </c>
      <c r="M884">
        <v>30.6208467938565</v>
      </c>
      <c r="N884">
        <v>57.4121485301209</v>
      </c>
      <c r="O884">
        <v>56.5425760205375</v>
      </c>
      <c r="P884">
        <v>-0.116094845063351</v>
      </c>
      <c r="Q884">
        <v>0.142510704744643</v>
      </c>
      <c r="R884">
        <v>0.968263352075097</v>
      </c>
      <c r="S884" t="s">
        <v>6494</v>
      </c>
      <c r="T884" t="s">
        <v>11196</v>
      </c>
      <c r="U884" t="s">
        <v>11196</v>
      </c>
      <c r="V884" t="s">
        <v>11196</v>
      </c>
      <c r="W884">
        <v>12</v>
      </c>
      <c r="X884" t="s">
        <v>12080</v>
      </c>
      <c r="Y884">
        <v>0.6277325911067505</v>
      </c>
      <c r="Z884">
        <f>HYPERLINK("Melting_Curves/meltCurve_H3BTA2_.pdf", "Melting_Curves/meltCurve_H3BTA2_.pdf")</f>
        <v>0</v>
      </c>
      <c r="AA884" t="s">
        <v>17640</v>
      </c>
      <c r="AB884" t="s">
        <v>23019</v>
      </c>
    </row>
    <row r="885" spans="1:28">
      <c r="A885" t="s">
        <v>911</v>
      </c>
      <c r="B885">
        <v>0.999167696387429</v>
      </c>
      <c r="C885">
        <v>0.902310739994637</v>
      </c>
      <c r="D885">
        <v>0.280356911102384</v>
      </c>
      <c r="E885">
        <v>0.10132038573692</v>
      </c>
      <c r="F885">
        <v>0.0521729048430563</v>
      </c>
      <c r="G885">
        <v>0.031929939294093</v>
      </c>
      <c r="H885">
        <v>0.02572526775819</v>
      </c>
      <c r="I885">
        <v>0.014002790819869</v>
      </c>
      <c r="J885">
        <v>0</v>
      </c>
      <c r="K885">
        <v>0.0134659786372971</v>
      </c>
      <c r="L885">
        <v>1974.01102648758</v>
      </c>
      <c r="M885">
        <v>43.9238377281259</v>
      </c>
      <c r="N885">
        <v>45.006786883693</v>
      </c>
      <c r="O885">
        <v>44.8488233690311</v>
      </c>
      <c r="P885">
        <v>-0.23730738921108</v>
      </c>
      <c r="Q885">
        <v>0.0307821485891217</v>
      </c>
      <c r="R885">
        <v>0.996074867753418</v>
      </c>
      <c r="S885" t="s">
        <v>6495</v>
      </c>
      <c r="T885" t="s">
        <v>11196</v>
      </c>
      <c r="U885" t="s">
        <v>11196</v>
      </c>
      <c r="V885" t="s">
        <v>11196</v>
      </c>
      <c r="W885">
        <v>3</v>
      </c>
      <c r="X885" t="s">
        <v>12081</v>
      </c>
      <c r="Y885">
        <v>0.1930386883627505</v>
      </c>
      <c r="Z885">
        <f>HYPERLINK("Melting_Curves/meltCurve_H3BTB7_.pdf", "Melting_Curves/meltCurve_H3BTB7_.pdf")</f>
        <v>0</v>
      </c>
      <c r="AA885" t="s">
        <v>17641</v>
      </c>
      <c r="AB885" t="s">
        <v>23084</v>
      </c>
    </row>
    <row r="886" spans="1:28">
      <c r="A886" t="s">
        <v>912</v>
      </c>
      <c r="B886">
        <v>0.999167696387429</v>
      </c>
      <c r="C886">
        <v>0.958962941293135</v>
      </c>
      <c r="D886">
        <v>0.833119552414864</v>
      </c>
      <c r="E886">
        <v>0.70266999357794</v>
      </c>
      <c r="F886">
        <v>0.410200069258808</v>
      </c>
      <c r="G886">
        <v>0.14255542954593</v>
      </c>
      <c r="H886">
        <v>0.0586450385550722</v>
      </c>
      <c r="I886">
        <v>0.0567040688317338</v>
      </c>
      <c r="J886">
        <v>0.0481750506673583</v>
      </c>
      <c r="K886">
        <v>0.0592028712706929</v>
      </c>
      <c r="L886">
        <v>892.716992310494</v>
      </c>
      <c r="M886">
        <v>17.3141791257152</v>
      </c>
      <c r="N886">
        <v>51.6865162991899</v>
      </c>
      <c r="O886">
        <v>50.8868297391047</v>
      </c>
      <c r="P886">
        <v>-0.0833004826334043</v>
      </c>
      <c r="Q886">
        <v>0.0207670323642097</v>
      </c>
      <c r="R886">
        <v>0.9939586047825451</v>
      </c>
      <c r="S886" t="s">
        <v>6496</v>
      </c>
      <c r="T886" t="s">
        <v>11196</v>
      </c>
      <c r="U886" t="s">
        <v>11196</v>
      </c>
      <c r="V886" t="s">
        <v>11196</v>
      </c>
      <c r="W886">
        <v>7</v>
      </c>
      <c r="X886" t="s">
        <v>12082</v>
      </c>
      <c r="Y886">
        <v>0.4156250545620016</v>
      </c>
      <c r="Z886">
        <f>HYPERLINK("Melting_Curves/meltCurve_H3BTL1_.pdf", "Melting_Curves/meltCurve_H3BTL1_.pdf")</f>
        <v>0</v>
      </c>
      <c r="AA886" t="s">
        <v>17642</v>
      </c>
      <c r="AB886" t="s">
        <v>23085</v>
      </c>
    </row>
    <row r="887" spans="1:28">
      <c r="A887" t="s">
        <v>913</v>
      </c>
      <c r="B887">
        <v>0.999167696387429</v>
      </c>
      <c r="C887">
        <v>0.92736224877008</v>
      </c>
      <c r="D887">
        <v>0.892696977750656</v>
      </c>
      <c r="E887">
        <v>0.678730842518408</v>
      </c>
      <c r="F887">
        <v>0.859423041097257</v>
      </c>
      <c r="G887">
        <v>0.814733169489682</v>
      </c>
      <c r="H887">
        <v>0.889290412997588</v>
      </c>
      <c r="I887">
        <v>1.2684018853141</v>
      </c>
      <c r="J887">
        <v>1.70983260703482</v>
      </c>
      <c r="K887">
        <v>1.26339388686289</v>
      </c>
      <c r="L887">
        <v>15000</v>
      </c>
      <c r="M887">
        <v>234.582129059023</v>
      </c>
      <c r="O887">
        <v>63.9388472068137</v>
      </c>
      <c r="P887">
        <v>0.446326561208411</v>
      </c>
      <c r="Q887">
        <v>1.48661172525698</v>
      </c>
      <c r="R887">
        <v>0.652249335961697</v>
      </c>
      <c r="S887" t="s">
        <v>6497</v>
      </c>
      <c r="T887" t="s">
        <v>11196</v>
      </c>
      <c r="U887" t="s">
        <v>11196</v>
      </c>
      <c r="V887" t="s">
        <v>11196</v>
      </c>
      <c r="W887">
        <v>6</v>
      </c>
      <c r="X887" t="s">
        <v>12083</v>
      </c>
      <c r="Y887">
        <v>1.098176937607898</v>
      </c>
      <c r="Z887">
        <f>HYPERLINK("Melting_Curves/meltCurve_H3BTX0_.pdf", "Melting_Curves/meltCurve_H3BTX0_.pdf")</f>
        <v>0</v>
      </c>
      <c r="AB887" t="s">
        <v>22888</v>
      </c>
    </row>
    <row r="888" spans="1:28">
      <c r="A888" t="s">
        <v>914</v>
      </c>
      <c r="B888">
        <v>0.999167696387429</v>
      </c>
      <c r="C888">
        <v>0.704366261133365</v>
      </c>
      <c r="D888">
        <v>0.800034072606431</v>
      </c>
      <c r="E888">
        <v>0.557643576002309</v>
      </c>
      <c r="F888">
        <v>0.600860125934623</v>
      </c>
      <c r="G888">
        <v>0.391044205321053</v>
      </c>
      <c r="H888">
        <v>0.24582663523431</v>
      </c>
      <c r="I888">
        <v>0.357395469940409</v>
      </c>
      <c r="J888">
        <v>0.155996119262989</v>
      </c>
      <c r="K888">
        <v>0.106702433383901</v>
      </c>
      <c r="L888">
        <v>363.213344123457</v>
      </c>
      <c r="M888">
        <v>6.80851393196491</v>
      </c>
      <c r="N888">
        <v>53.3469339191376</v>
      </c>
      <c r="O888">
        <v>49.3124346090302</v>
      </c>
      <c r="P888">
        <v>-0.0345880527438743</v>
      </c>
      <c r="Q888">
        <v>0</v>
      </c>
      <c r="R888">
        <v>0.914799907687446</v>
      </c>
      <c r="S888" t="s">
        <v>6498</v>
      </c>
      <c r="T888" t="s">
        <v>11196</v>
      </c>
      <c r="U888" t="s">
        <v>11196</v>
      </c>
      <c r="V888" t="s">
        <v>11196</v>
      </c>
      <c r="W888">
        <v>1</v>
      </c>
      <c r="X888" t="s">
        <v>12084</v>
      </c>
      <c r="Y888">
        <v>0.4867058871887248</v>
      </c>
      <c r="Z888">
        <f>HYPERLINK("Melting_Curves/meltCurve_H3BU49_.pdf", "Melting_Curves/meltCurve_H3BU49_.pdf")</f>
        <v>0</v>
      </c>
      <c r="AA888" t="s">
        <v>17643</v>
      </c>
      <c r="AB888" t="s">
        <v>23086</v>
      </c>
    </row>
    <row r="889" spans="1:28">
      <c r="A889" t="s">
        <v>915</v>
      </c>
      <c r="B889">
        <v>0.999167696387429</v>
      </c>
      <c r="C889">
        <v>0.7593785888808789</v>
      </c>
      <c r="D889">
        <v>0.893956667724248</v>
      </c>
      <c r="E889">
        <v>0.950834913750056</v>
      </c>
      <c r="F889">
        <v>0.268634955934044</v>
      </c>
      <c r="G889">
        <v>0</v>
      </c>
      <c r="H889">
        <v>0</v>
      </c>
      <c r="I889">
        <v>0.204498358271188</v>
      </c>
      <c r="J889">
        <v>0</v>
      </c>
      <c r="K889">
        <v>0</v>
      </c>
      <c r="L889">
        <v>3096.64439367881</v>
      </c>
      <c r="M889">
        <v>59.3906433863641</v>
      </c>
      <c r="N889">
        <v>52.2134754067172</v>
      </c>
      <c r="O889">
        <v>52.0812594333624</v>
      </c>
      <c r="P889">
        <v>-0.273695943592286</v>
      </c>
      <c r="Q889">
        <v>0.0399550000859549</v>
      </c>
      <c r="R889">
        <v>0.940351567724827</v>
      </c>
      <c r="S889" t="s">
        <v>6499</v>
      </c>
      <c r="T889" t="s">
        <v>11196</v>
      </c>
      <c r="U889" t="s">
        <v>11196</v>
      </c>
      <c r="V889" t="s">
        <v>11196</v>
      </c>
      <c r="W889">
        <v>34</v>
      </c>
      <c r="X889" t="s">
        <v>12085</v>
      </c>
      <c r="Y889">
        <v>0.4300243763532768</v>
      </c>
      <c r="Z889">
        <f>HYPERLINK("Melting_Curves/meltCurve_H3BUF6_.pdf", "Melting_Curves/meltCurve_H3BUF6_.pdf")</f>
        <v>0</v>
      </c>
      <c r="AA889" t="s">
        <v>17644</v>
      </c>
      <c r="AB889" t="s">
        <v>23087</v>
      </c>
    </row>
    <row r="890" spans="1:28">
      <c r="A890" t="s">
        <v>916</v>
      </c>
      <c r="B890">
        <v>0.999167696387429</v>
      </c>
      <c r="C890">
        <v>0.7804136172835791</v>
      </c>
      <c r="D890">
        <v>0.849672211961129</v>
      </c>
      <c r="E890">
        <v>0.551716412894265</v>
      </c>
      <c r="F890">
        <v>0.377441539489525</v>
      </c>
      <c r="G890">
        <v>0.314924675327104</v>
      </c>
      <c r="H890">
        <v>0.123474493688625</v>
      </c>
      <c r="I890">
        <v>0.164444658788827</v>
      </c>
      <c r="J890">
        <v>0.216270733178603</v>
      </c>
      <c r="K890">
        <v>0.214765568314109</v>
      </c>
      <c r="L890">
        <v>669.885546758194</v>
      </c>
      <c r="M890">
        <v>13.5818988550827</v>
      </c>
      <c r="N890">
        <v>50.714841971611</v>
      </c>
      <c r="O890">
        <v>48.2895510300817</v>
      </c>
      <c r="P890">
        <v>-0.0593772158810639</v>
      </c>
      <c r="Q890">
        <v>0.155678573675997</v>
      </c>
      <c r="R890">
        <v>0.959340004971956</v>
      </c>
      <c r="S890" t="s">
        <v>6500</v>
      </c>
      <c r="T890" t="s">
        <v>11196</v>
      </c>
      <c r="U890" t="s">
        <v>11196</v>
      </c>
      <c r="V890" t="s">
        <v>11196</v>
      </c>
      <c r="W890">
        <v>1</v>
      </c>
      <c r="X890" t="s">
        <v>12086</v>
      </c>
      <c r="Y890">
        <v>0.4426772720601498</v>
      </c>
      <c r="Z890">
        <f>HYPERLINK("Melting_Curves/meltCurve_H3BUJ7_.pdf", "Melting_Curves/meltCurve_H3BUJ7_.pdf")</f>
        <v>0</v>
      </c>
      <c r="AA890" t="s">
        <v>17645</v>
      </c>
      <c r="AB890" t="s">
        <v>23088</v>
      </c>
    </row>
    <row r="891" spans="1:28">
      <c r="A891" t="s">
        <v>917</v>
      </c>
      <c r="B891">
        <v>0.999167696387429</v>
      </c>
      <c r="C891">
        <v>0.925950098795694</v>
      </c>
      <c r="D891">
        <v>0.765514638472288</v>
      </c>
      <c r="E891">
        <v>0.449007135734738</v>
      </c>
      <c r="F891">
        <v>0.370999421200472</v>
      </c>
      <c r="G891">
        <v>0.277422604588598</v>
      </c>
      <c r="H891">
        <v>0.153445599578763</v>
      </c>
      <c r="I891">
        <v>0.0894196823933309</v>
      </c>
      <c r="J891">
        <v>0.0934824737074612</v>
      </c>
      <c r="K891">
        <v>0.0674448435951857</v>
      </c>
      <c r="L891">
        <v>643.208512952679</v>
      </c>
      <c r="M891">
        <v>12.9667270138861</v>
      </c>
      <c r="N891">
        <v>50.1551465160211</v>
      </c>
      <c r="O891">
        <v>48.4691718439539</v>
      </c>
      <c r="P891">
        <v>-0.0624554518808193</v>
      </c>
      <c r="Q891">
        <v>0.066341124718284</v>
      </c>
      <c r="R891">
        <v>0.986375504858349</v>
      </c>
      <c r="S891" t="s">
        <v>6501</v>
      </c>
      <c r="T891" t="s">
        <v>11196</v>
      </c>
      <c r="U891" t="s">
        <v>11196</v>
      </c>
      <c r="V891" t="s">
        <v>11196</v>
      </c>
      <c r="W891">
        <v>15</v>
      </c>
      <c r="X891" t="s">
        <v>12087</v>
      </c>
      <c r="Y891">
        <v>0.394371132622483</v>
      </c>
      <c r="Z891">
        <f>HYPERLINK("Melting_Curves/meltCurve_H3BUQ2_.pdf", "Melting_Curves/meltCurve_H3BUQ2_.pdf")</f>
        <v>0</v>
      </c>
      <c r="AA891" t="s">
        <v>17646</v>
      </c>
      <c r="AB891" t="s">
        <v>23089</v>
      </c>
    </row>
    <row r="892" spans="1:28">
      <c r="A892" t="s">
        <v>918</v>
      </c>
      <c r="B892">
        <v>0.999167696387429</v>
      </c>
      <c r="C892">
        <v>1.06771393223529</v>
      </c>
      <c r="D892">
        <v>1.06907650579057</v>
      </c>
      <c r="E892">
        <v>0.87626323222392</v>
      </c>
      <c r="F892">
        <v>0.628732309202797</v>
      </c>
      <c r="G892">
        <v>0.605393317494614</v>
      </c>
      <c r="H892">
        <v>0.313766674541124</v>
      </c>
      <c r="I892">
        <v>0.456432184484117</v>
      </c>
      <c r="J892">
        <v>0.432368061343433</v>
      </c>
      <c r="K892">
        <v>0.247236933308286</v>
      </c>
      <c r="L892">
        <v>1013.9330765111</v>
      </c>
      <c r="M892">
        <v>18.9179325027016</v>
      </c>
      <c r="N892">
        <v>57.1454171646661</v>
      </c>
      <c r="O892">
        <v>53.0082770000481</v>
      </c>
      <c r="P892">
        <v>-0.0583912170115466</v>
      </c>
      <c r="Q892">
        <v>0.345574714772021</v>
      </c>
      <c r="R892">
        <v>0.931964568650951</v>
      </c>
      <c r="S892" t="s">
        <v>6502</v>
      </c>
      <c r="T892" t="s">
        <v>11196</v>
      </c>
      <c r="U892" t="s">
        <v>11196</v>
      </c>
      <c r="V892" t="s">
        <v>11196</v>
      </c>
      <c r="W892">
        <v>1</v>
      </c>
      <c r="X892" t="s">
        <v>12088</v>
      </c>
      <c r="Y892">
        <v>0.6519580334974893</v>
      </c>
      <c r="Z892">
        <f>HYPERLINK("Melting_Curves/meltCurve_H3BVC8_.pdf", "Melting_Curves/meltCurve_H3BVC8_.pdf")</f>
        <v>0</v>
      </c>
      <c r="AA892" t="s">
        <v>17647</v>
      </c>
      <c r="AB892" t="s">
        <v>23090</v>
      </c>
    </row>
    <row r="893" spans="1:28">
      <c r="A893" t="s">
        <v>919</v>
      </c>
      <c r="B893">
        <v>0.999167696387429</v>
      </c>
      <c r="C893">
        <v>0.752485982738667</v>
      </c>
      <c r="D893">
        <v>1.00224389979525</v>
      </c>
      <c r="E893">
        <v>0.622263335346838</v>
      </c>
      <c r="F893">
        <v>0.479759911100219</v>
      </c>
      <c r="G893">
        <v>0.533522399638071</v>
      </c>
      <c r="H893">
        <v>0.263407745877823</v>
      </c>
      <c r="I893">
        <v>0</v>
      </c>
      <c r="J893">
        <v>0</v>
      </c>
      <c r="K893">
        <v>0.386082343462902</v>
      </c>
      <c r="L893">
        <v>574.56955952902</v>
      </c>
      <c r="M893">
        <v>10.88145146848</v>
      </c>
      <c r="N893">
        <v>53.6386975653293</v>
      </c>
      <c r="O893">
        <v>51.1132148585544</v>
      </c>
      <c r="P893">
        <v>-0.049088277817032</v>
      </c>
      <c r="Q893">
        <v>0.0779989495816351</v>
      </c>
      <c r="R893">
        <v>0.811466068333871</v>
      </c>
      <c r="S893" t="s">
        <v>6503</v>
      </c>
      <c r="T893" t="s">
        <v>11196</v>
      </c>
      <c r="U893" t="s">
        <v>11196</v>
      </c>
      <c r="V893" t="s">
        <v>11196</v>
      </c>
      <c r="W893">
        <v>1</v>
      </c>
      <c r="X893" t="s">
        <v>12089</v>
      </c>
      <c r="Y893">
        <v>0.5011282351264822</v>
      </c>
      <c r="Z893">
        <f>HYPERLINK("Melting_Curves/meltCurve_H3BVG2_.pdf", "Melting_Curves/meltCurve_H3BVG2_.pdf")</f>
        <v>0</v>
      </c>
      <c r="AA893" t="s">
        <v>17648</v>
      </c>
      <c r="AB893" t="s">
        <v>23091</v>
      </c>
    </row>
    <row r="894" spans="1:28">
      <c r="A894" t="s">
        <v>920</v>
      </c>
      <c r="B894">
        <v>0.999167696387429</v>
      </c>
      <c r="C894">
        <v>0.851711684519286</v>
      </c>
      <c r="D894">
        <v>0.710560578973084</v>
      </c>
      <c r="E894">
        <v>0.406837856249376</v>
      </c>
      <c r="F894">
        <v>0.244079011492083</v>
      </c>
      <c r="G894">
        <v>0.154362929070699</v>
      </c>
      <c r="H894">
        <v>0.0579896174666395</v>
      </c>
      <c r="I894">
        <v>0.0248049262462601</v>
      </c>
      <c r="J894">
        <v>0.09163386359880681</v>
      </c>
      <c r="K894">
        <v>0.08650393492289531</v>
      </c>
      <c r="L894">
        <v>756.488915565783</v>
      </c>
      <c r="M894">
        <v>15.6992268482909</v>
      </c>
      <c r="N894">
        <v>48.5364876295324</v>
      </c>
      <c r="O894">
        <v>47.4248817604601</v>
      </c>
      <c r="P894">
        <v>-0.0783350036514518</v>
      </c>
      <c r="Q894">
        <v>0.0535298165757095</v>
      </c>
      <c r="R894">
        <v>0.993342993466577</v>
      </c>
      <c r="S894" t="s">
        <v>6504</v>
      </c>
      <c r="T894" t="s">
        <v>11196</v>
      </c>
      <c r="U894" t="s">
        <v>11196</v>
      </c>
      <c r="V894" t="s">
        <v>11196</v>
      </c>
      <c r="W894">
        <v>1</v>
      </c>
      <c r="X894" t="s">
        <v>12090</v>
      </c>
      <c r="Y894">
        <v>0.3338678729900644</v>
      </c>
      <c r="Z894">
        <f>HYPERLINK("Melting_Curves/meltCurve_H7BXF5_.pdf", "Melting_Curves/meltCurve_H7BXF5_.pdf")</f>
        <v>0</v>
      </c>
      <c r="AA894" t="s">
        <v>17649</v>
      </c>
      <c r="AB894" t="s">
        <v>23092</v>
      </c>
    </row>
    <row r="895" spans="1:28">
      <c r="A895" t="s">
        <v>921</v>
      </c>
      <c r="B895">
        <v>0.999167696387429</v>
      </c>
      <c r="C895">
        <v>1.06349682087619</v>
      </c>
      <c r="D895">
        <v>1.05648894114163</v>
      </c>
      <c r="E895">
        <v>1.42053612188451</v>
      </c>
      <c r="F895">
        <v>1.23487589711151</v>
      </c>
      <c r="G895">
        <v>0.412455927294264</v>
      </c>
      <c r="H895">
        <v>0.103445574952162</v>
      </c>
      <c r="I895">
        <v>0.0801827800113246</v>
      </c>
      <c r="J895">
        <v>0.09173036054999539</v>
      </c>
      <c r="K895">
        <v>0.0739456678585656</v>
      </c>
      <c r="L895">
        <v>14166.3899540755</v>
      </c>
      <c r="M895">
        <v>250</v>
      </c>
      <c r="N895">
        <v>56.7090876944723</v>
      </c>
      <c r="O895">
        <v>56.6619330532298</v>
      </c>
      <c r="P895">
        <v>-1.00670973793806</v>
      </c>
      <c r="Q895">
        <v>0.0873260759192499</v>
      </c>
      <c r="R895">
        <v>0.9117640595277831</v>
      </c>
      <c r="S895" t="s">
        <v>6505</v>
      </c>
      <c r="T895" t="s">
        <v>11196</v>
      </c>
      <c r="U895" t="s">
        <v>11196</v>
      </c>
      <c r="V895" t="s">
        <v>11196</v>
      </c>
      <c r="W895">
        <v>15</v>
      </c>
      <c r="X895" t="s">
        <v>12091</v>
      </c>
      <c r="Y895">
        <v>0.5944242345814403</v>
      </c>
      <c r="Z895">
        <f>HYPERLINK("Melting_Curves/meltCurve_H7BXH2_.pdf", "Melting_Curves/meltCurve_H7BXH2_.pdf")</f>
        <v>0</v>
      </c>
      <c r="AA895" t="s">
        <v>17650</v>
      </c>
      <c r="AB895" t="s">
        <v>23093</v>
      </c>
    </row>
    <row r="896" spans="1:28">
      <c r="A896" t="s">
        <v>922</v>
      </c>
      <c r="B896">
        <v>0.999167696387429</v>
      </c>
      <c r="C896">
        <v>0.928196770226567</v>
      </c>
      <c r="D896">
        <v>0.704797459769134</v>
      </c>
      <c r="E896">
        <v>0.515873446310509</v>
      </c>
      <c r="F896">
        <v>0.232045751006646</v>
      </c>
      <c r="G896">
        <v>0.0889413363969625</v>
      </c>
      <c r="H896">
        <v>0.0373970735568297</v>
      </c>
      <c r="I896">
        <v>0.0418109273074818</v>
      </c>
      <c r="J896">
        <v>0.0360659303983802</v>
      </c>
      <c r="K896">
        <v>0.0230437877403317</v>
      </c>
      <c r="L896">
        <v>783.8518766205131</v>
      </c>
      <c r="M896">
        <v>15.9331731504372</v>
      </c>
      <c r="N896">
        <v>49.2480366362555</v>
      </c>
      <c r="O896">
        <v>48.4408243215849</v>
      </c>
      <c r="P896">
        <v>-0.0815530466715397</v>
      </c>
      <c r="Q896">
        <v>0.008312545482740189</v>
      </c>
      <c r="R896">
        <v>0.995441801574017</v>
      </c>
      <c r="S896" t="s">
        <v>6506</v>
      </c>
      <c r="T896" t="s">
        <v>11196</v>
      </c>
      <c r="U896" t="s">
        <v>11196</v>
      </c>
      <c r="V896" t="s">
        <v>11196</v>
      </c>
      <c r="W896">
        <v>19</v>
      </c>
      <c r="X896" t="s">
        <v>12092</v>
      </c>
      <c r="Y896">
        <v>0.3339952694715606</v>
      </c>
      <c r="Z896">
        <f>HYPERLINK("Melting_Curves/meltCurve_H7BXI1_.pdf", "Melting_Curves/meltCurve_H7BXI1_.pdf")</f>
        <v>0</v>
      </c>
      <c r="AA896" t="s">
        <v>17651</v>
      </c>
      <c r="AB896" t="s">
        <v>23094</v>
      </c>
    </row>
    <row r="897" spans="1:28">
      <c r="A897" t="s">
        <v>923</v>
      </c>
      <c r="B897">
        <v>0.999167696387429</v>
      </c>
      <c r="C897">
        <v>0.97198836178231</v>
      </c>
      <c r="D897">
        <v>0.794021517432937</v>
      </c>
      <c r="E897">
        <v>0.829663196775466</v>
      </c>
      <c r="F897">
        <v>0.570433594251292</v>
      </c>
      <c r="G897">
        <v>0.324835302291196</v>
      </c>
      <c r="H897">
        <v>0.10725148393715</v>
      </c>
      <c r="I897">
        <v>0.0994489400872977</v>
      </c>
      <c r="J897">
        <v>0.0854583249096615</v>
      </c>
      <c r="K897">
        <v>0.0539464360191031</v>
      </c>
      <c r="L897">
        <v>755.357686779775</v>
      </c>
      <c r="M897">
        <v>14.0184229789567</v>
      </c>
      <c r="N897">
        <v>53.8887279077791</v>
      </c>
      <c r="O897">
        <v>52.8222417764705</v>
      </c>
      <c r="P897">
        <v>-0.06630832870202751</v>
      </c>
      <c r="Q897">
        <v>0.000716563036481137</v>
      </c>
      <c r="R897">
        <v>0.982643321847946</v>
      </c>
      <c r="S897" t="s">
        <v>6507</v>
      </c>
      <c r="T897" t="s">
        <v>11196</v>
      </c>
      <c r="U897" t="s">
        <v>11196</v>
      </c>
      <c r="V897" t="s">
        <v>11196</v>
      </c>
      <c r="W897">
        <v>8</v>
      </c>
      <c r="X897" t="s">
        <v>12093</v>
      </c>
      <c r="Y897">
        <v>0.4855520237552479</v>
      </c>
      <c r="Z897">
        <f>HYPERLINK("Melting_Curves/meltCurve_H7BXI5_.pdf", "Melting_Curves/meltCurve_H7BXI5_.pdf")</f>
        <v>0</v>
      </c>
      <c r="AA897" t="s">
        <v>17652</v>
      </c>
      <c r="AB897" t="s">
        <v>23095</v>
      </c>
    </row>
    <row r="898" spans="1:28">
      <c r="A898" t="s">
        <v>924</v>
      </c>
      <c r="B898">
        <v>0.999167696387429</v>
      </c>
      <c r="C898">
        <v>1.04580521064839</v>
      </c>
      <c r="D898">
        <v>0.812562007268091</v>
      </c>
      <c r="E898">
        <v>0.7378124628762019</v>
      </c>
      <c r="F898">
        <v>0.193987422328707</v>
      </c>
      <c r="G898">
        <v>0.127275928583082</v>
      </c>
      <c r="H898">
        <v>0.0479141838191246</v>
      </c>
      <c r="I898">
        <v>0</v>
      </c>
      <c r="J898">
        <v>0</v>
      </c>
      <c r="K898">
        <v>0</v>
      </c>
      <c r="L898">
        <v>1232.80169123798</v>
      </c>
      <c r="M898">
        <v>24.2051267732615</v>
      </c>
      <c r="N898">
        <v>50.9576928903932</v>
      </c>
      <c r="O898">
        <v>50.58763235936</v>
      </c>
      <c r="P898">
        <v>-0.118880129401254</v>
      </c>
      <c r="Q898">
        <v>0.00619895568650855</v>
      </c>
      <c r="R898">
        <v>0.982212840672512</v>
      </c>
      <c r="S898" t="s">
        <v>6508</v>
      </c>
      <c r="T898" t="s">
        <v>11196</v>
      </c>
      <c r="U898" t="s">
        <v>11196</v>
      </c>
      <c r="V898" t="s">
        <v>11196</v>
      </c>
      <c r="W898">
        <v>2</v>
      </c>
      <c r="X898" t="s">
        <v>12094</v>
      </c>
      <c r="Y898">
        <v>0.3778806708620097</v>
      </c>
      <c r="Z898">
        <f>HYPERLINK("Melting_Curves/meltCurve_H7BXJ4_.pdf", "Melting_Curves/meltCurve_H7BXJ4_.pdf")</f>
        <v>0</v>
      </c>
      <c r="AA898" t="s">
        <v>17653</v>
      </c>
      <c r="AB898" t="s">
        <v>23096</v>
      </c>
    </row>
    <row r="899" spans="1:28">
      <c r="A899" t="s">
        <v>925</v>
      </c>
      <c r="B899">
        <v>0.999167696387429</v>
      </c>
      <c r="C899">
        <v>1.18884319796598</v>
      </c>
      <c r="D899">
        <v>0.750424540522884</v>
      </c>
      <c r="E899">
        <v>0.753624434953342</v>
      </c>
      <c r="F899">
        <v>0.9580376550930469</v>
      </c>
      <c r="G899">
        <v>0.970603179653538</v>
      </c>
      <c r="H899">
        <v>0.874020317921597</v>
      </c>
      <c r="I899">
        <v>1.14241373672578</v>
      </c>
      <c r="J899">
        <v>0.971365772390586</v>
      </c>
      <c r="K899">
        <v>0.457158410559449</v>
      </c>
      <c r="L899">
        <v>15000</v>
      </c>
      <c r="M899">
        <v>220.657001396772</v>
      </c>
      <c r="N899">
        <v>68.73754912350699</v>
      </c>
      <c r="O899">
        <v>67.9732220339738</v>
      </c>
      <c r="P899">
        <v>-0.441301051267671</v>
      </c>
      <c r="Q899">
        <v>0.456230164879418</v>
      </c>
      <c r="R899">
        <v>0.513273799992775</v>
      </c>
      <c r="S899" t="s">
        <v>6509</v>
      </c>
      <c r="T899" t="s">
        <v>11196</v>
      </c>
      <c r="U899" t="s">
        <v>11196</v>
      </c>
      <c r="V899" t="s">
        <v>11196</v>
      </c>
      <c r="W899">
        <v>4</v>
      </c>
      <c r="X899" t="s">
        <v>12095</v>
      </c>
      <c r="Y899">
        <v>0.9634376310207929</v>
      </c>
      <c r="Z899">
        <f>HYPERLINK("Melting_Curves/meltCurve_H7BXL1_.pdf", "Melting_Curves/meltCurve_H7BXL1_.pdf")</f>
        <v>0</v>
      </c>
      <c r="AA899" t="s">
        <v>17654</v>
      </c>
      <c r="AB899" t="s">
        <v>23097</v>
      </c>
    </row>
    <row r="900" spans="1:28">
      <c r="A900" t="s">
        <v>926</v>
      </c>
      <c r="B900">
        <v>0.999167696387429</v>
      </c>
      <c r="C900">
        <v>0.828795299070788</v>
      </c>
      <c r="D900">
        <v>1.00706020386253</v>
      </c>
      <c r="E900">
        <v>0.793955658535336</v>
      </c>
      <c r="F900">
        <v>0.70078509082764</v>
      </c>
      <c r="G900">
        <v>0.618684133543412</v>
      </c>
      <c r="H900">
        <v>0.641897111472726</v>
      </c>
      <c r="I900">
        <v>0.870855267761817</v>
      </c>
      <c r="J900">
        <v>1.37015693312475</v>
      </c>
      <c r="K900">
        <v>0.864078973559244</v>
      </c>
      <c r="L900">
        <v>10205.0523803616</v>
      </c>
      <c r="M900">
        <v>250</v>
      </c>
      <c r="O900">
        <v>40.8175974971786</v>
      </c>
      <c r="P900">
        <v>-0.221808581035235</v>
      </c>
      <c r="Q900">
        <v>0.855140906759944</v>
      </c>
      <c r="R900">
        <v>0.042724874132976</v>
      </c>
      <c r="S900" t="s">
        <v>6510</v>
      </c>
      <c r="T900" t="s">
        <v>11196</v>
      </c>
      <c r="U900" t="s">
        <v>11196</v>
      </c>
      <c r="V900" t="s">
        <v>11196</v>
      </c>
      <c r="W900">
        <v>3</v>
      </c>
      <c r="X900" t="s">
        <v>12096</v>
      </c>
      <c r="Y900">
        <v>0.8591162255428552</v>
      </c>
      <c r="Z900">
        <f>HYPERLINK("Melting_Curves/meltCurve_H7BXT7_.pdf", "Melting_Curves/meltCurve_H7BXT7_.pdf")</f>
        <v>0</v>
      </c>
      <c r="AA900" t="s">
        <v>17655</v>
      </c>
      <c r="AB900" t="s">
        <v>23098</v>
      </c>
    </row>
    <row r="901" spans="1:28">
      <c r="A901" t="s">
        <v>927</v>
      </c>
      <c r="B901">
        <v>0.999167696387429</v>
      </c>
      <c r="C901">
        <v>0.874266328801083</v>
      </c>
      <c r="D901">
        <v>1.01980409656888</v>
      </c>
      <c r="E901">
        <v>0.662216078142978</v>
      </c>
      <c r="F901">
        <v>0.824326236353196</v>
      </c>
      <c r="G901">
        <v>0.934109360391327</v>
      </c>
      <c r="H901">
        <v>0.820498373183815</v>
      </c>
      <c r="I901">
        <v>0.925745624825444</v>
      </c>
      <c r="J901">
        <v>0.840360647547625</v>
      </c>
      <c r="K901">
        <v>0.399272258533855</v>
      </c>
      <c r="L901">
        <v>253.94728328639</v>
      </c>
      <c r="M901">
        <v>2.8994755542315</v>
      </c>
      <c r="O901">
        <v>63.5095922533989</v>
      </c>
      <c r="P901">
        <v>-0.0118021842269438</v>
      </c>
      <c r="Q901">
        <v>0</v>
      </c>
      <c r="R901">
        <v>0.290813558068567</v>
      </c>
      <c r="S901" t="s">
        <v>6511</v>
      </c>
      <c r="T901" t="s">
        <v>11196</v>
      </c>
      <c r="U901" t="s">
        <v>11196</v>
      </c>
      <c r="V901" t="s">
        <v>11196</v>
      </c>
      <c r="W901">
        <v>4</v>
      </c>
      <c r="X901" t="s">
        <v>12097</v>
      </c>
      <c r="Y901">
        <v>0.8390387919581328</v>
      </c>
      <c r="Z901">
        <f>HYPERLINK("Melting_Curves/meltCurve_H7BXW7_.pdf", "Melting_Curves/meltCurve_H7BXW7_.pdf")</f>
        <v>0</v>
      </c>
      <c r="AA901" t="s">
        <v>17656</v>
      </c>
      <c r="AB901" t="s">
        <v>23099</v>
      </c>
    </row>
    <row r="902" spans="1:28">
      <c r="A902" t="s">
        <v>928</v>
      </c>
      <c r="B902">
        <v>0.999167696387429</v>
      </c>
      <c r="C902">
        <v>0.933319687065122</v>
      </c>
      <c r="D902">
        <v>0.789770571530012</v>
      </c>
      <c r="E902">
        <v>0.63004938793956</v>
      </c>
      <c r="F902">
        <v>0.546470173214086</v>
      </c>
      <c r="G902">
        <v>0.481484723502793</v>
      </c>
      <c r="H902">
        <v>0.249317532371956</v>
      </c>
      <c r="I902">
        <v>0.338472431638288</v>
      </c>
      <c r="J902">
        <v>0.282877072007215</v>
      </c>
      <c r="K902">
        <v>0.348706043819945</v>
      </c>
      <c r="L902">
        <v>603.721344210848</v>
      </c>
      <c r="M902">
        <v>12.0595339125499</v>
      </c>
      <c r="N902">
        <v>53.6454718965369</v>
      </c>
      <c r="O902">
        <v>48.7448088131105</v>
      </c>
      <c r="P902">
        <v>-0.0447534192021457</v>
      </c>
      <c r="Q902">
        <v>0.276595331117721</v>
      </c>
      <c r="R902">
        <v>0.96649101971023</v>
      </c>
      <c r="S902" t="s">
        <v>6512</v>
      </c>
      <c r="T902" t="s">
        <v>11196</v>
      </c>
      <c r="U902" t="s">
        <v>11196</v>
      </c>
      <c r="V902" t="s">
        <v>11196</v>
      </c>
      <c r="W902">
        <v>4</v>
      </c>
      <c r="X902" t="s">
        <v>12098</v>
      </c>
      <c r="Y902">
        <v>0.5439784517913545</v>
      </c>
      <c r="Z902">
        <f>HYPERLINK("Melting_Curves/meltCurve_H7BY36_.pdf", "Melting_Curves/meltCurve_H7BY36_.pdf")</f>
        <v>0</v>
      </c>
      <c r="AA902" t="s">
        <v>16852</v>
      </c>
      <c r="AB902" t="s">
        <v>23100</v>
      </c>
    </row>
    <row r="903" spans="1:28">
      <c r="A903" t="s">
        <v>929</v>
      </c>
      <c r="B903">
        <v>0.999167696387429</v>
      </c>
      <c r="C903">
        <v>1.05491328459251</v>
      </c>
      <c r="D903">
        <v>0.922100956897548</v>
      </c>
      <c r="E903">
        <v>0.855669599786181</v>
      </c>
      <c r="F903">
        <v>0.505700544932696</v>
      </c>
      <c r="G903">
        <v>0.0844014917872648</v>
      </c>
      <c r="H903">
        <v>0.0394262059619254</v>
      </c>
      <c r="I903">
        <v>0.0330190298872849</v>
      </c>
      <c r="J903">
        <v>0.0296088018413609</v>
      </c>
      <c r="K903">
        <v>0.0260926735669627</v>
      </c>
      <c r="L903">
        <v>1564.90665420486</v>
      </c>
      <c r="M903">
        <v>29.5654760820891</v>
      </c>
      <c r="N903">
        <v>52.9939839978426</v>
      </c>
      <c r="O903">
        <v>52.6898352878078</v>
      </c>
      <c r="P903">
        <v>-0.137829747823932</v>
      </c>
      <c r="Q903">
        <v>0.0174790480748451</v>
      </c>
      <c r="R903">
        <v>0.993656232808937</v>
      </c>
      <c r="S903" t="s">
        <v>6513</v>
      </c>
      <c r="T903" t="s">
        <v>11196</v>
      </c>
      <c r="U903" t="s">
        <v>11196</v>
      </c>
      <c r="V903" t="s">
        <v>11196</v>
      </c>
      <c r="W903">
        <v>16</v>
      </c>
      <c r="X903" t="s">
        <v>12099</v>
      </c>
      <c r="Y903">
        <v>0.4475021489180966</v>
      </c>
      <c r="Z903">
        <f>HYPERLINK("Melting_Curves/meltCurve_H7BY58_.pdf", "Melting_Curves/meltCurve_H7BY58_.pdf")</f>
        <v>0</v>
      </c>
      <c r="AA903" t="s">
        <v>17657</v>
      </c>
      <c r="AB903" t="s">
        <v>23101</v>
      </c>
    </row>
    <row r="904" spans="1:28">
      <c r="A904" t="s">
        <v>930</v>
      </c>
      <c r="B904">
        <v>0.999167696387429</v>
      </c>
      <c r="C904">
        <v>1.04366239792462</v>
      </c>
      <c r="D904">
        <v>0.949269037513886</v>
      </c>
      <c r="E904">
        <v>0.930615853376247</v>
      </c>
      <c r="F904">
        <v>0.933572760363506</v>
      </c>
      <c r="G904">
        <v>0.8620808342934549</v>
      </c>
      <c r="H904">
        <v>0.811545186363292</v>
      </c>
      <c r="I904">
        <v>0.699589991020556</v>
      </c>
      <c r="J904">
        <v>0.409576728739776</v>
      </c>
      <c r="K904">
        <v>0.274397216407129</v>
      </c>
      <c r="L904">
        <v>1042.35032914096</v>
      </c>
      <c r="M904">
        <v>15.7605338758909</v>
      </c>
      <c r="N904">
        <v>66.13672588270251</v>
      </c>
      <c r="O904">
        <v>65.0994409143923</v>
      </c>
      <c r="P904">
        <v>-0.0605298801357587</v>
      </c>
      <c r="Q904">
        <v>0</v>
      </c>
      <c r="R904">
        <v>0.9632329340489439</v>
      </c>
      <c r="S904" t="s">
        <v>6514</v>
      </c>
      <c r="T904" t="s">
        <v>11196</v>
      </c>
      <c r="U904" t="s">
        <v>11196</v>
      </c>
      <c r="V904" t="s">
        <v>11196</v>
      </c>
      <c r="W904">
        <v>2</v>
      </c>
      <c r="X904" t="s">
        <v>12100</v>
      </c>
      <c r="Y904">
        <v>0.8369981151046378</v>
      </c>
      <c r="Z904">
        <f>HYPERLINK("Melting_Curves/meltCurve_H7BYE5_.pdf", "Melting_Curves/meltCurve_H7BYE5_.pdf")</f>
        <v>0</v>
      </c>
      <c r="AA904" t="s">
        <v>17658</v>
      </c>
      <c r="AB904" t="s">
        <v>23102</v>
      </c>
    </row>
    <row r="905" spans="1:28">
      <c r="A905" t="s">
        <v>931</v>
      </c>
      <c r="B905">
        <v>0.999167696387429</v>
      </c>
      <c r="C905">
        <v>1.11119821873252</v>
      </c>
      <c r="D905">
        <v>1.43701035649523</v>
      </c>
      <c r="E905">
        <v>0.855371240088324</v>
      </c>
      <c r="F905">
        <v>0.431404055509095</v>
      </c>
      <c r="G905">
        <v>0.138510215082522</v>
      </c>
      <c r="H905">
        <v>0.0811072870562697</v>
      </c>
      <c r="I905">
        <v>0.09608866325338231</v>
      </c>
      <c r="J905">
        <v>0.115297781322187</v>
      </c>
      <c r="K905">
        <v>0.0423017965608044</v>
      </c>
      <c r="L905">
        <v>1977.87904485381</v>
      </c>
      <c r="M905">
        <v>37.7140565336752</v>
      </c>
      <c r="N905">
        <v>52.7019690565944</v>
      </c>
      <c r="O905">
        <v>52.2973045186296</v>
      </c>
      <c r="P905">
        <v>-0.165096599911784</v>
      </c>
      <c r="Q905">
        <v>0.0842585701412266</v>
      </c>
      <c r="R905">
        <v>0.913031205215502</v>
      </c>
      <c r="S905" t="s">
        <v>6515</v>
      </c>
      <c r="T905" t="s">
        <v>11196</v>
      </c>
      <c r="U905" t="s">
        <v>11196</v>
      </c>
      <c r="V905" t="s">
        <v>11196</v>
      </c>
      <c r="W905">
        <v>1</v>
      </c>
      <c r="X905" t="s">
        <v>12101</v>
      </c>
      <c r="Y905">
        <v>0.4678439234529863</v>
      </c>
      <c r="Z905">
        <f>HYPERLINK("Melting_Curves/meltCurve_H7BYJ3_.pdf", "Melting_Curves/meltCurve_H7BYJ3_.pdf")</f>
        <v>0</v>
      </c>
      <c r="AA905" t="s">
        <v>17659</v>
      </c>
      <c r="AB905" t="s">
        <v>23103</v>
      </c>
    </row>
    <row r="906" spans="1:28">
      <c r="A906" t="s">
        <v>932</v>
      </c>
      <c r="B906">
        <v>0.999167696387429</v>
      </c>
      <c r="C906">
        <v>0.681299871052811</v>
      </c>
      <c r="D906">
        <v>0.381271497184369</v>
      </c>
      <c r="E906">
        <v>0.100898668873414</v>
      </c>
      <c r="F906">
        <v>0.0261620468830765</v>
      </c>
      <c r="G906">
        <v>0.0263458918653878</v>
      </c>
      <c r="H906">
        <v>0.0231524440412344</v>
      </c>
      <c r="I906">
        <v>0</v>
      </c>
      <c r="J906">
        <v>0</v>
      </c>
      <c r="K906">
        <v>0</v>
      </c>
      <c r="L906">
        <v>999.076143118347</v>
      </c>
      <c r="M906">
        <v>22.3243223849679</v>
      </c>
      <c r="N906">
        <v>44.7774501538518</v>
      </c>
      <c r="O906">
        <v>44.3983561932029</v>
      </c>
      <c r="P906">
        <v>-0.124939895411668</v>
      </c>
      <c r="Q906">
        <v>0.00610491660632073</v>
      </c>
      <c r="R906">
        <v>0.99347655943102</v>
      </c>
      <c r="S906" t="s">
        <v>6516</v>
      </c>
      <c r="T906" t="s">
        <v>11196</v>
      </c>
      <c r="U906" t="s">
        <v>11196</v>
      </c>
      <c r="V906" t="s">
        <v>11196</v>
      </c>
      <c r="W906">
        <v>1</v>
      </c>
      <c r="X906" t="s">
        <v>12102</v>
      </c>
      <c r="Y906">
        <v>0.1769311077563827</v>
      </c>
      <c r="Z906">
        <f>HYPERLINK("Melting_Curves/meltCurve_H7BYM2_.pdf", "Melting_Curves/meltCurve_H7BYM2_.pdf")</f>
        <v>0</v>
      </c>
      <c r="AA906" t="s">
        <v>17660</v>
      </c>
      <c r="AB906" t="s">
        <v>23104</v>
      </c>
    </row>
    <row r="907" spans="1:28">
      <c r="A907" t="s">
        <v>933</v>
      </c>
      <c r="B907">
        <v>0.999167696387429</v>
      </c>
      <c r="C907">
        <v>0.863532143270869</v>
      </c>
      <c r="D907">
        <v>0.8019363857868</v>
      </c>
      <c r="E907">
        <v>0.865645986429082</v>
      </c>
      <c r="F907">
        <v>0.68516973663242</v>
      </c>
      <c r="G907">
        <v>0.322528198623189</v>
      </c>
      <c r="H907">
        <v>0.123743244873737</v>
      </c>
      <c r="I907">
        <v>0.242005479668008</v>
      </c>
      <c r="J907">
        <v>0.774870331900293</v>
      </c>
      <c r="K907">
        <v>0.809126510860826</v>
      </c>
      <c r="L907">
        <v>1620.03030215558</v>
      </c>
      <c r="M907">
        <v>31.4996969565599</v>
      </c>
      <c r="N907">
        <v>55.9842212382676</v>
      </c>
      <c r="O907">
        <v>51.2240795652211</v>
      </c>
      <c r="P907">
        <v>-0.0827956672055052</v>
      </c>
      <c r="Q907">
        <v>0.461441282914873</v>
      </c>
      <c r="R907">
        <v>0.432074019090189</v>
      </c>
      <c r="S907" t="s">
        <v>6517</v>
      </c>
      <c r="T907" t="s">
        <v>11196</v>
      </c>
      <c r="U907" t="s">
        <v>11196</v>
      </c>
      <c r="V907" t="s">
        <v>11196</v>
      </c>
      <c r="W907">
        <v>2</v>
      </c>
      <c r="X907" t="s">
        <v>12103</v>
      </c>
      <c r="Y907">
        <v>0.6697259892294893</v>
      </c>
      <c r="Z907">
        <f>HYPERLINK("Melting_Curves/meltCurve_H7BYQ6_.pdf", "Melting_Curves/meltCurve_H7BYQ6_.pdf")</f>
        <v>0</v>
      </c>
      <c r="AA907" t="s">
        <v>17661</v>
      </c>
      <c r="AB907" t="s">
        <v>23105</v>
      </c>
    </row>
    <row r="908" spans="1:28">
      <c r="A908" t="s">
        <v>934</v>
      </c>
      <c r="B908">
        <v>0.999167696387429</v>
      </c>
      <c r="C908">
        <v>0.905150556469007</v>
      </c>
      <c r="D908">
        <v>0.537486150875358</v>
      </c>
      <c r="E908">
        <v>0.473008723516509</v>
      </c>
      <c r="F908">
        <v>0.445484630622866</v>
      </c>
      <c r="G908">
        <v>0.426573947959937</v>
      </c>
      <c r="H908">
        <v>0.657461700508841</v>
      </c>
      <c r="I908">
        <v>0.669950057723971</v>
      </c>
      <c r="J908">
        <v>0.18293674502744</v>
      </c>
      <c r="K908">
        <v>0.715876826798413</v>
      </c>
      <c r="L908">
        <v>2743.59715836259</v>
      </c>
      <c r="M908">
        <v>62.5244226917947</v>
      </c>
      <c r="O908">
        <v>43.8355717529624</v>
      </c>
      <c r="P908">
        <v>-0.17462270797073</v>
      </c>
      <c r="Q908">
        <v>0.5102914553399041</v>
      </c>
      <c r="R908">
        <v>0.599213054000481</v>
      </c>
      <c r="S908" t="s">
        <v>6518</v>
      </c>
      <c r="T908" t="s">
        <v>11196</v>
      </c>
      <c r="U908" t="s">
        <v>11196</v>
      </c>
      <c r="V908" t="s">
        <v>11196</v>
      </c>
      <c r="W908">
        <v>1</v>
      </c>
      <c r="X908" t="s">
        <v>12104</v>
      </c>
      <c r="Y908">
        <v>0.5742601441992877</v>
      </c>
      <c r="Z908">
        <f>HYPERLINK("Melting_Curves/meltCurve_H7BYV1_.pdf", "Melting_Curves/meltCurve_H7BYV1_.pdf")</f>
        <v>0</v>
      </c>
      <c r="AA908" t="s">
        <v>17662</v>
      </c>
      <c r="AB908" t="s">
        <v>23106</v>
      </c>
    </row>
    <row r="909" spans="1:28">
      <c r="A909" t="s">
        <v>935</v>
      </c>
      <c r="B909">
        <v>0.999167696387429</v>
      </c>
      <c r="C909">
        <v>0.9933479579639179</v>
      </c>
      <c r="D909">
        <v>1.0656309325456</v>
      </c>
      <c r="E909">
        <v>0.793977476321162</v>
      </c>
      <c r="F909">
        <v>0.582376257738371</v>
      </c>
      <c r="G909">
        <v>0.437921304360389</v>
      </c>
      <c r="H909">
        <v>0.380817246342808</v>
      </c>
      <c r="I909">
        <v>0.774537559703916</v>
      </c>
      <c r="J909">
        <v>1.45256572450515</v>
      </c>
      <c r="K909">
        <v>1.2309199795289</v>
      </c>
      <c r="L909">
        <v>15000</v>
      </c>
      <c r="M909">
        <v>228.608153538432</v>
      </c>
      <c r="O909">
        <v>65.60943626466189</v>
      </c>
      <c r="P909">
        <v>0.298012260523979</v>
      </c>
      <c r="Q909">
        <v>1.34211231875087</v>
      </c>
      <c r="R909">
        <v>0.0625612004415859</v>
      </c>
      <c r="S909" t="s">
        <v>6519</v>
      </c>
      <c r="T909" t="s">
        <v>11196</v>
      </c>
      <c r="U909" t="s">
        <v>11196</v>
      </c>
      <c r="V909" t="s">
        <v>11196</v>
      </c>
      <c r="W909">
        <v>30</v>
      </c>
      <c r="X909" t="s">
        <v>12105</v>
      </c>
      <c r="Y909">
        <v>1.049964490026727</v>
      </c>
      <c r="Z909">
        <f>HYPERLINK("Melting_Curves/meltCurve_H7BYY1_.pdf", "Melting_Curves/meltCurve_H7BYY1_.pdf")</f>
        <v>0</v>
      </c>
      <c r="AA909" t="s">
        <v>17663</v>
      </c>
      <c r="AB909" t="s">
        <v>23107</v>
      </c>
    </row>
    <row r="910" spans="1:28">
      <c r="A910" t="s">
        <v>936</v>
      </c>
      <c r="B910">
        <v>0.999167696387429</v>
      </c>
      <c r="C910">
        <v>0.942851207778609</v>
      </c>
      <c r="D910">
        <v>0.420962239303587</v>
      </c>
      <c r="E910">
        <v>0.202837264811449</v>
      </c>
      <c r="F910">
        <v>0.0920257910377692</v>
      </c>
      <c r="G910">
        <v>0.0913118478381912</v>
      </c>
      <c r="H910">
        <v>0.0348345519886213</v>
      </c>
      <c r="I910">
        <v>0.0445017253037413</v>
      </c>
      <c r="J910">
        <v>0.0430794694054693</v>
      </c>
      <c r="K910">
        <v>0.0397002482032946</v>
      </c>
      <c r="L910">
        <v>1507.47178879201</v>
      </c>
      <c r="M910">
        <v>33.0794629585913</v>
      </c>
      <c r="N910">
        <v>45.764446210067</v>
      </c>
      <c r="O910">
        <v>45.4056561171957</v>
      </c>
      <c r="P910">
        <v>-0.17026349004243</v>
      </c>
      <c r="Q910">
        <v>0.0651733620947559</v>
      </c>
      <c r="R910">
        <v>0.98938487288233</v>
      </c>
      <c r="S910" t="s">
        <v>6520</v>
      </c>
      <c r="T910" t="s">
        <v>11196</v>
      </c>
      <c r="U910" t="s">
        <v>11196</v>
      </c>
      <c r="V910" t="s">
        <v>11196</v>
      </c>
      <c r="W910">
        <v>4</v>
      </c>
      <c r="X910" t="s">
        <v>12106</v>
      </c>
      <c r="Y910">
        <v>0.2434137888183609</v>
      </c>
      <c r="Z910">
        <f>HYPERLINK("Melting_Curves/meltCurve_H7BZ14_.pdf", "Melting_Curves/meltCurve_H7BZ14_.pdf")</f>
        <v>0</v>
      </c>
      <c r="AA910" t="s">
        <v>17664</v>
      </c>
      <c r="AB910" t="s">
        <v>23108</v>
      </c>
    </row>
    <row r="911" spans="1:28">
      <c r="A911" t="s">
        <v>937</v>
      </c>
      <c r="B911">
        <v>0.999167696387429</v>
      </c>
      <c r="C911">
        <v>1.07927894794026</v>
      </c>
      <c r="D911">
        <v>1.23267667675062</v>
      </c>
      <c r="E911">
        <v>1.1234866922294</v>
      </c>
      <c r="F911">
        <v>1.40228423334977</v>
      </c>
      <c r="G911">
        <v>1.24920779743989</v>
      </c>
      <c r="H911">
        <v>0.988006230020965</v>
      </c>
      <c r="I911">
        <v>1.28576942523129</v>
      </c>
      <c r="J911">
        <v>1.59763525963558</v>
      </c>
      <c r="K911">
        <v>1.05493941822082</v>
      </c>
      <c r="L911">
        <v>1879.83066966457</v>
      </c>
      <c r="M911">
        <v>43.10808419679</v>
      </c>
      <c r="O911">
        <v>43.5138349687681</v>
      </c>
      <c r="P911">
        <v>0.0606134471347641</v>
      </c>
      <c r="Q911">
        <v>1.24473558178233</v>
      </c>
      <c r="R911">
        <v>0.205087823536373</v>
      </c>
      <c r="S911" t="s">
        <v>6521</v>
      </c>
      <c r="T911" t="s">
        <v>11196</v>
      </c>
      <c r="U911" t="s">
        <v>11196</v>
      </c>
      <c r="V911" t="s">
        <v>11196</v>
      </c>
      <c r="W911">
        <v>4</v>
      </c>
      <c r="X911" t="s">
        <v>12107</v>
      </c>
      <c r="Y911">
        <v>1.214537357875767</v>
      </c>
      <c r="Z911">
        <f>HYPERLINK("Melting_Curves/meltCurve_H7BZ50_.pdf", "Melting_Curves/meltCurve_H7BZ50_.pdf")</f>
        <v>0</v>
      </c>
      <c r="AA911" t="s">
        <v>17665</v>
      </c>
      <c r="AB911" t="s">
        <v>23109</v>
      </c>
    </row>
    <row r="912" spans="1:28">
      <c r="A912" t="s">
        <v>938</v>
      </c>
      <c r="B912">
        <v>0.999167696387429</v>
      </c>
      <c r="C912">
        <v>0.949214506710336</v>
      </c>
      <c r="D912">
        <v>0.703608589995958</v>
      </c>
      <c r="E912">
        <v>0.5759131671707099</v>
      </c>
      <c r="F912">
        <v>0.283838541940819</v>
      </c>
      <c r="G912">
        <v>0.163111818054613</v>
      </c>
      <c r="H912">
        <v>0.049705007058807</v>
      </c>
      <c r="I912">
        <v>0.08654298887435</v>
      </c>
      <c r="J912">
        <v>0.151795565696334</v>
      </c>
      <c r="K912">
        <v>0.126278459643342</v>
      </c>
      <c r="L912">
        <v>803.633565154539</v>
      </c>
      <c r="M912">
        <v>16.3395453003973</v>
      </c>
      <c r="N912">
        <v>49.7512262861776</v>
      </c>
      <c r="O912">
        <v>48.4643530525457</v>
      </c>
      <c r="P912">
        <v>-0.0771215028865177</v>
      </c>
      <c r="Q912">
        <v>0.0850727311891174</v>
      </c>
      <c r="R912">
        <v>0.982721870977587</v>
      </c>
      <c r="S912" t="s">
        <v>6522</v>
      </c>
      <c r="T912" t="s">
        <v>11196</v>
      </c>
      <c r="U912" t="s">
        <v>11196</v>
      </c>
      <c r="V912" t="s">
        <v>11196</v>
      </c>
      <c r="W912">
        <v>10</v>
      </c>
      <c r="X912" t="s">
        <v>12108</v>
      </c>
      <c r="Y912">
        <v>0.384219426950399</v>
      </c>
      <c r="Z912">
        <f>HYPERLINK("Melting_Curves/meltCurve_H7BZJ3_.pdf", "Melting_Curves/meltCurve_H7BZJ3_.pdf")</f>
        <v>0</v>
      </c>
      <c r="AA912" t="s">
        <v>17535</v>
      </c>
      <c r="AB912" t="s">
        <v>23110</v>
      </c>
    </row>
    <row r="913" spans="1:28">
      <c r="A913" t="s">
        <v>939</v>
      </c>
      <c r="B913">
        <v>0.999167696387429</v>
      </c>
      <c r="C913">
        <v>0.955965684697608</v>
      </c>
      <c r="D913">
        <v>0.948687856485808</v>
      </c>
      <c r="E913">
        <v>0.870194659796087</v>
      </c>
      <c r="F913">
        <v>0.9178845658384091</v>
      </c>
      <c r="G913">
        <v>0.7064655718378</v>
      </c>
      <c r="H913">
        <v>0.565353137449414</v>
      </c>
      <c r="I913">
        <v>0.704711221773337</v>
      </c>
      <c r="J913">
        <v>0.546697091538266</v>
      </c>
      <c r="K913">
        <v>0.253328176185937</v>
      </c>
      <c r="L913">
        <v>482.345983990588</v>
      </c>
      <c r="M913">
        <v>7.32659813749943</v>
      </c>
      <c r="N913">
        <v>65.8349172967603</v>
      </c>
      <c r="O913">
        <v>61.4627149582801</v>
      </c>
      <c r="P913">
        <v>-0.0298477044656134</v>
      </c>
      <c r="Q913">
        <v>0</v>
      </c>
      <c r="R913">
        <v>0.870248357393956</v>
      </c>
      <c r="S913" t="s">
        <v>6523</v>
      </c>
      <c r="T913" t="s">
        <v>11196</v>
      </c>
      <c r="U913" t="s">
        <v>11196</v>
      </c>
      <c r="V913" t="s">
        <v>11196</v>
      </c>
      <c r="W913">
        <v>3</v>
      </c>
      <c r="X913" t="s">
        <v>12109</v>
      </c>
      <c r="Y913">
        <v>0.7636912522623501</v>
      </c>
      <c r="Z913">
        <f>HYPERLINK("Melting_Curves/meltCurve_H7BZS7_.pdf", "Melting_Curves/meltCurve_H7BZS7_.pdf")</f>
        <v>0</v>
      </c>
      <c r="AA913" t="s">
        <v>17666</v>
      </c>
      <c r="AB913" t="s">
        <v>23111</v>
      </c>
    </row>
    <row r="914" spans="1:28">
      <c r="A914" t="s">
        <v>940</v>
      </c>
      <c r="B914">
        <v>0.999167696387429</v>
      </c>
      <c r="C914">
        <v>1.39342505329811</v>
      </c>
      <c r="D914">
        <v>1.21233107735534</v>
      </c>
      <c r="E914">
        <v>0.981603799075136</v>
      </c>
      <c r="F914">
        <v>0.589899362255768</v>
      </c>
      <c r="G914">
        <v>0.460604251824484</v>
      </c>
      <c r="H914">
        <v>0.409520476238757</v>
      </c>
      <c r="I914">
        <v>0.432072494148246</v>
      </c>
      <c r="J914">
        <v>0.965355960763964</v>
      </c>
      <c r="K914">
        <v>1.61297629768006</v>
      </c>
      <c r="L914">
        <v>12526.6724073269</v>
      </c>
      <c r="M914">
        <v>250</v>
      </c>
      <c r="O914">
        <v>50.1034823630972</v>
      </c>
      <c r="P914">
        <v>-0.318002494296198</v>
      </c>
      <c r="Q914">
        <v>0.745071478547646</v>
      </c>
      <c r="R914">
        <v>0.186176658964798</v>
      </c>
      <c r="S914" t="s">
        <v>6524</v>
      </c>
      <c r="T914" t="s">
        <v>11196</v>
      </c>
      <c r="U914" t="s">
        <v>11196</v>
      </c>
      <c r="V914" t="s">
        <v>11196</v>
      </c>
      <c r="W914">
        <v>1</v>
      </c>
      <c r="X914" t="s">
        <v>12110</v>
      </c>
      <c r="Y914">
        <v>0.8309766775254022</v>
      </c>
      <c r="Z914">
        <f>HYPERLINK("Melting_Curves/meltCurve_H7BZW6_.pdf", "Melting_Curves/meltCurve_H7BZW6_.pdf")</f>
        <v>0</v>
      </c>
      <c r="AA914" t="s">
        <v>17667</v>
      </c>
      <c r="AB914" t="s">
        <v>23112</v>
      </c>
    </row>
    <row r="915" spans="1:28">
      <c r="A915" t="s">
        <v>941</v>
      </c>
      <c r="B915">
        <v>0.999167696387429</v>
      </c>
      <c r="C915">
        <v>1.03364636048061</v>
      </c>
      <c r="D915">
        <v>0.710175169127544</v>
      </c>
      <c r="E915">
        <v>0.5882404427551911</v>
      </c>
      <c r="F915">
        <v>0.688302885399137</v>
      </c>
      <c r="G915">
        <v>0.538193875067996</v>
      </c>
      <c r="H915">
        <v>0.205644414686813</v>
      </c>
      <c r="I915">
        <v>0.0402018957666329</v>
      </c>
      <c r="J915">
        <v>0.0166568119861095</v>
      </c>
      <c r="K915">
        <v>0.0215187682321528</v>
      </c>
      <c r="L915">
        <v>587.733311423216</v>
      </c>
      <c r="M915">
        <v>10.8638672130049</v>
      </c>
      <c r="N915">
        <v>54.0998244599897</v>
      </c>
      <c r="O915">
        <v>52.3635658161902</v>
      </c>
      <c r="P915">
        <v>-0.0518858505752251</v>
      </c>
      <c r="Q915">
        <v>0</v>
      </c>
      <c r="R915">
        <v>0.907821717006333</v>
      </c>
      <c r="S915" t="s">
        <v>6525</v>
      </c>
      <c r="T915" t="s">
        <v>11196</v>
      </c>
      <c r="U915" t="s">
        <v>11196</v>
      </c>
      <c r="V915" t="s">
        <v>11196</v>
      </c>
      <c r="W915">
        <v>2</v>
      </c>
      <c r="X915" t="s">
        <v>12111</v>
      </c>
      <c r="Y915">
        <v>0.498093179541246</v>
      </c>
      <c r="Z915">
        <f>HYPERLINK("Melting_Curves/meltCurve_H7C096_.pdf", "Melting_Curves/meltCurve_H7C096_.pdf")</f>
        <v>0</v>
      </c>
      <c r="AA915" t="s">
        <v>17668</v>
      </c>
      <c r="AB915" t="s">
        <v>23113</v>
      </c>
    </row>
    <row r="916" spans="1:28">
      <c r="A916" t="s">
        <v>942</v>
      </c>
      <c r="B916">
        <v>0.999167696387429</v>
      </c>
      <c r="C916">
        <v>1.20212784012959</v>
      </c>
      <c r="D916">
        <v>1.04561940750263</v>
      </c>
      <c r="E916">
        <v>1.00239480744652</v>
      </c>
      <c r="F916">
        <v>1.01780193470528</v>
      </c>
      <c r="G916">
        <v>0.288382518583293</v>
      </c>
      <c r="H916">
        <v>0.0385541026307728</v>
      </c>
      <c r="I916">
        <v>0.0778651053247288</v>
      </c>
      <c r="J916">
        <v>0.08369474530233011</v>
      </c>
      <c r="K916">
        <v>0.0898423463599871</v>
      </c>
      <c r="L916">
        <v>14132.2514908586</v>
      </c>
      <c r="M916">
        <v>250</v>
      </c>
      <c r="N916">
        <v>56.564445469104</v>
      </c>
      <c r="O916">
        <v>56.5253884949872</v>
      </c>
      <c r="P916">
        <v>-1.02554683602116</v>
      </c>
      <c r="Q916">
        <v>0.0724890680858377</v>
      </c>
      <c r="R916">
        <v>0.980202779703589</v>
      </c>
      <c r="S916" t="s">
        <v>6526</v>
      </c>
      <c r="T916" t="s">
        <v>11196</v>
      </c>
      <c r="U916" t="s">
        <v>11196</v>
      </c>
      <c r="V916" t="s">
        <v>11196</v>
      </c>
      <c r="W916">
        <v>2</v>
      </c>
      <c r="X916" t="s">
        <v>12112</v>
      </c>
      <c r="Y916">
        <v>0.5836088749757604</v>
      </c>
      <c r="Z916">
        <f>HYPERLINK("Melting_Curves/meltCurve_H7C0G7_.pdf", "Melting_Curves/meltCurve_H7C0G7_.pdf")</f>
        <v>0</v>
      </c>
      <c r="AA916" t="s">
        <v>17669</v>
      </c>
      <c r="AB916" t="s">
        <v>23114</v>
      </c>
    </row>
    <row r="917" spans="1:28">
      <c r="A917" t="s">
        <v>943</v>
      </c>
      <c r="B917">
        <v>0.999167696387429</v>
      </c>
      <c r="C917">
        <v>0.9802371293082049</v>
      </c>
      <c r="D917">
        <v>1.1673881919663</v>
      </c>
      <c r="E917">
        <v>1.46561606877465</v>
      </c>
      <c r="F917">
        <v>0.966831044788628</v>
      </c>
      <c r="G917">
        <v>0.744662231127237</v>
      </c>
      <c r="H917">
        <v>0.333478679199193</v>
      </c>
      <c r="I917">
        <v>0.571632903962073</v>
      </c>
      <c r="J917">
        <v>0.628272137854396</v>
      </c>
      <c r="K917">
        <v>0.236433288845238</v>
      </c>
      <c r="L917">
        <v>14209.5723862952</v>
      </c>
      <c r="M917">
        <v>250</v>
      </c>
      <c r="N917">
        <v>57.3341213260469</v>
      </c>
      <c r="O917">
        <v>56.8346536545116</v>
      </c>
      <c r="P917">
        <v>-0.613122596706288</v>
      </c>
      <c r="Q917">
        <v>0.442454247309355</v>
      </c>
      <c r="R917">
        <v>0.728741272624673</v>
      </c>
      <c r="S917" t="s">
        <v>6527</v>
      </c>
      <c r="T917" t="s">
        <v>11196</v>
      </c>
      <c r="U917" t="s">
        <v>11196</v>
      </c>
      <c r="V917" t="s">
        <v>11196</v>
      </c>
      <c r="W917">
        <v>2</v>
      </c>
      <c r="X917" t="s">
        <v>12113</v>
      </c>
      <c r="Y917">
        <v>0.755447089956034</v>
      </c>
      <c r="Z917">
        <f>HYPERLINK("Melting_Curves/meltCurve_H7C0V4_.pdf", "Melting_Curves/meltCurve_H7C0V4_.pdf")</f>
        <v>0</v>
      </c>
      <c r="AA917" t="s">
        <v>17670</v>
      </c>
      <c r="AB917" t="s">
        <v>23115</v>
      </c>
    </row>
    <row r="918" spans="1:28">
      <c r="A918" t="s">
        <v>944</v>
      </c>
      <c r="B918">
        <v>0.999167696387429</v>
      </c>
      <c r="C918">
        <v>1.02965749023208</v>
      </c>
      <c r="D918">
        <v>1.02293428146732</v>
      </c>
      <c r="E918">
        <v>0.917280440225704</v>
      </c>
      <c r="F918">
        <v>0.644968726522369</v>
      </c>
      <c r="G918">
        <v>0.327081914293365</v>
      </c>
      <c r="H918">
        <v>0.167119187948615</v>
      </c>
      <c r="I918">
        <v>0.287948230314534</v>
      </c>
      <c r="J918">
        <v>0.424458601518314</v>
      </c>
      <c r="K918">
        <v>0.201227719544857</v>
      </c>
      <c r="L918">
        <v>1952.37893853432</v>
      </c>
      <c r="M918">
        <v>36.7138790048905</v>
      </c>
      <c r="N918">
        <v>54.3148828995333</v>
      </c>
      <c r="O918">
        <v>53.0211922548487</v>
      </c>
      <c r="P918">
        <v>-0.126698585908899</v>
      </c>
      <c r="Q918">
        <v>0.268103435175927</v>
      </c>
      <c r="R918">
        <v>0.962709122299274</v>
      </c>
      <c r="S918" t="s">
        <v>6528</v>
      </c>
      <c r="T918" t="s">
        <v>11196</v>
      </c>
      <c r="U918" t="s">
        <v>11196</v>
      </c>
      <c r="V918" t="s">
        <v>11196</v>
      </c>
      <c r="W918">
        <v>3</v>
      </c>
      <c r="X918" t="s">
        <v>12114</v>
      </c>
      <c r="Y918">
        <v>0.5927968108671806</v>
      </c>
      <c r="Z918">
        <f>HYPERLINK("Melting_Curves/meltCurve_H7C0Z5_.pdf", "Melting_Curves/meltCurve_H7C0Z5_.pdf")</f>
        <v>0</v>
      </c>
      <c r="AA918" t="s">
        <v>17671</v>
      </c>
      <c r="AB918" t="s">
        <v>23116</v>
      </c>
    </row>
    <row r="919" spans="1:28">
      <c r="A919" t="s">
        <v>945</v>
      </c>
      <c r="B919">
        <v>0.999167696387429</v>
      </c>
      <c r="C919">
        <v>1.29288972691178</v>
      </c>
      <c r="D919">
        <v>0.953716124282677</v>
      </c>
      <c r="E919">
        <v>1.82439059354763</v>
      </c>
      <c r="F919">
        <v>2.36714485515389</v>
      </c>
      <c r="G919">
        <v>2.33322678476554</v>
      </c>
      <c r="H919">
        <v>1.55356771408149</v>
      </c>
      <c r="I919">
        <v>2.49742121854045</v>
      </c>
      <c r="J919">
        <v>3.30352884872522</v>
      </c>
      <c r="K919">
        <v>4.69474733012636</v>
      </c>
      <c r="L919">
        <v>11888.5644137725</v>
      </c>
      <c r="M919">
        <v>250</v>
      </c>
      <c r="O919">
        <v>47.5512173240822</v>
      </c>
      <c r="P919">
        <v>0.657186159487396</v>
      </c>
      <c r="Q919">
        <v>1.5</v>
      </c>
      <c r="R919">
        <v>-0.347024907570455</v>
      </c>
      <c r="S919" t="s">
        <v>6529</v>
      </c>
      <c r="T919" t="s">
        <v>11196</v>
      </c>
      <c r="U919" t="s">
        <v>11196</v>
      </c>
      <c r="V919" t="s">
        <v>11196</v>
      </c>
      <c r="W919">
        <v>11</v>
      </c>
      <c r="X919" t="s">
        <v>12115</v>
      </c>
      <c r="Y919">
        <v>1.374053977256627</v>
      </c>
      <c r="Z919">
        <f>HYPERLINK("Melting_Curves/meltCurve_H7C137_.pdf", "Melting_Curves/meltCurve_H7C137_.pdf")</f>
        <v>0</v>
      </c>
      <c r="AA919" t="s">
        <v>17672</v>
      </c>
      <c r="AB919" t="s">
        <v>23117</v>
      </c>
    </row>
    <row r="920" spans="1:28">
      <c r="A920" t="s">
        <v>946</v>
      </c>
      <c r="B920">
        <v>0.999167696387429</v>
      </c>
      <c r="C920">
        <v>0.8132834432052281</v>
      </c>
      <c r="D920">
        <v>0.975876118779903</v>
      </c>
      <c r="E920">
        <v>0.878567010044381</v>
      </c>
      <c r="F920">
        <v>0.46628938029081</v>
      </c>
      <c r="G920">
        <v>0.200441888691329</v>
      </c>
      <c r="H920">
        <v>0.121924392556021</v>
      </c>
      <c r="I920">
        <v>0.180714586122492</v>
      </c>
      <c r="J920">
        <v>0</v>
      </c>
      <c r="K920">
        <v>0</v>
      </c>
      <c r="L920">
        <v>1277.53878076029</v>
      </c>
      <c r="M920">
        <v>24.1711059388809</v>
      </c>
      <c r="N920">
        <v>53.1204907889269</v>
      </c>
      <c r="O920">
        <v>52.4961770774426</v>
      </c>
      <c r="P920">
        <v>-0.108537240628753</v>
      </c>
      <c r="Q920">
        <v>0.0571051846584511</v>
      </c>
      <c r="R920">
        <v>0.9636295546590919</v>
      </c>
      <c r="S920" t="s">
        <v>6530</v>
      </c>
      <c r="T920" t="s">
        <v>11196</v>
      </c>
      <c r="U920" t="s">
        <v>11196</v>
      </c>
      <c r="V920" t="s">
        <v>11196</v>
      </c>
      <c r="W920">
        <v>6</v>
      </c>
      <c r="X920" t="s">
        <v>12116</v>
      </c>
      <c r="Y920">
        <v>0.4703412065754903</v>
      </c>
      <c r="Z920">
        <f>HYPERLINK("Melting_Curves/meltCurve_H7C155_.pdf", "Melting_Curves/meltCurve_H7C155_.pdf")</f>
        <v>0</v>
      </c>
      <c r="AA920" t="s">
        <v>17673</v>
      </c>
      <c r="AB920" t="s">
        <v>23118</v>
      </c>
    </row>
    <row r="921" spans="1:28">
      <c r="A921" t="s">
        <v>947</v>
      </c>
      <c r="B921">
        <v>0.999167696387429</v>
      </c>
      <c r="C921">
        <v>0.837024873603226</v>
      </c>
      <c r="D921">
        <v>0.738010016163361</v>
      </c>
      <c r="E921">
        <v>0.424407898906947</v>
      </c>
      <c r="F921">
        <v>0.261864288978149</v>
      </c>
      <c r="G921">
        <v>0.14555648691469</v>
      </c>
      <c r="H921">
        <v>0.0693254777559998</v>
      </c>
      <c r="I921">
        <v>0.07416160605612319</v>
      </c>
      <c r="J921">
        <v>0.126017370616722</v>
      </c>
      <c r="K921">
        <v>0.124563233494055</v>
      </c>
      <c r="L921">
        <v>787.082026441803</v>
      </c>
      <c r="M921">
        <v>16.3503902126532</v>
      </c>
      <c r="N921">
        <v>48.6929769823298</v>
      </c>
      <c r="O921">
        <v>47.4356151877197</v>
      </c>
      <c r="P921">
        <v>-0.0788571060589939</v>
      </c>
      <c r="Q921">
        <v>0.08494761069651061</v>
      </c>
      <c r="R921">
        <v>0.990902524983248</v>
      </c>
      <c r="S921" t="s">
        <v>6531</v>
      </c>
      <c r="T921" t="s">
        <v>11196</v>
      </c>
      <c r="U921" t="s">
        <v>11196</v>
      </c>
      <c r="V921" t="s">
        <v>11196</v>
      </c>
      <c r="W921">
        <v>12</v>
      </c>
      <c r="X921" t="s">
        <v>12117</v>
      </c>
      <c r="Y921">
        <v>0.3528797574050951</v>
      </c>
      <c r="Z921">
        <f>HYPERLINK("Melting_Curves/meltCurve_H7C179_.pdf", "Melting_Curves/meltCurve_H7C179_.pdf")</f>
        <v>0</v>
      </c>
      <c r="AA921" t="s">
        <v>17674</v>
      </c>
      <c r="AB921" t="s">
        <v>23119</v>
      </c>
    </row>
    <row r="922" spans="1:28">
      <c r="A922" t="s">
        <v>948</v>
      </c>
      <c r="B922">
        <v>0.999167696387429</v>
      </c>
      <c r="C922">
        <v>1.22337348132618</v>
      </c>
      <c r="D922">
        <v>0.888894971834173</v>
      </c>
      <c r="E922">
        <v>0.506568300131478</v>
      </c>
      <c r="F922">
        <v>0.213671457811948</v>
      </c>
      <c r="G922">
        <v>0.0796365245832797</v>
      </c>
      <c r="H922">
        <v>0.0318128799765632</v>
      </c>
      <c r="I922">
        <v>0.0200878244623385</v>
      </c>
      <c r="J922">
        <v>0.019545162672731</v>
      </c>
      <c r="K922">
        <v>0.0358967826340183</v>
      </c>
      <c r="L922">
        <v>1350.29472177442</v>
      </c>
      <c r="M922">
        <v>27.1497533086997</v>
      </c>
      <c r="N922">
        <v>49.8614200828193</v>
      </c>
      <c r="O922">
        <v>49.4675851154833</v>
      </c>
      <c r="P922">
        <v>-0.132649700657243</v>
      </c>
      <c r="Q922">
        <v>0.0332439478069606</v>
      </c>
      <c r="R922">
        <v>0.970233349599209</v>
      </c>
      <c r="S922" t="s">
        <v>6532</v>
      </c>
      <c r="T922" t="s">
        <v>11196</v>
      </c>
      <c r="U922" t="s">
        <v>11196</v>
      </c>
      <c r="V922" t="s">
        <v>11196</v>
      </c>
      <c r="W922">
        <v>2</v>
      </c>
      <c r="X922" t="s">
        <v>12118</v>
      </c>
      <c r="Y922">
        <v>0.354249870069607</v>
      </c>
      <c r="Z922">
        <f>HYPERLINK("Melting_Curves/meltCurve_H7C1E4_.pdf", "Melting_Curves/meltCurve_H7C1E4_.pdf")</f>
        <v>0</v>
      </c>
      <c r="AA922" t="s">
        <v>17675</v>
      </c>
      <c r="AB922" t="s">
        <v>23120</v>
      </c>
    </row>
    <row r="923" spans="1:28">
      <c r="A923" t="s">
        <v>949</v>
      </c>
      <c r="B923">
        <v>0.999167696387429</v>
      </c>
      <c r="C923">
        <v>0.986883769047609</v>
      </c>
      <c r="D923">
        <v>0.769759722801911</v>
      </c>
      <c r="E923">
        <v>0.328799479764798</v>
      </c>
      <c r="F923">
        <v>0.152567405085745</v>
      </c>
      <c r="G923">
        <v>0.110159542663963</v>
      </c>
      <c r="H923">
        <v>0.0536854498059949</v>
      </c>
      <c r="I923">
        <v>0.07946895367393909</v>
      </c>
      <c r="J923">
        <v>0.119725759003282</v>
      </c>
      <c r="K923">
        <v>0.0976990288577928</v>
      </c>
      <c r="L923">
        <v>1357.83355690908</v>
      </c>
      <c r="M923">
        <v>28.4049000755063</v>
      </c>
      <c r="N923">
        <v>48.1455847569768</v>
      </c>
      <c r="O923">
        <v>47.5677410612921</v>
      </c>
      <c r="P923">
        <v>-0.135620377544943</v>
      </c>
      <c r="Q923">
        <v>0.09155065296398909</v>
      </c>
      <c r="R923">
        <v>0.997602809332874</v>
      </c>
      <c r="S923" t="s">
        <v>6533</v>
      </c>
      <c r="T923" t="s">
        <v>11196</v>
      </c>
      <c r="U923" t="s">
        <v>11196</v>
      </c>
      <c r="V923" t="s">
        <v>11196</v>
      </c>
      <c r="W923">
        <v>11</v>
      </c>
      <c r="X923" t="s">
        <v>12119</v>
      </c>
      <c r="Y923">
        <v>0.333956782148792</v>
      </c>
      <c r="Z923">
        <f>HYPERLINK("Melting_Curves/meltCurve_H7C1U3_.pdf", "Melting_Curves/meltCurve_H7C1U3_.pdf")</f>
        <v>0</v>
      </c>
      <c r="AA923" t="s">
        <v>17676</v>
      </c>
      <c r="AB923" t="s">
        <v>23121</v>
      </c>
    </row>
    <row r="924" spans="1:28">
      <c r="A924" t="s">
        <v>950</v>
      </c>
      <c r="B924">
        <v>0.999167696387429</v>
      </c>
      <c r="C924">
        <v>0.98099622944437</v>
      </c>
      <c r="D924">
        <v>0.774846850020522</v>
      </c>
      <c r="E924">
        <v>0.8176713928525861</v>
      </c>
      <c r="F924">
        <v>0.692997047669851</v>
      </c>
      <c r="G924">
        <v>0.492915591548345</v>
      </c>
      <c r="H924">
        <v>0.605424684344418</v>
      </c>
      <c r="I924">
        <v>0.793415185989797</v>
      </c>
      <c r="J924">
        <v>0.573953535044479</v>
      </c>
      <c r="K924">
        <v>0.526867117707948</v>
      </c>
      <c r="L924">
        <v>729.892943066671</v>
      </c>
      <c r="M924">
        <v>15.2562033498626</v>
      </c>
      <c r="O924">
        <v>47.0429812402476</v>
      </c>
      <c r="P924">
        <v>-0.0327486556683914</v>
      </c>
      <c r="Q924">
        <v>0.596112285637992</v>
      </c>
      <c r="R924">
        <v>0.738634683712302</v>
      </c>
      <c r="S924" t="s">
        <v>6534</v>
      </c>
      <c r="T924" t="s">
        <v>11196</v>
      </c>
      <c r="U924" t="s">
        <v>11196</v>
      </c>
      <c r="V924" t="s">
        <v>11196</v>
      </c>
      <c r="W924">
        <v>7</v>
      </c>
      <c r="X924" t="s">
        <v>12120</v>
      </c>
      <c r="Y924">
        <v>0.7118174056568277</v>
      </c>
      <c r="Z924">
        <f>HYPERLINK("Melting_Curves/meltCurve_H7C1U8_.pdf", "Melting_Curves/meltCurve_H7C1U8_.pdf")</f>
        <v>0</v>
      </c>
      <c r="AA924" t="s">
        <v>17677</v>
      </c>
      <c r="AB924" t="s">
        <v>23122</v>
      </c>
    </row>
    <row r="925" spans="1:28">
      <c r="A925" t="s">
        <v>951</v>
      </c>
      <c r="B925">
        <v>0.999167696387429</v>
      </c>
      <c r="C925">
        <v>0.81526927213742</v>
      </c>
      <c r="D925">
        <v>0.680835824570563</v>
      </c>
      <c r="E925">
        <v>0.639988363585243</v>
      </c>
      <c r="F925">
        <v>0.6361020172445629</v>
      </c>
      <c r="G925">
        <v>0.365555596218189</v>
      </c>
      <c r="H925">
        <v>0.500912312765703</v>
      </c>
      <c r="I925">
        <v>0.365280223506487</v>
      </c>
      <c r="J925">
        <v>0.579639615574105</v>
      </c>
      <c r="K925">
        <v>0.458286284720748</v>
      </c>
      <c r="L925">
        <v>611.0797266991229</v>
      </c>
      <c r="M925">
        <v>13.303078426272</v>
      </c>
      <c r="N925">
        <v>56.2979411330011</v>
      </c>
      <c r="O925">
        <v>44.9344668891158</v>
      </c>
      <c r="P925">
        <v>-0.0402110379759197</v>
      </c>
      <c r="Q925">
        <v>0.456796642778904</v>
      </c>
      <c r="R925">
        <v>0.828486511297655</v>
      </c>
      <c r="S925" t="s">
        <v>6535</v>
      </c>
      <c r="T925" t="s">
        <v>11196</v>
      </c>
      <c r="U925" t="s">
        <v>11196</v>
      </c>
      <c r="V925" t="s">
        <v>11196</v>
      </c>
      <c r="W925">
        <v>1</v>
      </c>
      <c r="X925" t="s">
        <v>12121</v>
      </c>
      <c r="Y925">
        <v>0.584653031970698</v>
      </c>
      <c r="Z925">
        <f>HYPERLINK("Melting_Curves/meltCurve_H7C1W4_.pdf", "Melting_Curves/meltCurve_H7C1W4_.pdf")</f>
        <v>0</v>
      </c>
      <c r="AA925" t="s">
        <v>17678</v>
      </c>
      <c r="AB925" t="s">
        <v>23123</v>
      </c>
    </row>
    <row r="926" spans="1:28">
      <c r="A926" t="s">
        <v>952</v>
      </c>
      <c r="B926">
        <v>0.999167696387429</v>
      </c>
      <c r="C926">
        <v>0.928733153673213</v>
      </c>
      <c r="D926">
        <v>1.20537969613494</v>
      </c>
      <c r="E926">
        <v>0.941370027611907</v>
      </c>
      <c r="F926">
        <v>0.480821274733824</v>
      </c>
      <c r="G926">
        <v>0.307196251378239</v>
      </c>
      <c r="H926">
        <v>0.07399127200586959</v>
      </c>
      <c r="I926">
        <v>0.144211168044694</v>
      </c>
      <c r="J926">
        <v>0</v>
      </c>
      <c r="K926">
        <v>0</v>
      </c>
      <c r="L926">
        <v>1383.50718571088</v>
      </c>
      <c r="M926">
        <v>25.8401287753917</v>
      </c>
      <c r="N926">
        <v>53.7528225077691</v>
      </c>
      <c r="O926">
        <v>53.2234557698192</v>
      </c>
      <c r="P926">
        <v>-0.115502410184446</v>
      </c>
      <c r="Q926">
        <v>0.0484002641418835</v>
      </c>
      <c r="R926">
        <v>0.958711534259204</v>
      </c>
      <c r="S926" t="s">
        <v>6536</v>
      </c>
      <c r="T926" t="s">
        <v>11196</v>
      </c>
      <c r="U926" t="s">
        <v>11196</v>
      </c>
      <c r="V926" t="s">
        <v>11196</v>
      </c>
      <c r="W926">
        <v>3</v>
      </c>
      <c r="X926" t="s">
        <v>12122</v>
      </c>
      <c r="Y926">
        <v>0.48618800020206</v>
      </c>
      <c r="Z926">
        <f>HYPERLINK("Melting_Curves/meltCurve_H7C270_.pdf", "Melting_Curves/meltCurve_H7C270_.pdf")</f>
        <v>0</v>
      </c>
      <c r="AA926" t="s">
        <v>17679</v>
      </c>
      <c r="AB926" t="s">
        <v>23124</v>
      </c>
    </row>
    <row r="927" spans="1:28">
      <c r="A927" t="s">
        <v>953</v>
      </c>
      <c r="B927">
        <v>0.999167696387429</v>
      </c>
      <c r="C927">
        <v>1.18217158862004</v>
      </c>
      <c r="D927">
        <v>1.10076251740006</v>
      </c>
      <c r="E927">
        <v>0.79858515995899</v>
      </c>
      <c r="F927">
        <v>0.370549204293907</v>
      </c>
      <c r="G927">
        <v>0.273288703198783</v>
      </c>
      <c r="H927">
        <v>0.0886931911197479</v>
      </c>
      <c r="I927">
        <v>0</v>
      </c>
      <c r="J927">
        <v>0</v>
      </c>
      <c r="K927">
        <v>0</v>
      </c>
      <c r="L927">
        <v>1216.13382565625</v>
      </c>
      <c r="M927">
        <v>23.1192772638604</v>
      </c>
      <c r="N927">
        <v>52.6858391424323</v>
      </c>
      <c r="O927">
        <v>52.2137715406074</v>
      </c>
      <c r="P927">
        <v>-0.108711846908598</v>
      </c>
      <c r="Q927">
        <v>0.0179361826159716</v>
      </c>
      <c r="R927">
        <v>0.9660000768214499</v>
      </c>
      <c r="S927" t="s">
        <v>6537</v>
      </c>
      <c r="T927" t="s">
        <v>11196</v>
      </c>
      <c r="U927" t="s">
        <v>11196</v>
      </c>
      <c r="V927" t="s">
        <v>11196</v>
      </c>
      <c r="W927">
        <v>1</v>
      </c>
      <c r="X927" t="s">
        <v>12123</v>
      </c>
      <c r="Y927">
        <v>0.4409258260030591</v>
      </c>
      <c r="Z927">
        <f>HYPERLINK("Melting_Curves/meltCurve_H7C2J2_.pdf", "Melting_Curves/meltCurve_H7C2J2_.pdf")</f>
        <v>0</v>
      </c>
      <c r="AA927" t="s">
        <v>17680</v>
      </c>
      <c r="AB927" t="s">
        <v>23125</v>
      </c>
    </row>
    <row r="928" spans="1:28">
      <c r="A928" t="s">
        <v>954</v>
      </c>
      <c r="B928">
        <v>0.999167696387429</v>
      </c>
      <c r="C928">
        <v>1.02145498389164</v>
      </c>
      <c r="D928">
        <v>1.10826530894821</v>
      </c>
      <c r="E928">
        <v>1.00981506800591</v>
      </c>
      <c r="F928">
        <v>0.838175646665981</v>
      </c>
      <c r="G928">
        <v>0.810385296629288</v>
      </c>
      <c r="H928">
        <v>0.541922294749977</v>
      </c>
      <c r="I928">
        <v>0.603477915200204</v>
      </c>
      <c r="J928">
        <v>0.503442564316563</v>
      </c>
      <c r="K928">
        <v>0.450053319145807</v>
      </c>
      <c r="L928">
        <v>1055.78010231937</v>
      </c>
      <c r="M928">
        <v>18.3588534336416</v>
      </c>
      <c r="N928">
        <v>66.8850678399418</v>
      </c>
      <c r="O928">
        <v>56.8386625385915</v>
      </c>
      <c r="P928">
        <v>-0.0434551077832651</v>
      </c>
      <c r="Q928">
        <v>0.461879800329416</v>
      </c>
      <c r="R928">
        <v>0.942650634325746</v>
      </c>
      <c r="S928" t="s">
        <v>6538</v>
      </c>
      <c r="T928" t="s">
        <v>11196</v>
      </c>
      <c r="U928" t="s">
        <v>11196</v>
      </c>
      <c r="V928" t="s">
        <v>11196</v>
      </c>
      <c r="W928">
        <v>3</v>
      </c>
      <c r="X928" t="s">
        <v>12124</v>
      </c>
      <c r="Y928">
        <v>0.7828459484483027</v>
      </c>
      <c r="Z928">
        <f>HYPERLINK("Melting_Curves/meltCurve_H7C3D5_.pdf", "Melting_Curves/meltCurve_H7C3D5_.pdf")</f>
        <v>0</v>
      </c>
      <c r="AA928" t="s">
        <v>17681</v>
      </c>
      <c r="AB928" t="s">
        <v>23126</v>
      </c>
    </row>
    <row r="929" spans="1:28">
      <c r="A929" t="s">
        <v>955</v>
      </c>
      <c r="B929">
        <v>0.999167696387429</v>
      </c>
      <c r="C929">
        <v>0.940306440454553</v>
      </c>
      <c r="D929">
        <v>0.970939961330477</v>
      </c>
      <c r="E929">
        <v>0.8029969874049691</v>
      </c>
      <c r="F929">
        <v>0.642845529570913</v>
      </c>
      <c r="G929">
        <v>0.395886352355142</v>
      </c>
      <c r="H929">
        <v>0.354871088869751</v>
      </c>
      <c r="I929">
        <v>0.453634430636579</v>
      </c>
      <c r="J929">
        <v>0.53981002860919</v>
      </c>
      <c r="K929">
        <v>0.394948914918071</v>
      </c>
      <c r="L929">
        <v>1292.39472834091</v>
      </c>
      <c r="M929">
        <v>25.2198665679888</v>
      </c>
      <c r="N929">
        <v>55.3633031652591</v>
      </c>
      <c r="O929">
        <v>50.9261683883123</v>
      </c>
      <c r="P929">
        <v>-0.0713878769830531</v>
      </c>
      <c r="Q929">
        <v>0.423396819655526</v>
      </c>
      <c r="R929">
        <v>0.944942277431549</v>
      </c>
      <c r="S929" t="s">
        <v>6539</v>
      </c>
      <c r="T929" t="s">
        <v>11196</v>
      </c>
      <c r="U929" t="s">
        <v>11196</v>
      </c>
      <c r="V929" t="s">
        <v>11196</v>
      </c>
      <c r="W929">
        <v>3</v>
      </c>
      <c r="X929" t="s">
        <v>12125</v>
      </c>
      <c r="Y929">
        <v>0.6446630159285696</v>
      </c>
      <c r="Z929">
        <f>HYPERLINK("Melting_Curves/meltCurve_H7C3D8_.pdf", "Melting_Curves/meltCurve_H7C3D8_.pdf")</f>
        <v>0</v>
      </c>
      <c r="AA929" t="s">
        <v>17682</v>
      </c>
      <c r="AB929" t="s">
        <v>23127</v>
      </c>
    </row>
    <row r="930" spans="1:28">
      <c r="A930" t="s">
        <v>956</v>
      </c>
      <c r="B930">
        <v>0.999167696387429</v>
      </c>
      <c r="C930">
        <v>0.966500541951869</v>
      </c>
      <c r="D930">
        <v>0.936213532281129</v>
      </c>
      <c r="E930">
        <v>0.92228205318212</v>
      </c>
      <c r="F930">
        <v>1.07417218863828</v>
      </c>
      <c r="G930">
        <v>0.978863688610127</v>
      </c>
      <c r="H930">
        <v>0.7580123296651951</v>
      </c>
      <c r="I930">
        <v>0.8227629468664051</v>
      </c>
      <c r="J930">
        <v>0.489034032745501</v>
      </c>
      <c r="K930">
        <v>0.258622867184991</v>
      </c>
      <c r="L930">
        <v>1379.24165607289</v>
      </c>
      <c r="M930">
        <v>20.5901767851916</v>
      </c>
      <c r="N930">
        <v>66.98539653944709</v>
      </c>
      <c r="O930">
        <v>66.36318090420821</v>
      </c>
      <c r="P930">
        <v>-0.0775685208345748</v>
      </c>
      <c r="Q930">
        <v>0</v>
      </c>
      <c r="R930">
        <v>0.922989995537398</v>
      </c>
      <c r="S930" t="s">
        <v>6540</v>
      </c>
      <c r="T930" t="s">
        <v>11196</v>
      </c>
      <c r="U930" t="s">
        <v>11196</v>
      </c>
      <c r="V930" t="s">
        <v>11196</v>
      </c>
      <c r="W930">
        <v>9</v>
      </c>
      <c r="X930" t="s">
        <v>12126</v>
      </c>
      <c r="Y930">
        <v>0.8711525255767852</v>
      </c>
      <c r="Z930">
        <f>HYPERLINK("Melting_Curves/meltCurve_H7C3P4_.pdf", "Melting_Curves/meltCurve_H7C3P4_.pdf")</f>
        <v>0</v>
      </c>
      <c r="AA930" t="s">
        <v>17683</v>
      </c>
      <c r="AB930" t="s">
        <v>23128</v>
      </c>
    </row>
    <row r="931" spans="1:28">
      <c r="A931" t="s">
        <v>957</v>
      </c>
      <c r="B931">
        <v>0.999167696387429</v>
      </c>
      <c r="C931">
        <v>1.12423913376292</v>
      </c>
      <c r="D931">
        <v>1.10965286969809</v>
      </c>
      <c r="E931">
        <v>1.07793616059899</v>
      </c>
      <c r="F931">
        <v>0.708293366428605</v>
      </c>
      <c r="G931">
        <v>0.289173266260158</v>
      </c>
      <c r="H931">
        <v>0.0569954618849172</v>
      </c>
      <c r="I931">
        <v>0.0463980838068689</v>
      </c>
      <c r="J931">
        <v>0.0199547930741893</v>
      </c>
      <c r="K931">
        <v>0</v>
      </c>
      <c r="L931">
        <v>1788.60745347644</v>
      </c>
      <c r="M931">
        <v>32.5695341556207</v>
      </c>
      <c r="N931">
        <v>54.9848037748561</v>
      </c>
      <c r="O931">
        <v>54.7107920059089</v>
      </c>
      <c r="P931">
        <v>-0.145878714628577</v>
      </c>
      <c r="Q931">
        <v>0.0198075957481568</v>
      </c>
      <c r="R931">
        <v>0.981749078612291</v>
      </c>
      <c r="S931" t="s">
        <v>6541</v>
      </c>
      <c r="T931" t="s">
        <v>11196</v>
      </c>
      <c r="U931" t="s">
        <v>11196</v>
      </c>
      <c r="V931" t="s">
        <v>11196</v>
      </c>
      <c r="W931">
        <v>8</v>
      </c>
      <c r="X931" t="s">
        <v>12127</v>
      </c>
      <c r="Y931">
        <v>0.5127306343386308</v>
      </c>
      <c r="Z931">
        <f>HYPERLINK("Melting_Curves/meltCurve_H7C3T2_.pdf", "Melting_Curves/meltCurve_H7C3T2_.pdf")</f>
        <v>0</v>
      </c>
      <c r="AA931" t="s">
        <v>17684</v>
      </c>
      <c r="AB931" t="s">
        <v>23129</v>
      </c>
    </row>
    <row r="932" spans="1:28">
      <c r="A932" t="s">
        <v>958</v>
      </c>
      <c r="B932">
        <v>0.999167696387429</v>
      </c>
      <c r="C932">
        <v>1.01191157937322</v>
      </c>
      <c r="D932">
        <v>1.06339478919546</v>
      </c>
      <c r="E932">
        <v>1.06271222286184</v>
      </c>
      <c r="F932">
        <v>0.761774074952161</v>
      </c>
      <c r="G932">
        <v>0.442157451758851</v>
      </c>
      <c r="H932">
        <v>0.523549474436545</v>
      </c>
      <c r="I932">
        <v>0.54651679048632</v>
      </c>
      <c r="J932">
        <v>0.657949447553338</v>
      </c>
      <c r="K932">
        <v>0.476073207717174</v>
      </c>
      <c r="L932">
        <v>13298.7113417489</v>
      </c>
      <c r="M932">
        <v>250</v>
      </c>
      <c r="O932">
        <v>53.1914219721404</v>
      </c>
      <c r="P932">
        <v>-0.553132609476938</v>
      </c>
      <c r="Q932">
        <v>0.529249268379708</v>
      </c>
      <c r="R932">
        <v>0.940759075054489</v>
      </c>
      <c r="S932" t="s">
        <v>6542</v>
      </c>
      <c r="T932" t="s">
        <v>11196</v>
      </c>
      <c r="U932" t="s">
        <v>11196</v>
      </c>
      <c r="V932" t="s">
        <v>11196</v>
      </c>
      <c r="W932">
        <v>2</v>
      </c>
      <c r="X932" t="s">
        <v>12128</v>
      </c>
      <c r="Y932">
        <v>0.7363426528485207</v>
      </c>
      <c r="Z932">
        <f>HYPERLINK("Melting_Curves/meltCurve_H7C494_.pdf", "Melting_Curves/meltCurve_H7C494_.pdf")</f>
        <v>0</v>
      </c>
      <c r="AA932" t="s">
        <v>17685</v>
      </c>
      <c r="AB932" t="s">
        <v>23130</v>
      </c>
    </row>
    <row r="933" spans="1:28">
      <c r="A933" t="s">
        <v>959</v>
      </c>
      <c r="B933">
        <v>0.999167696387429</v>
      </c>
      <c r="C933">
        <v>0.974451665107503</v>
      </c>
      <c r="D933">
        <v>0.912939875195273</v>
      </c>
      <c r="E933">
        <v>0.5584077935691391</v>
      </c>
      <c r="F933">
        <v>0.295242075871643</v>
      </c>
      <c r="G933">
        <v>0.168965782059538</v>
      </c>
      <c r="H933">
        <v>0.108102060740597</v>
      </c>
      <c r="I933">
        <v>0.0978815658607378</v>
      </c>
      <c r="J933">
        <v>0.106891682176023</v>
      </c>
      <c r="K933">
        <v>0.06445136517421129</v>
      </c>
      <c r="L933">
        <v>1095.99988482947</v>
      </c>
      <c r="M933">
        <v>21.9228210008262</v>
      </c>
      <c r="N933">
        <v>50.4561654623537</v>
      </c>
      <c r="O933">
        <v>49.5831744846882</v>
      </c>
      <c r="P933">
        <v>-0.100474459250618</v>
      </c>
      <c r="Q933">
        <v>0.0910424939717086</v>
      </c>
      <c r="R933">
        <v>0.997821133761647</v>
      </c>
      <c r="S933" t="s">
        <v>6543</v>
      </c>
      <c r="T933" t="s">
        <v>11196</v>
      </c>
      <c r="U933" t="s">
        <v>11196</v>
      </c>
      <c r="V933" t="s">
        <v>11196</v>
      </c>
      <c r="W933">
        <v>5</v>
      </c>
      <c r="X933" t="s">
        <v>12129</v>
      </c>
      <c r="Y933">
        <v>0.404395732904649</v>
      </c>
      <c r="Z933">
        <f>HYPERLINK("Melting_Curves/meltCurve_H7C4M9_.pdf", "Melting_Curves/meltCurve_H7C4M9_.pdf")</f>
        <v>0</v>
      </c>
      <c r="AA933" t="s">
        <v>17686</v>
      </c>
      <c r="AB933" t="s">
        <v>23131</v>
      </c>
    </row>
    <row r="934" spans="1:28">
      <c r="A934" t="s">
        <v>960</v>
      </c>
      <c r="B934">
        <v>0.999167696387429</v>
      </c>
      <c r="C934">
        <v>0.893316937126976</v>
      </c>
      <c r="D934">
        <v>0.680539533033564</v>
      </c>
      <c r="E934">
        <v>0.300413489292769</v>
      </c>
      <c r="F934">
        <v>0.203521357305039</v>
      </c>
      <c r="G934">
        <v>0.0781041445192889</v>
      </c>
      <c r="H934">
        <v>0.0360513408302307</v>
      </c>
      <c r="I934">
        <v>0.0647949572655985</v>
      </c>
      <c r="J934">
        <v>0.0187241669491223</v>
      </c>
      <c r="K934">
        <v>0.0221581158786118</v>
      </c>
      <c r="L934">
        <v>902.815629984329</v>
      </c>
      <c r="M934">
        <v>18.9708773188676</v>
      </c>
      <c r="N934">
        <v>47.7701815185948</v>
      </c>
      <c r="O934">
        <v>47.0702378764073</v>
      </c>
      <c r="P934">
        <v>-0.09727507405625579</v>
      </c>
      <c r="Q934">
        <v>0.0346096174078014</v>
      </c>
      <c r="R934">
        <v>0.995025775054462</v>
      </c>
      <c r="S934" t="s">
        <v>6544</v>
      </c>
      <c r="T934" t="s">
        <v>11196</v>
      </c>
      <c r="U934" t="s">
        <v>11196</v>
      </c>
      <c r="V934" t="s">
        <v>11196</v>
      </c>
      <c r="W934">
        <v>2</v>
      </c>
      <c r="X934" t="s">
        <v>12130</v>
      </c>
      <c r="Y934">
        <v>0.2943623005451547</v>
      </c>
      <c r="Z934">
        <f>HYPERLINK("Melting_Curves/meltCurve_H7C4P1_.pdf", "Melting_Curves/meltCurve_H7C4P1_.pdf")</f>
        <v>0</v>
      </c>
      <c r="AA934" t="s">
        <v>17687</v>
      </c>
      <c r="AB934" t="s">
        <v>23132</v>
      </c>
    </row>
    <row r="935" spans="1:28">
      <c r="A935" t="s">
        <v>961</v>
      </c>
      <c r="B935">
        <v>0.999167696387429</v>
      </c>
      <c r="C935">
        <v>0.988884283735204</v>
      </c>
      <c r="D935">
        <v>1.08008066469255</v>
      </c>
      <c r="E935">
        <v>1.40712509629512</v>
      </c>
      <c r="F935">
        <v>0.390264860944744</v>
      </c>
      <c r="G935">
        <v>0.757388811677885</v>
      </c>
      <c r="H935">
        <v>0.550471200770828</v>
      </c>
      <c r="I935">
        <v>3.46908290159745</v>
      </c>
      <c r="J935">
        <v>15.7219343954171</v>
      </c>
      <c r="K935">
        <v>17.3965656669458</v>
      </c>
      <c r="L935">
        <v>4003.32403238589</v>
      </c>
      <c r="M935">
        <v>65.3953185481555</v>
      </c>
      <c r="O935">
        <v>61.1601188120922</v>
      </c>
      <c r="P935">
        <v>0.133656007097843</v>
      </c>
      <c r="Q935">
        <v>1.5</v>
      </c>
      <c r="R935">
        <v>-0.194374424852382</v>
      </c>
      <c r="S935" t="s">
        <v>6545</v>
      </c>
      <c r="T935" t="s">
        <v>11196</v>
      </c>
      <c r="U935" t="s">
        <v>11196</v>
      </c>
      <c r="V935" t="s">
        <v>11196</v>
      </c>
      <c r="W935">
        <v>1</v>
      </c>
      <c r="X935" t="s">
        <v>12131</v>
      </c>
      <c r="Y935">
        <v>1.145596874628184</v>
      </c>
      <c r="Z935">
        <f>HYPERLINK("Melting_Curves/meltCurve_H7C4V2_.pdf", "Melting_Curves/meltCurve_H7C4V2_.pdf")</f>
        <v>0</v>
      </c>
      <c r="AA935" t="s">
        <v>17688</v>
      </c>
      <c r="AB935" t="s">
        <v>23133</v>
      </c>
    </row>
    <row r="936" spans="1:28">
      <c r="A936" t="s">
        <v>962</v>
      </c>
      <c r="B936">
        <v>0.999167696387429</v>
      </c>
      <c r="C936">
        <v>1.01957425002243</v>
      </c>
      <c r="D936">
        <v>1.02595662629536</v>
      </c>
      <c r="E936">
        <v>1.04218109141288</v>
      </c>
      <c r="F936">
        <v>0.823639662926458</v>
      </c>
      <c r="G936">
        <v>0.59978367632228</v>
      </c>
      <c r="H936">
        <v>0.617643086950954</v>
      </c>
      <c r="I936">
        <v>0.873300305739964</v>
      </c>
      <c r="J936">
        <v>0.707398803833837</v>
      </c>
      <c r="K936">
        <v>0.480224423812017</v>
      </c>
      <c r="L936">
        <v>13297.406686852</v>
      </c>
      <c r="M936">
        <v>250</v>
      </c>
      <c r="O936">
        <v>53.1862050035023</v>
      </c>
      <c r="P936">
        <v>-0.40462774718391</v>
      </c>
      <c r="Q936">
        <v>0.655670054522362</v>
      </c>
      <c r="R936">
        <v>0.770319390476334</v>
      </c>
      <c r="S936" t="s">
        <v>6546</v>
      </c>
      <c r="T936" t="s">
        <v>11196</v>
      </c>
      <c r="U936" t="s">
        <v>11196</v>
      </c>
      <c r="V936" t="s">
        <v>11196</v>
      </c>
      <c r="W936">
        <v>1</v>
      </c>
      <c r="X936" t="s">
        <v>12132</v>
      </c>
      <c r="Y936">
        <v>0.8070883119719771</v>
      </c>
      <c r="Z936">
        <f>HYPERLINK("Melting_Curves/meltCurve_H7C4W3_.pdf", "Melting_Curves/meltCurve_H7C4W3_.pdf")</f>
        <v>0</v>
      </c>
      <c r="AA936" t="s">
        <v>17689</v>
      </c>
      <c r="AB936" t="s">
        <v>23134</v>
      </c>
    </row>
    <row r="937" spans="1:28">
      <c r="A937" t="s">
        <v>963</v>
      </c>
      <c r="B937">
        <v>0.999167696387429</v>
      </c>
      <c r="C937">
        <v>1.01147639523501</v>
      </c>
      <c r="D937">
        <v>1.04548661036121</v>
      </c>
      <c r="E937">
        <v>0.556931181601147</v>
      </c>
      <c r="F937">
        <v>0.369767688009757</v>
      </c>
      <c r="G937">
        <v>0.270894381165485</v>
      </c>
      <c r="H937">
        <v>0.194012485837269</v>
      </c>
      <c r="I937">
        <v>0.215266328210015</v>
      </c>
      <c r="J937">
        <v>0.213384938180926</v>
      </c>
      <c r="K937">
        <v>0.198090034276225</v>
      </c>
      <c r="L937">
        <v>1749.08472301352</v>
      </c>
      <c r="M937">
        <v>35.3133206457303</v>
      </c>
      <c r="N937">
        <v>50.3961232471114</v>
      </c>
      <c r="O937">
        <v>49.3724217530718</v>
      </c>
      <c r="P937">
        <v>-0.13815048393568</v>
      </c>
      <c r="Q937">
        <v>0.22739628931626</v>
      </c>
      <c r="R937">
        <v>0.9826688184940851</v>
      </c>
      <c r="S937" t="s">
        <v>6547</v>
      </c>
      <c r="T937" t="s">
        <v>11196</v>
      </c>
      <c r="U937" t="s">
        <v>11196</v>
      </c>
      <c r="V937" t="s">
        <v>11196</v>
      </c>
      <c r="W937">
        <v>4</v>
      </c>
      <c r="X937" t="s">
        <v>12133</v>
      </c>
      <c r="Y937">
        <v>0.4762442420232148</v>
      </c>
      <c r="Z937">
        <f>HYPERLINK("Melting_Curves/meltCurve_H7C4X9_.pdf", "Melting_Curves/meltCurve_H7C4X9_.pdf")</f>
        <v>0</v>
      </c>
      <c r="AA937" t="s">
        <v>17690</v>
      </c>
      <c r="AB937" t="s">
        <v>23135</v>
      </c>
    </row>
    <row r="938" spans="1:28">
      <c r="A938" t="s">
        <v>964</v>
      </c>
      <c r="B938">
        <v>0.999167696387429</v>
      </c>
      <c r="C938">
        <v>1.40320336939275</v>
      </c>
      <c r="D938">
        <v>0.948208591227784</v>
      </c>
      <c r="E938">
        <v>1.86120081520138</v>
      </c>
      <c r="F938">
        <v>1.32852579175526</v>
      </c>
      <c r="G938">
        <v>0.959024165148683</v>
      </c>
      <c r="H938">
        <v>0.244485479289405</v>
      </c>
      <c r="I938">
        <v>0</v>
      </c>
      <c r="J938">
        <v>0</v>
      </c>
      <c r="K938">
        <v>0</v>
      </c>
      <c r="L938">
        <v>3955.9733432857</v>
      </c>
      <c r="M938">
        <v>66.20402667943981</v>
      </c>
      <c r="N938">
        <v>59.7542708959628</v>
      </c>
      <c r="O938">
        <v>59.6998207253712</v>
      </c>
      <c r="P938">
        <v>-0.277237202603913</v>
      </c>
      <c r="Q938">
        <v>0</v>
      </c>
      <c r="R938">
        <v>0.751048840653109</v>
      </c>
      <c r="S938" t="s">
        <v>6548</v>
      </c>
      <c r="T938" t="s">
        <v>11196</v>
      </c>
      <c r="U938" t="s">
        <v>11196</v>
      </c>
      <c r="V938" t="s">
        <v>11196</v>
      </c>
      <c r="W938">
        <v>1</v>
      </c>
      <c r="X938" t="s">
        <v>12134</v>
      </c>
      <c r="Y938">
        <v>0.6599728478975866</v>
      </c>
      <c r="Z938">
        <f>HYPERLINK("Melting_Curves/meltCurve_H7C5A7_.pdf", "Melting_Curves/meltCurve_H7C5A7_.pdf")</f>
        <v>0</v>
      </c>
      <c r="AA938" t="s">
        <v>17691</v>
      </c>
      <c r="AB938" t="s">
        <v>23136</v>
      </c>
    </row>
    <row r="939" spans="1:28">
      <c r="A939" t="s">
        <v>965</v>
      </c>
      <c r="B939">
        <v>0.999167696387429</v>
      </c>
      <c r="C939">
        <v>1.32351647225347</v>
      </c>
      <c r="D939">
        <v>1.48090249346494</v>
      </c>
      <c r="E939">
        <v>0.498149432046589</v>
      </c>
      <c r="F939">
        <v>0.916003914279891</v>
      </c>
      <c r="G939">
        <v>0.846887911500888</v>
      </c>
      <c r="H939">
        <v>0.700033514518105</v>
      </c>
      <c r="I939">
        <v>0.568235638433972</v>
      </c>
      <c r="J939">
        <v>1.94947544435472</v>
      </c>
      <c r="K939">
        <v>0.556870950595917</v>
      </c>
      <c r="L939">
        <v>15000</v>
      </c>
      <c r="M939">
        <v>214.056063887607</v>
      </c>
      <c r="Q939">
        <v>0</v>
      </c>
      <c r="R939">
        <v>0.0973059426755893</v>
      </c>
      <c r="S939" t="s">
        <v>6549</v>
      </c>
      <c r="T939" t="s">
        <v>11196</v>
      </c>
      <c r="U939" t="s">
        <v>11196</v>
      </c>
      <c r="V939" t="s">
        <v>11196</v>
      </c>
      <c r="W939">
        <v>1</v>
      </c>
      <c r="X939" t="s">
        <v>12135</v>
      </c>
      <c r="Y939">
        <v>0.9936987686745539</v>
      </c>
      <c r="Z939">
        <f>HYPERLINK("Melting_Curves/meltCurve_H7C5F7_.pdf", "Melting_Curves/meltCurve_H7C5F7_.pdf")</f>
        <v>0</v>
      </c>
      <c r="AA939" t="s">
        <v>17692</v>
      </c>
      <c r="AB939" t="s">
        <v>23137</v>
      </c>
    </row>
    <row r="940" spans="1:28">
      <c r="A940" t="s">
        <v>966</v>
      </c>
      <c r="B940">
        <v>0.999167696387429</v>
      </c>
      <c r="C940">
        <v>0.9167243984329539</v>
      </c>
      <c r="D940">
        <v>0.774972456944459</v>
      </c>
      <c r="E940">
        <v>0.419716477034423</v>
      </c>
      <c r="F940">
        <v>0.136209811091857</v>
      </c>
      <c r="G940">
        <v>0.07610953614812641</v>
      </c>
      <c r="H940">
        <v>0.0338261497578737</v>
      </c>
      <c r="I940">
        <v>0.027225731398721</v>
      </c>
      <c r="J940">
        <v>0.0392614520305472</v>
      </c>
      <c r="K940">
        <v>0.040003820447035</v>
      </c>
      <c r="L940">
        <v>1033.48612258936</v>
      </c>
      <c r="M940">
        <v>21.2873529109887</v>
      </c>
      <c r="N940">
        <v>48.6803746029263</v>
      </c>
      <c r="O940">
        <v>48.1269641734792</v>
      </c>
      <c r="P940">
        <v>-0.107501997303659</v>
      </c>
      <c r="Q940">
        <v>0.0278524415557142</v>
      </c>
      <c r="R940">
        <v>0.998702030159233</v>
      </c>
      <c r="S940" t="s">
        <v>6550</v>
      </c>
      <c r="T940" t="s">
        <v>11196</v>
      </c>
      <c r="U940" t="s">
        <v>11196</v>
      </c>
      <c r="V940" t="s">
        <v>11196</v>
      </c>
      <c r="W940">
        <v>5</v>
      </c>
      <c r="X940" t="s">
        <v>12136</v>
      </c>
      <c r="Y940">
        <v>0.3169153209669502</v>
      </c>
      <c r="Z940">
        <f>HYPERLINK("Melting_Curves/meltCurve_H7C5H5_.pdf", "Melting_Curves/meltCurve_H7C5H5_.pdf")</f>
        <v>0</v>
      </c>
      <c r="AA940" t="s">
        <v>17693</v>
      </c>
      <c r="AB940" t="s">
        <v>23138</v>
      </c>
    </row>
    <row r="941" spans="1:28">
      <c r="A941" t="s">
        <v>967</v>
      </c>
      <c r="B941">
        <v>0.999167696387429</v>
      </c>
      <c r="C941">
        <v>1.21558627970099</v>
      </c>
      <c r="D941">
        <v>1.01313664348874</v>
      </c>
      <c r="E941">
        <v>1.17859005059161</v>
      </c>
      <c r="F941">
        <v>0.7053346372095201</v>
      </c>
      <c r="G941">
        <v>0.653215336822021</v>
      </c>
      <c r="H941">
        <v>0.585809675290981</v>
      </c>
      <c r="I941">
        <v>0.412900068392915</v>
      </c>
      <c r="J941">
        <v>0.565627679727651</v>
      </c>
      <c r="K941">
        <v>0</v>
      </c>
      <c r="L941">
        <v>686.435131264659</v>
      </c>
      <c r="M941">
        <v>11.0451057425883</v>
      </c>
      <c r="N941">
        <v>62.1483530779253</v>
      </c>
      <c r="O941">
        <v>60.2153986112241</v>
      </c>
      <c r="P941">
        <v>-0.0458718809687251</v>
      </c>
      <c r="Q941">
        <v>0</v>
      </c>
      <c r="R941">
        <v>0.798463218225378</v>
      </c>
      <c r="S941" t="s">
        <v>6551</v>
      </c>
      <c r="T941" t="s">
        <v>11196</v>
      </c>
      <c r="U941" t="s">
        <v>11196</v>
      </c>
      <c r="V941" t="s">
        <v>11196</v>
      </c>
      <c r="W941">
        <v>1</v>
      </c>
      <c r="X941" t="s">
        <v>12137</v>
      </c>
      <c r="Y941">
        <v>0.7214868313401672</v>
      </c>
      <c r="Z941">
        <f>HYPERLINK("Melting_Curves/meltCurve_H7C613_.pdf", "Melting_Curves/meltCurve_H7C613_.pdf")</f>
        <v>0</v>
      </c>
      <c r="AA941" t="s">
        <v>17694</v>
      </c>
      <c r="AB941" t="s">
        <v>23139</v>
      </c>
    </row>
    <row r="942" spans="1:28">
      <c r="A942" t="s">
        <v>968</v>
      </c>
      <c r="B942">
        <v>0.999167696387429</v>
      </c>
      <c r="C942">
        <v>0.974142102773933</v>
      </c>
      <c r="D942">
        <v>1.04733489228642</v>
      </c>
      <c r="E942">
        <v>0.858187785825305</v>
      </c>
      <c r="F942">
        <v>0.55638132771855</v>
      </c>
      <c r="G942">
        <v>0.374848347224642</v>
      </c>
      <c r="H942">
        <v>0.279425324247113</v>
      </c>
      <c r="I942">
        <v>0.363819902387095</v>
      </c>
      <c r="J942">
        <v>0.514303676617379</v>
      </c>
      <c r="K942">
        <v>0.30857348762339</v>
      </c>
      <c r="L942">
        <v>1763.13593364776</v>
      </c>
      <c r="M942">
        <v>34.1089946958357</v>
      </c>
      <c r="N942">
        <v>53.7390185554494</v>
      </c>
      <c r="O942">
        <v>51.5145396415115</v>
      </c>
      <c r="P942">
        <v>-0.105327351900658</v>
      </c>
      <c r="Q942">
        <v>0.363702505143325</v>
      </c>
      <c r="R942">
        <v>0.955632047824771</v>
      </c>
      <c r="S942" t="s">
        <v>6552</v>
      </c>
      <c r="T942" t="s">
        <v>11196</v>
      </c>
      <c r="U942" t="s">
        <v>11196</v>
      </c>
      <c r="V942" t="s">
        <v>11196</v>
      </c>
      <c r="W942">
        <v>4</v>
      </c>
      <c r="X942" t="s">
        <v>12138</v>
      </c>
      <c r="Y942">
        <v>0.6148029324957328</v>
      </c>
      <c r="Z942">
        <f>HYPERLINK("Melting_Curves/meltCurve_H9KVB8_.pdf", "Melting_Curves/meltCurve_H9KVB8_.pdf")</f>
        <v>0</v>
      </c>
      <c r="AA942" t="s">
        <v>17695</v>
      </c>
      <c r="AB942" t="s">
        <v>23140</v>
      </c>
    </row>
    <row r="943" spans="1:28">
      <c r="A943" t="s">
        <v>969</v>
      </c>
      <c r="B943">
        <v>0.999167696387429</v>
      </c>
      <c r="C943">
        <v>0.902585014396892</v>
      </c>
      <c r="D943">
        <v>0.955254453145976</v>
      </c>
      <c r="E943">
        <v>0.693871342063145</v>
      </c>
      <c r="F943">
        <v>0.295735874002738</v>
      </c>
      <c r="G943">
        <v>0.09262154642850801</v>
      </c>
      <c r="H943">
        <v>0.0558903098711902</v>
      </c>
      <c r="I943">
        <v>0.111681063512208</v>
      </c>
      <c r="J943">
        <v>0.0523600181212809</v>
      </c>
      <c r="K943">
        <v>0.0213589263417622</v>
      </c>
      <c r="L943">
        <v>1329.69166736376</v>
      </c>
      <c r="M943">
        <v>26.0772499991656</v>
      </c>
      <c r="N943">
        <v>51.2027512906452</v>
      </c>
      <c r="O943">
        <v>50.6934611481363</v>
      </c>
      <c r="P943">
        <v>-0.122015337231682</v>
      </c>
      <c r="Q943">
        <v>0.0512328845017551</v>
      </c>
      <c r="R943">
        <v>0.991849608668721</v>
      </c>
      <c r="S943" t="s">
        <v>6553</v>
      </c>
      <c r="T943" t="s">
        <v>11196</v>
      </c>
      <c r="U943" t="s">
        <v>11196</v>
      </c>
      <c r="V943" t="s">
        <v>11196</v>
      </c>
      <c r="W943">
        <v>5</v>
      </c>
      <c r="X943" t="s">
        <v>12139</v>
      </c>
      <c r="Y943">
        <v>0.4066988445693406</v>
      </c>
      <c r="Z943">
        <f>HYPERLINK("Melting_Curves/meltCurve_I3L097_.pdf", "Melting_Curves/meltCurve_I3L097_.pdf")</f>
        <v>0</v>
      </c>
      <c r="AB943" t="s">
        <v>22479</v>
      </c>
    </row>
    <row r="944" spans="1:28">
      <c r="A944" t="s">
        <v>970</v>
      </c>
      <c r="B944">
        <v>0.999167696387429</v>
      </c>
      <c r="C944">
        <v>1.13882150552866</v>
      </c>
      <c r="D944">
        <v>1.16236540024273</v>
      </c>
      <c r="E944">
        <v>0.806227954324981</v>
      </c>
      <c r="F944">
        <v>0.5092211739957631</v>
      </c>
      <c r="G944">
        <v>0.347801511636572</v>
      </c>
      <c r="H944">
        <v>0.203567951788428</v>
      </c>
      <c r="I944">
        <v>0.214926579564091</v>
      </c>
      <c r="J944">
        <v>0.329401893033222</v>
      </c>
      <c r="K944">
        <v>0.516264136524106</v>
      </c>
      <c r="L944">
        <v>1786.5399414633</v>
      </c>
      <c r="M944">
        <v>34.7524887700635</v>
      </c>
      <c r="N944">
        <v>52.9629818460428</v>
      </c>
      <c r="O944">
        <v>51.2381890468304</v>
      </c>
      <c r="P944">
        <v>-0.115334458434399</v>
      </c>
      <c r="Q944">
        <v>0.319817340627877</v>
      </c>
      <c r="R944">
        <v>0.90763667018438</v>
      </c>
      <c r="S944" t="s">
        <v>6554</v>
      </c>
      <c r="T944" t="s">
        <v>11196</v>
      </c>
      <c r="U944" t="s">
        <v>11196</v>
      </c>
      <c r="V944" t="s">
        <v>11196</v>
      </c>
      <c r="W944">
        <v>2</v>
      </c>
      <c r="X944" t="s">
        <v>12140</v>
      </c>
      <c r="Y944">
        <v>0.5816642875033202</v>
      </c>
      <c r="Z944">
        <f>HYPERLINK("Melting_Curves/meltCurve_I3L0A4_.pdf", "Melting_Curves/meltCurve_I3L0A4_.pdf")</f>
        <v>0</v>
      </c>
      <c r="AA944" t="s">
        <v>17696</v>
      </c>
      <c r="AB944" t="s">
        <v>23141</v>
      </c>
    </row>
    <row r="945" spans="1:28">
      <c r="A945" t="s">
        <v>971</v>
      </c>
      <c r="B945">
        <v>0.999167696387429</v>
      </c>
      <c r="C945">
        <v>0.945727003036092</v>
      </c>
      <c r="D945">
        <v>0.893833506732545</v>
      </c>
      <c r="E945">
        <v>0.650740387568423</v>
      </c>
      <c r="F945">
        <v>0.534457259795123</v>
      </c>
      <c r="G945">
        <v>0.281276157157055</v>
      </c>
      <c r="H945">
        <v>0.131058639066123</v>
      </c>
      <c r="I945">
        <v>0.130920303866551</v>
      </c>
      <c r="J945">
        <v>0.104780638707783</v>
      </c>
      <c r="K945">
        <v>0.0763820819395941</v>
      </c>
      <c r="L945">
        <v>708.176545251153</v>
      </c>
      <c r="M945">
        <v>13.4971813514257</v>
      </c>
      <c r="N945">
        <v>52.8136976939932</v>
      </c>
      <c r="O945">
        <v>51.3568794350344</v>
      </c>
      <c r="P945">
        <v>-0.0629383326232848</v>
      </c>
      <c r="Q945">
        <v>0.0422227588547689</v>
      </c>
      <c r="R945">
        <v>0.993341035370137</v>
      </c>
      <c r="S945" t="s">
        <v>6555</v>
      </c>
      <c r="T945" t="s">
        <v>11196</v>
      </c>
      <c r="U945" t="s">
        <v>11196</v>
      </c>
      <c r="V945" t="s">
        <v>11196</v>
      </c>
      <c r="W945">
        <v>6</v>
      </c>
      <c r="X945" t="s">
        <v>12141</v>
      </c>
      <c r="Y945">
        <v>0.4647101528456371</v>
      </c>
      <c r="Z945">
        <f>HYPERLINK("Melting_Curves/meltCurve_I3L0K1_.pdf", "Melting_Curves/meltCurve_I3L0K1_.pdf")</f>
        <v>0</v>
      </c>
      <c r="AA945" t="s">
        <v>17697</v>
      </c>
      <c r="AB945" t="s">
        <v>23142</v>
      </c>
    </row>
    <row r="946" spans="1:28">
      <c r="A946" t="s">
        <v>972</v>
      </c>
      <c r="B946">
        <v>0.999167696387429</v>
      </c>
      <c r="C946">
        <v>1.26051340432656</v>
      </c>
      <c r="D946">
        <v>1.16323657597089</v>
      </c>
      <c r="E946">
        <v>1.17651103058114</v>
      </c>
      <c r="F946">
        <v>1.07445761865216</v>
      </c>
      <c r="G946">
        <v>0.88754813246398</v>
      </c>
      <c r="H946">
        <v>0.534905485173339</v>
      </c>
      <c r="I946">
        <v>0.731099055756536</v>
      </c>
      <c r="J946">
        <v>0.738415232348626</v>
      </c>
      <c r="K946">
        <v>0.492603366070828</v>
      </c>
      <c r="L946">
        <v>14248.3219766433</v>
      </c>
      <c r="M946">
        <v>250</v>
      </c>
      <c r="O946">
        <v>56.9896407445688</v>
      </c>
      <c r="P946">
        <v>-0.412075135141025</v>
      </c>
      <c r="Q946">
        <v>0.624255778057508</v>
      </c>
      <c r="R946">
        <v>0.729765944281658</v>
      </c>
      <c r="S946" t="s">
        <v>6556</v>
      </c>
      <c r="T946" t="s">
        <v>11196</v>
      </c>
      <c r="U946" t="s">
        <v>11196</v>
      </c>
      <c r="V946" t="s">
        <v>11196</v>
      </c>
      <c r="W946">
        <v>4</v>
      </c>
      <c r="X946" t="s">
        <v>12142</v>
      </c>
      <c r="Y946">
        <v>0.8371310189613008</v>
      </c>
      <c r="Z946">
        <f>HYPERLINK("Melting_Curves/meltCurve_I3L0L6_.pdf", "Melting_Curves/meltCurve_I3L0L6_.pdf")</f>
        <v>0</v>
      </c>
      <c r="AA946" t="s">
        <v>17698</v>
      </c>
      <c r="AB946" t="s">
        <v>23143</v>
      </c>
    </row>
    <row r="947" spans="1:28">
      <c r="A947" t="s">
        <v>973</v>
      </c>
      <c r="B947">
        <v>0.999167696387429</v>
      </c>
      <c r="C947">
        <v>1.10375747344859</v>
      </c>
      <c r="D947">
        <v>1.20211330530258</v>
      </c>
      <c r="E947">
        <v>0.892776637824341</v>
      </c>
      <c r="F947">
        <v>0.21789656671919</v>
      </c>
      <c r="G947">
        <v>0.158674276827202</v>
      </c>
      <c r="H947">
        <v>0.0689827653482934</v>
      </c>
      <c r="I947">
        <v>0.056233354098446</v>
      </c>
      <c r="J947">
        <v>0.0410486681060635</v>
      </c>
      <c r="K947">
        <v>0.0181214415043739</v>
      </c>
      <c r="L947">
        <v>2678.75294607594</v>
      </c>
      <c r="M947">
        <v>51.942220480691</v>
      </c>
      <c r="N947">
        <v>51.7123429183094</v>
      </c>
      <c r="O947">
        <v>51.4955076070264</v>
      </c>
      <c r="P947">
        <v>-0.235567304899218</v>
      </c>
      <c r="Q947">
        <v>0.0658350682591944</v>
      </c>
      <c r="R947">
        <v>0.972507120700788</v>
      </c>
      <c r="S947" t="s">
        <v>6557</v>
      </c>
      <c r="T947" t="s">
        <v>11196</v>
      </c>
      <c r="U947" t="s">
        <v>11196</v>
      </c>
      <c r="V947" t="s">
        <v>11196</v>
      </c>
      <c r="W947">
        <v>18</v>
      </c>
      <c r="X947" t="s">
        <v>12143</v>
      </c>
      <c r="Y947">
        <v>0.4281351379563345</v>
      </c>
      <c r="Z947">
        <f>HYPERLINK("Melting_Curves/meltCurve_I3L0N3_.pdf", "Melting_Curves/meltCurve_I3L0N3_.pdf")</f>
        <v>0</v>
      </c>
      <c r="AA947" t="s">
        <v>17699</v>
      </c>
      <c r="AB947" t="s">
        <v>23144</v>
      </c>
    </row>
    <row r="948" spans="1:28">
      <c r="A948" t="s">
        <v>974</v>
      </c>
      <c r="B948">
        <v>0.999167696387429</v>
      </c>
      <c r="C948">
        <v>1.01118501609254</v>
      </c>
      <c r="D948">
        <v>1.0228313107823</v>
      </c>
      <c r="E948">
        <v>1.17766220981386</v>
      </c>
      <c r="F948">
        <v>0.737406990079187</v>
      </c>
      <c r="G948">
        <v>0.184702777861293</v>
      </c>
      <c r="H948">
        <v>0.0559257589220532</v>
      </c>
      <c r="I948">
        <v>0.0163674107100913</v>
      </c>
      <c r="J948">
        <v>0</v>
      </c>
      <c r="K948">
        <v>0</v>
      </c>
      <c r="L948">
        <v>2385.79595761788</v>
      </c>
      <c r="M948">
        <v>43.7013641772287</v>
      </c>
      <c r="N948">
        <v>54.6365575725486</v>
      </c>
      <c r="O948">
        <v>54.4792279070261</v>
      </c>
      <c r="P948">
        <v>-0.197122870506227</v>
      </c>
      <c r="Q948">
        <v>0.0170480431761968</v>
      </c>
      <c r="R948">
        <v>0.983297481331241</v>
      </c>
      <c r="S948" t="s">
        <v>6558</v>
      </c>
      <c r="T948" t="s">
        <v>11196</v>
      </c>
      <c r="U948" t="s">
        <v>11196</v>
      </c>
      <c r="V948" t="s">
        <v>11196</v>
      </c>
      <c r="W948">
        <v>2</v>
      </c>
      <c r="X948" t="s">
        <v>12144</v>
      </c>
      <c r="Y948">
        <v>0.4982934120153104</v>
      </c>
      <c r="Z948">
        <f>HYPERLINK("Melting_Curves/meltCurve_I3L1H5_.pdf", "Melting_Curves/meltCurve_I3L1H5_.pdf")</f>
        <v>0</v>
      </c>
      <c r="AA948" t="s">
        <v>17700</v>
      </c>
      <c r="AB948" t="s">
        <v>23145</v>
      </c>
    </row>
    <row r="949" spans="1:28">
      <c r="A949" t="s">
        <v>975</v>
      </c>
      <c r="B949">
        <v>0.999167696387429</v>
      </c>
      <c r="C949">
        <v>0.927080692308373</v>
      </c>
      <c r="D949">
        <v>0.839490724345122</v>
      </c>
      <c r="E949">
        <v>0.675245461667849</v>
      </c>
      <c r="F949">
        <v>0.699789992284461</v>
      </c>
      <c r="G949">
        <v>0.647687268075118</v>
      </c>
      <c r="H949">
        <v>0.478821435058272</v>
      </c>
      <c r="I949">
        <v>0.874438112096921</v>
      </c>
      <c r="J949">
        <v>1.03250687860179</v>
      </c>
      <c r="K949">
        <v>1.14805870004041</v>
      </c>
      <c r="L949">
        <v>1791.82474695861</v>
      </c>
      <c r="M949">
        <v>41.0640787568756</v>
      </c>
      <c r="O949">
        <v>43.5317452788507</v>
      </c>
      <c r="P949">
        <v>-0.0480688144347828</v>
      </c>
      <c r="Q949">
        <v>0.796170707133845</v>
      </c>
      <c r="R949">
        <v>0.122040475092318</v>
      </c>
      <c r="S949" t="s">
        <v>6559</v>
      </c>
      <c r="T949" t="s">
        <v>11196</v>
      </c>
      <c r="U949" t="s">
        <v>11196</v>
      </c>
      <c r="V949" t="s">
        <v>11196</v>
      </c>
      <c r="W949">
        <v>12</v>
      </c>
      <c r="X949" t="s">
        <v>12145</v>
      </c>
      <c r="Y949">
        <v>0.8215877822230232</v>
      </c>
      <c r="Z949">
        <f>HYPERLINK("Melting_Curves/meltCurve_I3L1P8_.pdf", "Melting_Curves/meltCurve_I3L1P8_.pdf")</f>
        <v>0</v>
      </c>
      <c r="AA949" t="s">
        <v>17701</v>
      </c>
      <c r="AB949" t="s">
        <v>23146</v>
      </c>
    </row>
    <row r="950" spans="1:28">
      <c r="A950" t="s">
        <v>976</v>
      </c>
      <c r="B950">
        <v>0.999167696387429</v>
      </c>
      <c r="C950">
        <v>0.927397725575296</v>
      </c>
      <c r="D950">
        <v>0.855342037722681</v>
      </c>
      <c r="E950">
        <v>1.11951748534635</v>
      </c>
      <c r="F950">
        <v>1.06268319908976</v>
      </c>
      <c r="G950">
        <v>0.652791482568069</v>
      </c>
      <c r="H950">
        <v>0.522315890129402</v>
      </c>
      <c r="I950">
        <v>0.5771742582121761</v>
      </c>
      <c r="J950">
        <v>0.6336347498025841</v>
      </c>
      <c r="K950">
        <v>0.639245341907573</v>
      </c>
      <c r="L950">
        <v>14099.997459142</v>
      </c>
      <c r="M950">
        <v>250</v>
      </c>
      <c r="O950">
        <v>56.3963674781186</v>
      </c>
      <c r="P950">
        <v>-0.450945903352976</v>
      </c>
      <c r="Q950">
        <v>0.593092531321848</v>
      </c>
      <c r="R950">
        <v>0.876276099013283</v>
      </c>
      <c r="S950" t="s">
        <v>6560</v>
      </c>
      <c r="T950" t="s">
        <v>11196</v>
      </c>
      <c r="U950" t="s">
        <v>11196</v>
      </c>
      <c r="V950" t="s">
        <v>11196</v>
      </c>
      <c r="W950">
        <v>3</v>
      </c>
      <c r="X950" t="s">
        <v>12146</v>
      </c>
      <c r="Y950">
        <v>0.8155754191639908</v>
      </c>
      <c r="Z950">
        <f>HYPERLINK("Melting_Curves/meltCurve_I3L1Q2_.pdf", "Melting_Curves/meltCurve_I3L1Q2_.pdf")</f>
        <v>0</v>
      </c>
      <c r="AA950" t="s">
        <v>17702</v>
      </c>
      <c r="AB950" t="s">
        <v>23147</v>
      </c>
    </row>
    <row r="951" spans="1:28">
      <c r="A951" t="s">
        <v>977</v>
      </c>
      <c r="B951">
        <v>0.999167696387429</v>
      </c>
      <c r="C951">
        <v>0.9806026246701181</v>
      </c>
      <c r="D951">
        <v>1.11813900966983</v>
      </c>
      <c r="E951">
        <v>2.47690805059106</v>
      </c>
      <c r="F951">
        <v>2.4238599590013</v>
      </c>
      <c r="G951">
        <v>1.47031215359777</v>
      </c>
      <c r="H951">
        <v>1.20272041925816</v>
      </c>
      <c r="I951">
        <v>1.56980268404203</v>
      </c>
      <c r="J951">
        <v>1.25447262731771</v>
      </c>
      <c r="K951">
        <v>0.7615708660231399</v>
      </c>
      <c r="L951">
        <v>11553.9668545376</v>
      </c>
      <c r="M951">
        <v>250</v>
      </c>
      <c r="O951">
        <v>46.2129108462801</v>
      </c>
      <c r="P951">
        <v>0.676217968049345</v>
      </c>
      <c r="Q951">
        <v>1.5</v>
      </c>
      <c r="R951">
        <v>0.195880985982748</v>
      </c>
      <c r="S951" t="s">
        <v>6561</v>
      </c>
      <c r="T951" t="s">
        <v>11196</v>
      </c>
      <c r="U951" t="s">
        <v>11196</v>
      </c>
      <c r="V951" t="s">
        <v>11196</v>
      </c>
      <c r="W951">
        <v>3</v>
      </c>
      <c r="X951" t="s">
        <v>12147</v>
      </c>
      <c r="Y951">
        <v>1.396361655633473</v>
      </c>
      <c r="Z951">
        <f>HYPERLINK("Melting_Curves/meltCurve_I3L1Q3_.pdf", "Melting_Curves/meltCurve_I3L1Q3_.pdf")</f>
        <v>0</v>
      </c>
      <c r="AA951" t="s">
        <v>17703</v>
      </c>
      <c r="AB951" t="s">
        <v>23148</v>
      </c>
    </row>
    <row r="952" spans="1:28">
      <c r="A952" t="s">
        <v>978</v>
      </c>
      <c r="B952">
        <v>0.999167696387429</v>
      </c>
      <c r="C952">
        <v>0.908971042850622</v>
      </c>
      <c r="D952">
        <v>1.35824615786553</v>
      </c>
      <c r="E952">
        <v>1.21671374196043</v>
      </c>
      <c r="F952">
        <v>0.800690325810625</v>
      </c>
      <c r="G952">
        <v>0.514231696000564</v>
      </c>
      <c r="H952">
        <v>0.157605996567578</v>
      </c>
      <c r="I952">
        <v>0.340255911492046</v>
      </c>
      <c r="J952">
        <v>1.53462269643732</v>
      </c>
      <c r="K952">
        <v>0.801294733914349</v>
      </c>
      <c r="L952">
        <v>13277.7097081141</v>
      </c>
      <c r="M952">
        <v>250</v>
      </c>
      <c r="O952">
        <v>53.107425923833</v>
      </c>
      <c r="P952">
        <v>-0.388831808007846</v>
      </c>
      <c r="Q952">
        <v>0.669602208830988</v>
      </c>
      <c r="R952">
        <v>0.228631163186826</v>
      </c>
      <c r="S952" t="s">
        <v>6562</v>
      </c>
      <c r="T952" t="s">
        <v>11196</v>
      </c>
      <c r="U952" t="s">
        <v>11196</v>
      </c>
      <c r="V952" t="s">
        <v>11196</v>
      </c>
      <c r="W952">
        <v>1</v>
      </c>
      <c r="X952" t="s">
        <v>12148</v>
      </c>
      <c r="Y952">
        <v>0.8140260777986701</v>
      </c>
      <c r="Z952">
        <f>HYPERLINK("Melting_Curves/meltCurve_I3L1T3_.pdf", "Melting_Curves/meltCurve_I3L1T3_.pdf")</f>
        <v>0</v>
      </c>
      <c r="AA952" t="s">
        <v>17704</v>
      </c>
      <c r="AB952" t="s">
        <v>23149</v>
      </c>
    </row>
    <row r="953" spans="1:28">
      <c r="A953" t="s">
        <v>979</v>
      </c>
      <c r="B953">
        <v>0.999167696387429</v>
      </c>
      <c r="C953">
        <v>0.868941879694393</v>
      </c>
      <c r="D953">
        <v>0.9477721160428491</v>
      </c>
      <c r="E953">
        <v>0.509958964116244</v>
      </c>
      <c r="F953">
        <v>0.112549662912532</v>
      </c>
      <c r="G953">
        <v>0.0410114971805831</v>
      </c>
      <c r="H953">
        <v>0</v>
      </c>
      <c r="I953">
        <v>0</v>
      </c>
      <c r="J953">
        <v>0</v>
      </c>
      <c r="K953">
        <v>0</v>
      </c>
      <c r="L953">
        <v>1522.09140456917</v>
      </c>
      <c r="M953">
        <v>30.638181600377</v>
      </c>
      <c r="N953">
        <v>49.6855821879178</v>
      </c>
      <c r="O953">
        <v>49.4693568491796</v>
      </c>
      <c r="P953">
        <v>-0.154548201046501</v>
      </c>
      <c r="Q953">
        <v>0.00185274133863869</v>
      </c>
      <c r="R953">
        <v>0.9904771963019</v>
      </c>
      <c r="S953" t="s">
        <v>6563</v>
      </c>
      <c r="T953" t="s">
        <v>11196</v>
      </c>
      <c r="U953" t="s">
        <v>11196</v>
      </c>
      <c r="V953" t="s">
        <v>11196</v>
      </c>
      <c r="W953">
        <v>1</v>
      </c>
      <c r="X953" t="s">
        <v>12149</v>
      </c>
      <c r="Y953">
        <v>0.3297920408462858</v>
      </c>
      <c r="Z953">
        <f>HYPERLINK("Melting_Curves/meltCurve_I3L1U8_.pdf", "Melting_Curves/meltCurve_I3L1U8_.pdf")</f>
        <v>0</v>
      </c>
      <c r="AA953" t="s">
        <v>17705</v>
      </c>
      <c r="AB953" t="s">
        <v>23150</v>
      </c>
    </row>
    <row r="954" spans="1:28">
      <c r="A954" t="s">
        <v>980</v>
      </c>
      <c r="B954">
        <v>0.999167696387429</v>
      </c>
      <c r="C954">
        <v>1.11569610132425</v>
      </c>
      <c r="D954">
        <v>0.950951187183336</v>
      </c>
      <c r="E954">
        <v>0.514296248820391</v>
      </c>
      <c r="F954">
        <v>0.378688529099352</v>
      </c>
      <c r="G954">
        <v>0.178939524014164</v>
      </c>
      <c r="H954">
        <v>0.0539624992377645</v>
      </c>
      <c r="I954">
        <v>0.0484266523868528</v>
      </c>
      <c r="J954">
        <v>0.08240594602608289</v>
      </c>
      <c r="K954">
        <v>0.0392482324547356</v>
      </c>
      <c r="L954">
        <v>1025.96693901766</v>
      </c>
      <c r="M954">
        <v>20.2889604655607</v>
      </c>
      <c r="N954">
        <v>50.8608496390409</v>
      </c>
      <c r="O954">
        <v>50.0841793613583</v>
      </c>
      <c r="P954">
        <v>-0.0956893585186394</v>
      </c>
      <c r="Q954">
        <v>0.0551757225000412</v>
      </c>
      <c r="R954">
        <v>0.974808496901633</v>
      </c>
      <c r="S954" t="s">
        <v>6564</v>
      </c>
      <c r="T954" t="s">
        <v>11196</v>
      </c>
      <c r="U954" t="s">
        <v>11196</v>
      </c>
      <c r="V954" t="s">
        <v>11196</v>
      </c>
      <c r="W954">
        <v>14</v>
      </c>
      <c r="X954" t="s">
        <v>12150</v>
      </c>
      <c r="Y954">
        <v>0.4007727917937707</v>
      </c>
      <c r="Z954">
        <f>HYPERLINK("Melting_Curves/meltCurve_I3L2B0_.pdf", "Melting_Curves/meltCurve_I3L2B0_.pdf")</f>
        <v>0</v>
      </c>
      <c r="AA954" t="s">
        <v>17706</v>
      </c>
      <c r="AB954" t="s">
        <v>23151</v>
      </c>
    </row>
    <row r="955" spans="1:28">
      <c r="A955" t="s">
        <v>981</v>
      </c>
      <c r="B955">
        <v>0.999167696387429</v>
      </c>
      <c r="C955">
        <v>0.9113009959285709</v>
      </c>
      <c r="D955">
        <v>0.734802732004575</v>
      </c>
      <c r="E955">
        <v>0.519780724442314</v>
      </c>
      <c r="F955">
        <v>0.238208785598287</v>
      </c>
      <c r="G955">
        <v>0.260230302867544</v>
      </c>
      <c r="H955">
        <v>0.29486947839251</v>
      </c>
      <c r="I955">
        <v>0.503439974354752</v>
      </c>
      <c r="J955">
        <v>0.862805213228677</v>
      </c>
      <c r="K955">
        <v>0.876663163055638</v>
      </c>
      <c r="L955">
        <v>1672.32861880398</v>
      </c>
      <c r="M955">
        <v>36.692721645419</v>
      </c>
      <c r="O955">
        <v>45.441835614317</v>
      </c>
      <c r="P955">
        <v>-0.0997592170090463</v>
      </c>
      <c r="Q955">
        <v>0.505817122945759</v>
      </c>
      <c r="R955">
        <v>0.422337018880298</v>
      </c>
      <c r="S955" t="s">
        <v>6565</v>
      </c>
      <c r="T955" t="s">
        <v>11196</v>
      </c>
      <c r="U955" t="s">
        <v>11196</v>
      </c>
      <c r="V955" t="s">
        <v>11196</v>
      </c>
      <c r="W955">
        <v>1</v>
      </c>
      <c r="X955" t="s">
        <v>12151</v>
      </c>
      <c r="Y955">
        <v>0.5996225167866632</v>
      </c>
      <c r="Z955">
        <f>HYPERLINK("Melting_Curves/meltCurve_I3L2J8_.pdf", "Melting_Curves/meltCurve_I3L2J8_.pdf")</f>
        <v>0</v>
      </c>
      <c r="AA955" t="s">
        <v>17707</v>
      </c>
      <c r="AB955" t="s">
        <v>23152</v>
      </c>
    </row>
    <row r="956" spans="1:28">
      <c r="A956" t="s">
        <v>982</v>
      </c>
      <c r="B956">
        <v>0.999167696387429</v>
      </c>
      <c r="C956">
        <v>0.653884797897303</v>
      </c>
      <c r="D956">
        <v>0.394891784245783</v>
      </c>
      <c r="E956">
        <v>0.440719769102768</v>
      </c>
      <c r="F956">
        <v>0.286108177964132</v>
      </c>
      <c r="G956">
        <v>0.102352676867516</v>
      </c>
      <c r="H956">
        <v>0.0854280881275761</v>
      </c>
      <c r="I956">
        <v>0.0798558499736353</v>
      </c>
      <c r="J956">
        <v>0.09342989583908889</v>
      </c>
      <c r="K956">
        <v>0.125729986811194</v>
      </c>
      <c r="L956">
        <v>570.777670492959</v>
      </c>
      <c r="M956">
        <v>12.5223194173414</v>
      </c>
      <c r="N956">
        <v>46.2509510202744</v>
      </c>
      <c r="O956">
        <v>44.4652645270083</v>
      </c>
      <c r="P956">
        <v>-0.06457723596881509</v>
      </c>
      <c r="Q956">
        <v>0.0829635075587226</v>
      </c>
      <c r="R956">
        <v>0.928662243408484</v>
      </c>
      <c r="S956" t="s">
        <v>6566</v>
      </c>
      <c r="T956" t="s">
        <v>11196</v>
      </c>
      <c r="U956" t="s">
        <v>11196</v>
      </c>
      <c r="V956" t="s">
        <v>11196</v>
      </c>
      <c r="W956">
        <v>3</v>
      </c>
      <c r="X956" t="s">
        <v>12152</v>
      </c>
      <c r="Y956">
        <v>0.2935297866903477</v>
      </c>
      <c r="Z956">
        <f>HYPERLINK("Melting_Curves/meltCurve_I3L2K5_.pdf", "Melting_Curves/meltCurve_I3L2K5_.pdf")</f>
        <v>0</v>
      </c>
      <c r="AA956" t="s">
        <v>17708</v>
      </c>
      <c r="AB956" t="s">
        <v>23153</v>
      </c>
    </row>
    <row r="957" spans="1:28">
      <c r="A957" t="s">
        <v>983</v>
      </c>
      <c r="B957">
        <v>0.999167696387429</v>
      </c>
      <c r="C957">
        <v>1.0177726066061</v>
      </c>
      <c r="D957">
        <v>1.20262927411585</v>
      </c>
      <c r="E957">
        <v>1.01002567611064</v>
      </c>
      <c r="F957">
        <v>0.916954095852739</v>
      </c>
      <c r="G957">
        <v>0.719833232393199</v>
      </c>
      <c r="H957">
        <v>0.729173058846351</v>
      </c>
      <c r="I957">
        <v>1.0774598782603</v>
      </c>
      <c r="J957">
        <v>1.68014055399638</v>
      </c>
      <c r="K957">
        <v>1.02859963681052</v>
      </c>
      <c r="L957">
        <v>15000</v>
      </c>
      <c r="M957">
        <v>233.103308939818</v>
      </c>
      <c r="O957">
        <v>64.3444329847768</v>
      </c>
      <c r="P957">
        <v>0.320935585891484</v>
      </c>
      <c r="Q957">
        <v>1.35435639979928</v>
      </c>
      <c r="R957">
        <v>0.370302474104242</v>
      </c>
      <c r="S957" t="s">
        <v>6567</v>
      </c>
      <c r="T957" t="s">
        <v>11196</v>
      </c>
      <c r="U957" t="s">
        <v>11196</v>
      </c>
      <c r="V957" t="s">
        <v>11196</v>
      </c>
      <c r="W957">
        <v>4</v>
      </c>
      <c r="X957" t="s">
        <v>12153</v>
      </c>
      <c r="Y957">
        <v>1.066701120195187</v>
      </c>
      <c r="Z957">
        <f>HYPERLINK("Melting_Curves/meltCurve_I3L2L5_.pdf", "Melting_Curves/meltCurve_I3L2L5_.pdf")</f>
        <v>0</v>
      </c>
      <c r="AA957" t="s">
        <v>17709</v>
      </c>
      <c r="AB957" t="s">
        <v>23154</v>
      </c>
    </row>
    <row r="958" spans="1:28">
      <c r="A958" t="s">
        <v>984</v>
      </c>
      <c r="B958">
        <v>0.999167696387429</v>
      </c>
      <c r="C958">
        <v>0.935012136235818</v>
      </c>
      <c r="D958">
        <v>0.856531189480123</v>
      </c>
      <c r="E958">
        <v>0.357650197070107</v>
      </c>
      <c r="F958">
        <v>0.196267070006815</v>
      </c>
      <c r="G958">
        <v>0.10020411146403</v>
      </c>
      <c r="H958">
        <v>0.0668781342341896</v>
      </c>
      <c r="I958">
        <v>0.06612263505989451</v>
      </c>
      <c r="J958">
        <v>0.0968512342347302</v>
      </c>
      <c r="K958">
        <v>0.06263681153761939</v>
      </c>
      <c r="L958">
        <v>1347.30358165952</v>
      </c>
      <c r="M958">
        <v>27.8427119236543</v>
      </c>
      <c r="N958">
        <v>48.6955260156472</v>
      </c>
      <c r="O958">
        <v>48.1422534947186</v>
      </c>
      <c r="P958">
        <v>-0.132992896253817</v>
      </c>
      <c r="Q958">
        <v>0.080187069426663</v>
      </c>
      <c r="R958">
        <v>0.995056646246315</v>
      </c>
      <c r="S958" t="s">
        <v>6568</v>
      </c>
      <c r="T958" t="s">
        <v>11196</v>
      </c>
      <c r="U958" t="s">
        <v>11196</v>
      </c>
      <c r="V958" t="s">
        <v>11196</v>
      </c>
      <c r="W958">
        <v>12</v>
      </c>
      <c r="X958" t="s">
        <v>12154</v>
      </c>
      <c r="Y958">
        <v>0.3439125573125097</v>
      </c>
      <c r="Z958">
        <f>HYPERLINK("Melting_Curves/meltCurve_I3L397_.pdf", "Melting_Curves/meltCurve_I3L397_.pdf")</f>
        <v>0</v>
      </c>
      <c r="AA958" t="s">
        <v>17710</v>
      </c>
      <c r="AB958" t="s">
        <v>23155</v>
      </c>
    </row>
    <row r="959" spans="1:28">
      <c r="A959" t="s">
        <v>985</v>
      </c>
      <c r="B959">
        <v>0.999167696387429</v>
      </c>
      <c r="C959">
        <v>0.995525661249245</v>
      </c>
      <c r="D959">
        <v>1.21309587210171</v>
      </c>
      <c r="E959">
        <v>1.05931461847408</v>
      </c>
      <c r="F959">
        <v>0.825185257254395</v>
      </c>
      <c r="G959">
        <v>0.488053843791399</v>
      </c>
      <c r="H959">
        <v>0.204531756935785</v>
      </c>
      <c r="I959">
        <v>0.204877582589644</v>
      </c>
      <c r="J959">
        <v>0.215299613332743</v>
      </c>
      <c r="K959">
        <v>0.0954147287437304</v>
      </c>
      <c r="L959">
        <v>1733.56686828592</v>
      </c>
      <c r="M959">
        <v>31.0296843723769</v>
      </c>
      <c r="N959">
        <v>56.5718745551495</v>
      </c>
      <c r="O959">
        <v>55.6375138022675</v>
      </c>
      <c r="P959">
        <v>-0.117101275119921</v>
      </c>
      <c r="Q959">
        <v>0.160134986021016</v>
      </c>
      <c r="R959">
        <v>0.963696808244202</v>
      </c>
      <c r="S959" t="s">
        <v>6569</v>
      </c>
      <c r="T959" t="s">
        <v>11196</v>
      </c>
      <c r="U959" t="s">
        <v>11196</v>
      </c>
      <c r="V959" t="s">
        <v>11196</v>
      </c>
      <c r="W959">
        <v>1</v>
      </c>
      <c r="X959" t="s">
        <v>12155</v>
      </c>
      <c r="Y959">
        <v>0.6096272113043961</v>
      </c>
      <c r="Z959">
        <f>HYPERLINK("Melting_Curves/meltCurve_I3L3B4_.pdf", "Melting_Curves/meltCurve_I3L3B4_.pdf")</f>
        <v>0</v>
      </c>
      <c r="AB959" t="s">
        <v>22888</v>
      </c>
    </row>
    <row r="960" spans="1:28">
      <c r="A960" t="s">
        <v>986</v>
      </c>
      <c r="B960">
        <v>0.999167696387429</v>
      </c>
      <c r="C960">
        <v>0.925828589078212</v>
      </c>
      <c r="D960">
        <v>0.862236581377501</v>
      </c>
      <c r="E960">
        <v>1.82533569147776</v>
      </c>
      <c r="F960">
        <v>2.75955899524559</v>
      </c>
      <c r="G960">
        <v>7.33275443688354</v>
      </c>
      <c r="H960">
        <v>0.327211023621713</v>
      </c>
      <c r="I960">
        <v>0.346029185020156</v>
      </c>
      <c r="J960">
        <v>0.469984877555683</v>
      </c>
      <c r="K960">
        <v>0.637555375989807</v>
      </c>
      <c r="L960">
        <v>11914.2977294242</v>
      </c>
      <c r="M960">
        <v>250</v>
      </c>
      <c r="O960">
        <v>47.6541411142532</v>
      </c>
      <c r="P960">
        <v>0.655766723878193</v>
      </c>
      <c r="Q960">
        <v>1.5</v>
      </c>
      <c r="R960">
        <v>0.0181015326014905</v>
      </c>
      <c r="S960" t="s">
        <v>6570</v>
      </c>
      <c r="T960" t="s">
        <v>11196</v>
      </c>
      <c r="U960" t="s">
        <v>11196</v>
      </c>
      <c r="V960" t="s">
        <v>11196</v>
      </c>
      <c r="W960">
        <v>9</v>
      </c>
      <c r="X960" t="s">
        <v>12156</v>
      </c>
      <c r="Y960">
        <v>1.372338332557544</v>
      </c>
      <c r="Z960">
        <f>HYPERLINK("Melting_Curves/meltCurve_I3L3P7_.pdf", "Melting_Curves/meltCurve_I3L3P7_.pdf")</f>
        <v>0</v>
      </c>
      <c r="AA960" t="s">
        <v>17711</v>
      </c>
      <c r="AB960" t="s">
        <v>23156</v>
      </c>
    </row>
    <row r="961" spans="1:28">
      <c r="A961" t="s">
        <v>987</v>
      </c>
      <c r="B961">
        <v>0.999167696387429</v>
      </c>
      <c r="C961">
        <v>1.33453411069778</v>
      </c>
      <c r="D961">
        <v>1.8904344633499</v>
      </c>
      <c r="E961">
        <v>1.92989185053635</v>
      </c>
      <c r="F961">
        <v>0.424737756709558</v>
      </c>
      <c r="G961">
        <v>0.23963688512804</v>
      </c>
      <c r="H961">
        <v>0.112789511542808</v>
      </c>
      <c r="I961">
        <v>0.127509205382211</v>
      </c>
      <c r="J961">
        <v>0.145586851276471</v>
      </c>
      <c r="K961">
        <v>0</v>
      </c>
      <c r="L961">
        <v>13265.2994607142</v>
      </c>
      <c r="M961">
        <v>250</v>
      </c>
      <c r="N961">
        <v>53.122361766381</v>
      </c>
      <c r="O961">
        <v>53.0578022472573</v>
      </c>
      <c r="P961">
        <v>-1.03059249656791</v>
      </c>
      <c r="Q961">
        <v>0.125104434429699</v>
      </c>
      <c r="R961">
        <v>0.65242440379422</v>
      </c>
      <c r="S961" t="s">
        <v>6571</v>
      </c>
      <c r="T961" t="s">
        <v>11196</v>
      </c>
      <c r="U961" t="s">
        <v>11196</v>
      </c>
      <c r="V961" t="s">
        <v>11196</v>
      </c>
      <c r="W961">
        <v>6</v>
      </c>
      <c r="X961" t="s">
        <v>12157</v>
      </c>
      <c r="Y961">
        <v>0.5060920418756761</v>
      </c>
      <c r="Z961">
        <f>HYPERLINK("Melting_Curves/meltCurve_I3L3Q7_.pdf", "Melting_Curves/meltCurve_I3L3Q7_.pdf")</f>
        <v>0</v>
      </c>
      <c r="AA961" t="s">
        <v>17712</v>
      </c>
      <c r="AB961" t="s">
        <v>23157</v>
      </c>
    </row>
    <row r="962" spans="1:28">
      <c r="A962" t="s">
        <v>988</v>
      </c>
      <c r="B962">
        <v>0.999167696387429</v>
      </c>
      <c r="C962">
        <v>1.11096980398308</v>
      </c>
      <c r="D962">
        <v>0.872649015938134</v>
      </c>
      <c r="E962">
        <v>0.493530780017216</v>
      </c>
      <c r="F962">
        <v>0.485083942085118</v>
      </c>
      <c r="G962">
        <v>0.329313671962122</v>
      </c>
      <c r="H962">
        <v>0.0933743414480665</v>
      </c>
      <c r="I962">
        <v>0.237838238243592</v>
      </c>
      <c r="J962">
        <v>0</v>
      </c>
      <c r="K962">
        <v>0</v>
      </c>
      <c r="L962">
        <v>655.462023723553</v>
      </c>
      <c r="M962">
        <v>12.5887855850856</v>
      </c>
      <c r="N962">
        <v>52.1612026881108</v>
      </c>
      <c r="O962">
        <v>50.8056897662372</v>
      </c>
      <c r="P962">
        <v>-0.0612627783053846</v>
      </c>
      <c r="Q962">
        <v>0.0112232086264635</v>
      </c>
      <c r="R962">
        <v>0.93810437440934</v>
      </c>
      <c r="S962" t="s">
        <v>6572</v>
      </c>
      <c r="T962" t="s">
        <v>11196</v>
      </c>
      <c r="U962" t="s">
        <v>11196</v>
      </c>
      <c r="V962" t="s">
        <v>11196</v>
      </c>
      <c r="W962">
        <v>2</v>
      </c>
      <c r="X962" t="s">
        <v>12158</v>
      </c>
      <c r="Y962">
        <v>0.4372514679676491</v>
      </c>
      <c r="Z962">
        <f>HYPERLINK("Melting_Curves/meltCurve_I3L3T4_.pdf", "Melting_Curves/meltCurve_I3L3T4_.pdf")</f>
        <v>0</v>
      </c>
      <c r="AA962" t="s">
        <v>17713</v>
      </c>
      <c r="AB962" t="s">
        <v>23158</v>
      </c>
    </row>
    <row r="963" spans="1:28">
      <c r="A963" t="s">
        <v>989</v>
      </c>
      <c r="B963">
        <v>0.999167696387429</v>
      </c>
      <c r="C963">
        <v>0.899212366923878</v>
      </c>
      <c r="D963">
        <v>0.846238481031316</v>
      </c>
      <c r="E963">
        <v>0.5294761070841481</v>
      </c>
      <c r="F963">
        <v>0.41378205265505</v>
      </c>
      <c r="G963">
        <v>0.19499155979434</v>
      </c>
      <c r="H963">
        <v>0.121010993152337</v>
      </c>
      <c r="I963">
        <v>0.121576299477316</v>
      </c>
      <c r="J963">
        <v>0.20024424385437</v>
      </c>
      <c r="K963">
        <v>0.137079670200788</v>
      </c>
      <c r="L963">
        <v>805.127769399858</v>
      </c>
      <c r="M963">
        <v>16.1953392996168</v>
      </c>
      <c r="N963">
        <v>50.6092659138422</v>
      </c>
      <c r="O963">
        <v>48.9741118218813</v>
      </c>
      <c r="P963">
        <v>-0.07237669343752851</v>
      </c>
      <c r="Q963">
        <v>0.124607432398897</v>
      </c>
      <c r="R963">
        <v>0.985154075221869</v>
      </c>
      <c r="S963" t="s">
        <v>6573</v>
      </c>
      <c r="T963" t="s">
        <v>11196</v>
      </c>
      <c r="U963" t="s">
        <v>11196</v>
      </c>
      <c r="V963" t="s">
        <v>11196</v>
      </c>
      <c r="W963">
        <v>3</v>
      </c>
      <c r="X963" t="s">
        <v>12159</v>
      </c>
      <c r="Y963">
        <v>0.4263550440470075</v>
      </c>
      <c r="Z963">
        <f>HYPERLINK("Melting_Curves/meltCurve_I3L3Y2_.pdf", "Melting_Curves/meltCurve_I3L3Y2_.pdf")</f>
        <v>0</v>
      </c>
      <c r="AA963" t="s">
        <v>17714</v>
      </c>
      <c r="AB963" t="s">
        <v>23159</v>
      </c>
    </row>
    <row r="964" spans="1:28">
      <c r="A964" t="s">
        <v>990</v>
      </c>
      <c r="B964">
        <v>0.999167696387429</v>
      </c>
      <c r="C964">
        <v>2.04594721710952</v>
      </c>
      <c r="D964">
        <v>1.77626302741464</v>
      </c>
      <c r="E964">
        <v>0.816911294096948</v>
      </c>
      <c r="F964">
        <v>1.49706311039487</v>
      </c>
      <c r="G964">
        <v>0.580986077469377</v>
      </c>
      <c r="H964">
        <v>0.406123252702749</v>
      </c>
      <c r="I964">
        <v>0</v>
      </c>
      <c r="J964">
        <v>0</v>
      </c>
      <c r="K964">
        <v>0</v>
      </c>
      <c r="L964">
        <v>1888.50905355544</v>
      </c>
      <c r="M964">
        <v>31.9980589457418</v>
      </c>
      <c r="N964">
        <v>59.0194726201114</v>
      </c>
      <c r="O964">
        <v>58.7904190016816</v>
      </c>
      <c r="P964">
        <v>-0.136069057976883</v>
      </c>
      <c r="Q964">
        <v>0</v>
      </c>
      <c r="R964">
        <v>0.598875757257568</v>
      </c>
      <c r="S964" t="s">
        <v>6574</v>
      </c>
      <c r="T964" t="s">
        <v>11196</v>
      </c>
      <c r="U964" t="s">
        <v>11196</v>
      </c>
      <c r="V964" t="s">
        <v>11196</v>
      </c>
      <c r="W964">
        <v>1</v>
      </c>
      <c r="X964" t="s">
        <v>12160</v>
      </c>
      <c r="Y964">
        <v>0.6397747133334307</v>
      </c>
      <c r="Z964">
        <f>HYPERLINK("Melting_Curves/meltCurve_I3L413_.pdf", "Melting_Curves/meltCurve_I3L413_.pdf")</f>
        <v>0</v>
      </c>
      <c r="AA964" t="s">
        <v>17715</v>
      </c>
      <c r="AB964" t="s">
        <v>23160</v>
      </c>
    </row>
    <row r="965" spans="1:28">
      <c r="A965" t="s">
        <v>991</v>
      </c>
      <c r="B965">
        <v>0.999167696387429</v>
      </c>
      <c r="C965">
        <v>1.66856018042112</v>
      </c>
      <c r="D965">
        <v>1.93288757055041</v>
      </c>
      <c r="E965">
        <v>1.32417500146246</v>
      </c>
      <c r="F965">
        <v>0.728676086959765</v>
      </c>
      <c r="G965">
        <v>0.339592377281115</v>
      </c>
      <c r="H965">
        <v>0.148806822197367</v>
      </c>
      <c r="I965">
        <v>0.0578436869373571</v>
      </c>
      <c r="J965">
        <v>0.0746604121005798</v>
      </c>
      <c r="K965">
        <v>0.067926477438985</v>
      </c>
      <c r="L965">
        <v>2048.71807258831</v>
      </c>
      <c r="M965">
        <v>37.1922507535896</v>
      </c>
      <c r="N965">
        <v>55.3516830724649</v>
      </c>
      <c r="O965">
        <v>54.9260161404642</v>
      </c>
      <c r="P965">
        <v>-0.155376205577543</v>
      </c>
      <c r="Q965">
        <v>0.0821558604389141</v>
      </c>
      <c r="R965">
        <v>0.683749265703248</v>
      </c>
      <c r="S965" t="s">
        <v>6575</v>
      </c>
      <c r="T965" t="s">
        <v>11196</v>
      </c>
      <c r="U965" t="s">
        <v>11196</v>
      </c>
      <c r="V965" t="s">
        <v>11196</v>
      </c>
      <c r="W965">
        <v>20</v>
      </c>
      <c r="X965" t="s">
        <v>12161</v>
      </c>
      <c r="Y965">
        <v>0.5476851867606722</v>
      </c>
      <c r="Z965">
        <f>HYPERLINK("Melting_Curves/meltCurve_I3L430_.pdf", "Melting_Curves/meltCurve_I3L430_.pdf")</f>
        <v>0</v>
      </c>
      <c r="AA965" t="s">
        <v>17716</v>
      </c>
      <c r="AB965" t="s">
        <v>23161</v>
      </c>
    </row>
    <row r="966" spans="1:28">
      <c r="A966" t="s">
        <v>992</v>
      </c>
      <c r="B966">
        <v>0.999167696387429</v>
      </c>
      <c r="C966">
        <v>0.949341363984927</v>
      </c>
      <c r="D966">
        <v>0.725071232772203</v>
      </c>
      <c r="E966">
        <v>0.412612642645998</v>
      </c>
      <c r="F966">
        <v>0.205930391909087</v>
      </c>
      <c r="G966">
        <v>0.0623339545236552</v>
      </c>
      <c r="H966">
        <v>0.0161719718964851</v>
      </c>
      <c r="I966">
        <v>0.0254531180976123</v>
      </c>
      <c r="J966">
        <v>0.0233822884917199</v>
      </c>
      <c r="K966">
        <v>0</v>
      </c>
      <c r="L966">
        <v>885.642122939005</v>
      </c>
      <c r="M966">
        <v>18.1941371386169</v>
      </c>
      <c r="N966">
        <v>48.7055053725734</v>
      </c>
      <c r="O966">
        <v>48.1007135939382</v>
      </c>
      <c r="P966">
        <v>-0.0940722133451493</v>
      </c>
      <c r="Q966">
        <v>0.00523411639800172</v>
      </c>
      <c r="R966">
        <v>0.998080812160215</v>
      </c>
      <c r="S966" t="s">
        <v>6576</v>
      </c>
      <c r="T966" t="s">
        <v>11196</v>
      </c>
      <c r="U966" t="s">
        <v>11196</v>
      </c>
      <c r="V966" t="s">
        <v>11196</v>
      </c>
      <c r="W966">
        <v>5</v>
      </c>
      <c r="X966" t="s">
        <v>12162</v>
      </c>
      <c r="Y966">
        <v>0.3099350644429655</v>
      </c>
      <c r="Z966">
        <f>HYPERLINK("Melting_Curves/meltCurve_I3L448_.pdf", "Melting_Curves/meltCurve_I3L448_.pdf")</f>
        <v>0</v>
      </c>
      <c r="AA966" t="s">
        <v>17717</v>
      </c>
      <c r="AB966" t="s">
        <v>23162</v>
      </c>
    </row>
    <row r="967" spans="1:28">
      <c r="A967" t="s">
        <v>993</v>
      </c>
      <c r="B967">
        <v>0.999167696387429</v>
      </c>
      <c r="C967">
        <v>0.904285287120365</v>
      </c>
      <c r="D967">
        <v>0.795833539185575</v>
      </c>
      <c r="E967">
        <v>0.290824504909831</v>
      </c>
      <c r="F967">
        <v>0.09881586536373881</v>
      </c>
      <c r="G967">
        <v>0.0604037983247444</v>
      </c>
      <c r="H967">
        <v>0.02550513374254</v>
      </c>
      <c r="I967">
        <v>0.0143391089152902</v>
      </c>
      <c r="J967">
        <v>0.0271170707334344</v>
      </c>
      <c r="K967">
        <v>0.0249541145862235</v>
      </c>
      <c r="L967">
        <v>1301.48414573509</v>
      </c>
      <c r="M967">
        <v>27.133530091221</v>
      </c>
      <c r="N967">
        <v>48.0627963972288</v>
      </c>
      <c r="O967">
        <v>47.7076451384281</v>
      </c>
      <c r="P967">
        <v>-0.138402745178478</v>
      </c>
      <c r="Q967">
        <v>0.0266208831500243</v>
      </c>
      <c r="R967">
        <v>0.996563684677052</v>
      </c>
      <c r="S967" t="s">
        <v>6577</v>
      </c>
      <c r="T967" t="s">
        <v>11196</v>
      </c>
      <c r="U967" t="s">
        <v>11196</v>
      </c>
      <c r="V967" t="s">
        <v>11196</v>
      </c>
      <c r="W967">
        <v>4</v>
      </c>
      <c r="X967" t="s">
        <v>12163</v>
      </c>
      <c r="Y967">
        <v>0.2923151581233344</v>
      </c>
      <c r="Z967">
        <f>HYPERLINK("Melting_Curves/meltCurve_I3L4X3_.pdf", "Melting_Curves/meltCurve_I3L4X3_.pdf")</f>
        <v>0</v>
      </c>
      <c r="AA967" t="s">
        <v>17718</v>
      </c>
      <c r="AB967" t="s">
        <v>23163</v>
      </c>
    </row>
    <row r="968" spans="1:28">
      <c r="A968" t="s">
        <v>994</v>
      </c>
      <c r="B968">
        <v>0.999167696387429</v>
      </c>
      <c r="C968">
        <v>1.04543634466203</v>
      </c>
      <c r="D968">
        <v>0.728643408733351</v>
      </c>
      <c r="E968">
        <v>0.779388701906814</v>
      </c>
      <c r="F968">
        <v>0.676984727340976</v>
      </c>
      <c r="G968">
        <v>0.802344194374465</v>
      </c>
      <c r="H968">
        <v>0.633415191924788</v>
      </c>
      <c r="I968">
        <v>0.45898709097436</v>
      </c>
      <c r="J968">
        <v>0.206628228694408</v>
      </c>
      <c r="K968">
        <v>0.280321997095866</v>
      </c>
      <c r="L968">
        <v>422.048690147659</v>
      </c>
      <c r="M968">
        <v>6.85837566207768</v>
      </c>
      <c r="N968">
        <v>61.5377038090111</v>
      </c>
      <c r="O968">
        <v>56.943102277407</v>
      </c>
      <c r="P968">
        <v>-0.0301708102283718</v>
      </c>
      <c r="Q968">
        <v>0</v>
      </c>
      <c r="R968">
        <v>0.834233434213835</v>
      </c>
      <c r="S968" t="s">
        <v>6578</v>
      </c>
      <c r="T968" t="s">
        <v>11196</v>
      </c>
      <c r="U968" t="s">
        <v>11196</v>
      </c>
      <c r="V968" t="s">
        <v>11196</v>
      </c>
      <c r="W968">
        <v>2</v>
      </c>
      <c r="X968" t="s">
        <v>12164</v>
      </c>
      <c r="Y968">
        <v>0.674440003788958</v>
      </c>
      <c r="Z968">
        <f>HYPERLINK("Melting_Curves/meltCurve_I3L505_.pdf", "Melting_Curves/meltCurve_I3L505_.pdf")</f>
        <v>0</v>
      </c>
      <c r="AA968" t="s">
        <v>17719</v>
      </c>
      <c r="AB968" t="s">
        <v>23164</v>
      </c>
    </row>
    <row r="969" spans="1:28">
      <c r="A969" t="s">
        <v>995</v>
      </c>
      <c r="B969">
        <v>0.999167696387429</v>
      </c>
      <c r="C969">
        <v>1.12192724384277</v>
      </c>
      <c r="D969">
        <v>0.883295860853335</v>
      </c>
      <c r="E969">
        <v>0.695515899902959</v>
      </c>
      <c r="F969">
        <v>0.501866511516652</v>
      </c>
      <c r="G969">
        <v>0.44746010753753</v>
      </c>
      <c r="H969">
        <v>0.380989655015662</v>
      </c>
      <c r="I969">
        <v>0.746094880652669</v>
      </c>
      <c r="J969">
        <v>0.729654450895641</v>
      </c>
      <c r="K969">
        <v>0.911199255004141</v>
      </c>
      <c r="L969">
        <v>2118.22895753578</v>
      </c>
      <c r="M969">
        <v>44.9891264661828</v>
      </c>
      <c r="O969">
        <v>46.990388310353</v>
      </c>
      <c r="P969">
        <v>-0.0899447602919836</v>
      </c>
      <c r="Q969">
        <v>0.624217311750483</v>
      </c>
      <c r="R969">
        <v>0.567212906348323</v>
      </c>
      <c r="S969" t="s">
        <v>6579</v>
      </c>
      <c r="T969" t="s">
        <v>11196</v>
      </c>
      <c r="U969" t="s">
        <v>11196</v>
      </c>
      <c r="V969" t="s">
        <v>11196</v>
      </c>
      <c r="W969">
        <v>1</v>
      </c>
      <c r="X969" t="s">
        <v>12165</v>
      </c>
      <c r="Y969">
        <v>0.7139096661143057</v>
      </c>
      <c r="Z969">
        <f>HYPERLINK("Melting_Curves/meltCurve_I3NI23_.pdf", "Melting_Curves/meltCurve_I3NI23_.pdf")</f>
        <v>0</v>
      </c>
      <c r="AA969" t="s">
        <v>17720</v>
      </c>
      <c r="AB969" t="s">
        <v>23165</v>
      </c>
    </row>
    <row r="970" spans="1:28">
      <c r="A970" t="s">
        <v>996</v>
      </c>
      <c r="B970">
        <v>0.999167696387429</v>
      </c>
      <c r="C970">
        <v>1.00668004877702</v>
      </c>
      <c r="D970">
        <v>0.705390907944592</v>
      </c>
      <c r="E970">
        <v>0.634611228118964</v>
      </c>
      <c r="F970">
        <v>0.754488814172118</v>
      </c>
      <c r="G970">
        <v>0.71560946755651</v>
      </c>
      <c r="H970">
        <v>0.85674825976752</v>
      </c>
      <c r="I970">
        <v>1.03635039573229</v>
      </c>
      <c r="J970">
        <v>0.680514964604349</v>
      </c>
      <c r="K970">
        <v>0.61176500510753</v>
      </c>
      <c r="L970">
        <v>11058.9827647141</v>
      </c>
      <c r="M970">
        <v>250</v>
      </c>
      <c r="O970">
        <v>44.2331007255218</v>
      </c>
      <c r="P970">
        <v>-0.354042753677461</v>
      </c>
      <c r="Q970">
        <v>0.749433462418872</v>
      </c>
      <c r="R970">
        <v>0.434315908942089</v>
      </c>
      <c r="S970" t="s">
        <v>6580</v>
      </c>
      <c r="T970" t="s">
        <v>11196</v>
      </c>
      <c r="U970" t="s">
        <v>11196</v>
      </c>
      <c r="V970" t="s">
        <v>11196</v>
      </c>
      <c r="W970">
        <v>6</v>
      </c>
      <c r="X970" t="s">
        <v>12166</v>
      </c>
      <c r="Y970">
        <v>0.784832334038735</v>
      </c>
      <c r="Z970">
        <f>HYPERLINK("Melting_Curves/meltCurve_J3KMY5_.pdf", "Melting_Curves/meltCurve_J3KMY5_.pdf")</f>
        <v>0</v>
      </c>
      <c r="AA970" t="s">
        <v>17721</v>
      </c>
      <c r="AB970" t="s">
        <v>23166</v>
      </c>
    </row>
    <row r="971" spans="1:28">
      <c r="A971" t="s">
        <v>997</v>
      </c>
      <c r="B971">
        <v>0.999167696387429</v>
      </c>
      <c r="C971">
        <v>1.06663441483178</v>
      </c>
      <c r="D971">
        <v>1.00777653430156</v>
      </c>
      <c r="E971">
        <v>1.18023106258684</v>
      </c>
      <c r="F971">
        <v>1.28459515965992</v>
      </c>
      <c r="G971">
        <v>0.649658836527511</v>
      </c>
      <c r="H971">
        <v>0.273132119483626</v>
      </c>
      <c r="I971">
        <v>0.199101253924932</v>
      </c>
      <c r="J971">
        <v>0.178050959297722</v>
      </c>
      <c r="K971">
        <v>0.291047485222569</v>
      </c>
      <c r="L971">
        <v>14209.5279578994</v>
      </c>
      <c r="M971">
        <v>250</v>
      </c>
      <c r="N971">
        <v>56.9831095665923</v>
      </c>
      <c r="O971">
        <v>56.8344759646855</v>
      </c>
      <c r="P971">
        <v>-0.840892643992782</v>
      </c>
      <c r="Q971">
        <v>0.235332935439024</v>
      </c>
      <c r="R971">
        <v>0.9279719276021769</v>
      </c>
      <c r="S971" t="s">
        <v>6581</v>
      </c>
      <c r="T971" t="s">
        <v>11196</v>
      </c>
      <c r="U971" t="s">
        <v>11196</v>
      </c>
      <c r="V971" t="s">
        <v>11196</v>
      </c>
      <c r="W971">
        <v>5</v>
      </c>
      <c r="X971" t="s">
        <v>12167</v>
      </c>
      <c r="Y971">
        <v>0.6645941958805619</v>
      </c>
      <c r="Z971">
        <f>HYPERLINK("Melting_Curves/meltCurve_J3KMZ8_.pdf", "Melting_Curves/meltCurve_J3KMZ8_.pdf")</f>
        <v>0</v>
      </c>
      <c r="AA971" t="s">
        <v>17722</v>
      </c>
      <c r="AB971" t="s">
        <v>23167</v>
      </c>
    </row>
    <row r="972" spans="1:28">
      <c r="A972" t="s">
        <v>998</v>
      </c>
      <c r="B972">
        <v>0.999167696387429</v>
      </c>
      <c r="C972">
        <v>1.10238876279617</v>
      </c>
      <c r="D972">
        <v>1.21799522781547</v>
      </c>
      <c r="E972">
        <v>1.04406911896504</v>
      </c>
      <c r="F972">
        <v>0.982403992283776</v>
      </c>
      <c r="G972">
        <v>0.982341593072052</v>
      </c>
      <c r="H972">
        <v>0.466411594625658</v>
      </c>
      <c r="I972">
        <v>0.490480254639587</v>
      </c>
      <c r="J972">
        <v>0.745096229584343</v>
      </c>
      <c r="K972">
        <v>0.218888663922546</v>
      </c>
      <c r="L972">
        <v>14390.1433669671</v>
      </c>
      <c r="M972">
        <v>250</v>
      </c>
      <c r="N972">
        <v>58.3139640740125</v>
      </c>
      <c r="O972">
        <v>57.5568900550158</v>
      </c>
      <c r="P972">
        <v>-0.56442093362299</v>
      </c>
      <c r="Q972">
        <v>0.480218983409688</v>
      </c>
      <c r="R972">
        <v>0.795573934703533</v>
      </c>
      <c r="S972" t="s">
        <v>6582</v>
      </c>
      <c r="T972" t="s">
        <v>11196</v>
      </c>
      <c r="U972" t="s">
        <v>11196</v>
      </c>
      <c r="V972" t="s">
        <v>11196</v>
      </c>
      <c r="W972">
        <v>4</v>
      </c>
      <c r="X972" t="s">
        <v>12168</v>
      </c>
      <c r="Y972">
        <v>0.7845265815698678</v>
      </c>
      <c r="Z972">
        <f>HYPERLINK("Melting_Curves/meltCurve_J3KMZ9_.pdf", "Melting_Curves/meltCurve_J3KMZ9_.pdf")</f>
        <v>0</v>
      </c>
      <c r="AA972" t="s">
        <v>17723</v>
      </c>
      <c r="AB972" t="s">
        <v>23168</v>
      </c>
    </row>
    <row r="973" spans="1:28">
      <c r="A973" t="s">
        <v>999</v>
      </c>
      <c r="B973">
        <v>0.999167696387429</v>
      </c>
      <c r="C973">
        <v>0.991651482732869</v>
      </c>
      <c r="D973">
        <v>1.01303005557338</v>
      </c>
      <c r="E973">
        <v>0.609374468617267</v>
      </c>
      <c r="F973">
        <v>0.174811380221748</v>
      </c>
      <c r="G973">
        <v>0.118909399608127</v>
      </c>
      <c r="H973">
        <v>0.0582093007262893</v>
      </c>
      <c r="I973">
        <v>0.0552229300961365</v>
      </c>
      <c r="J973">
        <v>0.0731272920265662</v>
      </c>
      <c r="K973">
        <v>0.0503115839589596</v>
      </c>
      <c r="L973">
        <v>1869.90554225152</v>
      </c>
      <c r="M973">
        <v>37.3236634535589</v>
      </c>
      <c r="N973">
        <v>50.3019506570515</v>
      </c>
      <c r="O973">
        <v>49.9565617765475</v>
      </c>
      <c r="P973">
        <v>-0.173769182694153</v>
      </c>
      <c r="Q973">
        <v>0.06966398128647119</v>
      </c>
      <c r="R973">
        <v>0.9973556144621269</v>
      </c>
      <c r="S973" t="s">
        <v>6583</v>
      </c>
      <c r="T973" t="s">
        <v>11196</v>
      </c>
      <c r="U973" t="s">
        <v>11196</v>
      </c>
      <c r="V973" t="s">
        <v>11196</v>
      </c>
      <c r="W973">
        <v>54</v>
      </c>
      <c r="X973" t="s">
        <v>12169</v>
      </c>
      <c r="Y973">
        <v>0.386575066940764</v>
      </c>
      <c r="Z973">
        <f>HYPERLINK("Melting_Curves/meltCurve_J3KN01_.pdf", "Melting_Curves/meltCurve_J3KN01_.pdf")</f>
        <v>0</v>
      </c>
      <c r="AA973" t="s">
        <v>17470</v>
      </c>
      <c r="AB973" t="s">
        <v>23169</v>
      </c>
    </row>
    <row r="974" spans="1:28">
      <c r="A974" t="s">
        <v>1000</v>
      </c>
      <c r="B974">
        <v>0.999167696387429</v>
      </c>
      <c r="C974">
        <v>0.8847500347260669</v>
      </c>
      <c r="D974">
        <v>0.777213156742025</v>
      </c>
      <c r="E974">
        <v>1.18632926117221</v>
      </c>
      <c r="F974">
        <v>0.336239376781954</v>
      </c>
      <c r="G974">
        <v>0.27659750484455</v>
      </c>
      <c r="H974">
        <v>0.0625392770109872</v>
      </c>
      <c r="I974">
        <v>0.257395055162833</v>
      </c>
      <c r="J974">
        <v>0</v>
      </c>
      <c r="K974">
        <v>0.105932126154634</v>
      </c>
      <c r="L974">
        <v>13235.0374781229</v>
      </c>
      <c r="M974">
        <v>250</v>
      </c>
      <c r="N974">
        <v>53.0101012529025</v>
      </c>
      <c r="O974">
        <v>52.9367620798739</v>
      </c>
      <c r="P974">
        <v>-1.01478064575442</v>
      </c>
      <c r="Q974">
        <v>0.140492775056426</v>
      </c>
      <c r="R974">
        <v>0.906425015009317</v>
      </c>
      <c r="S974" t="s">
        <v>6584</v>
      </c>
      <c r="T974" t="s">
        <v>11196</v>
      </c>
      <c r="U974" t="s">
        <v>11196</v>
      </c>
      <c r="V974" t="s">
        <v>11196</v>
      </c>
      <c r="W974">
        <v>1</v>
      </c>
      <c r="X974" t="s">
        <v>12170</v>
      </c>
      <c r="Y974">
        <v>0.5113110425207866</v>
      </c>
      <c r="Z974">
        <f>HYPERLINK("Melting_Curves/meltCurve_J3KN10_.pdf", "Melting_Curves/meltCurve_J3KN10_.pdf")</f>
        <v>0</v>
      </c>
      <c r="AA974" t="s">
        <v>17724</v>
      </c>
      <c r="AB974" t="s">
        <v>23170</v>
      </c>
    </row>
    <row r="975" spans="1:28">
      <c r="A975" t="s">
        <v>1001</v>
      </c>
      <c r="B975">
        <v>0.999167696387429</v>
      </c>
      <c r="C975">
        <v>0.9795013789931289</v>
      </c>
      <c r="D975">
        <v>0.8068600495950869</v>
      </c>
      <c r="E975">
        <v>0.193391012463702</v>
      </c>
      <c r="F975">
        <v>0.112360656653241</v>
      </c>
      <c r="G975">
        <v>0.0591076527179811</v>
      </c>
      <c r="H975">
        <v>0.0283261849640667</v>
      </c>
      <c r="I975">
        <v>0.0264867023147653</v>
      </c>
      <c r="J975">
        <v>0.0303338704414976</v>
      </c>
      <c r="K975">
        <v>0.0197771476795753</v>
      </c>
      <c r="L975">
        <v>1843.95956505192</v>
      </c>
      <c r="M975">
        <v>38.7480658148277</v>
      </c>
      <c r="N975">
        <v>47.6946768371914</v>
      </c>
      <c r="O975">
        <v>47.4622064777269</v>
      </c>
      <c r="P975">
        <v>-0.195660626600146</v>
      </c>
      <c r="Q975">
        <v>0.041349510446547</v>
      </c>
      <c r="R975">
        <v>0.997175834217484</v>
      </c>
      <c r="S975" t="s">
        <v>6585</v>
      </c>
      <c r="T975" t="s">
        <v>11196</v>
      </c>
      <c r="U975" t="s">
        <v>11196</v>
      </c>
      <c r="V975" t="s">
        <v>11196</v>
      </c>
      <c r="W975">
        <v>41</v>
      </c>
      <c r="X975" t="s">
        <v>12171</v>
      </c>
      <c r="Y975">
        <v>0.2872179979846887</v>
      </c>
      <c r="Z975">
        <f>HYPERLINK("Melting_Curves/meltCurve_J3KN16_.pdf", "Melting_Curves/meltCurve_J3KN16_.pdf")</f>
        <v>0</v>
      </c>
      <c r="AA975" t="s">
        <v>17725</v>
      </c>
      <c r="AB975" t="s">
        <v>23171</v>
      </c>
    </row>
    <row r="976" spans="1:28">
      <c r="A976" t="s">
        <v>1002</v>
      </c>
      <c r="B976">
        <v>0.999167696387429</v>
      </c>
      <c r="C976">
        <v>1.01776759084363</v>
      </c>
      <c r="D976">
        <v>0.963735384990035</v>
      </c>
      <c r="E976">
        <v>1.11100201291539</v>
      </c>
      <c r="F976">
        <v>1.2454928275394</v>
      </c>
      <c r="G976">
        <v>0.973009590631055</v>
      </c>
      <c r="H976">
        <v>0.862241611322149</v>
      </c>
      <c r="I976">
        <v>1.02535663478786</v>
      </c>
      <c r="J976">
        <v>1.20484284884256</v>
      </c>
      <c r="K976">
        <v>1.00932798092845</v>
      </c>
      <c r="L976">
        <v>11926.6877512147</v>
      </c>
      <c r="M976">
        <v>250</v>
      </c>
      <c r="O976">
        <v>47.7036980700608</v>
      </c>
      <c r="P976">
        <v>0.0807198176253574</v>
      </c>
      <c r="Q976">
        <v>1.06161014088486</v>
      </c>
      <c r="R976">
        <v>0.080239183577241</v>
      </c>
      <c r="S976" t="s">
        <v>6586</v>
      </c>
      <c r="T976" t="s">
        <v>11196</v>
      </c>
      <c r="U976" t="s">
        <v>11196</v>
      </c>
      <c r="V976" t="s">
        <v>11196</v>
      </c>
      <c r="W976">
        <v>15</v>
      </c>
      <c r="X976" t="s">
        <v>12172</v>
      </c>
      <c r="Y976">
        <v>1.045777848760989</v>
      </c>
      <c r="Z976">
        <f>HYPERLINK("Melting_Curves/meltCurve_J3KN29_.pdf", "Melting_Curves/meltCurve_J3KN29_.pdf")</f>
        <v>0</v>
      </c>
      <c r="AA976" t="s">
        <v>17726</v>
      </c>
      <c r="AB976" t="s">
        <v>23172</v>
      </c>
    </row>
    <row r="977" spans="1:28">
      <c r="A977" t="s">
        <v>1003</v>
      </c>
      <c r="B977">
        <v>0.999167696387429</v>
      </c>
      <c r="C977">
        <v>0.970179899835423</v>
      </c>
      <c r="D977">
        <v>1.14426947350164</v>
      </c>
      <c r="E977">
        <v>0.800072533137116</v>
      </c>
      <c r="F977">
        <v>0.547661754444407</v>
      </c>
      <c r="G977">
        <v>0.269441692796491</v>
      </c>
      <c r="H977">
        <v>0.116045142038956</v>
      </c>
      <c r="I977">
        <v>0.0434511377454668</v>
      </c>
      <c r="J977">
        <v>0.07656218415052229</v>
      </c>
      <c r="K977">
        <v>0.0266386864299846</v>
      </c>
      <c r="L977">
        <v>1164.52432336295</v>
      </c>
      <c r="M977">
        <v>21.7629352123513</v>
      </c>
      <c r="N977">
        <v>53.7175287380038</v>
      </c>
      <c r="O977">
        <v>53.0638709214992</v>
      </c>
      <c r="P977">
        <v>-0.0983912733403022</v>
      </c>
      <c r="Q977">
        <v>0.0404051575477804</v>
      </c>
      <c r="R977">
        <v>0.980623340735105</v>
      </c>
      <c r="S977" t="s">
        <v>6587</v>
      </c>
      <c r="T977" t="s">
        <v>11196</v>
      </c>
      <c r="U977" t="s">
        <v>11196</v>
      </c>
      <c r="V977" t="s">
        <v>11196</v>
      </c>
      <c r="W977">
        <v>3</v>
      </c>
      <c r="X977" t="s">
        <v>12173</v>
      </c>
      <c r="Y977">
        <v>0.4839001486932856</v>
      </c>
      <c r="Z977">
        <f>HYPERLINK("Melting_Curves/meltCurve_J3KN59_.pdf", "Melting_Curves/meltCurve_J3KN59_.pdf")</f>
        <v>0</v>
      </c>
      <c r="AA977" t="s">
        <v>17668</v>
      </c>
      <c r="AB977" t="s">
        <v>23173</v>
      </c>
    </row>
    <row r="978" spans="1:28">
      <c r="A978" t="s">
        <v>1004</v>
      </c>
      <c r="B978">
        <v>0.999167696387429</v>
      </c>
      <c r="C978">
        <v>1.0683728968865</v>
      </c>
      <c r="D978">
        <v>1.35110480887313</v>
      </c>
      <c r="E978">
        <v>1.17029581922268</v>
      </c>
      <c r="F978">
        <v>0.647749809423222</v>
      </c>
      <c r="G978">
        <v>0.455641014297622</v>
      </c>
      <c r="H978">
        <v>0.0379210030172981</v>
      </c>
      <c r="I978">
        <v>0.0997180031931625</v>
      </c>
      <c r="J978">
        <v>0.119705664413045</v>
      </c>
      <c r="K978">
        <v>0.062062314309539</v>
      </c>
      <c r="L978">
        <v>1607.86149012995</v>
      </c>
      <c r="M978">
        <v>29.0995658316142</v>
      </c>
      <c r="N978">
        <v>55.5447219284291</v>
      </c>
      <c r="O978">
        <v>54.9948277646093</v>
      </c>
      <c r="P978">
        <v>-0.12293383518544</v>
      </c>
      <c r="Q978">
        <v>0.0706836775981852</v>
      </c>
      <c r="R978">
        <v>0.913162459426064</v>
      </c>
      <c r="S978" t="s">
        <v>6588</v>
      </c>
      <c r="T978" t="s">
        <v>11196</v>
      </c>
      <c r="U978" t="s">
        <v>11196</v>
      </c>
      <c r="V978" t="s">
        <v>11196</v>
      </c>
      <c r="W978">
        <v>15</v>
      </c>
      <c r="X978" t="s">
        <v>12174</v>
      </c>
      <c r="Y978">
        <v>0.5497408490743411</v>
      </c>
      <c r="Z978">
        <f>HYPERLINK("Melting_Curves/meltCurve_J3KN66_.pdf", "Melting_Curves/meltCurve_J3KN66_.pdf")</f>
        <v>0</v>
      </c>
      <c r="AA978" t="s">
        <v>17727</v>
      </c>
      <c r="AB978" t="s">
        <v>23174</v>
      </c>
    </row>
    <row r="979" spans="1:28">
      <c r="A979" t="s">
        <v>1005</v>
      </c>
      <c r="B979">
        <v>0.999167696387429</v>
      </c>
      <c r="C979">
        <v>0.892758696515036</v>
      </c>
      <c r="D979">
        <v>0.991175094805648</v>
      </c>
      <c r="E979">
        <v>1.01793609574053</v>
      </c>
      <c r="F979">
        <v>0.8102555790499441</v>
      </c>
      <c r="G979">
        <v>0.468551691259869</v>
      </c>
      <c r="H979">
        <v>0.304437022289994</v>
      </c>
      <c r="I979">
        <v>0.473126583920197</v>
      </c>
      <c r="J979">
        <v>0.97755569213837</v>
      </c>
      <c r="K979">
        <v>0.540340035898021</v>
      </c>
      <c r="L979">
        <v>13316.2345193562</v>
      </c>
      <c r="M979">
        <v>250</v>
      </c>
      <c r="O979">
        <v>53.2615294889074</v>
      </c>
      <c r="P979">
        <v>-0.524766430552407</v>
      </c>
      <c r="Q979">
        <v>0.552802197193088</v>
      </c>
      <c r="R979">
        <v>0.598269534101693</v>
      </c>
      <c r="S979" t="s">
        <v>6589</v>
      </c>
      <c r="T979" t="s">
        <v>11196</v>
      </c>
      <c r="U979" t="s">
        <v>11196</v>
      </c>
      <c r="V979" t="s">
        <v>11196</v>
      </c>
      <c r="W979">
        <v>48</v>
      </c>
      <c r="X979" t="s">
        <v>12175</v>
      </c>
      <c r="Y979">
        <v>0.7505790396110519</v>
      </c>
      <c r="Z979">
        <f>HYPERLINK("Melting_Curves/meltCurve_J3KN67_.pdf", "Melting_Curves/meltCurve_J3KN67_.pdf")</f>
        <v>0</v>
      </c>
      <c r="AA979" t="s">
        <v>17728</v>
      </c>
      <c r="AB979" t="s">
        <v>23175</v>
      </c>
    </row>
    <row r="980" spans="1:28">
      <c r="A980" t="s">
        <v>1006</v>
      </c>
      <c r="B980">
        <v>0.999167696387429</v>
      </c>
      <c r="C980">
        <v>0.9405223055222089</v>
      </c>
      <c r="D980">
        <v>1.05258604614518</v>
      </c>
      <c r="E980">
        <v>0.92026013219529</v>
      </c>
      <c r="F980">
        <v>0.828997415816077</v>
      </c>
      <c r="G980">
        <v>0.674592614174868</v>
      </c>
      <c r="H980">
        <v>0.364560816872311</v>
      </c>
      <c r="I980">
        <v>0.182228597158451</v>
      </c>
      <c r="J980">
        <v>0.185707626008087</v>
      </c>
      <c r="K980">
        <v>0.10755846910971</v>
      </c>
      <c r="L980">
        <v>1018.64636036801</v>
      </c>
      <c r="M980">
        <v>17.4732823972458</v>
      </c>
      <c r="N980">
        <v>58.7496404412085</v>
      </c>
      <c r="O980">
        <v>57.5498704375421</v>
      </c>
      <c r="P980">
        <v>-0.0711322259916476</v>
      </c>
      <c r="Q980">
        <v>0.0629297352327101</v>
      </c>
      <c r="R980">
        <v>0.9892465854135361</v>
      </c>
      <c r="S980" t="s">
        <v>6590</v>
      </c>
      <c r="T980" t="s">
        <v>11196</v>
      </c>
      <c r="U980" t="s">
        <v>11196</v>
      </c>
      <c r="V980" t="s">
        <v>11196</v>
      </c>
      <c r="W980">
        <v>4</v>
      </c>
      <c r="X980" t="s">
        <v>12176</v>
      </c>
      <c r="Y980">
        <v>0.6457882792152392</v>
      </c>
      <c r="Z980">
        <f>HYPERLINK("Melting_Curves/meltCurve_J3KN69_.pdf", "Melting_Curves/meltCurve_J3KN69_.pdf")</f>
        <v>0</v>
      </c>
      <c r="AA980" t="s">
        <v>17729</v>
      </c>
      <c r="AB980" t="s">
        <v>23176</v>
      </c>
    </row>
    <row r="981" spans="1:28">
      <c r="A981" t="s">
        <v>1007</v>
      </c>
      <c r="B981">
        <v>0.999167696387429</v>
      </c>
      <c r="C981">
        <v>0.970179791601401</v>
      </c>
      <c r="D981">
        <v>1.05129389917384</v>
      </c>
      <c r="E981">
        <v>0.919200726309283</v>
      </c>
      <c r="F981">
        <v>0.840498533481263</v>
      </c>
      <c r="G981">
        <v>0.298280328561437</v>
      </c>
      <c r="H981">
        <v>0.06261755347947009</v>
      </c>
      <c r="I981">
        <v>0.0366091198831581</v>
      </c>
      <c r="J981">
        <v>0.0331896484684218</v>
      </c>
      <c r="K981">
        <v>0.0219388229753627</v>
      </c>
      <c r="L981">
        <v>2067.30252055799</v>
      </c>
      <c r="M981">
        <v>37.3216283411909</v>
      </c>
      <c r="N981">
        <v>55.4754470339078</v>
      </c>
      <c r="O981">
        <v>55.2332309692507</v>
      </c>
      <c r="P981">
        <v>-0.164292121286939</v>
      </c>
      <c r="Q981">
        <v>0.0274422342350311</v>
      </c>
      <c r="R981">
        <v>0.995644347587078</v>
      </c>
      <c r="S981" t="s">
        <v>6591</v>
      </c>
      <c r="T981" t="s">
        <v>11196</v>
      </c>
      <c r="U981" t="s">
        <v>11196</v>
      </c>
      <c r="V981" t="s">
        <v>11196</v>
      </c>
      <c r="W981">
        <v>8</v>
      </c>
      <c r="X981" t="s">
        <v>12177</v>
      </c>
      <c r="Y981">
        <v>0.5306644234098271</v>
      </c>
      <c r="Z981">
        <f>HYPERLINK("Melting_Curves/meltCurve_J3KNA0_.pdf", "Melting_Curves/meltCurve_J3KNA0_.pdf")</f>
        <v>0</v>
      </c>
      <c r="AA981" t="s">
        <v>17730</v>
      </c>
      <c r="AB981" t="s">
        <v>23177</v>
      </c>
    </row>
    <row r="982" spans="1:28">
      <c r="A982" t="s">
        <v>1008</v>
      </c>
      <c r="B982">
        <v>0.999167696387429</v>
      </c>
      <c r="C982">
        <v>0.948280302088667</v>
      </c>
      <c r="D982">
        <v>0.7541862347456501</v>
      </c>
      <c r="E982">
        <v>0.416117690859193</v>
      </c>
      <c r="F982">
        <v>0.220507924515064</v>
      </c>
      <c r="G982">
        <v>0.170472264118764</v>
      </c>
      <c r="H982">
        <v>0.0338621259785223</v>
      </c>
      <c r="I982">
        <v>0.0546941848393318</v>
      </c>
      <c r="J982">
        <v>0.0969925459664443</v>
      </c>
      <c r="K982">
        <v>0.0838461263962909</v>
      </c>
      <c r="L982">
        <v>943.9991183420721</v>
      </c>
      <c r="M982">
        <v>19.4870622859077</v>
      </c>
      <c r="N982">
        <v>48.8284566153244</v>
      </c>
      <c r="O982">
        <v>47.9408708002397</v>
      </c>
      <c r="P982">
        <v>-0.0943676810839784</v>
      </c>
      <c r="Q982">
        <v>0.0714032588674377</v>
      </c>
      <c r="R982">
        <v>0.994288242987004</v>
      </c>
      <c r="S982" t="s">
        <v>6592</v>
      </c>
      <c r="T982" t="s">
        <v>11196</v>
      </c>
      <c r="U982" t="s">
        <v>11196</v>
      </c>
      <c r="V982" t="s">
        <v>11196</v>
      </c>
      <c r="W982">
        <v>3</v>
      </c>
      <c r="X982" t="s">
        <v>12178</v>
      </c>
      <c r="Y982">
        <v>0.3465417830484378</v>
      </c>
      <c r="Z982">
        <f>HYPERLINK("Melting_Curves/meltCurve_J3KNC8_.pdf", "Melting_Curves/meltCurve_J3KNC8_.pdf")</f>
        <v>0</v>
      </c>
      <c r="AA982" t="s">
        <v>17731</v>
      </c>
      <c r="AB982" t="s">
        <v>23178</v>
      </c>
    </row>
    <row r="983" spans="1:28">
      <c r="A983" t="s">
        <v>1009</v>
      </c>
      <c r="B983">
        <v>0.999167696387429</v>
      </c>
      <c r="C983">
        <v>0.985074419858337</v>
      </c>
      <c r="D983">
        <v>0.701185202935392</v>
      </c>
      <c r="E983">
        <v>0.561833199915184</v>
      </c>
      <c r="F983">
        <v>0.280363305544577</v>
      </c>
      <c r="G983">
        <v>0.101216010432398</v>
      </c>
      <c r="H983">
        <v>0.0528305839133731</v>
      </c>
      <c r="I983">
        <v>0.0433889116813206</v>
      </c>
      <c r="J983">
        <v>0.0358629801320306</v>
      </c>
      <c r="K983">
        <v>0.0277951830644219</v>
      </c>
      <c r="L983">
        <v>779.054400866472</v>
      </c>
      <c r="M983">
        <v>15.660802121618</v>
      </c>
      <c r="N983">
        <v>49.8038455214342</v>
      </c>
      <c r="O983">
        <v>48.9555887769338</v>
      </c>
      <c r="P983">
        <v>-0.07925431752596231</v>
      </c>
      <c r="Q983">
        <v>0.009090430972284749</v>
      </c>
      <c r="R983">
        <v>0.990016841010718</v>
      </c>
      <c r="S983" t="s">
        <v>6593</v>
      </c>
      <c r="T983" t="s">
        <v>11196</v>
      </c>
      <c r="U983" t="s">
        <v>11196</v>
      </c>
      <c r="V983" t="s">
        <v>11196</v>
      </c>
      <c r="W983">
        <v>4</v>
      </c>
      <c r="X983" t="s">
        <v>12179</v>
      </c>
      <c r="Y983">
        <v>0.3530190007991451</v>
      </c>
      <c r="Z983">
        <f>HYPERLINK("Melting_Curves/meltCurve_J3KND1_.pdf", "Melting_Curves/meltCurve_J3KND1_.pdf")</f>
        <v>0</v>
      </c>
      <c r="AA983" t="s">
        <v>17732</v>
      </c>
      <c r="AB983" t="s">
        <v>23179</v>
      </c>
    </row>
    <row r="984" spans="1:28">
      <c r="A984" t="s">
        <v>1010</v>
      </c>
      <c r="B984">
        <v>0.999167696387429</v>
      </c>
      <c r="C984">
        <v>0.926201111784435</v>
      </c>
      <c r="D984">
        <v>0.936810190434911</v>
      </c>
      <c r="E984">
        <v>0.601106977931574</v>
      </c>
      <c r="F984">
        <v>0.248415157280647</v>
      </c>
      <c r="G984">
        <v>0.12177123594112</v>
      </c>
      <c r="H984">
        <v>0.0579202634431887</v>
      </c>
      <c r="I984">
        <v>0.0530874740321074</v>
      </c>
      <c r="J984">
        <v>0.0584842135119655</v>
      </c>
      <c r="K984">
        <v>0.0431608964979501</v>
      </c>
      <c r="L984">
        <v>1211.51733804078</v>
      </c>
      <c r="M984">
        <v>24.0768919894474</v>
      </c>
      <c r="N984">
        <v>50.5386014656337</v>
      </c>
      <c r="O984">
        <v>49.9754117219236</v>
      </c>
      <c r="P984">
        <v>-0.114455117721441</v>
      </c>
      <c r="Q984">
        <v>0.0497357913968601</v>
      </c>
      <c r="R984">
        <v>0.997001824984411</v>
      </c>
      <c r="S984" t="s">
        <v>6594</v>
      </c>
      <c r="T984" t="s">
        <v>11196</v>
      </c>
      <c r="U984" t="s">
        <v>11196</v>
      </c>
      <c r="V984" t="s">
        <v>11196</v>
      </c>
      <c r="W984">
        <v>10</v>
      </c>
      <c r="X984" t="s">
        <v>12180</v>
      </c>
      <c r="Y984">
        <v>0.3857696481345698</v>
      </c>
      <c r="Z984">
        <f>HYPERLINK("Melting_Curves/meltCurve_J3KNF4_.pdf", "Melting_Curves/meltCurve_J3KNF4_.pdf")</f>
        <v>0</v>
      </c>
      <c r="AA984" t="s">
        <v>17733</v>
      </c>
      <c r="AB984" t="s">
        <v>23180</v>
      </c>
    </row>
    <row r="985" spans="1:28">
      <c r="A985" t="s">
        <v>1011</v>
      </c>
      <c r="B985">
        <v>0.999167696387429</v>
      </c>
      <c r="C985">
        <v>0.8049959784334469</v>
      </c>
      <c r="D985">
        <v>0.396586677774913</v>
      </c>
      <c r="E985">
        <v>0.318503189887224</v>
      </c>
      <c r="F985">
        <v>0.207771849767751</v>
      </c>
      <c r="G985">
        <v>0.10296676397462</v>
      </c>
      <c r="H985">
        <v>0.06331547294536929</v>
      </c>
      <c r="I985">
        <v>0.0316626778079203</v>
      </c>
      <c r="J985">
        <v>0</v>
      </c>
      <c r="K985">
        <v>0.0272146300468416</v>
      </c>
      <c r="L985">
        <v>724.573636700102</v>
      </c>
      <c r="M985">
        <v>15.7644306268228</v>
      </c>
      <c r="N985">
        <v>46.1983381787306</v>
      </c>
      <c r="O985">
        <v>45.2420220765467</v>
      </c>
      <c r="P985">
        <v>-0.0837516158514774</v>
      </c>
      <c r="Q985">
        <v>0.0386515318394801</v>
      </c>
      <c r="R985">
        <v>0.969823150885557</v>
      </c>
      <c r="S985" t="s">
        <v>6595</v>
      </c>
      <c r="T985" t="s">
        <v>11196</v>
      </c>
      <c r="U985" t="s">
        <v>11196</v>
      </c>
      <c r="V985" t="s">
        <v>11196</v>
      </c>
      <c r="W985">
        <v>6</v>
      </c>
      <c r="X985" t="s">
        <v>12181</v>
      </c>
      <c r="Y985">
        <v>0.2550602916960451</v>
      </c>
      <c r="Z985">
        <f>HYPERLINK("Melting_Curves/meltCurve_J3KNI1_.pdf", "Melting_Curves/meltCurve_J3KNI1_.pdf")</f>
        <v>0</v>
      </c>
      <c r="AA985" t="s">
        <v>17734</v>
      </c>
      <c r="AB985" t="s">
        <v>23181</v>
      </c>
    </row>
    <row r="986" spans="1:28">
      <c r="A986" t="s">
        <v>1012</v>
      </c>
      <c r="B986">
        <v>0.999167696387429</v>
      </c>
      <c r="C986">
        <v>0.982517393417342</v>
      </c>
      <c r="D986">
        <v>1.04645055716503</v>
      </c>
      <c r="E986">
        <v>0.8887181054653031</v>
      </c>
      <c r="F986">
        <v>0.55563648729733</v>
      </c>
      <c r="G986">
        <v>0.40295132956102</v>
      </c>
      <c r="H986">
        <v>0.146050467278051</v>
      </c>
      <c r="I986">
        <v>0.191724540600429</v>
      </c>
      <c r="J986">
        <v>0.325630377481612</v>
      </c>
      <c r="K986">
        <v>0.352659958452067</v>
      </c>
      <c r="L986">
        <v>1560.66044973896</v>
      </c>
      <c r="M986">
        <v>29.6720595065293</v>
      </c>
      <c r="N986">
        <v>53.9529512732488</v>
      </c>
      <c r="O986">
        <v>52.3598035921763</v>
      </c>
      <c r="P986">
        <v>-0.104441566269886</v>
      </c>
      <c r="Q986">
        <v>0.262807789905239</v>
      </c>
      <c r="R986">
        <v>0.962702421947121</v>
      </c>
      <c r="S986" t="s">
        <v>6596</v>
      </c>
      <c r="T986" t="s">
        <v>11196</v>
      </c>
      <c r="U986" t="s">
        <v>11196</v>
      </c>
      <c r="V986" t="s">
        <v>11196</v>
      </c>
      <c r="W986">
        <v>5</v>
      </c>
      <c r="X986" t="s">
        <v>12182</v>
      </c>
      <c r="Y986">
        <v>0.5772110753912163</v>
      </c>
      <c r="Z986">
        <f>HYPERLINK("Melting_Curves/meltCurve_J3KNL3_.pdf", "Melting_Curves/meltCurve_J3KNL3_.pdf")</f>
        <v>0</v>
      </c>
      <c r="AA986" t="s">
        <v>17735</v>
      </c>
      <c r="AB986" t="s">
        <v>23182</v>
      </c>
    </row>
    <row r="987" spans="1:28">
      <c r="A987" t="s">
        <v>1013</v>
      </c>
      <c r="B987">
        <v>0.999167696387429</v>
      </c>
      <c r="C987">
        <v>0.998708516333056</v>
      </c>
      <c r="D987">
        <v>1.2048019450199</v>
      </c>
      <c r="E987">
        <v>0.891609618394979</v>
      </c>
      <c r="F987">
        <v>0.751964122803052</v>
      </c>
      <c r="G987">
        <v>0.484006192216448</v>
      </c>
      <c r="H987">
        <v>0.334705221880466</v>
      </c>
      <c r="I987">
        <v>0.334592851704335</v>
      </c>
      <c r="J987">
        <v>0.491857731157364</v>
      </c>
      <c r="K987">
        <v>0.367000334613851</v>
      </c>
      <c r="L987">
        <v>1675.87787144969</v>
      </c>
      <c r="M987">
        <v>31.1959966103397</v>
      </c>
      <c r="N987">
        <v>56.2876975325035</v>
      </c>
      <c r="O987">
        <v>53.5016274854223</v>
      </c>
      <c r="P987">
        <v>-0.0904584748177682</v>
      </c>
      <c r="Q987">
        <v>0.379452632436813</v>
      </c>
      <c r="R987">
        <v>0.92921098399318</v>
      </c>
      <c r="S987" t="s">
        <v>6597</v>
      </c>
      <c r="T987" t="s">
        <v>11196</v>
      </c>
      <c r="U987" t="s">
        <v>11196</v>
      </c>
      <c r="V987" t="s">
        <v>11196</v>
      </c>
      <c r="W987">
        <v>8</v>
      </c>
      <c r="X987" t="s">
        <v>12183</v>
      </c>
      <c r="Y987">
        <v>0.6670340069978764</v>
      </c>
      <c r="Z987">
        <f>HYPERLINK("Melting_Curves/meltCurve_J3KNL6_.pdf", "Melting_Curves/meltCurve_J3KNL6_.pdf")</f>
        <v>0</v>
      </c>
      <c r="AA987" t="s">
        <v>17736</v>
      </c>
      <c r="AB987" t="s">
        <v>23183</v>
      </c>
    </row>
    <row r="988" spans="1:28">
      <c r="A988" t="s">
        <v>1014</v>
      </c>
      <c r="B988">
        <v>0.999167696387429</v>
      </c>
      <c r="C988">
        <v>0.937419536962408</v>
      </c>
      <c r="D988">
        <v>0.582933600743312</v>
      </c>
      <c r="E988">
        <v>0.281627445023064</v>
      </c>
      <c r="F988">
        <v>0.156607893264377</v>
      </c>
      <c r="G988">
        <v>0.101954873510532</v>
      </c>
      <c r="H988">
        <v>0.0446675711401142</v>
      </c>
      <c r="I988">
        <v>0.0392388843744636</v>
      </c>
      <c r="J988">
        <v>0.0313425864350748</v>
      </c>
      <c r="K988">
        <v>0.050802615095876</v>
      </c>
      <c r="L988">
        <v>1006.90807547876</v>
      </c>
      <c r="M988">
        <v>21.4734982747879</v>
      </c>
      <c r="N988">
        <v>47.1328741154436</v>
      </c>
      <c r="O988">
        <v>46.4897545280107</v>
      </c>
      <c r="P988">
        <v>-0.109446345739154</v>
      </c>
      <c r="Q988">
        <v>0.0522254568673876</v>
      </c>
      <c r="R988">
        <v>0.9940551612952639</v>
      </c>
      <c r="S988" t="s">
        <v>6598</v>
      </c>
      <c r="T988" t="s">
        <v>11196</v>
      </c>
      <c r="U988" t="s">
        <v>11196</v>
      </c>
      <c r="V988" t="s">
        <v>11196</v>
      </c>
      <c r="W988">
        <v>10</v>
      </c>
      <c r="X988" t="s">
        <v>12184</v>
      </c>
      <c r="Y988">
        <v>0.2818192737833183</v>
      </c>
      <c r="Z988">
        <f>HYPERLINK("Melting_Curves/meltCurve_J3KNN7_.pdf", "Melting_Curves/meltCurve_J3KNN7_.pdf")</f>
        <v>0</v>
      </c>
      <c r="AA988" t="s">
        <v>17737</v>
      </c>
      <c r="AB988" t="s">
        <v>23184</v>
      </c>
    </row>
    <row r="989" spans="1:28">
      <c r="A989" t="s">
        <v>1015</v>
      </c>
      <c r="B989">
        <v>0.999167696387429</v>
      </c>
      <c r="C989">
        <v>1.04317417777624</v>
      </c>
      <c r="D989">
        <v>0.871967882004781</v>
      </c>
      <c r="E989">
        <v>0.878287053100962</v>
      </c>
      <c r="F989">
        <v>0.602389270619086</v>
      </c>
      <c r="G989">
        <v>0.535950442127435</v>
      </c>
      <c r="H989">
        <v>0.288138051506769</v>
      </c>
      <c r="I989">
        <v>0.379575209484707</v>
      </c>
      <c r="J989">
        <v>0.495040426062724</v>
      </c>
      <c r="K989">
        <v>0.298585192808073</v>
      </c>
      <c r="L989">
        <v>985.723291547399</v>
      </c>
      <c r="M989">
        <v>18.8158293559458</v>
      </c>
      <c r="N989">
        <v>56.0990040827451</v>
      </c>
      <c r="O989">
        <v>51.8069834693026</v>
      </c>
      <c r="P989">
        <v>-0.0584775582210456</v>
      </c>
      <c r="Q989">
        <v>0.355984589971858</v>
      </c>
      <c r="R989">
        <v>0.933641765182871</v>
      </c>
      <c r="S989" t="s">
        <v>6599</v>
      </c>
      <c r="T989" t="s">
        <v>11196</v>
      </c>
      <c r="U989" t="s">
        <v>11196</v>
      </c>
      <c r="V989" t="s">
        <v>11196</v>
      </c>
      <c r="W989">
        <v>3</v>
      </c>
      <c r="X989" t="s">
        <v>12185</v>
      </c>
      <c r="Y989">
        <v>0.6318083011768614</v>
      </c>
      <c r="Z989">
        <f>HYPERLINK("Melting_Curves/meltCurve_J3KNP4_.pdf", "Melting_Curves/meltCurve_J3KNP4_.pdf")</f>
        <v>0</v>
      </c>
      <c r="AA989" t="s">
        <v>17738</v>
      </c>
      <c r="AB989" t="s">
        <v>23185</v>
      </c>
    </row>
    <row r="990" spans="1:28">
      <c r="A990" t="s">
        <v>1016</v>
      </c>
      <c r="B990">
        <v>0.999167696387429</v>
      </c>
      <c r="C990">
        <v>1.04408665638917</v>
      </c>
      <c r="D990">
        <v>0.624595254842641</v>
      </c>
      <c r="E990">
        <v>0.405192306055263</v>
      </c>
      <c r="F990">
        <v>0.313822930126535</v>
      </c>
      <c r="G990">
        <v>0.151939605188352</v>
      </c>
      <c r="H990">
        <v>0.038869482642226</v>
      </c>
      <c r="I990">
        <v>0</v>
      </c>
      <c r="J990">
        <v>0.0482050204002262</v>
      </c>
      <c r="K990">
        <v>0.0616746672072668</v>
      </c>
      <c r="L990">
        <v>777.650378202806</v>
      </c>
      <c r="M990">
        <v>15.996790315461</v>
      </c>
      <c r="N990">
        <v>48.8301753603776</v>
      </c>
      <c r="O990">
        <v>47.8722599029651</v>
      </c>
      <c r="P990">
        <v>-0.0806755242257365</v>
      </c>
      <c r="Q990">
        <v>0.0343525530575778</v>
      </c>
      <c r="R990">
        <v>0.9675127871908979</v>
      </c>
      <c r="S990" t="s">
        <v>6600</v>
      </c>
      <c r="T990" t="s">
        <v>11196</v>
      </c>
      <c r="U990" t="s">
        <v>11196</v>
      </c>
      <c r="V990" t="s">
        <v>11196</v>
      </c>
      <c r="W990">
        <v>1</v>
      </c>
      <c r="X990" t="s">
        <v>12186</v>
      </c>
      <c r="Y990">
        <v>0.3329355690203292</v>
      </c>
      <c r="Z990">
        <f>HYPERLINK("Melting_Curves/meltCurve_J3KNR0_.pdf", "Melting_Curves/meltCurve_J3KNR0_.pdf")</f>
        <v>0</v>
      </c>
      <c r="AA990" t="s">
        <v>17739</v>
      </c>
      <c r="AB990" t="s">
        <v>23186</v>
      </c>
    </row>
    <row r="991" spans="1:28">
      <c r="A991" t="s">
        <v>1017</v>
      </c>
      <c r="B991">
        <v>0.999167696387429</v>
      </c>
      <c r="C991">
        <v>0.899293667976354</v>
      </c>
      <c r="D991">
        <v>1.19206914979532</v>
      </c>
      <c r="E991">
        <v>1.8141984352922</v>
      </c>
      <c r="F991">
        <v>1.31493173335622</v>
      </c>
      <c r="G991">
        <v>0.858787966195015</v>
      </c>
      <c r="H991">
        <v>0.358910829945881</v>
      </c>
      <c r="I991">
        <v>0.411577843279435</v>
      </c>
      <c r="J991">
        <v>0.504318389288026</v>
      </c>
      <c r="K991">
        <v>0.513969597000578</v>
      </c>
      <c r="L991">
        <v>14260.7631559316</v>
      </c>
      <c r="M991">
        <v>250</v>
      </c>
      <c r="N991">
        <v>57.5606339506326</v>
      </c>
      <c r="O991">
        <v>57.0393917082676</v>
      </c>
      <c r="P991">
        <v>-0.605728047268084</v>
      </c>
      <c r="Q991">
        <v>0.447194148508583</v>
      </c>
      <c r="R991">
        <v>0.574250887745</v>
      </c>
      <c r="S991" t="s">
        <v>6601</v>
      </c>
      <c r="T991" t="s">
        <v>11196</v>
      </c>
      <c r="U991" t="s">
        <v>11196</v>
      </c>
      <c r="V991" t="s">
        <v>11196</v>
      </c>
      <c r="W991">
        <v>1</v>
      </c>
      <c r="X991" t="s">
        <v>12187</v>
      </c>
      <c r="Y991">
        <v>0.7612994636421144</v>
      </c>
      <c r="Z991">
        <f>HYPERLINK("Melting_Curves/meltCurve_J3KNR6_.pdf", "Melting_Curves/meltCurve_J3KNR6_.pdf")</f>
        <v>0</v>
      </c>
      <c r="AA991" t="s">
        <v>17740</v>
      </c>
      <c r="AB991" t="s">
        <v>23187</v>
      </c>
    </row>
    <row r="992" spans="1:28">
      <c r="A992" t="s">
        <v>1018</v>
      </c>
      <c r="B992">
        <v>0.999167696387429</v>
      </c>
      <c r="C992">
        <v>0.9678045425195549</v>
      </c>
      <c r="D992">
        <v>0.973778975761209</v>
      </c>
      <c r="E992">
        <v>0.957899157449411</v>
      </c>
      <c r="F992">
        <v>0.568624427236035</v>
      </c>
      <c r="G992">
        <v>0.298441128824429</v>
      </c>
      <c r="H992">
        <v>0.196467040082532</v>
      </c>
      <c r="I992">
        <v>0.236143978181269</v>
      </c>
      <c r="J992">
        <v>0.300086956115785</v>
      </c>
      <c r="K992">
        <v>0.395600752527283</v>
      </c>
      <c r="L992">
        <v>2513.25855170931</v>
      </c>
      <c r="M992">
        <v>47.6637803949875</v>
      </c>
      <c r="N992">
        <v>53.6573439566063</v>
      </c>
      <c r="O992">
        <v>52.6363292241334</v>
      </c>
      <c r="P992">
        <v>-0.162808909202335</v>
      </c>
      <c r="Q992">
        <v>0.280824608707902</v>
      </c>
      <c r="R992">
        <v>0.977151379087814</v>
      </c>
      <c r="S992" t="s">
        <v>6602</v>
      </c>
      <c r="T992" t="s">
        <v>11196</v>
      </c>
      <c r="U992" t="s">
        <v>11196</v>
      </c>
      <c r="V992" t="s">
        <v>11196</v>
      </c>
      <c r="W992">
        <v>4</v>
      </c>
      <c r="X992" t="s">
        <v>12188</v>
      </c>
      <c r="Y992">
        <v>0.5878096317640402</v>
      </c>
      <c r="Z992">
        <f>HYPERLINK("Melting_Curves/meltCurve_J3KNW4_.pdf", "Melting_Curves/meltCurve_J3KNW4_.pdf")</f>
        <v>0</v>
      </c>
      <c r="AA992" t="s">
        <v>17741</v>
      </c>
      <c r="AB992" t="s">
        <v>23188</v>
      </c>
    </row>
    <row r="993" spans="1:28">
      <c r="A993" t="s">
        <v>1019</v>
      </c>
      <c r="B993">
        <v>0.999167696387429</v>
      </c>
      <c r="C993">
        <v>0.989609172915746</v>
      </c>
      <c r="D993">
        <v>0.90961001267328</v>
      </c>
      <c r="E993">
        <v>0.777836909204464</v>
      </c>
      <c r="F993">
        <v>0.602626297469163</v>
      </c>
      <c r="G993">
        <v>0.361175545321359</v>
      </c>
      <c r="H993">
        <v>0.302617272449406</v>
      </c>
      <c r="I993">
        <v>0.216035458049224</v>
      </c>
      <c r="J993">
        <v>0.135222472905487</v>
      </c>
      <c r="K993">
        <v>0.11497531806054</v>
      </c>
      <c r="L993">
        <v>689.206661152459</v>
      </c>
      <c r="M993">
        <v>12.7373829675748</v>
      </c>
      <c r="N993">
        <v>54.8663115015943</v>
      </c>
      <c r="O993">
        <v>52.8272772892115</v>
      </c>
      <c r="P993">
        <v>-0.0554297393744335</v>
      </c>
      <c r="Q993">
        <v>0.0806142158734796</v>
      </c>
      <c r="R993">
        <v>0.995348730313226</v>
      </c>
      <c r="S993" t="s">
        <v>6603</v>
      </c>
      <c r="T993" t="s">
        <v>11196</v>
      </c>
      <c r="U993" t="s">
        <v>11196</v>
      </c>
      <c r="V993" t="s">
        <v>11196</v>
      </c>
      <c r="W993">
        <v>2</v>
      </c>
      <c r="X993" t="s">
        <v>12189</v>
      </c>
      <c r="Y993">
        <v>0.5354615679143364</v>
      </c>
      <c r="Z993">
        <f>HYPERLINK("Melting_Curves/meltCurve_J3KP20_.pdf", "Melting_Curves/meltCurve_J3KP20_.pdf")</f>
        <v>0</v>
      </c>
      <c r="AA993" t="s">
        <v>17742</v>
      </c>
      <c r="AB993" t="s">
        <v>23189</v>
      </c>
    </row>
    <row r="994" spans="1:28">
      <c r="A994" t="s">
        <v>1020</v>
      </c>
      <c r="B994">
        <v>0.999167696387429</v>
      </c>
      <c r="C994">
        <v>1.09801301894683</v>
      </c>
      <c r="D994">
        <v>1.30992433891298</v>
      </c>
      <c r="E994">
        <v>0.970190026165638</v>
      </c>
      <c r="F994">
        <v>0.585188186705394</v>
      </c>
      <c r="G994">
        <v>0.307134294633918</v>
      </c>
      <c r="H994">
        <v>0.187073187498587</v>
      </c>
      <c r="I994">
        <v>0.128556644878626</v>
      </c>
      <c r="J994">
        <v>0.571382956942747</v>
      </c>
      <c r="K994">
        <v>0.119216641221446</v>
      </c>
      <c r="L994">
        <v>2530.86414278531</v>
      </c>
      <c r="M994">
        <v>47.7862702512298</v>
      </c>
      <c r="N994">
        <v>53.7702318897377</v>
      </c>
      <c r="O994">
        <v>52.8696596611909</v>
      </c>
      <c r="P994">
        <v>-0.168077691854827</v>
      </c>
      <c r="Q994">
        <v>0.256171191355443</v>
      </c>
      <c r="R994">
        <v>0.85957918514316</v>
      </c>
      <c r="S994" t="s">
        <v>6604</v>
      </c>
      <c r="T994" t="s">
        <v>11196</v>
      </c>
      <c r="U994" t="s">
        <v>11196</v>
      </c>
      <c r="V994" t="s">
        <v>11196</v>
      </c>
      <c r="W994">
        <v>5</v>
      </c>
      <c r="X994" t="s">
        <v>12190</v>
      </c>
      <c r="Y994">
        <v>0.5794618407768882</v>
      </c>
      <c r="Z994">
        <f>HYPERLINK("Melting_Curves/meltCurve_J3KP22_.pdf", "Melting_Curves/meltCurve_J3KP22_.pdf")</f>
        <v>0</v>
      </c>
      <c r="AA994" t="s">
        <v>17743</v>
      </c>
      <c r="AB994" t="s">
        <v>23190</v>
      </c>
    </row>
    <row r="995" spans="1:28">
      <c r="A995" t="s">
        <v>1021</v>
      </c>
      <c r="B995">
        <v>0.999167696387429</v>
      </c>
      <c r="C995">
        <v>0.926383155578633</v>
      </c>
      <c r="D995">
        <v>0.827669815926389</v>
      </c>
      <c r="E995">
        <v>0.853128048746009</v>
      </c>
      <c r="F995">
        <v>0.529514053910471</v>
      </c>
      <c r="G995">
        <v>0.247261878725781</v>
      </c>
      <c r="H995">
        <v>0.0946169987806699</v>
      </c>
      <c r="I995">
        <v>0.106264056533046</v>
      </c>
      <c r="J995">
        <v>0.0766637260387605</v>
      </c>
      <c r="K995">
        <v>0.054059876376158</v>
      </c>
      <c r="L995">
        <v>944.964828305319</v>
      </c>
      <c r="M995">
        <v>17.7691221477974</v>
      </c>
      <c r="N995">
        <v>53.4158646462333</v>
      </c>
      <c r="O995">
        <v>52.5203343916171</v>
      </c>
      <c r="P995">
        <v>-0.0813972193509744</v>
      </c>
      <c r="Q995">
        <v>0.0377043473510362</v>
      </c>
      <c r="R995">
        <v>0.983213114796974</v>
      </c>
      <c r="S995" t="s">
        <v>6605</v>
      </c>
      <c r="T995" t="s">
        <v>11196</v>
      </c>
      <c r="U995" t="s">
        <v>11196</v>
      </c>
      <c r="V995" t="s">
        <v>11196</v>
      </c>
      <c r="W995">
        <v>3</v>
      </c>
      <c r="X995" t="s">
        <v>12191</v>
      </c>
      <c r="Y995">
        <v>0.4765010971431077</v>
      </c>
      <c r="Z995">
        <f>HYPERLINK("Melting_Curves/meltCurve_J3KP26_.pdf", "Melting_Curves/meltCurve_J3KP26_.pdf")</f>
        <v>0</v>
      </c>
      <c r="AA995" t="s">
        <v>17744</v>
      </c>
      <c r="AB995" t="s">
        <v>23191</v>
      </c>
    </row>
    <row r="996" spans="1:28">
      <c r="A996" t="s">
        <v>1022</v>
      </c>
      <c r="B996">
        <v>0.999167696387429</v>
      </c>
      <c r="C996">
        <v>0.819564279205286</v>
      </c>
      <c r="D996">
        <v>0.7274718260459599</v>
      </c>
      <c r="E996">
        <v>0.661632265285524</v>
      </c>
      <c r="F996">
        <v>0.741955128277791</v>
      </c>
      <c r="G996">
        <v>0.568868347340305</v>
      </c>
      <c r="H996">
        <v>0.363625928829469</v>
      </c>
      <c r="I996">
        <v>0.580693110520204</v>
      </c>
      <c r="J996">
        <v>0.7899674661850991</v>
      </c>
      <c r="K996">
        <v>0.791940308445119</v>
      </c>
      <c r="L996">
        <v>1061.20137884234</v>
      </c>
      <c r="M996">
        <v>24.4271928880709</v>
      </c>
      <c r="O996">
        <v>43.1554270121401</v>
      </c>
      <c r="P996">
        <v>-0.0509658022980554</v>
      </c>
      <c r="Q996">
        <v>0.639840979983288</v>
      </c>
      <c r="R996">
        <v>0.468060116543921</v>
      </c>
      <c r="S996" t="s">
        <v>6606</v>
      </c>
      <c r="T996" t="s">
        <v>11196</v>
      </c>
      <c r="U996" t="s">
        <v>11196</v>
      </c>
      <c r="V996" t="s">
        <v>11196</v>
      </c>
      <c r="W996">
        <v>10</v>
      </c>
      <c r="X996" t="s">
        <v>12192</v>
      </c>
      <c r="Y996">
        <v>0.6860602734629789</v>
      </c>
      <c r="Z996">
        <f>HYPERLINK("Melting_Curves/meltCurve_J3KP29_.pdf", "Melting_Curves/meltCurve_J3KP29_.pdf")</f>
        <v>0</v>
      </c>
      <c r="AA996" t="s">
        <v>17745</v>
      </c>
      <c r="AB996" t="s">
        <v>23192</v>
      </c>
    </row>
    <row r="997" spans="1:28">
      <c r="A997" t="s">
        <v>1023</v>
      </c>
      <c r="B997">
        <v>0.999167696387429</v>
      </c>
      <c r="C997">
        <v>1.04461251260602</v>
      </c>
      <c r="D997">
        <v>1.21355850643167</v>
      </c>
      <c r="E997">
        <v>1.34505766716753</v>
      </c>
      <c r="F997">
        <v>1.04410972321625</v>
      </c>
      <c r="G997">
        <v>0.711868594354471</v>
      </c>
      <c r="H997">
        <v>0.273321052990909</v>
      </c>
      <c r="I997">
        <v>0.371529199101884</v>
      </c>
      <c r="J997">
        <v>0.428598339489501</v>
      </c>
      <c r="K997">
        <v>0.552745548611108</v>
      </c>
      <c r="L997">
        <v>14203.2912061148</v>
      </c>
      <c r="M997">
        <v>250</v>
      </c>
      <c r="N997">
        <v>57.1968843933401</v>
      </c>
      <c r="O997">
        <v>56.8095249883872</v>
      </c>
      <c r="P997">
        <v>-0.652896044884685</v>
      </c>
      <c r="Q997">
        <v>0.406548530253286</v>
      </c>
      <c r="R997">
        <v>0.838267697588987</v>
      </c>
      <c r="S997" t="s">
        <v>6607</v>
      </c>
      <c r="T997" t="s">
        <v>11196</v>
      </c>
      <c r="U997" t="s">
        <v>11196</v>
      </c>
      <c r="V997" t="s">
        <v>11196</v>
      </c>
      <c r="W997">
        <v>12</v>
      </c>
      <c r="X997" t="s">
        <v>12193</v>
      </c>
      <c r="Y997">
        <v>0.7392009469284248</v>
      </c>
      <c r="Z997">
        <f>HYPERLINK("Melting_Curves/meltCurve_J3KP36_.pdf", "Melting_Curves/meltCurve_J3KP36_.pdf")</f>
        <v>0</v>
      </c>
      <c r="AA997" t="s">
        <v>17746</v>
      </c>
      <c r="AB997" t="s">
        <v>23193</v>
      </c>
    </row>
    <row r="998" spans="1:28">
      <c r="A998" t="s">
        <v>1024</v>
      </c>
      <c r="B998">
        <v>0.999167696387429</v>
      </c>
      <c r="C998">
        <v>0.905960192785855</v>
      </c>
      <c r="D998">
        <v>1.13164998077064</v>
      </c>
      <c r="E998">
        <v>0.920655493092009</v>
      </c>
      <c r="F998">
        <v>0.785324565667097</v>
      </c>
      <c r="G998">
        <v>0.651764774959954</v>
      </c>
      <c r="H998">
        <v>0.459511002238721</v>
      </c>
      <c r="I998">
        <v>0.515770127598608</v>
      </c>
      <c r="J998">
        <v>0.646602034101883</v>
      </c>
      <c r="K998">
        <v>0.431720613897072</v>
      </c>
      <c r="L998">
        <v>1371.36357398002</v>
      </c>
      <c r="M998">
        <v>25.4643780707376</v>
      </c>
      <c r="O998">
        <v>53.5253706879188</v>
      </c>
      <c r="P998">
        <v>-0.0581703736597178</v>
      </c>
      <c r="Q998">
        <v>0.510916583116291</v>
      </c>
      <c r="R998">
        <v>0.885195155624409</v>
      </c>
      <c r="S998" t="s">
        <v>6608</v>
      </c>
      <c r="T998" t="s">
        <v>11196</v>
      </c>
      <c r="U998" t="s">
        <v>11196</v>
      </c>
      <c r="V998" t="s">
        <v>11196</v>
      </c>
      <c r="W998">
        <v>6</v>
      </c>
      <c r="X998" t="s">
        <v>12194</v>
      </c>
      <c r="Y998">
        <v>0.7411519056598527</v>
      </c>
      <c r="Z998">
        <f>HYPERLINK("Melting_Curves/meltCurve_J3KP75_.pdf", "Melting_Curves/meltCurve_J3KP75_.pdf")</f>
        <v>0</v>
      </c>
      <c r="AA998" t="s">
        <v>17747</v>
      </c>
      <c r="AB998" t="s">
        <v>23194</v>
      </c>
    </row>
    <row r="999" spans="1:28">
      <c r="A999" t="s">
        <v>1025</v>
      </c>
      <c r="B999">
        <v>0.999167696387429</v>
      </c>
      <c r="C999">
        <v>0.85993492040113</v>
      </c>
      <c r="D999">
        <v>0.581860388354727</v>
      </c>
      <c r="E999">
        <v>0.236342870307639</v>
      </c>
      <c r="F999">
        <v>0.245149791391338</v>
      </c>
      <c r="G999">
        <v>0.302325055927947</v>
      </c>
      <c r="H999">
        <v>0.122300999307064</v>
      </c>
      <c r="I999">
        <v>0.0667772385975705</v>
      </c>
      <c r="J999">
        <v>0.0534966129864316</v>
      </c>
      <c r="K999">
        <v>0.0242630068674948</v>
      </c>
      <c r="L999">
        <v>851.65467304592</v>
      </c>
      <c r="M999">
        <v>18.3479372600299</v>
      </c>
      <c r="N999">
        <v>47.005737043564</v>
      </c>
      <c r="O999">
        <v>45.876082268352</v>
      </c>
      <c r="P999">
        <v>-0.0897250790377654</v>
      </c>
      <c r="Q999">
        <v>0.102668374566323</v>
      </c>
      <c r="R999">
        <v>0.9519489807866029</v>
      </c>
      <c r="S999" t="s">
        <v>6609</v>
      </c>
      <c r="T999" t="s">
        <v>11196</v>
      </c>
      <c r="U999" t="s">
        <v>11196</v>
      </c>
      <c r="V999" t="s">
        <v>11196</v>
      </c>
      <c r="W999">
        <v>6</v>
      </c>
      <c r="X999" t="s">
        <v>12195</v>
      </c>
      <c r="Y999">
        <v>0.3110004835175475</v>
      </c>
      <c r="Z999">
        <f>HYPERLINK("Melting_Curves/meltCurve_J3KPC5_.pdf", "Melting_Curves/meltCurve_J3KPC5_.pdf")</f>
        <v>0</v>
      </c>
      <c r="AA999" t="s">
        <v>17748</v>
      </c>
      <c r="AB999" t="s">
        <v>23195</v>
      </c>
    </row>
    <row r="1000" spans="1:28">
      <c r="A1000" t="s">
        <v>1026</v>
      </c>
      <c r="B1000">
        <v>0.999167696387429</v>
      </c>
      <c r="C1000">
        <v>0.901610465509066</v>
      </c>
      <c r="D1000">
        <v>0.791846427066738</v>
      </c>
      <c r="E1000">
        <v>0.734431382101192</v>
      </c>
      <c r="F1000">
        <v>0.636637282307477</v>
      </c>
      <c r="G1000">
        <v>0.565169413855878</v>
      </c>
      <c r="H1000">
        <v>0.460669390256251</v>
      </c>
      <c r="I1000">
        <v>0.257082507584851</v>
      </c>
      <c r="J1000">
        <v>0.0874527192599045</v>
      </c>
      <c r="K1000">
        <v>0</v>
      </c>
      <c r="L1000">
        <v>514.997100163518</v>
      </c>
      <c r="M1000">
        <v>9.14398408579836</v>
      </c>
      <c r="N1000">
        <v>56.3208593746491</v>
      </c>
      <c r="O1000">
        <v>53.8233490201625</v>
      </c>
      <c r="P1000">
        <v>-0.0425012470706728</v>
      </c>
      <c r="Q1000">
        <v>0</v>
      </c>
      <c r="R1000">
        <v>0.936376563750583</v>
      </c>
      <c r="S1000" t="s">
        <v>6610</v>
      </c>
      <c r="T1000" t="s">
        <v>11196</v>
      </c>
      <c r="U1000" t="s">
        <v>11196</v>
      </c>
      <c r="V1000" t="s">
        <v>11196</v>
      </c>
      <c r="W1000">
        <v>3</v>
      </c>
      <c r="X1000" t="s">
        <v>12196</v>
      </c>
      <c r="Y1000">
        <v>0.5629530511513844</v>
      </c>
      <c r="Z1000">
        <f>HYPERLINK("Melting_Curves/meltCurve_J3KPF9_.pdf", "Melting_Curves/meltCurve_J3KPF9_.pdf")</f>
        <v>0</v>
      </c>
      <c r="AA1000" t="s">
        <v>17749</v>
      </c>
      <c r="AB1000" t="s">
        <v>23196</v>
      </c>
    </row>
    <row r="1001" spans="1:28">
      <c r="A1001" t="s">
        <v>1027</v>
      </c>
      <c r="B1001">
        <v>0.999167696387429</v>
      </c>
      <c r="C1001">
        <v>1.01045399871675</v>
      </c>
      <c r="D1001">
        <v>0.954929299046808</v>
      </c>
      <c r="E1001">
        <v>0.742382647826855</v>
      </c>
      <c r="F1001">
        <v>0.5262619778230549</v>
      </c>
      <c r="G1001">
        <v>0.274049467467568</v>
      </c>
      <c r="H1001">
        <v>0.149848877551094</v>
      </c>
      <c r="I1001">
        <v>0.0549231248681832</v>
      </c>
      <c r="J1001">
        <v>0.121109663020068</v>
      </c>
      <c r="K1001">
        <v>0.0987419891795519</v>
      </c>
      <c r="L1001">
        <v>947.558792988401</v>
      </c>
      <c r="M1001">
        <v>17.9570847098167</v>
      </c>
      <c r="N1001">
        <v>53.2228492816031</v>
      </c>
      <c r="O1001">
        <v>52.1266317229344</v>
      </c>
      <c r="P1001">
        <v>-0.07999974818186591</v>
      </c>
      <c r="Q1001">
        <v>0.07113923469404319</v>
      </c>
      <c r="R1001">
        <v>0.99531742277114</v>
      </c>
      <c r="S1001" t="s">
        <v>6611</v>
      </c>
      <c r="T1001" t="s">
        <v>11196</v>
      </c>
      <c r="U1001" t="s">
        <v>11196</v>
      </c>
      <c r="V1001" t="s">
        <v>11196</v>
      </c>
      <c r="W1001">
        <v>5</v>
      </c>
      <c r="X1001" t="s">
        <v>12197</v>
      </c>
      <c r="Y1001">
        <v>0.4817944837085844</v>
      </c>
      <c r="Z1001">
        <f>HYPERLINK("Melting_Curves/meltCurve_J3KPH8_.pdf", "Melting_Curves/meltCurve_J3KPH8_.pdf")</f>
        <v>0</v>
      </c>
      <c r="AA1001" t="s">
        <v>17750</v>
      </c>
      <c r="AB1001" t="s">
        <v>23197</v>
      </c>
    </row>
    <row r="1002" spans="1:28">
      <c r="A1002" t="s">
        <v>1028</v>
      </c>
      <c r="B1002">
        <v>0.999167696387429</v>
      </c>
      <c r="C1002">
        <v>1.02643513785574</v>
      </c>
      <c r="D1002">
        <v>0.759979687275717</v>
      </c>
      <c r="E1002">
        <v>0.45338938659226</v>
      </c>
      <c r="F1002">
        <v>0.241179260981255</v>
      </c>
      <c r="G1002">
        <v>0.13653801265112</v>
      </c>
      <c r="H1002">
        <v>0.109960108663863</v>
      </c>
      <c r="I1002">
        <v>0.0430920168375355</v>
      </c>
      <c r="J1002">
        <v>0.07461181064182069</v>
      </c>
      <c r="K1002">
        <v>0.0588818446918029</v>
      </c>
      <c r="L1002">
        <v>978.791791052498</v>
      </c>
      <c r="M1002">
        <v>20.0357691454185</v>
      </c>
      <c r="N1002">
        <v>49.2174301779198</v>
      </c>
      <c r="O1002">
        <v>48.3733747820646</v>
      </c>
      <c r="P1002">
        <v>-0.09639815579226529</v>
      </c>
      <c r="Q1002">
        <v>0.0690742849920829</v>
      </c>
      <c r="R1002">
        <v>0.992755195018696</v>
      </c>
      <c r="S1002" t="s">
        <v>6612</v>
      </c>
      <c r="T1002" t="s">
        <v>11196</v>
      </c>
      <c r="U1002" t="s">
        <v>11196</v>
      </c>
      <c r="V1002" t="s">
        <v>11196</v>
      </c>
      <c r="W1002">
        <v>4</v>
      </c>
      <c r="X1002" t="s">
        <v>12198</v>
      </c>
      <c r="Y1002">
        <v>0.3567779383854625</v>
      </c>
      <c r="Z1002">
        <f>HYPERLINK("Melting_Curves/meltCurve_J3KPL2_.pdf", "Melting_Curves/meltCurve_J3KPL2_.pdf")</f>
        <v>0</v>
      </c>
      <c r="AA1002" t="s">
        <v>17751</v>
      </c>
      <c r="AB1002" t="s">
        <v>23198</v>
      </c>
    </row>
    <row r="1003" spans="1:28">
      <c r="A1003" t="s">
        <v>1029</v>
      </c>
      <c r="B1003">
        <v>0.999167696387429</v>
      </c>
      <c r="C1003">
        <v>1.08282177576256</v>
      </c>
      <c r="D1003">
        <v>1.07783997902157</v>
      </c>
      <c r="E1003">
        <v>0.60008446326429</v>
      </c>
      <c r="F1003">
        <v>0.379072494571334</v>
      </c>
      <c r="G1003">
        <v>0.16567902969741</v>
      </c>
      <c r="H1003">
        <v>0.0495608491480023</v>
      </c>
      <c r="I1003">
        <v>0.0620598647733786</v>
      </c>
      <c r="J1003">
        <v>0.0248929665061878</v>
      </c>
      <c r="K1003">
        <v>0</v>
      </c>
      <c r="L1003">
        <v>1142.54042167774</v>
      </c>
      <c r="M1003">
        <v>22.2287329310355</v>
      </c>
      <c r="N1003">
        <v>51.5431196265385</v>
      </c>
      <c r="O1003">
        <v>50.9887096800318</v>
      </c>
      <c r="P1003">
        <v>-0.105712647595757</v>
      </c>
      <c r="Q1003">
        <v>0.0300779140778449</v>
      </c>
      <c r="R1003">
        <v>0.976819517099867</v>
      </c>
      <c r="S1003" t="s">
        <v>6613</v>
      </c>
      <c r="T1003" t="s">
        <v>11196</v>
      </c>
      <c r="U1003" t="s">
        <v>11196</v>
      </c>
      <c r="V1003" t="s">
        <v>11196</v>
      </c>
      <c r="W1003">
        <v>6</v>
      </c>
      <c r="X1003" t="s">
        <v>12199</v>
      </c>
      <c r="Y1003">
        <v>0.409660872416756</v>
      </c>
      <c r="Z1003">
        <f>HYPERLINK("Melting_Curves/meltCurve_J3KPN1_.pdf", "Melting_Curves/meltCurve_J3KPN1_.pdf")</f>
        <v>0</v>
      </c>
      <c r="AA1003" t="s">
        <v>17752</v>
      </c>
      <c r="AB1003" t="s">
        <v>23199</v>
      </c>
    </row>
    <row r="1004" spans="1:28">
      <c r="A1004" t="s">
        <v>1030</v>
      </c>
      <c r="B1004">
        <v>0.999167696387429</v>
      </c>
      <c r="C1004">
        <v>0.975930275531302</v>
      </c>
      <c r="D1004">
        <v>0.870214409569716</v>
      </c>
      <c r="E1004">
        <v>0.73517120458628</v>
      </c>
      <c r="F1004">
        <v>0.84387883527622</v>
      </c>
      <c r="G1004">
        <v>0.283931257456462</v>
      </c>
      <c r="H1004">
        <v>0.12336868062864</v>
      </c>
      <c r="I1004">
        <v>0.100449910235006</v>
      </c>
      <c r="J1004">
        <v>0.1177909965381</v>
      </c>
      <c r="K1004">
        <v>0.110214629385658</v>
      </c>
      <c r="S1004" t="s">
        <v>6614</v>
      </c>
      <c r="T1004" t="s">
        <v>11196</v>
      </c>
      <c r="U1004" t="s">
        <v>11197</v>
      </c>
      <c r="V1004" t="s">
        <v>11196</v>
      </c>
      <c r="W1004">
        <v>7</v>
      </c>
      <c r="X1004" t="s">
        <v>12200</v>
      </c>
      <c r="Z1004">
        <f>HYPERLINK("Melting_Curves/meltCurve_J3KPP4_.pdf", "Melting_Curves/meltCurve_J3KPP4_.pdf")</f>
        <v>0</v>
      </c>
      <c r="AA1004" t="s">
        <v>17753</v>
      </c>
      <c r="AB1004" t="s">
        <v>23200</v>
      </c>
    </row>
    <row r="1005" spans="1:28">
      <c r="A1005" t="s">
        <v>1031</v>
      </c>
      <c r="B1005">
        <v>0.999167696387429</v>
      </c>
      <c r="C1005">
        <v>0.996549337279336</v>
      </c>
      <c r="D1005">
        <v>0.834431222297904</v>
      </c>
      <c r="E1005">
        <v>0.50774965286619</v>
      </c>
      <c r="F1005">
        <v>0.311975003344902</v>
      </c>
      <c r="G1005">
        <v>0.114694394188189</v>
      </c>
      <c r="H1005">
        <v>0.0213102424749134</v>
      </c>
      <c r="I1005">
        <v>0.03923693492048</v>
      </c>
      <c r="J1005">
        <v>0.0299198785013798</v>
      </c>
      <c r="K1005">
        <v>0.0256932050323057</v>
      </c>
      <c r="L1005">
        <v>900.658478932931</v>
      </c>
      <c r="M1005">
        <v>17.998030057222</v>
      </c>
      <c r="N1005">
        <v>50.1246956862648</v>
      </c>
      <c r="O1005">
        <v>49.436542564466</v>
      </c>
      <c r="P1005">
        <v>-0.0896898209140866</v>
      </c>
      <c r="Q1005">
        <v>0.0146175121613054</v>
      </c>
      <c r="R1005">
        <v>0.995672539405537</v>
      </c>
      <c r="S1005" t="s">
        <v>6615</v>
      </c>
      <c r="T1005" t="s">
        <v>11196</v>
      </c>
      <c r="U1005" t="s">
        <v>11196</v>
      </c>
      <c r="V1005" t="s">
        <v>11196</v>
      </c>
      <c r="W1005">
        <v>3</v>
      </c>
      <c r="X1005" t="s">
        <v>12201</v>
      </c>
      <c r="Y1005">
        <v>0.3612583746557146</v>
      </c>
      <c r="Z1005">
        <f>HYPERLINK("Melting_Curves/meltCurve_J3KPT4_.pdf", "Melting_Curves/meltCurve_J3KPT4_.pdf")</f>
        <v>0</v>
      </c>
      <c r="AA1005" t="s">
        <v>17754</v>
      </c>
      <c r="AB1005" t="s">
        <v>23201</v>
      </c>
    </row>
    <row r="1006" spans="1:28">
      <c r="A1006" t="s">
        <v>1032</v>
      </c>
      <c r="B1006">
        <v>0.999167696387429</v>
      </c>
      <c r="C1006">
        <v>0.95806637866377</v>
      </c>
      <c r="D1006">
        <v>0.790758467938584</v>
      </c>
      <c r="E1006">
        <v>0.240860630947866</v>
      </c>
      <c r="F1006">
        <v>0.0801692997469276</v>
      </c>
      <c r="G1006">
        <v>0.0492234140785066</v>
      </c>
      <c r="H1006">
        <v>0.0266638294089102</v>
      </c>
      <c r="I1006">
        <v>0.027038181798728</v>
      </c>
      <c r="J1006">
        <v>0.0304892089812466</v>
      </c>
      <c r="K1006">
        <v>0.0298338395650393</v>
      </c>
      <c r="L1006">
        <v>1575.34784161328</v>
      </c>
      <c r="M1006">
        <v>33.0074010621022</v>
      </c>
      <c r="N1006">
        <v>47.8272132840524</v>
      </c>
      <c r="O1006">
        <v>47.5529465853914</v>
      </c>
      <c r="P1006">
        <v>-0.167738707006177</v>
      </c>
      <c r="Q1006">
        <v>0.0333762748766413</v>
      </c>
      <c r="R1006">
        <v>0.999381562152282</v>
      </c>
      <c r="S1006" t="s">
        <v>6616</v>
      </c>
      <c r="T1006" t="s">
        <v>11196</v>
      </c>
      <c r="U1006" t="s">
        <v>11196</v>
      </c>
      <c r="V1006" t="s">
        <v>11196</v>
      </c>
      <c r="W1006">
        <v>12</v>
      </c>
      <c r="X1006" t="s">
        <v>12202</v>
      </c>
      <c r="Y1006">
        <v>0.2871041156184219</v>
      </c>
      <c r="Z1006">
        <f>HYPERLINK("Melting_Curves/meltCurve_J3KPV7_.pdf", "Melting_Curves/meltCurve_J3KPV7_.pdf")</f>
        <v>0</v>
      </c>
      <c r="AA1006" t="s">
        <v>17755</v>
      </c>
      <c r="AB1006" t="s">
        <v>23202</v>
      </c>
    </row>
    <row r="1007" spans="1:28">
      <c r="A1007" t="s">
        <v>1033</v>
      </c>
      <c r="B1007">
        <v>0.999167696387429</v>
      </c>
      <c r="C1007">
        <v>1.02556930198353</v>
      </c>
      <c r="D1007">
        <v>1.04450747078086</v>
      </c>
      <c r="E1007">
        <v>1.33692731716388</v>
      </c>
      <c r="F1007">
        <v>0.373848769530671</v>
      </c>
      <c r="G1007">
        <v>0.146560669885249</v>
      </c>
      <c r="H1007">
        <v>0.0632778666634486</v>
      </c>
      <c r="I1007">
        <v>0.0695735549638939</v>
      </c>
      <c r="J1007">
        <v>0.08155914178195139</v>
      </c>
      <c r="K1007">
        <v>0.045022993365054</v>
      </c>
      <c r="L1007">
        <v>13259.5353121024</v>
      </c>
      <c r="M1007">
        <v>250</v>
      </c>
      <c r="N1007">
        <v>53.0757402571212</v>
      </c>
      <c r="O1007">
        <v>53.034747988487</v>
      </c>
      <c r="P1007">
        <v>-1.08278206812876</v>
      </c>
      <c r="Q1007">
        <v>0.0811988296865685</v>
      </c>
      <c r="R1007">
        <v>0.949460996407082</v>
      </c>
      <c r="S1007" t="s">
        <v>6617</v>
      </c>
      <c r="T1007" t="s">
        <v>11196</v>
      </c>
      <c r="U1007" t="s">
        <v>11196</v>
      </c>
      <c r="V1007" t="s">
        <v>11196</v>
      </c>
      <c r="W1007">
        <v>8</v>
      </c>
      <c r="X1007" t="s">
        <v>12203</v>
      </c>
      <c r="Y1007">
        <v>0.4805996673132932</v>
      </c>
      <c r="Z1007">
        <f>HYPERLINK("Melting_Curves/meltCurve_J3KPW7_.pdf", "Melting_Curves/meltCurve_J3KPW7_.pdf")</f>
        <v>0</v>
      </c>
      <c r="AA1007" t="s">
        <v>17756</v>
      </c>
      <c r="AB1007" t="s">
        <v>23203</v>
      </c>
    </row>
    <row r="1008" spans="1:28">
      <c r="A1008" t="s">
        <v>1034</v>
      </c>
      <c r="B1008">
        <v>0.999167696387429</v>
      </c>
      <c r="C1008">
        <v>0.99629035718353</v>
      </c>
      <c r="D1008">
        <v>1.0270599352923</v>
      </c>
      <c r="E1008">
        <v>0.849789195630822</v>
      </c>
      <c r="F1008">
        <v>0.583700280596789</v>
      </c>
      <c r="G1008">
        <v>0.314017925485392</v>
      </c>
      <c r="H1008">
        <v>0.153332146613594</v>
      </c>
      <c r="I1008">
        <v>0.100059381926214</v>
      </c>
      <c r="J1008">
        <v>0.132848931147518</v>
      </c>
      <c r="K1008">
        <v>0.11472967126739</v>
      </c>
      <c r="L1008">
        <v>1188.41068049051</v>
      </c>
      <c r="M1008">
        <v>22.1918810067284</v>
      </c>
      <c r="N1008">
        <v>54.1162051509603</v>
      </c>
      <c r="O1008">
        <v>53.1224322184097</v>
      </c>
      <c r="P1008">
        <v>-0.0936466900574368</v>
      </c>
      <c r="Q1008">
        <v>0.103341730208071</v>
      </c>
      <c r="R1008">
        <v>0.997129721582328</v>
      </c>
      <c r="S1008" t="s">
        <v>6618</v>
      </c>
      <c r="T1008" t="s">
        <v>11196</v>
      </c>
      <c r="U1008" t="s">
        <v>11196</v>
      </c>
      <c r="V1008" t="s">
        <v>11196</v>
      </c>
      <c r="W1008">
        <v>64</v>
      </c>
      <c r="X1008" t="s">
        <v>12204</v>
      </c>
      <c r="Y1008">
        <v>0.5186488142811997</v>
      </c>
      <c r="Z1008">
        <f>HYPERLINK("Melting_Curves/meltCurve_J3KPX8_.pdf", "Melting_Curves/meltCurve_J3KPX8_.pdf")</f>
        <v>0</v>
      </c>
      <c r="AA1008" t="s">
        <v>17757</v>
      </c>
      <c r="AB1008" t="s">
        <v>23204</v>
      </c>
    </row>
    <row r="1009" spans="1:28">
      <c r="A1009" t="s">
        <v>1035</v>
      </c>
      <c r="B1009">
        <v>0.999167696387429</v>
      </c>
      <c r="C1009">
        <v>0.9319262041430389</v>
      </c>
      <c r="D1009">
        <v>0.966849013752518</v>
      </c>
      <c r="E1009">
        <v>0.816877718159097</v>
      </c>
      <c r="F1009">
        <v>0.730215171786438</v>
      </c>
      <c r="G1009">
        <v>0.561074798291232</v>
      </c>
      <c r="H1009">
        <v>0.389191591299324</v>
      </c>
      <c r="I1009">
        <v>0.474191971766313</v>
      </c>
      <c r="J1009">
        <v>0.631568096475036</v>
      </c>
      <c r="K1009">
        <v>0.5038204797303421</v>
      </c>
      <c r="L1009">
        <v>1032.47497378486</v>
      </c>
      <c r="M1009">
        <v>19.9946400614043</v>
      </c>
      <c r="N1009">
        <v>67.95695915708799</v>
      </c>
      <c r="O1009">
        <v>51.1293876885569</v>
      </c>
      <c r="P1009">
        <v>-0.0492857209549751</v>
      </c>
      <c r="Q1009">
        <v>0.495891573183891</v>
      </c>
      <c r="R1009">
        <v>0.903129208559208</v>
      </c>
      <c r="S1009" t="s">
        <v>6619</v>
      </c>
      <c r="T1009" t="s">
        <v>11196</v>
      </c>
      <c r="U1009" t="s">
        <v>11196</v>
      </c>
      <c r="V1009" t="s">
        <v>11196</v>
      </c>
      <c r="W1009">
        <v>16</v>
      </c>
      <c r="X1009" t="s">
        <v>12205</v>
      </c>
      <c r="Y1009">
        <v>0.6984340520899404</v>
      </c>
      <c r="Z1009">
        <f>HYPERLINK("Melting_Curves/meltCurve_J3KPY9_.pdf", "Melting_Curves/meltCurve_J3KPY9_.pdf")</f>
        <v>0</v>
      </c>
      <c r="AA1009" t="s">
        <v>17758</v>
      </c>
      <c r="AB1009" t="s">
        <v>23205</v>
      </c>
    </row>
    <row r="1010" spans="1:28">
      <c r="A1010" t="s">
        <v>1036</v>
      </c>
      <c r="B1010">
        <v>0.999167696387429</v>
      </c>
      <c r="C1010">
        <v>0.948579184147638</v>
      </c>
      <c r="D1010">
        <v>1.44537030795488</v>
      </c>
      <c r="E1010">
        <v>1.35500274123606</v>
      </c>
      <c r="F1010">
        <v>0.708179782081389</v>
      </c>
      <c r="G1010">
        <v>0.466304777035511</v>
      </c>
      <c r="H1010">
        <v>0.240880864555115</v>
      </c>
      <c r="I1010">
        <v>0.284918629150265</v>
      </c>
      <c r="J1010">
        <v>0.288962328871988</v>
      </c>
      <c r="K1010">
        <v>0.243492440304086</v>
      </c>
      <c r="L1010">
        <v>2169.32712920309</v>
      </c>
      <c r="M1010">
        <v>39.8549858646969</v>
      </c>
      <c r="N1010">
        <v>55.5336240133914</v>
      </c>
      <c r="O1010">
        <v>54.2940231687011</v>
      </c>
      <c r="P1010">
        <v>-0.133331425560994</v>
      </c>
      <c r="Q1010">
        <v>0.273457743167891</v>
      </c>
      <c r="R1010">
        <v>0.818352821331527</v>
      </c>
      <c r="S1010" t="s">
        <v>6620</v>
      </c>
      <c r="T1010" t="s">
        <v>11196</v>
      </c>
      <c r="U1010" t="s">
        <v>11196</v>
      </c>
      <c r="V1010" t="s">
        <v>11196</v>
      </c>
      <c r="W1010">
        <v>1</v>
      </c>
      <c r="X1010" t="s">
        <v>12206</v>
      </c>
      <c r="Y1010">
        <v>0.625683037551399</v>
      </c>
      <c r="Z1010">
        <f>HYPERLINK("Melting_Curves/meltCurve_J3KPZ4_.pdf", "Melting_Curves/meltCurve_J3KPZ4_.pdf")</f>
        <v>0</v>
      </c>
      <c r="AA1010" t="s">
        <v>17759</v>
      </c>
      <c r="AB1010" t="s">
        <v>23206</v>
      </c>
    </row>
    <row r="1011" spans="1:28">
      <c r="A1011" t="s">
        <v>1037</v>
      </c>
      <c r="B1011">
        <v>0.999167696387429</v>
      </c>
      <c r="C1011">
        <v>1.03293511648993</v>
      </c>
      <c r="D1011">
        <v>1.02520050960659</v>
      </c>
      <c r="E1011">
        <v>1.06608222835721</v>
      </c>
      <c r="F1011">
        <v>0.144089520137099</v>
      </c>
      <c r="G1011">
        <v>0.08357696914137321</v>
      </c>
      <c r="H1011">
        <v>0.0327147363148392</v>
      </c>
      <c r="I1011">
        <v>0.0268794448350398</v>
      </c>
      <c r="J1011">
        <v>0.0304548029650803</v>
      </c>
      <c r="K1011">
        <v>0.0209567699332698</v>
      </c>
      <c r="L1011">
        <v>13188.4631061862</v>
      </c>
      <c r="M1011">
        <v>250</v>
      </c>
      <c r="N1011">
        <v>52.7709540113053</v>
      </c>
      <c r="O1011">
        <v>52.7504765334812</v>
      </c>
      <c r="P1011">
        <v>-1.13871421297624</v>
      </c>
      <c r="Q1011">
        <v>0.0389165233054891</v>
      </c>
      <c r="R1011">
        <v>0.996223161376676</v>
      </c>
      <c r="S1011" t="s">
        <v>6621</v>
      </c>
      <c r="T1011" t="s">
        <v>11196</v>
      </c>
      <c r="U1011" t="s">
        <v>11196</v>
      </c>
      <c r="V1011" t="s">
        <v>11196</v>
      </c>
      <c r="W1011">
        <v>22</v>
      </c>
      <c r="X1011" t="s">
        <v>12207</v>
      </c>
      <c r="Y1011">
        <v>0.4475893968392578</v>
      </c>
      <c r="Z1011">
        <f>HYPERLINK("Melting_Curves/meltCurve_J3KQ32_.pdf", "Melting_Curves/meltCurve_J3KQ32_.pdf")</f>
        <v>0</v>
      </c>
      <c r="AA1011" t="s">
        <v>17760</v>
      </c>
      <c r="AB1011" t="s">
        <v>23207</v>
      </c>
    </row>
    <row r="1012" spans="1:28">
      <c r="A1012" t="s">
        <v>1038</v>
      </c>
      <c r="B1012">
        <v>0.999167696387429</v>
      </c>
      <c r="C1012">
        <v>1.17861480221661</v>
      </c>
      <c r="D1012">
        <v>1.41351214070115</v>
      </c>
      <c r="E1012">
        <v>3.82750458808916</v>
      </c>
      <c r="F1012">
        <v>3.54985400312018</v>
      </c>
      <c r="G1012">
        <v>0.401107018524511</v>
      </c>
      <c r="H1012">
        <v>0.17393773152199</v>
      </c>
      <c r="I1012">
        <v>0.087616075429857</v>
      </c>
      <c r="J1012">
        <v>0.0932867183805252</v>
      </c>
      <c r="K1012">
        <v>0.060377884969657</v>
      </c>
      <c r="L1012">
        <v>14160.2214492844</v>
      </c>
      <c r="M1012">
        <v>250</v>
      </c>
      <c r="N1012">
        <v>56.6936527779689</v>
      </c>
      <c r="O1012">
        <v>56.6372616736706</v>
      </c>
      <c r="P1012">
        <v>-0.988964177703632</v>
      </c>
      <c r="Q1012">
        <v>0.103804442542698</v>
      </c>
      <c r="R1012">
        <v>0.181115975364219</v>
      </c>
      <c r="S1012" t="s">
        <v>6622</v>
      </c>
      <c r="T1012" t="s">
        <v>11196</v>
      </c>
      <c r="U1012" t="s">
        <v>11196</v>
      </c>
      <c r="V1012" t="s">
        <v>11196</v>
      </c>
      <c r="W1012">
        <v>5</v>
      </c>
      <c r="X1012" t="s">
        <v>12208</v>
      </c>
      <c r="Y1012">
        <v>0.6010097919704175</v>
      </c>
      <c r="Z1012">
        <f>HYPERLINK("Melting_Curves/meltCurve_J3KQ34_.pdf", "Melting_Curves/meltCurve_J3KQ34_.pdf")</f>
        <v>0</v>
      </c>
      <c r="AA1012" t="s">
        <v>17761</v>
      </c>
      <c r="AB1012" t="s">
        <v>23208</v>
      </c>
    </row>
    <row r="1013" spans="1:28">
      <c r="A1013" t="s">
        <v>1039</v>
      </c>
      <c r="B1013">
        <v>0.999167696387429</v>
      </c>
      <c r="C1013">
        <v>0.996307597302136</v>
      </c>
      <c r="D1013">
        <v>1.0020373654084</v>
      </c>
      <c r="E1013">
        <v>0.949388707306723</v>
      </c>
      <c r="F1013">
        <v>0.879229689382835</v>
      </c>
      <c r="G1013">
        <v>0.828436397814762</v>
      </c>
      <c r="H1013">
        <v>1.04677261764499</v>
      </c>
      <c r="I1013">
        <v>1.53824805480861</v>
      </c>
      <c r="J1013">
        <v>1.52546820790392</v>
      </c>
      <c r="K1013">
        <v>1.46956824521903</v>
      </c>
      <c r="L1013">
        <v>15000</v>
      </c>
      <c r="M1013">
        <v>244.439882804088</v>
      </c>
      <c r="O1013">
        <v>61.3606739310031</v>
      </c>
      <c r="P1013">
        <v>0.497957135133534</v>
      </c>
      <c r="Q1013">
        <v>1.5</v>
      </c>
      <c r="R1013">
        <v>0.927288313674167</v>
      </c>
      <c r="S1013" t="s">
        <v>6623</v>
      </c>
      <c r="T1013" t="s">
        <v>11196</v>
      </c>
      <c r="U1013" t="s">
        <v>11196</v>
      </c>
      <c r="V1013" t="s">
        <v>11196</v>
      </c>
      <c r="W1013">
        <v>18</v>
      </c>
      <c r="X1013" t="s">
        <v>12209</v>
      </c>
      <c r="Y1013">
        <v>1.1438639830041</v>
      </c>
      <c r="Z1013">
        <f>HYPERLINK("Melting_Curves/meltCurve_J3KQ45_.pdf", "Melting_Curves/meltCurve_J3KQ45_.pdf")</f>
        <v>0</v>
      </c>
      <c r="AA1013" t="s">
        <v>17762</v>
      </c>
      <c r="AB1013" t="s">
        <v>23209</v>
      </c>
    </row>
    <row r="1014" spans="1:28">
      <c r="A1014" t="s">
        <v>1040</v>
      </c>
      <c r="B1014">
        <v>0.999167696387429</v>
      </c>
      <c r="C1014">
        <v>1.01888286831123</v>
      </c>
      <c r="D1014">
        <v>0.927687570124994</v>
      </c>
      <c r="E1014">
        <v>0.815128013223112</v>
      </c>
      <c r="F1014">
        <v>0.482449092493629</v>
      </c>
      <c r="G1014">
        <v>0.137585615920602</v>
      </c>
      <c r="H1014">
        <v>0.0429835028457474</v>
      </c>
      <c r="I1014">
        <v>0.0241786090041308</v>
      </c>
      <c r="J1014">
        <v>0.0441528425485539</v>
      </c>
      <c r="K1014">
        <v>0.0252793591697956</v>
      </c>
      <c r="L1014">
        <v>1269.90191879715</v>
      </c>
      <c r="M1014">
        <v>24.0794636101261</v>
      </c>
      <c r="N1014">
        <v>52.8092728732496</v>
      </c>
      <c r="O1014">
        <v>52.3782729505185</v>
      </c>
      <c r="P1014">
        <v>-0.113093976009633</v>
      </c>
      <c r="Q1014">
        <v>0.0159956033636299</v>
      </c>
      <c r="R1014">
        <v>0.99735595424111</v>
      </c>
      <c r="S1014" t="s">
        <v>6624</v>
      </c>
      <c r="T1014" t="s">
        <v>11196</v>
      </c>
      <c r="U1014" t="s">
        <v>11196</v>
      </c>
      <c r="V1014" t="s">
        <v>11196</v>
      </c>
      <c r="W1014">
        <v>8</v>
      </c>
      <c r="X1014" t="s">
        <v>12210</v>
      </c>
      <c r="Y1014">
        <v>0.4435056494249532</v>
      </c>
      <c r="Z1014">
        <f>HYPERLINK("Melting_Curves/meltCurve_J3KQ48_.pdf", "Melting_Curves/meltCurve_J3KQ48_.pdf")</f>
        <v>0</v>
      </c>
      <c r="AA1014" t="s">
        <v>17763</v>
      </c>
      <c r="AB1014" t="s">
        <v>23210</v>
      </c>
    </row>
    <row r="1015" spans="1:28">
      <c r="A1015" t="s">
        <v>1041</v>
      </c>
      <c r="B1015">
        <v>0.999167696387429</v>
      </c>
      <c r="C1015">
        <v>1.02220618091585</v>
      </c>
      <c r="D1015">
        <v>0.767449088655781</v>
      </c>
      <c r="E1015">
        <v>0.483116000932198</v>
      </c>
      <c r="F1015">
        <v>0.0943558300887772</v>
      </c>
      <c r="G1015">
        <v>0.0302072093441052</v>
      </c>
      <c r="H1015">
        <v>0</v>
      </c>
      <c r="I1015">
        <v>0.0492612073879984</v>
      </c>
      <c r="J1015">
        <v>0</v>
      </c>
      <c r="K1015">
        <v>0.0551089021809305</v>
      </c>
      <c r="L1015">
        <v>1183.15884179965</v>
      </c>
      <c r="M1015">
        <v>24.1646799549219</v>
      </c>
      <c r="N1015">
        <v>49.0190851865719</v>
      </c>
      <c r="O1015">
        <v>48.6307035733487</v>
      </c>
      <c r="P1015">
        <v>-0.12251335394197</v>
      </c>
      <c r="Q1015">
        <v>0.0137971647530958</v>
      </c>
      <c r="R1015">
        <v>0.990901671439148</v>
      </c>
      <c r="S1015" t="s">
        <v>6625</v>
      </c>
      <c r="T1015" t="s">
        <v>11196</v>
      </c>
      <c r="U1015" t="s">
        <v>11196</v>
      </c>
      <c r="V1015" t="s">
        <v>11196</v>
      </c>
      <c r="W1015">
        <v>2</v>
      </c>
      <c r="X1015" t="s">
        <v>12211</v>
      </c>
      <c r="Y1015">
        <v>0.3177909122225173</v>
      </c>
      <c r="Z1015">
        <f>HYPERLINK("Melting_Curves/meltCurve_J3KQ72_.pdf", "Melting_Curves/meltCurve_J3KQ72_.pdf")</f>
        <v>0</v>
      </c>
      <c r="AA1015" t="s">
        <v>17764</v>
      </c>
      <c r="AB1015" t="s">
        <v>23211</v>
      </c>
    </row>
    <row r="1016" spans="1:28">
      <c r="A1016" t="s">
        <v>1042</v>
      </c>
      <c r="B1016">
        <v>0.999167696387429</v>
      </c>
      <c r="C1016">
        <v>0.881081100391336</v>
      </c>
      <c r="D1016">
        <v>1.07936234526173</v>
      </c>
      <c r="E1016">
        <v>0.538202681266853</v>
      </c>
      <c r="F1016">
        <v>0.20431982066455</v>
      </c>
      <c r="G1016">
        <v>0.130651598116978</v>
      </c>
      <c r="H1016">
        <v>0.0818819262773111</v>
      </c>
      <c r="I1016">
        <v>0.123651125708965</v>
      </c>
      <c r="J1016">
        <v>0.182507570623312</v>
      </c>
      <c r="K1016">
        <v>0.09109573853921379</v>
      </c>
      <c r="L1016">
        <v>3224.87225870054</v>
      </c>
      <c r="M1016">
        <v>65.12696327970581</v>
      </c>
      <c r="N1016">
        <v>49.7542786557811</v>
      </c>
      <c r="O1016">
        <v>49.4700837341984</v>
      </c>
      <c r="P1016">
        <v>-0.285143029958065</v>
      </c>
      <c r="Q1016">
        <v>0.133628080802989</v>
      </c>
      <c r="R1016">
        <v>0.9784454117333961</v>
      </c>
      <c r="S1016" t="s">
        <v>6626</v>
      </c>
      <c r="T1016" t="s">
        <v>11196</v>
      </c>
      <c r="U1016" t="s">
        <v>11196</v>
      </c>
      <c r="V1016" t="s">
        <v>11196</v>
      </c>
      <c r="W1016">
        <v>2</v>
      </c>
      <c r="X1016" t="s">
        <v>12212</v>
      </c>
      <c r="Y1016">
        <v>0.4095742454580169</v>
      </c>
      <c r="Z1016">
        <f>HYPERLINK("Melting_Curves/meltCurve_J3KQ88_.pdf", "Melting_Curves/meltCurve_J3KQ88_.pdf")</f>
        <v>0</v>
      </c>
      <c r="AA1016" t="s">
        <v>17765</v>
      </c>
      <c r="AB1016" t="s">
        <v>23212</v>
      </c>
    </row>
    <row r="1017" spans="1:28">
      <c r="A1017" t="s">
        <v>1043</v>
      </c>
      <c r="B1017">
        <v>0.999167696387429</v>
      </c>
      <c r="C1017">
        <v>0.808657573926176</v>
      </c>
      <c r="D1017">
        <v>0.422967557276581</v>
      </c>
      <c r="E1017">
        <v>0.205018642978938</v>
      </c>
      <c r="F1017">
        <v>0.121399916545308</v>
      </c>
      <c r="G1017">
        <v>0.0354782368042724</v>
      </c>
      <c r="H1017">
        <v>0.0217898007921691</v>
      </c>
      <c r="I1017">
        <v>0.0131730275174892</v>
      </c>
      <c r="J1017">
        <v>0</v>
      </c>
      <c r="K1017">
        <v>0.02121959007661</v>
      </c>
      <c r="L1017">
        <v>953.528988237052</v>
      </c>
      <c r="M1017">
        <v>20.914604255705</v>
      </c>
      <c r="N1017">
        <v>45.7000713114068</v>
      </c>
      <c r="O1017">
        <v>45.1808722687083</v>
      </c>
      <c r="P1017">
        <v>-0.112926463889873</v>
      </c>
      <c r="Q1017">
        <v>0.0242269470472647</v>
      </c>
      <c r="R1017">
        <v>0.992537950064573</v>
      </c>
      <c r="S1017" t="s">
        <v>6627</v>
      </c>
      <c r="T1017" t="s">
        <v>11196</v>
      </c>
      <c r="U1017" t="s">
        <v>11196</v>
      </c>
      <c r="V1017" t="s">
        <v>11196</v>
      </c>
      <c r="W1017">
        <v>4</v>
      </c>
      <c r="X1017" t="s">
        <v>12213</v>
      </c>
      <c r="Y1017">
        <v>0.2201352683017386</v>
      </c>
      <c r="Z1017">
        <f>HYPERLINK("Melting_Curves/meltCurve_J3KQA6_.pdf", "Melting_Curves/meltCurve_J3KQA6_.pdf")</f>
        <v>0</v>
      </c>
      <c r="AA1017" t="s">
        <v>17766</v>
      </c>
      <c r="AB1017" t="s">
        <v>23213</v>
      </c>
    </row>
    <row r="1018" spans="1:28">
      <c r="A1018" t="s">
        <v>1044</v>
      </c>
      <c r="B1018">
        <v>0.999167696387429</v>
      </c>
      <c r="C1018">
        <v>0.955778910053119</v>
      </c>
      <c r="D1018">
        <v>0.9061544272496</v>
      </c>
      <c r="E1018">
        <v>0.811563521297512</v>
      </c>
      <c r="F1018">
        <v>0.809091976339121</v>
      </c>
      <c r="G1018">
        <v>0.348894131644104</v>
      </c>
      <c r="H1018">
        <v>0.183429634536964</v>
      </c>
      <c r="I1018">
        <v>0.0501718735207751</v>
      </c>
      <c r="J1018">
        <v>0.0477579837093043</v>
      </c>
      <c r="K1018">
        <v>0.0254516083912213</v>
      </c>
      <c r="L1018">
        <v>1043.75587984567</v>
      </c>
      <c r="M1018">
        <v>18.7642147511338</v>
      </c>
      <c r="N1018">
        <v>55.6248233686306</v>
      </c>
      <c r="O1018">
        <v>55.0046018993119</v>
      </c>
      <c r="P1018">
        <v>-0.0852883365102729</v>
      </c>
      <c r="Q1018">
        <v>0</v>
      </c>
      <c r="R1018">
        <v>0.979541072420174</v>
      </c>
      <c r="S1018" t="s">
        <v>6628</v>
      </c>
      <c r="T1018" t="s">
        <v>11196</v>
      </c>
      <c r="U1018" t="s">
        <v>11196</v>
      </c>
      <c r="V1018" t="s">
        <v>11196</v>
      </c>
      <c r="W1018">
        <v>20</v>
      </c>
      <c r="X1018" t="s">
        <v>12214</v>
      </c>
      <c r="Y1018">
        <v>0.5350818800618941</v>
      </c>
      <c r="Z1018">
        <f>HYPERLINK("Melting_Curves/meltCurve_J3KQB0_.pdf", "Melting_Curves/meltCurve_J3KQB0_.pdf")</f>
        <v>0</v>
      </c>
      <c r="AA1018" t="s">
        <v>17767</v>
      </c>
      <c r="AB1018" t="s">
        <v>23214</v>
      </c>
    </row>
    <row r="1019" spans="1:28">
      <c r="A1019" t="s">
        <v>1045</v>
      </c>
      <c r="B1019">
        <v>0.999167696387429</v>
      </c>
      <c r="C1019">
        <v>0.955027336472915</v>
      </c>
      <c r="D1019">
        <v>0.671108027129062</v>
      </c>
      <c r="E1019">
        <v>0.738970955196489</v>
      </c>
      <c r="F1019">
        <v>0.440863634900289</v>
      </c>
      <c r="G1019">
        <v>0.235607919907293</v>
      </c>
      <c r="H1019">
        <v>0.119205981765455</v>
      </c>
      <c r="I1019">
        <v>0.140119525799017</v>
      </c>
      <c r="J1019">
        <v>0.193227235742945</v>
      </c>
      <c r="K1019">
        <v>0.140590663411412</v>
      </c>
      <c r="L1019">
        <v>658.260362687062</v>
      </c>
      <c r="M1019">
        <v>12.9374475313297</v>
      </c>
      <c r="N1019">
        <v>51.7123359298317</v>
      </c>
      <c r="O1019">
        <v>49.7106029917969</v>
      </c>
      <c r="P1019">
        <v>-0.0589605166203549</v>
      </c>
      <c r="Q1019">
        <v>0.0939679315772206</v>
      </c>
      <c r="R1019">
        <v>0.955945653789662</v>
      </c>
      <c r="S1019" t="s">
        <v>6629</v>
      </c>
      <c r="T1019" t="s">
        <v>11196</v>
      </c>
      <c r="U1019" t="s">
        <v>11196</v>
      </c>
      <c r="V1019" t="s">
        <v>11196</v>
      </c>
      <c r="W1019">
        <v>11</v>
      </c>
      <c r="X1019" t="s">
        <v>12215</v>
      </c>
      <c r="Y1019">
        <v>0.4491791094959615</v>
      </c>
      <c r="Z1019">
        <f>HYPERLINK("Melting_Curves/meltCurve_J3KQE0_.pdf", "Melting_Curves/meltCurve_J3KQE0_.pdf")</f>
        <v>0</v>
      </c>
      <c r="AA1019" t="s">
        <v>17768</v>
      </c>
      <c r="AB1019" t="s">
        <v>23215</v>
      </c>
    </row>
    <row r="1020" spans="1:28">
      <c r="A1020" t="s">
        <v>1046</v>
      </c>
      <c r="B1020">
        <v>0.999167696387429</v>
      </c>
      <c r="C1020">
        <v>0.975287635878995</v>
      </c>
      <c r="D1020">
        <v>0.7106083632517201</v>
      </c>
      <c r="E1020">
        <v>0.789486823237787</v>
      </c>
      <c r="F1020">
        <v>0.636210082822146</v>
      </c>
      <c r="G1020">
        <v>0.480733880555643</v>
      </c>
      <c r="H1020">
        <v>0.187759654177486</v>
      </c>
      <c r="I1020">
        <v>0.113657526645303</v>
      </c>
      <c r="J1020">
        <v>0.129413055245777</v>
      </c>
      <c r="K1020">
        <v>0.113037097856433</v>
      </c>
      <c r="L1020">
        <v>578.1836048694</v>
      </c>
      <c r="M1020">
        <v>10.5479588865796</v>
      </c>
      <c r="N1020">
        <v>54.8147381678814</v>
      </c>
      <c r="O1020">
        <v>52.9545298542518</v>
      </c>
      <c r="P1020">
        <v>-0.0498169880918026</v>
      </c>
      <c r="Q1020">
        <v>0</v>
      </c>
      <c r="R1020">
        <v>0.955905611779117</v>
      </c>
      <c r="S1020" t="s">
        <v>6630</v>
      </c>
      <c r="T1020" t="s">
        <v>11196</v>
      </c>
      <c r="U1020" t="s">
        <v>11196</v>
      </c>
      <c r="V1020" t="s">
        <v>11196</v>
      </c>
      <c r="W1020">
        <v>7</v>
      </c>
      <c r="X1020" t="s">
        <v>12216</v>
      </c>
      <c r="Y1020">
        <v>0.5198398968458051</v>
      </c>
      <c r="Z1020">
        <f>HYPERLINK("Melting_Curves/meltCurve_J3KQG4_.pdf", "Melting_Curves/meltCurve_J3KQG4_.pdf")</f>
        <v>0</v>
      </c>
      <c r="AA1020" t="s">
        <v>17769</v>
      </c>
      <c r="AB1020" t="s">
        <v>23216</v>
      </c>
    </row>
    <row r="1021" spans="1:28">
      <c r="A1021" t="s">
        <v>1047</v>
      </c>
      <c r="B1021">
        <v>0.999167696387429</v>
      </c>
      <c r="C1021">
        <v>0.8594749523702599</v>
      </c>
      <c r="D1021">
        <v>0.647261506226716</v>
      </c>
      <c r="E1021">
        <v>0.527042957708709</v>
      </c>
      <c r="F1021">
        <v>0.312793984490703</v>
      </c>
      <c r="G1021">
        <v>0.19919049959867</v>
      </c>
      <c r="H1021">
        <v>0.0860850199146648</v>
      </c>
      <c r="I1021">
        <v>0.101687493879218</v>
      </c>
      <c r="J1021">
        <v>0.186616608345197</v>
      </c>
      <c r="K1021">
        <v>0.194127345471905</v>
      </c>
      <c r="L1021">
        <v>687.238785401804</v>
      </c>
      <c r="M1021">
        <v>14.2844634958671</v>
      </c>
      <c r="N1021">
        <v>49.0879748793494</v>
      </c>
      <c r="O1021">
        <v>47.1974875881806</v>
      </c>
      <c r="P1021">
        <v>-0.06630916805620229</v>
      </c>
      <c r="Q1021">
        <v>0.123735141470808</v>
      </c>
      <c r="R1021">
        <v>0.976201873357637</v>
      </c>
      <c r="S1021" t="s">
        <v>6631</v>
      </c>
      <c r="T1021" t="s">
        <v>11196</v>
      </c>
      <c r="U1021" t="s">
        <v>11196</v>
      </c>
      <c r="V1021" t="s">
        <v>11196</v>
      </c>
      <c r="W1021">
        <v>9</v>
      </c>
      <c r="X1021" t="s">
        <v>12217</v>
      </c>
      <c r="Y1021">
        <v>0.3853217852965631</v>
      </c>
      <c r="Z1021">
        <f>HYPERLINK("Melting_Curves/meltCurve_J3KQJ1_.pdf", "Melting_Curves/meltCurve_J3KQJ1_.pdf")</f>
        <v>0</v>
      </c>
      <c r="AA1021" t="s">
        <v>17770</v>
      </c>
      <c r="AB1021" t="s">
        <v>23217</v>
      </c>
    </row>
    <row r="1022" spans="1:28">
      <c r="A1022" t="s">
        <v>1048</v>
      </c>
      <c r="B1022">
        <v>0.999167696387429</v>
      </c>
      <c r="C1022">
        <v>0.820208281817264</v>
      </c>
      <c r="D1022">
        <v>0.5215034445182301</v>
      </c>
      <c r="E1022">
        <v>0.29954944520636</v>
      </c>
      <c r="F1022">
        <v>0.199229078203025</v>
      </c>
      <c r="G1022">
        <v>0.127355054213814</v>
      </c>
      <c r="H1022">
        <v>0.07621730403655801</v>
      </c>
      <c r="I1022">
        <v>0.0610710421609975</v>
      </c>
      <c r="J1022">
        <v>0.0332498797943813</v>
      </c>
      <c r="K1022">
        <v>0.0154932230913758</v>
      </c>
      <c r="L1022">
        <v>754.218758747116</v>
      </c>
      <c r="M1022">
        <v>16.2176975808051</v>
      </c>
      <c r="N1022">
        <v>46.8007809958365</v>
      </c>
      <c r="O1022">
        <v>45.8160293859526</v>
      </c>
      <c r="P1022">
        <v>-0.08420193490402129</v>
      </c>
      <c r="Q1022">
        <v>0.04856698389284</v>
      </c>
      <c r="R1022">
        <v>0.990286672684684</v>
      </c>
      <c r="S1022" t="s">
        <v>6632</v>
      </c>
      <c r="T1022" t="s">
        <v>11196</v>
      </c>
      <c r="U1022" t="s">
        <v>11196</v>
      </c>
      <c r="V1022" t="s">
        <v>11196</v>
      </c>
      <c r="W1022">
        <v>6</v>
      </c>
      <c r="X1022" t="s">
        <v>12218</v>
      </c>
      <c r="Y1022">
        <v>0.2775472688222573</v>
      </c>
      <c r="Z1022">
        <f>HYPERLINK("Melting_Curves/meltCurve_J3KQL8_.pdf", "Melting_Curves/meltCurve_J3KQL8_.pdf")</f>
        <v>0</v>
      </c>
      <c r="AA1022" t="s">
        <v>17771</v>
      </c>
      <c r="AB1022" t="s">
        <v>23218</v>
      </c>
    </row>
    <row r="1023" spans="1:28">
      <c r="A1023" t="s">
        <v>1049</v>
      </c>
      <c r="B1023">
        <v>0.999167696387429</v>
      </c>
      <c r="C1023">
        <v>0.99112606956456</v>
      </c>
      <c r="D1023">
        <v>0.979342764980869</v>
      </c>
      <c r="E1023">
        <v>1.40660141470518</v>
      </c>
      <c r="F1023">
        <v>1.53132795830467</v>
      </c>
      <c r="G1023">
        <v>7.1180690494103</v>
      </c>
      <c r="H1023">
        <v>0.745726213550015</v>
      </c>
      <c r="I1023">
        <v>0.950302871220649</v>
      </c>
      <c r="J1023">
        <v>1.62711189142837</v>
      </c>
      <c r="K1023">
        <v>1.59606628960555</v>
      </c>
      <c r="L1023">
        <v>11609.1918863125</v>
      </c>
      <c r="M1023">
        <v>235.52725158888</v>
      </c>
      <c r="O1023">
        <v>49.2866920001916</v>
      </c>
      <c r="P1023">
        <v>0.597340092513128</v>
      </c>
      <c r="Q1023">
        <v>1.5</v>
      </c>
      <c r="R1023">
        <v>-0.00241249730858084</v>
      </c>
      <c r="S1023" t="s">
        <v>6633</v>
      </c>
      <c r="T1023" t="s">
        <v>11196</v>
      </c>
      <c r="U1023" t="s">
        <v>11196</v>
      </c>
      <c r="V1023" t="s">
        <v>11196</v>
      </c>
      <c r="W1023">
        <v>10</v>
      </c>
      <c r="X1023" t="s">
        <v>12219</v>
      </c>
      <c r="Y1023">
        <v>1.345114137861848</v>
      </c>
      <c r="Z1023">
        <f>HYPERLINK("Melting_Curves/meltCurve_J3KQN4_.pdf", "Melting_Curves/meltCurve_J3KQN4_.pdf")</f>
        <v>0</v>
      </c>
      <c r="AA1023" t="s">
        <v>17772</v>
      </c>
      <c r="AB1023" t="s">
        <v>23219</v>
      </c>
    </row>
    <row r="1024" spans="1:28">
      <c r="A1024" t="s">
        <v>1050</v>
      </c>
      <c r="B1024">
        <v>0.999167696387429</v>
      </c>
      <c r="C1024">
        <v>0.979428040264703</v>
      </c>
      <c r="D1024">
        <v>0.610329649778756</v>
      </c>
      <c r="E1024">
        <v>0.366770121936983</v>
      </c>
      <c r="F1024">
        <v>0.141933433467014</v>
      </c>
      <c r="G1024">
        <v>0.134518753938099</v>
      </c>
      <c r="H1024">
        <v>0.0402303293894723</v>
      </c>
      <c r="I1024">
        <v>0.043477293814033</v>
      </c>
      <c r="J1024">
        <v>0.0544977193483822</v>
      </c>
      <c r="K1024">
        <v>0.0544748128735419</v>
      </c>
      <c r="L1024">
        <v>961.959408153488</v>
      </c>
      <c r="M1024">
        <v>20.2627773594737</v>
      </c>
      <c r="N1024">
        <v>47.7480183716661</v>
      </c>
      <c r="O1024">
        <v>47.0190591921856</v>
      </c>
      <c r="P1024">
        <v>-0.101830676775699</v>
      </c>
      <c r="Q1024">
        <v>0.0548509147627648</v>
      </c>
      <c r="R1024">
        <v>0.988876417462795</v>
      </c>
      <c r="S1024" t="s">
        <v>6634</v>
      </c>
      <c r="T1024" t="s">
        <v>11196</v>
      </c>
      <c r="U1024" t="s">
        <v>11196</v>
      </c>
      <c r="V1024" t="s">
        <v>11196</v>
      </c>
      <c r="W1024">
        <v>9</v>
      </c>
      <c r="X1024" t="s">
        <v>12220</v>
      </c>
      <c r="Y1024">
        <v>0.3035555713932894</v>
      </c>
      <c r="Z1024">
        <f>HYPERLINK("Melting_Curves/meltCurve_J3KQU9_.pdf", "Melting_Curves/meltCurve_J3KQU9_.pdf")</f>
        <v>0</v>
      </c>
      <c r="AA1024" t="s">
        <v>17773</v>
      </c>
      <c r="AB1024" t="s">
        <v>23220</v>
      </c>
    </row>
    <row r="1025" spans="1:28">
      <c r="A1025" t="s">
        <v>1051</v>
      </c>
      <c r="B1025">
        <v>0.999167696387429</v>
      </c>
      <c r="C1025">
        <v>0.936425225722352</v>
      </c>
      <c r="D1025">
        <v>0.669360847885783</v>
      </c>
      <c r="E1025">
        <v>0.730727358632017</v>
      </c>
      <c r="F1025">
        <v>0.295107222886845</v>
      </c>
      <c r="G1025">
        <v>0.261683142477104</v>
      </c>
      <c r="H1025">
        <v>0.0431333321052129</v>
      </c>
      <c r="I1025">
        <v>0.0614022283916633</v>
      </c>
      <c r="J1025">
        <v>0.102968089089532</v>
      </c>
      <c r="K1025">
        <v>0.0568491440702031</v>
      </c>
      <c r="L1025">
        <v>655.646811817294</v>
      </c>
      <c r="M1025">
        <v>12.8899199768165</v>
      </c>
      <c r="N1025">
        <v>50.9702972772146</v>
      </c>
      <c r="O1025">
        <v>49.6874893451335</v>
      </c>
      <c r="P1025">
        <v>-0.0640153521288382</v>
      </c>
      <c r="Q1025">
        <v>0.0131260386812838</v>
      </c>
      <c r="R1025">
        <v>0.957749633389432</v>
      </c>
      <c r="S1025" t="s">
        <v>6635</v>
      </c>
      <c r="T1025" t="s">
        <v>11196</v>
      </c>
      <c r="U1025" t="s">
        <v>11196</v>
      </c>
      <c r="V1025" t="s">
        <v>11196</v>
      </c>
      <c r="W1025">
        <v>2</v>
      </c>
      <c r="X1025" t="s">
        <v>12221</v>
      </c>
      <c r="Y1025">
        <v>0.3997183256147209</v>
      </c>
      <c r="Z1025">
        <f>HYPERLINK("Melting_Curves/meltCurve_J3KR24_.pdf", "Melting_Curves/meltCurve_J3KR24_.pdf")</f>
        <v>0</v>
      </c>
      <c r="AA1025" t="s">
        <v>17774</v>
      </c>
      <c r="AB1025" t="s">
        <v>23221</v>
      </c>
    </row>
    <row r="1026" spans="1:28">
      <c r="A1026" t="s">
        <v>1052</v>
      </c>
      <c r="B1026">
        <v>0.999167696387429</v>
      </c>
      <c r="C1026">
        <v>1.00646980105765</v>
      </c>
      <c r="D1026">
        <v>0.986384141966551</v>
      </c>
      <c r="E1026">
        <v>0.901030642181435</v>
      </c>
      <c r="F1026">
        <v>0.942713006413936</v>
      </c>
      <c r="G1026">
        <v>0.742781421560637</v>
      </c>
      <c r="H1026">
        <v>0.785076222388946</v>
      </c>
      <c r="I1026">
        <v>1.02664242961327</v>
      </c>
      <c r="J1026">
        <v>1.20252733626094</v>
      </c>
      <c r="K1026">
        <v>0.867483264510502</v>
      </c>
      <c r="L1026">
        <v>11569.9886648276</v>
      </c>
      <c r="M1026">
        <v>250</v>
      </c>
      <c r="O1026">
        <v>46.2769930631803</v>
      </c>
      <c r="P1026">
        <v>-0.102593728869059</v>
      </c>
      <c r="Q1026">
        <v>0.924036331644833</v>
      </c>
      <c r="R1026">
        <v>0.07347477357816801</v>
      </c>
      <c r="S1026" t="s">
        <v>6636</v>
      </c>
      <c r="T1026" t="s">
        <v>11196</v>
      </c>
      <c r="U1026" t="s">
        <v>11196</v>
      </c>
      <c r="V1026" t="s">
        <v>11196</v>
      </c>
      <c r="W1026">
        <v>17</v>
      </c>
      <c r="X1026" t="s">
        <v>12222</v>
      </c>
      <c r="Y1026">
        <v>0.939944114560411</v>
      </c>
      <c r="Z1026">
        <f>HYPERLINK("Melting_Curves/meltCurve_J3KR35_.pdf", "Melting_Curves/meltCurve_J3KR35_.pdf")</f>
        <v>0</v>
      </c>
      <c r="AA1026" t="s">
        <v>17775</v>
      </c>
      <c r="AB1026" t="s">
        <v>23222</v>
      </c>
    </row>
    <row r="1027" spans="1:28">
      <c r="A1027" t="s">
        <v>1053</v>
      </c>
      <c r="B1027">
        <v>0.999167696387429</v>
      </c>
      <c r="C1027">
        <v>0.977250580800775</v>
      </c>
      <c r="D1027">
        <v>0.879117124400302</v>
      </c>
      <c r="E1027">
        <v>0.662185112578601</v>
      </c>
      <c r="F1027">
        <v>0.225427871623783</v>
      </c>
      <c r="G1027">
        <v>0.0870718964599051</v>
      </c>
      <c r="H1027">
        <v>0.0436817396316865</v>
      </c>
      <c r="I1027">
        <v>0.0574726900081443</v>
      </c>
      <c r="J1027">
        <v>0.0692154946294497</v>
      </c>
      <c r="K1027">
        <v>0.0513112513555681</v>
      </c>
      <c r="L1027">
        <v>1318.21073782366</v>
      </c>
      <c r="M1027">
        <v>26.1176570464109</v>
      </c>
      <c r="N1027">
        <v>50.6641170923659</v>
      </c>
      <c r="O1027">
        <v>50.1789076659095</v>
      </c>
      <c r="P1027">
        <v>-0.123989806000176</v>
      </c>
      <c r="Q1027">
        <v>0.047142294005739</v>
      </c>
      <c r="R1027">
        <v>0.996908918097709</v>
      </c>
      <c r="S1027" t="s">
        <v>6637</v>
      </c>
      <c r="T1027" t="s">
        <v>11196</v>
      </c>
      <c r="U1027" t="s">
        <v>11196</v>
      </c>
      <c r="V1027" t="s">
        <v>11196</v>
      </c>
      <c r="W1027">
        <v>13</v>
      </c>
      <c r="X1027" t="s">
        <v>12223</v>
      </c>
      <c r="Y1027">
        <v>0.3875974394255556</v>
      </c>
      <c r="Z1027">
        <f>HYPERLINK("Melting_Curves/meltCurve_J3KR44_.pdf", "Melting_Curves/meltCurve_J3KR44_.pdf")</f>
        <v>0</v>
      </c>
      <c r="AA1027" t="s">
        <v>17776</v>
      </c>
      <c r="AB1027" t="s">
        <v>23223</v>
      </c>
    </row>
    <row r="1028" spans="1:28">
      <c r="A1028" t="s">
        <v>1054</v>
      </c>
      <c r="B1028">
        <v>0.999167696387429</v>
      </c>
      <c r="C1028">
        <v>0.870117971740115</v>
      </c>
      <c r="D1028">
        <v>0.265159199550694</v>
      </c>
      <c r="E1028">
        <v>0.101396457928708</v>
      </c>
      <c r="F1028">
        <v>0.060474150444589</v>
      </c>
      <c r="G1028">
        <v>0.0328997418029629</v>
      </c>
      <c r="H1028">
        <v>0.0154037493569856</v>
      </c>
      <c r="I1028">
        <v>0.0154323554163675</v>
      </c>
      <c r="J1028">
        <v>0.0176542704441018</v>
      </c>
      <c r="K1028">
        <v>0.00389378407609892</v>
      </c>
      <c r="L1028">
        <v>1838.49665620811</v>
      </c>
      <c r="M1028">
        <v>41.0557890071109</v>
      </c>
      <c r="N1028">
        <v>44.8514799850127</v>
      </c>
      <c r="O1028">
        <v>44.674602851687</v>
      </c>
      <c r="P1028">
        <v>-0.222517977287786</v>
      </c>
      <c r="Q1028">
        <v>0.0314756302300539</v>
      </c>
      <c r="R1028">
        <v>0.995944761572603</v>
      </c>
      <c r="S1028" t="s">
        <v>6638</v>
      </c>
      <c r="T1028" t="s">
        <v>11196</v>
      </c>
      <c r="U1028" t="s">
        <v>11196</v>
      </c>
      <c r="V1028" t="s">
        <v>11196</v>
      </c>
      <c r="W1028">
        <v>8</v>
      </c>
      <c r="X1028" t="s">
        <v>12224</v>
      </c>
      <c r="Y1028">
        <v>0.188852140717991</v>
      </c>
      <c r="Z1028">
        <f>HYPERLINK("Melting_Curves/meltCurve_J3KR55_.pdf", "Melting_Curves/meltCurve_J3KR55_.pdf")</f>
        <v>0</v>
      </c>
      <c r="AA1028" t="s">
        <v>17777</v>
      </c>
      <c r="AB1028" t="s">
        <v>23224</v>
      </c>
    </row>
    <row r="1029" spans="1:28">
      <c r="A1029" t="s">
        <v>1055</v>
      </c>
      <c r="B1029">
        <v>0.999167696387429</v>
      </c>
      <c r="C1029">
        <v>0.9828641113978041</v>
      </c>
      <c r="D1029">
        <v>0.987986443234353</v>
      </c>
      <c r="E1029">
        <v>0.954959192278519</v>
      </c>
      <c r="F1029">
        <v>0.912897380331835</v>
      </c>
      <c r="G1029">
        <v>0.807416135988077</v>
      </c>
      <c r="H1029">
        <v>0.601498067808161</v>
      </c>
      <c r="I1029">
        <v>0.699590498136424</v>
      </c>
      <c r="J1029">
        <v>0.471677182561307</v>
      </c>
      <c r="K1029">
        <v>0.231826959705811</v>
      </c>
      <c r="L1029">
        <v>682.1875144236921</v>
      </c>
      <c r="M1029">
        <v>10.4343001626276</v>
      </c>
      <c r="N1029">
        <v>65.3793161604885</v>
      </c>
      <c r="O1029">
        <v>63.1147531396131</v>
      </c>
      <c r="P1029">
        <v>-0.0413477520807368</v>
      </c>
      <c r="Q1029">
        <v>0</v>
      </c>
      <c r="R1029">
        <v>0.933756194381558</v>
      </c>
      <c r="S1029" t="s">
        <v>6639</v>
      </c>
      <c r="T1029" t="s">
        <v>11196</v>
      </c>
      <c r="U1029" t="s">
        <v>11196</v>
      </c>
      <c r="V1029" t="s">
        <v>11196</v>
      </c>
      <c r="W1029">
        <v>7</v>
      </c>
      <c r="X1029" t="s">
        <v>12225</v>
      </c>
      <c r="Y1029">
        <v>0.7904167110174456</v>
      </c>
      <c r="Z1029">
        <f>HYPERLINK("Melting_Curves/meltCurve_J3KR58_.pdf", "Melting_Curves/meltCurve_J3KR58_.pdf")</f>
        <v>0</v>
      </c>
      <c r="AA1029" t="s">
        <v>17778</v>
      </c>
      <c r="AB1029" t="s">
        <v>23225</v>
      </c>
    </row>
    <row r="1030" spans="1:28">
      <c r="A1030" t="s">
        <v>1056</v>
      </c>
      <c r="B1030">
        <v>0.999167696387429</v>
      </c>
      <c r="C1030">
        <v>0.758686385133978</v>
      </c>
      <c r="D1030">
        <v>0.421167930160544</v>
      </c>
      <c r="E1030">
        <v>0.142808591213888</v>
      </c>
      <c r="F1030">
        <v>0.0434211488053784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1000.31827031446</v>
      </c>
      <c r="M1030">
        <v>22.0592964394547</v>
      </c>
      <c r="N1030">
        <v>45.3467893857383</v>
      </c>
      <c r="O1030">
        <v>44.9790782228378</v>
      </c>
      <c r="P1030">
        <v>-0.122611402946111</v>
      </c>
      <c r="Q1030">
        <v>0</v>
      </c>
      <c r="R1030">
        <v>0.997423388091768</v>
      </c>
      <c r="S1030" t="s">
        <v>6640</v>
      </c>
      <c r="T1030" t="s">
        <v>11196</v>
      </c>
      <c r="U1030" t="s">
        <v>11196</v>
      </c>
      <c r="V1030" t="s">
        <v>11196</v>
      </c>
      <c r="W1030">
        <v>2</v>
      </c>
      <c r="X1030" t="s">
        <v>12226</v>
      </c>
      <c r="Y1030">
        <v>0.1912015065124157</v>
      </c>
      <c r="Z1030">
        <f>HYPERLINK("Melting_Curves/meltCurve_J3KR86_.pdf", "Melting_Curves/meltCurve_J3KR86_.pdf")</f>
        <v>0</v>
      </c>
      <c r="AA1030" t="s">
        <v>17779</v>
      </c>
      <c r="AB1030" t="s">
        <v>23226</v>
      </c>
    </row>
    <row r="1031" spans="1:28">
      <c r="A1031" t="s">
        <v>1057</v>
      </c>
      <c r="B1031">
        <v>0.999167696387429</v>
      </c>
      <c r="C1031">
        <v>0.980639146440251</v>
      </c>
      <c r="D1031">
        <v>0.8720510626788019</v>
      </c>
      <c r="E1031">
        <v>0.413205409199411</v>
      </c>
      <c r="F1031">
        <v>0.09728627854761381</v>
      </c>
      <c r="G1031">
        <v>0.07408238673733809</v>
      </c>
      <c r="H1031">
        <v>0.032601830804437</v>
      </c>
      <c r="I1031">
        <v>0.0252275684958026</v>
      </c>
      <c r="J1031">
        <v>0.0278476326970038</v>
      </c>
      <c r="K1031">
        <v>0.0203282476996286</v>
      </c>
      <c r="L1031">
        <v>1464.74771843169</v>
      </c>
      <c r="M1031">
        <v>29.9654013486826</v>
      </c>
      <c r="N1031">
        <v>48.9836316480649</v>
      </c>
      <c r="O1031">
        <v>48.6651575336323</v>
      </c>
      <c r="P1031">
        <v>-0.149267035549045</v>
      </c>
      <c r="Q1031">
        <v>0.0303410391058063</v>
      </c>
      <c r="R1031">
        <v>0.999306958115144</v>
      </c>
      <c r="S1031" t="s">
        <v>6641</v>
      </c>
      <c r="T1031" t="s">
        <v>11196</v>
      </c>
      <c r="U1031" t="s">
        <v>11196</v>
      </c>
      <c r="V1031" t="s">
        <v>11196</v>
      </c>
      <c r="W1031">
        <v>14</v>
      </c>
      <c r="X1031" t="s">
        <v>12227</v>
      </c>
      <c r="Y1031">
        <v>0.3233120598740264</v>
      </c>
      <c r="Z1031">
        <f>HYPERLINK("Melting_Curves/meltCurve_J3KR97_.pdf", "Melting_Curves/meltCurve_J3KR97_.pdf")</f>
        <v>0</v>
      </c>
      <c r="AA1031" t="s">
        <v>17780</v>
      </c>
      <c r="AB1031" t="s">
        <v>23227</v>
      </c>
    </row>
    <row r="1032" spans="1:28">
      <c r="A1032" t="s">
        <v>1058</v>
      </c>
      <c r="B1032">
        <v>0.999167696387429</v>
      </c>
      <c r="C1032">
        <v>1.04770307917884</v>
      </c>
      <c r="D1032">
        <v>1.10700819581404</v>
      </c>
      <c r="E1032">
        <v>0.8903189301957209</v>
      </c>
      <c r="F1032">
        <v>0.720450359077991</v>
      </c>
      <c r="G1032">
        <v>0.489340187048109</v>
      </c>
      <c r="H1032">
        <v>0.588175644627378</v>
      </c>
      <c r="I1032">
        <v>0.899763996612025</v>
      </c>
      <c r="J1032">
        <v>0.816800867932532</v>
      </c>
      <c r="K1032">
        <v>0.740177118694599</v>
      </c>
      <c r="L1032">
        <v>6578.93039385594</v>
      </c>
      <c r="M1032">
        <v>132.137363017463</v>
      </c>
      <c r="O1032">
        <v>49.7771489162492</v>
      </c>
      <c r="P1032">
        <v>-0.193049736056669</v>
      </c>
      <c r="Q1032">
        <v>0.709106678910483</v>
      </c>
      <c r="R1032">
        <v>0.646958635653288</v>
      </c>
      <c r="S1032" t="s">
        <v>6642</v>
      </c>
      <c r="T1032" t="s">
        <v>11196</v>
      </c>
      <c r="U1032" t="s">
        <v>11196</v>
      </c>
      <c r="V1032" t="s">
        <v>11196</v>
      </c>
      <c r="W1032">
        <v>2</v>
      </c>
      <c r="X1032" t="s">
        <v>12228</v>
      </c>
      <c r="Y1032">
        <v>0.8041120395378953</v>
      </c>
      <c r="Z1032">
        <f>HYPERLINK("Melting_Curves/meltCurve_J3KRC8_.pdf", "Melting_Curves/meltCurve_J3KRC8_.pdf")</f>
        <v>0</v>
      </c>
      <c r="AA1032" t="s">
        <v>17781</v>
      </c>
      <c r="AB1032" t="s">
        <v>23228</v>
      </c>
    </row>
    <row r="1033" spans="1:28">
      <c r="A1033" t="s">
        <v>1059</v>
      </c>
      <c r="B1033">
        <v>0.999167696387429</v>
      </c>
      <c r="C1033">
        <v>1.23088944644604</v>
      </c>
      <c r="D1033">
        <v>1.147241583978</v>
      </c>
      <c r="E1033">
        <v>1.27152408784227</v>
      </c>
      <c r="F1033">
        <v>0.803475407573631</v>
      </c>
      <c r="G1033">
        <v>0.604660191317564</v>
      </c>
      <c r="H1033">
        <v>0.340620274461671</v>
      </c>
      <c r="I1033">
        <v>0.621768859156399</v>
      </c>
      <c r="J1033">
        <v>1.2218852888361</v>
      </c>
      <c r="K1033">
        <v>0.964517101318744</v>
      </c>
      <c r="L1033">
        <v>13230.065533651</v>
      </c>
      <c r="M1033">
        <v>250</v>
      </c>
      <c r="O1033">
        <v>52.9168976467653</v>
      </c>
      <c r="P1033">
        <v>-0.294459070868985</v>
      </c>
      <c r="Q1033">
        <v>0.750690335309032</v>
      </c>
      <c r="R1033">
        <v>0.31501945295717</v>
      </c>
      <c r="S1033" t="s">
        <v>6643</v>
      </c>
      <c r="T1033" t="s">
        <v>11196</v>
      </c>
      <c r="U1033" t="s">
        <v>11196</v>
      </c>
      <c r="V1033" t="s">
        <v>11196</v>
      </c>
      <c r="W1033">
        <v>2</v>
      </c>
      <c r="X1033" t="s">
        <v>12229</v>
      </c>
      <c r="Y1033">
        <v>0.8580850304370251</v>
      </c>
      <c r="Z1033">
        <f>HYPERLINK("Melting_Curves/meltCurve_J3KRP6_.pdf", "Melting_Curves/meltCurve_J3KRP6_.pdf")</f>
        <v>0</v>
      </c>
      <c r="AA1033" t="s">
        <v>17782</v>
      </c>
      <c r="AB1033" t="s">
        <v>23229</v>
      </c>
    </row>
    <row r="1034" spans="1:28">
      <c r="A1034" t="s">
        <v>1060</v>
      </c>
      <c r="B1034">
        <v>0.999167696387429</v>
      </c>
      <c r="C1034">
        <v>1.10135817539776</v>
      </c>
      <c r="D1034">
        <v>0.964057030719529</v>
      </c>
      <c r="E1034">
        <v>1.0023705247462</v>
      </c>
      <c r="F1034">
        <v>0.6365636659762089</v>
      </c>
      <c r="G1034">
        <v>0.276467630581665</v>
      </c>
      <c r="H1034">
        <v>0.183968056215698</v>
      </c>
      <c r="I1034">
        <v>0.248055171127232</v>
      </c>
      <c r="J1034">
        <v>0.41327094894457</v>
      </c>
      <c r="K1034">
        <v>0.258737439120348</v>
      </c>
      <c r="L1034">
        <v>11920.0727153151</v>
      </c>
      <c r="M1034">
        <v>224.069729571412</v>
      </c>
      <c r="N1034">
        <v>53.3894722426792</v>
      </c>
      <c r="O1034">
        <v>53.1938136797669</v>
      </c>
      <c r="P1034">
        <v>-0.76232612717097</v>
      </c>
      <c r="Q1034">
        <v>0.276099756429783</v>
      </c>
      <c r="R1034">
        <v>0.968250173788307</v>
      </c>
      <c r="S1034" t="s">
        <v>6644</v>
      </c>
      <c r="T1034" t="s">
        <v>11196</v>
      </c>
      <c r="U1034" t="s">
        <v>11196</v>
      </c>
      <c r="V1034" t="s">
        <v>11196</v>
      </c>
      <c r="W1034">
        <v>4</v>
      </c>
      <c r="X1034" t="s">
        <v>12230</v>
      </c>
      <c r="Y1034">
        <v>0.5946529507700863</v>
      </c>
      <c r="Z1034">
        <f>HYPERLINK("Melting_Curves/meltCurve_J3KS05_.pdf", "Melting_Curves/meltCurve_J3KS05_.pdf")</f>
        <v>0</v>
      </c>
      <c r="AA1034" t="s">
        <v>17783</v>
      </c>
      <c r="AB1034" t="s">
        <v>23230</v>
      </c>
    </row>
    <row r="1035" spans="1:28">
      <c r="A1035" t="s">
        <v>1061</v>
      </c>
      <c r="B1035">
        <v>0.999167696387429</v>
      </c>
      <c r="C1035">
        <v>1.27523562936844</v>
      </c>
      <c r="D1035">
        <v>1.36162170260465</v>
      </c>
      <c r="E1035">
        <v>2.91068506508721</v>
      </c>
      <c r="F1035">
        <v>1.94857558648775</v>
      </c>
      <c r="G1035">
        <v>1.09363065748948</v>
      </c>
      <c r="H1035">
        <v>0.226885858770414</v>
      </c>
      <c r="I1035">
        <v>0.08572140228816889</v>
      </c>
      <c r="J1035">
        <v>0.152390923091176</v>
      </c>
      <c r="K1035">
        <v>0.105507538057825</v>
      </c>
      <c r="L1035">
        <v>15000</v>
      </c>
      <c r="M1035">
        <v>248.639368906411</v>
      </c>
      <c r="N1035">
        <v>60.3915359486449</v>
      </c>
      <c r="O1035">
        <v>60.3244257598566</v>
      </c>
      <c r="P1035">
        <v>-0.912400875121768</v>
      </c>
      <c r="Q1035">
        <v>0.11453977836622</v>
      </c>
      <c r="R1035">
        <v>0.381998329112182</v>
      </c>
      <c r="S1035" t="s">
        <v>6645</v>
      </c>
      <c r="T1035" t="s">
        <v>11196</v>
      </c>
      <c r="U1035" t="s">
        <v>11196</v>
      </c>
      <c r="V1035" t="s">
        <v>11196</v>
      </c>
      <c r="W1035">
        <v>3</v>
      </c>
      <c r="X1035" t="s">
        <v>12231</v>
      </c>
      <c r="Y1035">
        <v>0.7146323915254023</v>
      </c>
      <c r="Z1035">
        <f>HYPERLINK("Melting_Curves/meltCurve_J3KS81_.pdf", "Melting_Curves/meltCurve_J3KS81_.pdf")</f>
        <v>0</v>
      </c>
      <c r="AA1035" t="s">
        <v>17784</v>
      </c>
      <c r="AB1035" t="s">
        <v>23231</v>
      </c>
    </row>
    <row r="1036" spans="1:28">
      <c r="A1036" t="s">
        <v>1062</v>
      </c>
      <c r="B1036">
        <v>0.999167696387429</v>
      </c>
      <c r="C1036">
        <v>1.49082299693528</v>
      </c>
      <c r="D1036">
        <v>1.83350331397363</v>
      </c>
      <c r="E1036">
        <v>1.30787357229445</v>
      </c>
      <c r="F1036">
        <v>1.04492134657432</v>
      </c>
      <c r="G1036">
        <v>0.7299468460241</v>
      </c>
      <c r="H1036">
        <v>0.684713324310342</v>
      </c>
      <c r="I1036">
        <v>1.1792177906707</v>
      </c>
      <c r="J1036">
        <v>1.83183750643287</v>
      </c>
      <c r="K1036">
        <v>0.67175929303281</v>
      </c>
      <c r="L1036">
        <v>15000</v>
      </c>
      <c r="M1036">
        <v>235.279091886399</v>
      </c>
      <c r="O1036">
        <v>63.7494741050417</v>
      </c>
      <c r="P1036">
        <v>0.232322270161467</v>
      </c>
      <c r="Q1036">
        <v>1.25179322647915</v>
      </c>
      <c r="R1036">
        <v>-0.09042224779550009</v>
      </c>
      <c r="S1036" t="s">
        <v>6646</v>
      </c>
      <c r="T1036" t="s">
        <v>11196</v>
      </c>
      <c r="U1036" t="s">
        <v>11196</v>
      </c>
      <c r="V1036" t="s">
        <v>11196</v>
      </c>
      <c r="W1036">
        <v>8</v>
      </c>
      <c r="X1036" t="s">
        <v>12232</v>
      </c>
      <c r="Y1036">
        <v>1.052390942238668</v>
      </c>
      <c r="Z1036">
        <f>HYPERLINK("Melting_Curves/meltCurve_J3KSH8_.pdf", "Melting_Curves/meltCurve_J3KSH8_.pdf")</f>
        <v>0</v>
      </c>
      <c r="AA1036" t="s">
        <v>17785</v>
      </c>
      <c r="AB1036" t="s">
        <v>23232</v>
      </c>
    </row>
    <row r="1037" spans="1:28">
      <c r="A1037" t="s">
        <v>1063</v>
      </c>
      <c r="B1037">
        <v>0.999167696387429</v>
      </c>
      <c r="C1037">
        <v>0.759657439323027</v>
      </c>
      <c r="D1037">
        <v>0.557766180161842</v>
      </c>
      <c r="E1037">
        <v>0.342484167954306</v>
      </c>
      <c r="F1037">
        <v>0.0822910538128237</v>
      </c>
      <c r="G1037">
        <v>0.0153882642102949</v>
      </c>
      <c r="H1037">
        <v>0.00811690615379396</v>
      </c>
      <c r="I1037">
        <v>0.00776453455392851</v>
      </c>
      <c r="J1037">
        <v>0</v>
      </c>
      <c r="K1037">
        <v>0</v>
      </c>
      <c r="L1037">
        <v>764.945549860769</v>
      </c>
      <c r="M1037">
        <v>16.3684306389515</v>
      </c>
      <c r="N1037">
        <v>46.7329570584961</v>
      </c>
      <c r="O1037">
        <v>46.0521573962146</v>
      </c>
      <c r="P1037">
        <v>-0.0888644833597404</v>
      </c>
      <c r="Q1037">
        <v>0</v>
      </c>
      <c r="R1037">
        <v>0.989312908867603</v>
      </c>
      <c r="S1037" t="s">
        <v>6647</v>
      </c>
      <c r="T1037" t="s">
        <v>11196</v>
      </c>
      <c r="U1037" t="s">
        <v>11196</v>
      </c>
      <c r="V1037" t="s">
        <v>11196</v>
      </c>
      <c r="W1037">
        <v>3</v>
      </c>
      <c r="X1037" t="s">
        <v>12233</v>
      </c>
      <c r="Y1037">
        <v>0.2474279283843031</v>
      </c>
      <c r="Z1037">
        <f>HYPERLINK("Melting_Curves/meltCurve_J3KSL8_.pdf", "Melting_Curves/meltCurve_J3KSL8_.pdf")</f>
        <v>0</v>
      </c>
      <c r="AA1037" t="s">
        <v>17786</v>
      </c>
      <c r="AB1037" t="s">
        <v>23233</v>
      </c>
    </row>
    <row r="1038" spans="1:28">
      <c r="A1038" t="s">
        <v>1064</v>
      </c>
      <c r="B1038">
        <v>0.999167696387429</v>
      </c>
      <c r="C1038">
        <v>0.9939453962479869</v>
      </c>
      <c r="D1038">
        <v>0.5808166494750679</v>
      </c>
      <c r="E1038">
        <v>0.247064095955732</v>
      </c>
      <c r="F1038">
        <v>0.144025024953812</v>
      </c>
      <c r="G1038">
        <v>0.0845971634460347</v>
      </c>
      <c r="H1038">
        <v>0.0434055527702413</v>
      </c>
      <c r="I1038">
        <v>0.0310679858019078</v>
      </c>
      <c r="J1038">
        <v>0.115362698836802</v>
      </c>
      <c r="K1038">
        <v>0.0329878149734019</v>
      </c>
      <c r="L1038">
        <v>1270.19830241637</v>
      </c>
      <c r="M1038">
        <v>27.2255864136075</v>
      </c>
      <c r="N1038">
        <v>46.9125539013543</v>
      </c>
      <c r="O1038">
        <v>46.4050537253911</v>
      </c>
      <c r="P1038">
        <v>-0.136477860508903</v>
      </c>
      <c r="Q1038">
        <v>0.06952207903951869</v>
      </c>
      <c r="R1038">
        <v>0.988691602806223</v>
      </c>
      <c r="S1038" t="s">
        <v>6648</v>
      </c>
      <c r="T1038" t="s">
        <v>11196</v>
      </c>
      <c r="U1038" t="s">
        <v>11196</v>
      </c>
      <c r="V1038" t="s">
        <v>11196</v>
      </c>
      <c r="W1038">
        <v>7</v>
      </c>
      <c r="X1038" t="s">
        <v>12234</v>
      </c>
      <c r="Y1038">
        <v>0.2828472646480799</v>
      </c>
      <c r="Z1038">
        <f>HYPERLINK("Melting_Curves/meltCurve_J3KSS7_.pdf", "Melting_Curves/meltCurve_J3KSS7_.pdf")</f>
        <v>0</v>
      </c>
      <c r="AA1038" t="s">
        <v>17787</v>
      </c>
      <c r="AB1038" t="s">
        <v>23234</v>
      </c>
    </row>
    <row r="1039" spans="1:28">
      <c r="A1039" t="s">
        <v>1065</v>
      </c>
      <c r="B1039">
        <v>0.999167696387429</v>
      </c>
      <c r="C1039">
        <v>0.942246705877016</v>
      </c>
      <c r="D1039">
        <v>0.8751909785563819</v>
      </c>
      <c r="E1039">
        <v>0.594651253618291</v>
      </c>
      <c r="F1039">
        <v>0.102537243379278</v>
      </c>
      <c r="G1039">
        <v>0.088408464192929</v>
      </c>
      <c r="H1039">
        <v>0</v>
      </c>
      <c r="I1039">
        <v>0</v>
      </c>
      <c r="J1039">
        <v>0</v>
      </c>
      <c r="K1039">
        <v>0</v>
      </c>
      <c r="L1039">
        <v>1372.99390880982</v>
      </c>
      <c r="M1039">
        <v>27.4622144530416</v>
      </c>
      <c r="N1039">
        <v>49.9986358044496</v>
      </c>
      <c r="O1039">
        <v>49.7328982576979</v>
      </c>
      <c r="P1039">
        <v>-0.137940383301302</v>
      </c>
      <c r="Q1039">
        <v>0.0007926643952003651</v>
      </c>
      <c r="R1039">
        <v>0.993246113175641</v>
      </c>
      <c r="S1039" t="s">
        <v>6649</v>
      </c>
      <c r="T1039" t="s">
        <v>11196</v>
      </c>
      <c r="U1039" t="s">
        <v>11196</v>
      </c>
      <c r="V1039" t="s">
        <v>11196</v>
      </c>
      <c r="W1039">
        <v>1</v>
      </c>
      <c r="X1039" t="s">
        <v>12235</v>
      </c>
      <c r="Y1039">
        <v>0.3411094854009782</v>
      </c>
      <c r="Z1039">
        <f>HYPERLINK("Melting_Curves/meltCurve_J3KSZ6_.pdf", "Melting_Curves/meltCurve_J3KSZ6_.pdf")</f>
        <v>0</v>
      </c>
      <c r="AA1039" t="s">
        <v>17788</v>
      </c>
      <c r="AB1039" t="s">
        <v>23235</v>
      </c>
    </row>
    <row r="1040" spans="1:28">
      <c r="A1040" t="s">
        <v>1066</v>
      </c>
      <c r="B1040">
        <v>0.999167696387429</v>
      </c>
      <c r="C1040">
        <v>0.9762844658052759</v>
      </c>
      <c r="D1040">
        <v>1.03969073024348</v>
      </c>
      <c r="E1040">
        <v>0.918945188501427</v>
      </c>
      <c r="F1040">
        <v>0.821361695542998</v>
      </c>
      <c r="G1040">
        <v>0.5895444272532619</v>
      </c>
      <c r="H1040">
        <v>0.727457149508861</v>
      </c>
      <c r="I1040">
        <v>1.08986684007841</v>
      </c>
      <c r="J1040">
        <v>1.48956587782387</v>
      </c>
      <c r="K1040">
        <v>1.03555229256222</v>
      </c>
      <c r="L1040">
        <v>11938.307858105</v>
      </c>
      <c r="M1040">
        <v>250</v>
      </c>
      <c r="O1040">
        <v>47.750171473585</v>
      </c>
      <c r="P1040">
        <v>-0.0612759118392752</v>
      </c>
      <c r="Q1040">
        <v>0.9531850313000521</v>
      </c>
      <c r="R1040">
        <v>0.0106607182070468</v>
      </c>
      <c r="S1040" t="s">
        <v>6650</v>
      </c>
      <c r="T1040" t="s">
        <v>11196</v>
      </c>
      <c r="U1040" t="s">
        <v>11196</v>
      </c>
      <c r="V1040" t="s">
        <v>11196</v>
      </c>
      <c r="W1040">
        <v>11</v>
      </c>
      <c r="X1040" t="s">
        <v>12236</v>
      </c>
      <c r="Y1040">
        <v>0.9652878642447223</v>
      </c>
      <c r="Z1040">
        <f>HYPERLINK("Melting_Curves/meltCurve_J3KT51_.pdf", "Melting_Curves/meltCurve_J3KT51_.pdf")</f>
        <v>0</v>
      </c>
      <c r="AA1040" t="s">
        <v>17785</v>
      </c>
      <c r="AB1040" t="s">
        <v>23236</v>
      </c>
    </row>
    <row r="1041" spans="1:28">
      <c r="A1041" t="s">
        <v>1067</v>
      </c>
      <c r="B1041">
        <v>0.999167696387429</v>
      </c>
      <c r="C1041">
        <v>1.0096694450724</v>
      </c>
      <c r="D1041">
        <v>1.02710466454821</v>
      </c>
      <c r="E1041">
        <v>1.29948947565679</v>
      </c>
      <c r="F1041">
        <v>0.979027244658585</v>
      </c>
      <c r="G1041">
        <v>1.03959943829306</v>
      </c>
      <c r="H1041">
        <v>0.539420382607647</v>
      </c>
      <c r="I1041">
        <v>2.11789215928315</v>
      </c>
      <c r="J1041">
        <v>7.3026367328655</v>
      </c>
      <c r="K1041">
        <v>9.54958757705956</v>
      </c>
      <c r="L1041">
        <v>15000</v>
      </c>
      <c r="M1041">
        <v>240.689663431858</v>
      </c>
      <c r="O1041">
        <v>62.3166062439604</v>
      </c>
      <c r="P1041">
        <v>0.482795949860451</v>
      </c>
      <c r="Q1041">
        <v>1.5</v>
      </c>
      <c r="R1041">
        <v>-0.111509274848641</v>
      </c>
      <c r="S1041" t="s">
        <v>6651</v>
      </c>
      <c r="T1041" t="s">
        <v>11196</v>
      </c>
      <c r="U1041" t="s">
        <v>11196</v>
      </c>
      <c r="V1041" t="s">
        <v>11196</v>
      </c>
      <c r="W1041">
        <v>19</v>
      </c>
      <c r="X1041" t="s">
        <v>12237</v>
      </c>
      <c r="Y1041">
        <v>1.127925754184984</v>
      </c>
      <c r="Z1041">
        <f>HYPERLINK("Melting_Curves/meltCurve_J3KTL2_.pdf", "Melting_Curves/meltCurve_J3KTL2_.pdf")</f>
        <v>0</v>
      </c>
      <c r="AA1041" t="s">
        <v>17789</v>
      </c>
      <c r="AB1041" t="s">
        <v>23237</v>
      </c>
    </row>
    <row r="1042" spans="1:28">
      <c r="A1042" t="s">
        <v>1068</v>
      </c>
      <c r="B1042">
        <v>0.999167696387429</v>
      </c>
      <c r="C1042">
        <v>1.52362129618255</v>
      </c>
      <c r="D1042">
        <v>1.92541431737393</v>
      </c>
      <c r="E1042">
        <v>0.735735614372623</v>
      </c>
      <c r="F1042">
        <v>0.369315104515093</v>
      </c>
      <c r="G1042">
        <v>0.204675600905486</v>
      </c>
      <c r="H1042">
        <v>0.0417141579206568</v>
      </c>
      <c r="I1042">
        <v>0.0435436854382027</v>
      </c>
      <c r="J1042">
        <v>0</v>
      </c>
      <c r="K1042">
        <v>0</v>
      </c>
      <c r="L1042">
        <v>1799.1978374194</v>
      </c>
      <c r="M1042">
        <v>34.4901960931732</v>
      </c>
      <c r="N1042">
        <v>52.3008307257965</v>
      </c>
      <c r="O1042">
        <v>51.9910536106017</v>
      </c>
      <c r="P1042">
        <v>-0.15876679955067</v>
      </c>
      <c r="Q1042">
        <v>0.0426934887248759</v>
      </c>
      <c r="R1042">
        <v>0.7278773468243001</v>
      </c>
      <c r="S1042" t="s">
        <v>6652</v>
      </c>
      <c r="T1042" t="s">
        <v>11196</v>
      </c>
      <c r="U1042" t="s">
        <v>11196</v>
      </c>
      <c r="V1042" t="s">
        <v>11196</v>
      </c>
      <c r="W1042">
        <v>9</v>
      </c>
      <c r="X1042" t="s">
        <v>12238</v>
      </c>
      <c r="Y1042">
        <v>0.4355416755935113</v>
      </c>
      <c r="Z1042">
        <f>HYPERLINK("Melting_Curves/meltCurve_J3KTN0_.pdf", "Melting_Curves/meltCurve_J3KTN0_.pdf")</f>
        <v>0</v>
      </c>
      <c r="AA1042" t="s">
        <v>17790</v>
      </c>
      <c r="AB1042" t="s">
        <v>23238</v>
      </c>
    </row>
    <row r="1043" spans="1:28">
      <c r="A1043" t="s">
        <v>1069</v>
      </c>
      <c r="B1043">
        <v>0.999167696387429</v>
      </c>
      <c r="C1043">
        <v>0.826101838011017</v>
      </c>
      <c r="D1043">
        <v>0.681874866945714</v>
      </c>
      <c r="E1043">
        <v>0.666140722246906</v>
      </c>
      <c r="F1043">
        <v>0.492821090730566</v>
      </c>
      <c r="G1043">
        <v>0.348803213316587</v>
      </c>
      <c r="H1043">
        <v>0.346456713081885</v>
      </c>
      <c r="I1043">
        <v>0.545691576857719</v>
      </c>
      <c r="J1043">
        <v>1.81788080157439</v>
      </c>
      <c r="K1043">
        <v>2.40095409887216</v>
      </c>
      <c r="L1043">
        <v>10188.5562215426</v>
      </c>
      <c r="M1043">
        <v>250</v>
      </c>
      <c r="O1043">
        <v>40.7516296255242</v>
      </c>
      <c r="P1043">
        <v>-0.148813945915712</v>
      </c>
      <c r="Q1043">
        <v>0.9029694573854929</v>
      </c>
      <c r="R1043">
        <v>0.00202500165234654</v>
      </c>
      <c r="S1043" t="s">
        <v>6653</v>
      </c>
      <c r="T1043" t="s">
        <v>11196</v>
      </c>
      <c r="U1043" t="s">
        <v>11196</v>
      </c>
      <c r="V1043" t="s">
        <v>11196</v>
      </c>
      <c r="W1043">
        <v>6</v>
      </c>
      <c r="X1043" t="s">
        <v>12239</v>
      </c>
      <c r="Y1043">
        <v>0.905420325917301</v>
      </c>
      <c r="Z1043">
        <f>HYPERLINK("Melting_Curves/meltCurve_J3QK89_.pdf", "Melting_Curves/meltCurve_J3QK89_.pdf")</f>
        <v>0</v>
      </c>
      <c r="AA1043" t="s">
        <v>17791</v>
      </c>
      <c r="AB1043" t="s">
        <v>23239</v>
      </c>
    </row>
    <row r="1044" spans="1:28">
      <c r="A1044" t="s">
        <v>1070</v>
      </c>
      <c r="B1044">
        <v>0.999167696387429</v>
      </c>
      <c r="C1044">
        <v>1.19243619474358</v>
      </c>
      <c r="D1044">
        <v>0.934733655839271</v>
      </c>
      <c r="E1044">
        <v>0.578937741587354</v>
      </c>
      <c r="F1044">
        <v>0.421503822928141</v>
      </c>
      <c r="G1044">
        <v>0.297817447528418</v>
      </c>
      <c r="H1044">
        <v>0.24128664693453</v>
      </c>
      <c r="I1044">
        <v>0.323086593455659</v>
      </c>
      <c r="J1044">
        <v>0.391619407327336</v>
      </c>
      <c r="K1044">
        <v>0.265924373077713</v>
      </c>
      <c r="L1044">
        <v>1648.96964644286</v>
      </c>
      <c r="M1044">
        <v>33.572318109484</v>
      </c>
      <c r="N1044">
        <v>50.586884932101</v>
      </c>
      <c r="O1044">
        <v>48.9436554151032</v>
      </c>
      <c r="P1044">
        <v>-0.11806686631866</v>
      </c>
      <c r="Q1044">
        <v>0.311504212434497</v>
      </c>
      <c r="R1044">
        <v>0.947497733123482</v>
      </c>
      <c r="S1044" t="s">
        <v>6654</v>
      </c>
      <c r="T1044" t="s">
        <v>11196</v>
      </c>
      <c r="U1044" t="s">
        <v>11196</v>
      </c>
      <c r="V1044" t="s">
        <v>11196</v>
      </c>
      <c r="W1044">
        <v>3</v>
      </c>
      <c r="X1044" t="s">
        <v>12240</v>
      </c>
      <c r="Y1044">
        <v>0.5240752851803647</v>
      </c>
      <c r="Z1044">
        <f>HYPERLINK("Melting_Curves/meltCurve_J3QKS7_.pdf", "Melting_Curves/meltCurve_J3QKS7_.pdf")</f>
        <v>0</v>
      </c>
      <c r="AA1044" t="s">
        <v>17792</v>
      </c>
      <c r="AB1044" t="s">
        <v>23240</v>
      </c>
    </row>
    <row r="1045" spans="1:28">
      <c r="A1045" t="s">
        <v>1071</v>
      </c>
      <c r="B1045">
        <v>0.999167696387429</v>
      </c>
      <c r="C1045">
        <v>1.02946111696206</v>
      </c>
      <c r="D1045">
        <v>0.80447749576172</v>
      </c>
      <c r="E1045">
        <v>0.408760131144796</v>
      </c>
      <c r="F1045">
        <v>0.148359574079996</v>
      </c>
      <c r="G1045">
        <v>0.0867738715246936</v>
      </c>
      <c r="H1045">
        <v>0.0477014845201808</v>
      </c>
      <c r="I1045">
        <v>0.0496975347025429</v>
      </c>
      <c r="J1045">
        <v>0.0491184725562659</v>
      </c>
      <c r="K1045">
        <v>0.0209582135564103</v>
      </c>
      <c r="L1045">
        <v>1237.38756333204</v>
      </c>
      <c r="M1045">
        <v>25.4283668443486</v>
      </c>
      <c r="N1045">
        <v>48.8414998247155</v>
      </c>
      <c r="O1045">
        <v>48.3637237708335</v>
      </c>
      <c r="P1045">
        <v>-0.125571959649881</v>
      </c>
      <c r="Q1045">
        <v>0.0446806204733549</v>
      </c>
      <c r="R1045">
        <v>0.996935486964095</v>
      </c>
      <c r="S1045" t="s">
        <v>6655</v>
      </c>
      <c r="T1045" t="s">
        <v>11196</v>
      </c>
      <c r="U1045" t="s">
        <v>11196</v>
      </c>
      <c r="V1045" t="s">
        <v>11196</v>
      </c>
      <c r="W1045">
        <v>5</v>
      </c>
      <c r="X1045" t="s">
        <v>12241</v>
      </c>
      <c r="Y1045">
        <v>0.3286605084780236</v>
      </c>
      <c r="Z1045">
        <f>HYPERLINK("Melting_Curves/meltCurve_J3QL56_.pdf", "Melting_Curves/meltCurve_J3QL56_.pdf")</f>
        <v>0</v>
      </c>
      <c r="AA1045" t="s">
        <v>17793</v>
      </c>
      <c r="AB1045" t="s">
        <v>23241</v>
      </c>
    </row>
    <row r="1046" spans="1:28">
      <c r="A1046" t="s">
        <v>1072</v>
      </c>
      <c r="B1046">
        <v>0.999167696387429</v>
      </c>
      <c r="C1046">
        <v>0.950379473617438</v>
      </c>
      <c r="D1046">
        <v>0.893416767093279</v>
      </c>
      <c r="E1046">
        <v>0.578135050412195</v>
      </c>
      <c r="F1046">
        <v>0.329284121415205</v>
      </c>
      <c r="G1046">
        <v>0.19545138698399</v>
      </c>
      <c r="H1046">
        <v>0.127106021039181</v>
      </c>
      <c r="I1046">
        <v>0.0746301079405414</v>
      </c>
      <c r="J1046">
        <v>0.154775190791241</v>
      </c>
      <c r="K1046">
        <v>0.09275514468529571</v>
      </c>
      <c r="L1046">
        <v>986.630594660663</v>
      </c>
      <c r="M1046">
        <v>19.6868114929944</v>
      </c>
      <c r="N1046">
        <v>50.7113764887993</v>
      </c>
      <c r="O1046">
        <v>49.6078353150454</v>
      </c>
      <c r="P1046">
        <v>-0.0889833015799988</v>
      </c>
      <c r="Q1046">
        <v>0.103132793965896</v>
      </c>
      <c r="R1046">
        <v>0.9957747864745941</v>
      </c>
      <c r="S1046" t="s">
        <v>6656</v>
      </c>
      <c r="T1046" t="s">
        <v>11196</v>
      </c>
      <c r="U1046" t="s">
        <v>11196</v>
      </c>
      <c r="V1046" t="s">
        <v>11196</v>
      </c>
      <c r="W1046">
        <v>4</v>
      </c>
      <c r="X1046" t="s">
        <v>12242</v>
      </c>
      <c r="Y1046">
        <v>0.4184339453918672</v>
      </c>
      <c r="Z1046">
        <f>HYPERLINK("Melting_Curves/meltCurve_J3QL71_.pdf", "Melting_Curves/meltCurve_J3QL71_.pdf")</f>
        <v>0</v>
      </c>
      <c r="AA1046" t="s">
        <v>17794</v>
      </c>
      <c r="AB1046" t="s">
        <v>23242</v>
      </c>
    </row>
    <row r="1047" spans="1:28">
      <c r="A1047" t="s">
        <v>1073</v>
      </c>
      <c r="B1047">
        <v>0.999167696387429</v>
      </c>
      <c r="C1047">
        <v>0.855339679602421</v>
      </c>
      <c r="D1047">
        <v>0.966621259729605</v>
      </c>
      <c r="E1047">
        <v>1.42034928519589</v>
      </c>
      <c r="F1047">
        <v>0.818885092404667</v>
      </c>
      <c r="G1047">
        <v>0.888705403823897</v>
      </c>
      <c r="H1047">
        <v>0.651322688526725</v>
      </c>
      <c r="I1047">
        <v>0.885147529521603</v>
      </c>
      <c r="J1047">
        <v>1.5700111713324</v>
      </c>
      <c r="K1047">
        <v>0.833688283183679</v>
      </c>
      <c r="L1047">
        <v>4317.21098918413</v>
      </c>
      <c r="M1047">
        <v>66.49771603070521</v>
      </c>
      <c r="O1047">
        <v>64.8640524085562</v>
      </c>
      <c r="P1047">
        <v>0.0423618336820916</v>
      </c>
      <c r="Q1047">
        <v>1.16528445116429</v>
      </c>
      <c r="R1047">
        <v>0.0690678236230646</v>
      </c>
      <c r="S1047" t="s">
        <v>6657</v>
      </c>
      <c r="T1047" t="s">
        <v>11196</v>
      </c>
      <c r="U1047" t="s">
        <v>11196</v>
      </c>
      <c r="V1047" t="s">
        <v>11196</v>
      </c>
      <c r="W1047">
        <v>2</v>
      </c>
      <c r="X1047" t="s">
        <v>12243</v>
      </c>
      <c r="Y1047">
        <v>1.027758149788622</v>
      </c>
      <c r="Z1047">
        <f>HYPERLINK("Melting_Curves/meltCurve_J3QLB2_.pdf", "Melting_Curves/meltCurve_J3QLB2_.pdf")</f>
        <v>0</v>
      </c>
      <c r="AA1047" t="s">
        <v>17795</v>
      </c>
      <c r="AB1047" t="s">
        <v>23243</v>
      </c>
    </row>
    <row r="1048" spans="1:28">
      <c r="A1048" t="s">
        <v>1074</v>
      </c>
      <c r="B1048">
        <v>0.999167696387429</v>
      </c>
      <c r="C1048">
        <v>0.868640980108041</v>
      </c>
      <c r="D1048">
        <v>0.916692663335415</v>
      </c>
      <c r="E1048">
        <v>0.719478616463064</v>
      </c>
      <c r="F1048">
        <v>0.583782316286744</v>
      </c>
      <c r="G1048">
        <v>0.51349077080031</v>
      </c>
      <c r="H1048">
        <v>0.312154478505497</v>
      </c>
      <c r="I1048">
        <v>0.194408811981959</v>
      </c>
      <c r="J1048">
        <v>0.179741769487651</v>
      </c>
      <c r="K1048">
        <v>0.08370778562452399</v>
      </c>
      <c r="L1048">
        <v>519.285167345267</v>
      </c>
      <c r="M1048">
        <v>9.352050892387441</v>
      </c>
      <c r="N1048">
        <v>55.5263410430195</v>
      </c>
      <c r="O1048">
        <v>53.1648853986318</v>
      </c>
      <c r="P1048">
        <v>-0.0440042458190099</v>
      </c>
      <c r="Q1048">
        <v>0</v>
      </c>
      <c r="R1048">
        <v>0.983818696694303</v>
      </c>
      <c r="S1048" t="s">
        <v>6658</v>
      </c>
      <c r="T1048" t="s">
        <v>11196</v>
      </c>
      <c r="U1048" t="s">
        <v>11196</v>
      </c>
      <c r="V1048" t="s">
        <v>11196</v>
      </c>
      <c r="W1048">
        <v>6</v>
      </c>
      <c r="X1048" t="s">
        <v>12244</v>
      </c>
      <c r="Y1048">
        <v>0.5411740598071193</v>
      </c>
      <c r="Z1048">
        <f>HYPERLINK("Melting_Curves/meltCurve_J3QLD9_.pdf", "Melting_Curves/meltCurve_J3QLD9_.pdf")</f>
        <v>0</v>
      </c>
      <c r="AA1048" t="s">
        <v>17796</v>
      </c>
      <c r="AB1048" t="s">
        <v>23244</v>
      </c>
    </row>
    <row r="1049" spans="1:28">
      <c r="A1049" t="s">
        <v>1075</v>
      </c>
      <c r="B1049">
        <v>0.999167696387429</v>
      </c>
      <c r="C1049">
        <v>0.966759203980222</v>
      </c>
      <c r="D1049">
        <v>1.17953575287758</v>
      </c>
      <c r="E1049">
        <v>1.89160811172781</v>
      </c>
      <c r="F1049">
        <v>1.8137340680848</v>
      </c>
      <c r="G1049">
        <v>1.41463424219782</v>
      </c>
      <c r="H1049">
        <v>0.513740369715412</v>
      </c>
      <c r="I1049">
        <v>0.895290632926155</v>
      </c>
      <c r="J1049">
        <v>0.976306455923096</v>
      </c>
      <c r="K1049">
        <v>0.5542390541646109</v>
      </c>
      <c r="L1049">
        <v>1466.43831715596</v>
      </c>
      <c r="M1049">
        <v>20.4379449989099</v>
      </c>
      <c r="Q1049">
        <v>0</v>
      </c>
      <c r="R1049">
        <v>0.0243506301554691</v>
      </c>
      <c r="S1049" t="s">
        <v>6659</v>
      </c>
      <c r="T1049" t="s">
        <v>11196</v>
      </c>
      <c r="U1049" t="s">
        <v>11196</v>
      </c>
      <c r="V1049" t="s">
        <v>11196</v>
      </c>
      <c r="W1049">
        <v>3</v>
      </c>
      <c r="X1049" t="s">
        <v>12245</v>
      </c>
      <c r="Y1049">
        <v>0.9525608337712594</v>
      </c>
      <c r="Z1049">
        <f>HYPERLINK("Melting_Curves/meltCurve_J3QLI9_.pdf", "Melting_Curves/meltCurve_J3QLI9_.pdf")</f>
        <v>0</v>
      </c>
      <c r="AA1049" t="s">
        <v>17797</v>
      </c>
      <c r="AB1049" t="s">
        <v>23245</v>
      </c>
    </row>
    <row r="1050" spans="1:28">
      <c r="A1050" t="s">
        <v>1076</v>
      </c>
      <c r="B1050">
        <v>0.999167696387429</v>
      </c>
      <c r="C1050">
        <v>0.912474374186046</v>
      </c>
      <c r="D1050">
        <v>1.05982658961851</v>
      </c>
      <c r="E1050">
        <v>0.900081560535137</v>
      </c>
      <c r="F1050">
        <v>0.7462004447194061</v>
      </c>
      <c r="G1050">
        <v>0.5302979121167209</v>
      </c>
      <c r="H1050">
        <v>0.445628505179092</v>
      </c>
      <c r="I1050">
        <v>0.62921907760393</v>
      </c>
      <c r="J1050">
        <v>0.73951465151743</v>
      </c>
      <c r="K1050">
        <v>0.650293145061134</v>
      </c>
      <c r="L1050">
        <v>1920.44626730125</v>
      </c>
      <c r="M1050">
        <v>37.1100266560862</v>
      </c>
      <c r="O1050">
        <v>51.600477792999</v>
      </c>
      <c r="P1050">
        <v>-0.0717133079720967</v>
      </c>
      <c r="Q1050">
        <v>0.601139535141367</v>
      </c>
      <c r="R1050">
        <v>0.815481308123521</v>
      </c>
      <c r="S1050" t="s">
        <v>6660</v>
      </c>
      <c r="T1050" t="s">
        <v>11196</v>
      </c>
      <c r="U1050" t="s">
        <v>11196</v>
      </c>
      <c r="V1050" t="s">
        <v>11196</v>
      </c>
      <c r="W1050">
        <v>8</v>
      </c>
      <c r="X1050" t="s">
        <v>12246</v>
      </c>
      <c r="Y1050">
        <v>0.7590191499412045</v>
      </c>
      <c r="Z1050">
        <f>HYPERLINK("Melting_Curves/meltCurve_J3QQJ0_.pdf", "Melting_Curves/meltCurve_J3QQJ0_.pdf")</f>
        <v>0</v>
      </c>
      <c r="AA1050" t="s">
        <v>17798</v>
      </c>
      <c r="AB1050" t="s">
        <v>23246</v>
      </c>
    </row>
    <row r="1051" spans="1:28">
      <c r="A1051" t="s">
        <v>1077</v>
      </c>
      <c r="B1051">
        <v>0.999167696387429</v>
      </c>
      <c r="C1051">
        <v>0.9207382139285341</v>
      </c>
      <c r="D1051">
        <v>0.826820976624333</v>
      </c>
      <c r="E1051">
        <v>1.07735689350268</v>
      </c>
      <c r="F1051">
        <v>1.04545319737809</v>
      </c>
      <c r="G1051">
        <v>3.68488306408188</v>
      </c>
      <c r="H1051">
        <v>0.355014516517589</v>
      </c>
      <c r="I1051">
        <v>0.442162780696908</v>
      </c>
      <c r="J1051">
        <v>0.988201607548196</v>
      </c>
      <c r="K1051">
        <v>1.07423038081521</v>
      </c>
      <c r="L1051">
        <v>13393.464344902</v>
      </c>
      <c r="M1051">
        <v>250</v>
      </c>
      <c r="O1051">
        <v>53.5704292345331</v>
      </c>
      <c r="P1051">
        <v>0.360387528654716</v>
      </c>
      <c r="Q1051">
        <v>1.30889783194514</v>
      </c>
      <c r="R1051">
        <v>0.0358611852774927</v>
      </c>
      <c r="S1051" t="s">
        <v>6661</v>
      </c>
      <c r="T1051" t="s">
        <v>11196</v>
      </c>
      <c r="U1051" t="s">
        <v>11196</v>
      </c>
      <c r="V1051" t="s">
        <v>11196</v>
      </c>
      <c r="W1051">
        <v>10</v>
      </c>
      <c r="X1051" t="s">
        <v>12247</v>
      </c>
      <c r="Y1051">
        <v>1.16910428511732</v>
      </c>
      <c r="Z1051">
        <f>HYPERLINK("Melting_Curves/meltCurve_J3QQT2_.pdf", "Melting_Curves/meltCurve_J3QQT2_.pdf")</f>
        <v>0</v>
      </c>
      <c r="AA1051" t="s">
        <v>17799</v>
      </c>
      <c r="AB1051" t="s">
        <v>23247</v>
      </c>
    </row>
    <row r="1052" spans="1:28">
      <c r="A1052" t="s">
        <v>1078</v>
      </c>
      <c r="B1052">
        <v>0.999167696387429</v>
      </c>
      <c r="C1052">
        <v>0.916508617133475</v>
      </c>
      <c r="D1052">
        <v>1.12541538406214</v>
      </c>
      <c r="E1052">
        <v>0.808792074225539</v>
      </c>
      <c r="F1052">
        <v>0.576260094317336</v>
      </c>
      <c r="G1052">
        <v>0.292709305184309</v>
      </c>
      <c r="H1052">
        <v>0.219948248137299</v>
      </c>
      <c r="I1052">
        <v>0.217558051547485</v>
      </c>
      <c r="J1052">
        <v>0.332119215026418</v>
      </c>
      <c r="K1052">
        <v>0.198298412521725</v>
      </c>
      <c r="L1052">
        <v>1447.85322565809</v>
      </c>
      <c r="M1052">
        <v>27.621042230615</v>
      </c>
      <c r="N1052">
        <v>53.6472793422501</v>
      </c>
      <c r="O1052">
        <v>52.1460340751424</v>
      </c>
      <c r="P1052">
        <v>-0.101381326919105</v>
      </c>
      <c r="Q1052">
        <v>0.234411761109072</v>
      </c>
      <c r="R1052">
        <v>0.9629811856805101</v>
      </c>
      <c r="S1052" t="s">
        <v>6662</v>
      </c>
      <c r="T1052" t="s">
        <v>11196</v>
      </c>
      <c r="U1052" t="s">
        <v>11196</v>
      </c>
      <c r="V1052" t="s">
        <v>11196</v>
      </c>
      <c r="W1052">
        <v>2</v>
      </c>
      <c r="X1052" t="s">
        <v>12248</v>
      </c>
      <c r="Y1052">
        <v>0.557115856029207</v>
      </c>
      <c r="Z1052">
        <f>HYPERLINK("Melting_Curves/meltCurve_J3QR01_.pdf", "Melting_Curves/meltCurve_J3QR01_.pdf")</f>
        <v>0</v>
      </c>
      <c r="AA1052" t="s">
        <v>17800</v>
      </c>
      <c r="AB1052" t="s">
        <v>23248</v>
      </c>
    </row>
    <row r="1053" spans="1:28">
      <c r="A1053" t="s">
        <v>1079</v>
      </c>
      <c r="B1053">
        <v>0.999167696387429</v>
      </c>
      <c r="C1053">
        <v>0.897982840915082</v>
      </c>
      <c r="D1053">
        <v>1.11434179314706</v>
      </c>
      <c r="E1053">
        <v>0.854883503922275</v>
      </c>
      <c r="F1053">
        <v>0.712495441767739</v>
      </c>
      <c r="G1053">
        <v>0.568288439466321</v>
      </c>
      <c r="H1053">
        <v>0.591439162964575</v>
      </c>
      <c r="I1053">
        <v>0.819376471963953</v>
      </c>
      <c r="J1053">
        <v>1.039570884348</v>
      </c>
      <c r="K1053">
        <v>0.780860934176302</v>
      </c>
      <c r="L1053">
        <v>12382.9380801101</v>
      </c>
      <c r="M1053">
        <v>250</v>
      </c>
      <c r="O1053">
        <v>49.5285735851938</v>
      </c>
      <c r="P1053">
        <v>-0.312944018183702</v>
      </c>
      <c r="Q1053">
        <v>0.752005221616683</v>
      </c>
      <c r="R1053">
        <v>0.424052145292332</v>
      </c>
      <c r="S1053" t="s">
        <v>6663</v>
      </c>
      <c r="T1053" t="s">
        <v>11196</v>
      </c>
      <c r="U1053" t="s">
        <v>11196</v>
      </c>
      <c r="V1053" t="s">
        <v>11196</v>
      </c>
      <c r="W1053">
        <v>2</v>
      </c>
      <c r="X1053" t="s">
        <v>12249</v>
      </c>
      <c r="Y1053">
        <v>0.8308209393152247</v>
      </c>
      <c r="Z1053">
        <f>HYPERLINK("Melting_Curves/meltCurve_J3QR07_.pdf", "Melting_Curves/meltCurve_J3QR07_.pdf")</f>
        <v>0</v>
      </c>
      <c r="AA1053" t="s">
        <v>17801</v>
      </c>
      <c r="AB1053" t="s">
        <v>23249</v>
      </c>
    </row>
    <row r="1054" spans="1:28">
      <c r="A1054" t="s">
        <v>1080</v>
      </c>
      <c r="B1054">
        <v>0.999167696387429</v>
      </c>
      <c r="C1054">
        <v>0.99097514100339</v>
      </c>
      <c r="D1054">
        <v>0.974088529311087</v>
      </c>
      <c r="E1054">
        <v>1.24292742349182</v>
      </c>
      <c r="F1054">
        <v>1.4121727524028</v>
      </c>
      <c r="G1054">
        <v>5.63077218876634</v>
      </c>
      <c r="H1054">
        <v>0.495220314111699</v>
      </c>
      <c r="I1054">
        <v>0.796309476831389</v>
      </c>
      <c r="J1054">
        <v>1.65593927910637</v>
      </c>
      <c r="K1054">
        <v>1.38824468482645</v>
      </c>
      <c r="L1054">
        <v>3919.95982753888</v>
      </c>
      <c r="M1054">
        <v>78.96570470474551</v>
      </c>
      <c r="O1054">
        <v>49.609485074466</v>
      </c>
      <c r="P1054">
        <v>0.198968291110839</v>
      </c>
      <c r="Q1054">
        <v>1.5</v>
      </c>
      <c r="R1054">
        <v>0.0420839001920771</v>
      </c>
      <c r="S1054" t="s">
        <v>6664</v>
      </c>
      <c r="T1054" t="s">
        <v>11196</v>
      </c>
      <c r="U1054" t="s">
        <v>11196</v>
      </c>
      <c r="V1054" t="s">
        <v>11196</v>
      </c>
      <c r="W1054">
        <v>12</v>
      </c>
      <c r="X1054" t="s">
        <v>12250</v>
      </c>
      <c r="Y1054">
        <v>1.33887427178838</v>
      </c>
      <c r="Z1054">
        <f>HYPERLINK("Melting_Curves/meltCurve_J3QR09_.pdf", "Melting_Curves/meltCurve_J3QR09_.pdf")</f>
        <v>0</v>
      </c>
      <c r="AA1054" t="s">
        <v>17802</v>
      </c>
      <c r="AB1054" t="s">
        <v>23250</v>
      </c>
    </row>
    <row r="1055" spans="1:28">
      <c r="A1055" t="s">
        <v>1081</v>
      </c>
      <c r="B1055">
        <v>0.999167696387429</v>
      </c>
      <c r="C1055">
        <v>0.906425865541533</v>
      </c>
      <c r="D1055">
        <v>1.1314064815209</v>
      </c>
      <c r="E1055">
        <v>0.650078995876152</v>
      </c>
      <c r="F1055">
        <v>0.662272153816858</v>
      </c>
      <c r="G1055">
        <v>0.586926652968221</v>
      </c>
      <c r="H1055">
        <v>0.448366172071926</v>
      </c>
      <c r="I1055">
        <v>0.703048849314395</v>
      </c>
      <c r="J1055">
        <v>1.14094870308408</v>
      </c>
      <c r="K1055">
        <v>0.806341051054166</v>
      </c>
      <c r="L1055">
        <v>11952.039156825</v>
      </c>
      <c r="M1055">
        <v>250</v>
      </c>
      <c r="O1055">
        <v>47.8050977346389</v>
      </c>
      <c r="P1055">
        <v>-0.373920990385496</v>
      </c>
      <c r="Q1055">
        <v>0.713994731552864</v>
      </c>
      <c r="R1055">
        <v>0.375230046222437</v>
      </c>
      <c r="S1055" t="s">
        <v>6665</v>
      </c>
      <c r="T1055" t="s">
        <v>11196</v>
      </c>
      <c r="U1055" t="s">
        <v>11196</v>
      </c>
      <c r="V1055" t="s">
        <v>11196</v>
      </c>
      <c r="W1055">
        <v>1</v>
      </c>
      <c r="X1055" t="s">
        <v>12251</v>
      </c>
      <c r="Y1055">
        <v>0.7884578592057624</v>
      </c>
      <c r="Z1055">
        <f>HYPERLINK("Melting_Curves/meltCurve_J3QRP2_.pdf", "Melting_Curves/meltCurve_J3QRP2_.pdf")</f>
        <v>0</v>
      </c>
      <c r="AA1055" t="s">
        <v>17803</v>
      </c>
      <c r="AB1055" t="s">
        <v>23251</v>
      </c>
    </row>
    <row r="1056" spans="1:28">
      <c r="A1056" t="s">
        <v>1082</v>
      </c>
      <c r="B1056">
        <v>0.999167696387429</v>
      </c>
      <c r="C1056">
        <v>1.19644303988498</v>
      </c>
      <c r="D1056">
        <v>1.15355443826931</v>
      </c>
      <c r="E1056">
        <v>2.43538164502531</v>
      </c>
      <c r="F1056">
        <v>1.07895011213935</v>
      </c>
      <c r="G1056">
        <v>0.294199516201312</v>
      </c>
      <c r="H1056">
        <v>0.143981521715155</v>
      </c>
      <c r="I1056">
        <v>0.170059642315155</v>
      </c>
      <c r="J1056">
        <v>0.222018389092913</v>
      </c>
      <c r="K1056">
        <v>0.306659109465102</v>
      </c>
      <c r="L1056">
        <v>14078.7750448779</v>
      </c>
      <c r="M1056">
        <v>250</v>
      </c>
      <c r="N1056">
        <v>56.438621914053</v>
      </c>
      <c r="O1056">
        <v>56.3114967468371</v>
      </c>
      <c r="P1056">
        <v>-0.876064907530651</v>
      </c>
      <c r="Q1056">
        <v>0.210679586926869</v>
      </c>
      <c r="R1056">
        <v>0.547128085476066</v>
      </c>
      <c r="S1056" t="s">
        <v>6666</v>
      </c>
      <c r="T1056" t="s">
        <v>11196</v>
      </c>
      <c r="U1056" t="s">
        <v>11196</v>
      </c>
      <c r="V1056" t="s">
        <v>11196</v>
      </c>
      <c r="W1056">
        <v>8</v>
      </c>
      <c r="X1056" t="s">
        <v>12252</v>
      </c>
      <c r="Y1056">
        <v>0.6400189842408114</v>
      </c>
      <c r="Z1056">
        <f>HYPERLINK("Melting_Curves/meltCurve_J3QRS3_.pdf", "Melting_Curves/meltCurve_J3QRS3_.pdf")</f>
        <v>0</v>
      </c>
      <c r="AA1056" t="s">
        <v>17804</v>
      </c>
      <c r="AB1056" t="s">
        <v>23252</v>
      </c>
    </row>
    <row r="1057" spans="1:28">
      <c r="A1057" t="s">
        <v>1083</v>
      </c>
      <c r="B1057">
        <v>0.999167696387429</v>
      </c>
      <c r="C1057">
        <v>0.977765283202936</v>
      </c>
      <c r="D1057">
        <v>0.979246505477441</v>
      </c>
      <c r="E1057">
        <v>0.916453988470645</v>
      </c>
      <c r="F1057">
        <v>0.854487525080193</v>
      </c>
      <c r="G1057">
        <v>0.811595284310526</v>
      </c>
      <c r="H1057">
        <v>0.424243538230371</v>
      </c>
      <c r="I1057">
        <v>0.581248252539828</v>
      </c>
      <c r="J1057">
        <v>0.741122182740774</v>
      </c>
      <c r="K1057">
        <v>0.6246492591898291</v>
      </c>
      <c r="L1057">
        <v>1396.6504368472</v>
      </c>
      <c r="M1057">
        <v>25.5388566121661</v>
      </c>
      <c r="O1057">
        <v>54.35528537904</v>
      </c>
      <c r="P1057">
        <v>-0.0468338284973367</v>
      </c>
      <c r="Q1057">
        <v>0.601292367153798</v>
      </c>
      <c r="R1057">
        <v>0.777661922329331</v>
      </c>
      <c r="S1057" t="s">
        <v>6667</v>
      </c>
      <c r="T1057" t="s">
        <v>11196</v>
      </c>
      <c r="U1057" t="s">
        <v>11196</v>
      </c>
      <c r="V1057" t="s">
        <v>11196</v>
      </c>
      <c r="W1057">
        <v>4</v>
      </c>
      <c r="X1057" t="s">
        <v>12253</v>
      </c>
      <c r="Y1057">
        <v>0.8000437156153668</v>
      </c>
      <c r="Z1057">
        <f>HYPERLINK("Melting_Curves/meltCurve_J3QRS9_.pdf", "Melting_Curves/meltCurve_J3QRS9_.pdf")</f>
        <v>0</v>
      </c>
      <c r="AA1057" t="s">
        <v>17805</v>
      </c>
      <c r="AB1057" t="s">
        <v>23253</v>
      </c>
    </row>
    <row r="1058" spans="1:28">
      <c r="A1058" t="s">
        <v>1084</v>
      </c>
      <c r="B1058">
        <v>0.999167696387429</v>
      </c>
      <c r="C1058">
        <v>0.880169829687026</v>
      </c>
      <c r="D1058">
        <v>0.622671246010168</v>
      </c>
      <c r="E1058">
        <v>0.31398535136419</v>
      </c>
      <c r="F1058">
        <v>0.164012223798253</v>
      </c>
      <c r="G1058">
        <v>0.109728149175442</v>
      </c>
      <c r="H1058">
        <v>0.0673498045705158</v>
      </c>
      <c r="I1058">
        <v>0.06967492381946561</v>
      </c>
      <c r="J1058">
        <v>0.07775222305116759</v>
      </c>
      <c r="K1058">
        <v>0.0655076707714351</v>
      </c>
      <c r="L1058">
        <v>928.087610428159</v>
      </c>
      <c r="M1058">
        <v>19.7495757894709</v>
      </c>
      <c r="N1058">
        <v>47.3523082685902</v>
      </c>
      <c r="O1058">
        <v>46.5189444529273</v>
      </c>
      <c r="P1058">
        <v>-0.0987509832419305</v>
      </c>
      <c r="Q1058">
        <v>0.06962369371169071</v>
      </c>
      <c r="R1058">
        <v>0.99887885917613</v>
      </c>
      <c r="S1058" t="s">
        <v>6668</v>
      </c>
      <c r="T1058" t="s">
        <v>11196</v>
      </c>
      <c r="U1058" t="s">
        <v>11196</v>
      </c>
      <c r="V1058" t="s">
        <v>11196</v>
      </c>
      <c r="W1058">
        <v>12</v>
      </c>
      <c r="X1058" t="s">
        <v>12254</v>
      </c>
      <c r="Y1058">
        <v>0.3004966197299277</v>
      </c>
      <c r="Z1058">
        <f>HYPERLINK("Melting_Curves/meltCurve_J3QRU1_.pdf", "Melting_Curves/meltCurve_J3QRU1_.pdf")</f>
        <v>0</v>
      </c>
      <c r="AA1058" t="s">
        <v>17806</v>
      </c>
      <c r="AB1058" t="s">
        <v>23254</v>
      </c>
    </row>
    <row r="1059" spans="1:28">
      <c r="A1059" t="s">
        <v>1085</v>
      </c>
      <c r="B1059">
        <v>0.999167696387429</v>
      </c>
      <c r="C1059">
        <v>1.15452092459521</v>
      </c>
      <c r="D1059">
        <v>1.12173784312737</v>
      </c>
      <c r="E1059">
        <v>1.31103878479803</v>
      </c>
      <c r="F1059">
        <v>0.969446463719729</v>
      </c>
      <c r="G1059">
        <v>0.81414202968172</v>
      </c>
      <c r="H1059">
        <v>0.958833857451999</v>
      </c>
      <c r="I1059">
        <v>1.48270570081659</v>
      </c>
      <c r="J1059">
        <v>2.2463555496016</v>
      </c>
      <c r="K1059">
        <v>1.52025906128264</v>
      </c>
      <c r="L1059">
        <v>15000</v>
      </c>
      <c r="M1059">
        <v>237.696099158423</v>
      </c>
      <c r="O1059">
        <v>63.1013223100272</v>
      </c>
      <c r="P1059">
        <v>0.470861962172857</v>
      </c>
      <c r="Q1059">
        <v>1.5</v>
      </c>
      <c r="R1059">
        <v>0.53348988280566</v>
      </c>
      <c r="S1059" t="s">
        <v>6669</v>
      </c>
      <c r="T1059" t="s">
        <v>11196</v>
      </c>
      <c r="U1059" t="s">
        <v>11196</v>
      </c>
      <c r="V1059" t="s">
        <v>11196</v>
      </c>
      <c r="W1059">
        <v>7</v>
      </c>
      <c r="X1059" t="s">
        <v>12255</v>
      </c>
      <c r="Y1059">
        <v>1.11484225082135</v>
      </c>
      <c r="Z1059">
        <f>HYPERLINK("Melting_Curves/meltCurve_J3QRU4_.pdf", "Melting_Curves/meltCurve_J3QRU4_.pdf")</f>
        <v>0</v>
      </c>
      <c r="AA1059" t="s">
        <v>17807</v>
      </c>
      <c r="AB1059" t="s">
        <v>23255</v>
      </c>
    </row>
    <row r="1060" spans="1:28">
      <c r="A1060" t="s">
        <v>1086</v>
      </c>
      <c r="B1060">
        <v>0.999167696387429</v>
      </c>
      <c r="C1060">
        <v>1.09769285404556</v>
      </c>
      <c r="D1060">
        <v>1.96331557753648</v>
      </c>
      <c r="E1060">
        <v>4.61345529357941</v>
      </c>
      <c r="F1060">
        <v>4.9225936666974</v>
      </c>
      <c r="G1060">
        <v>3.4660944482316</v>
      </c>
      <c r="H1060">
        <v>5.85477420161236</v>
      </c>
      <c r="I1060">
        <v>10.29718544302</v>
      </c>
      <c r="J1060">
        <v>13.3554140821519</v>
      </c>
      <c r="K1060">
        <v>10.5937316245803</v>
      </c>
      <c r="S1060" t="s">
        <v>6670</v>
      </c>
      <c r="T1060" t="s">
        <v>11196</v>
      </c>
      <c r="U1060" t="s">
        <v>11197</v>
      </c>
      <c r="V1060" t="s">
        <v>11196</v>
      </c>
      <c r="W1060">
        <v>1</v>
      </c>
      <c r="X1060" t="s">
        <v>12256</v>
      </c>
      <c r="Z1060">
        <f>HYPERLINK("Melting_Curves/meltCurve_J3QRX6_.pdf", "Melting_Curves/meltCurve_J3QRX6_.pdf")</f>
        <v>0</v>
      </c>
      <c r="AA1060" t="s">
        <v>17808</v>
      </c>
      <c r="AB1060" t="s">
        <v>23256</v>
      </c>
    </row>
    <row r="1061" spans="1:28">
      <c r="A1061" t="s">
        <v>1087</v>
      </c>
      <c r="B1061">
        <v>0.999167696387429</v>
      </c>
      <c r="C1061">
        <v>1.10798130133389</v>
      </c>
      <c r="D1061">
        <v>0.88321793580719</v>
      </c>
      <c r="E1061">
        <v>0.809169933081427</v>
      </c>
      <c r="F1061">
        <v>0.39366070981481</v>
      </c>
      <c r="G1061">
        <v>0.158308793720507</v>
      </c>
      <c r="H1061">
        <v>0.171714336072452</v>
      </c>
      <c r="I1061">
        <v>0.2439800369259</v>
      </c>
      <c r="J1061">
        <v>0.26633150128906</v>
      </c>
      <c r="K1061">
        <v>0.243590890924167</v>
      </c>
      <c r="L1061">
        <v>1777.45375078719</v>
      </c>
      <c r="M1061">
        <v>34.7560389075857</v>
      </c>
      <c r="N1061">
        <v>51.978511561996</v>
      </c>
      <c r="O1061">
        <v>50.9724481871005</v>
      </c>
      <c r="P1061">
        <v>-0.133913336673208</v>
      </c>
      <c r="Q1061">
        <v>0.214425366141596</v>
      </c>
      <c r="R1061">
        <v>0.972341536782922</v>
      </c>
      <c r="S1061" t="s">
        <v>6671</v>
      </c>
      <c r="T1061" t="s">
        <v>11196</v>
      </c>
      <c r="U1061" t="s">
        <v>11196</v>
      </c>
      <c r="V1061" t="s">
        <v>11196</v>
      </c>
      <c r="W1061">
        <v>1</v>
      </c>
      <c r="X1061" t="s">
        <v>12257</v>
      </c>
      <c r="Y1061">
        <v>0.5098426079798534</v>
      </c>
      <c r="Z1061">
        <f>HYPERLINK("Melting_Curves/meltCurve_J3QS41_.pdf", "Melting_Curves/meltCurve_J3QS41_.pdf")</f>
        <v>0</v>
      </c>
      <c r="AA1061" t="s">
        <v>17809</v>
      </c>
      <c r="AB1061" t="s">
        <v>23257</v>
      </c>
    </row>
    <row r="1062" spans="1:28">
      <c r="A1062" t="s">
        <v>1088</v>
      </c>
      <c r="B1062">
        <v>0.999167696387429</v>
      </c>
      <c r="C1062">
        <v>0.93136320435333</v>
      </c>
      <c r="D1062">
        <v>1.20992340209337</v>
      </c>
      <c r="E1062">
        <v>0.918097425807162</v>
      </c>
      <c r="F1062">
        <v>0.52155317532739</v>
      </c>
      <c r="G1062">
        <v>0.381943005203657</v>
      </c>
      <c r="H1062">
        <v>0.527797578761832</v>
      </c>
      <c r="I1062">
        <v>0.589600059999291</v>
      </c>
      <c r="J1062">
        <v>0.8097915735860149</v>
      </c>
      <c r="K1062">
        <v>0.345220262755331</v>
      </c>
      <c r="L1062">
        <v>12477.2511391582</v>
      </c>
      <c r="M1062">
        <v>250</v>
      </c>
      <c r="O1062">
        <v>49.9058032467469</v>
      </c>
      <c r="P1062">
        <v>-0.589463429936859</v>
      </c>
      <c r="Q1062">
        <v>0.529317594695364</v>
      </c>
      <c r="R1062">
        <v>0.753588361059722</v>
      </c>
      <c r="S1062" t="s">
        <v>6672</v>
      </c>
      <c r="T1062" t="s">
        <v>11196</v>
      </c>
      <c r="U1062" t="s">
        <v>11196</v>
      </c>
      <c r="V1062" t="s">
        <v>11196</v>
      </c>
      <c r="W1062">
        <v>1</v>
      </c>
      <c r="X1062" t="s">
        <v>12258</v>
      </c>
      <c r="Y1062">
        <v>0.6848252915072721</v>
      </c>
      <c r="Z1062">
        <f>HYPERLINK("Melting_Curves/meltCurve_J3QS47_.pdf", "Melting_Curves/meltCurve_J3QS47_.pdf")</f>
        <v>0</v>
      </c>
      <c r="AA1062" t="s">
        <v>17810</v>
      </c>
      <c r="AB1062" t="s">
        <v>23258</v>
      </c>
    </row>
    <row r="1063" spans="1:28">
      <c r="A1063" t="s">
        <v>1089</v>
      </c>
      <c r="B1063">
        <v>0.999167696387429</v>
      </c>
      <c r="C1063">
        <v>0.893606637036191</v>
      </c>
      <c r="D1063">
        <v>0.820311949447214</v>
      </c>
      <c r="E1063">
        <v>2.63310715214614</v>
      </c>
      <c r="F1063">
        <v>1.2477365334004</v>
      </c>
      <c r="G1063">
        <v>0.414102873706954</v>
      </c>
      <c r="H1063">
        <v>0.137818867014478</v>
      </c>
      <c r="I1063">
        <v>0.0694433229003709</v>
      </c>
      <c r="J1063">
        <v>0.122819448933436</v>
      </c>
      <c r="K1063">
        <v>0.06785744194585459</v>
      </c>
      <c r="L1063">
        <v>14164.6826637033</v>
      </c>
      <c r="M1063">
        <v>250</v>
      </c>
      <c r="N1063">
        <v>56.7090773206091</v>
      </c>
      <c r="O1063">
        <v>56.6551049868071</v>
      </c>
      <c r="P1063">
        <v>-0.993418041541364</v>
      </c>
      <c r="Q1063">
        <v>0.0994847478534943</v>
      </c>
      <c r="R1063">
        <v>0.512139729873638</v>
      </c>
      <c r="S1063" t="s">
        <v>6673</v>
      </c>
      <c r="T1063" t="s">
        <v>11196</v>
      </c>
      <c r="U1063" t="s">
        <v>11196</v>
      </c>
      <c r="V1063" t="s">
        <v>11196</v>
      </c>
      <c r="W1063">
        <v>6</v>
      </c>
      <c r="X1063" t="s">
        <v>12259</v>
      </c>
      <c r="Y1063">
        <v>0.5996223252944625</v>
      </c>
      <c r="Z1063">
        <f>HYPERLINK("Melting_Curves/meltCurve_J3QSV6_.pdf", "Melting_Curves/meltCurve_J3QSV6_.pdf")</f>
        <v>0</v>
      </c>
      <c r="AA1063" t="s">
        <v>17811</v>
      </c>
      <c r="AB1063" t="s">
        <v>23259</v>
      </c>
    </row>
    <row r="1064" spans="1:28">
      <c r="A1064" t="s">
        <v>1090</v>
      </c>
      <c r="B1064">
        <v>0.999167696387429</v>
      </c>
      <c r="C1064">
        <v>0.995224227003884</v>
      </c>
      <c r="D1064">
        <v>0.992254240134618</v>
      </c>
      <c r="E1064">
        <v>2.36769463559377</v>
      </c>
      <c r="F1064">
        <v>2.02471100847084</v>
      </c>
      <c r="G1064">
        <v>1.71148371397544</v>
      </c>
      <c r="H1064">
        <v>0.8079631456280419</v>
      </c>
      <c r="I1064">
        <v>2.06987466606119</v>
      </c>
      <c r="J1064">
        <v>2.99634434740418</v>
      </c>
      <c r="K1064">
        <v>2.46265824125416</v>
      </c>
      <c r="L1064">
        <v>11823.6208259874</v>
      </c>
      <c r="M1064">
        <v>250</v>
      </c>
      <c r="O1064">
        <v>47.2914439616506</v>
      </c>
      <c r="P1064">
        <v>0.660795884386958</v>
      </c>
      <c r="Q1064">
        <v>1.5</v>
      </c>
      <c r="R1064">
        <v>0.0333788112738224</v>
      </c>
      <c r="S1064" t="s">
        <v>6674</v>
      </c>
      <c r="T1064" t="s">
        <v>11196</v>
      </c>
      <c r="U1064" t="s">
        <v>11196</v>
      </c>
      <c r="V1064" t="s">
        <v>11196</v>
      </c>
      <c r="W1064">
        <v>2</v>
      </c>
      <c r="X1064" t="s">
        <v>12260</v>
      </c>
      <c r="Y1064">
        <v>1.37838377772644</v>
      </c>
      <c r="Z1064">
        <f>HYPERLINK("Melting_Curves/meltCurve_J3QSY4_.pdf", "Melting_Curves/meltCurve_J3QSY4_.pdf")</f>
        <v>0</v>
      </c>
      <c r="AA1064" t="s">
        <v>17812</v>
      </c>
      <c r="AB1064" t="s">
        <v>23260</v>
      </c>
    </row>
    <row r="1065" spans="1:28">
      <c r="A1065" t="s">
        <v>1091</v>
      </c>
      <c r="B1065">
        <v>0.999167696387429</v>
      </c>
      <c r="C1065">
        <v>1.08698475556546</v>
      </c>
      <c r="D1065">
        <v>0.821581867243323</v>
      </c>
      <c r="E1065">
        <v>0.724464762785983</v>
      </c>
      <c r="F1065">
        <v>0.591660485886236</v>
      </c>
      <c r="G1065">
        <v>0.378904750154239</v>
      </c>
      <c r="H1065">
        <v>0.385083773124191</v>
      </c>
      <c r="I1065">
        <v>0.624175645331514</v>
      </c>
      <c r="J1065">
        <v>0.721138852981613</v>
      </c>
      <c r="K1065">
        <v>0.584390944527192</v>
      </c>
      <c r="L1065">
        <v>1286.41209354211</v>
      </c>
      <c r="M1065">
        <v>26.8462728159372</v>
      </c>
      <c r="O1065">
        <v>47.6542068253567</v>
      </c>
      <c r="P1065">
        <v>-0.0640514427715926</v>
      </c>
      <c r="Q1065">
        <v>0.5452195739721341</v>
      </c>
      <c r="R1065">
        <v>0.768383510017247</v>
      </c>
      <c r="S1065" t="s">
        <v>6675</v>
      </c>
      <c r="T1065" t="s">
        <v>11196</v>
      </c>
      <c r="U1065" t="s">
        <v>11196</v>
      </c>
      <c r="V1065" t="s">
        <v>11196</v>
      </c>
      <c r="W1065">
        <v>4</v>
      </c>
      <c r="X1065" t="s">
        <v>12261</v>
      </c>
      <c r="Y1065">
        <v>0.668702929144914</v>
      </c>
      <c r="Z1065">
        <f>HYPERLINK("Melting_Curves/meltCurve_J3QT56_.pdf", "Melting_Curves/meltCurve_J3QT56_.pdf")</f>
        <v>0</v>
      </c>
      <c r="AA1065" t="s">
        <v>17813</v>
      </c>
      <c r="AB1065" t="s">
        <v>23261</v>
      </c>
    </row>
    <row r="1066" spans="1:28">
      <c r="A1066" t="s">
        <v>1092</v>
      </c>
      <c r="B1066">
        <v>0.999167696387429</v>
      </c>
      <c r="C1066">
        <v>1.03633647779551</v>
      </c>
      <c r="D1066">
        <v>0.8316168746415989</v>
      </c>
      <c r="E1066">
        <v>1.01872370459163</v>
      </c>
      <c r="F1066">
        <v>0.720818338879789</v>
      </c>
      <c r="G1066">
        <v>0.438600027144409</v>
      </c>
      <c r="H1066">
        <v>0.255781798673557</v>
      </c>
      <c r="I1066">
        <v>0.169670121989703</v>
      </c>
      <c r="J1066">
        <v>0.260072001140763</v>
      </c>
      <c r="K1066">
        <v>0.286420134564762</v>
      </c>
      <c r="L1066">
        <v>1595.10344842069</v>
      </c>
      <c r="M1066">
        <v>29.2820761534126</v>
      </c>
      <c r="N1066">
        <v>55.6794131317799</v>
      </c>
      <c r="O1066">
        <v>54.221551065944</v>
      </c>
      <c r="P1066">
        <v>-0.103312790148726</v>
      </c>
      <c r="Q1066">
        <v>0.234789309892879</v>
      </c>
      <c r="R1066">
        <v>0.9628295287890209</v>
      </c>
      <c r="S1066" t="s">
        <v>6676</v>
      </c>
      <c r="T1066" t="s">
        <v>11196</v>
      </c>
      <c r="U1066" t="s">
        <v>11196</v>
      </c>
      <c r="V1066" t="s">
        <v>11196</v>
      </c>
      <c r="W1066">
        <v>2</v>
      </c>
      <c r="X1066" t="s">
        <v>12262</v>
      </c>
      <c r="Y1066">
        <v>0.6092613239223671</v>
      </c>
      <c r="Z1066">
        <f>HYPERLINK("Melting_Curves/meltCurve_J3QTA2_.pdf", "Melting_Curves/meltCurve_J3QTA2_.pdf")</f>
        <v>0</v>
      </c>
      <c r="AA1066" t="s">
        <v>17814</v>
      </c>
      <c r="AB1066" t="s">
        <v>23262</v>
      </c>
    </row>
    <row r="1067" spans="1:28">
      <c r="A1067" t="s">
        <v>1093</v>
      </c>
      <c r="B1067">
        <v>0.999167696387429</v>
      </c>
      <c r="C1067">
        <v>0.993864288407305</v>
      </c>
      <c r="D1067">
        <v>1.0041130196119</v>
      </c>
      <c r="E1067">
        <v>0.937794743308992</v>
      </c>
      <c r="F1067">
        <v>0.785843891359202</v>
      </c>
      <c r="G1067">
        <v>0.386045627156715</v>
      </c>
      <c r="H1067">
        <v>0.24989921887265</v>
      </c>
      <c r="I1067">
        <v>0.250688321534152</v>
      </c>
      <c r="J1067">
        <v>0.337954598174454</v>
      </c>
      <c r="K1067">
        <v>0.273698159998096</v>
      </c>
      <c r="L1067">
        <v>2119.66918188497</v>
      </c>
      <c r="M1067">
        <v>39.0255706776647</v>
      </c>
      <c r="N1067">
        <v>55.4498983574595</v>
      </c>
      <c r="O1067">
        <v>54.1728473983004</v>
      </c>
      <c r="P1067">
        <v>-0.130558119000293</v>
      </c>
      <c r="Q1067">
        <v>0.275071303482428</v>
      </c>
      <c r="R1067">
        <v>0.99259502326997</v>
      </c>
      <c r="S1067" t="s">
        <v>6677</v>
      </c>
      <c r="T1067" t="s">
        <v>11196</v>
      </c>
      <c r="U1067" t="s">
        <v>11196</v>
      </c>
      <c r="V1067" t="s">
        <v>11196</v>
      </c>
      <c r="W1067">
        <v>5</v>
      </c>
      <c r="X1067" t="s">
        <v>12263</v>
      </c>
      <c r="Y1067">
        <v>0.6238320692561418</v>
      </c>
      <c r="Z1067">
        <f>HYPERLINK("Melting_Curves/meltCurve_J3QTA6_.pdf", "Melting_Curves/meltCurve_J3QTA6_.pdf")</f>
        <v>0</v>
      </c>
      <c r="AA1067" t="s">
        <v>17815</v>
      </c>
      <c r="AB1067" t="s">
        <v>23263</v>
      </c>
    </row>
    <row r="1068" spans="1:28">
      <c r="A1068" t="s">
        <v>1094</v>
      </c>
      <c r="B1068">
        <v>0.999167696387429</v>
      </c>
      <c r="C1068">
        <v>1.11988058938385</v>
      </c>
      <c r="D1068">
        <v>1.00951372216619</v>
      </c>
      <c r="E1068">
        <v>0.78823007796335</v>
      </c>
      <c r="F1068">
        <v>0.208833328702415</v>
      </c>
      <c r="G1068">
        <v>0</v>
      </c>
      <c r="H1068">
        <v>0</v>
      </c>
      <c r="I1068">
        <v>0</v>
      </c>
      <c r="J1068">
        <v>0.123806477651069</v>
      </c>
      <c r="K1068">
        <v>0</v>
      </c>
      <c r="L1068">
        <v>2093.382633651</v>
      </c>
      <c r="M1068">
        <v>40.875896216323</v>
      </c>
      <c r="N1068">
        <v>51.2715275000558</v>
      </c>
      <c r="O1068">
        <v>51.0910166494972</v>
      </c>
      <c r="P1068">
        <v>-0.195467005883538</v>
      </c>
      <c r="Q1068">
        <v>0.0227405984619286</v>
      </c>
      <c r="R1068">
        <v>0.986747191460138</v>
      </c>
      <c r="S1068" t="s">
        <v>6678</v>
      </c>
      <c r="T1068" t="s">
        <v>11196</v>
      </c>
      <c r="U1068" t="s">
        <v>11196</v>
      </c>
      <c r="V1068" t="s">
        <v>11196</v>
      </c>
      <c r="W1068">
        <v>1</v>
      </c>
      <c r="X1068" t="s">
        <v>12264</v>
      </c>
      <c r="Y1068">
        <v>0.3913232310717312</v>
      </c>
      <c r="Z1068">
        <f>HYPERLINK("Melting_Curves/meltCurve_J3QWB6_.pdf", "Melting_Curves/meltCurve_J3QWB6_.pdf")</f>
        <v>0</v>
      </c>
      <c r="AA1068" t="s">
        <v>17816</v>
      </c>
      <c r="AB1068" t="s">
        <v>23264</v>
      </c>
    </row>
    <row r="1069" spans="1:28">
      <c r="A1069" t="s">
        <v>1095</v>
      </c>
      <c r="B1069">
        <v>0.999167696387429</v>
      </c>
      <c r="C1069">
        <v>0.995569027775016</v>
      </c>
      <c r="D1069">
        <v>0.856708134053124</v>
      </c>
      <c r="E1069">
        <v>0.843531725903556</v>
      </c>
      <c r="F1069">
        <v>0.487763571928851</v>
      </c>
      <c r="G1069">
        <v>0.251700715108771</v>
      </c>
      <c r="H1069">
        <v>0.09477572243439319</v>
      </c>
      <c r="I1069">
        <v>0.279221914532363</v>
      </c>
      <c r="J1069">
        <v>0.410456224062321</v>
      </c>
      <c r="K1069">
        <v>0.085003424389915</v>
      </c>
      <c r="L1069">
        <v>1417.911966039</v>
      </c>
      <c r="M1069">
        <v>27.3474962415527</v>
      </c>
      <c r="N1069">
        <v>52.9000762884862</v>
      </c>
      <c r="O1069">
        <v>51.5731061278851</v>
      </c>
      <c r="P1069">
        <v>-0.104760698223786</v>
      </c>
      <c r="Q1069">
        <v>0.209758201503867</v>
      </c>
      <c r="R1069">
        <v>0.922586683537859</v>
      </c>
      <c r="S1069" t="s">
        <v>6679</v>
      </c>
      <c r="T1069" t="s">
        <v>11196</v>
      </c>
      <c r="U1069" t="s">
        <v>11196</v>
      </c>
      <c r="V1069" t="s">
        <v>11196</v>
      </c>
      <c r="W1069">
        <v>3</v>
      </c>
      <c r="X1069" t="s">
        <v>12265</v>
      </c>
      <c r="Y1069">
        <v>0.5278978114199459</v>
      </c>
      <c r="Z1069">
        <f>HYPERLINK("Melting_Curves/meltCurve_J9JIC5_.pdf", "Melting_Curves/meltCurve_J9JIC5_.pdf")</f>
        <v>0</v>
      </c>
      <c r="AA1069" t="s">
        <v>17817</v>
      </c>
      <c r="AB1069" t="s">
        <v>23265</v>
      </c>
    </row>
    <row r="1070" spans="1:28">
      <c r="A1070" t="s">
        <v>1096</v>
      </c>
      <c r="B1070">
        <v>0.999167696387429</v>
      </c>
      <c r="C1070">
        <v>0.950787928696231</v>
      </c>
      <c r="D1070">
        <v>0.89573972974477</v>
      </c>
      <c r="E1070">
        <v>0.6658310871211151</v>
      </c>
      <c r="F1070">
        <v>0.312350537763511</v>
      </c>
      <c r="G1070">
        <v>0.164793905730003</v>
      </c>
      <c r="H1070">
        <v>0.0922724230263048</v>
      </c>
      <c r="I1070">
        <v>0.104343612102171</v>
      </c>
      <c r="J1070">
        <v>0.120959379930684</v>
      </c>
      <c r="K1070">
        <v>0.105069319550847</v>
      </c>
      <c r="L1070">
        <v>1137.8442175141</v>
      </c>
      <c r="M1070">
        <v>22.4933529918434</v>
      </c>
      <c r="N1070">
        <v>51.0718635522091</v>
      </c>
      <c r="O1070">
        <v>50.1910628962061</v>
      </c>
      <c r="P1070">
        <v>-0.101245119592138</v>
      </c>
      <c r="Q1070">
        <v>0.09635593216630819</v>
      </c>
      <c r="R1070">
        <v>0.997867069688838</v>
      </c>
      <c r="S1070" t="s">
        <v>6680</v>
      </c>
      <c r="T1070" t="s">
        <v>11196</v>
      </c>
      <c r="U1070" t="s">
        <v>11196</v>
      </c>
      <c r="V1070" t="s">
        <v>11196</v>
      </c>
      <c r="W1070">
        <v>22</v>
      </c>
      <c r="X1070" t="s">
        <v>12266</v>
      </c>
      <c r="Y1070">
        <v>0.4252238611509486</v>
      </c>
      <c r="Z1070">
        <f>HYPERLINK("Melting_Curves/meltCurve_J9JID7_.pdf", "Melting_Curves/meltCurve_J9JID7_.pdf")</f>
        <v>0</v>
      </c>
      <c r="AA1070" t="s">
        <v>17818</v>
      </c>
      <c r="AB1070" t="s">
        <v>23266</v>
      </c>
    </row>
    <row r="1071" spans="1:28">
      <c r="A1071" t="s">
        <v>1097</v>
      </c>
      <c r="B1071">
        <v>0.999167696387429</v>
      </c>
      <c r="C1071">
        <v>1.39159806720158</v>
      </c>
      <c r="D1071">
        <v>1.0579196075076</v>
      </c>
      <c r="E1071">
        <v>0.879535737070716</v>
      </c>
      <c r="F1071">
        <v>0.828221688249884</v>
      </c>
      <c r="G1071">
        <v>0.53279287732971</v>
      </c>
      <c r="H1071">
        <v>0.175896088843996</v>
      </c>
      <c r="I1071">
        <v>0.645460784080458</v>
      </c>
      <c r="J1071">
        <v>0.422068939674267</v>
      </c>
      <c r="K1071">
        <v>0.396187651576058</v>
      </c>
      <c r="L1071">
        <v>2043.42345977054</v>
      </c>
      <c r="M1071">
        <v>37.6323456318906</v>
      </c>
      <c r="N1071">
        <v>56.9507214362768</v>
      </c>
      <c r="O1071">
        <v>54.147022800094</v>
      </c>
      <c r="P1071">
        <v>-0.101945427196631</v>
      </c>
      <c r="Q1071">
        <v>0.413268016719003</v>
      </c>
      <c r="R1071">
        <v>0.765720029505972</v>
      </c>
      <c r="S1071" t="s">
        <v>6681</v>
      </c>
      <c r="T1071" t="s">
        <v>11196</v>
      </c>
      <c r="U1071" t="s">
        <v>11196</v>
      </c>
      <c r="V1071" t="s">
        <v>11196</v>
      </c>
      <c r="W1071">
        <v>1</v>
      </c>
      <c r="X1071" t="s">
        <v>12267</v>
      </c>
      <c r="Y1071">
        <v>0.6954176426549836</v>
      </c>
      <c r="Z1071">
        <f>HYPERLINK("Melting_Curves/meltCurve_J9JIE5_.pdf", "Melting_Curves/meltCurve_J9JIE5_.pdf")</f>
        <v>0</v>
      </c>
      <c r="AA1071" t="s">
        <v>17819</v>
      </c>
      <c r="AB1071" t="s">
        <v>23267</v>
      </c>
    </row>
    <row r="1072" spans="1:28">
      <c r="A1072" t="s">
        <v>1098</v>
      </c>
      <c r="B1072">
        <v>0.999167696387429</v>
      </c>
      <c r="C1072">
        <v>0.94017747737025</v>
      </c>
      <c r="D1072">
        <v>0.996230761446856</v>
      </c>
      <c r="E1072">
        <v>0.740140161636881</v>
      </c>
      <c r="F1072">
        <v>0.708238848161181</v>
      </c>
      <c r="G1072">
        <v>0.386775558695601</v>
      </c>
      <c r="H1072">
        <v>0.0646081509671442</v>
      </c>
      <c r="I1072">
        <v>0.0374933227361227</v>
      </c>
      <c r="J1072">
        <v>0.026079486076047</v>
      </c>
      <c r="K1072">
        <v>0.0167483102789497</v>
      </c>
      <c r="L1072">
        <v>996.134183029651</v>
      </c>
      <c r="M1072">
        <v>18.1727182951674</v>
      </c>
      <c r="N1072">
        <v>54.8147989416676</v>
      </c>
      <c r="O1072">
        <v>54.1639893304783</v>
      </c>
      <c r="P1072">
        <v>-0.0838822161108885</v>
      </c>
      <c r="Q1072">
        <v>0</v>
      </c>
      <c r="R1072">
        <v>0.978978905333426</v>
      </c>
      <c r="S1072" t="s">
        <v>6682</v>
      </c>
      <c r="T1072" t="s">
        <v>11196</v>
      </c>
      <c r="U1072" t="s">
        <v>11196</v>
      </c>
      <c r="V1072" t="s">
        <v>11196</v>
      </c>
      <c r="W1072">
        <v>7</v>
      </c>
      <c r="X1072" t="s">
        <v>12268</v>
      </c>
      <c r="Y1072">
        <v>0.5092050747077319</v>
      </c>
      <c r="Z1072">
        <f>HYPERLINK("Melting_Curves/meltCurve_J9JIE6_.pdf", "Melting_Curves/meltCurve_J9JIE6_.pdf")</f>
        <v>0</v>
      </c>
      <c r="AA1072" t="s">
        <v>17820</v>
      </c>
      <c r="AB1072" t="s">
        <v>23268</v>
      </c>
    </row>
    <row r="1073" spans="1:28">
      <c r="A1073" t="s">
        <v>1099</v>
      </c>
      <c r="B1073">
        <v>0.999167696387429</v>
      </c>
      <c r="C1073">
        <v>0.857543156902453</v>
      </c>
      <c r="D1073">
        <v>0.565977426946456</v>
      </c>
      <c r="E1073">
        <v>0.34382327427062</v>
      </c>
      <c r="F1073">
        <v>0.224786574065227</v>
      </c>
      <c r="G1073">
        <v>0.141401174562802</v>
      </c>
      <c r="H1073">
        <v>0.106154244607036</v>
      </c>
      <c r="I1073">
        <v>0.101336537097652</v>
      </c>
      <c r="J1073">
        <v>0.0928977460581465</v>
      </c>
      <c r="K1073">
        <v>0.0876347938810712</v>
      </c>
      <c r="L1073">
        <v>812.874081510836</v>
      </c>
      <c r="M1073">
        <v>17.4162507067902</v>
      </c>
      <c r="N1073">
        <v>47.2571546891749</v>
      </c>
      <c r="O1073">
        <v>46.0710214377038</v>
      </c>
      <c r="P1073">
        <v>-0.0853642520187721</v>
      </c>
      <c r="Q1073">
        <v>0.0967982626813928</v>
      </c>
      <c r="R1073">
        <v>0.9947560096638129</v>
      </c>
      <c r="S1073" t="s">
        <v>6683</v>
      </c>
      <c r="T1073" t="s">
        <v>11196</v>
      </c>
      <c r="U1073" t="s">
        <v>11196</v>
      </c>
      <c r="V1073" t="s">
        <v>11196</v>
      </c>
      <c r="W1073">
        <v>5</v>
      </c>
      <c r="X1073" t="s">
        <v>12269</v>
      </c>
      <c r="Y1073">
        <v>0.3159359945466262</v>
      </c>
      <c r="Z1073">
        <f>HYPERLINK("Melting_Curves/meltCurve_K4DI92_.pdf", "Melting_Curves/meltCurve_K4DI92_.pdf")</f>
        <v>0</v>
      </c>
      <c r="AA1073" t="s">
        <v>17821</v>
      </c>
      <c r="AB1073" t="s">
        <v>23269</v>
      </c>
    </row>
    <row r="1074" spans="1:28">
      <c r="A1074" t="s">
        <v>1100</v>
      </c>
      <c r="B1074">
        <v>0.999167696387429</v>
      </c>
      <c r="C1074">
        <v>1.10190589032454</v>
      </c>
      <c r="D1074">
        <v>1.03981977349506</v>
      </c>
      <c r="E1074">
        <v>2.11305876911979</v>
      </c>
      <c r="F1074">
        <v>1.81760349260872</v>
      </c>
      <c r="G1074">
        <v>0.32779957947755</v>
      </c>
      <c r="H1074">
        <v>0.0901558553169429</v>
      </c>
      <c r="I1074">
        <v>0.0735936690635046</v>
      </c>
      <c r="J1074">
        <v>0.09187985245305121</v>
      </c>
      <c r="K1074">
        <v>0.07742203351274971</v>
      </c>
      <c r="L1074">
        <v>14142.564559281</v>
      </c>
      <c r="M1074">
        <v>250</v>
      </c>
      <c r="N1074">
        <v>56.6115191853422</v>
      </c>
      <c r="O1074">
        <v>56.5666381259984</v>
      </c>
      <c r="P1074">
        <v>-1.01289522814087</v>
      </c>
      <c r="Q1074">
        <v>0.08326275596279541</v>
      </c>
      <c r="R1074">
        <v>0.632182330809224</v>
      </c>
      <c r="S1074" t="s">
        <v>6684</v>
      </c>
      <c r="T1074" t="s">
        <v>11196</v>
      </c>
      <c r="U1074" t="s">
        <v>11196</v>
      </c>
      <c r="V1074" t="s">
        <v>11196</v>
      </c>
      <c r="W1074">
        <v>17</v>
      </c>
      <c r="X1074" t="s">
        <v>12270</v>
      </c>
      <c r="Y1074">
        <v>0.5897061985417865</v>
      </c>
      <c r="Z1074">
        <f>HYPERLINK("Melting_Curves/meltCurve_K4DI93_.pdf", "Melting_Curves/meltCurve_K4DI93_.pdf")</f>
        <v>0</v>
      </c>
      <c r="AA1074" t="s">
        <v>17822</v>
      </c>
      <c r="AB1074" t="s">
        <v>23270</v>
      </c>
    </row>
    <row r="1075" spans="1:28">
      <c r="A1075" t="s">
        <v>1101</v>
      </c>
      <c r="B1075">
        <v>0.999167696387429</v>
      </c>
      <c r="C1075">
        <v>0.847950550903211</v>
      </c>
      <c r="D1075">
        <v>0.5858984114232429</v>
      </c>
      <c r="E1075">
        <v>0.393553680231387</v>
      </c>
      <c r="F1075">
        <v>0.260569402632754</v>
      </c>
      <c r="G1075">
        <v>0.145593646895187</v>
      </c>
      <c r="H1075">
        <v>0.0613034291590818</v>
      </c>
      <c r="I1075">
        <v>0.0526646460614279</v>
      </c>
      <c r="J1075">
        <v>0.0277615613233686</v>
      </c>
      <c r="K1075">
        <v>0.0297840940770374</v>
      </c>
      <c r="L1075">
        <v>641.006696758036</v>
      </c>
      <c r="M1075">
        <v>13.3912374517403</v>
      </c>
      <c r="N1075">
        <v>48.0194681168559</v>
      </c>
      <c r="O1075">
        <v>46.8379634443776</v>
      </c>
      <c r="P1075">
        <v>-0.0700056939345567</v>
      </c>
      <c r="Q1075">
        <v>0.0207303463453158</v>
      </c>
      <c r="R1075">
        <v>0.991646890120519</v>
      </c>
      <c r="S1075" t="s">
        <v>6685</v>
      </c>
      <c r="T1075" t="s">
        <v>11196</v>
      </c>
      <c r="U1075" t="s">
        <v>11196</v>
      </c>
      <c r="V1075" t="s">
        <v>11196</v>
      </c>
      <c r="W1075">
        <v>2</v>
      </c>
      <c r="X1075" t="s">
        <v>12271</v>
      </c>
      <c r="Y1075">
        <v>0.3091613053335138</v>
      </c>
      <c r="Z1075">
        <f>HYPERLINK("Melting_Curves/meltCurve_K7EID0_.pdf", "Melting_Curves/meltCurve_K7EID0_.pdf")</f>
        <v>0</v>
      </c>
      <c r="AA1075" t="s">
        <v>17823</v>
      </c>
      <c r="AB1075" t="s">
        <v>23271</v>
      </c>
    </row>
    <row r="1076" spans="1:28">
      <c r="A1076" t="s">
        <v>1102</v>
      </c>
      <c r="B1076">
        <v>0.999167696387429</v>
      </c>
      <c r="C1076">
        <v>2.9591026391314</v>
      </c>
      <c r="D1076">
        <v>5.22186721027806</v>
      </c>
      <c r="E1076">
        <v>2.29141780965282</v>
      </c>
      <c r="F1076">
        <v>4.11997551001125</v>
      </c>
      <c r="G1076">
        <v>3.15188936910399</v>
      </c>
      <c r="H1076">
        <v>1.093160688788</v>
      </c>
      <c r="I1076">
        <v>1.81643860968592</v>
      </c>
      <c r="J1076">
        <v>1.1338109805751</v>
      </c>
      <c r="K1076">
        <v>0.147649973452024</v>
      </c>
      <c r="L1076">
        <v>15000</v>
      </c>
      <c r="M1076">
        <v>216.034261339164</v>
      </c>
      <c r="N1076">
        <v>69.43343362755191</v>
      </c>
      <c r="O1076">
        <v>69.42750291351609</v>
      </c>
      <c r="P1076">
        <v>-0.77791336506721</v>
      </c>
      <c r="Q1076">
        <v>0</v>
      </c>
      <c r="R1076">
        <v>-0.714947994078279</v>
      </c>
      <c r="S1076" t="s">
        <v>6686</v>
      </c>
      <c r="T1076" t="s">
        <v>11196</v>
      </c>
      <c r="U1076" t="s">
        <v>11196</v>
      </c>
      <c r="V1076" t="s">
        <v>11196</v>
      </c>
      <c r="W1076">
        <v>1</v>
      </c>
      <c r="X1076" t="s">
        <v>12272</v>
      </c>
      <c r="Y1076">
        <v>0.9795133410154944</v>
      </c>
      <c r="Z1076">
        <f>HYPERLINK("Melting_Curves/meltCurve_K7EID9_.pdf", "Melting_Curves/meltCurve_K7EID9_.pdf")</f>
        <v>0</v>
      </c>
      <c r="AA1076" t="s">
        <v>17824</v>
      </c>
      <c r="AB1076" t="s">
        <v>23272</v>
      </c>
    </row>
    <row r="1077" spans="1:28">
      <c r="A1077" t="s">
        <v>1103</v>
      </c>
      <c r="B1077">
        <v>0.999167696387429</v>
      </c>
      <c r="C1077">
        <v>1.32683273900994</v>
      </c>
      <c r="D1077">
        <v>1.08145416963039</v>
      </c>
      <c r="E1077">
        <v>1.1078242235659</v>
      </c>
      <c r="F1077">
        <v>0.835627859303119</v>
      </c>
      <c r="G1077">
        <v>0.584012705105816</v>
      </c>
      <c r="H1077">
        <v>0.301966580947405</v>
      </c>
      <c r="I1077">
        <v>0.36038771738733</v>
      </c>
      <c r="J1077">
        <v>0.430759887131706</v>
      </c>
      <c r="K1077">
        <v>0.524830084933497</v>
      </c>
      <c r="L1077">
        <v>2151.58988920754</v>
      </c>
      <c r="M1077">
        <v>39.1321830101656</v>
      </c>
      <c r="N1077">
        <v>57.469202644717</v>
      </c>
      <c r="O1077">
        <v>54.8396201303966</v>
      </c>
      <c r="P1077">
        <v>-0.105603251532058</v>
      </c>
      <c r="Q1077">
        <v>0.408034141232143</v>
      </c>
      <c r="R1077">
        <v>0.862327958694308</v>
      </c>
      <c r="S1077" t="s">
        <v>6687</v>
      </c>
      <c r="T1077" t="s">
        <v>11196</v>
      </c>
      <c r="U1077" t="s">
        <v>11196</v>
      </c>
      <c r="V1077" t="s">
        <v>11196</v>
      </c>
      <c r="W1077">
        <v>1</v>
      </c>
      <c r="X1077" t="s">
        <v>12273</v>
      </c>
      <c r="Y1077">
        <v>0.7060155236948698</v>
      </c>
      <c r="Z1077">
        <f>HYPERLINK("Melting_Curves/meltCurve_K7EIE8_.pdf", "Melting_Curves/meltCurve_K7EIE8_.pdf")</f>
        <v>0</v>
      </c>
      <c r="AA1077" t="s">
        <v>17825</v>
      </c>
      <c r="AB1077" t="s">
        <v>23273</v>
      </c>
    </row>
    <row r="1078" spans="1:28">
      <c r="A1078" t="s">
        <v>1104</v>
      </c>
      <c r="B1078">
        <v>0.999167696387429</v>
      </c>
      <c r="C1078">
        <v>1.02572942605539</v>
      </c>
      <c r="D1078">
        <v>0.965145021915404</v>
      </c>
      <c r="E1078">
        <v>0.880232464769789</v>
      </c>
      <c r="F1078">
        <v>0.557106608805372</v>
      </c>
      <c r="G1078">
        <v>0.135031577982654</v>
      </c>
      <c r="H1078">
        <v>0.0612039649673225</v>
      </c>
      <c r="I1078">
        <v>0.051849133373033</v>
      </c>
      <c r="J1078">
        <v>0.06963402004883081</v>
      </c>
      <c r="K1078">
        <v>0.0561429271983381</v>
      </c>
      <c r="L1078">
        <v>1666.25256919279</v>
      </c>
      <c r="M1078">
        <v>31.2914903457124</v>
      </c>
      <c r="N1078">
        <v>53.4243031277123</v>
      </c>
      <c r="O1078">
        <v>53.0333217342987</v>
      </c>
      <c r="P1078">
        <v>-0.140327178103895</v>
      </c>
      <c r="Q1078">
        <v>0.0486901985713113</v>
      </c>
      <c r="R1078">
        <v>0.9973717476420561</v>
      </c>
      <c r="S1078" t="s">
        <v>6688</v>
      </c>
      <c r="T1078" t="s">
        <v>11196</v>
      </c>
      <c r="U1078" t="s">
        <v>11196</v>
      </c>
      <c r="V1078" t="s">
        <v>11196</v>
      </c>
      <c r="W1078">
        <v>12</v>
      </c>
      <c r="X1078" t="s">
        <v>12274</v>
      </c>
      <c r="Y1078">
        <v>0.474532294987224</v>
      </c>
      <c r="Z1078">
        <f>HYPERLINK("Melting_Curves/meltCurve_K7EIK7_.pdf", "Melting_Curves/meltCurve_K7EIK7_.pdf")</f>
        <v>0</v>
      </c>
      <c r="AA1078" t="s">
        <v>17826</v>
      </c>
      <c r="AB1078" t="s">
        <v>23274</v>
      </c>
    </row>
    <row r="1079" spans="1:28">
      <c r="A1079" t="s">
        <v>1105</v>
      </c>
      <c r="B1079">
        <v>0.999167696387429</v>
      </c>
      <c r="C1079">
        <v>1.36057178857133</v>
      </c>
      <c r="D1079">
        <v>0.879594245847495</v>
      </c>
      <c r="E1079">
        <v>0.842100494515057</v>
      </c>
      <c r="F1079">
        <v>0.675786350546304</v>
      </c>
      <c r="G1079">
        <v>0.37114273913376</v>
      </c>
      <c r="H1079">
        <v>0.267583307041022</v>
      </c>
      <c r="I1079">
        <v>0.30861120908874</v>
      </c>
      <c r="J1079">
        <v>0.488213128071675</v>
      </c>
      <c r="K1079">
        <v>0.406301001783068</v>
      </c>
      <c r="L1079">
        <v>1424.66279313532</v>
      </c>
      <c r="M1079">
        <v>27.2048748962743</v>
      </c>
      <c r="N1079">
        <v>54.9081070226908</v>
      </c>
      <c r="O1079">
        <v>52.0874181384795</v>
      </c>
      <c r="P1079">
        <v>-0.083832791727227</v>
      </c>
      <c r="Q1079">
        <v>0.357969246732708</v>
      </c>
      <c r="R1079">
        <v>0.838862191391496</v>
      </c>
      <c r="S1079" t="s">
        <v>6689</v>
      </c>
      <c r="T1079" t="s">
        <v>11196</v>
      </c>
      <c r="U1079" t="s">
        <v>11196</v>
      </c>
      <c r="V1079" t="s">
        <v>11196</v>
      </c>
      <c r="W1079">
        <v>1</v>
      </c>
      <c r="X1079" t="s">
        <v>12275</v>
      </c>
      <c r="Y1079">
        <v>0.6276527888322954</v>
      </c>
      <c r="Z1079">
        <f>HYPERLINK("Melting_Curves/meltCurve_K7EIN1_.pdf", "Melting_Curves/meltCurve_K7EIN1_.pdf")</f>
        <v>0</v>
      </c>
      <c r="AA1079" t="s">
        <v>17827</v>
      </c>
      <c r="AB1079" t="s">
        <v>23275</v>
      </c>
    </row>
    <row r="1080" spans="1:28">
      <c r="A1080" t="s">
        <v>1106</v>
      </c>
      <c r="B1080">
        <v>0.999167696387429</v>
      </c>
      <c r="C1080">
        <v>1.1358998010426</v>
      </c>
      <c r="D1080">
        <v>0.978799211342081</v>
      </c>
      <c r="E1080">
        <v>1.13800264141376</v>
      </c>
      <c r="F1080">
        <v>0.919273552944478</v>
      </c>
      <c r="G1080">
        <v>0.685571500250191</v>
      </c>
      <c r="H1080">
        <v>0.602935448172627</v>
      </c>
      <c r="I1080">
        <v>0.996211424741786</v>
      </c>
      <c r="J1080">
        <v>0.929545638346161</v>
      </c>
      <c r="K1080">
        <v>0.518360781229791</v>
      </c>
      <c r="L1080">
        <v>13340.4729591111</v>
      </c>
      <c r="M1080">
        <v>250</v>
      </c>
      <c r="O1080">
        <v>53.3584770417249</v>
      </c>
      <c r="P1080">
        <v>-0.29690109931534</v>
      </c>
      <c r="Q1080">
        <v>0.746524952492403</v>
      </c>
      <c r="R1080">
        <v>0.496884164985135</v>
      </c>
      <c r="S1080" t="s">
        <v>6690</v>
      </c>
      <c r="T1080" t="s">
        <v>11196</v>
      </c>
      <c r="U1080" t="s">
        <v>11196</v>
      </c>
      <c r="V1080" t="s">
        <v>11196</v>
      </c>
      <c r="W1080">
        <v>1</v>
      </c>
      <c r="X1080" t="s">
        <v>12276</v>
      </c>
      <c r="Y1080">
        <v>0.8594455625183569</v>
      </c>
      <c r="Z1080">
        <f>HYPERLINK("Melting_Curves/meltCurve_K7EIP7_.pdf", "Melting_Curves/meltCurve_K7EIP7_.pdf")</f>
        <v>0</v>
      </c>
      <c r="AA1080" t="s">
        <v>17828</v>
      </c>
      <c r="AB1080" t="s">
        <v>23276</v>
      </c>
    </row>
    <row r="1081" spans="1:28">
      <c r="A1081" t="s">
        <v>1107</v>
      </c>
      <c r="B1081">
        <v>0.999167696387429</v>
      </c>
      <c r="C1081">
        <v>0.95504808455602</v>
      </c>
      <c r="D1081">
        <v>0.923904498801548</v>
      </c>
      <c r="E1081">
        <v>0.688409571655741</v>
      </c>
      <c r="F1081">
        <v>0.362355792423779</v>
      </c>
      <c r="G1081">
        <v>0.187253577546964</v>
      </c>
      <c r="H1081">
        <v>0.141583194314432</v>
      </c>
      <c r="I1081">
        <v>0.0764615748538177</v>
      </c>
      <c r="J1081">
        <v>0.0543333137288239</v>
      </c>
      <c r="K1081">
        <v>0.0224939375698437</v>
      </c>
      <c r="L1081">
        <v>959.618178445783</v>
      </c>
      <c r="M1081">
        <v>18.6527182257888</v>
      </c>
      <c r="N1081">
        <v>51.7222753149462</v>
      </c>
      <c r="O1081">
        <v>50.8661788340548</v>
      </c>
      <c r="P1081">
        <v>-0.0873407373784406</v>
      </c>
      <c r="Q1081">
        <v>0.0473240225198226</v>
      </c>
      <c r="R1081">
        <v>0.997204954575608</v>
      </c>
      <c r="S1081" t="s">
        <v>6691</v>
      </c>
      <c r="T1081" t="s">
        <v>11196</v>
      </c>
      <c r="U1081" t="s">
        <v>11196</v>
      </c>
      <c r="V1081" t="s">
        <v>11196</v>
      </c>
      <c r="W1081">
        <v>7</v>
      </c>
      <c r="X1081" t="s">
        <v>12277</v>
      </c>
      <c r="Y1081">
        <v>0.4258086170508013</v>
      </c>
      <c r="Z1081">
        <f>HYPERLINK("Melting_Curves/meltCurve_K7EIU8_.pdf", "Melting_Curves/meltCurve_K7EIU8_.pdf")</f>
        <v>0</v>
      </c>
      <c r="AA1081" t="s">
        <v>17829</v>
      </c>
      <c r="AB1081" t="s">
        <v>23277</v>
      </c>
    </row>
    <row r="1082" spans="1:28">
      <c r="A1082" t="s">
        <v>1108</v>
      </c>
      <c r="B1082">
        <v>0.999167696387429</v>
      </c>
      <c r="C1082">
        <v>0.9942040842288969</v>
      </c>
      <c r="D1082">
        <v>0.840082641482066</v>
      </c>
      <c r="E1082">
        <v>2.72253521216388</v>
      </c>
      <c r="F1082">
        <v>3.16527011003251</v>
      </c>
      <c r="G1082">
        <v>8.111524725956819</v>
      </c>
      <c r="H1082">
        <v>0.647637490046555</v>
      </c>
      <c r="I1082">
        <v>0.955625030567075</v>
      </c>
      <c r="J1082">
        <v>1.81641584454333</v>
      </c>
      <c r="K1082">
        <v>2.08298164400247</v>
      </c>
      <c r="L1082">
        <v>11885.9210890898</v>
      </c>
      <c r="M1082">
        <v>250</v>
      </c>
      <c r="O1082">
        <v>47.5406196388179</v>
      </c>
      <c r="P1082">
        <v>0.657332309716487</v>
      </c>
      <c r="Q1082">
        <v>1.5</v>
      </c>
      <c r="R1082">
        <v>-0.09919992047122569</v>
      </c>
      <c r="S1082" t="s">
        <v>6692</v>
      </c>
      <c r="T1082" t="s">
        <v>11196</v>
      </c>
      <c r="U1082" t="s">
        <v>11196</v>
      </c>
      <c r="V1082" t="s">
        <v>11196</v>
      </c>
      <c r="W1082">
        <v>1</v>
      </c>
      <c r="X1082" t="s">
        <v>12278</v>
      </c>
      <c r="Y1082">
        <v>1.374230208180962</v>
      </c>
      <c r="Z1082">
        <f>HYPERLINK("Melting_Curves/meltCurve_K7EJ78_.pdf", "Melting_Curves/meltCurve_K7EJ78_.pdf")</f>
        <v>0</v>
      </c>
      <c r="AA1082" t="s">
        <v>17830</v>
      </c>
      <c r="AB1082" t="s">
        <v>23278</v>
      </c>
    </row>
    <row r="1083" spans="1:28">
      <c r="A1083" t="s">
        <v>1109</v>
      </c>
      <c r="B1083">
        <v>0.999167696387429</v>
      </c>
      <c r="C1083">
        <v>0.790257903648749</v>
      </c>
      <c r="D1083">
        <v>0.370470324191582</v>
      </c>
      <c r="E1083">
        <v>0.228325791369093</v>
      </c>
      <c r="F1083">
        <v>0.154539745897961</v>
      </c>
      <c r="G1083">
        <v>0.0896205497722415</v>
      </c>
      <c r="H1083">
        <v>0.038678167801023</v>
      </c>
      <c r="I1083">
        <v>0.0486863374768106</v>
      </c>
      <c r="J1083">
        <v>0.0412684087180971</v>
      </c>
      <c r="K1083">
        <v>0.0401971102671203</v>
      </c>
      <c r="L1083">
        <v>1006.53677357481</v>
      </c>
      <c r="M1083">
        <v>22.333876133709</v>
      </c>
      <c r="N1083">
        <v>45.3494402582503</v>
      </c>
      <c r="O1083">
        <v>44.7110668609887</v>
      </c>
      <c r="P1083">
        <v>-0.116791938533053</v>
      </c>
      <c r="Q1083">
        <v>0.0647781693675013</v>
      </c>
      <c r="R1083">
        <v>0.985321261621193</v>
      </c>
      <c r="S1083" t="s">
        <v>6693</v>
      </c>
      <c r="T1083" t="s">
        <v>11196</v>
      </c>
      <c r="U1083" t="s">
        <v>11196</v>
      </c>
      <c r="V1083" t="s">
        <v>11196</v>
      </c>
      <c r="W1083">
        <v>7</v>
      </c>
      <c r="X1083" t="s">
        <v>12279</v>
      </c>
      <c r="Y1083">
        <v>0.2348751632970557</v>
      </c>
      <c r="Z1083">
        <f>HYPERLINK("Melting_Curves/meltCurve_K7EJD2_.pdf", "Melting_Curves/meltCurve_K7EJD2_.pdf")</f>
        <v>0</v>
      </c>
      <c r="AA1083" t="s">
        <v>17831</v>
      </c>
      <c r="AB1083" t="s">
        <v>23279</v>
      </c>
    </row>
    <row r="1084" spans="1:28">
      <c r="A1084" t="s">
        <v>1110</v>
      </c>
      <c r="B1084">
        <v>0.999167696387429</v>
      </c>
      <c r="C1084">
        <v>0.867742799287184</v>
      </c>
      <c r="D1084">
        <v>0.601063083508164</v>
      </c>
      <c r="E1084">
        <v>0.219020516038129</v>
      </c>
      <c r="F1084">
        <v>0.111398457216388</v>
      </c>
      <c r="G1084">
        <v>0.0640043064618132</v>
      </c>
      <c r="H1084">
        <v>0.0450207838814235</v>
      </c>
      <c r="I1084">
        <v>0.0595379762989545</v>
      </c>
      <c r="J1084">
        <v>0.07097420769770731</v>
      </c>
      <c r="K1084">
        <v>0.0592223413248382</v>
      </c>
      <c r="L1084">
        <v>1105.47784683285</v>
      </c>
      <c r="M1084">
        <v>23.7753125912102</v>
      </c>
      <c r="N1084">
        <v>46.7337733930519</v>
      </c>
      <c r="O1084">
        <v>46.1716734720181</v>
      </c>
      <c r="P1084">
        <v>-0.121427183563464</v>
      </c>
      <c r="Q1084">
        <v>0.0567686237942782</v>
      </c>
      <c r="R1084">
        <v>0.998744059731115</v>
      </c>
      <c r="S1084" t="s">
        <v>6694</v>
      </c>
      <c r="T1084" t="s">
        <v>11196</v>
      </c>
      <c r="U1084" t="s">
        <v>11196</v>
      </c>
      <c r="V1084" t="s">
        <v>11196</v>
      </c>
      <c r="W1084">
        <v>11</v>
      </c>
      <c r="X1084" t="s">
        <v>12280</v>
      </c>
      <c r="Y1084">
        <v>0.2705962814634161</v>
      </c>
      <c r="Z1084">
        <f>HYPERLINK("Melting_Curves/meltCurve_K7EJH0_.pdf", "Melting_Curves/meltCurve_K7EJH0_.pdf")</f>
        <v>0</v>
      </c>
      <c r="AA1084" t="s">
        <v>17832</v>
      </c>
      <c r="AB1084" t="s">
        <v>23280</v>
      </c>
    </row>
    <row r="1085" spans="1:28">
      <c r="A1085" t="s">
        <v>1111</v>
      </c>
      <c r="B1085">
        <v>0.999167696387429</v>
      </c>
      <c r="C1085">
        <v>1.04451465934972</v>
      </c>
      <c r="D1085">
        <v>0.917054754833706</v>
      </c>
      <c r="E1085">
        <v>1.13648385799962</v>
      </c>
      <c r="F1085">
        <v>0.7190249261117549</v>
      </c>
      <c r="G1085">
        <v>0.46258157085759</v>
      </c>
      <c r="H1085">
        <v>0.157618424086591</v>
      </c>
      <c r="I1085">
        <v>0.0415117220529461</v>
      </c>
      <c r="J1085">
        <v>0.0959984186736017</v>
      </c>
      <c r="K1085">
        <v>0.0593711467944436</v>
      </c>
      <c r="L1085">
        <v>1454.21894882871</v>
      </c>
      <c r="M1085">
        <v>26.0313963484427</v>
      </c>
      <c r="N1085">
        <v>56.1078798094796</v>
      </c>
      <c r="O1085">
        <v>55.5374878336527</v>
      </c>
      <c r="P1085">
        <v>-0.110913878910452</v>
      </c>
      <c r="Q1085">
        <v>0.0534802585554821</v>
      </c>
      <c r="R1085">
        <v>0.97366333332607</v>
      </c>
      <c r="S1085" t="s">
        <v>6695</v>
      </c>
      <c r="T1085" t="s">
        <v>11196</v>
      </c>
      <c r="U1085" t="s">
        <v>11196</v>
      </c>
      <c r="V1085" t="s">
        <v>11196</v>
      </c>
      <c r="W1085">
        <v>15</v>
      </c>
      <c r="X1085" t="s">
        <v>12281</v>
      </c>
      <c r="Y1085">
        <v>0.5621269894281701</v>
      </c>
      <c r="Z1085">
        <f>HYPERLINK("Melting_Curves/meltCurve_K7EJH8_.pdf", "Melting_Curves/meltCurve_K7EJH8_.pdf")</f>
        <v>0</v>
      </c>
      <c r="AA1085" t="s">
        <v>17833</v>
      </c>
      <c r="AB1085" t="s">
        <v>23281</v>
      </c>
    </row>
    <row r="1086" spans="1:28">
      <c r="A1086" t="s">
        <v>1112</v>
      </c>
      <c r="B1086">
        <v>0.999167696387429</v>
      </c>
      <c r="C1086">
        <v>0.990137329144402</v>
      </c>
      <c r="D1086">
        <v>0.715998983115169</v>
      </c>
      <c r="E1086">
        <v>0.565655353327379</v>
      </c>
      <c r="F1086">
        <v>0.416643366268824</v>
      </c>
      <c r="G1086">
        <v>0.263643775384945</v>
      </c>
      <c r="H1086">
        <v>0.0482202908056097</v>
      </c>
      <c r="I1086">
        <v>0.0662648306615345</v>
      </c>
      <c r="J1086">
        <v>0.0608187357714145</v>
      </c>
      <c r="K1086">
        <v>0.0386792681761494</v>
      </c>
      <c r="L1086">
        <v>629.10167294053</v>
      </c>
      <c r="M1086">
        <v>12.3391032222072</v>
      </c>
      <c r="N1086">
        <v>50.9843773342848</v>
      </c>
      <c r="O1086">
        <v>49.7007734028617</v>
      </c>
      <c r="P1086">
        <v>-0.0620803870811623</v>
      </c>
      <c r="Q1086">
        <v>0</v>
      </c>
      <c r="R1086">
        <v>0.983094816449922</v>
      </c>
      <c r="S1086" t="s">
        <v>6696</v>
      </c>
      <c r="T1086" t="s">
        <v>11196</v>
      </c>
      <c r="U1086" t="s">
        <v>11196</v>
      </c>
      <c r="V1086" t="s">
        <v>11196</v>
      </c>
      <c r="W1086">
        <v>10</v>
      </c>
      <c r="X1086" t="s">
        <v>12282</v>
      </c>
      <c r="Y1086">
        <v>0.3975011816096655</v>
      </c>
      <c r="Z1086">
        <f>HYPERLINK("Melting_Curves/meltCurve_K7EJL1_.pdf", "Melting_Curves/meltCurve_K7EJL1_.pdf")</f>
        <v>0</v>
      </c>
      <c r="AA1086" t="s">
        <v>17834</v>
      </c>
      <c r="AB1086" t="s">
        <v>23282</v>
      </c>
    </row>
    <row r="1087" spans="1:28">
      <c r="A1087" t="s">
        <v>1113</v>
      </c>
      <c r="B1087">
        <v>0.999167696387429</v>
      </c>
      <c r="C1087">
        <v>0.946897256277887</v>
      </c>
      <c r="D1087">
        <v>0.895049385483587</v>
      </c>
      <c r="E1087">
        <v>0.812661500953484</v>
      </c>
      <c r="F1087">
        <v>0.38074851565172</v>
      </c>
      <c r="G1087">
        <v>0.177986127248343</v>
      </c>
      <c r="H1087">
        <v>0.0682065005602803</v>
      </c>
      <c r="I1087">
        <v>0.0397484123437077</v>
      </c>
      <c r="J1087">
        <v>0.0867118753019922</v>
      </c>
      <c r="K1087">
        <v>0.0533728737163459</v>
      </c>
      <c r="L1087">
        <v>1239.96294870843</v>
      </c>
      <c r="M1087">
        <v>23.8390137634955</v>
      </c>
      <c r="N1087">
        <v>52.2532305081759</v>
      </c>
      <c r="O1087">
        <v>51.6521544616125</v>
      </c>
      <c r="P1087">
        <v>-0.109419652536228</v>
      </c>
      <c r="Q1087">
        <v>0.0516941560751333</v>
      </c>
      <c r="R1087">
        <v>0.993443942784148</v>
      </c>
      <c r="S1087" t="s">
        <v>6697</v>
      </c>
      <c r="T1087" t="s">
        <v>11196</v>
      </c>
      <c r="U1087" t="s">
        <v>11196</v>
      </c>
      <c r="V1087" t="s">
        <v>11196</v>
      </c>
      <c r="W1087">
        <v>4</v>
      </c>
      <c r="X1087" t="s">
        <v>12283</v>
      </c>
      <c r="Y1087">
        <v>0.440942605196931</v>
      </c>
      <c r="Z1087">
        <f>HYPERLINK("Melting_Curves/meltCurve_K7EJQ7_.pdf", "Melting_Curves/meltCurve_K7EJQ7_.pdf")</f>
        <v>0</v>
      </c>
      <c r="AA1087" t="s">
        <v>17835</v>
      </c>
      <c r="AB1087" t="s">
        <v>23283</v>
      </c>
    </row>
    <row r="1088" spans="1:28">
      <c r="A1088" t="s">
        <v>1114</v>
      </c>
      <c r="B1088">
        <v>0.999167696387429</v>
      </c>
      <c r="C1088">
        <v>1.02666747192468</v>
      </c>
      <c r="D1088">
        <v>1.06667524832935</v>
      </c>
      <c r="E1088">
        <v>0.908133425747242</v>
      </c>
      <c r="F1088">
        <v>0.873125360242507</v>
      </c>
      <c r="G1088">
        <v>0.690109896844452</v>
      </c>
      <c r="H1088">
        <v>0.59514892294629</v>
      </c>
      <c r="I1088">
        <v>0.789105078252229</v>
      </c>
      <c r="J1088">
        <v>0.694227876930619</v>
      </c>
      <c r="K1088">
        <v>0.464843357777413</v>
      </c>
      <c r="L1088">
        <v>1182.34883993648</v>
      </c>
      <c r="M1088">
        <v>21.8917140909883</v>
      </c>
      <c r="O1088">
        <v>53.5643536503945</v>
      </c>
      <c r="P1088">
        <v>-0.0387739877740748</v>
      </c>
      <c r="Q1088">
        <v>0.620521919869611</v>
      </c>
      <c r="R1088">
        <v>0.810506861984245</v>
      </c>
      <c r="S1088" t="s">
        <v>6698</v>
      </c>
      <c r="T1088" t="s">
        <v>11196</v>
      </c>
      <c r="U1088" t="s">
        <v>11196</v>
      </c>
      <c r="V1088" t="s">
        <v>11196</v>
      </c>
      <c r="W1088">
        <v>8</v>
      </c>
      <c r="X1088" t="s">
        <v>12284</v>
      </c>
      <c r="Y1088">
        <v>0.8021642957038672</v>
      </c>
      <c r="Z1088">
        <f>HYPERLINK("Melting_Curves/meltCurve_K7EK00_.pdf", "Melting_Curves/meltCurve_K7EK00_.pdf")</f>
        <v>0</v>
      </c>
      <c r="AA1088" t="s">
        <v>17836</v>
      </c>
      <c r="AB1088" t="s">
        <v>23284</v>
      </c>
    </row>
    <row r="1089" spans="1:28">
      <c r="A1089" t="s">
        <v>1115</v>
      </c>
      <c r="B1089">
        <v>0.999167696387429</v>
      </c>
      <c r="C1089">
        <v>0.872341977116593</v>
      </c>
      <c r="D1089">
        <v>0.706174233170572</v>
      </c>
      <c r="E1089">
        <v>0.217497525188536</v>
      </c>
      <c r="F1089">
        <v>0.131567253694915</v>
      </c>
      <c r="G1089">
        <v>0.1786511390062</v>
      </c>
      <c r="H1089">
        <v>0.06644501085516059</v>
      </c>
      <c r="I1089">
        <v>0.10963013756394</v>
      </c>
      <c r="J1089">
        <v>0.127919567059157</v>
      </c>
      <c r="K1089">
        <v>0.0690462822983843</v>
      </c>
      <c r="L1089">
        <v>1355.18605219445</v>
      </c>
      <c r="M1089">
        <v>28.9311269837826</v>
      </c>
      <c r="N1089">
        <v>47.2248695946278</v>
      </c>
      <c r="O1089">
        <v>46.6197132906593</v>
      </c>
      <c r="P1089">
        <v>-0.138919629202739</v>
      </c>
      <c r="Q1089">
        <v>0.104584545620606</v>
      </c>
      <c r="R1089">
        <v>0.9867776496556701</v>
      </c>
      <c r="S1089" t="s">
        <v>6699</v>
      </c>
      <c r="T1089" t="s">
        <v>11196</v>
      </c>
      <c r="U1089" t="s">
        <v>11196</v>
      </c>
      <c r="V1089" t="s">
        <v>11196</v>
      </c>
      <c r="W1089">
        <v>5</v>
      </c>
      <c r="X1089" t="s">
        <v>12285</v>
      </c>
      <c r="Y1089">
        <v>0.3146096398742902</v>
      </c>
      <c r="Z1089">
        <f>HYPERLINK("Melting_Curves/meltCurve_K7EK07_.pdf", "Melting_Curves/meltCurve_K7EK07_.pdf")</f>
        <v>0</v>
      </c>
      <c r="AA1089" t="s">
        <v>17837</v>
      </c>
      <c r="AB1089" t="s">
        <v>23285</v>
      </c>
    </row>
    <row r="1090" spans="1:28">
      <c r="A1090" t="s">
        <v>1116</v>
      </c>
      <c r="B1090">
        <v>0.999167696387429</v>
      </c>
      <c r="C1090">
        <v>0.875409560548309</v>
      </c>
      <c r="D1090">
        <v>0.470181867168542</v>
      </c>
      <c r="E1090">
        <v>0.128856379174145</v>
      </c>
      <c r="F1090">
        <v>0.0747053478767318</v>
      </c>
      <c r="G1090">
        <v>0.047060506721858</v>
      </c>
      <c r="H1090">
        <v>0.0191783696586284</v>
      </c>
      <c r="I1090">
        <v>0.0150809264633617</v>
      </c>
      <c r="J1090">
        <v>0.0200439723209785</v>
      </c>
      <c r="K1090">
        <v>0.0140087364192937</v>
      </c>
      <c r="L1090">
        <v>1280.22827856153</v>
      </c>
      <c r="M1090">
        <v>27.980679862183</v>
      </c>
      <c r="N1090">
        <v>45.8459880897103</v>
      </c>
      <c r="O1090">
        <v>45.5222189417527</v>
      </c>
      <c r="P1090">
        <v>-0.149472511806558</v>
      </c>
      <c r="Q1090">
        <v>0.0272914097387756</v>
      </c>
      <c r="R1090">
        <v>0.998556057285808</v>
      </c>
      <c r="S1090" t="s">
        <v>6700</v>
      </c>
      <c r="T1090" t="s">
        <v>11196</v>
      </c>
      <c r="U1090" t="s">
        <v>11196</v>
      </c>
      <c r="V1090" t="s">
        <v>11196</v>
      </c>
      <c r="W1090">
        <v>28</v>
      </c>
      <c r="X1090" t="s">
        <v>12286</v>
      </c>
      <c r="Y1090">
        <v>0.2208732830938409</v>
      </c>
      <c r="Z1090">
        <f>HYPERLINK("Melting_Curves/meltCurve_K7EK35_.pdf", "Melting_Curves/meltCurve_K7EK35_.pdf")</f>
        <v>0</v>
      </c>
      <c r="AA1090" t="s">
        <v>17838</v>
      </c>
      <c r="AB1090" t="s">
        <v>23286</v>
      </c>
    </row>
    <row r="1091" spans="1:28">
      <c r="A1091" t="s">
        <v>1117</v>
      </c>
      <c r="B1091">
        <v>0.999167696387429</v>
      </c>
      <c r="C1091">
        <v>0.9681654166671571</v>
      </c>
      <c r="D1091">
        <v>0.927420026122928</v>
      </c>
      <c r="E1091">
        <v>1.07903895881155</v>
      </c>
      <c r="F1091">
        <v>0.865583004650993</v>
      </c>
      <c r="G1091">
        <v>0.417310944409702</v>
      </c>
      <c r="H1091">
        <v>0.0593222935934652</v>
      </c>
      <c r="I1091">
        <v>0.0533956957546838</v>
      </c>
      <c r="J1091">
        <v>0.0516298659914477</v>
      </c>
      <c r="K1091">
        <v>0.0414564399615464</v>
      </c>
      <c r="L1091">
        <v>2116.256714029</v>
      </c>
      <c r="M1091">
        <v>37.7440418304967</v>
      </c>
      <c r="N1091">
        <v>56.1872406347722</v>
      </c>
      <c r="O1091">
        <v>55.9119369291919</v>
      </c>
      <c r="P1091">
        <v>-0.162303445257779</v>
      </c>
      <c r="Q1091">
        <v>0.038293151618738</v>
      </c>
      <c r="R1091">
        <v>0.992006211888957</v>
      </c>
      <c r="S1091" t="s">
        <v>6701</v>
      </c>
      <c r="T1091" t="s">
        <v>11196</v>
      </c>
      <c r="U1091" t="s">
        <v>11196</v>
      </c>
      <c r="V1091" t="s">
        <v>11196</v>
      </c>
      <c r="W1091">
        <v>38</v>
      </c>
      <c r="X1091" t="s">
        <v>12287</v>
      </c>
      <c r="Y1091">
        <v>0.5575518819874588</v>
      </c>
      <c r="Z1091">
        <f>HYPERLINK("Melting_Curves/meltCurve_K7EKE6_.pdf", "Melting_Curves/meltCurve_K7EKE6_.pdf")</f>
        <v>0</v>
      </c>
      <c r="AA1091" t="s">
        <v>17839</v>
      </c>
      <c r="AB1091" t="s">
        <v>23287</v>
      </c>
    </row>
    <row r="1092" spans="1:28">
      <c r="A1092" t="s">
        <v>1118</v>
      </c>
      <c r="B1092">
        <v>0.999167696387429</v>
      </c>
      <c r="C1092">
        <v>1.04609277099922</v>
      </c>
      <c r="D1092">
        <v>0.8477966122980209</v>
      </c>
      <c r="E1092">
        <v>2.68735322831385</v>
      </c>
      <c r="F1092">
        <v>1.63335518563359</v>
      </c>
      <c r="G1092">
        <v>0.874844399832136</v>
      </c>
      <c r="H1092">
        <v>0.116209486972502</v>
      </c>
      <c r="I1092">
        <v>0.09310974719781009</v>
      </c>
      <c r="J1092">
        <v>0.112879748630596</v>
      </c>
      <c r="K1092">
        <v>0</v>
      </c>
      <c r="L1092">
        <v>4533.54988652893</v>
      </c>
      <c r="M1092">
        <v>77.885968945941</v>
      </c>
      <c r="N1092">
        <v>58.3239764428013</v>
      </c>
      <c r="O1092">
        <v>58.1691910349735</v>
      </c>
      <c r="P1092">
        <v>-0.310634055271455</v>
      </c>
      <c r="Q1092">
        <v>0.07201108029669261</v>
      </c>
      <c r="R1092">
        <v>0.489386165225801</v>
      </c>
      <c r="S1092" t="s">
        <v>6702</v>
      </c>
      <c r="T1092" t="s">
        <v>11196</v>
      </c>
      <c r="U1092" t="s">
        <v>11196</v>
      </c>
      <c r="V1092" t="s">
        <v>11196</v>
      </c>
      <c r="W1092">
        <v>3</v>
      </c>
      <c r="X1092" t="s">
        <v>12288</v>
      </c>
      <c r="Y1092">
        <v>0.636202595853149</v>
      </c>
      <c r="Z1092">
        <f>HYPERLINK("Melting_Curves/meltCurve_K7EKI4_.pdf", "Melting_Curves/meltCurve_K7EKI4_.pdf")</f>
        <v>0</v>
      </c>
      <c r="AA1092" t="s">
        <v>17840</v>
      </c>
      <c r="AB1092" t="s">
        <v>23288</v>
      </c>
    </row>
    <row r="1093" spans="1:28">
      <c r="A1093" t="s">
        <v>1119</v>
      </c>
      <c r="B1093">
        <v>0.999167696387429</v>
      </c>
      <c r="C1093">
        <v>0.881018273231974</v>
      </c>
      <c r="D1093">
        <v>0.8998220387248</v>
      </c>
      <c r="E1093">
        <v>0.86989159250616</v>
      </c>
      <c r="F1093">
        <v>0.503778131190328</v>
      </c>
      <c r="G1093">
        <v>0.209765816806695</v>
      </c>
      <c r="H1093">
        <v>0.287933948893617</v>
      </c>
      <c r="I1093">
        <v>0.332381704664977</v>
      </c>
      <c r="J1093">
        <v>0.383116924132611</v>
      </c>
      <c r="K1093">
        <v>0.308820966460459</v>
      </c>
      <c r="L1093">
        <v>1945.28222112928</v>
      </c>
      <c r="M1093">
        <v>37.6909212810345</v>
      </c>
      <c r="N1093">
        <v>52.9280078595137</v>
      </c>
      <c r="O1093">
        <v>51.466798133623</v>
      </c>
      <c r="P1093">
        <v>-0.127388718625894</v>
      </c>
      <c r="Q1093">
        <v>0.304206947968084</v>
      </c>
      <c r="R1093">
        <v>0.947877848902986</v>
      </c>
      <c r="S1093" t="s">
        <v>6703</v>
      </c>
      <c r="T1093" t="s">
        <v>11196</v>
      </c>
      <c r="U1093" t="s">
        <v>11196</v>
      </c>
      <c r="V1093" t="s">
        <v>11196</v>
      </c>
      <c r="W1093">
        <v>1</v>
      </c>
      <c r="X1093" t="s">
        <v>12289</v>
      </c>
      <c r="Y1093">
        <v>0.5763087939732355</v>
      </c>
      <c r="Z1093">
        <f>HYPERLINK("Melting_Curves/meltCurve_K7EKM7_.pdf", "Melting_Curves/meltCurve_K7EKM7_.pdf")</f>
        <v>0</v>
      </c>
      <c r="AA1093" t="s">
        <v>17841</v>
      </c>
      <c r="AB1093" t="s">
        <v>23289</v>
      </c>
    </row>
    <row r="1094" spans="1:28">
      <c r="A1094" t="s">
        <v>1120</v>
      </c>
      <c r="B1094">
        <v>0.999167696387429</v>
      </c>
      <c r="C1094">
        <v>0.974070618690642</v>
      </c>
      <c r="D1094">
        <v>0.510267258750691</v>
      </c>
      <c r="E1094">
        <v>0.352905300819428</v>
      </c>
      <c r="F1094">
        <v>0.122069249552436</v>
      </c>
      <c r="G1094">
        <v>0.0351238307805217</v>
      </c>
      <c r="H1094">
        <v>0.0272776395165923</v>
      </c>
      <c r="I1094">
        <v>0.0421801088580204</v>
      </c>
      <c r="J1094">
        <v>0</v>
      </c>
      <c r="K1094">
        <v>0</v>
      </c>
      <c r="L1094">
        <v>908.290313786905</v>
      </c>
      <c r="M1094">
        <v>19.2768230771916</v>
      </c>
      <c r="N1094">
        <v>47.1918168383922</v>
      </c>
      <c r="O1094">
        <v>46.61997408312</v>
      </c>
      <c r="P1094">
        <v>-0.101845933794275</v>
      </c>
      <c r="Q1094">
        <v>0.0148011382457861</v>
      </c>
      <c r="R1094">
        <v>0.979167103667162</v>
      </c>
      <c r="S1094" t="s">
        <v>6704</v>
      </c>
      <c r="T1094" t="s">
        <v>11196</v>
      </c>
      <c r="U1094" t="s">
        <v>11196</v>
      </c>
      <c r="V1094" t="s">
        <v>11196</v>
      </c>
      <c r="W1094">
        <v>3</v>
      </c>
      <c r="X1094" t="s">
        <v>12290</v>
      </c>
      <c r="Y1094">
        <v>0.2641303807914614</v>
      </c>
      <c r="Z1094">
        <f>HYPERLINK("Melting_Curves/meltCurve_K7EKS3_.pdf", "Melting_Curves/meltCurve_K7EKS3_.pdf")</f>
        <v>0</v>
      </c>
      <c r="AA1094" t="s">
        <v>17842</v>
      </c>
      <c r="AB1094" t="s">
        <v>22456</v>
      </c>
    </row>
    <row r="1095" spans="1:28">
      <c r="A1095" t="s">
        <v>1121</v>
      </c>
      <c r="B1095">
        <v>0.999167696387429</v>
      </c>
      <c r="C1095">
        <v>0.999491239034461</v>
      </c>
      <c r="D1095">
        <v>1.03663730374855</v>
      </c>
      <c r="E1095">
        <v>0.933811948093037</v>
      </c>
      <c r="F1095">
        <v>0.822315022808947</v>
      </c>
      <c r="G1095">
        <v>0.683160262648058</v>
      </c>
      <c r="H1095">
        <v>0.489371187239833</v>
      </c>
      <c r="I1095">
        <v>0.570250919031987</v>
      </c>
      <c r="J1095">
        <v>0.698542674008519</v>
      </c>
      <c r="K1095">
        <v>0.562596434586353</v>
      </c>
      <c r="L1095">
        <v>1541.06475832845</v>
      </c>
      <c r="M1095">
        <v>28.7102627862522</v>
      </c>
      <c r="O1095">
        <v>53.4180523607265</v>
      </c>
      <c r="P1095">
        <v>-0.0561478233368124</v>
      </c>
      <c r="Q1095">
        <v>0.582130735863465</v>
      </c>
      <c r="R1095">
        <v>0.924322787906973</v>
      </c>
      <c r="S1095" t="s">
        <v>6705</v>
      </c>
      <c r="T1095" t="s">
        <v>11196</v>
      </c>
      <c r="U1095" t="s">
        <v>11196</v>
      </c>
      <c r="V1095" t="s">
        <v>11196</v>
      </c>
      <c r="W1095">
        <v>5</v>
      </c>
      <c r="X1095" t="s">
        <v>12291</v>
      </c>
      <c r="Y1095">
        <v>0.7756058650619139</v>
      </c>
      <c r="Z1095">
        <f>HYPERLINK("Melting_Curves/meltCurve_K7EKW3_.pdf", "Melting_Curves/meltCurve_K7EKW3_.pdf")</f>
        <v>0</v>
      </c>
      <c r="AA1095" t="s">
        <v>17843</v>
      </c>
      <c r="AB1095" t="s">
        <v>23290</v>
      </c>
    </row>
    <row r="1096" spans="1:28">
      <c r="A1096" t="s">
        <v>1122</v>
      </c>
      <c r="B1096">
        <v>0.999167696387429</v>
      </c>
      <c r="C1096">
        <v>0.94800727845828</v>
      </c>
      <c r="D1096">
        <v>1.18508901590831</v>
      </c>
      <c r="E1096">
        <v>1.08697170903963</v>
      </c>
      <c r="F1096">
        <v>0.61245669887372</v>
      </c>
      <c r="G1096">
        <v>0.0915452198353241</v>
      </c>
      <c r="H1096">
        <v>0.0224808988513513</v>
      </c>
      <c r="I1096">
        <v>0</v>
      </c>
      <c r="J1096">
        <v>0</v>
      </c>
      <c r="K1096">
        <v>0</v>
      </c>
      <c r="L1096">
        <v>2848.94818297911</v>
      </c>
      <c r="M1096">
        <v>53.0637271729878</v>
      </c>
      <c r="N1096">
        <v>53.7121001598688</v>
      </c>
      <c r="O1096">
        <v>53.6130940362508</v>
      </c>
      <c r="P1096">
        <v>-0.24467012384946</v>
      </c>
      <c r="Q1096">
        <v>0.0111879246067181</v>
      </c>
      <c r="R1096">
        <v>0.980044916683648</v>
      </c>
      <c r="S1096" t="s">
        <v>6706</v>
      </c>
      <c r="T1096" t="s">
        <v>11196</v>
      </c>
      <c r="U1096" t="s">
        <v>11196</v>
      </c>
      <c r="V1096" t="s">
        <v>11196</v>
      </c>
      <c r="W1096">
        <v>19</v>
      </c>
      <c r="X1096" t="s">
        <v>12292</v>
      </c>
      <c r="Y1096">
        <v>0.4644665074807667</v>
      </c>
      <c r="Z1096">
        <f>HYPERLINK("Melting_Curves/meltCurve_K7EL68_.pdf", "Melting_Curves/meltCurve_K7EL68_.pdf")</f>
        <v>0</v>
      </c>
      <c r="AA1096" t="s">
        <v>17844</v>
      </c>
      <c r="AB1096" t="s">
        <v>23291</v>
      </c>
    </row>
    <row r="1097" spans="1:28">
      <c r="A1097" t="s">
        <v>1123</v>
      </c>
      <c r="B1097">
        <v>0.999167696387429</v>
      </c>
      <c r="C1097">
        <v>1.06877173182483</v>
      </c>
      <c r="D1097">
        <v>0.965839689866719</v>
      </c>
      <c r="E1097">
        <v>0.558499761251207</v>
      </c>
      <c r="F1097">
        <v>0.31225934244765</v>
      </c>
      <c r="G1097">
        <v>0.130949937819394</v>
      </c>
      <c r="H1097">
        <v>0.09038715751626671</v>
      </c>
      <c r="I1097">
        <v>0.09622941057636961</v>
      </c>
      <c r="J1097">
        <v>0</v>
      </c>
      <c r="K1097">
        <v>0</v>
      </c>
      <c r="L1097">
        <v>1130.12481073569</v>
      </c>
      <c r="M1097">
        <v>22.3621825962679</v>
      </c>
      <c r="N1097">
        <v>50.7398722449669</v>
      </c>
      <c r="O1097">
        <v>50.1383852586797</v>
      </c>
      <c r="P1097">
        <v>-0.106743389921929</v>
      </c>
      <c r="Q1097">
        <v>0.0427000282862778</v>
      </c>
      <c r="R1097">
        <v>0.986598911514635</v>
      </c>
      <c r="S1097" t="s">
        <v>6707</v>
      </c>
      <c r="T1097" t="s">
        <v>11196</v>
      </c>
      <c r="U1097" t="s">
        <v>11196</v>
      </c>
      <c r="V1097" t="s">
        <v>11196</v>
      </c>
      <c r="W1097">
        <v>5</v>
      </c>
      <c r="X1097" t="s">
        <v>12293</v>
      </c>
      <c r="Y1097">
        <v>0.3896675191799518</v>
      </c>
      <c r="Z1097">
        <f>HYPERLINK("Melting_Curves/meltCurve_K7EL81_.pdf", "Melting_Curves/meltCurve_K7EL81_.pdf")</f>
        <v>0</v>
      </c>
      <c r="AA1097" t="s">
        <v>17845</v>
      </c>
      <c r="AB1097" t="s">
        <v>23292</v>
      </c>
    </row>
    <row r="1098" spans="1:28">
      <c r="A1098" t="s">
        <v>1124</v>
      </c>
      <c r="B1098">
        <v>0.999167696387429</v>
      </c>
      <c r="C1098">
        <v>1.03819884963916</v>
      </c>
      <c r="D1098">
        <v>1.07280228039936</v>
      </c>
      <c r="E1098">
        <v>0.9145324197131121</v>
      </c>
      <c r="F1098">
        <v>0.597254785057078</v>
      </c>
      <c r="G1098">
        <v>0.363186164411144</v>
      </c>
      <c r="H1098">
        <v>0.240838208960756</v>
      </c>
      <c r="I1098">
        <v>0.408332011742169</v>
      </c>
      <c r="J1098">
        <v>0.675271068391936</v>
      </c>
      <c r="K1098">
        <v>0.575574344974387</v>
      </c>
      <c r="L1098">
        <v>2400.98894719301</v>
      </c>
      <c r="M1098">
        <v>46.3856610667257</v>
      </c>
      <c r="N1098">
        <v>54.5705625038839</v>
      </c>
      <c r="O1098">
        <v>51.6655177601421</v>
      </c>
      <c r="P1098">
        <v>-0.122532051517071</v>
      </c>
      <c r="Q1098">
        <v>0.45408349304018</v>
      </c>
      <c r="R1098">
        <v>0.842907899369748</v>
      </c>
      <c r="S1098" t="s">
        <v>6708</v>
      </c>
      <c r="T1098" t="s">
        <v>11196</v>
      </c>
      <c r="U1098" t="s">
        <v>11196</v>
      </c>
      <c r="V1098" t="s">
        <v>11196</v>
      </c>
      <c r="W1098">
        <v>22</v>
      </c>
      <c r="X1098" t="s">
        <v>12294</v>
      </c>
      <c r="Y1098">
        <v>0.6695584755496479</v>
      </c>
      <c r="Z1098">
        <f>HYPERLINK("Melting_Curves/meltCurve_K7ELL7_.pdf", "Melting_Curves/meltCurve_K7ELL7_.pdf")</f>
        <v>0</v>
      </c>
      <c r="AA1098" t="s">
        <v>17846</v>
      </c>
      <c r="AB1098" t="s">
        <v>23293</v>
      </c>
    </row>
    <row r="1099" spans="1:28">
      <c r="A1099" t="s">
        <v>1125</v>
      </c>
      <c r="B1099">
        <v>0.999167696387429</v>
      </c>
      <c r="C1099">
        <v>1.01423184151714</v>
      </c>
      <c r="D1099">
        <v>0.914900139371236</v>
      </c>
      <c r="E1099">
        <v>0.685056694898577</v>
      </c>
      <c r="F1099">
        <v>0.307264542361379</v>
      </c>
      <c r="G1099">
        <v>0.187105029476543</v>
      </c>
      <c r="H1099">
        <v>0.125853188294825</v>
      </c>
      <c r="I1099">
        <v>0.164280198977648</v>
      </c>
      <c r="J1099">
        <v>0.260429805201753</v>
      </c>
      <c r="K1099">
        <v>0.143747822815717</v>
      </c>
      <c r="L1099">
        <v>1466.69288820705</v>
      </c>
      <c r="M1099">
        <v>29.1427295605133</v>
      </c>
      <c r="N1099">
        <v>51.0501882553809</v>
      </c>
      <c r="O1099">
        <v>50.0927428725882</v>
      </c>
      <c r="P1099">
        <v>-0.120873047385356</v>
      </c>
      <c r="Q1099">
        <v>0.168943118222</v>
      </c>
      <c r="R1099">
        <v>0.989746605222383</v>
      </c>
      <c r="S1099" t="s">
        <v>6709</v>
      </c>
      <c r="T1099" t="s">
        <v>11196</v>
      </c>
      <c r="U1099" t="s">
        <v>11196</v>
      </c>
      <c r="V1099" t="s">
        <v>11196</v>
      </c>
      <c r="W1099">
        <v>5</v>
      </c>
      <c r="X1099" t="s">
        <v>12295</v>
      </c>
      <c r="Y1099">
        <v>0.4605247982990601</v>
      </c>
      <c r="Z1099">
        <f>HYPERLINK("Melting_Curves/meltCurve_K7ELY2_.pdf", "Melting_Curves/meltCurve_K7ELY2_.pdf")</f>
        <v>0</v>
      </c>
      <c r="AA1099" t="s">
        <v>17847</v>
      </c>
      <c r="AB1099" t="s">
        <v>23294</v>
      </c>
    </row>
    <row r="1100" spans="1:28">
      <c r="A1100" t="s">
        <v>1126</v>
      </c>
      <c r="B1100">
        <v>0.999167696387429</v>
      </c>
      <c r="C1100">
        <v>1.06771467241535</v>
      </c>
      <c r="D1100">
        <v>1.21451805644403</v>
      </c>
      <c r="E1100">
        <v>3.91824678607657</v>
      </c>
      <c r="F1100">
        <v>4.27894581000766</v>
      </c>
      <c r="G1100">
        <v>4.15533154950025</v>
      </c>
      <c r="H1100">
        <v>3.05647117613192</v>
      </c>
      <c r="I1100">
        <v>3.60507567193403</v>
      </c>
      <c r="J1100">
        <v>1.06765572623231</v>
      </c>
      <c r="K1100">
        <v>0.191729363610635</v>
      </c>
      <c r="L1100">
        <v>11513.1460440536</v>
      </c>
      <c r="M1100">
        <v>250</v>
      </c>
      <c r="O1100">
        <v>46.0496369844992</v>
      </c>
      <c r="P1100">
        <v>0.678615554726535</v>
      </c>
      <c r="Q1100">
        <v>1.5</v>
      </c>
      <c r="R1100">
        <v>-0.301401622164974</v>
      </c>
      <c r="S1100" t="s">
        <v>6710</v>
      </c>
      <c r="T1100" t="s">
        <v>11196</v>
      </c>
      <c r="U1100" t="s">
        <v>11196</v>
      </c>
      <c r="V1100" t="s">
        <v>11196</v>
      </c>
      <c r="W1100">
        <v>1</v>
      </c>
      <c r="X1100" t="s">
        <v>12296</v>
      </c>
      <c r="Y1100">
        <v>1.399083186278847</v>
      </c>
      <c r="Z1100">
        <f>HYPERLINK("Melting_Curves/meltCurve_K7EM02_.pdf", "Melting_Curves/meltCurve_K7EM02_.pdf")</f>
        <v>0</v>
      </c>
      <c r="AA1100" t="s">
        <v>17848</v>
      </c>
      <c r="AB1100" t="s">
        <v>23295</v>
      </c>
    </row>
    <row r="1101" spans="1:28">
      <c r="A1101" t="s">
        <v>1127</v>
      </c>
      <c r="B1101">
        <v>0.999167696387429</v>
      </c>
      <c r="C1101">
        <v>1.10230920837253</v>
      </c>
      <c r="D1101">
        <v>0.880633823170594</v>
      </c>
      <c r="E1101">
        <v>0.85512844575697</v>
      </c>
      <c r="F1101">
        <v>0.733634725488598</v>
      </c>
      <c r="G1101">
        <v>0.540422734413314</v>
      </c>
      <c r="H1101">
        <v>0.45987085921434</v>
      </c>
      <c r="I1101">
        <v>0.657425834480621</v>
      </c>
      <c r="J1101">
        <v>0.691032409333205</v>
      </c>
      <c r="K1101">
        <v>0.5709931534810549</v>
      </c>
      <c r="L1101">
        <v>1200.08813173061</v>
      </c>
      <c r="M1101">
        <v>23.6865338304569</v>
      </c>
      <c r="O1101">
        <v>50.3084452843627</v>
      </c>
      <c r="P1101">
        <v>-0.0489874531175914</v>
      </c>
      <c r="Q1101">
        <v>0.583824117204624</v>
      </c>
      <c r="R1101">
        <v>0.843733760008573</v>
      </c>
      <c r="S1101" t="s">
        <v>6711</v>
      </c>
      <c r="T1101" t="s">
        <v>11196</v>
      </c>
      <c r="U1101" t="s">
        <v>11196</v>
      </c>
      <c r="V1101" t="s">
        <v>11196</v>
      </c>
      <c r="W1101">
        <v>2</v>
      </c>
      <c r="X1101" t="s">
        <v>12297</v>
      </c>
      <c r="Y1101">
        <v>0.7359477157374303</v>
      </c>
      <c r="Z1101">
        <f>HYPERLINK("Melting_Curves/meltCurve_K7EM09_.pdf", "Melting_Curves/meltCurve_K7EM09_.pdf")</f>
        <v>0</v>
      </c>
      <c r="AA1101" t="s">
        <v>17849</v>
      </c>
      <c r="AB1101" t="s">
        <v>23296</v>
      </c>
    </row>
    <row r="1102" spans="1:28">
      <c r="A1102" t="s">
        <v>1128</v>
      </c>
      <c r="B1102">
        <v>0.999167696387429</v>
      </c>
      <c r="C1102">
        <v>0.899475944839259</v>
      </c>
      <c r="D1102">
        <v>0.793435708535506</v>
      </c>
      <c r="E1102">
        <v>0.445753310565148</v>
      </c>
      <c r="F1102">
        <v>0.509994528206188</v>
      </c>
      <c r="G1102">
        <v>0.499320132044682</v>
      </c>
      <c r="H1102">
        <v>0.338598064168837</v>
      </c>
      <c r="I1102">
        <v>0.413863063572962</v>
      </c>
      <c r="J1102">
        <v>0.235857727055153</v>
      </c>
      <c r="K1102">
        <v>0.291459102342665</v>
      </c>
      <c r="L1102">
        <v>671.280481334683</v>
      </c>
      <c r="M1102">
        <v>14.0395160988643</v>
      </c>
      <c r="N1102">
        <v>51.6289673050148</v>
      </c>
      <c r="O1102">
        <v>46.8749349235096</v>
      </c>
      <c r="P1102">
        <v>-0.0507113778880826</v>
      </c>
      <c r="Q1102">
        <v>0.322830946063406</v>
      </c>
      <c r="R1102">
        <v>0.915731619726137</v>
      </c>
      <c r="S1102" t="s">
        <v>6712</v>
      </c>
      <c r="T1102" t="s">
        <v>11196</v>
      </c>
      <c r="U1102" t="s">
        <v>11196</v>
      </c>
      <c r="V1102" t="s">
        <v>11196</v>
      </c>
      <c r="W1102">
        <v>2</v>
      </c>
      <c r="X1102" t="s">
        <v>12298</v>
      </c>
      <c r="Y1102">
        <v>0.5192325930617184</v>
      </c>
      <c r="Z1102">
        <f>HYPERLINK("Melting_Curves/meltCurve_K7EMR7_.pdf", "Melting_Curves/meltCurve_K7EMR7_.pdf")</f>
        <v>0</v>
      </c>
      <c r="AA1102" t="s">
        <v>17850</v>
      </c>
      <c r="AB1102" t="s">
        <v>23297</v>
      </c>
    </row>
    <row r="1103" spans="1:28">
      <c r="A1103" t="s">
        <v>1129</v>
      </c>
      <c r="B1103">
        <v>0.999167696387429</v>
      </c>
      <c r="C1103">
        <v>1.05999613110979</v>
      </c>
      <c r="D1103">
        <v>0.978639007684161</v>
      </c>
      <c r="E1103">
        <v>0.911735560613709</v>
      </c>
      <c r="F1103">
        <v>0.79358076102484</v>
      </c>
      <c r="G1103">
        <v>0.376731990700068</v>
      </c>
      <c r="H1103">
        <v>0.350590343256451</v>
      </c>
      <c r="I1103">
        <v>0.241279406271463</v>
      </c>
      <c r="J1103">
        <v>0.569934659056518</v>
      </c>
      <c r="K1103">
        <v>0.322439615311994</v>
      </c>
      <c r="L1103">
        <v>3369.32230109393</v>
      </c>
      <c r="M1103">
        <v>62.6381949322682</v>
      </c>
      <c r="N1103">
        <v>54.9584766505812</v>
      </c>
      <c r="O1103">
        <v>53.7354748737682</v>
      </c>
      <c r="P1103">
        <v>-0.184188501917789</v>
      </c>
      <c r="Q1103">
        <v>0.367960510411624</v>
      </c>
      <c r="R1103">
        <v>0.924040335522451</v>
      </c>
      <c r="S1103" t="s">
        <v>6713</v>
      </c>
      <c r="T1103" t="s">
        <v>11196</v>
      </c>
      <c r="U1103" t="s">
        <v>11196</v>
      </c>
      <c r="V1103" t="s">
        <v>11196</v>
      </c>
      <c r="W1103">
        <v>1</v>
      </c>
      <c r="X1103" t="s">
        <v>12299</v>
      </c>
      <c r="Y1103">
        <v>0.6594462179152197</v>
      </c>
      <c r="Z1103">
        <f>HYPERLINK("Melting_Curves/meltCurve_K7EN05_.pdf", "Melting_Curves/meltCurve_K7EN05_.pdf")</f>
        <v>0</v>
      </c>
      <c r="AA1103" t="s">
        <v>17851</v>
      </c>
      <c r="AB1103" t="s">
        <v>23298</v>
      </c>
    </row>
    <row r="1104" spans="1:28">
      <c r="A1104" t="s">
        <v>1130</v>
      </c>
      <c r="B1104">
        <v>0.999167696387429</v>
      </c>
      <c r="C1104">
        <v>0.992194431755523</v>
      </c>
      <c r="D1104">
        <v>1.15058226994622</v>
      </c>
      <c r="E1104">
        <v>1.70617416519894</v>
      </c>
      <c r="F1104">
        <v>1.42054878969497</v>
      </c>
      <c r="G1104">
        <v>0.457202241174338</v>
      </c>
      <c r="H1104">
        <v>0.13128148635228</v>
      </c>
      <c r="I1104">
        <v>0.12263414440558</v>
      </c>
      <c r="J1104">
        <v>0.15574912194176</v>
      </c>
      <c r="K1104">
        <v>0.166363520956678</v>
      </c>
      <c r="L1104">
        <v>14168.7651481286</v>
      </c>
      <c r="M1104">
        <v>250</v>
      </c>
      <c r="N1104">
        <v>56.752176116581</v>
      </c>
      <c r="O1104">
        <v>56.6714301251853</v>
      </c>
      <c r="P1104">
        <v>-0.94403047220393</v>
      </c>
      <c r="Q1104">
        <v>0.144007034912235</v>
      </c>
      <c r="R1104">
        <v>0.781195623551284</v>
      </c>
      <c r="S1104" t="s">
        <v>6714</v>
      </c>
      <c r="T1104" t="s">
        <v>11196</v>
      </c>
      <c r="U1104" t="s">
        <v>11196</v>
      </c>
      <c r="V1104" t="s">
        <v>11196</v>
      </c>
      <c r="W1104">
        <v>2</v>
      </c>
      <c r="X1104" t="s">
        <v>12300</v>
      </c>
      <c r="Y1104">
        <v>0.6198833272543186</v>
      </c>
      <c r="Z1104">
        <f>HYPERLINK("Melting_Curves/meltCurve_K7ENF0_.pdf", "Melting_Curves/meltCurve_K7ENF0_.pdf")</f>
        <v>0</v>
      </c>
      <c r="AA1104" t="s">
        <v>17852</v>
      </c>
      <c r="AB1104" t="s">
        <v>23299</v>
      </c>
    </row>
    <row r="1105" spans="1:28">
      <c r="A1105" t="s">
        <v>1131</v>
      </c>
      <c r="B1105">
        <v>0.999167696387429</v>
      </c>
      <c r="C1105">
        <v>1.25323650412511</v>
      </c>
      <c r="D1105">
        <v>1.25672413249754</v>
      </c>
      <c r="E1105">
        <v>1.22489350752194</v>
      </c>
      <c r="F1105">
        <v>0.443441153583599</v>
      </c>
      <c r="G1105">
        <v>0</v>
      </c>
      <c r="H1105">
        <v>0</v>
      </c>
      <c r="I1105">
        <v>0</v>
      </c>
      <c r="J1105">
        <v>0</v>
      </c>
      <c r="K1105">
        <v>0</v>
      </c>
      <c r="S1105" t="s">
        <v>6715</v>
      </c>
      <c r="T1105" t="s">
        <v>11196</v>
      </c>
      <c r="U1105" t="s">
        <v>11197</v>
      </c>
      <c r="V1105" t="s">
        <v>11196</v>
      </c>
      <c r="W1105">
        <v>3</v>
      </c>
      <c r="X1105" t="s">
        <v>12301</v>
      </c>
      <c r="Z1105">
        <f>HYPERLINK("Melting_Curves/meltCurve_K7ENL9_.pdf", "Melting_Curves/meltCurve_K7ENL9_.pdf")</f>
        <v>0</v>
      </c>
      <c r="AA1105" t="s">
        <v>17853</v>
      </c>
      <c r="AB1105" t="s">
        <v>23300</v>
      </c>
    </row>
    <row r="1106" spans="1:28">
      <c r="A1106" t="s">
        <v>1132</v>
      </c>
      <c r="B1106">
        <v>0.999167696387429</v>
      </c>
      <c r="C1106">
        <v>0.715432203105449</v>
      </c>
      <c r="D1106">
        <v>0.484490136915923</v>
      </c>
      <c r="E1106">
        <v>0.242402109716987</v>
      </c>
      <c r="F1106">
        <v>0.154733333880293</v>
      </c>
      <c r="G1106">
        <v>0.112715832753913</v>
      </c>
      <c r="H1106">
        <v>0.0743598641795728</v>
      </c>
      <c r="I1106">
        <v>0.107378941972467</v>
      </c>
      <c r="J1106">
        <v>0.189462199122667</v>
      </c>
      <c r="K1106">
        <v>0.161816686500146</v>
      </c>
      <c r="L1106">
        <v>933.989838806489</v>
      </c>
      <c r="M1106">
        <v>20.7802546050658</v>
      </c>
      <c r="N1106">
        <v>45.5878544135052</v>
      </c>
      <c r="O1106">
        <v>44.5360050052673</v>
      </c>
      <c r="P1106">
        <v>-0.101857361908593</v>
      </c>
      <c r="Q1106">
        <v>0.12682639690044</v>
      </c>
      <c r="R1106">
        <v>0.981629705330713</v>
      </c>
      <c r="S1106" t="s">
        <v>6716</v>
      </c>
      <c r="T1106" t="s">
        <v>11196</v>
      </c>
      <c r="U1106" t="s">
        <v>11196</v>
      </c>
      <c r="V1106" t="s">
        <v>11196</v>
      </c>
      <c r="W1106">
        <v>2</v>
      </c>
      <c r="X1106" t="s">
        <v>12302</v>
      </c>
      <c r="Y1106">
        <v>0.2843825791980574</v>
      </c>
      <c r="Z1106">
        <f>HYPERLINK("Melting_Curves/meltCurve_K7ENR1_.pdf", "Melting_Curves/meltCurve_K7ENR1_.pdf")</f>
        <v>0</v>
      </c>
      <c r="AA1106" t="s">
        <v>17854</v>
      </c>
      <c r="AB1106" t="s">
        <v>23301</v>
      </c>
    </row>
    <row r="1107" spans="1:28">
      <c r="A1107" t="s">
        <v>1133</v>
      </c>
      <c r="B1107">
        <v>0.999167696387429</v>
      </c>
      <c r="C1107">
        <v>1.08374626024572</v>
      </c>
      <c r="D1107">
        <v>1.15742617460988</v>
      </c>
      <c r="E1107">
        <v>1.65480479872119</v>
      </c>
      <c r="F1107">
        <v>1.55107254460362</v>
      </c>
      <c r="G1107">
        <v>0.7637678013699361</v>
      </c>
      <c r="H1107">
        <v>0.200791980632831</v>
      </c>
      <c r="I1107">
        <v>0.123204445099752</v>
      </c>
      <c r="J1107">
        <v>0.0650562534666146</v>
      </c>
      <c r="K1107">
        <v>0.0558510545446315</v>
      </c>
      <c r="L1107">
        <v>3332.3875189017</v>
      </c>
      <c r="M1107">
        <v>57.4127672405998</v>
      </c>
      <c r="N1107">
        <v>58.2499231043971</v>
      </c>
      <c r="O1107">
        <v>57.9723331251144</v>
      </c>
      <c r="P1107">
        <v>-0.224710922999833</v>
      </c>
      <c r="Q1107">
        <v>0.09239636611054949</v>
      </c>
      <c r="R1107">
        <v>0.774674039409597</v>
      </c>
      <c r="S1107" t="s">
        <v>6717</v>
      </c>
      <c r="T1107" t="s">
        <v>11196</v>
      </c>
      <c r="U1107" t="s">
        <v>11196</v>
      </c>
      <c r="V1107" t="s">
        <v>11196</v>
      </c>
      <c r="W1107">
        <v>8</v>
      </c>
      <c r="X1107" t="s">
        <v>12303</v>
      </c>
      <c r="Y1107">
        <v>0.6400054559310141</v>
      </c>
      <c r="Z1107">
        <f>HYPERLINK("Melting_Curves/meltCurve_K7ENR6_.pdf", "Melting_Curves/meltCurve_K7ENR6_.pdf")</f>
        <v>0</v>
      </c>
      <c r="AA1107" t="s">
        <v>17855</v>
      </c>
      <c r="AB1107" t="s">
        <v>23302</v>
      </c>
    </row>
    <row r="1108" spans="1:28">
      <c r="A1108" t="s">
        <v>1134</v>
      </c>
      <c r="B1108">
        <v>0.999167696387429</v>
      </c>
      <c r="C1108">
        <v>0.925365902505102</v>
      </c>
      <c r="D1108">
        <v>1.01093834318288</v>
      </c>
      <c r="E1108">
        <v>1.07895545132802</v>
      </c>
      <c r="F1108">
        <v>0.8983884814138831</v>
      </c>
      <c r="G1108">
        <v>0.49667124876553</v>
      </c>
      <c r="H1108">
        <v>0.222557066612546</v>
      </c>
      <c r="I1108">
        <v>0.130747835204273</v>
      </c>
      <c r="J1108">
        <v>0.0706739777935393</v>
      </c>
      <c r="K1108">
        <v>0.00666829682827743</v>
      </c>
      <c r="L1108">
        <v>1574.73662443905</v>
      </c>
      <c r="M1108">
        <v>27.6944595734427</v>
      </c>
      <c r="N1108">
        <v>57.0961825721612</v>
      </c>
      <c r="O1108">
        <v>56.5670789568571</v>
      </c>
      <c r="P1108">
        <v>-0.115801631633233</v>
      </c>
      <c r="Q1108">
        <v>0.0538899898949781</v>
      </c>
      <c r="R1108">
        <v>0.987613117251518</v>
      </c>
      <c r="S1108" t="s">
        <v>6718</v>
      </c>
      <c r="T1108" t="s">
        <v>11196</v>
      </c>
      <c r="U1108" t="s">
        <v>11196</v>
      </c>
      <c r="V1108" t="s">
        <v>11196</v>
      </c>
      <c r="W1108">
        <v>4</v>
      </c>
      <c r="X1108" t="s">
        <v>12304</v>
      </c>
      <c r="Y1108">
        <v>0.592877442279499</v>
      </c>
      <c r="Z1108">
        <f>HYPERLINK("Melting_Curves/meltCurve_K7ENV7_.pdf", "Melting_Curves/meltCurve_K7ENV7_.pdf")</f>
        <v>0</v>
      </c>
      <c r="AA1108" t="s">
        <v>17856</v>
      </c>
      <c r="AB1108" t="s">
        <v>23303</v>
      </c>
    </row>
    <row r="1109" spans="1:28">
      <c r="A1109" t="s">
        <v>1135</v>
      </c>
      <c r="B1109">
        <v>0.999167696387429</v>
      </c>
      <c r="C1109">
        <v>0.392045207601874</v>
      </c>
      <c r="D1109">
        <v>0.30332117311183</v>
      </c>
      <c r="E1109">
        <v>0.221889821912933</v>
      </c>
      <c r="F1109">
        <v>0.186139158346468</v>
      </c>
      <c r="G1109">
        <v>0.117983695696843</v>
      </c>
      <c r="H1109">
        <v>0.09959116487291531</v>
      </c>
      <c r="I1109">
        <v>0.0496789118450721</v>
      </c>
      <c r="J1109">
        <v>0.0789046378987819</v>
      </c>
      <c r="K1109">
        <v>0.0294861197232237</v>
      </c>
      <c r="L1109">
        <v>2042.9685318984</v>
      </c>
      <c r="M1109">
        <v>48.3251665728569</v>
      </c>
      <c r="N1109">
        <v>42.5438933814869</v>
      </c>
      <c r="O1109">
        <v>42.2032542167039</v>
      </c>
      <c r="P1109">
        <v>-0.248648404880092</v>
      </c>
      <c r="Q1109">
        <v>0.131404019716099</v>
      </c>
      <c r="R1109">
        <v>0.920462089985713</v>
      </c>
      <c r="S1109" t="s">
        <v>6719</v>
      </c>
      <c r="T1109" t="s">
        <v>11196</v>
      </c>
      <c r="U1109" t="s">
        <v>11196</v>
      </c>
      <c r="V1109" t="s">
        <v>11196</v>
      </c>
      <c r="W1109">
        <v>3</v>
      </c>
      <c r="X1109" t="s">
        <v>12305</v>
      </c>
      <c r="Y1109">
        <v>0.2003740335055637</v>
      </c>
      <c r="Z1109">
        <f>HYPERLINK("Melting_Curves/meltCurve_K7EP32_.pdf", "Melting_Curves/meltCurve_K7EP32_.pdf")</f>
        <v>0</v>
      </c>
      <c r="AA1109" t="s">
        <v>17857</v>
      </c>
      <c r="AB1109" t="s">
        <v>23304</v>
      </c>
    </row>
    <row r="1110" spans="1:28">
      <c r="A1110" t="s">
        <v>1136</v>
      </c>
      <c r="B1110">
        <v>0.999167696387429</v>
      </c>
      <c r="C1110">
        <v>1.25778664649002</v>
      </c>
      <c r="D1110">
        <v>1.28372459856965</v>
      </c>
      <c r="E1110">
        <v>1.38254552675764</v>
      </c>
      <c r="F1110">
        <v>0.841994370044723</v>
      </c>
      <c r="G1110">
        <v>0.898865299908671</v>
      </c>
      <c r="H1110">
        <v>0.5866077939600119</v>
      </c>
      <c r="I1110">
        <v>0.968646644772603</v>
      </c>
      <c r="J1110">
        <v>1.27798290372115</v>
      </c>
      <c r="K1110">
        <v>1.03589644932485</v>
      </c>
      <c r="L1110">
        <v>198.748330527904</v>
      </c>
      <c r="M1110">
        <v>24.99894484367</v>
      </c>
      <c r="Q1110">
        <v>1.05332179259275</v>
      </c>
      <c r="R1110">
        <v>-6.62168098131133e-11</v>
      </c>
      <c r="S1110" t="s">
        <v>6720</v>
      </c>
      <c r="T1110" t="s">
        <v>11196</v>
      </c>
      <c r="U1110" t="s">
        <v>11196</v>
      </c>
      <c r="V1110" t="s">
        <v>11196</v>
      </c>
      <c r="W1110">
        <v>3</v>
      </c>
      <c r="X1110" t="s">
        <v>12306</v>
      </c>
      <c r="Y1110">
        <v>1.053321792556262</v>
      </c>
      <c r="Z1110">
        <f>HYPERLINK("Melting_Curves/meltCurve_K7EP90_.pdf", "Melting_Curves/meltCurve_K7EP90_.pdf")</f>
        <v>0</v>
      </c>
      <c r="AA1110" t="s">
        <v>17858</v>
      </c>
      <c r="AB1110" t="s">
        <v>23305</v>
      </c>
    </row>
    <row r="1111" spans="1:28">
      <c r="A1111" t="s">
        <v>1137</v>
      </c>
      <c r="B1111">
        <v>0.999167696387429</v>
      </c>
      <c r="C1111">
        <v>0.611994638234347</v>
      </c>
      <c r="D1111">
        <v>0.259103960235587</v>
      </c>
      <c r="E1111">
        <v>0.17693494958815</v>
      </c>
      <c r="F1111">
        <v>0.119133846111318</v>
      </c>
      <c r="G1111">
        <v>0.0943517222208565</v>
      </c>
      <c r="H1111">
        <v>0.0456750443644056</v>
      </c>
      <c r="I1111">
        <v>0.0386692411950234</v>
      </c>
      <c r="J1111">
        <v>0.0437848370380295</v>
      </c>
      <c r="K1111">
        <v>0.0402178095731755</v>
      </c>
      <c r="L1111">
        <v>1166.34142417367</v>
      </c>
      <c r="M1111">
        <v>26.7076347541402</v>
      </c>
      <c r="N1111">
        <v>43.9238831896547</v>
      </c>
      <c r="O1111">
        <v>43.4280851919305</v>
      </c>
      <c r="P1111">
        <v>-0.142779864018107</v>
      </c>
      <c r="Q1111">
        <v>0.0713379859546021</v>
      </c>
      <c r="R1111">
        <v>0.9816610244352471</v>
      </c>
      <c r="S1111" t="s">
        <v>6721</v>
      </c>
      <c r="T1111" t="s">
        <v>11196</v>
      </c>
      <c r="U1111" t="s">
        <v>11196</v>
      </c>
      <c r="V1111" t="s">
        <v>11196</v>
      </c>
      <c r="W1111">
        <v>1</v>
      </c>
      <c r="X1111" t="s">
        <v>12307</v>
      </c>
      <c r="Y1111">
        <v>0.1946098721639677</v>
      </c>
      <c r="Z1111">
        <f>HYPERLINK("Melting_Curves/meltCurve_K7EPW0_.pdf", "Melting_Curves/meltCurve_K7EPW0_.pdf")</f>
        <v>0</v>
      </c>
      <c r="AA1111" t="s">
        <v>17859</v>
      </c>
      <c r="AB1111" t="s">
        <v>23306</v>
      </c>
    </row>
    <row r="1112" spans="1:28">
      <c r="A1112" t="s">
        <v>1138</v>
      </c>
      <c r="B1112">
        <v>0.999167696387429</v>
      </c>
      <c r="C1112">
        <v>1.21096905653302</v>
      </c>
      <c r="D1112">
        <v>0.959009742859721</v>
      </c>
      <c r="E1112">
        <v>0.839858324613318</v>
      </c>
      <c r="F1112">
        <v>0.197125797537444</v>
      </c>
      <c r="G1112">
        <v>0.185376447636803</v>
      </c>
      <c r="H1112">
        <v>0.0811674806822778</v>
      </c>
      <c r="I1112">
        <v>0</v>
      </c>
      <c r="J1112">
        <v>0</v>
      </c>
      <c r="K1112">
        <v>0</v>
      </c>
      <c r="L1112">
        <v>2170.08198116317</v>
      </c>
      <c r="M1112">
        <v>42.2576430290026</v>
      </c>
      <c r="N1112">
        <v>51.4694736012693</v>
      </c>
      <c r="O1112">
        <v>51.2389953450216</v>
      </c>
      <c r="P1112">
        <v>-0.196823889181946</v>
      </c>
      <c r="Q1112">
        <v>0.0453759112935715</v>
      </c>
      <c r="R1112">
        <v>0.967999595390988</v>
      </c>
      <c r="S1112" t="s">
        <v>6722</v>
      </c>
      <c r="T1112" t="s">
        <v>11196</v>
      </c>
      <c r="U1112" t="s">
        <v>11196</v>
      </c>
      <c r="V1112" t="s">
        <v>11196</v>
      </c>
      <c r="W1112">
        <v>2</v>
      </c>
      <c r="X1112" t="s">
        <v>12308</v>
      </c>
      <c r="Y1112">
        <v>0.4096899318547361</v>
      </c>
      <c r="Z1112">
        <f>HYPERLINK("Melting_Curves/meltCurve_K7EQ34_.pdf", "Melting_Curves/meltCurve_K7EQ34_.pdf")</f>
        <v>0</v>
      </c>
      <c r="AA1112" t="s">
        <v>17860</v>
      </c>
      <c r="AB1112" t="s">
        <v>23307</v>
      </c>
    </row>
    <row r="1113" spans="1:28">
      <c r="A1113" t="s">
        <v>1139</v>
      </c>
      <c r="B1113">
        <v>0.999167696387429</v>
      </c>
      <c r="C1113">
        <v>0.722175488666176</v>
      </c>
      <c r="D1113">
        <v>0.769377655139711</v>
      </c>
      <c r="E1113">
        <v>0.651439757435147</v>
      </c>
      <c r="F1113">
        <v>0.936259671924254</v>
      </c>
      <c r="G1113">
        <v>0.449133897452187</v>
      </c>
      <c r="H1113">
        <v>0.161184219536089</v>
      </c>
      <c r="I1113">
        <v>0.279158907616469</v>
      </c>
      <c r="J1113">
        <v>0.271211501449116</v>
      </c>
      <c r="K1113">
        <v>0</v>
      </c>
      <c r="L1113">
        <v>472.681173108166</v>
      </c>
      <c r="M1113">
        <v>8.48660221953164</v>
      </c>
      <c r="N1113">
        <v>55.6973404482395</v>
      </c>
      <c r="O1113">
        <v>52.8629318470821</v>
      </c>
      <c r="P1113">
        <v>-0.0401713288813736</v>
      </c>
      <c r="Q1113">
        <v>0</v>
      </c>
      <c r="R1113">
        <v>0.779856411083797</v>
      </c>
      <c r="S1113" t="s">
        <v>6723</v>
      </c>
      <c r="T1113" t="s">
        <v>11196</v>
      </c>
      <c r="U1113" t="s">
        <v>11196</v>
      </c>
      <c r="V1113" t="s">
        <v>11196</v>
      </c>
      <c r="W1113">
        <v>11</v>
      </c>
      <c r="X1113" t="s">
        <v>12309</v>
      </c>
      <c r="Y1113">
        <v>0.5456855581778083</v>
      </c>
      <c r="Z1113">
        <f>HYPERLINK("Melting_Curves/meltCurve_K7EQ37_.pdf", "Melting_Curves/meltCurve_K7EQ37_.pdf")</f>
        <v>0</v>
      </c>
      <c r="AA1113" t="s">
        <v>17861</v>
      </c>
      <c r="AB1113" t="s">
        <v>23308</v>
      </c>
    </row>
    <row r="1114" spans="1:28">
      <c r="A1114" t="s">
        <v>1140</v>
      </c>
      <c r="B1114">
        <v>0.999167696387429</v>
      </c>
      <c r="C1114">
        <v>0.957920382625473</v>
      </c>
      <c r="D1114">
        <v>0.918296749591191</v>
      </c>
      <c r="E1114">
        <v>0.909311121327727</v>
      </c>
      <c r="F1114">
        <v>0.678385565004292</v>
      </c>
      <c r="G1114">
        <v>0.461595523019848</v>
      </c>
      <c r="H1114">
        <v>0.322672061375947</v>
      </c>
      <c r="I1114">
        <v>0.339036354441208</v>
      </c>
      <c r="J1114">
        <v>0.386432328157222</v>
      </c>
      <c r="K1114">
        <v>0.398008664991018</v>
      </c>
      <c r="L1114">
        <v>1357.33222896247</v>
      </c>
      <c r="M1114">
        <v>25.5745538241253</v>
      </c>
      <c r="N1114">
        <v>55.7742888492916</v>
      </c>
      <c r="O1114">
        <v>52.7522363931863</v>
      </c>
      <c r="P1114">
        <v>-0.078166714801019</v>
      </c>
      <c r="Q1114">
        <v>0.355074852971697</v>
      </c>
      <c r="R1114">
        <v>0.982271297353297</v>
      </c>
      <c r="S1114" t="s">
        <v>6724</v>
      </c>
      <c r="T1114" t="s">
        <v>11196</v>
      </c>
      <c r="U1114" t="s">
        <v>11196</v>
      </c>
      <c r="V1114" t="s">
        <v>11196</v>
      </c>
      <c r="W1114">
        <v>2</v>
      </c>
      <c r="X1114" t="s">
        <v>12310</v>
      </c>
      <c r="Y1114">
        <v>0.6418159365563555</v>
      </c>
      <c r="Z1114">
        <f>HYPERLINK("Melting_Curves/meltCurve_K7EQ77_.pdf", "Melting_Curves/meltCurve_K7EQ77_.pdf")</f>
        <v>0</v>
      </c>
      <c r="AA1114" t="s">
        <v>17862</v>
      </c>
      <c r="AB1114" t="s">
        <v>23309</v>
      </c>
    </row>
    <row r="1115" spans="1:28">
      <c r="A1115" t="s">
        <v>1141</v>
      </c>
      <c r="B1115">
        <v>0.999167696387429</v>
      </c>
      <c r="C1115">
        <v>0.785639113914722</v>
      </c>
      <c r="D1115">
        <v>0.556223950483609</v>
      </c>
      <c r="E1115">
        <v>0.521584133689718</v>
      </c>
      <c r="F1115">
        <v>0.362193626332239</v>
      </c>
      <c r="G1115">
        <v>0.127682554660011</v>
      </c>
      <c r="H1115">
        <v>0.0413423061900712</v>
      </c>
      <c r="I1115">
        <v>0</v>
      </c>
      <c r="J1115">
        <v>0</v>
      </c>
      <c r="K1115">
        <v>0</v>
      </c>
      <c r="L1115">
        <v>562.034267801833</v>
      </c>
      <c r="M1115">
        <v>11.5568055922215</v>
      </c>
      <c r="N1115">
        <v>48.6323074251039</v>
      </c>
      <c r="O1115">
        <v>47.244573850518</v>
      </c>
      <c r="P1115">
        <v>-0.0611711796840135</v>
      </c>
      <c r="Q1115">
        <v>0</v>
      </c>
      <c r="R1115">
        <v>0.965221951632065</v>
      </c>
      <c r="S1115" t="s">
        <v>6725</v>
      </c>
      <c r="T1115" t="s">
        <v>11196</v>
      </c>
      <c r="U1115" t="s">
        <v>11196</v>
      </c>
      <c r="V1115" t="s">
        <v>11196</v>
      </c>
      <c r="W1115">
        <v>2</v>
      </c>
      <c r="X1115" t="s">
        <v>12311</v>
      </c>
      <c r="Y1115">
        <v>0.3277892296354558</v>
      </c>
      <c r="Z1115">
        <f>HYPERLINK("Melting_Curves/meltCurve_K7EQH5_.pdf", "Melting_Curves/meltCurve_K7EQH5_.pdf")</f>
        <v>0</v>
      </c>
      <c r="AA1115" t="s">
        <v>17863</v>
      </c>
      <c r="AB1115" t="s">
        <v>23310</v>
      </c>
    </row>
    <row r="1116" spans="1:28">
      <c r="A1116" t="s">
        <v>1142</v>
      </c>
      <c r="B1116">
        <v>0.999167696387429</v>
      </c>
      <c r="C1116">
        <v>0.8737108922411549</v>
      </c>
      <c r="D1116">
        <v>0.499463236008033</v>
      </c>
      <c r="E1116">
        <v>0.393457511162638</v>
      </c>
      <c r="F1116">
        <v>0.224751445068074</v>
      </c>
      <c r="G1116">
        <v>0.197363610038972</v>
      </c>
      <c r="H1116">
        <v>0.0614290114111572</v>
      </c>
      <c r="I1116">
        <v>0.0882356028338571</v>
      </c>
      <c r="J1116">
        <v>0.08009497947785151</v>
      </c>
      <c r="K1116">
        <v>0.0454660853521056</v>
      </c>
      <c r="L1116">
        <v>703.485135742686</v>
      </c>
      <c r="M1116">
        <v>14.9929429293721</v>
      </c>
      <c r="N1116">
        <v>47.4053565126576</v>
      </c>
      <c r="O1116">
        <v>46.1100920900686</v>
      </c>
      <c r="P1116">
        <v>-0.07552464173048951</v>
      </c>
      <c r="Q1116">
        <v>0.0710040708747247</v>
      </c>
      <c r="R1116">
        <v>0.975388913711158</v>
      </c>
      <c r="S1116" t="s">
        <v>6726</v>
      </c>
      <c r="T1116" t="s">
        <v>11196</v>
      </c>
      <c r="U1116" t="s">
        <v>11196</v>
      </c>
      <c r="V1116" t="s">
        <v>11196</v>
      </c>
      <c r="W1116">
        <v>4</v>
      </c>
      <c r="X1116" t="s">
        <v>12312</v>
      </c>
      <c r="Y1116">
        <v>0.3107170573222461</v>
      </c>
      <c r="Z1116">
        <f>HYPERLINK("Melting_Curves/meltCurve_K7EQL6_.pdf", "Melting_Curves/meltCurve_K7EQL6_.pdf")</f>
        <v>0</v>
      </c>
      <c r="AA1116" t="s">
        <v>17864</v>
      </c>
      <c r="AB1116" t="s">
        <v>22431</v>
      </c>
    </row>
    <row r="1117" spans="1:28">
      <c r="A1117" t="s">
        <v>1143</v>
      </c>
      <c r="B1117">
        <v>0.999167696387429</v>
      </c>
      <c r="C1117">
        <v>1.15346350853351</v>
      </c>
      <c r="D1117">
        <v>1.00560692620964</v>
      </c>
      <c r="E1117">
        <v>0.804553822126487</v>
      </c>
      <c r="F1117">
        <v>0.9739594233086</v>
      </c>
      <c r="G1117">
        <v>1.08948257576868</v>
      </c>
      <c r="H1117">
        <v>1.18525372572779</v>
      </c>
      <c r="I1117">
        <v>1.55842961010964</v>
      </c>
      <c r="J1117">
        <v>1.65593007049307</v>
      </c>
      <c r="K1117">
        <v>1.41200938662872</v>
      </c>
      <c r="L1117">
        <v>15000</v>
      </c>
      <c r="M1117">
        <v>246.180501945572</v>
      </c>
      <c r="O1117">
        <v>60.926880804382</v>
      </c>
      <c r="P1117">
        <v>0.505073662084822</v>
      </c>
      <c r="Q1117">
        <v>1.5</v>
      </c>
      <c r="R1117">
        <v>0.84394501846443</v>
      </c>
      <c r="S1117" t="s">
        <v>6727</v>
      </c>
      <c r="T1117" t="s">
        <v>11196</v>
      </c>
      <c r="U1117" t="s">
        <v>11196</v>
      </c>
      <c r="V1117" t="s">
        <v>11196</v>
      </c>
      <c r="W1117">
        <v>3</v>
      </c>
      <c r="X1117" t="s">
        <v>12313</v>
      </c>
      <c r="Y1117">
        <v>1.151096497220728</v>
      </c>
      <c r="Z1117">
        <f>HYPERLINK("Melting_Curves/meltCurve_K7EQU4_.pdf", "Melting_Curves/meltCurve_K7EQU4_.pdf")</f>
        <v>0</v>
      </c>
      <c r="AA1117" t="s">
        <v>17865</v>
      </c>
      <c r="AB1117" t="s">
        <v>23311</v>
      </c>
    </row>
    <row r="1118" spans="1:28">
      <c r="A1118" t="s">
        <v>1144</v>
      </c>
      <c r="B1118">
        <v>0.999167696387429</v>
      </c>
      <c r="C1118">
        <v>0.959930234697333</v>
      </c>
      <c r="D1118">
        <v>0.907471059376149</v>
      </c>
      <c r="E1118">
        <v>0.918615098633862</v>
      </c>
      <c r="F1118">
        <v>0.752798181930015</v>
      </c>
      <c r="G1118">
        <v>0.49527474087731</v>
      </c>
      <c r="H1118">
        <v>0.342765793735089</v>
      </c>
      <c r="I1118">
        <v>0.50394198460555</v>
      </c>
      <c r="J1118">
        <v>0.727462370001262</v>
      </c>
      <c r="K1118">
        <v>0.590596624254048</v>
      </c>
      <c r="L1118">
        <v>2236.33078106967</v>
      </c>
      <c r="M1118">
        <v>42.372019961925</v>
      </c>
      <c r="O1118">
        <v>52.6613327006062</v>
      </c>
      <c r="P1118">
        <v>-0.0944921327665437</v>
      </c>
      <c r="Q1118">
        <v>0.5302491644514949</v>
      </c>
      <c r="R1118">
        <v>0.795181049800514</v>
      </c>
      <c r="S1118" t="s">
        <v>6728</v>
      </c>
      <c r="T1118" t="s">
        <v>11196</v>
      </c>
      <c r="U1118" t="s">
        <v>11196</v>
      </c>
      <c r="V1118" t="s">
        <v>11196</v>
      </c>
      <c r="W1118">
        <v>3</v>
      </c>
      <c r="X1118" t="s">
        <v>12314</v>
      </c>
      <c r="Y1118">
        <v>0.7318643381107075</v>
      </c>
      <c r="Z1118">
        <f>HYPERLINK("Melting_Curves/meltCurve_K7EQX8_.pdf", "Melting_Curves/meltCurve_K7EQX8_.pdf")</f>
        <v>0</v>
      </c>
      <c r="AA1118" t="s">
        <v>17866</v>
      </c>
      <c r="AB1118" t="s">
        <v>23312</v>
      </c>
    </row>
    <row r="1119" spans="1:28">
      <c r="A1119" t="s">
        <v>1145</v>
      </c>
      <c r="B1119">
        <v>0.999167696387429</v>
      </c>
      <c r="C1119">
        <v>0.954485601842184</v>
      </c>
      <c r="D1119">
        <v>1.06994495813407</v>
      </c>
      <c r="E1119">
        <v>1.09419600032384</v>
      </c>
      <c r="F1119">
        <v>0.360359483128743</v>
      </c>
      <c r="G1119">
        <v>0.290624390440271</v>
      </c>
      <c r="H1119">
        <v>0.0398964017326691</v>
      </c>
      <c r="I1119">
        <v>0.061741697669436</v>
      </c>
      <c r="J1119">
        <v>0.08707450947261181</v>
      </c>
      <c r="K1119">
        <v>0.0572916443000392</v>
      </c>
      <c r="L1119">
        <v>7656.32940136761</v>
      </c>
      <c r="M1119">
        <v>144.842874984542</v>
      </c>
      <c r="N1119">
        <v>52.9478657490557</v>
      </c>
      <c r="O1119">
        <v>52.8494778639621</v>
      </c>
      <c r="P1119">
        <v>-0.61164357422428</v>
      </c>
      <c r="Q1119">
        <v>0.107307357934216</v>
      </c>
      <c r="R1119">
        <v>0.970022443266463</v>
      </c>
      <c r="S1119" t="s">
        <v>6729</v>
      </c>
      <c r="T1119" t="s">
        <v>11196</v>
      </c>
      <c r="U1119" t="s">
        <v>11196</v>
      </c>
      <c r="V1119" t="s">
        <v>11196</v>
      </c>
      <c r="W1119">
        <v>3</v>
      </c>
      <c r="X1119" t="s">
        <v>12315</v>
      </c>
      <c r="Y1119">
        <v>0.4902084065322659</v>
      </c>
      <c r="Z1119">
        <f>HYPERLINK("Melting_Curves/meltCurve_K7ER00_.pdf", "Melting_Curves/meltCurve_K7ER00_.pdf")</f>
        <v>0</v>
      </c>
      <c r="AA1119" t="s">
        <v>17867</v>
      </c>
      <c r="AB1119" t="s">
        <v>23313</v>
      </c>
    </row>
    <row r="1120" spans="1:28">
      <c r="A1120" t="s">
        <v>1146</v>
      </c>
      <c r="B1120">
        <v>0.999167696387429</v>
      </c>
      <c r="C1120">
        <v>1.01727407069792</v>
      </c>
      <c r="D1120">
        <v>1.07085042586264</v>
      </c>
      <c r="E1120">
        <v>1.28396397306349</v>
      </c>
      <c r="F1120">
        <v>1.54408698996325</v>
      </c>
      <c r="G1120">
        <v>1.21649913050355</v>
      </c>
      <c r="H1120">
        <v>1.29946588366214</v>
      </c>
      <c r="I1120">
        <v>2.11241970444746</v>
      </c>
      <c r="J1120">
        <v>3.21315779630293</v>
      </c>
      <c r="K1120">
        <v>1.93389435568895</v>
      </c>
      <c r="L1120">
        <v>1457.73792071834</v>
      </c>
      <c r="M1120">
        <v>29.7891943227012</v>
      </c>
      <c r="O1120">
        <v>48.7161957439818</v>
      </c>
      <c r="P1120">
        <v>0.0764360750240782</v>
      </c>
      <c r="Q1120">
        <v>1.5</v>
      </c>
      <c r="R1120">
        <v>0.155101611589024</v>
      </c>
      <c r="S1120" t="s">
        <v>6730</v>
      </c>
      <c r="T1120" t="s">
        <v>11196</v>
      </c>
      <c r="U1120" t="s">
        <v>11196</v>
      </c>
      <c r="V1120" t="s">
        <v>11196</v>
      </c>
      <c r="W1120">
        <v>5</v>
      </c>
      <c r="X1120" t="s">
        <v>12316</v>
      </c>
      <c r="Y1120">
        <v>1.347994385372099</v>
      </c>
      <c r="Z1120">
        <f>HYPERLINK("Melting_Curves/meltCurve_K7ER12_.pdf", "Melting_Curves/meltCurve_K7ER12_.pdf")</f>
        <v>0</v>
      </c>
      <c r="AA1120" t="s">
        <v>17868</v>
      </c>
      <c r="AB1120" t="s">
        <v>23314</v>
      </c>
    </row>
    <row r="1121" spans="1:28">
      <c r="A1121" t="s">
        <v>1147</v>
      </c>
      <c r="B1121">
        <v>0.999167696387429</v>
      </c>
      <c r="C1121">
        <v>0.797249662417103</v>
      </c>
      <c r="D1121">
        <v>0.599749534812948</v>
      </c>
      <c r="E1121">
        <v>1.11951978629333</v>
      </c>
      <c r="F1121">
        <v>0.314893263697478</v>
      </c>
      <c r="G1121">
        <v>0.129193502509358</v>
      </c>
      <c r="H1121">
        <v>0.0638884691137859</v>
      </c>
      <c r="I1121">
        <v>0.07551562766308451</v>
      </c>
      <c r="J1121">
        <v>0.0518110432537215</v>
      </c>
      <c r="K1121">
        <v>0.0283188646456701</v>
      </c>
      <c r="L1121">
        <v>13245.3256563783</v>
      </c>
      <c r="M1121">
        <v>250</v>
      </c>
      <c r="N1121">
        <v>53.0131599906681</v>
      </c>
      <c r="O1121">
        <v>52.9779174762342</v>
      </c>
      <c r="P1121">
        <v>-1.09745561256151</v>
      </c>
      <c r="Q1121">
        <v>0.0697454880386367</v>
      </c>
      <c r="R1121">
        <v>0.864226205055041</v>
      </c>
      <c r="S1121" t="s">
        <v>6731</v>
      </c>
      <c r="T1121" t="s">
        <v>11196</v>
      </c>
      <c r="U1121" t="s">
        <v>11196</v>
      </c>
      <c r="V1121" t="s">
        <v>11196</v>
      </c>
      <c r="W1121">
        <v>4</v>
      </c>
      <c r="X1121" t="s">
        <v>12317</v>
      </c>
      <c r="Y1121">
        <v>0.4723624956537197</v>
      </c>
      <c r="Z1121">
        <f>HYPERLINK("Melting_Curves/meltCurve_K7ERF1_.pdf", "Melting_Curves/meltCurve_K7ERF1_.pdf")</f>
        <v>0</v>
      </c>
      <c r="AA1121" t="s">
        <v>17869</v>
      </c>
      <c r="AB1121" t="s">
        <v>23315</v>
      </c>
    </row>
    <row r="1122" spans="1:28">
      <c r="A1122" t="s">
        <v>1148</v>
      </c>
      <c r="B1122">
        <v>0.999167696387429</v>
      </c>
      <c r="C1122">
        <v>1.09115053658368</v>
      </c>
      <c r="D1122">
        <v>0.7813751039426911</v>
      </c>
      <c r="E1122">
        <v>0.41890403472769</v>
      </c>
      <c r="F1122">
        <v>0.297233027283063</v>
      </c>
      <c r="G1122">
        <v>0.21318589146506</v>
      </c>
      <c r="H1122">
        <v>0.19948803187374</v>
      </c>
      <c r="I1122">
        <v>0.207733589560434</v>
      </c>
      <c r="J1122">
        <v>0.166788223694542</v>
      </c>
      <c r="K1122">
        <v>0.113109179484417</v>
      </c>
      <c r="L1122">
        <v>1284.20369555155</v>
      </c>
      <c r="M1122">
        <v>26.7129742277779</v>
      </c>
      <c r="N1122">
        <v>48.9156297540297</v>
      </c>
      <c r="O1122">
        <v>47.8071698176817</v>
      </c>
      <c r="P1122">
        <v>-0.113960410278368</v>
      </c>
      <c r="Q1122">
        <v>0.184206449789145</v>
      </c>
      <c r="R1122">
        <v>0.9790743899934931</v>
      </c>
      <c r="S1122" t="s">
        <v>6732</v>
      </c>
      <c r="T1122" t="s">
        <v>11196</v>
      </c>
      <c r="U1122" t="s">
        <v>11196</v>
      </c>
      <c r="V1122" t="s">
        <v>11196</v>
      </c>
      <c r="W1122">
        <v>3</v>
      </c>
      <c r="X1122" t="s">
        <v>12318</v>
      </c>
      <c r="Y1122">
        <v>0.4100350512099193</v>
      </c>
      <c r="Z1122">
        <f>HYPERLINK("Melting_Curves/meltCurve_K7ERG6_.pdf", "Melting_Curves/meltCurve_K7ERG6_.pdf")</f>
        <v>0</v>
      </c>
      <c r="AA1122" t="s">
        <v>17870</v>
      </c>
      <c r="AB1122" t="s">
        <v>23316</v>
      </c>
    </row>
    <row r="1123" spans="1:28">
      <c r="A1123" t="s">
        <v>1149</v>
      </c>
      <c r="B1123">
        <v>0.999167696387429</v>
      </c>
      <c r="C1123">
        <v>0.899067851975448</v>
      </c>
      <c r="D1123">
        <v>0.9141038016551311</v>
      </c>
      <c r="E1123">
        <v>0.747009047940151</v>
      </c>
      <c r="F1123">
        <v>0.7494498516553481</v>
      </c>
      <c r="G1123">
        <v>0.700039840579888</v>
      </c>
      <c r="H1123">
        <v>0.621389461832586</v>
      </c>
      <c r="I1123">
        <v>1.00681194409151</v>
      </c>
      <c r="J1123">
        <v>1.4394594376176</v>
      </c>
      <c r="K1123">
        <v>1.18977001196548</v>
      </c>
      <c r="L1123">
        <v>15000</v>
      </c>
      <c r="M1123">
        <v>230.907378194048</v>
      </c>
      <c r="O1123">
        <v>64.95623299877271</v>
      </c>
      <c r="P1123">
        <v>0.279616421344768</v>
      </c>
      <c r="Q1123">
        <v>1.3146340524103</v>
      </c>
      <c r="R1123">
        <v>0.260603578039671</v>
      </c>
      <c r="S1123" t="s">
        <v>6733</v>
      </c>
      <c r="T1123" t="s">
        <v>11196</v>
      </c>
      <c r="U1123" t="s">
        <v>11196</v>
      </c>
      <c r="V1123" t="s">
        <v>11196</v>
      </c>
      <c r="W1123">
        <v>3</v>
      </c>
      <c r="X1123" t="s">
        <v>12319</v>
      </c>
      <c r="Y1123">
        <v>1.052804812365364</v>
      </c>
      <c r="Z1123">
        <f>HYPERLINK("Melting_Curves/meltCurve_K7ERI9_.pdf", "Melting_Curves/meltCurve_K7ERI9_.pdf")</f>
        <v>0</v>
      </c>
      <c r="AA1123" t="s">
        <v>17871</v>
      </c>
      <c r="AB1123" t="s">
        <v>23317</v>
      </c>
    </row>
    <row r="1124" spans="1:28">
      <c r="A1124" t="s">
        <v>1150</v>
      </c>
      <c r="B1124">
        <v>0.999167696387429</v>
      </c>
      <c r="C1124">
        <v>1.10993660662269</v>
      </c>
      <c r="D1124">
        <v>0.757869993473231</v>
      </c>
      <c r="E1124">
        <v>0.919376870919079</v>
      </c>
      <c r="F1124">
        <v>0.895005840123607</v>
      </c>
      <c r="G1124">
        <v>0.957366740986222</v>
      </c>
      <c r="H1124">
        <v>0.93840191333482</v>
      </c>
      <c r="I1124">
        <v>1.28932448356961</v>
      </c>
      <c r="J1124">
        <v>0.990270422888487</v>
      </c>
      <c r="K1124">
        <v>1.34659099067265</v>
      </c>
      <c r="L1124">
        <v>1429.07407080905</v>
      </c>
      <c r="M1124">
        <v>20.6239217377446</v>
      </c>
      <c r="O1124">
        <v>68.6504654487142</v>
      </c>
      <c r="P1124">
        <v>0.0375534898200511</v>
      </c>
      <c r="Q1124">
        <v>1.5</v>
      </c>
      <c r="R1124">
        <v>0.385166526949491</v>
      </c>
      <c r="S1124" t="s">
        <v>6734</v>
      </c>
      <c r="T1124" t="s">
        <v>11196</v>
      </c>
      <c r="U1124" t="s">
        <v>11196</v>
      </c>
      <c r="V1124" t="s">
        <v>11196</v>
      </c>
      <c r="W1124">
        <v>1</v>
      </c>
      <c r="X1124" t="s">
        <v>12320</v>
      </c>
      <c r="Y1124">
        <v>1.041150348812724</v>
      </c>
      <c r="Z1124">
        <f>HYPERLINK("Melting_Curves/meltCurve_K7ERS5_.pdf", "Melting_Curves/meltCurve_K7ERS5_.pdf")</f>
        <v>0</v>
      </c>
      <c r="AB1124" t="s">
        <v>22479</v>
      </c>
    </row>
    <row r="1125" spans="1:28">
      <c r="A1125" t="s">
        <v>1151</v>
      </c>
      <c r="B1125">
        <v>0.999167696387429</v>
      </c>
      <c r="C1125">
        <v>1.07262796295085</v>
      </c>
      <c r="D1125">
        <v>1.10002026670442</v>
      </c>
      <c r="E1125">
        <v>1.13842661695494</v>
      </c>
      <c r="F1125">
        <v>0.951570860034593</v>
      </c>
      <c r="G1125">
        <v>0.845470136306418</v>
      </c>
      <c r="H1125">
        <v>0.450955615203036</v>
      </c>
      <c r="I1125">
        <v>0.984506910881832</v>
      </c>
      <c r="J1125">
        <v>1.20624767219013</v>
      </c>
      <c r="K1125">
        <v>0.768979807368833</v>
      </c>
      <c r="L1125">
        <v>13338.7535973235</v>
      </c>
      <c r="M1125">
        <v>250</v>
      </c>
      <c r="O1125">
        <v>53.3516010652809</v>
      </c>
      <c r="P1125">
        <v>-0.17427778524895</v>
      </c>
      <c r="Q1125">
        <v>0.851232021111603</v>
      </c>
      <c r="R1125">
        <v>0.206353718085617</v>
      </c>
      <c r="S1125" t="s">
        <v>6735</v>
      </c>
      <c r="T1125" t="s">
        <v>11196</v>
      </c>
      <c r="U1125" t="s">
        <v>11196</v>
      </c>
      <c r="V1125" t="s">
        <v>11196</v>
      </c>
      <c r="W1125">
        <v>13</v>
      </c>
      <c r="X1125" t="s">
        <v>12321</v>
      </c>
      <c r="Y1125">
        <v>0.9174725679555753</v>
      </c>
      <c r="Z1125">
        <f>HYPERLINK("Melting_Curves/meltCurve_K7ERV3_.pdf", "Melting_Curves/meltCurve_K7ERV3_.pdf")</f>
        <v>0</v>
      </c>
      <c r="AA1125" t="s">
        <v>17872</v>
      </c>
      <c r="AB1125" t="s">
        <v>23318</v>
      </c>
    </row>
    <row r="1126" spans="1:28">
      <c r="A1126" t="s">
        <v>1152</v>
      </c>
      <c r="B1126">
        <v>0.999167696387429</v>
      </c>
      <c r="C1126">
        <v>0.857603997967633</v>
      </c>
      <c r="D1126">
        <v>0.692385254469349</v>
      </c>
      <c r="E1126">
        <v>0.227924171348439</v>
      </c>
      <c r="F1126">
        <v>0.0989556692597498</v>
      </c>
      <c r="G1126">
        <v>0.0561730716292521</v>
      </c>
      <c r="H1126">
        <v>0.0474445318349604</v>
      </c>
      <c r="I1126">
        <v>0.07133841547592081</v>
      </c>
      <c r="J1126">
        <v>0.0165329092068271</v>
      </c>
      <c r="K1126">
        <v>0</v>
      </c>
      <c r="L1126">
        <v>1115.84950710733</v>
      </c>
      <c r="M1126">
        <v>23.6800150167331</v>
      </c>
      <c r="N1126">
        <v>47.2529404332205</v>
      </c>
      <c r="O1126">
        <v>46.7898022538067</v>
      </c>
      <c r="P1126">
        <v>-0.122506906066184</v>
      </c>
      <c r="Q1126">
        <v>0.0317611613525214</v>
      </c>
      <c r="R1126">
        <v>0.993378488506125</v>
      </c>
      <c r="S1126" t="s">
        <v>6736</v>
      </c>
      <c r="T1126" t="s">
        <v>11196</v>
      </c>
      <c r="U1126" t="s">
        <v>11196</v>
      </c>
      <c r="V1126" t="s">
        <v>11196</v>
      </c>
      <c r="W1126">
        <v>1</v>
      </c>
      <c r="X1126" t="s">
        <v>12322</v>
      </c>
      <c r="Y1126">
        <v>0.27133942311994</v>
      </c>
      <c r="Z1126">
        <f>HYPERLINK("Melting_Curves/meltCurve_K7ES46_.pdf", "Melting_Curves/meltCurve_K7ES46_.pdf")</f>
        <v>0</v>
      </c>
      <c r="AA1126" t="s">
        <v>17873</v>
      </c>
      <c r="AB1126" t="s">
        <v>23319</v>
      </c>
    </row>
    <row r="1127" spans="1:28">
      <c r="A1127" t="s">
        <v>1153</v>
      </c>
      <c r="B1127">
        <v>0.999167696387429</v>
      </c>
      <c r="C1127">
        <v>0.919628686976541</v>
      </c>
      <c r="D1127">
        <v>0.7548333248301869</v>
      </c>
      <c r="E1127">
        <v>0.706861013926592</v>
      </c>
      <c r="F1127">
        <v>0.805704630455222</v>
      </c>
      <c r="G1127">
        <v>0.639790464384536</v>
      </c>
      <c r="H1127">
        <v>0.513767162817887</v>
      </c>
      <c r="I1127">
        <v>0.493690637187886</v>
      </c>
      <c r="J1127">
        <v>0.352175824967798</v>
      </c>
      <c r="K1127">
        <v>0.307827083787122</v>
      </c>
      <c r="L1127">
        <v>327.185718671514</v>
      </c>
      <c r="M1127">
        <v>5.31387844334731</v>
      </c>
      <c r="N1127">
        <v>61.5719256686177</v>
      </c>
      <c r="O1127">
        <v>54.4742660349416</v>
      </c>
      <c r="P1127">
        <v>-0.0245082432612015</v>
      </c>
      <c r="Q1127">
        <v>0</v>
      </c>
      <c r="R1127">
        <v>0.9235317859987821</v>
      </c>
      <c r="S1127" t="s">
        <v>6737</v>
      </c>
      <c r="T1127" t="s">
        <v>11196</v>
      </c>
      <c r="U1127" t="s">
        <v>11196</v>
      </c>
      <c r="V1127" t="s">
        <v>11196</v>
      </c>
      <c r="W1127">
        <v>13</v>
      </c>
      <c r="X1127" t="s">
        <v>12323</v>
      </c>
      <c r="Y1127">
        <v>0.6527339337933954</v>
      </c>
      <c r="Z1127">
        <f>HYPERLINK("Melting_Curves/meltCurve_K7ESE3_.pdf", "Melting_Curves/meltCurve_K7ESE3_.pdf")</f>
        <v>0</v>
      </c>
      <c r="AA1127" t="s">
        <v>17874</v>
      </c>
      <c r="AB1127" t="s">
        <v>23320</v>
      </c>
    </row>
    <row r="1128" spans="1:28">
      <c r="A1128" t="s">
        <v>1154</v>
      </c>
      <c r="B1128">
        <v>0.999167696387429</v>
      </c>
      <c r="C1128">
        <v>1.16287831982603</v>
      </c>
      <c r="D1128">
        <v>2.32469424611364</v>
      </c>
      <c r="E1128">
        <v>2.17070100053433</v>
      </c>
      <c r="F1128">
        <v>2.3272696173702</v>
      </c>
      <c r="G1128">
        <v>0.448353634340961</v>
      </c>
      <c r="H1128">
        <v>0.101744641715121</v>
      </c>
      <c r="I1128">
        <v>0.0264023449535853</v>
      </c>
      <c r="J1128">
        <v>0.0331664268904084</v>
      </c>
      <c r="K1128">
        <v>0.0308251806674873</v>
      </c>
      <c r="L1128">
        <v>14181.7874305477</v>
      </c>
      <c r="M1128">
        <v>250</v>
      </c>
      <c r="N1128">
        <v>56.7500736093931</v>
      </c>
      <c r="O1128">
        <v>56.7235195917685</v>
      </c>
      <c r="P1128">
        <v>-1.04890944790631</v>
      </c>
      <c r="Q1128">
        <v>0.0480346317414916</v>
      </c>
      <c r="R1128">
        <v>0.443268125457059</v>
      </c>
      <c r="S1128" t="s">
        <v>6738</v>
      </c>
      <c r="T1128" t="s">
        <v>11196</v>
      </c>
      <c r="U1128" t="s">
        <v>11196</v>
      </c>
      <c r="V1128" t="s">
        <v>11196</v>
      </c>
      <c r="W1128">
        <v>1</v>
      </c>
      <c r="X1128" t="s">
        <v>12324</v>
      </c>
      <c r="Y1128">
        <v>0.5789183130792501</v>
      </c>
      <c r="Z1128">
        <f>HYPERLINK("Melting_Curves/meltCurve_K7ESL1_.pdf", "Melting_Curves/meltCurve_K7ESL1_.pdf")</f>
        <v>0</v>
      </c>
      <c r="AA1128" t="s">
        <v>17875</v>
      </c>
      <c r="AB1128" t="s">
        <v>23321</v>
      </c>
    </row>
    <row r="1129" spans="1:28">
      <c r="A1129" t="s">
        <v>1155</v>
      </c>
      <c r="B1129">
        <v>0.999167696387429</v>
      </c>
      <c r="C1129">
        <v>0.860359181558211</v>
      </c>
      <c r="D1129">
        <v>0.67719789390512</v>
      </c>
      <c r="E1129">
        <v>0.187167037760556</v>
      </c>
      <c r="F1129">
        <v>0.155844129703204</v>
      </c>
      <c r="G1129">
        <v>0.083239815762938</v>
      </c>
      <c r="H1129">
        <v>0.0456344484933397</v>
      </c>
      <c r="I1129">
        <v>0.0369235493110561</v>
      </c>
      <c r="J1129">
        <v>0.0507382139905015</v>
      </c>
      <c r="K1129">
        <v>0.0323240334304032</v>
      </c>
      <c r="L1129">
        <v>1147.37091165458</v>
      </c>
      <c r="M1129">
        <v>24.483026621045</v>
      </c>
      <c r="N1129">
        <v>47.0668944284783</v>
      </c>
      <c r="O1129">
        <v>46.5546463646638</v>
      </c>
      <c r="P1129">
        <v>-0.124890061789042</v>
      </c>
      <c r="Q1129">
        <v>0.0500967519466422</v>
      </c>
      <c r="R1129">
        <v>0.990436412998371</v>
      </c>
      <c r="S1129" t="s">
        <v>6739</v>
      </c>
      <c r="T1129" t="s">
        <v>11196</v>
      </c>
      <c r="U1129" t="s">
        <v>11196</v>
      </c>
      <c r="V1129" t="s">
        <v>11196</v>
      </c>
      <c r="W1129">
        <v>2</v>
      </c>
      <c r="X1129" t="s">
        <v>12325</v>
      </c>
      <c r="Y1129">
        <v>0.2763422550790083</v>
      </c>
      <c r="Z1129">
        <f>HYPERLINK("Melting_Curves/meltCurve_K7ESP4_.pdf", "Melting_Curves/meltCurve_K7ESP4_.pdf")</f>
        <v>0</v>
      </c>
      <c r="AA1129" t="s">
        <v>17876</v>
      </c>
      <c r="AB1129" t="s">
        <v>23322</v>
      </c>
    </row>
    <row r="1130" spans="1:28">
      <c r="A1130" t="s">
        <v>1156</v>
      </c>
      <c r="B1130">
        <v>0.999167696387429</v>
      </c>
      <c r="C1130">
        <v>1.0840861427465</v>
      </c>
      <c r="D1130">
        <v>1.07305947093906</v>
      </c>
      <c r="E1130">
        <v>0.595355480199688</v>
      </c>
      <c r="F1130">
        <v>0.417463856142885</v>
      </c>
      <c r="G1130">
        <v>0.166224699568064</v>
      </c>
      <c r="H1130">
        <v>0.07379924497198059</v>
      </c>
      <c r="I1130">
        <v>0.050995686716967</v>
      </c>
      <c r="J1130">
        <v>0.0258936117837717</v>
      </c>
      <c r="K1130">
        <v>0.0216477407094576</v>
      </c>
      <c r="L1130">
        <v>1088.50936192749</v>
      </c>
      <c r="M1130">
        <v>21.103550597312</v>
      </c>
      <c r="N1130">
        <v>51.7436432855634</v>
      </c>
      <c r="O1130">
        <v>51.1229990989601</v>
      </c>
      <c r="P1130">
        <v>-0.09986008591103381</v>
      </c>
      <c r="Q1130">
        <v>0.0323879181432349</v>
      </c>
      <c r="R1130">
        <v>0.975314187659972</v>
      </c>
      <c r="S1130" t="s">
        <v>6740</v>
      </c>
      <c r="T1130" t="s">
        <v>11196</v>
      </c>
      <c r="U1130" t="s">
        <v>11196</v>
      </c>
      <c r="V1130" t="s">
        <v>11196</v>
      </c>
      <c r="W1130">
        <v>11</v>
      </c>
      <c r="X1130" t="s">
        <v>12326</v>
      </c>
      <c r="Y1130">
        <v>0.4180147975768432</v>
      </c>
      <c r="Z1130">
        <f>HYPERLINK("Melting_Curves/meltCurve_M0QWZ7_.pdf", "Melting_Curves/meltCurve_M0QWZ7_.pdf")</f>
        <v>0</v>
      </c>
      <c r="AA1130" t="s">
        <v>17877</v>
      </c>
      <c r="AB1130" t="s">
        <v>23323</v>
      </c>
    </row>
    <row r="1131" spans="1:28">
      <c r="A1131" t="s">
        <v>1157</v>
      </c>
      <c r="B1131">
        <v>0.999167696387429</v>
      </c>
      <c r="C1131">
        <v>2.03032888274297</v>
      </c>
      <c r="D1131">
        <v>2.28571256758633</v>
      </c>
      <c r="E1131">
        <v>0.954212870998394</v>
      </c>
      <c r="F1131">
        <v>2.18291354483567</v>
      </c>
      <c r="G1131">
        <v>0.530055916666312</v>
      </c>
      <c r="H1131">
        <v>0</v>
      </c>
      <c r="I1131">
        <v>0</v>
      </c>
      <c r="J1131">
        <v>1.1081643082428</v>
      </c>
      <c r="K1131">
        <v>0.916969788480739</v>
      </c>
      <c r="L1131">
        <v>14030.5947842447</v>
      </c>
      <c r="M1131">
        <v>250</v>
      </c>
      <c r="O1131">
        <v>56.1187925033722</v>
      </c>
      <c r="P1131">
        <v>-0.549864041808345</v>
      </c>
      <c r="Q1131">
        <v>0.506276745906851</v>
      </c>
      <c r="R1131">
        <v>0.174986990108614</v>
      </c>
      <c r="S1131" t="s">
        <v>6741</v>
      </c>
      <c r="T1131" t="s">
        <v>11196</v>
      </c>
      <c r="U1131" t="s">
        <v>11196</v>
      </c>
      <c r="V1131" t="s">
        <v>11196</v>
      </c>
      <c r="W1131">
        <v>1</v>
      </c>
      <c r="X1131" t="s">
        <v>12327</v>
      </c>
      <c r="Y1131">
        <v>0.7716584910110321</v>
      </c>
      <c r="Z1131">
        <f>HYPERLINK("Melting_Curves/meltCurve_M0QXA7_.pdf", "Melting_Curves/meltCurve_M0QXA7_.pdf")</f>
        <v>0</v>
      </c>
      <c r="AA1131" t="s">
        <v>17878</v>
      </c>
      <c r="AB1131" t="s">
        <v>23324</v>
      </c>
    </row>
    <row r="1132" spans="1:28">
      <c r="A1132" t="s">
        <v>1158</v>
      </c>
      <c r="B1132">
        <v>0.999167696387429</v>
      </c>
      <c r="C1132">
        <v>0.954878462184972</v>
      </c>
      <c r="D1132">
        <v>0.914260384654754</v>
      </c>
      <c r="E1132">
        <v>2.11904156620618</v>
      </c>
      <c r="F1132">
        <v>0.501863413914263</v>
      </c>
      <c r="G1132">
        <v>0.177289056305079</v>
      </c>
      <c r="H1132">
        <v>0.09550123682221261</v>
      </c>
      <c r="I1132">
        <v>0.0551521914567855</v>
      </c>
      <c r="J1132">
        <v>0.0564381563649054</v>
      </c>
      <c r="K1132">
        <v>0.008780162357832759</v>
      </c>
      <c r="L1132">
        <v>13291.3307949869</v>
      </c>
      <c r="M1132">
        <v>250</v>
      </c>
      <c r="N1132">
        <v>53.20173565305</v>
      </c>
      <c r="O1132">
        <v>53.1619165677959</v>
      </c>
      <c r="P1132">
        <v>-1.08320939556315</v>
      </c>
      <c r="Q1132">
        <v>0.0786321248010225</v>
      </c>
      <c r="R1132">
        <v>0.686469694823284</v>
      </c>
      <c r="S1132" t="s">
        <v>6742</v>
      </c>
      <c r="T1132" t="s">
        <v>11196</v>
      </c>
      <c r="U1132" t="s">
        <v>11196</v>
      </c>
      <c r="V1132" t="s">
        <v>11196</v>
      </c>
      <c r="W1132">
        <v>10</v>
      </c>
      <c r="X1132" t="s">
        <v>12328</v>
      </c>
      <c r="Y1132">
        <v>0.4830549538864521</v>
      </c>
      <c r="Z1132">
        <f>HYPERLINK("Melting_Curves/meltCurve_M0QXB4_.pdf", "Melting_Curves/meltCurve_M0QXB4_.pdf")</f>
        <v>0</v>
      </c>
      <c r="AA1132" t="s">
        <v>17879</v>
      </c>
      <c r="AB1132" t="s">
        <v>23325</v>
      </c>
    </row>
    <row r="1133" spans="1:28">
      <c r="A1133" t="s">
        <v>1159</v>
      </c>
      <c r="B1133">
        <v>0.999167696387429</v>
      </c>
      <c r="C1133">
        <v>0.963353964148024</v>
      </c>
      <c r="D1133">
        <v>0.961964577920329</v>
      </c>
      <c r="E1133">
        <v>0.920895294088666</v>
      </c>
      <c r="F1133">
        <v>0.844878892714567</v>
      </c>
      <c r="G1133">
        <v>0.574488268113206</v>
      </c>
      <c r="H1133">
        <v>0.337888592115873</v>
      </c>
      <c r="I1133">
        <v>0.116115542463738</v>
      </c>
      <c r="J1133">
        <v>0.0139082753702054</v>
      </c>
      <c r="K1133">
        <v>0.00769888410874441</v>
      </c>
      <c r="L1133">
        <v>1103.2788337596</v>
      </c>
      <c r="M1133">
        <v>19.0732713327825</v>
      </c>
      <c r="N1133">
        <v>57.8442392413488</v>
      </c>
      <c r="O1133">
        <v>57.2196338421974</v>
      </c>
      <c r="P1133">
        <v>-0.08333686777152979</v>
      </c>
      <c r="Q1133">
        <v>0</v>
      </c>
      <c r="R1133">
        <v>0.993096489952339</v>
      </c>
      <c r="S1133" t="s">
        <v>6743</v>
      </c>
      <c r="T1133" t="s">
        <v>11196</v>
      </c>
      <c r="U1133" t="s">
        <v>11196</v>
      </c>
      <c r="V1133" t="s">
        <v>11196</v>
      </c>
      <c r="W1133">
        <v>7</v>
      </c>
      <c r="X1133" t="s">
        <v>12329</v>
      </c>
      <c r="Y1133">
        <v>0.606827353985845</v>
      </c>
      <c r="Z1133">
        <f>HYPERLINK("Melting_Curves/meltCurve_M0QXB5_.pdf", "Melting_Curves/meltCurve_M0QXB5_.pdf")</f>
        <v>0</v>
      </c>
      <c r="AA1133" t="s">
        <v>17880</v>
      </c>
      <c r="AB1133" t="s">
        <v>23326</v>
      </c>
    </row>
    <row r="1134" spans="1:28">
      <c r="A1134" t="s">
        <v>1160</v>
      </c>
      <c r="B1134">
        <v>0.999167696387429</v>
      </c>
      <c r="C1134">
        <v>0.687936114855578</v>
      </c>
      <c r="D1134">
        <v>0.390175514134054</v>
      </c>
      <c r="E1134">
        <v>0.709993487844129</v>
      </c>
      <c r="F1134">
        <v>0.202486889815592</v>
      </c>
      <c r="G1134">
        <v>0.285398086846969</v>
      </c>
      <c r="H1134">
        <v>0.225279880010951</v>
      </c>
      <c r="I1134">
        <v>0.265246896335086</v>
      </c>
      <c r="J1134">
        <v>0</v>
      </c>
      <c r="K1134">
        <v>0</v>
      </c>
      <c r="L1134">
        <v>380.411690493291</v>
      </c>
      <c r="M1134">
        <v>7.81075566495487</v>
      </c>
      <c r="N1134">
        <v>48.7035709468415</v>
      </c>
      <c r="O1134">
        <v>45.820513945252</v>
      </c>
      <c r="P1134">
        <v>-0.0426687395006421</v>
      </c>
      <c r="Q1134">
        <v>0</v>
      </c>
      <c r="R1134">
        <v>0.795573855105871</v>
      </c>
      <c r="S1134" t="s">
        <v>6744</v>
      </c>
      <c r="T1134" t="s">
        <v>11196</v>
      </c>
      <c r="U1134" t="s">
        <v>11196</v>
      </c>
      <c r="V1134" t="s">
        <v>11196</v>
      </c>
      <c r="W1134">
        <v>1</v>
      </c>
      <c r="X1134" t="s">
        <v>12330</v>
      </c>
      <c r="Y1134">
        <v>0.3600746498683781</v>
      </c>
      <c r="Z1134">
        <f>HYPERLINK("Melting_Curves/meltCurve_M0QXD0_.pdf", "Melting_Curves/meltCurve_M0QXD0_.pdf")</f>
        <v>0</v>
      </c>
      <c r="AA1134" t="s">
        <v>17881</v>
      </c>
      <c r="AB1134" t="s">
        <v>23327</v>
      </c>
    </row>
    <row r="1135" spans="1:28">
      <c r="A1135" t="s">
        <v>1161</v>
      </c>
      <c r="B1135">
        <v>0.999167696387429</v>
      </c>
      <c r="C1135">
        <v>0.971152853980959</v>
      </c>
      <c r="D1135">
        <v>1.0232727156859</v>
      </c>
      <c r="E1135">
        <v>0.98560324092045</v>
      </c>
      <c r="F1135">
        <v>0.971111610151995</v>
      </c>
      <c r="G1135">
        <v>0.764399279575488</v>
      </c>
      <c r="H1135">
        <v>0.789477137352264</v>
      </c>
      <c r="I1135">
        <v>1.18610534477506</v>
      </c>
      <c r="J1135">
        <v>1.46950560194762</v>
      </c>
      <c r="K1135">
        <v>1.22911512245515</v>
      </c>
      <c r="L1135">
        <v>15000</v>
      </c>
      <c r="M1135">
        <v>234.506351370665</v>
      </c>
      <c r="O1135">
        <v>63.9595000698122</v>
      </c>
      <c r="P1135">
        <v>0.320185358226633</v>
      </c>
      <c r="Q1135">
        <v>1.34931071865008</v>
      </c>
      <c r="R1135">
        <v>0.667733882295898</v>
      </c>
      <c r="S1135" t="s">
        <v>6745</v>
      </c>
      <c r="T1135" t="s">
        <v>11196</v>
      </c>
      <c r="U1135" t="s">
        <v>11196</v>
      </c>
      <c r="V1135" t="s">
        <v>11196</v>
      </c>
      <c r="W1135">
        <v>7</v>
      </c>
      <c r="X1135" t="s">
        <v>12331</v>
      </c>
      <c r="Y1135">
        <v>1.070234975778603</v>
      </c>
      <c r="Z1135">
        <f>HYPERLINK("Melting_Curves/meltCurve_M0QXZ5_.pdf", "Melting_Curves/meltCurve_M0QXZ5_.pdf")</f>
        <v>0</v>
      </c>
      <c r="AA1135" t="s">
        <v>17882</v>
      </c>
      <c r="AB1135" t="s">
        <v>23328</v>
      </c>
    </row>
    <row r="1136" spans="1:28">
      <c r="A1136" t="s">
        <v>1162</v>
      </c>
      <c r="B1136">
        <v>0.999167696387429</v>
      </c>
      <c r="C1136">
        <v>0.909812549878115</v>
      </c>
      <c r="D1136">
        <v>0.779066217765914</v>
      </c>
      <c r="E1136">
        <v>0.605549344717601</v>
      </c>
      <c r="F1136">
        <v>0.247019873721089</v>
      </c>
      <c r="G1136">
        <v>0.144343845436295</v>
      </c>
      <c r="H1136">
        <v>0.0989699181288059</v>
      </c>
      <c r="I1136">
        <v>0.070466678338308</v>
      </c>
      <c r="J1136">
        <v>0.122762298532512</v>
      </c>
      <c r="K1136">
        <v>0.177628631678969</v>
      </c>
      <c r="L1136">
        <v>927.008247649655</v>
      </c>
      <c r="M1136">
        <v>18.7582907576755</v>
      </c>
      <c r="N1136">
        <v>50.0024121146434</v>
      </c>
      <c r="O1136">
        <v>48.8672264488726</v>
      </c>
      <c r="P1136">
        <v>-0.0865312932228719</v>
      </c>
      <c r="Q1136">
        <v>0.0983470302465248</v>
      </c>
      <c r="R1136">
        <v>0.984180498023428</v>
      </c>
      <c r="S1136" t="s">
        <v>6746</v>
      </c>
      <c r="T1136" t="s">
        <v>11196</v>
      </c>
      <c r="U1136" t="s">
        <v>11196</v>
      </c>
      <c r="V1136" t="s">
        <v>11196</v>
      </c>
      <c r="W1136">
        <v>1</v>
      </c>
      <c r="X1136" t="s">
        <v>12332</v>
      </c>
      <c r="Y1136">
        <v>0.395721590610486</v>
      </c>
      <c r="Z1136">
        <f>HYPERLINK("Melting_Curves/meltCurve_M0QY01_.pdf", "Melting_Curves/meltCurve_M0QY01_.pdf")</f>
        <v>0</v>
      </c>
      <c r="AA1136" t="s">
        <v>17883</v>
      </c>
      <c r="AB1136" t="s">
        <v>23329</v>
      </c>
    </row>
    <row r="1137" spans="1:28">
      <c r="A1137" t="s">
        <v>1163</v>
      </c>
      <c r="B1137">
        <v>0.999167696387429</v>
      </c>
      <c r="C1137">
        <v>0.892886357500194</v>
      </c>
      <c r="D1137">
        <v>1.05319054399106</v>
      </c>
      <c r="E1137">
        <v>1.22417832937543</v>
      </c>
      <c r="F1137">
        <v>1.21722618597366</v>
      </c>
      <c r="G1137">
        <v>1.54803300380561</v>
      </c>
      <c r="H1137">
        <v>0.939655509172529</v>
      </c>
      <c r="I1137">
        <v>1.93008338098333</v>
      </c>
      <c r="J1137">
        <v>4.06492736623808</v>
      </c>
      <c r="K1137">
        <v>5.01236878297934</v>
      </c>
      <c r="L1137">
        <v>1391.54976006539</v>
      </c>
      <c r="M1137">
        <v>26.9456067419585</v>
      </c>
      <c r="O1137">
        <v>51.360998596202</v>
      </c>
      <c r="P1137">
        <v>0.0655796190585386</v>
      </c>
      <c r="Q1137">
        <v>1.5</v>
      </c>
      <c r="R1137">
        <v>-0.0305741468962182</v>
      </c>
      <c r="S1137" t="s">
        <v>6747</v>
      </c>
      <c r="T1137" t="s">
        <v>11196</v>
      </c>
      <c r="U1137" t="s">
        <v>11196</v>
      </c>
      <c r="V1137" t="s">
        <v>11196</v>
      </c>
      <c r="W1137">
        <v>17</v>
      </c>
      <c r="X1137" t="s">
        <v>12333</v>
      </c>
      <c r="Y1137">
        <v>1.302022639923598</v>
      </c>
      <c r="Z1137">
        <f>HYPERLINK("Melting_Curves/meltCurve_M0QY97_.pdf", "Melting_Curves/meltCurve_M0QY97_.pdf")</f>
        <v>0</v>
      </c>
      <c r="AA1137" t="s">
        <v>17884</v>
      </c>
      <c r="AB1137" t="s">
        <v>23330</v>
      </c>
    </row>
    <row r="1138" spans="1:28">
      <c r="A1138" t="s">
        <v>1164</v>
      </c>
      <c r="B1138">
        <v>0.999167696387429</v>
      </c>
      <c r="C1138">
        <v>0.938983927659869</v>
      </c>
      <c r="D1138">
        <v>0.59544975267865</v>
      </c>
      <c r="E1138">
        <v>0.176085900348767</v>
      </c>
      <c r="F1138">
        <v>0.091871855871482</v>
      </c>
      <c r="G1138">
        <v>0.07134422187170809</v>
      </c>
      <c r="H1138">
        <v>0.0558065226625521</v>
      </c>
      <c r="I1138">
        <v>0</v>
      </c>
      <c r="J1138">
        <v>0</v>
      </c>
      <c r="K1138">
        <v>0.0223474805813162</v>
      </c>
      <c r="L1138">
        <v>1312.05240485587</v>
      </c>
      <c r="M1138">
        <v>28.1613178991212</v>
      </c>
      <c r="N1138">
        <v>46.703718129083</v>
      </c>
      <c r="O1138">
        <v>46.3575544783501</v>
      </c>
      <c r="P1138">
        <v>-0.14686430729126</v>
      </c>
      <c r="Q1138">
        <v>0.0329695343629672</v>
      </c>
      <c r="R1138">
        <v>0.9962915194091539</v>
      </c>
      <c r="S1138" t="s">
        <v>6748</v>
      </c>
      <c r="T1138" t="s">
        <v>11196</v>
      </c>
      <c r="U1138" t="s">
        <v>11196</v>
      </c>
      <c r="V1138" t="s">
        <v>11196</v>
      </c>
      <c r="W1138">
        <v>6</v>
      </c>
      <c r="X1138" t="s">
        <v>12334</v>
      </c>
      <c r="Y1138">
        <v>0.2521016532007325</v>
      </c>
      <c r="Z1138">
        <f>HYPERLINK("Melting_Curves/meltCurve_M0QYH2_.pdf", "Melting_Curves/meltCurve_M0QYH2_.pdf")</f>
        <v>0</v>
      </c>
      <c r="AA1138" t="s">
        <v>17885</v>
      </c>
      <c r="AB1138" t="s">
        <v>23331</v>
      </c>
    </row>
    <row r="1139" spans="1:28">
      <c r="A1139" t="s">
        <v>1165</v>
      </c>
      <c r="B1139">
        <v>0.999167696387429</v>
      </c>
      <c r="C1139">
        <v>0.95229131132778</v>
      </c>
      <c r="D1139">
        <v>0.539748625959138</v>
      </c>
      <c r="E1139">
        <v>0.145546761614091</v>
      </c>
      <c r="F1139">
        <v>0.103367016539558</v>
      </c>
      <c r="G1139">
        <v>0.0562881896579494</v>
      </c>
      <c r="H1139">
        <v>0.0213754012192888</v>
      </c>
      <c r="I1139">
        <v>0.0443700897240634</v>
      </c>
      <c r="J1139">
        <v>0.0233894325069815</v>
      </c>
      <c r="K1139">
        <v>0</v>
      </c>
      <c r="L1139">
        <v>1464.57757836969</v>
      </c>
      <c r="M1139">
        <v>31.6922745134756</v>
      </c>
      <c r="N1139">
        <v>46.3303639885613</v>
      </c>
      <c r="O1139">
        <v>46.0296174369093</v>
      </c>
      <c r="P1139">
        <v>-0.165461281373483</v>
      </c>
      <c r="Q1139">
        <v>0.0387461746158895</v>
      </c>
      <c r="R1139">
        <v>0.995756503993612</v>
      </c>
      <c r="S1139" t="s">
        <v>6749</v>
      </c>
      <c r="T1139" t="s">
        <v>11196</v>
      </c>
      <c r="U1139" t="s">
        <v>11196</v>
      </c>
      <c r="V1139" t="s">
        <v>11196</v>
      </c>
      <c r="W1139">
        <v>3</v>
      </c>
      <c r="X1139" t="s">
        <v>12335</v>
      </c>
      <c r="Y1139">
        <v>0.2429617811056074</v>
      </c>
      <c r="Z1139">
        <f>HYPERLINK("Melting_Curves/meltCurve_M0QZ09_.pdf", "Melting_Curves/meltCurve_M0QZ09_.pdf")</f>
        <v>0</v>
      </c>
      <c r="AA1139" t="s">
        <v>17886</v>
      </c>
      <c r="AB1139" t="s">
        <v>23332</v>
      </c>
    </row>
    <row r="1140" spans="1:28">
      <c r="A1140" t="s">
        <v>1166</v>
      </c>
      <c r="B1140">
        <v>0.999167696387429</v>
      </c>
      <c r="C1140">
        <v>0.9539395795312891</v>
      </c>
      <c r="D1140">
        <v>1.04234919390691</v>
      </c>
      <c r="E1140">
        <v>0.792546927402586</v>
      </c>
      <c r="F1140">
        <v>0.675787053740016</v>
      </c>
      <c r="G1140">
        <v>0.436597024360229</v>
      </c>
      <c r="H1140">
        <v>0.449497883760791</v>
      </c>
      <c r="I1140">
        <v>0.525178525299942</v>
      </c>
      <c r="J1140">
        <v>0.535149238884632</v>
      </c>
      <c r="K1140">
        <v>0.415415371148813</v>
      </c>
      <c r="L1140">
        <v>1332.17521850125</v>
      </c>
      <c r="M1140">
        <v>26.0104847282663</v>
      </c>
      <c r="N1140">
        <v>57.3969548585479</v>
      </c>
      <c r="O1140">
        <v>50.9169914238006</v>
      </c>
      <c r="P1140">
        <v>-0.0677365065799512</v>
      </c>
      <c r="Q1140">
        <v>0.469613962267429</v>
      </c>
      <c r="R1140">
        <v>0.948309143631521</v>
      </c>
      <c r="S1140" t="s">
        <v>6750</v>
      </c>
      <c r="T1140" t="s">
        <v>11196</v>
      </c>
      <c r="U1140" t="s">
        <v>11196</v>
      </c>
      <c r="V1140" t="s">
        <v>11196</v>
      </c>
      <c r="W1140">
        <v>7</v>
      </c>
      <c r="X1140" t="s">
        <v>12336</v>
      </c>
      <c r="Y1140">
        <v>0.6723658557431633</v>
      </c>
      <c r="Z1140">
        <f>HYPERLINK("Melting_Curves/meltCurve_M0QZ43_.pdf", "Melting_Curves/meltCurve_M0QZ43_.pdf")</f>
        <v>0</v>
      </c>
      <c r="AA1140" t="s">
        <v>17887</v>
      </c>
      <c r="AB1140" t="s">
        <v>23333</v>
      </c>
    </row>
    <row r="1141" spans="1:28">
      <c r="A1141" t="s">
        <v>1167</v>
      </c>
      <c r="B1141">
        <v>0.999167696387429</v>
      </c>
      <c r="C1141">
        <v>1.14534355157615</v>
      </c>
      <c r="D1141">
        <v>0.835703473582788</v>
      </c>
      <c r="E1141">
        <v>0.337276912851135</v>
      </c>
      <c r="F1141">
        <v>0.278854427386493</v>
      </c>
      <c r="G1141">
        <v>0.266393435107075</v>
      </c>
      <c r="H1141">
        <v>0.0470760083158847</v>
      </c>
      <c r="I1141">
        <v>0.145617829276096</v>
      </c>
      <c r="J1141">
        <v>0.131727290870714</v>
      </c>
      <c r="K1141">
        <v>0</v>
      </c>
      <c r="L1141">
        <v>1545.87558453938</v>
      </c>
      <c r="M1141">
        <v>32.1081428249651</v>
      </c>
      <c r="N1141">
        <v>48.6094918164826</v>
      </c>
      <c r="O1141">
        <v>47.9603130324538</v>
      </c>
      <c r="P1141">
        <v>-0.145295593638707</v>
      </c>
      <c r="Q1141">
        <v>0.131885584956982</v>
      </c>
      <c r="R1141">
        <v>0.948194937578294</v>
      </c>
      <c r="S1141" t="s">
        <v>6751</v>
      </c>
      <c r="T1141" t="s">
        <v>11196</v>
      </c>
      <c r="U1141" t="s">
        <v>11196</v>
      </c>
      <c r="V1141" t="s">
        <v>11196</v>
      </c>
      <c r="W1141">
        <v>1</v>
      </c>
      <c r="X1141" t="s">
        <v>12337</v>
      </c>
      <c r="Y1141">
        <v>0.3721489740912149</v>
      </c>
      <c r="Z1141">
        <f>HYPERLINK("Melting_Curves/meltCurve_M0QZ67_.pdf", "Melting_Curves/meltCurve_M0QZ67_.pdf")</f>
        <v>0</v>
      </c>
      <c r="AA1141" t="s">
        <v>17494</v>
      </c>
      <c r="AB1141" t="s">
        <v>23334</v>
      </c>
    </row>
    <row r="1142" spans="1:28">
      <c r="A1142" t="s">
        <v>1168</v>
      </c>
      <c r="B1142">
        <v>0.999167696387429</v>
      </c>
      <c r="C1142">
        <v>0.723987778063318</v>
      </c>
      <c r="D1142">
        <v>0.470335535490758</v>
      </c>
      <c r="E1142">
        <v>0.28001039591645</v>
      </c>
      <c r="F1142">
        <v>0.203235796498071</v>
      </c>
      <c r="G1142">
        <v>0.114035196804827</v>
      </c>
      <c r="H1142">
        <v>0.064081195302678</v>
      </c>
      <c r="I1142">
        <v>0.0501151452532606</v>
      </c>
      <c r="J1142">
        <v>0.0836112396838334</v>
      </c>
      <c r="K1142">
        <v>0.0517108214509901</v>
      </c>
      <c r="L1142">
        <v>739.664452526837</v>
      </c>
      <c r="M1142">
        <v>16.2154428682978</v>
      </c>
      <c r="N1142">
        <v>46.0233691698256</v>
      </c>
      <c r="O1142">
        <v>44.9379753033136</v>
      </c>
      <c r="P1142">
        <v>-0.08416932541297301</v>
      </c>
      <c r="Q1142">
        <v>0.0670327788946621</v>
      </c>
      <c r="R1142">
        <v>0.985758941476426</v>
      </c>
      <c r="S1142" t="s">
        <v>6752</v>
      </c>
      <c r="T1142" t="s">
        <v>11196</v>
      </c>
      <c r="U1142" t="s">
        <v>11196</v>
      </c>
      <c r="V1142" t="s">
        <v>11196</v>
      </c>
      <c r="W1142">
        <v>7</v>
      </c>
      <c r="X1142" t="s">
        <v>12338</v>
      </c>
      <c r="Y1142">
        <v>0.2654919083237736</v>
      </c>
      <c r="Z1142">
        <f>HYPERLINK("Melting_Curves/meltCurve_M0QZC7_.pdf", "Melting_Curves/meltCurve_M0QZC7_.pdf")</f>
        <v>0</v>
      </c>
      <c r="AA1142" t="s">
        <v>17888</v>
      </c>
      <c r="AB1142" t="s">
        <v>23335</v>
      </c>
    </row>
    <row r="1143" spans="1:28">
      <c r="A1143" t="s">
        <v>1169</v>
      </c>
      <c r="B1143">
        <v>0.999167696387429</v>
      </c>
      <c r="C1143">
        <v>1.08675373758969</v>
      </c>
      <c r="D1143">
        <v>0.7900019785726859</v>
      </c>
      <c r="E1143">
        <v>0.369281149303805</v>
      </c>
      <c r="F1143">
        <v>0.201671897683276</v>
      </c>
      <c r="G1143">
        <v>0.115930352967301</v>
      </c>
      <c r="H1143">
        <v>0.0495835671982668</v>
      </c>
      <c r="I1143">
        <v>0.0336859995753199</v>
      </c>
      <c r="J1143">
        <v>0.0129391465684284</v>
      </c>
      <c r="K1143">
        <v>0.0226789360189236</v>
      </c>
      <c r="L1143">
        <v>1192.30716455704</v>
      </c>
      <c r="M1143">
        <v>24.5472265019497</v>
      </c>
      <c r="N1143">
        <v>48.7598861636615</v>
      </c>
      <c r="O1143">
        <v>48.2530342259648</v>
      </c>
      <c r="P1143">
        <v>-0.121441434065718</v>
      </c>
      <c r="Q1143">
        <v>0.0451327003558237</v>
      </c>
      <c r="R1143">
        <v>0.985758609802752</v>
      </c>
      <c r="S1143" t="s">
        <v>6753</v>
      </c>
      <c r="T1143" t="s">
        <v>11196</v>
      </c>
      <c r="U1143" t="s">
        <v>11196</v>
      </c>
      <c r="V1143" t="s">
        <v>11196</v>
      </c>
      <c r="W1143">
        <v>4</v>
      </c>
      <c r="X1143" t="s">
        <v>12339</v>
      </c>
      <c r="Y1143">
        <v>0.3267406715956629</v>
      </c>
      <c r="Z1143">
        <f>HYPERLINK("Melting_Curves/meltCurve_M0QZI3_.pdf", "Melting_Curves/meltCurve_M0QZI3_.pdf")</f>
        <v>0</v>
      </c>
      <c r="AA1143" t="s">
        <v>17889</v>
      </c>
      <c r="AB1143" t="s">
        <v>23336</v>
      </c>
    </row>
    <row r="1144" spans="1:28">
      <c r="A1144" t="s">
        <v>1170</v>
      </c>
      <c r="B1144">
        <v>0.999167696387429</v>
      </c>
      <c r="C1144">
        <v>0.840580521723415</v>
      </c>
      <c r="D1144">
        <v>0.5095634863552591</v>
      </c>
      <c r="E1144">
        <v>0.164138145457313</v>
      </c>
      <c r="F1144">
        <v>0.161291980367471</v>
      </c>
      <c r="G1144">
        <v>0.205596235526503</v>
      </c>
      <c r="H1144">
        <v>0.111533868968802</v>
      </c>
      <c r="I1144">
        <v>0.144455426627557</v>
      </c>
      <c r="J1144">
        <v>0.30448071045641</v>
      </c>
      <c r="K1144">
        <v>0.268611757532401</v>
      </c>
      <c r="L1144">
        <v>1455.2142486169</v>
      </c>
      <c r="M1144">
        <v>32.2419138840869</v>
      </c>
      <c r="N1144">
        <v>45.8143821033643</v>
      </c>
      <c r="O1144">
        <v>44.9616761722656</v>
      </c>
      <c r="P1144">
        <v>-0.145179304333482</v>
      </c>
      <c r="Q1144">
        <v>0.190187931389275</v>
      </c>
      <c r="R1144">
        <v>0.959292990221569</v>
      </c>
      <c r="S1144" t="s">
        <v>6754</v>
      </c>
      <c r="T1144" t="s">
        <v>11196</v>
      </c>
      <c r="U1144" t="s">
        <v>11196</v>
      </c>
      <c r="V1144" t="s">
        <v>11196</v>
      </c>
      <c r="W1144">
        <v>18</v>
      </c>
      <c r="X1144" t="s">
        <v>12340</v>
      </c>
      <c r="Y1144">
        <v>0.3331333537825697</v>
      </c>
      <c r="Z1144">
        <f>HYPERLINK("Melting_Curves/meltCurve_M0QZM1_.pdf", "Melting_Curves/meltCurve_M0QZM1_.pdf")</f>
        <v>0</v>
      </c>
      <c r="AA1144" t="s">
        <v>17890</v>
      </c>
      <c r="AB1144" t="s">
        <v>23337</v>
      </c>
    </row>
    <row r="1145" spans="1:28">
      <c r="A1145" t="s">
        <v>1171</v>
      </c>
      <c r="B1145">
        <v>0.999167696387429</v>
      </c>
      <c r="C1145">
        <v>0.838008459829662</v>
      </c>
      <c r="D1145">
        <v>0.337270357462026</v>
      </c>
      <c r="E1145">
        <v>0.135840543118747</v>
      </c>
      <c r="F1145">
        <v>0.09471961390500069</v>
      </c>
      <c r="G1145">
        <v>0.0636819516964872</v>
      </c>
      <c r="H1145">
        <v>0.0326548381504228</v>
      </c>
      <c r="I1145">
        <v>0.0212684856228778</v>
      </c>
      <c r="J1145">
        <v>0.0180739254354038</v>
      </c>
      <c r="K1145">
        <v>0.0181970731034138</v>
      </c>
      <c r="L1145">
        <v>1406.18021683979</v>
      </c>
      <c r="M1145">
        <v>31.2832620639333</v>
      </c>
      <c r="N1145">
        <v>45.0848535967973</v>
      </c>
      <c r="O1145">
        <v>44.7674411834477</v>
      </c>
      <c r="P1145">
        <v>-0.166893043078461</v>
      </c>
      <c r="Q1145">
        <v>0.0446861632533066</v>
      </c>
      <c r="R1145">
        <v>0.994086573814325</v>
      </c>
      <c r="S1145" t="s">
        <v>6755</v>
      </c>
      <c r="T1145" t="s">
        <v>11196</v>
      </c>
      <c r="U1145" t="s">
        <v>11196</v>
      </c>
      <c r="V1145" t="s">
        <v>11196</v>
      </c>
      <c r="W1145">
        <v>30</v>
      </c>
      <c r="X1145" t="s">
        <v>12341</v>
      </c>
      <c r="Y1145">
        <v>0.207898470000368</v>
      </c>
      <c r="Z1145">
        <f>HYPERLINK("Melting_Curves/meltCurve_M0QZR4_.pdf", "Melting_Curves/meltCurve_M0QZR4_.pdf")</f>
        <v>0</v>
      </c>
      <c r="AA1145" t="s">
        <v>17891</v>
      </c>
      <c r="AB1145" t="s">
        <v>23338</v>
      </c>
    </row>
    <row r="1146" spans="1:28">
      <c r="A1146" t="s">
        <v>1172</v>
      </c>
      <c r="B1146">
        <v>0.999167696387429</v>
      </c>
      <c r="C1146">
        <v>0.927911894827789</v>
      </c>
      <c r="D1146">
        <v>0.834329721767513</v>
      </c>
      <c r="E1146">
        <v>0.476630135282553</v>
      </c>
      <c r="F1146">
        <v>0.21286691295302</v>
      </c>
      <c r="G1146">
        <v>0.124004095266641</v>
      </c>
      <c r="H1146">
        <v>0.0855547985621085</v>
      </c>
      <c r="I1146">
        <v>0.124155416662206</v>
      </c>
      <c r="J1146">
        <v>0.0469779791987643</v>
      </c>
      <c r="K1146">
        <v>0.116476215574764</v>
      </c>
      <c r="L1146">
        <v>1092.59517771343</v>
      </c>
      <c r="M1146">
        <v>22.3286305793929</v>
      </c>
      <c r="N1146">
        <v>49.3557131688001</v>
      </c>
      <c r="O1146">
        <v>48.5450734028557</v>
      </c>
      <c r="P1146">
        <v>-0.104972509188056</v>
      </c>
      <c r="Q1146">
        <v>0.0871290336767911</v>
      </c>
      <c r="R1146">
        <v>0.996095509421812</v>
      </c>
      <c r="S1146" t="s">
        <v>6756</v>
      </c>
      <c r="T1146" t="s">
        <v>11196</v>
      </c>
      <c r="U1146" t="s">
        <v>11196</v>
      </c>
      <c r="V1146" t="s">
        <v>11196</v>
      </c>
      <c r="W1146">
        <v>1</v>
      </c>
      <c r="X1146" t="s">
        <v>12342</v>
      </c>
      <c r="Y1146">
        <v>0.3691445347721031</v>
      </c>
      <c r="Z1146">
        <f>HYPERLINK("Melting_Curves/meltCurve_M0QZR9_.pdf", "Melting_Curves/meltCurve_M0QZR9_.pdf")</f>
        <v>0</v>
      </c>
      <c r="AA1146" t="s">
        <v>17892</v>
      </c>
      <c r="AB1146" t="s">
        <v>23339</v>
      </c>
    </row>
    <row r="1147" spans="1:28">
      <c r="A1147" t="s">
        <v>1173</v>
      </c>
      <c r="B1147">
        <v>0.999167696387429</v>
      </c>
      <c r="C1147">
        <v>0.8220421851008251</v>
      </c>
      <c r="D1147">
        <v>0.47496754111736</v>
      </c>
      <c r="E1147">
        <v>0.318728497394681</v>
      </c>
      <c r="F1147">
        <v>0.288213244798765</v>
      </c>
      <c r="G1147">
        <v>0.248033877569285</v>
      </c>
      <c r="H1147">
        <v>0.0589899250507972</v>
      </c>
      <c r="I1147">
        <v>0.0422517715381874</v>
      </c>
      <c r="J1147">
        <v>0.0337718568843327</v>
      </c>
      <c r="K1147">
        <v>0.0218505732515624</v>
      </c>
      <c r="L1147">
        <v>600.893147837469</v>
      </c>
      <c r="M1147">
        <v>12.8160762019921</v>
      </c>
      <c r="N1147">
        <v>47.1965812139232</v>
      </c>
      <c r="O1147">
        <v>45.7883896830448</v>
      </c>
      <c r="P1147">
        <v>-0.0671563047034117</v>
      </c>
      <c r="Q1147">
        <v>0.0404541111019143</v>
      </c>
      <c r="R1147">
        <v>0.956691700924139</v>
      </c>
      <c r="S1147" t="s">
        <v>6757</v>
      </c>
      <c r="T1147" t="s">
        <v>11196</v>
      </c>
      <c r="U1147" t="s">
        <v>11196</v>
      </c>
      <c r="V1147" t="s">
        <v>11196</v>
      </c>
      <c r="W1147">
        <v>2</v>
      </c>
      <c r="X1147" t="s">
        <v>12343</v>
      </c>
      <c r="Y1147">
        <v>0.2966186986964258</v>
      </c>
      <c r="Z1147">
        <f>HYPERLINK("Melting_Curves/meltCurve_M0QZW1_.pdf", "Melting_Curves/meltCurve_M0QZW1_.pdf")</f>
        <v>0</v>
      </c>
      <c r="AA1147" t="s">
        <v>17893</v>
      </c>
      <c r="AB1147" t="s">
        <v>23340</v>
      </c>
    </row>
    <row r="1148" spans="1:28">
      <c r="A1148" t="s">
        <v>1174</v>
      </c>
      <c r="B1148">
        <v>0.999167696387429</v>
      </c>
      <c r="C1148">
        <v>0.857650847070119</v>
      </c>
      <c r="D1148">
        <v>0.785423275290166</v>
      </c>
      <c r="E1148">
        <v>1.59919585684668</v>
      </c>
      <c r="F1148">
        <v>1.15201872272092</v>
      </c>
      <c r="G1148">
        <v>0.520525387988851</v>
      </c>
      <c r="H1148">
        <v>0.179123590768063</v>
      </c>
      <c r="I1148">
        <v>0.174502027772754</v>
      </c>
      <c r="J1148">
        <v>0.405791219883007</v>
      </c>
      <c r="K1148">
        <v>0</v>
      </c>
      <c r="L1148">
        <v>14178.8950384991</v>
      </c>
      <c r="M1148">
        <v>250</v>
      </c>
      <c r="N1148">
        <v>56.82413712491</v>
      </c>
      <c r="O1148">
        <v>56.7119557030544</v>
      </c>
      <c r="P1148">
        <v>-0.892829679518943</v>
      </c>
      <c r="Q1148">
        <v>0.18985419608663</v>
      </c>
      <c r="R1148">
        <v>0.766905330619875</v>
      </c>
      <c r="S1148" t="s">
        <v>6758</v>
      </c>
      <c r="T1148" t="s">
        <v>11196</v>
      </c>
      <c r="U1148" t="s">
        <v>11196</v>
      </c>
      <c r="V1148" t="s">
        <v>11196</v>
      </c>
      <c r="W1148">
        <v>6</v>
      </c>
      <c r="X1148" t="s">
        <v>12344</v>
      </c>
      <c r="Y1148">
        <v>0.6413367379751329</v>
      </c>
      <c r="Z1148">
        <f>HYPERLINK("Melting_Curves/meltCurve_M0R042_.pdf", "Melting_Curves/meltCurve_M0R042_.pdf")</f>
        <v>0</v>
      </c>
      <c r="AA1148" t="s">
        <v>17894</v>
      </c>
      <c r="AB1148" t="s">
        <v>23341</v>
      </c>
    </row>
    <row r="1149" spans="1:28">
      <c r="A1149" t="s">
        <v>1175</v>
      </c>
      <c r="B1149">
        <v>0.999167696387429</v>
      </c>
      <c r="C1149">
        <v>0.897673023941938</v>
      </c>
      <c r="D1149">
        <v>0.7019221259209379</v>
      </c>
      <c r="E1149">
        <v>0.835849013847192</v>
      </c>
      <c r="F1149">
        <v>0.658794311661812</v>
      </c>
      <c r="G1149">
        <v>0.46279238048066</v>
      </c>
      <c r="H1149">
        <v>0.197302962510536</v>
      </c>
      <c r="I1149">
        <v>0.264425752724417</v>
      </c>
      <c r="J1149">
        <v>0.23348010784702</v>
      </c>
      <c r="K1149">
        <v>0.268369186424428</v>
      </c>
      <c r="L1149">
        <v>508.363325336389</v>
      </c>
      <c r="M1149">
        <v>9.41570584686837</v>
      </c>
      <c r="N1149">
        <v>55.4112150467746</v>
      </c>
      <c r="O1149">
        <v>51.7236548317491</v>
      </c>
      <c r="P1149">
        <v>-0.04065548304104</v>
      </c>
      <c r="Q1149">
        <v>0.107209007289566</v>
      </c>
      <c r="R1149">
        <v>0.9200112527287601</v>
      </c>
      <c r="S1149" t="s">
        <v>6759</v>
      </c>
      <c r="T1149" t="s">
        <v>11196</v>
      </c>
      <c r="U1149" t="s">
        <v>11196</v>
      </c>
      <c r="V1149" t="s">
        <v>11196</v>
      </c>
      <c r="W1149">
        <v>2</v>
      </c>
      <c r="X1149" t="s">
        <v>12345</v>
      </c>
      <c r="Y1149">
        <v>0.5516461273531734</v>
      </c>
      <c r="Z1149">
        <f>HYPERLINK("Melting_Curves/meltCurve_M0R0B4_.pdf", "Melting_Curves/meltCurve_M0R0B4_.pdf")</f>
        <v>0</v>
      </c>
      <c r="AA1149" t="s">
        <v>17895</v>
      </c>
      <c r="AB1149" t="s">
        <v>23342</v>
      </c>
    </row>
    <row r="1150" spans="1:28">
      <c r="A1150" t="s">
        <v>1176</v>
      </c>
      <c r="B1150">
        <v>0.999167696387429</v>
      </c>
      <c r="C1150">
        <v>0.847908734647478</v>
      </c>
      <c r="D1150">
        <v>0.735059234704279</v>
      </c>
      <c r="E1150">
        <v>1.62219117174864</v>
      </c>
      <c r="F1150">
        <v>1.95602388398297</v>
      </c>
      <c r="G1150">
        <v>5.20819475301655</v>
      </c>
      <c r="H1150">
        <v>0.298829549637174</v>
      </c>
      <c r="I1150">
        <v>0.305127948972905</v>
      </c>
      <c r="J1150">
        <v>0.465906225587775</v>
      </c>
      <c r="K1150">
        <v>0.454303569513611</v>
      </c>
      <c r="L1150">
        <v>14800.3404631094</v>
      </c>
      <c r="M1150">
        <v>250</v>
      </c>
      <c r="N1150">
        <v>59.5430187979492</v>
      </c>
      <c r="O1150">
        <v>59.1975805807733</v>
      </c>
      <c r="P1150">
        <v>-0.653656608591614</v>
      </c>
      <c r="Q1150">
        <v>0.38088183997391</v>
      </c>
      <c r="R1150">
        <v>0.0350776254395446</v>
      </c>
      <c r="S1150" t="s">
        <v>6760</v>
      </c>
      <c r="T1150" t="s">
        <v>11196</v>
      </c>
      <c r="U1150" t="s">
        <v>11196</v>
      </c>
      <c r="V1150" t="s">
        <v>11196</v>
      </c>
      <c r="W1150">
        <v>10</v>
      </c>
      <c r="X1150" t="s">
        <v>12346</v>
      </c>
      <c r="Y1150">
        <v>0.7772098921194235</v>
      </c>
      <c r="Z1150">
        <f>HYPERLINK("Melting_Curves/meltCurve_M0R0F0_.pdf", "Melting_Curves/meltCurve_M0R0F0_.pdf")</f>
        <v>0</v>
      </c>
      <c r="AA1150" t="s">
        <v>17896</v>
      </c>
      <c r="AB1150" t="s">
        <v>23343</v>
      </c>
    </row>
    <row r="1151" spans="1:28">
      <c r="A1151" t="s">
        <v>1177</v>
      </c>
      <c r="B1151">
        <v>0.999167696387429</v>
      </c>
      <c r="C1151">
        <v>0.8465138293680839</v>
      </c>
      <c r="D1151">
        <v>0.673288056045254</v>
      </c>
      <c r="E1151">
        <v>0.81946127396396</v>
      </c>
      <c r="F1151">
        <v>0.930202457888551</v>
      </c>
      <c r="G1151">
        <v>0.950746867736747</v>
      </c>
      <c r="H1151">
        <v>0.545611169418694</v>
      </c>
      <c r="I1151">
        <v>0.327423744761586</v>
      </c>
      <c r="J1151">
        <v>0.190874007650141</v>
      </c>
      <c r="K1151">
        <v>0.107742279002967</v>
      </c>
      <c r="L1151">
        <v>1569.82930212722</v>
      </c>
      <c r="M1151">
        <v>25.6625544513656</v>
      </c>
      <c r="N1151">
        <v>61.6481745762869</v>
      </c>
      <c r="O1151">
        <v>60.8041468620652</v>
      </c>
      <c r="P1151">
        <v>-0.0960278426985612</v>
      </c>
      <c r="Q1151">
        <v>0.08990807819929129</v>
      </c>
      <c r="R1151">
        <v>0.825741710297544</v>
      </c>
      <c r="S1151" t="s">
        <v>6761</v>
      </c>
      <c r="T1151" t="s">
        <v>11196</v>
      </c>
      <c r="U1151" t="s">
        <v>11196</v>
      </c>
      <c r="V1151" t="s">
        <v>11196</v>
      </c>
      <c r="W1151">
        <v>8</v>
      </c>
      <c r="X1151" t="s">
        <v>12347</v>
      </c>
      <c r="Y1151">
        <v>0.7376309979349093</v>
      </c>
      <c r="Z1151">
        <f>HYPERLINK("Melting_Curves/meltCurve_M0R0I0_.pdf", "Melting_Curves/meltCurve_M0R0I0_.pdf")</f>
        <v>0</v>
      </c>
      <c r="AA1151" t="s">
        <v>17897</v>
      </c>
      <c r="AB1151" t="s">
        <v>23344</v>
      </c>
    </row>
    <row r="1152" spans="1:28">
      <c r="A1152" t="s">
        <v>1178</v>
      </c>
      <c r="B1152">
        <v>0.999167696387429</v>
      </c>
      <c r="C1152">
        <v>0.868774786420089</v>
      </c>
      <c r="D1152">
        <v>0.901118930988445</v>
      </c>
      <c r="E1152">
        <v>1.25068552851849</v>
      </c>
      <c r="F1152">
        <v>0.990271883123887</v>
      </c>
      <c r="G1152">
        <v>0.729457947166576</v>
      </c>
      <c r="H1152">
        <v>0.639648363752842</v>
      </c>
      <c r="I1152">
        <v>0.870657056591956</v>
      </c>
      <c r="J1152">
        <v>0.42108528502866</v>
      </c>
      <c r="K1152">
        <v>0.834955656698198</v>
      </c>
      <c r="L1152">
        <v>4733.0154653892</v>
      </c>
      <c r="M1152">
        <v>85.3149344604056</v>
      </c>
      <c r="O1152">
        <v>55.4465281836421</v>
      </c>
      <c r="P1152">
        <v>-0.118604417740961</v>
      </c>
      <c r="Q1152">
        <v>0.691674035348591</v>
      </c>
      <c r="R1152">
        <v>0.513502184605089</v>
      </c>
      <c r="S1152" t="s">
        <v>6762</v>
      </c>
      <c r="T1152" t="s">
        <v>11196</v>
      </c>
      <c r="U1152" t="s">
        <v>11196</v>
      </c>
      <c r="V1152" t="s">
        <v>11196</v>
      </c>
      <c r="W1152">
        <v>1</v>
      </c>
      <c r="X1152" t="s">
        <v>12348</v>
      </c>
      <c r="Y1152">
        <v>0.8509974619376132</v>
      </c>
      <c r="Z1152">
        <f>HYPERLINK("Melting_Curves/meltCurve_M0R1I2_.pdf", "Melting_Curves/meltCurve_M0R1I2_.pdf")</f>
        <v>0</v>
      </c>
      <c r="AA1152" t="s">
        <v>17898</v>
      </c>
      <c r="AB1152" t="s">
        <v>23345</v>
      </c>
    </row>
    <row r="1153" spans="1:28">
      <c r="A1153" t="s">
        <v>1179</v>
      </c>
      <c r="B1153">
        <v>0.999167696387429</v>
      </c>
      <c r="C1153">
        <v>0.904455154881216</v>
      </c>
      <c r="D1153">
        <v>1.49656788217867</v>
      </c>
      <c r="E1153">
        <v>3.7502791206937</v>
      </c>
      <c r="F1153">
        <v>6.74691285859814</v>
      </c>
      <c r="G1153">
        <v>8.862062989840931</v>
      </c>
      <c r="H1153">
        <v>5.33887016511283</v>
      </c>
      <c r="I1153">
        <v>6.47485979282326</v>
      </c>
      <c r="J1153">
        <v>10.7183807791174</v>
      </c>
      <c r="K1153">
        <v>6.51884774459333</v>
      </c>
      <c r="L1153">
        <v>11271.7418703969</v>
      </c>
      <c r="M1153">
        <v>250</v>
      </c>
      <c r="O1153">
        <v>45.0840822261482</v>
      </c>
      <c r="P1153">
        <v>0.693149300185231</v>
      </c>
      <c r="Q1153">
        <v>1.5</v>
      </c>
      <c r="R1153">
        <v>-1.3284210763292</v>
      </c>
      <c r="S1153" t="s">
        <v>6763</v>
      </c>
      <c r="T1153" t="s">
        <v>11196</v>
      </c>
      <c r="U1153" t="s">
        <v>11196</v>
      </c>
      <c r="V1153" t="s">
        <v>11196</v>
      </c>
      <c r="W1153">
        <v>3</v>
      </c>
      <c r="X1153" t="s">
        <v>12349</v>
      </c>
      <c r="Y1153">
        <v>1.415177645177096</v>
      </c>
      <c r="Z1153">
        <f>HYPERLINK("Melting_Curves/meltCurve_M0R226_.pdf", "Melting_Curves/meltCurve_M0R226_.pdf")</f>
        <v>0</v>
      </c>
      <c r="AA1153" t="s">
        <v>17899</v>
      </c>
      <c r="AB1153" t="s">
        <v>23346</v>
      </c>
    </row>
    <row r="1154" spans="1:28">
      <c r="A1154" t="s">
        <v>1180</v>
      </c>
      <c r="B1154">
        <v>0.999167696387429</v>
      </c>
      <c r="C1154">
        <v>0.8651083178535089</v>
      </c>
      <c r="D1154">
        <v>1.09445977941488</v>
      </c>
      <c r="E1154">
        <v>1.60073363621287</v>
      </c>
      <c r="F1154">
        <v>1.61055872820318</v>
      </c>
      <c r="G1154">
        <v>0.913376243527791</v>
      </c>
      <c r="H1154">
        <v>0.399080132345907</v>
      </c>
      <c r="I1154">
        <v>0.758428590671384</v>
      </c>
      <c r="J1154">
        <v>1.27631202367886</v>
      </c>
      <c r="K1154">
        <v>1.21911786402255</v>
      </c>
      <c r="L1154">
        <v>11420.0915181593</v>
      </c>
      <c r="M1154">
        <v>250</v>
      </c>
      <c r="O1154">
        <v>45.6774428588739</v>
      </c>
      <c r="P1154">
        <v>0.151998925301887</v>
      </c>
      <c r="Q1154">
        <v>1.11108675540631</v>
      </c>
      <c r="R1154">
        <v>0.0326614138925261</v>
      </c>
      <c r="S1154" t="s">
        <v>6764</v>
      </c>
      <c r="T1154" t="s">
        <v>11196</v>
      </c>
      <c r="U1154" t="s">
        <v>11196</v>
      </c>
      <c r="V1154" t="s">
        <v>11196</v>
      </c>
      <c r="W1154">
        <v>2</v>
      </c>
      <c r="X1154" t="s">
        <v>12350</v>
      </c>
      <c r="Y1154">
        <v>1.090044068548831</v>
      </c>
      <c r="Z1154">
        <f>HYPERLINK("Melting_Curves/meltCurve_M0R2A0_.pdf", "Melting_Curves/meltCurve_M0R2A0_.pdf")</f>
        <v>0</v>
      </c>
      <c r="AA1154" t="s">
        <v>17900</v>
      </c>
      <c r="AB1154" t="s">
        <v>23347</v>
      </c>
    </row>
    <row r="1155" spans="1:28">
      <c r="A1155" t="s">
        <v>1181</v>
      </c>
      <c r="B1155">
        <v>0.999167696387429</v>
      </c>
      <c r="C1155">
        <v>0.854997165437363</v>
      </c>
      <c r="D1155">
        <v>0.529553495747661</v>
      </c>
      <c r="E1155">
        <v>0.67500074101</v>
      </c>
      <c r="F1155">
        <v>0.605544533581301</v>
      </c>
      <c r="G1155">
        <v>0.38236802014062</v>
      </c>
      <c r="H1155">
        <v>0.0928801409697287</v>
      </c>
      <c r="I1155">
        <v>0.066906521720657</v>
      </c>
      <c r="J1155">
        <v>0.0851454290922212</v>
      </c>
      <c r="K1155">
        <v>0.046915281810029</v>
      </c>
      <c r="L1155">
        <v>471.575398624788</v>
      </c>
      <c r="M1155">
        <v>9.104588946244149</v>
      </c>
      <c r="N1155">
        <v>51.7953470057872</v>
      </c>
      <c r="O1155">
        <v>49.4800459406798</v>
      </c>
      <c r="P1155">
        <v>-0.0460332936641786</v>
      </c>
      <c r="Q1155">
        <v>0</v>
      </c>
      <c r="R1155">
        <v>0.895375433155529</v>
      </c>
      <c r="S1155" t="s">
        <v>6765</v>
      </c>
      <c r="T1155" t="s">
        <v>11196</v>
      </c>
      <c r="U1155" t="s">
        <v>11196</v>
      </c>
      <c r="V1155" t="s">
        <v>11196</v>
      </c>
      <c r="W1155">
        <v>19</v>
      </c>
      <c r="X1155" t="s">
        <v>12351</v>
      </c>
      <c r="Y1155">
        <v>0.4359679987558479</v>
      </c>
      <c r="Z1155">
        <f>HYPERLINK("Melting_Curves/meltCurve_M0R2B7_.pdf", "Melting_Curves/meltCurve_M0R2B7_.pdf")</f>
        <v>0</v>
      </c>
      <c r="AA1155" t="s">
        <v>17901</v>
      </c>
      <c r="AB1155" t="s">
        <v>22262</v>
      </c>
    </row>
    <row r="1156" spans="1:28">
      <c r="A1156" t="s">
        <v>1182</v>
      </c>
      <c r="B1156">
        <v>0.999167696387429</v>
      </c>
      <c r="C1156">
        <v>0.998021691362327</v>
      </c>
      <c r="D1156">
        <v>1.24361413991874</v>
      </c>
      <c r="E1156">
        <v>1.08736735302733</v>
      </c>
      <c r="F1156">
        <v>0.7735202911803269</v>
      </c>
      <c r="G1156">
        <v>1.01012710540341</v>
      </c>
      <c r="H1156">
        <v>0.572891688320263</v>
      </c>
      <c r="I1156">
        <v>0.322476473670631</v>
      </c>
      <c r="J1156">
        <v>0.817428733550795</v>
      </c>
      <c r="K1156">
        <v>0.380153207086656</v>
      </c>
      <c r="L1156">
        <v>15000</v>
      </c>
      <c r="M1156">
        <v>248.574821801263</v>
      </c>
      <c r="O1156">
        <v>60.3400953703769</v>
      </c>
      <c r="P1156">
        <v>-0.508059112955301</v>
      </c>
      <c r="Q1156">
        <v>0.506686376134613</v>
      </c>
      <c r="R1156">
        <v>0.690227114340902</v>
      </c>
      <c r="S1156" t="s">
        <v>6766</v>
      </c>
      <c r="T1156" t="s">
        <v>11196</v>
      </c>
      <c r="U1156" t="s">
        <v>11196</v>
      </c>
      <c r="V1156" t="s">
        <v>11196</v>
      </c>
      <c r="W1156">
        <v>2</v>
      </c>
      <c r="X1156" t="s">
        <v>12352</v>
      </c>
      <c r="Y1156">
        <v>0.8412716955259049</v>
      </c>
      <c r="Z1156">
        <f>HYPERLINK("Melting_Curves/meltCurve_M0R2G0_.pdf", "Melting_Curves/meltCurve_M0R2G0_.pdf")</f>
        <v>0</v>
      </c>
      <c r="AA1156" t="s">
        <v>17902</v>
      </c>
      <c r="AB1156" t="s">
        <v>23348</v>
      </c>
    </row>
    <row r="1157" spans="1:28">
      <c r="A1157" t="s">
        <v>1183</v>
      </c>
      <c r="B1157">
        <v>0.999167696387429</v>
      </c>
      <c r="C1157">
        <v>0.701112695620422</v>
      </c>
      <c r="D1157">
        <v>0.890045909558711</v>
      </c>
      <c r="E1157">
        <v>1.28993096877074</v>
      </c>
      <c r="F1157">
        <v>0.526408599959915</v>
      </c>
      <c r="G1157">
        <v>0.301418802843041</v>
      </c>
      <c r="H1157">
        <v>0.0686719712009526</v>
      </c>
      <c r="I1157">
        <v>0.113857181511719</v>
      </c>
      <c r="J1157">
        <v>0.177923633821326</v>
      </c>
      <c r="K1157">
        <v>0.0555090326899444</v>
      </c>
      <c r="L1157">
        <v>6745.95554539311</v>
      </c>
      <c r="M1157">
        <v>127.014409745751</v>
      </c>
      <c r="N1157">
        <v>53.2534324941128</v>
      </c>
      <c r="O1157">
        <v>53.0985781027714</v>
      </c>
      <c r="P1157">
        <v>-0.512260004019751</v>
      </c>
      <c r="Q1157">
        <v>0.143395665465083</v>
      </c>
      <c r="R1157">
        <v>0.870277917768856</v>
      </c>
      <c r="S1157" t="s">
        <v>6767</v>
      </c>
      <c r="T1157" t="s">
        <v>11196</v>
      </c>
      <c r="U1157" t="s">
        <v>11196</v>
      </c>
      <c r="V1157" t="s">
        <v>11196</v>
      </c>
      <c r="W1157">
        <v>2</v>
      </c>
      <c r="X1157" t="s">
        <v>12353</v>
      </c>
      <c r="Y1157">
        <v>0.5180907957101111</v>
      </c>
      <c r="Z1157">
        <f>HYPERLINK("Melting_Curves/meltCurve_M0R2U2_.pdf", "Melting_Curves/meltCurve_M0R2U2_.pdf")</f>
        <v>0</v>
      </c>
      <c r="AA1157" t="s">
        <v>17903</v>
      </c>
      <c r="AB1157" t="s">
        <v>23349</v>
      </c>
    </row>
    <row r="1158" spans="1:28">
      <c r="A1158" t="s">
        <v>1184</v>
      </c>
      <c r="B1158">
        <v>0.999167696387429</v>
      </c>
      <c r="C1158">
        <v>0.920352997591414</v>
      </c>
      <c r="D1158">
        <v>0.743894334124683</v>
      </c>
      <c r="E1158">
        <v>0.539197508893877</v>
      </c>
      <c r="F1158">
        <v>0.342260036701734</v>
      </c>
      <c r="G1158">
        <v>0.263973704084116</v>
      </c>
      <c r="H1158">
        <v>0.130626920961292</v>
      </c>
      <c r="I1158">
        <v>0.203812569671414</v>
      </c>
      <c r="J1158">
        <v>0.151647878049312</v>
      </c>
      <c r="K1158">
        <v>0.215118628093353</v>
      </c>
      <c r="L1158">
        <v>774.827780345383</v>
      </c>
      <c r="M1158">
        <v>15.8927266861013</v>
      </c>
      <c r="N1158">
        <v>50.0053958764109</v>
      </c>
      <c r="O1158">
        <v>48.00129410142</v>
      </c>
      <c r="P1158">
        <v>-0.06919366426681051</v>
      </c>
      <c r="Q1158">
        <v>0.164116256447783</v>
      </c>
      <c r="R1158">
        <v>0.990392626989083</v>
      </c>
      <c r="S1158" t="s">
        <v>6768</v>
      </c>
      <c r="T1158" t="s">
        <v>11196</v>
      </c>
      <c r="U1158" t="s">
        <v>11196</v>
      </c>
      <c r="V1158" t="s">
        <v>11196</v>
      </c>
      <c r="W1158">
        <v>6</v>
      </c>
      <c r="X1158" t="s">
        <v>12354</v>
      </c>
      <c r="Y1158">
        <v>0.4266452622369601</v>
      </c>
      <c r="Z1158">
        <f>HYPERLINK("Melting_Curves/meltCurve_M0R300_.pdf", "Melting_Curves/meltCurve_M0R300_.pdf")</f>
        <v>0</v>
      </c>
      <c r="AA1158" t="s">
        <v>17904</v>
      </c>
      <c r="AB1158" t="s">
        <v>23350</v>
      </c>
    </row>
    <row r="1159" spans="1:28">
      <c r="A1159" t="s">
        <v>1185</v>
      </c>
      <c r="B1159">
        <v>0.999167696387429</v>
      </c>
      <c r="C1159">
        <v>1.22977575218117</v>
      </c>
      <c r="D1159">
        <v>1.124465621591</v>
      </c>
      <c r="E1159">
        <v>1.01960928149891</v>
      </c>
      <c r="F1159">
        <v>0.947791460253487</v>
      </c>
      <c r="G1159">
        <v>0.760173846389731</v>
      </c>
      <c r="H1159">
        <v>0.730610756205214</v>
      </c>
      <c r="I1159">
        <v>0.926496759427649</v>
      </c>
      <c r="J1159">
        <v>0.715968332210837</v>
      </c>
      <c r="K1159">
        <v>0.600721103312667</v>
      </c>
      <c r="L1159">
        <v>3450.03404489537</v>
      </c>
      <c r="M1159">
        <v>63.4717189872461</v>
      </c>
      <c r="O1159">
        <v>54.3015974462486</v>
      </c>
      <c r="P1159">
        <v>-0.0749341801112146</v>
      </c>
      <c r="Q1159">
        <v>0.743568151732541</v>
      </c>
      <c r="R1159">
        <v>0.654688584724111</v>
      </c>
      <c r="S1159" t="s">
        <v>6769</v>
      </c>
      <c r="T1159" t="s">
        <v>11196</v>
      </c>
      <c r="U1159" t="s">
        <v>11196</v>
      </c>
      <c r="V1159" t="s">
        <v>11196</v>
      </c>
      <c r="W1159">
        <v>6</v>
      </c>
      <c r="X1159" t="s">
        <v>12355</v>
      </c>
      <c r="Y1159">
        <v>0.8666553795747483</v>
      </c>
      <c r="Z1159">
        <f>HYPERLINK("Melting_Curves/meltCurve_M0R3D4_.pdf", "Melting_Curves/meltCurve_M0R3D4_.pdf")</f>
        <v>0</v>
      </c>
      <c r="AA1159" t="s">
        <v>17905</v>
      </c>
      <c r="AB1159" t="s">
        <v>23351</v>
      </c>
    </row>
    <row r="1160" spans="1:28">
      <c r="A1160" t="s">
        <v>1186</v>
      </c>
      <c r="B1160">
        <v>0.999167696387429</v>
      </c>
      <c r="C1160">
        <v>0.962018967162848</v>
      </c>
      <c r="D1160">
        <v>0.860598072247466</v>
      </c>
      <c r="E1160">
        <v>0.53478521785486</v>
      </c>
      <c r="F1160">
        <v>0.480903900054045</v>
      </c>
      <c r="G1160">
        <v>0.339632654485962</v>
      </c>
      <c r="H1160">
        <v>0.138739730372076</v>
      </c>
      <c r="I1160">
        <v>0.102442251511151</v>
      </c>
      <c r="J1160">
        <v>0.0461899960763791</v>
      </c>
      <c r="K1160">
        <v>0.08695837410624919</v>
      </c>
      <c r="L1160">
        <v>605.214873326129</v>
      </c>
      <c r="M1160">
        <v>11.6344455860603</v>
      </c>
      <c r="N1160">
        <v>52.1229689185513</v>
      </c>
      <c r="O1160">
        <v>50.5536790592788</v>
      </c>
      <c r="P1160">
        <v>-0.0568920316960208</v>
      </c>
      <c r="Q1160">
        <v>0.0114457369915388</v>
      </c>
      <c r="R1160">
        <v>0.98188555367179</v>
      </c>
      <c r="S1160" t="s">
        <v>6770</v>
      </c>
      <c r="T1160" t="s">
        <v>11196</v>
      </c>
      <c r="U1160" t="s">
        <v>11196</v>
      </c>
      <c r="V1160" t="s">
        <v>11196</v>
      </c>
      <c r="W1160">
        <v>2</v>
      </c>
      <c r="X1160" t="s">
        <v>12356</v>
      </c>
      <c r="Y1160">
        <v>0.4389193053223547</v>
      </c>
      <c r="Z1160">
        <f>HYPERLINK("Melting_Curves/meltCurve_M0R3H3_.pdf", "Melting_Curves/meltCurve_M0R3H3_.pdf")</f>
        <v>0</v>
      </c>
      <c r="AA1160" t="s">
        <v>17906</v>
      </c>
      <c r="AB1160" t="s">
        <v>23352</v>
      </c>
    </row>
    <row r="1161" spans="1:28">
      <c r="A1161" t="s">
        <v>1187</v>
      </c>
      <c r="B1161">
        <v>0.999167696387429</v>
      </c>
      <c r="C1161">
        <v>1.04874120054475</v>
      </c>
      <c r="D1161">
        <v>0.949769230538386</v>
      </c>
      <c r="E1161">
        <v>0.778224336807819</v>
      </c>
      <c r="F1161">
        <v>0.335861187312445</v>
      </c>
      <c r="G1161">
        <v>0.136763724731155</v>
      </c>
      <c r="H1161">
        <v>0.0562078750765957</v>
      </c>
      <c r="I1161">
        <v>0.043533483526199</v>
      </c>
      <c r="J1161">
        <v>0.0441263879430115</v>
      </c>
      <c r="K1161">
        <v>0.0267887039107843</v>
      </c>
      <c r="L1161">
        <v>1388.1934916847</v>
      </c>
      <c r="M1161">
        <v>26.8379759511387</v>
      </c>
      <c r="N1161">
        <v>51.8807678144038</v>
      </c>
      <c r="O1161">
        <v>51.4403592169129</v>
      </c>
      <c r="P1161">
        <v>-0.125383960665444</v>
      </c>
      <c r="Q1161">
        <v>0.0387159767465774</v>
      </c>
      <c r="R1161">
        <v>0.997875501244923</v>
      </c>
      <c r="S1161" t="s">
        <v>6771</v>
      </c>
      <c r="T1161" t="s">
        <v>11196</v>
      </c>
      <c r="U1161" t="s">
        <v>11196</v>
      </c>
      <c r="V1161" t="s">
        <v>11196</v>
      </c>
      <c r="W1161">
        <v>28</v>
      </c>
      <c r="X1161" t="s">
        <v>12357</v>
      </c>
      <c r="Y1161">
        <v>0.4220378384811566</v>
      </c>
      <c r="Z1161">
        <f>HYPERLINK("Melting_Curves/meltCurve_O00116_.pdf", "Melting_Curves/meltCurve_O00116_.pdf")</f>
        <v>0</v>
      </c>
      <c r="AA1161" t="s">
        <v>17907</v>
      </c>
      <c r="AB1161" t="s">
        <v>23353</v>
      </c>
    </row>
    <row r="1162" spans="1:28">
      <c r="A1162" t="s">
        <v>1188</v>
      </c>
      <c r="B1162">
        <v>0.999167696387429</v>
      </c>
      <c r="C1162">
        <v>0.946256731818508</v>
      </c>
      <c r="D1162">
        <v>0.9466502988075109</v>
      </c>
      <c r="E1162">
        <v>0.672934837988475</v>
      </c>
      <c r="F1162">
        <v>0.177744218772335</v>
      </c>
      <c r="G1162">
        <v>0.124887571529893</v>
      </c>
      <c r="H1162">
        <v>0.0337186681008833</v>
      </c>
      <c r="I1162">
        <v>0.031793651850539</v>
      </c>
      <c r="J1162">
        <v>0.0921776241394647</v>
      </c>
      <c r="K1162">
        <v>0.0528721804810044</v>
      </c>
      <c r="L1162">
        <v>1705.20340415375</v>
      </c>
      <c r="M1162">
        <v>33.8008591580344</v>
      </c>
      <c r="N1162">
        <v>50.6366370539133</v>
      </c>
      <c r="O1162">
        <v>50.2729215256757</v>
      </c>
      <c r="P1162">
        <v>-0.158170199536693</v>
      </c>
      <c r="Q1162">
        <v>0.0590007571034177</v>
      </c>
      <c r="R1162">
        <v>0.994964052757167</v>
      </c>
      <c r="S1162" t="s">
        <v>6772</v>
      </c>
      <c r="T1162" t="s">
        <v>11196</v>
      </c>
      <c r="U1162" t="s">
        <v>11196</v>
      </c>
      <c r="V1162" t="s">
        <v>11196</v>
      </c>
      <c r="W1162">
        <v>13</v>
      </c>
      <c r="X1162" t="s">
        <v>12358</v>
      </c>
      <c r="Y1162">
        <v>0.3913453821919547</v>
      </c>
      <c r="Z1162">
        <f>HYPERLINK("Melting_Curves/meltCurve_O00139_2_.pdf", "Melting_Curves/meltCurve_O00139_2_.pdf")</f>
        <v>0</v>
      </c>
      <c r="AA1162" t="s">
        <v>17908</v>
      </c>
      <c r="AB1162" t="s">
        <v>23354</v>
      </c>
    </row>
    <row r="1163" spans="1:28">
      <c r="A1163" t="s">
        <v>1189</v>
      </c>
      <c r="B1163">
        <v>0.999167696387429</v>
      </c>
      <c r="C1163">
        <v>0.856094315520718</v>
      </c>
      <c r="D1163">
        <v>0.503670608513061</v>
      </c>
      <c r="E1163">
        <v>0.242822165439626</v>
      </c>
      <c r="F1163">
        <v>0.193376384796946</v>
      </c>
      <c r="G1163">
        <v>0.135025189794969</v>
      </c>
      <c r="H1163">
        <v>0.08706905346714031</v>
      </c>
      <c r="I1163">
        <v>0.0678271787348035</v>
      </c>
      <c r="J1163">
        <v>0.0558095297311733</v>
      </c>
      <c r="K1163">
        <v>0.0345028038590802</v>
      </c>
      <c r="L1163">
        <v>951.131083999509</v>
      </c>
      <c r="M1163">
        <v>20.6794837717861</v>
      </c>
      <c r="N1163">
        <v>46.3795622623859</v>
      </c>
      <c r="O1163">
        <v>45.570323986692</v>
      </c>
      <c r="P1163">
        <v>-0.1044908808891</v>
      </c>
      <c r="Q1163">
        <v>0.0789813446749754</v>
      </c>
      <c r="R1163">
        <v>0.989593631848941</v>
      </c>
      <c r="S1163" t="s">
        <v>6773</v>
      </c>
      <c r="T1163" t="s">
        <v>11196</v>
      </c>
      <c r="U1163" t="s">
        <v>11196</v>
      </c>
      <c r="V1163" t="s">
        <v>11196</v>
      </c>
      <c r="W1163">
        <v>20</v>
      </c>
      <c r="X1163" t="s">
        <v>12359</v>
      </c>
      <c r="Y1163">
        <v>0.2761917039621593</v>
      </c>
      <c r="Z1163">
        <f>HYPERLINK("Melting_Curves/meltCurve_O00148_.pdf", "Melting_Curves/meltCurve_O00148_.pdf")</f>
        <v>0</v>
      </c>
      <c r="AA1163" t="s">
        <v>17909</v>
      </c>
      <c r="AB1163" t="s">
        <v>23355</v>
      </c>
    </row>
    <row r="1164" spans="1:28">
      <c r="A1164" t="s">
        <v>1190</v>
      </c>
      <c r="B1164">
        <v>0.999167696387429</v>
      </c>
      <c r="C1164">
        <v>0.989063566923406</v>
      </c>
      <c r="D1164">
        <v>1.01405445748004</v>
      </c>
      <c r="E1164">
        <v>1.00809678997846</v>
      </c>
      <c r="F1164">
        <v>0.825851651825914</v>
      </c>
      <c r="G1164">
        <v>0.598026641083923</v>
      </c>
      <c r="H1164">
        <v>0.52773391406667</v>
      </c>
      <c r="I1164">
        <v>0.907393866671243</v>
      </c>
      <c r="J1164">
        <v>1.08724008678539</v>
      </c>
      <c r="K1164">
        <v>0.862490323329695</v>
      </c>
      <c r="L1164">
        <v>13205.1345173503</v>
      </c>
      <c r="M1164">
        <v>250</v>
      </c>
      <c r="O1164">
        <v>52.8171377537713</v>
      </c>
      <c r="P1164">
        <v>-0.240716081017469</v>
      </c>
      <c r="Q1164">
        <v>0.796576971592051</v>
      </c>
      <c r="R1164">
        <v>0.314442727283784</v>
      </c>
      <c r="S1164" t="s">
        <v>6774</v>
      </c>
      <c r="T1164" t="s">
        <v>11196</v>
      </c>
      <c r="U1164" t="s">
        <v>11196</v>
      </c>
      <c r="V1164" t="s">
        <v>11196</v>
      </c>
      <c r="W1164">
        <v>23</v>
      </c>
      <c r="X1164" t="s">
        <v>12360</v>
      </c>
      <c r="Y1164">
        <v>0.883528918078469</v>
      </c>
      <c r="Z1164">
        <f>HYPERLINK("Melting_Curves/meltCurve_O00151_.pdf", "Melting_Curves/meltCurve_O00151_.pdf")</f>
        <v>0</v>
      </c>
      <c r="AA1164" t="s">
        <v>17910</v>
      </c>
      <c r="AB1164" t="s">
        <v>23356</v>
      </c>
    </row>
    <row r="1165" spans="1:28">
      <c r="A1165" t="s">
        <v>1191</v>
      </c>
      <c r="B1165">
        <v>0.999167696387429</v>
      </c>
      <c r="C1165">
        <v>1.00153610429328</v>
      </c>
      <c r="D1165">
        <v>1.08912299223444</v>
      </c>
      <c r="E1165">
        <v>1.00536070425698</v>
      </c>
      <c r="F1165">
        <v>1.05351495522126</v>
      </c>
      <c r="G1165">
        <v>0.999016710010367</v>
      </c>
      <c r="H1165">
        <v>0.820535576219267</v>
      </c>
      <c r="I1165">
        <v>0.479947206981353</v>
      </c>
      <c r="J1165">
        <v>0.108291581888667</v>
      </c>
      <c r="K1165">
        <v>0.0568989810993712</v>
      </c>
      <c r="L1165">
        <v>2258.83896525548</v>
      </c>
      <c r="M1165">
        <v>35.4720387466616</v>
      </c>
      <c r="N1165">
        <v>63.6794461644686</v>
      </c>
      <c r="O1165">
        <v>63.4780536656296</v>
      </c>
      <c r="P1165">
        <v>-0.13970244556093</v>
      </c>
      <c r="Q1165">
        <v>0</v>
      </c>
      <c r="R1165">
        <v>0.990507406859322</v>
      </c>
      <c r="S1165" t="s">
        <v>6775</v>
      </c>
      <c r="T1165" t="s">
        <v>11196</v>
      </c>
      <c r="U1165" t="s">
        <v>11196</v>
      </c>
      <c r="V1165" t="s">
        <v>11196</v>
      </c>
      <c r="W1165">
        <v>17</v>
      </c>
      <c r="X1165" t="s">
        <v>12361</v>
      </c>
      <c r="Y1165">
        <v>0.7918461100662169</v>
      </c>
      <c r="Z1165">
        <f>HYPERLINK("Melting_Curves/meltCurve_O00154_4_.pdf", "Melting_Curves/meltCurve_O00154_4_.pdf")</f>
        <v>0</v>
      </c>
      <c r="AA1165" t="s">
        <v>17911</v>
      </c>
      <c r="AB1165" t="s">
        <v>23357</v>
      </c>
    </row>
    <row r="1166" spans="1:28">
      <c r="A1166" t="s">
        <v>1192</v>
      </c>
      <c r="B1166">
        <v>0.999167696387429</v>
      </c>
      <c r="C1166">
        <v>1.02634724353545</v>
      </c>
      <c r="D1166">
        <v>0.995528383103286</v>
      </c>
      <c r="E1166">
        <v>0.755708621702966</v>
      </c>
      <c r="F1166">
        <v>0.737336060980756</v>
      </c>
      <c r="G1166">
        <v>0.569230487962656</v>
      </c>
      <c r="H1166">
        <v>0.561698975106773</v>
      </c>
      <c r="I1166">
        <v>0.87282483188716</v>
      </c>
      <c r="J1166">
        <v>0.926872297924619</v>
      </c>
      <c r="K1166">
        <v>0.868597554303985</v>
      </c>
      <c r="L1166">
        <v>11683.1149422933</v>
      </c>
      <c r="M1166">
        <v>250</v>
      </c>
      <c r="O1166">
        <v>46.7294691026136</v>
      </c>
      <c r="P1166">
        <v>-0.326295187165208</v>
      </c>
      <c r="Q1166">
        <v>0.756038385897052</v>
      </c>
      <c r="R1166">
        <v>0.5056372441372869</v>
      </c>
      <c r="S1166" t="s">
        <v>6776</v>
      </c>
      <c r="T1166" t="s">
        <v>11196</v>
      </c>
      <c r="U1166" t="s">
        <v>11196</v>
      </c>
      <c r="V1166" t="s">
        <v>11196</v>
      </c>
      <c r="W1166">
        <v>29</v>
      </c>
      <c r="X1166" t="s">
        <v>12362</v>
      </c>
      <c r="Y1166">
        <v>0.810807119417522</v>
      </c>
      <c r="Z1166">
        <f>HYPERLINK("Melting_Curves/meltCurve_O00161_.pdf", "Melting_Curves/meltCurve_O00161_.pdf")</f>
        <v>0</v>
      </c>
      <c r="AA1166" t="s">
        <v>17912</v>
      </c>
      <c r="AB1166" t="s">
        <v>23358</v>
      </c>
    </row>
    <row r="1167" spans="1:28">
      <c r="A1167" t="s">
        <v>1193</v>
      </c>
      <c r="B1167">
        <v>0.999167696387429</v>
      </c>
      <c r="C1167">
        <v>0.842294195837778</v>
      </c>
      <c r="D1167">
        <v>0.650895255826446</v>
      </c>
      <c r="E1167">
        <v>0.512525893637242</v>
      </c>
      <c r="F1167">
        <v>0.356029259418322</v>
      </c>
      <c r="G1167">
        <v>0.176979432744362</v>
      </c>
      <c r="H1167">
        <v>0.127126058055307</v>
      </c>
      <c r="I1167">
        <v>0.09102672999899079</v>
      </c>
      <c r="J1167">
        <v>0.107699555967515</v>
      </c>
      <c r="K1167">
        <v>0.078039119255599</v>
      </c>
      <c r="L1167">
        <v>578.676315805017</v>
      </c>
      <c r="M1167">
        <v>11.8060536250866</v>
      </c>
      <c r="N1167">
        <v>49.4490197151463</v>
      </c>
      <c r="O1167">
        <v>47.6723625833326</v>
      </c>
      <c r="P1167">
        <v>-0.058881869218388</v>
      </c>
      <c r="Q1167">
        <v>0.04919379596462</v>
      </c>
      <c r="R1167">
        <v>0.99069013907166</v>
      </c>
      <c r="S1167" t="s">
        <v>6777</v>
      </c>
      <c r="T1167" t="s">
        <v>11196</v>
      </c>
      <c r="U1167" t="s">
        <v>11196</v>
      </c>
      <c r="V1167" t="s">
        <v>11196</v>
      </c>
      <c r="W1167">
        <v>7</v>
      </c>
      <c r="X1167" t="s">
        <v>12363</v>
      </c>
      <c r="Y1167">
        <v>0.3707754842542515</v>
      </c>
      <c r="Z1167">
        <f>HYPERLINK("Melting_Curves/meltCurve_O00165_3_.pdf", "Melting_Curves/meltCurve_O00165_3_.pdf")</f>
        <v>0</v>
      </c>
      <c r="AA1167" t="s">
        <v>17913</v>
      </c>
      <c r="AB1167" t="s">
        <v>23359</v>
      </c>
    </row>
    <row r="1168" spans="1:28">
      <c r="A1168" t="s">
        <v>1194</v>
      </c>
      <c r="B1168">
        <v>0.999167696387429</v>
      </c>
      <c r="C1168">
        <v>0.9914087030829249</v>
      </c>
      <c r="D1168">
        <v>0.823040480797158</v>
      </c>
      <c r="E1168">
        <v>0.262836868782485</v>
      </c>
      <c r="F1168">
        <v>0.124177215405519</v>
      </c>
      <c r="G1168">
        <v>0.07866085450067629</v>
      </c>
      <c r="H1168">
        <v>0.0391861873441502</v>
      </c>
      <c r="I1168">
        <v>0.0305711555308312</v>
      </c>
      <c r="J1168">
        <v>0.0375543921670876</v>
      </c>
      <c r="K1168">
        <v>0.0255229588938344</v>
      </c>
      <c r="L1168">
        <v>1628.73636453089</v>
      </c>
      <c r="M1168">
        <v>33.9787240193966</v>
      </c>
      <c r="N1168">
        <v>48.0759687256856</v>
      </c>
      <c r="O1168">
        <v>47.7689130377126</v>
      </c>
      <c r="P1168">
        <v>-0.169342338140939</v>
      </c>
      <c r="Q1168">
        <v>0.0477260649252868</v>
      </c>
      <c r="R1168">
        <v>0.997467202864224</v>
      </c>
      <c r="S1168" t="s">
        <v>6778</v>
      </c>
      <c r="T1168" t="s">
        <v>11196</v>
      </c>
      <c r="U1168" t="s">
        <v>11196</v>
      </c>
      <c r="V1168" t="s">
        <v>11196</v>
      </c>
      <c r="W1168">
        <v>15</v>
      </c>
      <c r="X1168" t="s">
        <v>12364</v>
      </c>
      <c r="Y1168">
        <v>0.3039927695487548</v>
      </c>
      <c r="Z1168">
        <f>HYPERLINK("Melting_Curves/meltCurve_O00170_.pdf", "Melting_Curves/meltCurve_O00170_.pdf")</f>
        <v>0</v>
      </c>
      <c r="AA1168" t="s">
        <v>17914</v>
      </c>
      <c r="AB1168" t="s">
        <v>23360</v>
      </c>
    </row>
    <row r="1169" spans="1:28">
      <c r="A1169" t="s">
        <v>1195</v>
      </c>
      <c r="B1169">
        <v>0.999167696387429</v>
      </c>
      <c r="C1169">
        <v>0.945562520032447</v>
      </c>
      <c r="D1169">
        <v>0.964195511377789</v>
      </c>
      <c r="E1169">
        <v>0.709438682774777</v>
      </c>
      <c r="F1169">
        <v>0.266018321612088</v>
      </c>
      <c r="G1169">
        <v>0.122298246687101</v>
      </c>
      <c r="H1169">
        <v>0.0551248398171019</v>
      </c>
      <c r="I1169">
        <v>0.0487161408666889</v>
      </c>
      <c r="J1169">
        <v>0.0707275903372451</v>
      </c>
      <c r="K1169">
        <v>0.0422117408398778</v>
      </c>
      <c r="L1169">
        <v>1447.14158267583</v>
      </c>
      <c r="M1169">
        <v>28.3833264176696</v>
      </c>
      <c r="N1169">
        <v>51.1908133747338</v>
      </c>
      <c r="O1169">
        <v>50.7345475520565</v>
      </c>
      <c r="P1169">
        <v>-0.132343011589358</v>
      </c>
      <c r="Q1169">
        <v>0.0537672672915596</v>
      </c>
      <c r="R1169">
        <v>0.9978320340476911</v>
      </c>
      <c r="S1169" t="s">
        <v>6779</v>
      </c>
      <c r="T1169" t="s">
        <v>11196</v>
      </c>
      <c r="U1169" t="s">
        <v>11196</v>
      </c>
      <c r="V1169" t="s">
        <v>11196</v>
      </c>
      <c r="W1169">
        <v>15</v>
      </c>
      <c r="X1169" t="s">
        <v>12365</v>
      </c>
      <c r="Y1169">
        <v>0.4069105613499281</v>
      </c>
      <c r="Z1169">
        <f>HYPERLINK("Melting_Curves/meltCurve_O00178_.pdf", "Melting_Curves/meltCurve_O00178_.pdf")</f>
        <v>0</v>
      </c>
      <c r="AA1169" t="s">
        <v>17915</v>
      </c>
      <c r="AB1169" t="s">
        <v>23361</v>
      </c>
    </row>
    <row r="1170" spans="1:28">
      <c r="A1170" t="s">
        <v>1196</v>
      </c>
      <c r="B1170">
        <v>0.999167696387429</v>
      </c>
      <c r="C1170">
        <v>1.33420966793735</v>
      </c>
      <c r="D1170">
        <v>1.55707555219083</v>
      </c>
      <c r="E1170">
        <v>1.23822018596033</v>
      </c>
      <c r="F1170">
        <v>1.3049868392777</v>
      </c>
      <c r="G1170">
        <v>0.9947281823553999</v>
      </c>
      <c r="H1170">
        <v>0.918839771677478</v>
      </c>
      <c r="I1170">
        <v>0.899009689832851</v>
      </c>
      <c r="J1170">
        <v>0.676129663912991</v>
      </c>
      <c r="K1170">
        <v>0.229235561854241</v>
      </c>
      <c r="L1170">
        <v>2773.38128953898</v>
      </c>
      <c r="M1170">
        <v>40.7214794912432</v>
      </c>
      <c r="N1170">
        <v>68.1061062359972</v>
      </c>
      <c r="O1170">
        <v>67.94247726410021</v>
      </c>
      <c r="P1170">
        <v>-0.149838366188385</v>
      </c>
      <c r="Q1170">
        <v>0</v>
      </c>
      <c r="R1170">
        <v>0.5491080982875149</v>
      </c>
      <c r="S1170" t="s">
        <v>6780</v>
      </c>
      <c r="T1170" t="s">
        <v>11196</v>
      </c>
      <c r="U1170" t="s">
        <v>11196</v>
      </c>
      <c r="V1170" t="s">
        <v>11196</v>
      </c>
      <c r="W1170">
        <v>2</v>
      </c>
      <c r="X1170" t="s">
        <v>12366</v>
      </c>
      <c r="Y1170">
        <v>0.9235193820517243</v>
      </c>
      <c r="Z1170">
        <f>HYPERLINK("Melting_Curves/meltCurve_O00180_.pdf", "Melting_Curves/meltCurve_O00180_.pdf")</f>
        <v>0</v>
      </c>
      <c r="AA1170" t="s">
        <v>17916</v>
      </c>
      <c r="AB1170" t="s">
        <v>23362</v>
      </c>
    </row>
    <row r="1171" spans="1:28">
      <c r="A1171" t="s">
        <v>1197</v>
      </c>
      <c r="B1171">
        <v>0.999167696387429</v>
      </c>
      <c r="C1171">
        <v>1.01043944035591</v>
      </c>
      <c r="D1171">
        <v>0.678536177345157</v>
      </c>
      <c r="E1171">
        <v>0.20992387203599</v>
      </c>
      <c r="F1171">
        <v>0.161121180912984</v>
      </c>
      <c r="G1171">
        <v>0.089577104371846</v>
      </c>
      <c r="H1171">
        <v>0.0547168447369508</v>
      </c>
      <c r="I1171">
        <v>0.0443435523184561</v>
      </c>
      <c r="J1171">
        <v>0.039643646778148</v>
      </c>
      <c r="K1171">
        <v>0.0323503173750168</v>
      </c>
      <c r="L1171">
        <v>1473.52778736607</v>
      </c>
      <c r="M1171">
        <v>31.3187465508993</v>
      </c>
      <c r="N1171">
        <v>47.2537750486475</v>
      </c>
      <c r="O1171">
        <v>46.8588107671289</v>
      </c>
      <c r="P1171">
        <v>-0.156507532559806</v>
      </c>
      <c r="Q1171">
        <v>0.0633448191350018</v>
      </c>
      <c r="R1171">
        <v>0.992475279773438</v>
      </c>
      <c r="S1171" t="s">
        <v>6781</v>
      </c>
      <c r="T1171" t="s">
        <v>11196</v>
      </c>
      <c r="U1171" t="s">
        <v>11196</v>
      </c>
      <c r="V1171" t="s">
        <v>11196</v>
      </c>
      <c r="W1171">
        <v>15</v>
      </c>
      <c r="X1171" t="s">
        <v>12367</v>
      </c>
      <c r="Y1171">
        <v>0.2885631344727957</v>
      </c>
      <c r="Z1171">
        <f>HYPERLINK("Melting_Curves/meltCurve_O00186_.pdf", "Melting_Curves/meltCurve_O00186_.pdf")</f>
        <v>0</v>
      </c>
      <c r="AA1171" t="s">
        <v>17917</v>
      </c>
      <c r="AB1171" t="s">
        <v>23363</v>
      </c>
    </row>
    <row r="1172" spans="1:28">
      <c r="A1172" t="s">
        <v>1198</v>
      </c>
      <c r="B1172">
        <v>0.999167696387429</v>
      </c>
      <c r="C1172">
        <v>0.994067339378343</v>
      </c>
      <c r="D1172">
        <v>0.89866325273134</v>
      </c>
      <c r="E1172">
        <v>0.642656189564476</v>
      </c>
      <c r="F1172">
        <v>0.562881758722921</v>
      </c>
      <c r="G1172">
        <v>0.46372902665144</v>
      </c>
      <c r="H1172">
        <v>0.402782753129377</v>
      </c>
      <c r="I1172">
        <v>0.596001406710164</v>
      </c>
      <c r="J1172">
        <v>0.7103153858511539</v>
      </c>
      <c r="K1172">
        <v>0.544509494526154</v>
      </c>
      <c r="L1172">
        <v>1678.26356798334</v>
      </c>
      <c r="M1172">
        <v>35.1904833197256</v>
      </c>
      <c r="O1172">
        <v>47.5376174245409</v>
      </c>
      <c r="P1172">
        <v>-0.0842150308133605</v>
      </c>
      <c r="Q1172">
        <v>0.544948790072771</v>
      </c>
      <c r="R1172">
        <v>0.861728287040195</v>
      </c>
      <c r="S1172" t="s">
        <v>6782</v>
      </c>
      <c r="T1172" t="s">
        <v>11196</v>
      </c>
      <c r="U1172" t="s">
        <v>11196</v>
      </c>
      <c r="V1172" t="s">
        <v>11196</v>
      </c>
      <c r="W1172">
        <v>4</v>
      </c>
      <c r="X1172" t="s">
        <v>12368</v>
      </c>
      <c r="Y1172">
        <v>0.6635653027462315</v>
      </c>
      <c r="Z1172">
        <f>HYPERLINK("Melting_Curves/meltCurve_O00220_.pdf", "Melting_Curves/meltCurve_O00220_.pdf")</f>
        <v>0</v>
      </c>
      <c r="AA1172" t="s">
        <v>17918</v>
      </c>
      <c r="AB1172" t="s">
        <v>23364</v>
      </c>
    </row>
    <row r="1173" spans="1:28">
      <c r="A1173" t="s">
        <v>1199</v>
      </c>
      <c r="B1173">
        <v>0.999167696387429</v>
      </c>
      <c r="C1173">
        <v>0.976247980585122</v>
      </c>
      <c r="D1173">
        <v>0.909850398749749</v>
      </c>
      <c r="E1173">
        <v>0.512649926510099</v>
      </c>
      <c r="F1173">
        <v>0.225539247620421</v>
      </c>
      <c r="G1173">
        <v>0.128383338991373</v>
      </c>
      <c r="H1173">
        <v>0.0612350224398894</v>
      </c>
      <c r="I1173">
        <v>0.0719814374074345</v>
      </c>
      <c r="J1173">
        <v>0.110910272280937</v>
      </c>
      <c r="K1173">
        <v>0.116452171320933</v>
      </c>
      <c r="L1173">
        <v>1336.11584165433</v>
      </c>
      <c r="M1173">
        <v>27.0267316841024</v>
      </c>
      <c r="N1173">
        <v>49.8138786677011</v>
      </c>
      <c r="O1173">
        <v>49.1685496896283</v>
      </c>
      <c r="P1173">
        <v>-0.124708903354586</v>
      </c>
      <c r="Q1173">
        <v>0.0924991643601317</v>
      </c>
      <c r="R1173">
        <v>0.997505404762053</v>
      </c>
      <c r="S1173" t="s">
        <v>6783</v>
      </c>
      <c r="T1173" t="s">
        <v>11196</v>
      </c>
      <c r="U1173" t="s">
        <v>11196</v>
      </c>
      <c r="V1173" t="s">
        <v>11196</v>
      </c>
      <c r="W1173">
        <v>6</v>
      </c>
      <c r="X1173" t="s">
        <v>12369</v>
      </c>
      <c r="Y1173">
        <v>0.3848459137954748</v>
      </c>
      <c r="Z1173">
        <f>HYPERLINK("Melting_Curves/meltCurve_O00221_.pdf", "Melting_Curves/meltCurve_O00221_.pdf")</f>
        <v>0</v>
      </c>
      <c r="AA1173" t="s">
        <v>17919</v>
      </c>
      <c r="AB1173" t="s">
        <v>23365</v>
      </c>
    </row>
    <row r="1174" spans="1:28">
      <c r="A1174" t="s">
        <v>1200</v>
      </c>
      <c r="B1174">
        <v>0.999167696387429</v>
      </c>
      <c r="C1174">
        <v>1.16871700381615</v>
      </c>
      <c r="D1174">
        <v>1.00908906559443</v>
      </c>
      <c r="E1174">
        <v>2.62828968781733</v>
      </c>
      <c r="F1174">
        <v>2.59153934556828</v>
      </c>
      <c r="G1174">
        <v>1.48171705071118</v>
      </c>
      <c r="H1174">
        <v>0.13807866292418</v>
      </c>
      <c r="I1174">
        <v>0.151482159352943</v>
      </c>
      <c r="J1174">
        <v>0.30822097040144</v>
      </c>
      <c r="K1174">
        <v>0.131878008622524</v>
      </c>
      <c r="L1174">
        <v>14754.7669088942</v>
      </c>
      <c r="M1174">
        <v>250</v>
      </c>
      <c r="N1174">
        <v>59.1263311259675</v>
      </c>
      <c r="O1174">
        <v>59.0153097179396</v>
      </c>
      <c r="P1174">
        <v>-0.865989173751518</v>
      </c>
      <c r="Q1174">
        <v>0.182294352857323</v>
      </c>
      <c r="R1174">
        <v>0.325397110902144</v>
      </c>
      <c r="S1174" t="s">
        <v>6784</v>
      </c>
      <c r="T1174" t="s">
        <v>11196</v>
      </c>
      <c r="U1174" t="s">
        <v>11196</v>
      </c>
      <c r="V1174" t="s">
        <v>11196</v>
      </c>
      <c r="W1174">
        <v>16</v>
      </c>
      <c r="X1174" t="s">
        <v>12370</v>
      </c>
      <c r="Y1174">
        <v>0.7007790157675743</v>
      </c>
      <c r="Z1174">
        <f>HYPERLINK("Melting_Curves/meltCurve_O00231_.pdf", "Melting_Curves/meltCurve_O00231_.pdf")</f>
        <v>0</v>
      </c>
      <c r="AA1174" t="s">
        <v>17920</v>
      </c>
      <c r="AB1174" t="s">
        <v>23366</v>
      </c>
    </row>
    <row r="1175" spans="1:28">
      <c r="A1175" t="s">
        <v>1201</v>
      </c>
      <c r="B1175">
        <v>0.999167696387429</v>
      </c>
      <c r="C1175">
        <v>1.02430373723499</v>
      </c>
      <c r="D1175">
        <v>0.749122088712438</v>
      </c>
      <c r="E1175">
        <v>1.24404687015242</v>
      </c>
      <c r="F1175">
        <v>1.18043427027582</v>
      </c>
      <c r="G1175">
        <v>0.766673340610992</v>
      </c>
      <c r="H1175">
        <v>0.0880260115639227</v>
      </c>
      <c r="I1175">
        <v>0.07684499826309291</v>
      </c>
      <c r="J1175">
        <v>0.0656184453421931</v>
      </c>
      <c r="K1175">
        <v>0.06705617225605159</v>
      </c>
      <c r="L1175">
        <v>13312.6931891358</v>
      </c>
      <c r="M1175">
        <v>233.290839623083</v>
      </c>
      <c r="N1175">
        <v>57.1042381015676</v>
      </c>
      <c r="O1175">
        <v>57.0605971017448</v>
      </c>
      <c r="P1175">
        <v>-0.946087206826856</v>
      </c>
      <c r="Q1175">
        <v>0.0743862550806027</v>
      </c>
      <c r="R1175">
        <v>0.930360332145783</v>
      </c>
      <c r="S1175" t="s">
        <v>6785</v>
      </c>
      <c r="T1175" t="s">
        <v>11196</v>
      </c>
      <c r="U1175" t="s">
        <v>11196</v>
      </c>
      <c r="V1175" t="s">
        <v>11196</v>
      </c>
      <c r="W1175">
        <v>17</v>
      </c>
      <c r="X1175" t="s">
        <v>12371</v>
      </c>
      <c r="Y1175">
        <v>0.6010062388671051</v>
      </c>
      <c r="Z1175">
        <f>HYPERLINK("Melting_Curves/meltCurve_O00232_.pdf", "Melting_Curves/meltCurve_O00232_.pdf")</f>
        <v>0</v>
      </c>
      <c r="AA1175" t="s">
        <v>17921</v>
      </c>
      <c r="AB1175" t="s">
        <v>23367</v>
      </c>
    </row>
    <row r="1176" spans="1:28">
      <c r="A1176" t="s">
        <v>1202</v>
      </c>
      <c r="B1176">
        <v>0.999167696387429</v>
      </c>
      <c r="C1176">
        <v>0.981172661638949</v>
      </c>
      <c r="D1176">
        <v>0.911417549711566</v>
      </c>
      <c r="E1176">
        <v>0.811112467321304</v>
      </c>
      <c r="F1176">
        <v>0.696688056968242</v>
      </c>
      <c r="G1176">
        <v>0.50520772476645</v>
      </c>
      <c r="H1176">
        <v>0.529886845194972</v>
      </c>
      <c r="I1176">
        <v>0.727877841471523</v>
      </c>
      <c r="J1176">
        <v>0.586139055872632</v>
      </c>
      <c r="K1176">
        <v>0.5857493623411369</v>
      </c>
      <c r="L1176">
        <v>1129.69341009538</v>
      </c>
      <c r="M1176">
        <v>22.7700200304426</v>
      </c>
      <c r="O1176">
        <v>49.2352800839562</v>
      </c>
      <c r="P1176">
        <v>-0.0476039598607494</v>
      </c>
      <c r="Q1176">
        <v>0.588274645591813</v>
      </c>
      <c r="R1176">
        <v>0.881658159199991</v>
      </c>
      <c r="S1176" t="s">
        <v>6786</v>
      </c>
      <c r="T1176" t="s">
        <v>11196</v>
      </c>
      <c r="U1176" t="s">
        <v>11196</v>
      </c>
      <c r="V1176" t="s">
        <v>11196</v>
      </c>
      <c r="W1176">
        <v>8</v>
      </c>
      <c r="X1176" t="s">
        <v>12372</v>
      </c>
      <c r="Y1176">
        <v>0.7246369896515742</v>
      </c>
      <c r="Z1176">
        <f>HYPERLINK("Melting_Curves/meltCurve_O00244_.pdf", "Melting_Curves/meltCurve_O00244_.pdf")</f>
        <v>0</v>
      </c>
      <c r="AA1176" t="s">
        <v>17922</v>
      </c>
      <c r="AB1176" t="s">
        <v>23368</v>
      </c>
    </row>
    <row r="1177" spans="1:28">
      <c r="A1177" t="s">
        <v>1203</v>
      </c>
      <c r="B1177">
        <v>0.999167696387429</v>
      </c>
      <c r="C1177">
        <v>1.00305706152978</v>
      </c>
      <c r="D1177">
        <v>1.12751539086984</v>
      </c>
      <c r="E1177">
        <v>1.08940450896809</v>
      </c>
      <c r="F1177">
        <v>0.687485409734218</v>
      </c>
      <c r="G1177">
        <v>0.458295512106149</v>
      </c>
      <c r="H1177">
        <v>0.39884484761253</v>
      </c>
      <c r="I1177">
        <v>0.577650300347521</v>
      </c>
      <c r="J1177">
        <v>0.857630918554488</v>
      </c>
      <c r="K1177">
        <v>0.741602530819888</v>
      </c>
      <c r="L1177">
        <v>13227.959053997</v>
      </c>
      <c r="M1177">
        <v>250</v>
      </c>
      <c r="O1177">
        <v>52.9084660692933</v>
      </c>
      <c r="P1177">
        <v>-0.464475874645075</v>
      </c>
      <c r="Q1177">
        <v>0.606804820915247</v>
      </c>
      <c r="R1177">
        <v>0.722531131307885</v>
      </c>
      <c r="S1177" t="s">
        <v>6787</v>
      </c>
      <c r="T1177" t="s">
        <v>11196</v>
      </c>
      <c r="U1177" t="s">
        <v>11196</v>
      </c>
      <c r="V1177" t="s">
        <v>11196</v>
      </c>
      <c r="W1177">
        <v>15</v>
      </c>
      <c r="X1177" t="s">
        <v>12373</v>
      </c>
      <c r="Y1177">
        <v>0.7760703912449008</v>
      </c>
      <c r="Z1177">
        <f>HYPERLINK("Melting_Curves/meltCurve_O00264_.pdf", "Melting_Curves/meltCurve_O00264_.pdf")</f>
        <v>0</v>
      </c>
      <c r="AA1177" t="s">
        <v>17923</v>
      </c>
      <c r="AB1177" t="s">
        <v>23369</v>
      </c>
    </row>
    <row r="1178" spans="1:28">
      <c r="A1178" t="s">
        <v>1204</v>
      </c>
      <c r="B1178">
        <v>0.999167696387429</v>
      </c>
      <c r="C1178">
        <v>0.99203388244219</v>
      </c>
      <c r="D1178">
        <v>0.932952008092631</v>
      </c>
      <c r="E1178">
        <v>0.519623185191021</v>
      </c>
      <c r="F1178">
        <v>0.195458598055914</v>
      </c>
      <c r="G1178">
        <v>0.118184080302745</v>
      </c>
      <c r="H1178">
        <v>0.0487707688233125</v>
      </c>
      <c r="I1178">
        <v>0.0344059483009004</v>
      </c>
      <c r="J1178">
        <v>0.0358230062660641</v>
      </c>
      <c r="K1178">
        <v>0.0225649047055544</v>
      </c>
      <c r="L1178">
        <v>1322.68853762818</v>
      </c>
      <c r="M1178">
        <v>26.5846597603315</v>
      </c>
      <c r="N1178">
        <v>49.9204649447668</v>
      </c>
      <c r="O1178">
        <v>49.4748804605662</v>
      </c>
      <c r="P1178">
        <v>-0.12863182855666</v>
      </c>
      <c r="Q1178">
        <v>0.0424591283813855</v>
      </c>
      <c r="R1178">
        <v>0.99769148127225</v>
      </c>
      <c r="S1178" t="s">
        <v>6788</v>
      </c>
      <c r="T1178" t="s">
        <v>11196</v>
      </c>
      <c r="U1178" t="s">
        <v>11196</v>
      </c>
      <c r="V1178" t="s">
        <v>11196</v>
      </c>
      <c r="W1178">
        <v>26</v>
      </c>
      <c r="X1178" t="s">
        <v>12374</v>
      </c>
      <c r="Y1178">
        <v>0.3613205387267066</v>
      </c>
      <c r="Z1178">
        <f>HYPERLINK("Melting_Curves/meltCurve_O00267_2_.pdf", "Melting_Curves/meltCurve_O00267_2_.pdf")</f>
        <v>0</v>
      </c>
      <c r="AA1178" t="s">
        <v>17924</v>
      </c>
      <c r="AB1178" t="s">
        <v>23370</v>
      </c>
    </row>
    <row r="1179" spans="1:28">
      <c r="A1179" t="s">
        <v>1205</v>
      </c>
      <c r="B1179">
        <v>0.999167696387429</v>
      </c>
      <c r="C1179">
        <v>1.0039982253905</v>
      </c>
      <c r="D1179">
        <v>0.926550205083298</v>
      </c>
      <c r="E1179">
        <v>0.75004159081346</v>
      </c>
      <c r="F1179">
        <v>0.615070499343169</v>
      </c>
      <c r="G1179">
        <v>0.372759004672187</v>
      </c>
      <c r="H1179">
        <v>0.256709227593699</v>
      </c>
      <c r="I1179">
        <v>0.32358390810263</v>
      </c>
      <c r="J1179">
        <v>0.366256065233159</v>
      </c>
      <c r="K1179">
        <v>0.323253971064957</v>
      </c>
      <c r="L1179">
        <v>1000.53283148169</v>
      </c>
      <c r="M1179">
        <v>19.3917855549447</v>
      </c>
      <c r="N1179">
        <v>54.2022831853866</v>
      </c>
      <c r="O1179">
        <v>51.0564090729711</v>
      </c>
      <c r="P1179">
        <v>-0.0661630946440582</v>
      </c>
      <c r="Q1179">
        <v>0.303225415168038</v>
      </c>
      <c r="R1179">
        <v>0.98031040944824</v>
      </c>
      <c r="S1179" t="s">
        <v>6789</v>
      </c>
      <c r="T1179" t="s">
        <v>11196</v>
      </c>
      <c r="U1179" t="s">
        <v>11196</v>
      </c>
      <c r="V1179" t="s">
        <v>11196</v>
      </c>
      <c r="W1179">
        <v>23</v>
      </c>
      <c r="X1179" t="s">
        <v>12375</v>
      </c>
      <c r="Y1179">
        <v>0.5827582187788153</v>
      </c>
      <c r="Z1179">
        <f>HYPERLINK("Melting_Curves/meltCurve_O00273_.pdf", "Melting_Curves/meltCurve_O00273_.pdf")</f>
        <v>0</v>
      </c>
      <c r="AA1179" t="s">
        <v>17925</v>
      </c>
      <c r="AB1179" t="s">
        <v>23371</v>
      </c>
    </row>
    <row r="1180" spans="1:28">
      <c r="A1180" t="s">
        <v>1206</v>
      </c>
      <c r="B1180">
        <v>0.999167696387429</v>
      </c>
      <c r="C1180">
        <v>1.00114244000141</v>
      </c>
      <c r="D1180">
        <v>1.02448738348632</v>
      </c>
      <c r="E1180">
        <v>0.776592321009221</v>
      </c>
      <c r="F1180">
        <v>0.323268787981903</v>
      </c>
      <c r="G1180">
        <v>0.189247959753251</v>
      </c>
      <c r="H1180">
        <v>0.130174276728261</v>
      </c>
      <c r="I1180">
        <v>0.291167233369768</v>
      </c>
      <c r="J1180">
        <v>0.448534967059134</v>
      </c>
      <c r="K1180">
        <v>0.293547250942087</v>
      </c>
      <c r="L1180">
        <v>2707.78591837978</v>
      </c>
      <c r="M1180">
        <v>53.761020504201</v>
      </c>
      <c r="N1180">
        <v>51.1149799850939</v>
      </c>
      <c r="O1180">
        <v>50.2975549215334</v>
      </c>
      <c r="P1180">
        <v>-0.194450629844968</v>
      </c>
      <c r="Q1180">
        <v>0.272306816591922</v>
      </c>
      <c r="R1180">
        <v>0.949061320619902</v>
      </c>
      <c r="S1180" t="s">
        <v>6790</v>
      </c>
      <c r="T1180" t="s">
        <v>11196</v>
      </c>
      <c r="U1180" t="s">
        <v>11196</v>
      </c>
      <c r="V1180" t="s">
        <v>11196</v>
      </c>
      <c r="W1180">
        <v>17</v>
      </c>
      <c r="X1180" t="s">
        <v>12376</v>
      </c>
      <c r="Y1180">
        <v>0.5251727684732304</v>
      </c>
      <c r="Z1180">
        <f>HYPERLINK("Melting_Curves/meltCurve_O00273_2_.pdf", "Melting_Curves/meltCurve_O00273_2_.pdf")</f>
        <v>0</v>
      </c>
      <c r="AA1180" t="s">
        <v>17925</v>
      </c>
      <c r="AB1180" t="s">
        <v>23372</v>
      </c>
    </row>
    <row r="1181" spans="1:28">
      <c r="A1181" t="s">
        <v>1207</v>
      </c>
      <c r="B1181">
        <v>0.999167696387429</v>
      </c>
      <c r="C1181">
        <v>1.00291409070502</v>
      </c>
      <c r="D1181">
        <v>0.789482792468872</v>
      </c>
      <c r="E1181">
        <v>0.740991241952916</v>
      </c>
      <c r="F1181">
        <v>0.575141642816639</v>
      </c>
      <c r="G1181">
        <v>0.427994525580339</v>
      </c>
      <c r="H1181">
        <v>0.41355007907582</v>
      </c>
      <c r="I1181">
        <v>0.66347229809785</v>
      </c>
      <c r="J1181">
        <v>0.883632742057039</v>
      </c>
      <c r="K1181">
        <v>0.630174258991279</v>
      </c>
      <c r="L1181">
        <v>1259.66359206224</v>
      </c>
      <c r="M1181">
        <v>27.0700528354234</v>
      </c>
      <c r="O1181">
        <v>46.2817706945708</v>
      </c>
      <c r="P1181">
        <v>-0.0578016342927413</v>
      </c>
      <c r="Q1181">
        <v>0.604709346397719</v>
      </c>
      <c r="R1181">
        <v>0.596902573059973</v>
      </c>
      <c r="S1181" t="s">
        <v>6791</v>
      </c>
      <c r="T1181" t="s">
        <v>11196</v>
      </c>
      <c r="U1181" t="s">
        <v>11196</v>
      </c>
      <c r="V1181" t="s">
        <v>11196</v>
      </c>
      <c r="W1181">
        <v>3</v>
      </c>
      <c r="X1181" t="s">
        <v>12377</v>
      </c>
      <c r="Y1181">
        <v>0.6937853277839349</v>
      </c>
      <c r="Z1181">
        <f>HYPERLINK("Melting_Curves/meltCurve_O00287_.pdf", "Melting_Curves/meltCurve_O00287_.pdf")</f>
        <v>0</v>
      </c>
      <c r="AA1181" t="s">
        <v>17926</v>
      </c>
      <c r="AB1181" t="s">
        <v>23373</v>
      </c>
    </row>
    <row r="1182" spans="1:28">
      <c r="A1182" t="s">
        <v>1208</v>
      </c>
      <c r="B1182">
        <v>0.999167696387429</v>
      </c>
      <c r="C1182">
        <v>1.07390435857246</v>
      </c>
      <c r="D1182">
        <v>1.14513022412489</v>
      </c>
      <c r="E1182">
        <v>1.05771093081184</v>
      </c>
      <c r="F1182">
        <v>0.992747373192848</v>
      </c>
      <c r="G1182">
        <v>0.729791963236107</v>
      </c>
      <c r="H1182">
        <v>0.680100114361874</v>
      </c>
      <c r="I1182">
        <v>1.11492306013342</v>
      </c>
      <c r="J1182">
        <v>1.46363269834183</v>
      </c>
      <c r="K1182">
        <v>1.05552203856104</v>
      </c>
      <c r="L1182">
        <v>209.191044676624</v>
      </c>
      <c r="M1182">
        <v>20.257693657547</v>
      </c>
      <c r="Q1182">
        <v>1.03126302295311</v>
      </c>
      <c r="R1182">
        <v>7.4707684483144e-11</v>
      </c>
      <c r="S1182" t="s">
        <v>6792</v>
      </c>
      <c r="T1182" t="s">
        <v>11196</v>
      </c>
      <c r="U1182" t="s">
        <v>11196</v>
      </c>
      <c r="V1182" t="s">
        <v>11196</v>
      </c>
      <c r="W1182">
        <v>2</v>
      </c>
      <c r="X1182" t="s">
        <v>12378</v>
      </c>
      <c r="Y1182">
        <v>1.031263019913468</v>
      </c>
      <c r="Z1182">
        <f>HYPERLINK("Melting_Curves/meltCurve_O00291_3_.pdf", "Melting_Curves/meltCurve_O00291_3_.pdf")</f>
        <v>0</v>
      </c>
      <c r="AA1182" t="s">
        <v>17927</v>
      </c>
      <c r="AB1182" t="s">
        <v>23374</v>
      </c>
    </row>
    <row r="1183" spans="1:28">
      <c r="A1183" t="s">
        <v>1209</v>
      </c>
      <c r="B1183">
        <v>0.999167696387429</v>
      </c>
      <c r="C1183">
        <v>0.945204868807286</v>
      </c>
      <c r="D1183">
        <v>0.956138617617058</v>
      </c>
      <c r="E1183">
        <v>0.6446393440875851</v>
      </c>
      <c r="F1183">
        <v>0.15796546581464</v>
      </c>
      <c r="G1183">
        <v>0.0529994037226705</v>
      </c>
      <c r="H1183">
        <v>0.0208464299986377</v>
      </c>
      <c r="I1183">
        <v>0.0171081036603527</v>
      </c>
      <c r="J1183">
        <v>0.0175785525768003</v>
      </c>
      <c r="K1183">
        <v>0.0147589818968212</v>
      </c>
      <c r="L1183">
        <v>1665.63665770642</v>
      </c>
      <c r="M1183">
        <v>33.0351073957737</v>
      </c>
      <c r="N1183">
        <v>50.4757489659487</v>
      </c>
      <c r="O1183">
        <v>50.2365175130711</v>
      </c>
      <c r="P1183">
        <v>-0.161464149933903</v>
      </c>
      <c r="Q1183">
        <v>0.0178497093598566</v>
      </c>
      <c r="R1183">
        <v>0.99835116807316</v>
      </c>
      <c r="S1183" t="s">
        <v>6793</v>
      </c>
      <c r="T1183" t="s">
        <v>11196</v>
      </c>
      <c r="U1183" t="s">
        <v>11196</v>
      </c>
      <c r="V1183" t="s">
        <v>11196</v>
      </c>
      <c r="W1183">
        <v>21</v>
      </c>
      <c r="X1183" t="s">
        <v>12379</v>
      </c>
      <c r="Y1183">
        <v>0.3640259716892791</v>
      </c>
      <c r="Z1183">
        <f>HYPERLINK("Melting_Curves/meltCurve_O00299_.pdf", "Melting_Curves/meltCurve_O00299_.pdf")</f>
        <v>0</v>
      </c>
      <c r="AA1183" t="s">
        <v>17928</v>
      </c>
      <c r="AB1183" t="s">
        <v>23375</v>
      </c>
    </row>
    <row r="1184" spans="1:28">
      <c r="A1184" t="s">
        <v>1210</v>
      </c>
      <c r="B1184">
        <v>0.999167696387429</v>
      </c>
      <c r="C1184">
        <v>0.975157904701436</v>
      </c>
      <c r="D1184">
        <v>0.938302064397573</v>
      </c>
      <c r="E1184">
        <v>0.8680130700641669</v>
      </c>
      <c r="F1184">
        <v>0.7773170146159269</v>
      </c>
      <c r="G1184">
        <v>0.653986377809718</v>
      </c>
      <c r="H1184">
        <v>0.543603883271834</v>
      </c>
      <c r="I1184">
        <v>0.391702831916812</v>
      </c>
      <c r="J1184">
        <v>0.17503651814803</v>
      </c>
      <c r="K1184">
        <v>0.142327030603681</v>
      </c>
      <c r="L1184">
        <v>640.571417746658</v>
      </c>
      <c r="M1184">
        <v>10.6455381373242</v>
      </c>
      <c r="N1184">
        <v>60.1727642820014</v>
      </c>
      <c r="O1184">
        <v>58.1659375385254</v>
      </c>
      <c r="P1184">
        <v>-0.0457725363985226</v>
      </c>
      <c r="Q1184">
        <v>0</v>
      </c>
      <c r="R1184">
        <v>0.981563655803613</v>
      </c>
      <c r="S1184" t="s">
        <v>6794</v>
      </c>
      <c r="T1184" t="s">
        <v>11196</v>
      </c>
      <c r="U1184" t="s">
        <v>11196</v>
      </c>
      <c r="V1184" t="s">
        <v>11196</v>
      </c>
      <c r="W1184">
        <v>7</v>
      </c>
      <c r="X1184" t="s">
        <v>12380</v>
      </c>
      <c r="Y1184">
        <v>0.6696590079727287</v>
      </c>
      <c r="Z1184">
        <f>HYPERLINK("Melting_Curves/meltCurve_O00400_.pdf", "Melting_Curves/meltCurve_O00400_.pdf")</f>
        <v>0</v>
      </c>
      <c r="AA1184" t="s">
        <v>17929</v>
      </c>
      <c r="AB1184" t="s">
        <v>23376</v>
      </c>
    </row>
    <row r="1185" spans="1:28">
      <c r="A1185" t="s">
        <v>1211</v>
      </c>
      <c r="B1185">
        <v>0.999167696387429</v>
      </c>
      <c r="C1185">
        <v>0.987550389506048</v>
      </c>
      <c r="D1185">
        <v>0.9136422911437</v>
      </c>
      <c r="E1185">
        <v>0.769394746115009</v>
      </c>
      <c r="F1185">
        <v>0.183330673962219</v>
      </c>
      <c r="G1185">
        <v>0.121067376659144</v>
      </c>
      <c r="H1185">
        <v>0.0448504971395542</v>
      </c>
      <c r="I1185">
        <v>0.037971486697081</v>
      </c>
      <c r="J1185">
        <v>0.0409759348222082</v>
      </c>
      <c r="K1185">
        <v>0.0397378379033851</v>
      </c>
      <c r="L1185">
        <v>1956.47748906043</v>
      </c>
      <c r="M1185">
        <v>38.4011292802853</v>
      </c>
      <c r="N1185">
        <v>51.0873001363398</v>
      </c>
      <c r="O1185">
        <v>50.8108642935609</v>
      </c>
      <c r="P1185">
        <v>-0.17957824836284</v>
      </c>
      <c r="Q1185">
        <v>0.0495588976186216</v>
      </c>
      <c r="R1185">
        <v>0.9946889921463919</v>
      </c>
      <c r="S1185" t="s">
        <v>6795</v>
      </c>
      <c r="T1185" t="s">
        <v>11196</v>
      </c>
      <c r="U1185" t="s">
        <v>11196</v>
      </c>
      <c r="V1185" t="s">
        <v>11196</v>
      </c>
      <c r="W1185">
        <v>7</v>
      </c>
      <c r="X1185" t="s">
        <v>12381</v>
      </c>
      <c r="Y1185">
        <v>0.4000540633711186</v>
      </c>
      <c r="Z1185">
        <f>HYPERLINK("Melting_Curves/meltCurve_O00401_.pdf", "Melting_Curves/meltCurve_O00401_.pdf")</f>
        <v>0</v>
      </c>
      <c r="AA1185" t="s">
        <v>17930</v>
      </c>
      <c r="AB1185" t="s">
        <v>23377</v>
      </c>
    </row>
    <row r="1186" spans="1:28">
      <c r="A1186" t="s">
        <v>1212</v>
      </c>
      <c r="B1186">
        <v>0.999167696387429</v>
      </c>
      <c r="C1186">
        <v>1.03939133239695</v>
      </c>
      <c r="D1186">
        <v>0.906441509040918</v>
      </c>
      <c r="E1186">
        <v>0.849527647820184</v>
      </c>
      <c r="F1186">
        <v>0.514812751710803</v>
      </c>
      <c r="G1186">
        <v>0.101671304077793</v>
      </c>
      <c r="H1186">
        <v>0.0321964816306063</v>
      </c>
      <c r="I1186">
        <v>0.0182929532361648</v>
      </c>
      <c r="J1186">
        <v>0.0136968947453827</v>
      </c>
      <c r="K1186">
        <v>0.0142414235915366</v>
      </c>
      <c r="L1186">
        <v>1434.88881971951</v>
      </c>
      <c r="M1186">
        <v>27.0531691672171</v>
      </c>
      <c r="N1186">
        <v>53.0495601362293</v>
      </c>
      <c r="O1186">
        <v>52.7523127155321</v>
      </c>
      <c r="P1186">
        <v>-0.127884383169274</v>
      </c>
      <c r="Q1186">
        <v>0.00253746446520765</v>
      </c>
      <c r="R1186">
        <v>0.993989933309531</v>
      </c>
      <c r="S1186" t="s">
        <v>6796</v>
      </c>
      <c r="T1186" t="s">
        <v>11196</v>
      </c>
      <c r="U1186" t="s">
        <v>11196</v>
      </c>
      <c r="V1186" t="s">
        <v>11196</v>
      </c>
      <c r="W1186">
        <v>30</v>
      </c>
      <c r="X1186" t="s">
        <v>12382</v>
      </c>
      <c r="Y1186">
        <v>0.4439961285608579</v>
      </c>
      <c r="Z1186">
        <f>HYPERLINK("Melting_Curves/meltCurve_O00410_.pdf", "Melting_Curves/meltCurve_O00410_.pdf")</f>
        <v>0</v>
      </c>
      <c r="AA1186" t="s">
        <v>17931</v>
      </c>
      <c r="AB1186" t="s">
        <v>23378</v>
      </c>
    </row>
    <row r="1187" spans="1:28">
      <c r="A1187" t="s">
        <v>1213</v>
      </c>
      <c r="B1187">
        <v>0.999167696387429</v>
      </c>
      <c r="C1187">
        <v>0.798130977460207</v>
      </c>
      <c r="D1187">
        <v>0.250452614756987</v>
      </c>
      <c r="E1187">
        <v>0.183866959917543</v>
      </c>
      <c r="F1187">
        <v>0.106390611180889</v>
      </c>
      <c r="G1187">
        <v>0.077847607150295</v>
      </c>
      <c r="H1187">
        <v>0.0421925044430128</v>
      </c>
      <c r="I1187">
        <v>0.0301120431299407</v>
      </c>
      <c r="J1187">
        <v>0.028919562186766</v>
      </c>
      <c r="K1187">
        <v>0.0331792251127016</v>
      </c>
      <c r="L1187">
        <v>1568.47129853837</v>
      </c>
      <c r="M1187">
        <v>35.3327611780303</v>
      </c>
      <c r="N1187">
        <v>44.5681117408885</v>
      </c>
      <c r="O1187">
        <v>44.2499386161533</v>
      </c>
      <c r="P1187">
        <v>-0.186574623167361</v>
      </c>
      <c r="Q1187">
        <v>0.0653561216034373</v>
      </c>
      <c r="R1187">
        <v>0.9854247792833279</v>
      </c>
      <c r="S1187" t="s">
        <v>6797</v>
      </c>
      <c r="T1187" t="s">
        <v>11196</v>
      </c>
      <c r="U1187" t="s">
        <v>11196</v>
      </c>
      <c r="V1187" t="s">
        <v>11196</v>
      </c>
      <c r="W1187">
        <v>10</v>
      </c>
      <c r="X1187" t="s">
        <v>12383</v>
      </c>
      <c r="Y1187">
        <v>0.2064747416593477</v>
      </c>
      <c r="Z1187">
        <f>HYPERLINK("Melting_Curves/meltCurve_O00418_.pdf", "Melting_Curves/meltCurve_O00418_.pdf")</f>
        <v>0</v>
      </c>
      <c r="AA1187" t="s">
        <v>17932</v>
      </c>
      <c r="AB1187" t="s">
        <v>23379</v>
      </c>
    </row>
    <row r="1188" spans="1:28">
      <c r="A1188" t="s">
        <v>1214</v>
      </c>
      <c r="B1188">
        <v>0.999167696387429</v>
      </c>
      <c r="C1188">
        <v>0.978671228576646</v>
      </c>
      <c r="D1188">
        <v>0.388459259681093</v>
      </c>
      <c r="E1188">
        <v>0.301531996153945</v>
      </c>
      <c r="F1188">
        <v>0.108791724234449</v>
      </c>
      <c r="G1188">
        <v>0.116903648618894</v>
      </c>
      <c r="H1188">
        <v>0.0315337708730878</v>
      </c>
      <c r="I1188">
        <v>0.014407372639571</v>
      </c>
      <c r="J1188">
        <v>0.036072015347124</v>
      </c>
      <c r="K1188">
        <v>0.0300042358763627</v>
      </c>
      <c r="L1188">
        <v>1212.67384559949</v>
      </c>
      <c r="M1188">
        <v>26.4853432910598</v>
      </c>
      <c r="N1188">
        <v>46.0205708030291</v>
      </c>
      <c r="O1188">
        <v>45.5279674702239</v>
      </c>
      <c r="P1188">
        <v>-0.136275000680181</v>
      </c>
      <c r="Q1188">
        <v>0.0629900664330338</v>
      </c>
      <c r="R1188">
        <v>0.961070346484954</v>
      </c>
      <c r="S1188" t="s">
        <v>6798</v>
      </c>
      <c r="T1188" t="s">
        <v>11196</v>
      </c>
      <c r="U1188" t="s">
        <v>11196</v>
      </c>
      <c r="V1188" t="s">
        <v>11196</v>
      </c>
      <c r="W1188">
        <v>6</v>
      </c>
      <c r="X1188" t="s">
        <v>12384</v>
      </c>
      <c r="Y1188">
        <v>0.2513875293176888</v>
      </c>
      <c r="Z1188">
        <f>HYPERLINK("Melting_Curves/meltCurve_O00425_.pdf", "Melting_Curves/meltCurve_O00425_.pdf")</f>
        <v>0</v>
      </c>
      <c r="AA1188" t="s">
        <v>17933</v>
      </c>
      <c r="AB1188" t="s">
        <v>23380</v>
      </c>
    </row>
    <row r="1189" spans="1:28">
      <c r="A1189" t="s">
        <v>1215</v>
      </c>
      <c r="B1189">
        <v>0.999167696387429</v>
      </c>
      <c r="C1189">
        <v>0.973693746099952</v>
      </c>
      <c r="D1189">
        <v>1.23186769261522</v>
      </c>
      <c r="E1189">
        <v>0.957392948395455</v>
      </c>
      <c r="F1189">
        <v>0.180349573666356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3442.79484732048</v>
      </c>
      <c r="M1189">
        <v>66.2315289617631</v>
      </c>
      <c r="N1189">
        <v>51.9812074635955</v>
      </c>
      <c r="O1189">
        <v>51.9338795610566</v>
      </c>
      <c r="P1189">
        <v>-0.318826303107994</v>
      </c>
      <c r="Q1189">
        <v>0</v>
      </c>
      <c r="R1189">
        <v>0.978411990631154</v>
      </c>
      <c r="S1189" t="s">
        <v>6799</v>
      </c>
      <c r="T1189" t="s">
        <v>11196</v>
      </c>
      <c r="U1189" t="s">
        <v>11196</v>
      </c>
      <c r="V1189" t="s">
        <v>11196</v>
      </c>
      <c r="W1189">
        <v>36</v>
      </c>
      <c r="X1189" t="s">
        <v>12385</v>
      </c>
      <c r="Y1189">
        <v>0.4006771961505686</v>
      </c>
      <c r="Z1189">
        <f>HYPERLINK("Melting_Curves/meltCurve_O00429_3_.pdf", "Melting_Curves/meltCurve_O00429_3_.pdf")</f>
        <v>0</v>
      </c>
      <c r="AA1189" t="s">
        <v>17934</v>
      </c>
      <c r="AB1189" t="s">
        <v>23381</v>
      </c>
    </row>
    <row r="1190" spans="1:28">
      <c r="A1190" t="s">
        <v>1216</v>
      </c>
      <c r="B1190">
        <v>0.999167696387429</v>
      </c>
      <c r="C1190">
        <v>1.01463292194161</v>
      </c>
      <c r="D1190">
        <v>0.961728869280955</v>
      </c>
      <c r="E1190">
        <v>0.7778352659911451</v>
      </c>
      <c r="F1190">
        <v>0.124502659761486</v>
      </c>
      <c r="G1190">
        <v>0.072964488122402</v>
      </c>
      <c r="H1190">
        <v>0.0373546683351093</v>
      </c>
      <c r="I1190">
        <v>0.0365963980738821</v>
      </c>
      <c r="J1190">
        <v>0.046561871519867</v>
      </c>
      <c r="K1190">
        <v>0.029713232922837</v>
      </c>
      <c r="L1190">
        <v>2554.89293681482</v>
      </c>
      <c r="M1190">
        <v>50.3291188470607</v>
      </c>
      <c r="N1190">
        <v>50.8541560649531</v>
      </c>
      <c r="O1190">
        <v>50.6837643981124</v>
      </c>
      <c r="P1190">
        <v>-0.237623625359346</v>
      </c>
      <c r="Q1190">
        <v>0.0428086871204041</v>
      </c>
      <c r="R1190">
        <v>0.9988124617005389</v>
      </c>
      <c r="S1190" t="s">
        <v>6800</v>
      </c>
      <c r="T1190" t="s">
        <v>11196</v>
      </c>
      <c r="U1190" t="s">
        <v>11196</v>
      </c>
      <c r="V1190" t="s">
        <v>11196</v>
      </c>
      <c r="W1190">
        <v>36</v>
      </c>
      <c r="X1190" t="s">
        <v>12386</v>
      </c>
      <c r="Y1190">
        <v>0.3883549860834278</v>
      </c>
      <c r="Z1190">
        <f>HYPERLINK("Melting_Curves/meltCurve_O00429_4_.pdf", "Melting_Curves/meltCurve_O00429_4_.pdf")</f>
        <v>0</v>
      </c>
      <c r="AA1190" t="s">
        <v>17934</v>
      </c>
      <c r="AB1190" t="s">
        <v>23382</v>
      </c>
    </row>
    <row r="1191" spans="1:28">
      <c r="A1191" t="s">
        <v>1217</v>
      </c>
      <c r="B1191">
        <v>0.999167696387429</v>
      </c>
      <c r="C1191">
        <v>0.96925165382899</v>
      </c>
      <c r="D1191">
        <v>0.9436716503506321</v>
      </c>
      <c r="E1191">
        <v>0.576981970954681</v>
      </c>
      <c r="F1191">
        <v>0.517366628832992</v>
      </c>
      <c r="G1191">
        <v>0.338881326577479</v>
      </c>
      <c r="H1191">
        <v>0.0808714276872918</v>
      </c>
      <c r="I1191">
        <v>0.0888620644819884</v>
      </c>
      <c r="J1191">
        <v>0.0974112694627068</v>
      </c>
      <c r="K1191">
        <v>0.07366096914082319</v>
      </c>
      <c r="L1191">
        <v>709.036120489866</v>
      </c>
      <c r="M1191">
        <v>13.5296639046824</v>
      </c>
      <c r="N1191">
        <v>52.6275314640981</v>
      </c>
      <c r="O1191">
        <v>51.3009120350519</v>
      </c>
      <c r="P1191">
        <v>-0.06411784466281641</v>
      </c>
      <c r="Q1191">
        <v>0.0276753488942341</v>
      </c>
      <c r="R1191">
        <v>0.976974474792301</v>
      </c>
      <c r="S1191" t="s">
        <v>6801</v>
      </c>
      <c r="T1191" t="s">
        <v>11196</v>
      </c>
      <c r="U1191" t="s">
        <v>11196</v>
      </c>
      <c r="V1191" t="s">
        <v>11196</v>
      </c>
      <c r="W1191">
        <v>9</v>
      </c>
      <c r="X1191" t="s">
        <v>12387</v>
      </c>
      <c r="Y1191">
        <v>0.454556967388927</v>
      </c>
      <c r="Z1191">
        <f>HYPERLINK("Melting_Curves/meltCurve_O00442_.pdf", "Melting_Curves/meltCurve_O00442_.pdf")</f>
        <v>0</v>
      </c>
      <c r="AA1191" t="s">
        <v>17935</v>
      </c>
      <c r="AB1191" t="s">
        <v>23383</v>
      </c>
    </row>
    <row r="1192" spans="1:28">
      <c r="A1192" t="s">
        <v>1218</v>
      </c>
      <c r="B1192">
        <v>0.999167696387429</v>
      </c>
      <c r="C1192">
        <v>1.01137832832372</v>
      </c>
      <c r="D1192">
        <v>0.843326489154067</v>
      </c>
      <c r="E1192">
        <v>0.446854949551013</v>
      </c>
      <c r="F1192">
        <v>0.288431971767604</v>
      </c>
      <c r="G1192">
        <v>0.137175866789182</v>
      </c>
      <c r="H1192">
        <v>0.0591112582430274</v>
      </c>
      <c r="I1192">
        <v>0.0609461866388397</v>
      </c>
      <c r="J1192">
        <v>0.0576122128257583</v>
      </c>
      <c r="K1192">
        <v>0.0236276204949984</v>
      </c>
      <c r="L1192">
        <v>979.064239956727</v>
      </c>
      <c r="M1192">
        <v>19.8131826424936</v>
      </c>
      <c r="N1192">
        <v>49.675430227181</v>
      </c>
      <c r="O1192">
        <v>48.9196791948281</v>
      </c>
      <c r="P1192">
        <v>-0.0962582155419139</v>
      </c>
      <c r="Q1192">
        <v>0.0493681441108454</v>
      </c>
      <c r="R1192">
        <v>0.992379102538792</v>
      </c>
      <c r="S1192" t="s">
        <v>6802</v>
      </c>
      <c r="T1192" t="s">
        <v>11196</v>
      </c>
      <c r="U1192" t="s">
        <v>11196</v>
      </c>
      <c r="V1192" t="s">
        <v>11196</v>
      </c>
      <c r="W1192">
        <v>6</v>
      </c>
      <c r="X1192" t="s">
        <v>12388</v>
      </c>
      <c r="Y1192">
        <v>0.3612254953103296</v>
      </c>
      <c r="Z1192">
        <f>HYPERLINK("Melting_Curves/meltCurve_O00459_.pdf", "Melting_Curves/meltCurve_O00459_.pdf")</f>
        <v>0</v>
      </c>
      <c r="AA1192" t="s">
        <v>17936</v>
      </c>
      <c r="AB1192" t="s">
        <v>23384</v>
      </c>
    </row>
    <row r="1193" spans="1:28">
      <c r="A1193" t="s">
        <v>1219</v>
      </c>
      <c r="B1193">
        <v>0.999167696387429</v>
      </c>
      <c r="C1193">
        <v>1.00672405398569</v>
      </c>
      <c r="D1193">
        <v>1.00342886861403</v>
      </c>
      <c r="E1193">
        <v>0.866743808344894</v>
      </c>
      <c r="F1193">
        <v>0.57168493940628</v>
      </c>
      <c r="G1193">
        <v>0.351226863716331</v>
      </c>
      <c r="H1193">
        <v>0.269080178401859</v>
      </c>
      <c r="I1193">
        <v>0.396029840906793</v>
      </c>
      <c r="J1193">
        <v>0.510235135294816</v>
      </c>
      <c r="K1193">
        <v>0.425595931683309</v>
      </c>
      <c r="L1193">
        <v>1867.30934510651</v>
      </c>
      <c r="M1193">
        <v>36.1817383400697</v>
      </c>
      <c r="N1193">
        <v>53.8552801705187</v>
      </c>
      <c r="O1193">
        <v>51.4522690457327</v>
      </c>
      <c r="P1193">
        <v>-0.107338985778239</v>
      </c>
      <c r="Q1193">
        <v>0.389435886400884</v>
      </c>
      <c r="R1193">
        <v>0.954882929462936</v>
      </c>
      <c r="S1193" t="s">
        <v>6803</v>
      </c>
      <c r="T1193" t="s">
        <v>11196</v>
      </c>
      <c r="U1193" t="s">
        <v>11196</v>
      </c>
      <c r="V1193" t="s">
        <v>11196</v>
      </c>
      <c r="W1193">
        <v>21</v>
      </c>
      <c r="X1193" t="s">
        <v>12389</v>
      </c>
      <c r="Y1193">
        <v>0.6283715219916756</v>
      </c>
      <c r="Z1193">
        <f>HYPERLINK("Melting_Curves/meltCurve_O00461_.pdf", "Melting_Curves/meltCurve_O00461_.pdf")</f>
        <v>0</v>
      </c>
      <c r="AA1193" t="s">
        <v>17937</v>
      </c>
      <c r="AB1193" t="s">
        <v>23385</v>
      </c>
    </row>
    <row r="1194" spans="1:28">
      <c r="A1194" t="s">
        <v>1220</v>
      </c>
      <c r="B1194">
        <v>0.999167696387429</v>
      </c>
      <c r="C1194">
        <v>0.973439111995095</v>
      </c>
      <c r="D1194">
        <v>0.77100351994742</v>
      </c>
      <c r="E1194">
        <v>0.932619823785503</v>
      </c>
      <c r="F1194">
        <v>0.5839543128057459</v>
      </c>
      <c r="G1194">
        <v>0.324574749214602</v>
      </c>
      <c r="H1194">
        <v>0.169964160138918</v>
      </c>
      <c r="I1194">
        <v>0.24701053767938</v>
      </c>
      <c r="J1194">
        <v>0.412324126045544</v>
      </c>
      <c r="K1194">
        <v>0.215451750235823</v>
      </c>
      <c r="L1194">
        <v>1668.52888853961</v>
      </c>
      <c r="M1194">
        <v>31.6415057703656</v>
      </c>
      <c r="N1194">
        <v>53.9703583013303</v>
      </c>
      <c r="O1194">
        <v>52.522997159098</v>
      </c>
      <c r="P1194">
        <v>-0.111744996506402</v>
      </c>
      <c r="Q1194">
        <v>0.258044005437008</v>
      </c>
      <c r="R1194">
        <v>0.913682080037106</v>
      </c>
      <c r="S1194" t="s">
        <v>6804</v>
      </c>
      <c r="T1194" t="s">
        <v>11196</v>
      </c>
      <c r="U1194" t="s">
        <v>11196</v>
      </c>
      <c r="V1194" t="s">
        <v>11196</v>
      </c>
      <c r="W1194">
        <v>5</v>
      </c>
      <c r="X1194" t="s">
        <v>12390</v>
      </c>
      <c r="Y1194">
        <v>0.5772522352997491</v>
      </c>
      <c r="Z1194">
        <f>HYPERLINK("Melting_Curves/meltCurve_O00468_2_.pdf", "Melting_Curves/meltCurve_O00468_2_.pdf")</f>
        <v>0</v>
      </c>
      <c r="AA1194" t="s">
        <v>17938</v>
      </c>
      <c r="AB1194" t="s">
        <v>23386</v>
      </c>
    </row>
    <row r="1195" spans="1:28">
      <c r="A1195" t="s">
        <v>1221</v>
      </c>
      <c r="B1195">
        <v>0.999167696387429</v>
      </c>
      <c r="C1195">
        <v>0.854892568665352</v>
      </c>
      <c r="D1195">
        <v>1.10565729350672</v>
      </c>
      <c r="E1195">
        <v>0.874517268311286</v>
      </c>
      <c r="F1195">
        <v>0.676203659126615</v>
      </c>
      <c r="G1195">
        <v>0.313440144563706</v>
      </c>
      <c r="H1195">
        <v>0.127017647592785</v>
      </c>
      <c r="I1195">
        <v>0</v>
      </c>
      <c r="J1195">
        <v>0</v>
      </c>
      <c r="K1195">
        <v>0</v>
      </c>
      <c r="L1195">
        <v>1231.22448877086</v>
      </c>
      <c r="M1195">
        <v>22.4460736807417</v>
      </c>
      <c r="N1195">
        <v>54.8525508486911</v>
      </c>
      <c r="O1195">
        <v>54.4227436735656</v>
      </c>
      <c r="P1195">
        <v>-0.103111930909327</v>
      </c>
      <c r="Q1195">
        <v>0</v>
      </c>
      <c r="R1195">
        <v>0.978823145660998</v>
      </c>
      <c r="S1195" t="s">
        <v>6805</v>
      </c>
      <c r="T1195" t="s">
        <v>11196</v>
      </c>
      <c r="U1195" t="s">
        <v>11196</v>
      </c>
      <c r="V1195" t="s">
        <v>11196</v>
      </c>
      <c r="W1195">
        <v>1</v>
      </c>
      <c r="X1195" t="s">
        <v>12391</v>
      </c>
      <c r="Y1195">
        <v>0.5062139259422995</v>
      </c>
      <c r="Z1195">
        <f>HYPERLINK("Melting_Curves/meltCurve_O00471_.pdf", "Melting_Curves/meltCurve_O00471_.pdf")</f>
        <v>0</v>
      </c>
      <c r="AA1195" t="s">
        <v>17939</v>
      </c>
      <c r="AB1195" t="s">
        <v>23387</v>
      </c>
    </row>
    <row r="1196" spans="1:28">
      <c r="A1196" t="s">
        <v>1222</v>
      </c>
      <c r="B1196">
        <v>0.999167696387429</v>
      </c>
      <c r="C1196">
        <v>0.8032929918489859</v>
      </c>
      <c r="D1196">
        <v>1.27443063973745</v>
      </c>
      <c r="E1196">
        <v>0.920508702035053</v>
      </c>
      <c r="F1196">
        <v>0.5577275421078211</v>
      </c>
      <c r="G1196">
        <v>0.681450238163799</v>
      </c>
      <c r="H1196">
        <v>0.29416880695372</v>
      </c>
      <c r="I1196">
        <v>0.575682455907094</v>
      </c>
      <c r="J1196">
        <v>0.983549716750555</v>
      </c>
      <c r="K1196">
        <v>0.786445000278757</v>
      </c>
      <c r="L1196">
        <v>12461.379841076</v>
      </c>
      <c r="M1196">
        <v>250</v>
      </c>
      <c r="O1196">
        <v>49.8423293233709</v>
      </c>
      <c r="P1196">
        <v>-0.44326785990004</v>
      </c>
      <c r="Q1196">
        <v>0.646503956156506</v>
      </c>
      <c r="R1196">
        <v>0.441837473237836</v>
      </c>
      <c r="S1196" t="s">
        <v>6806</v>
      </c>
      <c r="T1196" t="s">
        <v>11196</v>
      </c>
      <c r="U1196" t="s">
        <v>11196</v>
      </c>
      <c r="V1196" t="s">
        <v>11196</v>
      </c>
      <c r="W1196">
        <v>2</v>
      </c>
      <c r="X1196" t="s">
        <v>12392</v>
      </c>
      <c r="Y1196">
        <v>0.7625466174847663</v>
      </c>
      <c r="Z1196">
        <f>HYPERLINK("Melting_Curves/meltCurve_O00479_.pdf", "Melting_Curves/meltCurve_O00479_.pdf")</f>
        <v>0</v>
      </c>
      <c r="AA1196" t="s">
        <v>17940</v>
      </c>
      <c r="AB1196" t="s">
        <v>23388</v>
      </c>
    </row>
    <row r="1197" spans="1:28">
      <c r="A1197" t="s">
        <v>1223</v>
      </c>
      <c r="B1197">
        <v>0.999167696387429</v>
      </c>
      <c r="C1197">
        <v>0.994284965576726</v>
      </c>
      <c r="D1197">
        <v>0.791033535850857</v>
      </c>
      <c r="E1197">
        <v>0.72005581022874</v>
      </c>
      <c r="F1197">
        <v>0.438276144976116</v>
      </c>
      <c r="G1197">
        <v>0.272054523615823</v>
      </c>
      <c r="H1197">
        <v>0.252109649457689</v>
      </c>
      <c r="I1197">
        <v>0.338515724632548</v>
      </c>
      <c r="J1197">
        <v>0.325197930708166</v>
      </c>
      <c r="K1197">
        <v>0.347492242231686</v>
      </c>
      <c r="L1197">
        <v>985.807935335189</v>
      </c>
      <c r="M1197">
        <v>19.8718546546233</v>
      </c>
      <c r="N1197">
        <v>51.9435330578642</v>
      </c>
      <c r="O1197">
        <v>49.1140588962107</v>
      </c>
      <c r="P1197">
        <v>-0.0712768640189847</v>
      </c>
      <c r="Q1197">
        <v>0.295369231319497</v>
      </c>
      <c r="R1197">
        <v>0.966086141741326</v>
      </c>
      <c r="S1197" t="s">
        <v>6807</v>
      </c>
      <c r="T1197" t="s">
        <v>11196</v>
      </c>
      <c r="U1197" t="s">
        <v>11196</v>
      </c>
      <c r="V1197" t="s">
        <v>11196</v>
      </c>
      <c r="W1197">
        <v>2</v>
      </c>
      <c r="X1197" t="s">
        <v>12393</v>
      </c>
      <c r="Y1197">
        <v>0.5309977920109109</v>
      </c>
      <c r="Z1197">
        <f>HYPERLINK("Melting_Curves/meltCurve_O00483_.pdf", "Melting_Curves/meltCurve_O00483_.pdf")</f>
        <v>0</v>
      </c>
      <c r="AA1197" t="s">
        <v>17941</v>
      </c>
      <c r="AB1197" t="s">
        <v>23389</v>
      </c>
    </row>
    <row r="1198" spans="1:28">
      <c r="A1198" t="s">
        <v>1224</v>
      </c>
      <c r="B1198">
        <v>0.999167696387429</v>
      </c>
      <c r="C1198">
        <v>1.05967591026866</v>
      </c>
      <c r="D1198">
        <v>0.732822775981581</v>
      </c>
      <c r="E1198">
        <v>1.80474944950726</v>
      </c>
      <c r="F1198">
        <v>1.83216133103786</v>
      </c>
      <c r="G1198">
        <v>1.02946730481813</v>
      </c>
      <c r="H1198">
        <v>0.0781828974061566</v>
      </c>
      <c r="I1198">
        <v>0.0465058420452815</v>
      </c>
      <c r="J1198">
        <v>0.0320643885968397</v>
      </c>
      <c r="K1198">
        <v>0.034273954845782</v>
      </c>
      <c r="L1198">
        <v>15000</v>
      </c>
      <c r="M1198">
        <v>249.833870696442</v>
      </c>
      <c r="N1198">
        <v>60.0586986053838</v>
      </c>
      <c r="O1198">
        <v>60.0360503350338</v>
      </c>
      <c r="P1198">
        <v>-1.00121715164078</v>
      </c>
      <c r="Q1198">
        <v>0.0376145073007022</v>
      </c>
      <c r="R1198">
        <v>0.684738529639076</v>
      </c>
      <c r="S1198" t="s">
        <v>6808</v>
      </c>
      <c r="T1198" t="s">
        <v>11196</v>
      </c>
      <c r="U1198" t="s">
        <v>11196</v>
      </c>
      <c r="V1198" t="s">
        <v>11196</v>
      </c>
      <c r="W1198">
        <v>6</v>
      </c>
      <c r="X1198" t="s">
        <v>12394</v>
      </c>
      <c r="Y1198">
        <v>0.6805862703472279</v>
      </c>
      <c r="Z1198">
        <f>HYPERLINK("Melting_Curves/meltCurve_O00487_.pdf", "Melting_Curves/meltCurve_O00487_.pdf")</f>
        <v>0</v>
      </c>
      <c r="AA1198" t="s">
        <v>17942</v>
      </c>
      <c r="AB1198" t="s">
        <v>23390</v>
      </c>
    </row>
    <row r="1199" spans="1:28">
      <c r="A1199" t="s">
        <v>1225</v>
      </c>
      <c r="B1199">
        <v>0.999167696387429</v>
      </c>
      <c r="C1199">
        <v>0.899597231378397</v>
      </c>
      <c r="D1199">
        <v>0.874333224239631</v>
      </c>
      <c r="E1199">
        <v>0.781141752850114</v>
      </c>
      <c r="F1199">
        <v>0.899208448573901</v>
      </c>
      <c r="G1199">
        <v>1.36773781633441</v>
      </c>
      <c r="H1199">
        <v>0.431287966519357</v>
      </c>
      <c r="I1199">
        <v>1.00287821455474</v>
      </c>
      <c r="J1199">
        <v>1.18907961977038</v>
      </c>
      <c r="K1199">
        <v>0.835540796095833</v>
      </c>
      <c r="L1199">
        <v>10181.876890978</v>
      </c>
      <c r="M1199">
        <v>250</v>
      </c>
      <c r="O1199">
        <v>40.7249018195237</v>
      </c>
      <c r="P1199">
        <v>-0.122637746634964</v>
      </c>
      <c r="Q1199">
        <v>0.920089438107502</v>
      </c>
      <c r="R1199">
        <v>0.0101669914681035</v>
      </c>
      <c r="S1199" t="s">
        <v>6809</v>
      </c>
      <c r="T1199" t="s">
        <v>11196</v>
      </c>
      <c r="U1199" t="s">
        <v>11196</v>
      </c>
      <c r="V1199" t="s">
        <v>11196</v>
      </c>
      <c r="W1199">
        <v>2</v>
      </c>
      <c r="X1199" t="s">
        <v>12395</v>
      </c>
      <c r="Y1199">
        <v>0.9220373801856191</v>
      </c>
      <c r="Z1199">
        <f>HYPERLINK("Melting_Curves/meltCurve_O00488_.pdf", "Melting_Curves/meltCurve_O00488_.pdf")</f>
        <v>0</v>
      </c>
      <c r="AA1199" t="s">
        <v>17943</v>
      </c>
      <c r="AB1199" t="s">
        <v>23391</v>
      </c>
    </row>
    <row r="1200" spans="1:28">
      <c r="A1200" t="s">
        <v>1226</v>
      </c>
      <c r="B1200">
        <v>0.999167696387429</v>
      </c>
      <c r="C1200">
        <v>1.08379158407479</v>
      </c>
      <c r="D1200">
        <v>0.8142832482339</v>
      </c>
      <c r="E1200">
        <v>0.804333655692535</v>
      </c>
      <c r="F1200">
        <v>0.539366945739875</v>
      </c>
      <c r="G1200">
        <v>0.310460306016727</v>
      </c>
      <c r="H1200">
        <v>0.172384026343198</v>
      </c>
      <c r="I1200">
        <v>0.259749220743737</v>
      </c>
      <c r="J1200">
        <v>0.418962631121671</v>
      </c>
      <c r="K1200">
        <v>0.262101808654099</v>
      </c>
      <c r="L1200">
        <v>1117.86988321623</v>
      </c>
      <c r="M1200">
        <v>21.7460154581206</v>
      </c>
      <c r="N1200">
        <v>53.2718368479503</v>
      </c>
      <c r="O1200">
        <v>50.9769493525739</v>
      </c>
      <c r="P1200">
        <v>-0.0782185983530892</v>
      </c>
      <c r="Q1200">
        <v>0.266577941017116</v>
      </c>
      <c r="R1200">
        <v>0.933683895276431</v>
      </c>
      <c r="S1200" t="s">
        <v>6810</v>
      </c>
      <c r="T1200" t="s">
        <v>11196</v>
      </c>
      <c r="U1200" t="s">
        <v>11196</v>
      </c>
      <c r="V1200" t="s">
        <v>11196</v>
      </c>
      <c r="W1200">
        <v>2</v>
      </c>
      <c r="X1200" t="s">
        <v>12396</v>
      </c>
      <c r="Y1200">
        <v>0.5541187083867197</v>
      </c>
      <c r="Z1200">
        <f>HYPERLINK("Melting_Curves/meltCurve_O00499_9_.pdf", "Melting_Curves/meltCurve_O00499_9_.pdf")</f>
        <v>0</v>
      </c>
      <c r="AA1200" t="s">
        <v>17944</v>
      </c>
      <c r="AB1200" t="s">
        <v>23392</v>
      </c>
    </row>
    <row r="1201" spans="1:28">
      <c r="A1201" t="s">
        <v>1227</v>
      </c>
      <c r="B1201">
        <v>0.999167696387429</v>
      </c>
      <c r="C1201">
        <v>0.947247932819252</v>
      </c>
      <c r="D1201">
        <v>1.02643442867297</v>
      </c>
      <c r="E1201">
        <v>0.6531908657746101</v>
      </c>
      <c r="F1201">
        <v>0.10803605978167</v>
      </c>
      <c r="G1201">
        <v>0.0561930228782201</v>
      </c>
      <c r="H1201">
        <v>0.00777526298447304</v>
      </c>
      <c r="I1201">
        <v>0.0164684466779791</v>
      </c>
      <c r="J1201">
        <v>0</v>
      </c>
      <c r="K1201">
        <v>0.0174409966924481</v>
      </c>
      <c r="L1201">
        <v>2189.34553340511</v>
      </c>
      <c r="M1201">
        <v>43.5115132016656</v>
      </c>
      <c r="N1201">
        <v>50.3604334123296</v>
      </c>
      <c r="O1201">
        <v>50.2105325627726</v>
      </c>
      <c r="P1201">
        <v>-0.212606576832834</v>
      </c>
      <c r="Q1201">
        <v>0.0186438017810839</v>
      </c>
      <c r="R1201">
        <v>0.996862350822763</v>
      </c>
      <c r="S1201" t="s">
        <v>6811</v>
      </c>
      <c r="T1201" t="s">
        <v>11196</v>
      </c>
      <c r="U1201" t="s">
        <v>11196</v>
      </c>
      <c r="V1201" t="s">
        <v>11196</v>
      </c>
      <c r="W1201">
        <v>5</v>
      </c>
      <c r="X1201" t="s">
        <v>12397</v>
      </c>
      <c r="Y1201">
        <v>0.3589959852763356</v>
      </c>
      <c r="Z1201">
        <f>HYPERLINK("Melting_Curves/meltCurve_O00506_.pdf", "Melting_Curves/meltCurve_O00506_.pdf")</f>
        <v>0</v>
      </c>
      <c r="AA1201" t="s">
        <v>17945</v>
      </c>
      <c r="AB1201" t="s">
        <v>23393</v>
      </c>
    </row>
    <row r="1202" spans="1:28">
      <c r="A1202" t="s">
        <v>1228</v>
      </c>
      <c r="B1202">
        <v>0.999167696387429</v>
      </c>
      <c r="C1202">
        <v>1.07697215576575</v>
      </c>
      <c r="D1202">
        <v>0.975900183106454</v>
      </c>
      <c r="E1202">
        <v>0.799271309666383</v>
      </c>
      <c r="F1202">
        <v>0.477775587578588</v>
      </c>
      <c r="G1202">
        <v>0.386258792958147</v>
      </c>
      <c r="H1202">
        <v>0.211785665835967</v>
      </c>
      <c r="I1202">
        <v>0.350510981594583</v>
      </c>
      <c r="J1202">
        <v>0.56796993824899</v>
      </c>
      <c r="K1202">
        <v>0.409981262899038</v>
      </c>
      <c r="L1202">
        <v>1892.90557636069</v>
      </c>
      <c r="M1202">
        <v>37.4211092760902</v>
      </c>
      <c r="N1202">
        <v>52.6448984646543</v>
      </c>
      <c r="O1202">
        <v>50.4400918352267</v>
      </c>
      <c r="P1202">
        <v>-0.114166177889239</v>
      </c>
      <c r="Q1202">
        <v>0.384461118587512</v>
      </c>
      <c r="R1202">
        <v>0.917463267233272</v>
      </c>
      <c r="S1202" t="s">
        <v>6812</v>
      </c>
      <c r="T1202" t="s">
        <v>11196</v>
      </c>
      <c r="U1202" t="s">
        <v>11196</v>
      </c>
      <c r="V1202" t="s">
        <v>11196</v>
      </c>
      <c r="W1202">
        <v>3</v>
      </c>
      <c r="X1202" t="s">
        <v>12398</v>
      </c>
      <c r="Y1202">
        <v>0.6040831353785977</v>
      </c>
      <c r="Z1202">
        <f>HYPERLINK("Melting_Curves/meltCurve_O00512_.pdf", "Melting_Curves/meltCurve_O00512_.pdf")</f>
        <v>0</v>
      </c>
      <c r="AA1202" t="s">
        <v>17946</v>
      </c>
      <c r="AB1202" t="s">
        <v>23394</v>
      </c>
    </row>
    <row r="1203" spans="1:28">
      <c r="A1203" t="s">
        <v>1229</v>
      </c>
      <c r="B1203">
        <v>0.999167696387429</v>
      </c>
      <c r="C1203">
        <v>0.876019001731931</v>
      </c>
      <c r="D1203">
        <v>0.813796092772596</v>
      </c>
      <c r="E1203">
        <v>0.57517713838967</v>
      </c>
      <c r="F1203">
        <v>0.452141665202287</v>
      </c>
      <c r="G1203">
        <v>0.309930753395033</v>
      </c>
      <c r="H1203">
        <v>0.151116835385743</v>
      </c>
      <c r="I1203">
        <v>0.175090634627838</v>
      </c>
      <c r="J1203">
        <v>0.267056472554594</v>
      </c>
      <c r="K1203">
        <v>0.177318442877824</v>
      </c>
      <c r="L1203">
        <v>672.449280878361</v>
      </c>
      <c r="M1203">
        <v>13.4885194386859</v>
      </c>
      <c r="N1203">
        <v>51.3599236670735</v>
      </c>
      <c r="O1203">
        <v>48.7959516737759</v>
      </c>
      <c r="P1203">
        <v>-0.0578252727902535</v>
      </c>
      <c r="Q1203">
        <v>0.163375177089076</v>
      </c>
      <c r="R1203">
        <v>0.980229929865681</v>
      </c>
      <c r="S1203" t="s">
        <v>6813</v>
      </c>
      <c r="T1203" t="s">
        <v>11196</v>
      </c>
      <c r="U1203" t="s">
        <v>11196</v>
      </c>
      <c r="V1203" t="s">
        <v>11196</v>
      </c>
      <c r="W1203">
        <v>4</v>
      </c>
      <c r="X1203" t="s">
        <v>12399</v>
      </c>
      <c r="Y1203">
        <v>0.4622839562830479</v>
      </c>
      <c r="Z1203">
        <f>HYPERLINK("Melting_Curves/meltCurve_O00560_3_.pdf", "Melting_Curves/meltCurve_O00560_3_.pdf")</f>
        <v>0</v>
      </c>
      <c r="AA1203" t="s">
        <v>17947</v>
      </c>
      <c r="AB1203" t="s">
        <v>23395</v>
      </c>
    </row>
    <row r="1204" spans="1:28">
      <c r="A1204" t="s">
        <v>1230</v>
      </c>
      <c r="B1204">
        <v>0.999167696387429</v>
      </c>
      <c r="C1204">
        <v>0.933069369521855</v>
      </c>
      <c r="D1204">
        <v>0.61281431266902</v>
      </c>
      <c r="E1204">
        <v>0.268663861749703</v>
      </c>
      <c r="F1204">
        <v>0.16220895074202</v>
      </c>
      <c r="G1204">
        <v>0.12764759598325</v>
      </c>
      <c r="H1204">
        <v>0.0545280985560491</v>
      </c>
      <c r="I1204">
        <v>0.0661805711557905</v>
      </c>
      <c r="J1204">
        <v>0.0754589822283341</v>
      </c>
      <c r="K1204">
        <v>0.08156421801129179</v>
      </c>
      <c r="L1204">
        <v>1109.88903349019</v>
      </c>
      <c r="M1204">
        <v>23.7263704556188</v>
      </c>
      <c r="N1204">
        <v>47.1328760852374</v>
      </c>
      <c r="O1204">
        <v>46.4502064728817</v>
      </c>
      <c r="P1204">
        <v>-0.117273620561667</v>
      </c>
      <c r="Q1204">
        <v>0.0816473575252825</v>
      </c>
      <c r="R1204">
        <v>0.996151134460644</v>
      </c>
      <c r="S1204" t="s">
        <v>6814</v>
      </c>
      <c r="T1204" t="s">
        <v>11196</v>
      </c>
      <c r="U1204" t="s">
        <v>11196</v>
      </c>
      <c r="V1204" t="s">
        <v>11196</v>
      </c>
      <c r="W1204">
        <v>21</v>
      </c>
      <c r="X1204" t="s">
        <v>12400</v>
      </c>
      <c r="Y1204">
        <v>0.2984157524532662</v>
      </c>
      <c r="Z1204">
        <f>HYPERLINK("Melting_Curves/meltCurve_O00571_.pdf", "Melting_Curves/meltCurve_O00571_.pdf")</f>
        <v>0</v>
      </c>
      <c r="AA1204" t="s">
        <v>17948</v>
      </c>
      <c r="AB1204" t="s">
        <v>23396</v>
      </c>
    </row>
    <row r="1205" spans="1:28">
      <c r="A1205" t="s">
        <v>1231</v>
      </c>
      <c r="B1205">
        <v>0.999167696387429</v>
      </c>
      <c r="C1205">
        <v>1.00789170149063</v>
      </c>
      <c r="D1205">
        <v>0.913364594666296</v>
      </c>
      <c r="E1205">
        <v>0.502645018213734</v>
      </c>
      <c r="F1205">
        <v>0.28769379841762</v>
      </c>
      <c r="G1205">
        <v>0.163419135796854</v>
      </c>
      <c r="H1205">
        <v>0.0502881150955215</v>
      </c>
      <c r="I1205">
        <v>0.0398252845686868</v>
      </c>
      <c r="J1205">
        <v>0.0581657079475144</v>
      </c>
      <c r="K1205">
        <v>0.0476560205149987</v>
      </c>
      <c r="L1205">
        <v>1058.4580487895</v>
      </c>
      <c r="M1205">
        <v>21.1946059962288</v>
      </c>
      <c r="N1205">
        <v>50.1990316662049</v>
      </c>
      <c r="O1205">
        <v>49.5017862065973</v>
      </c>
      <c r="P1205">
        <v>-0.101497176610095</v>
      </c>
      <c r="Q1205">
        <v>0.051804024226532</v>
      </c>
      <c r="R1205">
        <v>0.993136620385088</v>
      </c>
      <c r="S1205" t="s">
        <v>6815</v>
      </c>
      <c r="T1205" t="s">
        <v>11196</v>
      </c>
      <c r="U1205" t="s">
        <v>11196</v>
      </c>
      <c r="V1205" t="s">
        <v>11196</v>
      </c>
      <c r="W1205">
        <v>4</v>
      </c>
      <c r="X1205" t="s">
        <v>12401</v>
      </c>
      <c r="Y1205">
        <v>0.3777518097204579</v>
      </c>
      <c r="Z1205">
        <f>HYPERLINK("Melting_Curves/meltCurve_O00625_.pdf", "Melting_Curves/meltCurve_O00625_.pdf")</f>
        <v>0</v>
      </c>
      <c r="AA1205" t="s">
        <v>17949</v>
      </c>
      <c r="AB1205" t="s">
        <v>23397</v>
      </c>
    </row>
    <row r="1206" spans="1:28">
      <c r="A1206" t="s">
        <v>1232</v>
      </c>
      <c r="B1206">
        <v>0.999167696387429</v>
      </c>
      <c r="C1206">
        <v>1.01800537025247</v>
      </c>
      <c r="D1206">
        <v>0.920437819547599</v>
      </c>
      <c r="E1206">
        <v>0.8938341795928439</v>
      </c>
      <c r="F1206">
        <v>0.655643916129141</v>
      </c>
      <c r="G1206">
        <v>0.176828255716709</v>
      </c>
      <c r="H1206">
        <v>0.0645640921506779</v>
      </c>
      <c r="I1206">
        <v>0.0463824171701147</v>
      </c>
      <c r="J1206">
        <v>0.0525435358894001</v>
      </c>
      <c r="K1206">
        <v>0.043332451767323</v>
      </c>
      <c r="L1206">
        <v>1696.21939812269</v>
      </c>
      <c r="M1206">
        <v>31.4321634740364</v>
      </c>
      <c r="N1206">
        <v>54.1035576268334</v>
      </c>
      <c r="O1206">
        <v>53.7474296436154</v>
      </c>
      <c r="P1206">
        <v>-0.140528443744994</v>
      </c>
      <c r="Q1206">
        <v>0.0388187393048525</v>
      </c>
      <c r="R1206">
        <v>0.994249546933318</v>
      </c>
      <c r="S1206" t="s">
        <v>6816</v>
      </c>
      <c r="T1206" t="s">
        <v>11196</v>
      </c>
      <c r="U1206" t="s">
        <v>11196</v>
      </c>
      <c r="V1206" t="s">
        <v>11196</v>
      </c>
      <c r="W1206">
        <v>9</v>
      </c>
      <c r="X1206" t="s">
        <v>12402</v>
      </c>
      <c r="Y1206">
        <v>0.4919964399354546</v>
      </c>
      <c r="Z1206">
        <f>HYPERLINK("Melting_Curves/meltCurve_O00629_.pdf", "Melting_Curves/meltCurve_O00629_.pdf")</f>
        <v>0</v>
      </c>
      <c r="AA1206" t="s">
        <v>17950</v>
      </c>
      <c r="AB1206" t="s">
        <v>23398</v>
      </c>
    </row>
    <row r="1207" spans="1:28">
      <c r="A1207" t="s">
        <v>1233</v>
      </c>
      <c r="B1207">
        <v>0.999167696387429</v>
      </c>
      <c r="C1207">
        <v>1.03623651018495</v>
      </c>
      <c r="D1207">
        <v>1.01970486919705</v>
      </c>
      <c r="E1207">
        <v>1.72776612080797</v>
      </c>
      <c r="F1207">
        <v>1.62476230918743</v>
      </c>
      <c r="G1207">
        <v>1.34917203242155</v>
      </c>
      <c r="H1207">
        <v>0.6568056453705</v>
      </c>
      <c r="I1207">
        <v>0.398243083571248</v>
      </c>
      <c r="J1207">
        <v>0.271433336906438</v>
      </c>
      <c r="K1207">
        <v>0.192292416883762</v>
      </c>
      <c r="L1207">
        <v>3749.09770647418</v>
      </c>
      <c r="M1207">
        <v>61.3462341576072</v>
      </c>
      <c r="N1207">
        <v>61.8812038035497</v>
      </c>
      <c r="O1207">
        <v>61.0488972758382</v>
      </c>
      <c r="P1207">
        <v>-0.184303022900812</v>
      </c>
      <c r="Q1207">
        <v>0.266361358224302</v>
      </c>
      <c r="R1207">
        <v>0.599478367893614</v>
      </c>
      <c r="S1207" t="s">
        <v>6817</v>
      </c>
      <c r="T1207" t="s">
        <v>11196</v>
      </c>
      <c r="U1207" t="s">
        <v>11196</v>
      </c>
      <c r="V1207" t="s">
        <v>11196</v>
      </c>
      <c r="W1207">
        <v>8</v>
      </c>
      <c r="X1207" t="s">
        <v>12403</v>
      </c>
      <c r="Y1207">
        <v>0.7839873731845762</v>
      </c>
      <c r="Z1207">
        <f>HYPERLINK("Melting_Curves/meltCurve_O00743_.pdf", "Melting_Curves/meltCurve_O00743_.pdf")</f>
        <v>0</v>
      </c>
      <c r="AA1207" t="s">
        <v>17951</v>
      </c>
      <c r="AB1207" t="s">
        <v>23399</v>
      </c>
    </row>
    <row r="1208" spans="1:28">
      <c r="A1208" t="s">
        <v>1234</v>
      </c>
      <c r="B1208">
        <v>0.999167696387429</v>
      </c>
      <c r="C1208">
        <v>1.00107133669734</v>
      </c>
      <c r="D1208">
        <v>0.93159904904353</v>
      </c>
      <c r="E1208">
        <v>1.83076782471718</v>
      </c>
      <c r="F1208">
        <v>1.78338382320619</v>
      </c>
      <c r="G1208">
        <v>1.48171079326469</v>
      </c>
      <c r="H1208">
        <v>1.26009522198192</v>
      </c>
      <c r="I1208">
        <v>1.99862426087144</v>
      </c>
      <c r="J1208">
        <v>1.96988349182471</v>
      </c>
      <c r="K1208">
        <v>2.23219893404295</v>
      </c>
      <c r="L1208">
        <v>11896.9977000681</v>
      </c>
      <c r="M1208">
        <v>250</v>
      </c>
      <c r="O1208">
        <v>47.5849455040018</v>
      </c>
      <c r="P1208">
        <v>0.656720307619245</v>
      </c>
      <c r="Q1208">
        <v>1.5</v>
      </c>
      <c r="R1208">
        <v>0.387051306097305</v>
      </c>
      <c r="S1208" t="s">
        <v>6818</v>
      </c>
      <c r="T1208" t="s">
        <v>11196</v>
      </c>
      <c r="U1208" t="s">
        <v>11196</v>
      </c>
      <c r="V1208" t="s">
        <v>11196</v>
      </c>
      <c r="W1208">
        <v>6</v>
      </c>
      <c r="X1208" t="s">
        <v>12404</v>
      </c>
      <c r="Y1208">
        <v>1.373491728570515</v>
      </c>
      <c r="Z1208">
        <f>HYPERLINK("Melting_Curves/meltCurve_O00754_2_.pdf", "Melting_Curves/meltCurve_O00754_2_.pdf")</f>
        <v>0</v>
      </c>
      <c r="AA1208" t="s">
        <v>17952</v>
      </c>
      <c r="AB1208" t="s">
        <v>23400</v>
      </c>
    </row>
    <row r="1209" spans="1:28">
      <c r="A1209" t="s">
        <v>1235</v>
      </c>
      <c r="B1209">
        <v>0.999167696387429</v>
      </c>
      <c r="C1209">
        <v>0.975138451012746</v>
      </c>
      <c r="D1209">
        <v>1.02149831675856</v>
      </c>
      <c r="E1209">
        <v>0.94619200338664</v>
      </c>
      <c r="F1209">
        <v>0.9059897863067941</v>
      </c>
      <c r="G1209">
        <v>0.8487499464505019</v>
      </c>
      <c r="H1209">
        <v>0.450649608080439</v>
      </c>
      <c r="I1209">
        <v>0.09167915540969721</v>
      </c>
      <c r="J1209">
        <v>0.0561105712458725</v>
      </c>
      <c r="K1209">
        <v>0.0375391463697897</v>
      </c>
      <c r="L1209">
        <v>1779.83400740409</v>
      </c>
      <c r="M1209">
        <v>29.6029113820651</v>
      </c>
      <c r="N1209">
        <v>60.1330165122953</v>
      </c>
      <c r="O1209">
        <v>59.8512419721611</v>
      </c>
      <c r="P1209">
        <v>-0.123367337001099</v>
      </c>
      <c r="Q1209">
        <v>0.00230912357784842</v>
      </c>
      <c r="R1209">
        <v>0.991789976575691</v>
      </c>
      <c r="S1209" t="s">
        <v>6819</v>
      </c>
      <c r="T1209" t="s">
        <v>11196</v>
      </c>
      <c r="U1209" t="s">
        <v>11196</v>
      </c>
      <c r="V1209" t="s">
        <v>11196</v>
      </c>
      <c r="W1209">
        <v>12</v>
      </c>
      <c r="X1209" t="s">
        <v>12405</v>
      </c>
      <c r="Y1209">
        <v>0.6776562180042356</v>
      </c>
      <c r="Z1209">
        <f>HYPERLINK("Melting_Curves/meltCurve_O00764_.pdf", "Melting_Curves/meltCurve_O00764_.pdf")</f>
        <v>0</v>
      </c>
      <c r="AA1209" t="s">
        <v>17953</v>
      </c>
      <c r="AB1209" t="s">
        <v>23401</v>
      </c>
    </row>
    <row r="1210" spans="1:28">
      <c r="A1210" t="s">
        <v>1236</v>
      </c>
      <c r="B1210">
        <v>0.999167696387429</v>
      </c>
      <c r="C1210">
        <v>1.06323219595995</v>
      </c>
      <c r="D1210">
        <v>0.895123615499017</v>
      </c>
      <c r="E1210">
        <v>0.504560877296665</v>
      </c>
      <c r="F1210">
        <v>0.413674653051959</v>
      </c>
      <c r="G1210">
        <v>0.289163544466705</v>
      </c>
      <c r="H1210">
        <v>0.20760303442585</v>
      </c>
      <c r="I1210">
        <v>0.229460867720008</v>
      </c>
      <c r="J1210">
        <v>0.251947845017504</v>
      </c>
      <c r="K1210">
        <v>0.228220109204065</v>
      </c>
      <c r="L1210">
        <v>1226.56725899123</v>
      </c>
      <c r="M1210">
        <v>25.0494964583443</v>
      </c>
      <c r="N1210">
        <v>50.3048706083881</v>
      </c>
      <c r="O1210">
        <v>48.6568607940776</v>
      </c>
      <c r="P1210">
        <v>-0.0973881731400498</v>
      </c>
      <c r="Q1210">
        <v>0.243331499633009</v>
      </c>
      <c r="R1210">
        <v>0.981309412439562</v>
      </c>
      <c r="S1210" t="s">
        <v>6820</v>
      </c>
      <c r="T1210" t="s">
        <v>11196</v>
      </c>
      <c r="U1210" t="s">
        <v>11196</v>
      </c>
      <c r="V1210" t="s">
        <v>11196</v>
      </c>
      <c r="W1210">
        <v>11</v>
      </c>
      <c r="X1210" t="s">
        <v>12406</v>
      </c>
      <c r="Y1210">
        <v>0.4761444805378715</v>
      </c>
      <c r="Z1210">
        <f>HYPERLINK("Melting_Curves/meltCurve_O14497_.pdf", "Melting_Curves/meltCurve_O14497_.pdf")</f>
        <v>0</v>
      </c>
      <c r="AA1210" t="s">
        <v>17954</v>
      </c>
      <c r="AB1210" t="s">
        <v>23402</v>
      </c>
    </row>
    <row r="1211" spans="1:28">
      <c r="A1211" t="s">
        <v>1237</v>
      </c>
      <c r="B1211">
        <v>0.999167696387429</v>
      </c>
      <c r="C1211">
        <v>1.04132505110522</v>
      </c>
      <c r="D1211">
        <v>1.03773759404448</v>
      </c>
      <c r="E1211">
        <v>1.02953208300623</v>
      </c>
      <c r="F1211">
        <v>0.637449498565947</v>
      </c>
      <c r="G1211">
        <v>0.11814672141997</v>
      </c>
      <c r="H1211">
        <v>0.0565844765183343</v>
      </c>
      <c r="I1211">
        <v>0.0102339457168382</v>
      </c>
      <c r="J1211">
        <v>0.0153518014080209</v>
      </c>
      <c r="K1211">
        <v>0.009544834827137159</v>
      </c>
      <c r="L1211">
        <v>2455.13826455534</v>
      </c>
      <c r="M1211">
        <v>45.5852412254724</v>
      </c>
      <c r="N1211">
        <v>53.9145558115551</v>
      </c>
      <c r="O1211">
        <v>53.7548340680425</v>
      </c>
      <c r="P1211">
        <v>-0.207072086286482</v>
      </c>
      <c r="Q1211">
        <v>0.0232704012513214</v>
      </c>
      <c r="R1211">
        <v>0.996827908139411</v>
      </c>
      <c r="S1211" t="s">
        <v>6821</v>
      </c>
      <c r="T1211" t="s">
        <v>11196</v>
      </c>
      <c r="U1211" t="s">
        <v>11196</v>
      </c>
      <c r="V1211" t="s">
        <v>11196</v>
      </c>
      <c r="W1211">
        <v>7</v>
      </c>
      <c r="X1211" t="s">
        <v>12407</v>
      </c>
      <c r="Y1211">
        <v>0.4772532853486999</v>
      </c>
      <c r="Z1211">
        <f>HYPERLINK("Melting_Curves/meltCurve_O14508_.pdf", "Melting_Curves/meltCurve_O14508_.pdf")</f>
        <v>0</v>
      </c>
      <c r="AA1211" t="s">
        <v>17955</v>
      </c>
      <c r="AB1211" t="s">
        <v>23403</v>
      </c>
    </row>
    <row r="1212" spans="1:28">
      <c r="A1212" t="s">
        <v>1238</v>
      </c>
      <c r="B1212">
        <v>0.999167696387429</v>
      </c>
      <c r="C1212">
        <v>1.24496361257244</v>
      </c>
      <c r="D1212">
        <v>1.79834317860424</v>
      </c>
      <c r="E1212">
        <v>2.47166449935574</v>
      </c>
      <c r="F1212">
        <v>4.26380191780928</v>
      </c>
      <c r="G1212">
        <v>3.90949839626825</v>
      </c>
      <c r="H1212">
        <v>3.98773492168966</v>
      </c>
      <c r="I1212">
        <v>6.46751327296047</v>
      </c>
      <c r="J1212">
        <v>7.23512520346912</v>
      </c>
      <c r="K1212">
        <v>5.8448471655102</v>
      </c>
      <c r="L1212">
        <v>10726.7287029669</v>
      </c>
      <c r="M1212">
        <v>250</v>
      </c>
      <c r="O1212">
        <v>42.9041841427608</v>
      </c>
      <c r="P1212">
        <v>0.728367444595549</v>
      </c>
      <c r="Q1212">
        <v>1.5</v>
      </c>
      <c r="R1212">
        <v>-1.23253315689411</v>
      </c>
      <c r="S1212" t="s">
        <v>6822</v>
      </c>
      <c r="T1212" t="s">
        <v>11196</v>
      </c>
      <c r="U1212" t="s">
        <v>11196</v>
      </c>
      <c r="V1212" t="s">
        <v>11196</v>
      </c>
      <c r="W1212">
        <v>2</v>
      </c>
      <c r="X1212" t="s">
        <v>12408</v>
      </c>
      <c r="Y1212">
        <v>1.451513769286585</v>
      </c>
      <c r="Z1212">
        <f>HYPERLINK("Melting_Curves/meltCurve_O14519_2_.pdf", "Melting_Curves/meltCurve_O14519_2_.pdf")</f>
        <v>0</v>
      </c>
      <c r="AA1212" t="s">
        <v>17956</v>
      </c>
      <c r="AB1212" t="s">
        <v>23404</v>
      </c>
    </row>
    <row r="1213" spans="1:28">
      <c r="A1213" t="s">
        <v>1239</v>
      </c>
      <c r="B1213">
        <v>0.999167696387429</v>
      </c>
      <c r="C1213">
        <v>0.984920102962206</v>
      </c>
      <c r="D1213">
        <v>1.01014992639616</v>
      </c>
      <c r="E1213">
        <v>0.7530228782131549</v>
      </c>
      <c r="F1213">
        <v>0.576027255942586</v>
      </c>
      <c r="G1213">
        <v>0.359970206889539</v>
      </c>
      <c r="H1213">
        <v>0.110257759724751</v>
      </c>
      <c r="I1213">
        <v>0.0718359848939548</v>
      </c>
      <c r="J1213">
        <v>0.0387345996502824</v>
      </c>
      <c r="K1213">
        <v>0.0282098541968672</v>
      </c>
      <c r="L1213">
        <v>867.378023519116</v>
      </c>
      <c r="M1213">
        <v>16.0270071447644</v>
      </c>
      <c r="N1213">
        <v>54.1197754290277</v>
      </c>
      <c r="O1213">
        <v>53.2982397942138</v>
      </c>
      <c r="P1213">
        <v>-0.0751819180585145</v>
      </c>
      <c r="Q1213">
        <v>0</v>
      </c>
      <c r="R1213">
        <v>0.99322763390465</v>
      </c>
      <c r="S1213" t="s">
        <v>6823</v>
      </c>
      <c r="T1213" t="s">
        <v>11196</v>
      </c>
      <c r="U1213" t="s">
        <v>11196</v>
      </c>
      <c r="V1213" t="s">
        <v>11196</v>
      </c>
      <c r="W1213">
        <v>12</v>
      </c>
      <c r="X1213" t="s">
        <v>12409</v>
      </c>
      <c r="Y1213">
        <v>0.4894022030907691</v>
      </c>
      <c r="Z1213">
        <f>HYPERLINK("Melting_Curves/meltCurve_O14523_.pdf", "Melting_Curves/meltCurve_O14523_.pdf")</f>
        <v>0</v>
      </c>
      <c r="AA1213" t="s">
        <v>17957</v>
      </c>
      <c r="AB1213" t="s">
        <v>23405</v>
      </c>
    </row>
    <row r="1214" spans="1:28">
      <c r="A1214" t="s">
        <v>1240</v>
      </c>
      <c r="B1214">
        <v>0.999167696387429</v>
      </c>
      <c r="C1214">
        <v>0.997704239867528</v>
      </c>
      <c r="D1214">
        <v>0.867475728292559</v>
      </c>
      <c r="E1214">
        <v>0.608269596893892</v>
      </c>
      <c r="F1214">
        <v>0.376571648125154</v>
      </c>
      <c r="G1214">
        <v>0.150427101438284</v>
      </c>
      <c r="H1214">
        <v>0.0605258449073124</v>
      </c>
      <c r="I1214">
        <v>0.0773600201087801</v>
      </c>
      <c r="J1214">
        <v>0.0718534496885468</v>
      </c>
      <c r="K1214">
        <v>0.066751749401147</v>
      </c>
      <c r="L1214">
        <v>926.12066914785</v>
      </c>
      <c r="M1214">
        <v>18.2299961943596</v>
      </c>
      <c r="N1214">
        <v>51.0888849351071</v>
      </c>
      <c r="O1214">
        <v>50.2025354257456</v>
      </c>
      <c r="P1214">
        <v>-0.0863701744953536</v>
      </c>
      <c r="Q1214">
        <v>0.0486449642104753</v>
      </c>
      <c r="R1214">
        <v>0.996878674000934</v>
      </c>
      <c r="S1214" t="s">
        <v>6824</v>
      </c>
      <c r="T1214" t="s">
        <v>11196</v>
      </c>
      <c r="U1214" t="s">
        <v>11196</v>
      </c>
      <c r="V1214" t="s">
        <v>11196</v>
      </c>
      <c r="W1214">
        <v>5</v>
      </c>
      <c r="X1214" t="s">
        <v>12410</v>
      </c>
      <c r="Y1214">
        <v>0.4068952303916532</v>
      </c>
      <c r="Z1214">
        <f>HYPERLINK("Melting_Curves/meltCurve_O14524_2_.pdf", "Melting_Curves/meltCurve_O14524_2_.pdf")</f>
        <v>0</v>
      </c>
      <c r="AA1214" t="s">
        <v>17958</v>
      </c>
      <c r="AB1214" t="s">
        <v>23406</v>
      </c>
    </row>
    <row r="1215" spans="1:28">
      <c r="A1215" t="s">
        <v>1241</v>
      </c>
      <c r="B1215">
        <v>0.999167696387429</v>
      </c>
      <c r="C1215">
        <v>0.805137233496645</v>
      </c>
      <c r="D1215">
        <v>0.851623167364094</v>
      </c>
      <c r="E1215">
        <v>0.683755819570861</v>
      </c>
      <c r="F1215">
        <v>0.621514033482834</v>
      </c>
      <c r="G1215">
        <v>0.450130659388445</v>
      </c>
      <c r="H1215">
        <v>0.361353049462573</v>
      </c>
      <c r="I1215">
        <v>0.479693582535257</v>
      </c>
      <c r="J1215">
        <v>0.793653521981212</v>
      </c>
      <c r="K1215">
        <v>0.670746919015519</v>
      </c>
      <c r="L1215">
        <v>775.28282153961</v>
      </c>
      <c r="M1215">
        <v>16.7828192362977</v>
      </c>
      <c r="O1215">
        <v>45.5541128443458</v>
      </c>
      <c r="P1215">
        <v>-0.040937481537159</v>
      </c>
      <c r="Q1215">
        <v>0.5555575262486681</v>
      </c>
      <c r="R1215">
        <v>0.58844658816434</v>
      </c>
      <c r="S1215" t="s">
        <v>6825</v>
      </c>
      <c r="T1215" t="s">
        <v>11196</v>
      </c>
      <c r="U1215" t="s">
        <v>11196</v>
      </c>
      <c r="V1215" t="s">
        <v>11196</v>
      </c>
      <c r="W1215">
        <v>18</v>
      </c>
      <c r="X1215" t="s">
        <v>12411</v>
      </c>
      <c r="Y1215">
        <v>0.6573768462874698</v>
      </c>
      <c r="Z1215">
        <f>HYPERLINK("Melting_Curves/meltCurve_O14545_.pdf", "Melting_Curves/meltCurve_O14545_.pdf")</f>
        <v>0</v>
      </c>
      <c r="AA1215" t="s">
        <v>17959</v>
      </c>
      <c r="AB1215" t="s">
        <v>23407</v>
      </c>
    </row>
    <row r="1216" spans="1:28">
      <c r="A1216" t="s">
        <v>1242</v>
      </c>
      <c r="B1216">
        <v>0.999167696387429</v>
      </c>
      <c r="C1216">
        <v>1.03784514370385</v>
      </c>
      <c r="D1216">
        <v>1.02401491854868</v>
      </c>
      <c r="E1216">
        <v>1.26951033050155</v>
      </c>
      <c r="F1216">
        <v>1.28448717322214</v>
      </c>
      <c r="G1216">
        <v>1.06423047792265</v>
      </c>
      <c r="H1216">
        <v>0.712880674470628</v>
      </c>
      <c r="I1216">
        <v>0.755677694074702</v>
      </c>
      <c r="J1216">
        <v>0.789245679995478</v>
      </c>
      <c r="K1216">
        <v>0.555010363314403</v>
      </c>
      <c r="S1216" t="s">
        <v>6826</v>
      </c>
      <c r="T1216" t="s">
        <v>11196</v>
      </c>
      <c r="U1216" t="s">
        <v>11197</v>
      </c>
      <c r="V1216" t="s">
        <v>11196</v>
      </c>
      <c r="W1216">
        <v>6</v>
      </c>
      <c r="X1216" t="s">
        <v>12412</v>
      </c>
      <c r="Z1216">
        <f>HYPERLINK("Melting_Curves/meltCurve_O14548_.pdf", "Melting_Curves/meltCurve_O14548_.pdf")</f>
        <v>0</v>
      </c>
      <c r="AA1216" t="s">
        <v>17960</v>
      </c>
      <c r="AB1216" t="s">
        <v>23408</v>
      </c>
    </row>
    <row r="1217" spans="1:28">
      <c r="A1217" t="s">
        <v>1243</v>
      </c>
      <c r="B1217">
        <v>0.999167696387429</v>
      </c>
      <c r="C1217">
        <v>0.863138371811088</v>
      </c>
      <c r="D1217">
        <v>0.7727298151991669</v>
      </c>
      <c r="E1217">
        <v>0.663950109331447</v>
      </c>
      <c r="F1217">
        <v>0.398627812318708</v>
      </c>
      <c r="G1217">
        <v>0.272803455783736</v>
      </c>
      <c r="H1217">
        <v>0.270585544549229</v>
      </c>
      <c r="I1217">
        <v>0.277583894317885</v>
      </c>
      <c r="J1217">
        <v>0.19896925897444</v>
      </c>
      <c r="K1217">
        <v>0.199244608663957</v>
      </c>
      <c r="L1217">
        <v>652.901943559474</v>
      </c>
      <c r="M1217">
        <v>13.1446832159511</v>
      </c>
      <c r="N1217">
        <v>51.5334997869345</v>
      </c>
      <c r="O1217">
        <v>48.5630230772671</v>
      </c>
      <c r="P1217">
        <v>-0.0548797663942343</v>
      </c>
      <c r="Q1217">
        <v>0.189124361843242</v>
      </c>
      <c r="R1217">
        <v>0.9835182173247971</v>
      </c>
      <c r="S1217" t="s">
        <v>6827</v>
      </c>
      <c r="T1217" t="s">
        <v>11196</v>
      </c>
      <c r="U1217" t="s">
        <v>11196</v>
      </c>
      <c r="V1217" t="s">
        <v>11196</v>
      </c>
      <c r="W1217">
        <v>1</v>
      </c>
      <c r="X1217" t="s">
        <v>12413</v>
      </c>
      <c r="Y1217">
        <v>0.4751409101918395</v>
      </c>
      <c r="Z1217">
        <f>HYPERLINK("Melting_Curves/meltCurve_O14569_.pdf", "Melting_Curves/meltCurve_O14569_.pdf")</f>
        <v>0</v>
      </c>
      <c r="AA1217" t="s">
        <v>17961</v>
      </c>
      <c r="AB1217" t="s">
        <v>23409</v>
      </c>
    </row>
    <row r="1218" spans="1:28">
      <c r="A1218" t="s">
        <v>1244</v>
      </c>
      <c r="B1218">
        <v>0.999167696387429</v>
      </c>
      <c r="C1218">
        <v>1.12009077207926</v>
      </c>
      <c r="D1218">
        <v>1.20706231339095</v>
      </c>
      <c r="E1218">
        <v>0.977486181262865</v>
      </c>
      <c r="F1218">
        <v>0.206481410797778</v>
      </c>
      <c r="G1218">
        <v>0.09670510988246959</v>
      </c>
      <c r="H1218">
        <v>0.0560198249724973</v>
      </c>
      <c r="I1218">
        <v>0.0390236270427743</v>
      </c>
      <c r="J1218">
        <v>0.0624089756191219</v>
      </c>
      <c r="K1218">
        <v>0.0526610037031954</v>
      </c>
      <c r="L1218">
        <v>3918.88584105686</v>
      </c>
      <c r="M1218">
        <v>75.35304589639451</v>
      </c>
      <c r="N1218">
        <v>52.0967901396019</v>
      </c>
      <c r="O1218">
        <v>51.970402750051</v>
      </c>
      <c r="P1218">
        <v>-0.340403223054603</v>
      </c>
      <c r="Q1218">
        <v>0.0609064052703089</v>
      </c>
      <c r="R1218">
        <v>0.97547589456537</v>
      </c>
      <c r="S1218" t="s">
        <v>6828</v>
      </c>
      <c r="T1218" t="s">
        <v>11196</v>
      </c>
      <c r="U1218" t="s">
        <v>11196</v>
      </c>
      <c r="V1218" t="s">
        <v>11196</v>
      </c>
      <c r="W1218">
        <v>5</v>
      </c>
      <c r="X1218" t="s">
        <v>12414</v>
      </c>
      <c r="Y1218">
        <v>0.4377085148162203</v>
      </c>
      <c r="Z1218">
        <f>HYPERLINK("Melting_Curves/meltCurve_O14617_.pdf", "Melting_Curves/meltCurve_O14617_.pdf")</f>
        <v>0</v>
      </c>
      <c r="AA1218" t="s">
        <v>17962</v>
      </c>
      <c r="AB1218" t="s">
        <v>23410</v>
      </c>
    </row>
    <row r="1219" spans="1:28">
      <c r="A1219" t="s">
        <v>1245</v>
      </c>
      <c r="B1219">
        <v>0.999167696387429</v>
      </c>
      <c r="C1219">
        <v>1.07891302371999</v>
      </c>
      <c r="D1219">
        <v>0.841936847908897</v>
      </c>
      <c r="E1219">
        <v>0.802760019740382</v>
      </c>
      <c r="F1219">
        <v>0.690879786615298</v>
      </c>
      <c r="G1219">
        <v>0.330655667554691</v>
      </c>
      <c r="H1219">
        <v>0.122204371161116</v>
      </c>
      <c r="I1219">
        <v>0.13827940131504</v>
      </c>
      <c r="J1219">
        <v>0.191277265343671</v>
      </c>
      <c r="K1219">
        <v>0.152741937226223</v>
      </c>
      <c r="L1219">
        <v>1008.33002232051</v>
      </c>
      <c r="M1219">
        <v>18.7486052387046</v>
      </c>
      <c r="N1219">
        <v>54.5375516167575</v>
      </c>
      <c r="O1219">
        <v>53.180957358408</v>
      </c>
      <c r="P1219">
        <v>-0.07805400544519631</v>
      </c>
      <c r="Q1219">
        <v>0.114427530626983</v>
      </c>
      <c r="R1219">
        <v>0.966992743313685</v>
      </c>
      <c r="S1219" t="s">
        <v>6829</v>
      </c>
      <c r="T1219" t="s">
        <v>11196</v>
      </c>
      <c r="U1219" t="s">
        <v>11196</v>
      </c>
      <c r="V1219" t="s">
        <v>11196</v>
      </c>
      <c r="W1219">
        <v>4</v>
      </c>
      <c r="X1219" t="s">
        <v>12415</v>
      </c>
      <c r="Y1219">
        <v>0.5346350039425913</v>
      </c>
      <c r="Z1219">
        <f>HYPERLINK("Melting_Curves/meltCurve_O14656_.pdf", "Melting_Curves/meltCurve_O14656_.pdf")</f>
        <v>0</v>
      </c>
      <c r="AA1219" t="s">
        <v>17963</v>
      </c>
      <c r="AB1219" t="s">
        <v>23411</v>
      </c>
    </row>
    <row r="1220" spans="1:28">
      <c r="A1220" t="s">
        <v>1246</v>
      </c>
      <c r="B1220">
        <v>0.999167696387429</v>
      </c>
      <c r="C1220">
        <v>1.01697487273191</v>
      </c>
      <c r="D1220">
        <v>0.84090032254003</v>
      </c>
      <c r="E1220">
        <v>0.649722668025153</v>
      </c>
      <c r="F1220">
        <v>0.306114847309407</v>
      </c>
      <c r="G1220">
        <v>0.187515239833518</v>
      </c>
      <c r="H1220">
        <v>0.0431807291645011</v>
      </c>
      <c r="I1220">
        <v>0.112441557231832</v>
      </c>
      <c r="J1220">
        <v>0.136411616426114</v>
      </c>
      <c r="K1220">
        <v>0.134857809098778</v>
      </c>
      <c r="L1220">
        <v>1073.94745289628</v>
      </c>
      <c r="M1220">
        <v>21.33758346438</v>
      </c>
      <c r="N1220">
        <v>50.866795632043</v>
      </c>
      <c r="O1220">
        <v>49.8954384455415</v>
      </c>
      <c r="P1220">
        <v>-0.0961586103325666</v>
      </c>
      <c r="Q1220">
        <v>0.10060008975831</v>
      </c>
      <c r="R1220">
        <v>0.989989077646762</v>
      </c>
      <c r="S1220" t="s">
        <v>6830</v>
      </c>
      <c r="T1220" t="s">
        <v>11196</v>
      </c>
      <c r="U1220" t="s">
        <v>11196</v>
      </c>
      <c r="V1220" t="s">
        <v>11196</v>
      </c>
      <c r="W1220">
        <v>3</v>
      </c>
      <c r="X1220" t="s">
        <v>12416</v>
      </c>
      <c r="Y1220">
        <v>0.4213629710741068</v>
      </c>
      <c r="Z1220">
        <f>HYPERLINK("Melting_Curves/meltCurve_O14657_.pdf", "Melting_Curves/meltCurve_O14657_.pdf")</f>
        <v>0</v>
      </c>
      <c r="AA1220" t="s">
        <v>17964</v>
      </c>
      <c r="AB1220" t="s">
        <v>23412</v>
      </c>
    </row>
    <row r="1221" spans="1:28">
      <c r="A1221" t="s">
        <v>1247</v>
      </c>
      <c r="B1221">
        <v>0.999167696387429</v>
      </c>
      <c r="C1221">
        <v>0.992966038474288</v>
      </c>
      <c r="D1221">
        <v>0.8756455679241451</v>
      </c>
      <c r="E1221">
        <v>0.798104755138502</v>
      </c>
      <c r="F1221">
        <v>0.562948501489996</v>
      </c>
      <c r="G1221">
        <v>0.363362567230321</v>
      </c>
      <c r="H1221">
        <v>0.193229247616312</v>
      </c>
      <c r="I1221">
        <v>0.242915942773202</v>
      </c>
      <c r="J1221">
        <v>0.25665473214322</v>
      </c>
      <c r="K1221">
        <v>0.196592879278925</v>
      </c>
      <c r="L1221">
        <v>903.295145587959</v>
      </c>
      <c r="M1221">
        <v>17.2312460140831</v>
      </c>
      <c r="N1221">
        <v>53.951413766267</v>
      </c>
      <c r="O1221">
        <v>51.7311666030033</v>
      </c>
      <c r="P1221">
        <v>-0.0671865329982161</v>
      </c>
      <c r="Q1221">
        <v>0.193225125348936</v>
      </c>
      <c r="R1221">
        <v>0.989251265899673</v>
      </c>
      <c r="S1221" t="s">
        <v>6831</v>
      </c>
      <c r="T1221" t="s">
        <v>11196</v>
      </c>
      <c r="U1221" t="s">
        <v>11196</v>
      </c>
      <c r="V1221" t="s">
        <v>11196</v>
      </c>
      <c r="W1221">
        <v>28</v>
      </c>
      <c r="X1221" t="s">
        <v>12417</v>
      </c>
      <c r="Y1221">
        <v>0.5416153955524193</v>
      </c>
      <c r="Z1221">
        <f>HYPERLINK("Melting_Curves/meltCurve_O14672_.pdf", "Melting_Curves/meltCurve_O14672_.pdf")</f>
        <v>0</v>
      </c>
      <c r="AA1221" t="s">
        <v>17965</v>
      </c>
      <c r="AB1221" t="s">
        <v>23413</v>
      </c>
    </row>
    <row r="1222" spans="1:28">
      <c r="A1222" t="s">
        <v>1248</v>
      </c>
      <c r="B1222">
        <v>0.999167696387429</v>
      </c>
      <c r="C1222">
        <v>0.916342013673922</v>
      </c>
      <c r="D1222">
        <v>0.822809692100417</v>
      </c>
      <c r="E1222">
        <v>0.711888931807979</v>
      </c>
      <c r="F1222">
        <v>0.498740790725904</v>
      </c>
      <c r="G1222">
        <v>0.323097498707002</v>
      </c>
      <c r="H1222">
        <v>0.213728438986407</v>
      </c>
      <c r="I1222">
        <v>0.356641037000049</v>
      </c>
      <c r="J1222">
        <v>0.68496724572969</v>
      </c>
      <c r="K1222">
        <v>0.832593490815671</v>
      </c>
      <c r="L1222">
        <v>1124.06661593736</v>
      </c>
      <c r="M1222">
        <v>23.5479989233044</v>
      </c>
      <c r="N1222">
        <v>55.8485674540439</v>
      </c>
      <c r="O1222">
        <v>47.3948517988388</v>
      </c>
      <c r="P1222">
        <v>-0.06413667547835659</v>
      </c>
      <c r="Q1222">
        <v>0.483659363926135</v>
      </c>
      <c r="R1222">
        <v>0.560227888044968</v>
      </c>
      <c r="S1222" t="s">
        <v>6832</v>
      </c>
      <c r="T1222" t="s">
        <v>11196</v>
      </c>
      <c r="U1222" t="s">
        <v>11196</v>
      </c>
      <c r="V1222" t="s">
        <v>11196</v>
      </c>
      <c r="W1222">
        <v>5</v>
      </c>
      <c r="X1222" t="s">
        <v>12418</v>
      </c>
      <c r="Y1222">
        <v>0.6219864067642729</v>
      </c>
      <c r="Z1222">
        <f>HYPERLINK("Melting_Curves/meltCurve_O14686_.pdf", "Melting_Curves/meltCurve_O14686_.pdf")</f>
        <v>0</v>
      </c>
      <c r="AA1222" t="s">
        <v>17966</v>
      </c>
      <c r="AB1222" t="s">
        <v>23414</v>
      </c>
    </row>
    <row r="1223" spans="1:28">
      <c r="A1223" t="s">
        <v>1249</v>
      </c>
      <c r="B1223">
        <v>0.999167696387429</v>
      </c>
      <c r="C1223">
        <v>0.89298486639926</v>
      </c>
      <c r="D1223">
        <v>0.824069762138755</v>
      </c>
      <c r="E1223">
        <v>0.946188913756041</v>
      </c>
      <c r="F1223">
        <v>0.76203187699735</v>
      </c>
      <c r="G1223">
        <v>0.5642719124990691</v>
      </c>
      <c r="H1223">
        <v>0.593616152008403</v>
      </c>
      <c r="I1223">
        <v>0.67030027450083</v>
      </c>
      <c r="J1223">
        <v>0.275545740592925</v>
      </c>
      <c r="K1223">
        <v>0.108881598166321</v>
      </c>
      <c r="L1223">
        <v>486.425365314457</v>
      </c>
      <c r="M1223">
        <v>7.88937713788965</v>
      </c>
      <c r="N1223">
        <v>61.655736487807</v>
      </c>
      <c r="O1223">
        <v>58.0715258472564</v>
      </c>
      <c r="P1223">
        <v>-0.0340045049878407</v>
      </c>
      <c r="Q1223">
        <v>0</v>
      </c>
      <c r="R1223">
        <v>0.825768569248517</v>
      </c>
      <c r="S1223" t="s">
        <v>6833</v>
      </c>
      <c r="T1223" t="s">
        <v>11196</v>
      </c>
      <c r="U1223" t="s">
        <v>11196</v>
      </c>
      <c r="V1223" t="s">
        <v>11196</v>
      </c>
      <c r="W1223">
        <v>2</v>
      </c>
      <c r="X1223" t="s">
        <v>12419</v>
      </c>
      <c r="Y1223">
        <v>0.6880034487163698</v>
      </c>
      <c r="Z1223">
        <f>HYPERLINK("Melting_Curves/meltCurve_O14732_2_.pdf", "Melting_Curves/meltCurve_O14732_2_.pdf")</f>
        <v>0</v>
      </c>
      <c r="AA1223" t="s">
        <v>17967</v>
      </c>
      <c r="AB1223" t="s">
        <v>23415</v>
      </c>
    </row>
    <row r="1224" spans="1:28">
      <c r="A1224" t="s">
        <v>1250</v>
      </c>
      <c r="B1224">
        <v>0.999167696387429</v>
      </c>
      <c r="C1224">
        <v>0.880141955532599</v>
      </c>
      <c r="D1224">
        <v>0.737890988042439</v>
      </c>
      <c r="E1224">
        <v>0.402477570229797</v>
      </c>
      <c r="F1224">
        <v>0.115306272097894</v>
      </c>
      <c r="G1224">
        <v>0.07237101414968899</v>
      </c>
      <c r="H1224">
        <v>0.035529584828218</v>
      </c>
      <c r="I1224">
        <v>0.051016531950387</v>
      </c>
      <c r="J1224">
        <v>0.0280125268218563</v>
      </c>
      <c r="K1224">
        <v>0.0612863238277822</v>
      </c>
      <c r="L1224">
        <v>976.100025030571</v>
      </c>
      <c r="M1224">
        <v>20.2726586884163</v>
      </c>
      <c r="N1224">
        <v>48.3077568937101</v>
      </c>
      <c r="O1224">
        <v>47.6874424469749</v>
      </c>
      <c r="P1224">
        <v>-0.102848967808102</v>
      </c>
      <c r="Q1224">
        <v>0.032302121642498</v>
      </c>
      <c r="R1224">
        <v>0.9958385010659</v>
      </c>
      <c r="S1224" t="s">
        <v>6834</v>
      </c>
      <c r="T1224" t="s">
        <v>11196</v>
      </c>
      <c r="U1224" t="s">
        <v>11196</v>
      </c>
      <c r="V1224" t="s">
        <v>11196</v>
      </c>
      <c r="W1224">
        <v>4</v>
      </c>
      <c r="X1224" t="s">
        <v>12420</v>
      </c>
      <c r="Y1224">
        <v>0.3084743992415706</v>
      </c>
      <c r="Z1224">
        <f>HYPERLINK("Melting_Curves/meltCurve_O14733_.pdf", "Melting_Curves/meltCurve_O14733_.pdf")</f>
        <v>0</v>
      </c>
      <c r="AA1224" t="s">
        <v>17968</v>
      </c>
      <c r="AB1224" t="s">
        <v>23416</v>
      </c>
    </row>
    <row r="1225" spans="1:28">
      <c r="A1225" t="s">
        <v>1251</v>
      </c>
      <c r="B1225">
        <v>0.999167696387429</v>
      </c>
      <c r="C1225">
        <v>0.931641900475618</v>
      </c>
      <c r="D1225">
        <v>1.06191162167198</v>
      </c>
      <c r="E1225">
        <v>1.2988043425835</v>
      </c>
      <c r="F1225">
        <v>1.29670885415147</v>
      </c>
      <c r="G1225">
        <v>0.916178673836587</v>
      </c>
      <c r="H1225">
        <v>1.13924304374153</v>
      </c>
      <c r="I1225">
        <v>2.15073264865121</v>
      </c>
      <c r="J1225">
        <v>3.62680625763784</v>
      </c>
      <c r="K1225">
        <v>2.19080052194417</v>
      </c>
      <c r="L1225">
        <v>15000</v>
      </c>
      <c r="M1225">
        <v>245.758909391483</v>
      </c>
      <c r="O1225">
        <v>61.0314058251309</v>
      </c>
      <c r="P1225">
        <v>0.503345344615284</v>
      </c>
      <c r="Q1225">
        <v>1.5</v>
      </c>
      <c r="R1225">
        <v>0.162305126850089</v>
      </c>
      <c r="S1225" t="s">
        <v>6835</v>
      </c>
      <c r="T1225" t="s">
        <v>11196</v>
      </c>
      <c r="U1225" t="s">
        <v>11196</v>
      </c>
      <c r="V1225" t="s">
        <v>11196</v>
      </c>
      <c r="W1225">
        <v>15</v>
      </c>
      <c r="X1225" t="s">
        <v>12421</v>
      </c>
      <c r="Y1225">
        <v>1.149354125214087</v>
      </c>
      <c r="Z1225">
        <f>HYPERLINK("Melting_Curves/meltCurve_O14737_.pdf", "Melting_Curves/meltCurve_O14737_.pdf")</f>
        <v>0</v>
      </c>
      <c r="AA1225" t="s">
        <v>17969</v>
      </c>
      <c r="AB1225" t="s">
        <v>23417</v>
      </c>
    </row>
    <row r="1226" spans="1:28">
      <c r="A1226" t="s">
        <v>1252</v>
      </c>
      <c r="B1226">
        <v>0.999167696387429</v>
      </c>
      <c r="C1226">
        <v>1.2104674333588</v>
      </c>
      <c r="D1226">
        <v>1.4167748282633</v>
      </c>
      <c r="E1226">
        <v>4.38702658895541</v>
      </c>
      <c r="F1226">
        <v>4.53381626289223</v>
      </c>
      <c r="G1226">
        <v>1.69920106595275</v>
      </c>
      <c r="H1226">
        <v>0.17489626198991</v>
      </c>
      <c r="I1226">
        <v>0.130409473808283</v>
      </c>
      <c r="J1226">
        <v>0.15430481431405</v>
      </c>
      <c r="K1226">
        <v>0.0907804263398877</v>
      </c>
      <c r="L1226">
        <v>15000</v>
      </c>
      <c r="M1226">
        <v>249.519229469695</v>
      </c>
      <c r="N1226">
        <v>60.1850893306597</v>
      </c>
      <c r="O1226">
        <v>60.1117454210068</v>
      </c>
      <c r="P1226">
        <v>-0.907845274502</v>
      </c>
      <c r="Q1226">
        <v>0.12516299339623</v>
      </c>
      <c r="R1226">
        <v>0.0266657760231672</v>
      </c>
      <c r="S1226" t="s">
        <v>6836</v>
      </c>
      <c r="T1226" t="s">
        <v>11196</v>
      </c>
      <c r="U1226" t="s">
        <v>11196</v>
      </c>
      <c r="V1226" t="s">
        <v>11196</v>
      </c>
      <c r="W1226">
        <v>16</v>
      </c>
      <c r="X1226" t="s">
        <v>12422</v>
      </c>
      <c r="Y1226">
        <v>0.711851567578579</v>
      </c>
      <c r="Z1226">
        <f>HYPERLINK("Melting_Curves/meltCurve_O14744_.pdf", "Melting_Curves/meltCurve_O14744_.pdf")</f>
        <v>0</v>
      </c>
      <c r="AA1226" t="s">
        <v>17970</v>
      </c>
      <c r="AB1226" t="s">
        <v>23418</v>
      </c>
    </row>
    <row r="1227" spans="1:28">
      <c r="A1227" t="s">
        <v>1253</v>
      </c>
      <c r="B1227">
        <v>0.999167696387429</v>
      </c>
      <c r="C1227">
        <v>0.989044797547471</v>
      </c>
      <c r="D1227">
        <v>1.05224418591172</v>
      </c>
      <c r="E1227">
        <v>0.847010921432846</v>
      </c>
      <c r="F1227">
        <v>0.822453896561597</v>
      </c>
      <c r="G1227">
        <v>0.544313587188388</v>
      </c>
      <c r="H1227">
        <v>0.414806846494982</v>
      </c>
      <c r="I1227">
        <v>0.559408699000142</v>
      </c>
      <c r="J1227">
        <v>0.732866692416837</v>
      </c>
      <c r="K1227">
        <v>0.571936857077923</v>
      </c>
      <c r="L1227">
        <v>1536.59605846433</v>
      </c>
      <c r="M1227">
        <v>29.2067002897473</v>
      </c>
      <c r="O1227">
        <v>52.3662894401814</v>
      </c>
      <c r="P1227">
        <v>-0.0611429479973857</v>
      </c>
      <c r="Q1227">
        <v>0.561497042708299</v>
      </c>
      <c r="R1227">
        <v>0.833391465617025</v>
      </c>
      <c r="S1227" t="s">
        <v>6837</v>
      </c>
      <c r="T1227" t="s">
        <v>11196</v>
      </c>
      <c r="U1227" t="s">
        <v>11196</v>
      </c>
      <c r="V1227" t="s">
        <v>11196</v>
      </c>
      <c r="W1227">
        <v>25</v>
      </c>
      <c r="X1227" t="s">
        <v>12423</v>
      </c>
      <c r="Y1227">
        <v>0.7488110047770077</v>
      </c>
      <c r="Z1227">
        <f>HYPERLINK("Melting_Curves/meltCurve_O14745_.pdf", "Melting_Curves/meltCurve_O14745_.pdf")</f>
        <v>0</v>
      </c>
      <c r="AA1227" t="s">
        <v>17971</v>
      </c>
      <c r="AB1227" t="s">
        <v>23419</v>
      </c>
    </row>
    <row r="1228" spans="1:28">
      <c r="A1228" t="s">
        <v>1254</v>
      </c>
      <c r="B1228">
        <v>0.999167696387429</v>
      </c>
      <c r="C1228">
        <v>0.9539723663459611</v>
      </c>
      <c r="D1228">
        <v>1.069156814908</v>
      </c>
      <c r="E1228">
        <v>0.742722452197807</v>
      </c>
      <c r="F1228">
        <v>0.289637119865417</v>
      </c>
      <c r="G1228">
        <v>0.129877131500967</v>
      </c>
      <c r="H1228">
        <v>0.0479549829544488</v>
      </c>
      <c r="I1228">
        <v>0.0522275877439017</v>
      </c>
      <c r="J1228">
        <v>0.0395570661435074</v>
      </c>
      <c r="K1228">
        <v>0.017500687030147</v>
      </c>
      <c r="L1228">
        <v>1573.71675023625</v>
      </c>
      <c r="M1228">
        <v>30.62601251375</v>
      </c>
      <c r="N1228">
        <v>51.540145275383</v>
      </c>
      <c r="O1228">
        <v>51.1673786724501</v>
      </c>
      <c r="P1228">
        <v>-0.143047570988645</v>
      </c>
      <c r="Q1228">
        <v>0.044038095274307</v>
      </c>
      <c r="R1228">
        <v>0.99262514201263</v>
      </c>
      <c r="S1228" t="s">
        <v>6838</v>
      </c>
      <c r="T1228" t="s">
        <v>11196</v>
      </c>
      <c r="U1228" t="s">
        <v>11196</v>
      </c>
      <c r="V1228" t="s">
        <v>11196</v>
      </c>
      <c r="W1228">
        <v>7</v>
      </c>
      <c r="X1228" t="s">
        <v>12424</v>
      </c>
      <c r="Y1228">
        <v>0.4126287622694403</v>
      </c>
      <c r="Z1228">
        <f>HYPERLINK("Melting_Curves/meltCurve_O14757_.pdf", "Melting_Curves/meltCurve_O14757_.pdf")</f>
        <v>0</v>
      </c>
      <c r="AA1228" t="s">
        <v>17972</v>
      </c>
      <c r="AB1228" t="s">
        <v>23420</v>
      </c>
    </row>
    <row r="1229" spans="1:28">
      <c r="A1229" t="s">
        <v>1255</v>
      </c>
      <c r="B1229">
        <v>0.999167696387429</v>
      </c>
      <c r="C1229">
        <v>1.02042898980133</v>
      </c>
      <c r="D1229">
        <v>0.949702965883687</v>
      </c>
      <c r="E1229">
        <v>0.828134624244775</v>
      </c>
      <c r="F1229">
        <v>0.711383903019127</v>
      </c>
      <c r="G1229">
        <v>0.495876208005559</v>
      </c>
      <c r="H1229">
        <v>0.372311809216681</v>
      </c>
      <c r="I1229">
        <v>0.348910859638499</v>
      </c>
      <c r="J1229">
        <v>0.469163291374438</v>
      </c>
      <c r="K1229">
        <v>0.303635761032019</v>
      </c>
      <c r="L1229">
        <v>943.20424904292</v>
      </c>
      <c r="M1229">
        <v>17.7325922460341</v>
      </c>
      <c r="N1229">
        <v>56.9623921840857</v>
      </c>
      <c r="O1229">
        <v>52.5278097331507</v>
      </c>
      <c r="P1229">
        <v>-0.0552426890290368</v>
      </c>
      <c r="Q1229">
        <v>0.345470633615855</v>
      </c>
      <c r="R1229">
        <v>0.972743639627517</v>
      </c>
      <c r="S1229" t="s">
        <v>6839</v>
      </c>
      <c r="T1229" t="s">
        <v>11196</v>
      </c>
      <c r="U1229" t="s">
        <v>11196</v>
      </c>
      <c r="V1229" t="s">
        <v>11196</v>
      </c>
      <c r="W1229">
        <v>5</v>
      </c>
      <c r="X1229" t="s">
        <v>12425</v>
      </c>
      <c r="Y1229">
        <v>0.6441858982359469</v>
      </c>
      <c r="Z1229">
        <f>HYPERLINK("Melting_Curves/meltCurve_O14763_2_.pdf", "Melting_Curves/meltCurve_O14763_2_.pdf")</f>
        <v>0</v>
      </c>
      <c r="AA1229" t="s">
        <v>17973</v>
      </c>
      <c r="AB1229" t="s">
        <v>23421</v>
      </c>
    </row>
    <row r="1230" spans="1:28">
      <c r="A1230" t="s">
        <v>1256</v>
      </c>
      <c r="B1230">
        <v>0.999167696387429</v>
      </c>
      <c r="C1230">
        <v>0.976175736424885</v>
      </c>
      <c r="D1230">
        <v>1.05120580663595</v>
      </c>
      <c r="E1230">
        <v>1.06384267283036</v>
      </c>
      <c r="F1230">
        <v>0.628736447702715</v>
      </c>
      <c r="G1230">
        <v>0.155639302513628</v>
      </c>
      <c r="H1230">
        <v>0.111639592510226</v>
      </c>
      <c r="I1230">
        <v>0.0371753688179406</v>
      </c>
      <c r="J1230">
        <v>0</v>
      </c>
      <c r="K1230">
        <v>0</v>
      </c>
      <c r="L1230">
        <v>2256.47864009053</v>
      </c>
      <c r="M1230">
        <v>41.8649266968948</v>
      </c>
      <c r="N1230">
        <v>53.9988119769856</v>
      </c>
      <c r="O1230">
        <v>53.7764787931394</v>
      </c>
      <c r="P1230">
        <v>-0.18738054806578</v>
      </c>
      <c r="Q1230">
        <v>0.0372228539313694</v>
      </c>
      <c r="R1230">
        <v>0.990960129080566</v>
      </c>
      <c r="S1230" t="s">
        <v>6840</v>
      </c>
      <c r="T1230" t="s">
        <v>11196</v>
      </c>
      <c r="U1230" t="s">
        <v>11196</v>
      </c>
      <c r="V1230" t="s">
        <v>11196</v>
      </c>
      <c r="W1230">
        <v>2</v>
      </c>
      <c r="X1230" t="s">
        <v>12426</v>
      </c>
      <c r="Y1230">
        <v>0.4865462780002279</v>
      </c>
      <c r="Z1230">
        <f>HYPERLINK("Melting_Curves/meltCurve_O14772_2_.pdf", "Melting_Curves/meltCurve_O14772_2_.pdf")</f>
        <v>0</v>
      </c>
      <c r="AA1230" t="s">
        <v>17974</v>
      </c>
      <c r="AB1230" t="s">
        <v>23422</v>
      </c>
    </row>
    <row r="1231" spans="1:28">
      <c r="A1231" t="s">
        <v>1257</v>
      </c>
      <c r="B1231">
        <v>0.999167696387429</v>
      </c>
      <c r="C1231">
        <v>0.946851724688008</v>
      </c>
      <c r="D1231">
        <v>0.944864252623082</v>
      </c>
      <c r="E1231">
        <v>0.8791602105110951</v>
      </c>
      <c r="F1231">
        <v>0.801687822052904</v>
      </c>
      <c r="G1231">
        <v>0.518999623005819</v>
      </c>
      <c r="H1231">
        <v>0.247250317585417</v>
      </c>
      <c r="I1231">
        <v>0.336952254005333</v>
      </c>
      <c r="J1231">
        <v>0.470383842543925</v>
      </c>
      <c r="K1231">
        <v>0.333775002406555</v>
      </c>
      <c r="L1231">
        <v>1547.28063307556</v>
      </c>
      <c r="M1231">
        <v>28.4360089073645</v>
      </c>
      <c r="N1231">
        <v>56.7216092476043</v>
      </c>
      <c r="O1231">
        <v>54.145775938187</v>
      </c>
      <c r="P1231">
        <v>-0.0862786287954929</v>
      </c>
      <c r="Q1231">
        <v>0.342863677699124</v>
      </c>
      <c r="R1231">
        <v>0.941925757315018</v>
      </c>
      <c r="S1231" t="s">
        <v>6841</v>
      </c>
      <c r="T1231" t="s">
        <v>11196</v>
      </c>
      <c r="U1231" t="s">
        <v>11196</v>
      </c>
      <c r="V1231" t="s">
        <v>11196</v>
      </c>
      <c r="W1231">
        <v>6</v>
      </c>
      <c r="X1231" t="s">
        <v>12427</v>
      </c>
      <c r="Y1231">
        <v>0.6633678244195129</v>
      </c>
      <c r="Z1231">
        <f>HYPERLINK("Melting_Curves/meltCurve_O14773_.pdf", "Melting_Curves/meltCurve_O14773_.pdf")</f>
        <v>0</v>
      </c>
      <c r="AA1231" t="s">
        <v>17975</v>
      </c>
      <c r="AB1231" t="s">
        <v>23423</v>
      </c>
    </row>
    <row r="1232" spans="1:28">
      <c r="A1232" t="s">
        <v>1258</v>
      </c>
      <c r="B1232">
        <v>0.999167696387429</v>
      </c>
      <c r="C1232">
        <v>0.89231075577776</v>
      </c>
      <c r="D1232">
        <v>0.744694302870656</v>
      </c>
      <c r="E1232">
        <v>0.191997009669486</v>
      </c>
      <c r="F1232">
        <v>0.130042715628989</v>
      </c>
      <c r="G1232">
        <v>0.0769741491369466</v>
      </c>
      <c r="H1232">
        <v>0.0400561022790222</v>
      </c>
      <c r="I1232">
        <v>0.043283775313224</v>
      </c>
      <c r="J1232">
        <v>0.07058745916634281</v>
      </c>
      <c r="K1232">
        <v>0.08298905956620289</v>
      </c>
      <c r="L1232">
        <v>1534.35711945374</v>
      </c>
      <c r="M1232">
        <v>32.5275828355212</v>
      </c>
      <c r="N1232">
        <v>47.376637601766</v>
      </c>
      <c r="O1232">
        <v>46.9937370409261</v>
      </c>
      <c r="P1232">
        <v>-0.161648153812946</v>
      </c>
      <c r="Q1232">
        <v>0.0658494359127352</v>
      </c>
      <c r="R1232">
        <v>0.992335013101955</v>
      </c>
      <c r="S1232" t="s">
        <v>6842</v>
      </c>
      <c r="T1232" t="s">
        <v>11196</v>
      </c>
      <c r="U1232" t="s">
        <v>11196</v>
      </c>
      <c r="V1232" t="s">
        <v>11196</v>
      </c>
      <c r="W1232">
        <v>47</v>
      </c>
      <c r="X1232" t="s">
        <v>12428</v>
      </c>
      <c r="Y1232">
        <v>0.2938575911684899</v>
      </c>
      <c r="Z1232">
        <f>HYPERLINK("Melting_Curves/meltCurve_O14776_2_.pdf", "Melting_Curves/meltCurve_O14776_2_.pdf")</f>
        <v>0</v>
      </c>
      <c r="AA1232" t="s">
        <v>17976</v>
      </c>
      <c r="AB1232" t="s">
        <v>23424</v>
      </c>
    </row>
    <row r="1233" spans="1:28">
      <c r="A1233" t="s">
        <v>1259</v>
      </c>
      <c r="B1233">
        <v>0.999167696387429</v>
      </c>
      <c r="C1233">
        <v>0.729970059305676</v>
      </c>
      <c r="D1233">
        <v>0.194116981474224</v>
      </c>
      <c r="E1233">
        <v>0.142960595818158</v>
      </c>
      <c r="F1233">
        <v>0.0921570636742321</v>
      </c>
      <c r="G1233">
        <v>0.0889094148992233</v>
      </c>
      <c r="H1233">
        <v>0.0334020782786879</v>
      </c>
      <c r="I1233">
        <v>0.0337539533099127</v>
      </c>
      <c r="J1233">
        <v>0.0565752705246547</v>
      </c>
      <c r="K1233">
        <v>0.0290955169685106</v>
      </c>
      <c r="L1233">
        <v>1689.14294500276</v>
      </c>
      <c r="M1233">
        <v>38.4706122543738</v>
      </c>
      <c r="N1233">
        <v>44.067208837242</v>
      </c>
      <c r="O1233">
        <v>43.7892326176082</v>
      </c>
      <c r="P1233">
        <v>-0.205331844284079</v>
      </c>
      <c r="Q1233">
        <v>0.0651253945616696</v>
      </c>
      <c r="R1233">
        <v>0.990785644914707</v>
      </c>
      <c r="S1233" t="s">
        <v>6843</v>
      </c>
      <c r="T1233" t="s">
        <v>11196</v>
      </c>
      <c r="U1233" t="s">
        <v>11196</v>
      </c>
      <c r="V1233" t="s">
        <v>11196</v>
      </c>
      <c r="W1233">
        <v>15</v>
      </c>
      <c r="X1233" t="s">
        <v>12429</v>
      </c>
      <c r="Y1233">
        <v>0.1906093252878948</v>
      </c>
      <c r="Z1233">
        <f>HYPERLINK("Melting_Curves/meltCurve_O14777_.pdf", "Melting_Curves/meltCurve_O14777_.pdf")</f>
        <v>0</v>
      </c>
      <c r="AA1233" t="s">
        <v>17977</v>
      </c>
      <c r="AB1233" t="s">
        <v>23425</v>
      </c>
    </row>
    <row r="1234" spans="1:28">
      <c r="A1234" t="s">
        <v>1260</v>
      </c>
      <c r="B1234">
        <v>0.999167696387429</v>
      </c>
      <c r="C1234">
        <v>1.06558122575281</v>
      </c>
      <c r="D1234">
        <v>0.515446318326408</v>
      </c>
      <c r="E1234">
        <v>0.298385732164191</v>
      </c>
      <c r="F1234">
        <v>0.202225386254868</v>
      </c>
      <c r="G1234">
        <v>0.0742237571096032</v>
      </c>
      <c r="H1234">
        <v>0.068442799299943</v>
      </c>
      <c r="I1234">
        <v>0.0210253952823879</v>
      </c>
      <c r="J1234">
        <v>0</v>
      </c>
      <c r="K1234">
        <v>0</v>
      </c>
      <c r="L1234">
        <v>1044.86857413373</v>
      </c>
      <c r="M1234">
        <v>22.2370946387719</v>
      </c>
      <c r="N1234">
        <v>47.1780905775347</v>
      </c>
      <c r="O1234">
        <v>46.612600625838</v>
      </c>
      <c r="P1234">
        <v>-0.114148044171036</v>
      </c>
      <c r="Q1234">
        <v>0.0429284588160668</v>
      </c>
      <c r="R1234">
        <v>0.961657334374725</v>
      </c>
      <c r="S1234" t="s">
        <v>6844</v>
      </c>
      <c r="T1234" t="s">
        <v>11196</v>
      </c>
      <c r="U1234" t="s">
        <v>11196</v>
      </c>
      <c r="V1234" t="s">
        <v>11196</v>
      </c>
      <c r="W1234">
        <v>10</v>
      </c>
      <c r="X1234" t="s">
        <v>12430</v>
      </c>
      <c r="Y1234">
        <v>0.276930627097132</v>
      </c>
      <c r="Z1234">
        <f>HYPERLINK("Melting_Curves/meltCurve_O14787_2_.pdf", "Melting_Curves/meltCurve_O14787_2_.pdf")</f>
        <v>0</v>
      </c>
      <c r="AA1234" t="s">
        <v>17978</v>
      </c>
      <c r="AB1234" t="s">
        <v>23426</v>
      </c>
    </row>
    <row r="1235" spans="1:28">
      <c r="A1235" t="s">
        <v>1261</v>
      </c>
      <c r="B1235">
        <v>0.999167696387429</v>
      </c>
      <c r="C1235">
        <v>1.00296168622358</v>
      </c>
      <c r="D1235">
        <v>1.04077576528145</v>
      </c>
      <c r="E1235">
        <v>2.0810506684321</v>
      </c>
      <c r="F1235">
        <v>2.24061398625293</v>
      </c>
      <c r="G1235">
        <v>2.3060409769826</v>
      </c>
      <c r="H1235">
        <v>1.89147919013455</v>
      </c>
      <c r="I1235">
        <v>2.85397258642691</v>
      </c>
      <c r="J1235">
        <v>3.58837491053882</v>
      </c>
      <c r="K1235">
        <v>2.70104931211908</v>
      </c>
      <c r="L1235">
        <v>11611.3856325512</v>
      </c>
      <c r="M1235">
        <v>250</v>
      </c>
      <c r="O1235">
        <v>46.4425672751069</v>
      </c>
      <c r="P1235">
        <v>0.672874042431435</v>
      </c>
      <c r="Q1235">
        <v>1.5</v>
      </c>
      <c r="R1235">
        <v>-0.375608492052925</v>
      </c>
      <c r="S1235" t="s">
        <v>6845</v>
      </c>
      <c r="T1235" t="s">
        <v>11196</v>
      </c>
      <c r="U1235" t="s">
        <v>11196</v>
      </c>
      <c r="V1235" t="s">
        <v>11196</v>
      </c>
      <c r="W1235">
        <v>20</v>
      </c>
      <c r="X1235" t="s">
        <v>12431</v>
      </c>
      <c r="Y1235">
        <v>1.392533535561109</v>
      </c>
      <c r="Z1235">
        <f>HYPERLINK("Melting_Curves/meltCurve_O14818_.pdf", "Melting_Curves/meltCurve_O14818_.pdf")</f>
        <v>0</v>
      </c>
      <c r="AA1235" t="s">
        <v>17979</v>
      </c>
      <c r="AB1235" t="s">
        <v>23427</v>
      </c>
    </row>
    <row r="1236" spans="1:28">
      <c r="A1236" t="s">
        <v>1262</v>
      </c>
      <c r="B1236">
        <v>0.999167696387429</v>
      </c>
      <c r="C1236">
        <v>0.952441643618302</v>
      </c>
      <c r="D1236">
        <v>1.01103515786741</v>
      </c>
      <c r="E1236">
        <v>0.868278991805154</v>
      </c>
      <c r="F1236">
        <v>0.908341294838377</v>
      </c>
      <c r="G1236">
        <v>0.8564944728737089</v>
      </c>
      <c r="H1236">
        <v>0.794444900735532</v>
      </c>
      <c r="I1236">
        <v>1.20523163096384</v>
      </c>
      <c r="J1236">
        <v>1.25826877912568</v>
      </c>
      <c r="K1236">
        <v>0.799620710943634</v>
      </c>
      <c r="L1236">
        <v>15000</v>
      </c>
      <c r="M1236">
        <v>212.901549200227</v>
      </c>
      <c r="Q1236">
        <v>0</v>
      </c>
      <c r="R1236">
        <v>0.123371675297629</v>
      </c>
      <c r="S1236" t="s">
        <v>6846</v>
      </c>
      <c r="T1236" t="s">
        <v>11196</v>
      </c>
      <c r="U1236" t="s">
        <v>11196</v>
      </c>
      <c r="V1236" t="s">
        <v>11196</v>
      </c>
      <c r="W1236">
        <v>11</v>
      </c>
      <c r="X1236" t="s">
        <v>12432</v>
      </c>
      <c r="Y1236">
        <v>0.9975892567718994</v>
      </c>
      <c r="Z1236">
        <f>HYPERLINK("Melting_Curves/meltCurve_O14828_.pdf", "Melting_Curves/meltCurve_O14828_.pdf")</f>
        <v>0</v>
      </c>
      <c r="AA1236" t="s">
        <v>17980</v>
      </c>
      <c r="AB1236" t="s">
        <v>23428</v>
      </c>
    </row>
    <row r="1237" spans="1:28">
      <c r="A1237" t="s">
        <v>1263</v>
      </c>
      <c r="B1237">
        <v>0.999167696387429</v>
      </c>
      <c r="C1237">
        <v>1.10665771052692</v>
      </c>
      <c r="D1237">
        <v>1.20833638281433</v>
      </c>
      <c r="E1237">
        <v>2.09265713437685</v>
      </c>
      <c r="F1237">
        <v>0.527817693722194</v>
      </c>
      <c r="G1237">
        <v>0.16184726840361</v>
      </c>
      <c r="H1237">
        <v>0.0354599436186461</v>
      </c>
      <c r="I1237">
        <v>0.0446467837052001</v>
      </c>
      <c r="J1237">
        <v>0.0386302106435279</v>
      </c>
      <c r="K1237">
        <v>0.0260679592417693</v>
      </c>
      <c r="L1237">
        <v>13299.3544773577</v>
      </c>
      <c r="M1237">
        <v>250</v>
      </c>
      <c r="N1237">
        <v>53.2252870683992</v>
      </c>
      <c r="O1237">
        <v>53.1939944298133</v>
      </c>
      <c r="P1237">
        <v>-1.10288444649074</v>
      </c>
      <c r="Q1237">
        <v>0.0613303947680326</v>
      </c>
      <c r="R1237">
        <v>0.718238625965951</v>
      </c>
      <c r="S1237" t="s">
        <v>6847</v>
      </c>
      <c r="T1237" t="s">
        <v>11196</v>
      </c>
      <c r="U1237" t="s">
        <v>11196</v>
      </c>
      <c r="V1237" t="s">
        <v>11196</v>
      </c>
      <c r="W1237">
        <v>22</v>
      </c>
      <c r="X1237" t="s">
        <v>12433</v>
      </c>
      <c r="Y1237">
        <v>0.4743518648678153</v>
      </c>
      <c r="Z1237">
        <f>HYPERLINK("Melting_Curves/meltCurve_O14841_.pdf", "Melting_Curves/meltCurve_O14841_.pdf")</f>
        <v>0</v>
      </c>
      <c r="AA1237" t="s">
        <v>17981</v>
      </c>
      <c r="AB1237" t="s">
        <v>23429</v>
      </c>
    </row>
    <row r="1238" spans="1:28">
      <c r="A1238" t="s">
        <v>1264</v>
      </c>
      <c r="B1238">
        <v>0.999167696387429</v>
      </c>
      <c r="C1238">
        <v>0.949718818730839</v>
      </c>
      <c r="D1238">
        <v>0.910328599429039</v>
      </c>
      <c r="E1238">
        <v>0.805428046913345</v>
      </c>
      <c r="F1238">
        <v>0.806765276759015</v>
      </c>
      <c r="G1238">
        <v>0.564509917457897</v>
      </c>
      <c r="H1238">
        <v>0.5070372804644659</v>
      </c>
      <c r="I1238">
        <v>0.654793843643463</v>
      </c>
      <c r="J1238">
        <v>0.689286476820443</v>
      </c>
      <c r="K1238">
        <v>0.375913418882963</v>
      </c>
      <c r="L1238">
        <v>586.711484972765</v>
      </c>
      <c r="M1238">
        <v>11.2077313769949</v>
      </c>
      <c r="O1238">
        <v>50.765227211255</v>
      </c>
      <c r="P1238">
        <v>-0.027710402231185</v>
      </c>
      <c r="Q1238">
        <v>0.498102383557744</v>
      </c>
      <c r="R1238">
        <v>0.799095224055918</v>
      </c>
      <c r="S1238" t="s">
        <v>6848</v>
      </c>
      <c r="T1238" t="s">
        <v>11196</v>
      </c>
      <c r="U1238" t="s">
        <v>11196</v>
      </c>
      <c r="V1238" t="s">
        <v>11196</v>
      </c>
      <c r="W1238">
        <v>10</v>
      </c>
      <c r="X1238" t="s">
        <v>12434</v>
      </c>
      <c r="Y1238">
        <v>0.7209615377067976</v>
      </c>
      <c r="Z1238">
        <f>HYPERLINK("Melting_Curves/meltCurve_O14867_.pdf", "Melting_Curves/meltCurve_O14867_.pdf")</f>
        <v>0</v>
      </c>
      <c r="AA1238" t="s">
        <v>17982</v>
      </c>
      <c r="AB1238" t="s">
        <v>23430</v>
      </c>
    </row>
    <row r="1239" spans="1:28">
      <c r="A1239" t="s">
        <v>1265</v>
      </c>
      <c r="B1239">
        <v>0.999167696387429</v>
      </c>
      <c r="C1239">
        <v>1.10594381321944</v>
      </c>
      <c r="D1239">
        <v>0.38335954369769</v>
      </c>
      <c r="E1239">
        <v>0.170762604488994</v>
      </c>
      <c r="F1239">
        <v>0.118854042736986</v>
      </c>
      <c r="G1239">
        <v>0.102484525396293</v>
      </c>
      <c r="H1239">
        <v>0.242676695755721</v>
      </c>
      <c r="I1239">
        <v>0.420155123819121</v>
      </c>
      <c r="J1239">
        <v>0.457912026549942</v>
      </c>
      <c r="K1239">
        <v>0.565279038747181</v>
      </c>
      <c r="L1239">
        <v>11409.6414134581</v>
      </c>
      <c r="M1239">
        <v>250</v>
      </c>
      <c r="N1239">
        <v>45.803599695835</v>
      </c>
      <c r="O1239">
        <v>45.635645002988</v>
      </c>
      <c r="P1239">
        <v>-0.962960461027159</v>
      </c>
      <c r="Q1239">
        <v>0.296874851487408</v>
      </c>
      <c r="R1239">
        <v>0.806878423380439</v>
      </c>
      <c r="S1239" t="s">
        <v>6849</v>
      </c>
      <c r="T1239" t="s">
        <v>11196</v>
      </c>
      <c r="U1239" t="s">
        <v>11196</v>
      </c>
      <c r="V1239" t="s">
        <v>11196</v>
      </c>
      <c r="W1239">
        <v>1</v>
      </c>
      <c r="X1239" t="s">
        <v>12435</v>
      </c>
      <c r="Y1239">
        <v>0.4290850787017567</v>
      </c>
      <c r="Z1239">
        <f>HYPERLINK("Melting_Curves/meltCurve_O14907_.pdf", "Melting_Curves/meltCurve_O14907_.pdf")</f>
        <v>0</v>
      </c>
      <c r="AA1239" t="s">
        <v>17983</v>
      </c>
      <c r="AB1239" t="s">
        <v>23431</v>
      </c>
    </row>
    <row r="1240" spans="1:28">
      <c r="A1240" t="s">
        <v>1266</v>
      </c>
      <c r="B1240">
        <v>0.999167696387429</v>
      </c>
      <c r="C1240">
        <v>0.924037260761057</v>
      </c>
      <c r="D1240">
        <v>0.538122439787746</v>
      </c>
      <c r="E1240">
        <v>0.263494058604675</v>
      </c>
      <c r="F1240">
        <v>0.155014378711227</v>
      </c>
      <c r="G1240">
        <v>0.0821706197109682</v>
      </c>
      <c r="H1240">
        <v>0.0378804959836477</v>
      </c>
      <c r="I1240">
        <v>0.0392115694895674</v>
      </c>
      <c r="J1240">
        <v>0.0360716938880721</v>
      </c>
      <c r="K1240">
        <v>0.0461089742698187</v>
      </c>
      <c r="L1240">
        <v>1014.55122011111</v>
      </c>
      <c r="M1240">
        <v>21.7938438856179</v>
      </c>
      <c r="N1240">
        <v>46.7827625739867</v>
      </c>
      <c r="O1240">
        <v>46.1655745167163</v>
      </c>
      <c r="P1240">
        <v>-0.112012813010075</v>
      </c>
      <c r="Q1240">
        <v>0.0509218807163558</v>
      </c>
      <c r="R1240">
        <v>0.992845281354122</v>
      </c>
      <c r="S1240" t="s">
        <v>6850</v>
      </c>
      <c r="T1240" t="s">
        <v>11196</v>
      </c>
      <c r="U1240" t="s">
        <v>11196</v>
      </c>
      <c r="V1240" t="s">
        <v>11196</v>
      </c>
      <c r="W1240">
        <v>10</v>
      </c>
      <c r="X1240" t="s">
        <v>12436</v>
      </c>
      <c r="Y1240">
        <v>0.2698916575069315</v>
      </c>
      <c r="Z1240">
        <f>HYPERLINK("Melting_Curves/meltCurve_O14908_.pdf", "Melting_Curves/meltCurve_O14908_.pdf")</f>
        <v>0</v>
      </c>
      <c r="AA1240" t="s">
        <v>17984</v>
      </c>
      <c r="AB1240" t="s">
        <v>23432</v>
      </c>
    </row>
    <row r="1241" spans="1:28">
      <c r="A1241" t="s">
        <v>1267</v>
      </c>
      <c r="B1241">
        <v>0.999167696387429</v>
      </c>
      <c r="C1241">
        <v>0.969534803004549</v>
      </c>
      <c r="D1241">
        <v>0.561079981830153</v>
      </c>
      <c r="E1241">
        <v>0.225663888694445</v>
      </c>
      <c r="F1241">
        <v>0.115466733987188</v>
      </c>
      <c r="G1241">
        <v>0.0639676183901426</v>
      </c>
      <c r="H1241">
        <v>0.029939293088477</v>
      </c>
      <c r="I1241">
        <v>0.039904355170512</v>
      </c>
      <c r="J1241">
        <v>0.0558701001569582</v>
      </c>
      <c r="K1241">
        <v>0.0533098671158698</v>
      </c>
      <c r="L1241">
        <v>1269.78314804646</v>
      </c>
      <c r="M1241">
        <v>27.3043842274412</v>
      </c>
      <c r="N1241">
        <v>46.7040468826755</v>
      </c>
      <c r="O1241">
        <v>46.2574474760494</v>
      </c>
      <c r="P1241">
        <v>-0.139453499372418</v>
      </c>
      <c r="Q1241">
        <v>0.0549943300589945</v>
      </c>
      <c r="R1241">
        <v>0.994742970133633</v>
      </c>
      <c r="S1241" t="s">
        <v>6851</v>
      </c>
      <c r="T1241" t="s">
        <v>11196</v>
      </c>
      <c r="U1241" t="s">
        <v>11196</v>
      </c>
      <c r="V1241" t="s">
        <v>11196</v>
      </c>
      <c r="W1241">
        <v>7</v>
      </c>
      <c r="X1241" t="s">
        <v>12437</v>
      </c>
      <c r="Y1241">
        <v>0.2669083240981696</v>
      </c>
      <c r="Z1241">
        <f>HYPERLINK("Melting_Curves/meltCurve_O14920_.pdf", "Melting_Curves/meltCurve_O14920_.pdf")</f>
        <v>0</v>
      </c>
      <c r="AA1241" t="s">
        <v>17985</v>
      </c>
      <c r="AB1241" t="s">
        <v>23433</v>
      </c>
    </row>
    <row r="1242" spans="1:28">
      <c r="A1242" t="s">
        <v>1268</v>
      </c>
      <c r="B1242">
        <v>0.999167696387429</v>
      </c>
      <c r="C1242">
        <v>0.965553933890766</v>
      </c>
      <c r="D1242">
        <v>0.915569626458975</v>
      </c>
      <c r="E1242">
        <v>0.9812192847797599</v>
      </c>
      <c r="F1242">
        <v>0.950942366458046</v>
      </c>
      <c r="G1242">
        <v>0.792156109320006</v>
      </c>
      <c r="H1242">
        <v>0.534694738733234</v>
      </c>
      <c r="I1242">
        <v>0.680171291929572</v>
      </c>
      <c r="J1242">
        <v>0.352261934295082</v>
      </c>
      <c r="K1242">
        <v>0.09035327635959969</v>
      </c>
      <c r="L1242">
        <v>840.385517671514</v>
      </c>
      <c r="M1242">
        <v>13.2168422466279</v>
      </c>
      <c r="N1242">
        <v>63.5844522656393</v>
      </c>
      <c r="O1242">
        <v>62.181705368653</v>
      </c>
      <c r="P1242">
        <v>-0.053146798434302</v>
      </c>
      <c r="Q1242">
        <v>0</v>
      </c>
      <c r="R1242">
        <v>0.905866569120109</v>
      </c>
      <c r="S1242" t="s">
        <v>6852</v>
      </c>
      <c r="T1242" t="s">
        <v>11196</v>
      </c>
      <c r="U1242" t="s">
        <v>11196</v>
      </c>
      <c r="V1242" t="s">
        <v>11196</v>
      </c>
      <c r="W1242">
        <v>4</v>
      </c>
      <c r="X1242" t="s">
        <v>12438</v>
      </c>
      <c r="Y1242">
        <v>0.766579690337906</v>
      </c>
      <c r="Z1242">
        <f>HYPERLINK("Melting_Curves/meltCurve_O14925_.pdf", "Melting_Curves/meltCurve_O14925_.pdf")</f>
        <v>0</v>
      </c>
      <c r="AA1242" t="s">
        <v>17986</v>
      </c>
      <c r="AB1242" t="s">
        <v>23434</v>
      </c>
    </row>
    <row r="1243" spans="1:28">
      <c r="A1243" t="s">
        <v>1269</v>
      </c>
      <c r="B1243">
        <v>0.999167696387429</v>
      </c>
      <c r="C1243">
        <v>0.947065828032622</v>
      </c>
      <c r="D1243">
        <v>0.815531805344973</v>
      </c>
      <c r="E1243">
        <v>0.365204166282882</v>
      </c>
      <c r="F1243">
        <v>0.0922472717425941</v>
      </c>
      <c r="G1243">
        <v>0.0457467911165043</v>
      </c>
      <c r="H1243">
        <v>0.0189155560799485</v>
      </c>
      <c r="I1243">
        <v>0.0109219131536165</v>
      </c>
      <c r="J1243">
        <v>0.009743025455632579</v>
      </c>
      <c r="K1243">
        <v>0.00866753297928064</v>
      </c>
      <c r="L1243">
        <v>1271.1732642493</v>
      </c>
      <c r="M1243">
        <v>26.2111675555506</v>
      </c>
      <c r="N1243">
        <v>48.5409929319006</v>
      </c>
      <c r="O1243">
        <v>48.2177399284962</v>
      </c>
      <c r="P1243">
        <v>-0.134320411017764</v>
      </c>
      <c r="Q1243">
        <v>0.0116343407064025</v>
      </c>
      <c r="R1243">
        <v>0.999502860690501</v>
      </c>
      <c r="S1243" t="s">
        <v>6853</v>
      </c>
      <c r="T1243" t="s">
        <v>11196</v>
      </c>
      <c r="U1243" t="s">
        <v>11196</v>
      </c>
      <c r="V1243" t="s">
        <v>11196</v>
      </c>
      <c r="W1243">
        <v>15</v>
      </c>
      <c r="X1243" t="s">
        <v>12439</v>
      </c>
      <c r="Y1243">
        <v>0.2995009409268238</v>
      </c>
      <c r="Z1243">
        <f>HYPERLINK("Melting_Curves/meltCurve_O14929_.pdf", "Melting_Curves/meltCurve_O14929_.pdf")</f>
        <v>0</v>
      </c>
      <c r="AA1243" t="s">
        <v>17987</v>
      </c>
      <c r="AB1243" t="s">
        <v>23435</v>
      </c>
    </row>
    <row r="1244" spans="1:28">
      <c r="A1244" t="s">
        <v>1270</v>
      </c>
      <c r="B1244">
        <v>0.999167696387429</v>
      </c>
      <c r="C1244">
        <v>0.927028832567232</v>
      </c>
      <c r="D1244">
        <v>0.849690610960581</v>
      </c>
      <c r="E1244">
        <v>0.365691798829774</v>
      </c>
      <c r="F1244">
        <v>0.2538065766097</v>
      </c>
      <c r="G1244">
        <v>0.145706585466987</v>
      </c>
      <c r="H1244">
        <v>0.081958955136245</v>
      </c>
      <c r="I1244">
        <v>0.123865383922236</v>
      </c>
      <c r="J1244">
        <v>0.199589152718131</v>
      </c>
      <c r="K1244">
        <v>0.0814257866374247</v>
      </c>
      <c r="L1244">
        <v>1313.93780109553</v>
      </c>
      <c r="M1244">
        <v>27.2618705828119</v>
      </c>
      <c r="N1244">
        <v>48.7357024947314</v>
      </c>
      <c r="O1244">
        <v>47.9398330471541</v>
      </c>
      <c r="P1244">
        <v>-0.123671945406101</v>
      </c>
      <c r="Q1244">
        <v>0.130103267910899</v>
      </c>
      <c r="R1244">
        <v>0.9852315949007</v>
      </c>
      <c r="S1244" t="s">
        <v>6854</v>
      </c>
      <c r="T1244" t="s">
        <v>11196</v>
      </c>
      <c r="U1244" t="s">
        <v>11196</v>
      </c>
      <c r="V1244" t="s">
        <v>11196</v>
      </c>
      <c r="W1244">
        <v>1</v>
      </c>
      <c r="X1244" t="s">
        <v>12440</v>
      </c>
      <c r="Y1244">
        <v>0.3741915541173012</v>
      </c>
      <c r="Z1244">
        <f>HYPERLINK("Melting_Curves/meltCurve_O14933_2_.pdf", "Melting_Curves/meltCurve_O14933_2_.pdf")</f>
        <v>0</v>
      </c>
      <c r="AA1244" t="s">
        <v>17988</v>
      </c>
      <c r="AB1244" t="s">
        <v>23436</v>
      </c>
    </row>
    <row r="1245" spans="1:28">
      <c r="A1245" t="s">
        <v>1271</v>
      </c>
      <c r="B1245">
        <v>0.999167696387429</v>
      </c>
      <c r="C1245">
        <v>0.931672265986126</v>
      </c>
      <c r="D1245">
        <v>2.10522195050873</v>
      </c>
      <c r="E1245">
        <v>1.77188667420394</v>
      </c>
      <c r="F1245">
        <v>1.1595193546762</v>
      </c>
      <c r="G1245">
        <v>0.631186441825023</v>
      </c>
      <c r="H1245">
        <v>0.261240836186088</v>
      </c>
      <c r="I1245">
        <v>0.311738110597871</v>
      </c>
      <c r="J1245">
        <v>0.346349226266905</v>
      </c>
      <c r="K1245">
        <v>0.358525162197712</v>
      </c>
      <c r="L1245">
        <v>14190.4476174591</v>
      </c>
      <c r="M1245">
        <v>250</v>
      </c>
      <c r="N1245">
        <v>56.9940345957474</v>
      </c>
      <c r="O1245">
        <v>56.7581581115533</v>
      </c>
      <c r="P1245">
        <v>-0.749382009970193</v>
      </c>
      <c r="Q1245">
        <v>0.319463319309787</v>
      </c>
      <c r="R1245">
        <v>0.501235637714169</v>
      </c>
      <c r="S1245" t="s">
        <v>6855</v>
      </c>
      <c r="T1245" t="s">
        <v>11196</v>
      </c>
      <c r="U1245" t="s">
        <v>11196</v>
      </c>
      <c r="V1245" t="s">
        <v>11196</v>
      </c>
      <c r="W1245">
        <v>2</v>
      </c>
      <c r="X1245" t="s">
        <v>12441</v>
      </c>
      <c r="Y1245">
        <v>0.6997648866507415</v>
      </c>
      <c r="Z1245">
        <f>HYPERLINK("Melting_Curves/meltCurve_O14944_.pdf", "Melting_Curves/meltCurve_O14944_.pdf")</f>
        <v>0</v>
      </c>
      <c r="AA1245" t="s">
        <v>17989</v>
      </c>
      <c r="AB1245" t="s">
        <v>23437</v>
      </c>
    </row>
    <row r="1246" spans="1:28">
      <c r="A1246" t="s">
        <v>1272</v>
      </c>
      <c r="B1246">
        <v>0.999167696387429</v>
      </c>
      <c r="C1246">
        <v>1.07065086726826</v>
      </c>
      <c r="D1246">
        <v>1.02446859606879</v>
      </c>
      <c r="E1246">
        <v>2.38979256416216</v>
      </c>
      <c r="F1246">
        <v>2.52629003092281</v>
      </c>
      <c r="G1246">
        <v>2.28442877159783</v>
      </c>
      <c r="H1246">
        <v>0.749857840802578</v>
      </c>
      <c r="I1246">
        <v>0.658085915278067</v>
      </c>
      <c r="J1246">
        <v>0.600733982411825</v>
      </c>
      <c r="K1246">
        <v>0.381860653136325</v>
      </c>
      <c r="L1246">
        <v>9537.925632389361</v>
      </c>
      <c r="M1246">
        <v>157.080119688191</v>
      </c>
      <c r="O1246">
        <v>60.7102953444952</v>
      </c>
      <c r="P1246">
        <v>-0.293151276083814</v>
      </c>
      <c r="Q1246">
        <v>0.546796901950147</v>
      </c>
      <c r="R1246">
        <v>-0.0072015413612061</v>
      </c>
      <c r="S1246" t="s">
        <v>6856</v>
      </c>
      <c r="T1246" t="s">
        <v>11196</v>
      </c>
      <c r="U1246" t="s">
        <v>11196</v>
      </c>
      <c r="V1246" t="s">
        <v>11196</v>
      </c>
      <c r="W1246">
        <v>7</v>
      </c>
      <c r="X1246" t="s">
        <v>12442</v>
      </c>
      <c r="Y1246">
        <v>0.8599335445021687</v>
      </c>
      <c r="Z1246">
        <f>HYPERLINK("Melting_Curves/meltCurve_O14949_.pdf", "Melting_Curves/meltCurve_O14949_.pdf")</f>
        <v>0</v>
      </c>
      <c r="AA1246" t="s">
        <v>17990</v>
      </c>
      <c r="AB1246" t="s">
        <v>23438</v>
      </c>
    </row>
    <row r="1247" spans="1:28">
      <c r="A1247" t="s">
        <v>1273</v>
      </c>
      <c r="B1247">
        <v>0.999167696387429</v>
      </c>
      <c r="C1247">
        <v>0.977815472725006</v>
      </c>
      <c r="D1247">
        <v>0.982737534544781</v>
      </c>
      <c r="E1247">
        <v>0.600619620610004</v>
      </c>
      <c r="F1247">
        <v>0.18110636434621</v>
      </c>
      <c r="G1247">
        <v>0.101668456537879</v>
      </c>
      <c r="H1247">
        <v>0.0501875725712345</v>
      </c>
      <c r="I1247">
        <v>0.0527648586282917</v>
      </c>
      <c r="J1247">
        <v>0.06598567166970611</v>
      </c>
      <c r="K1247">
        <v>0.0467764405197001</v>
      </c>
      <c r="L1247">
        <v>1684.03768502285</v>
      </c>
      <c r="M1247">
        <v>33.610612260278</v>
      </c>
      <c r="N1247">
        <v>50.2942285567372</v>
      </c>
      <c r="O1247">
        <v>49.9279655656781</v>
      </c>
      <c r="P1247">
        <v>-0.158267881724594</v>
      </c>
      <c r="Q1247">
        <v>0.0595872985980365</v>
      </c>
      <c r="R1247">
        <v>0.998690188723418</v>
      </c>
      <c r="S1247" t="s">
        <v>6857</v>
      </c>
      <c r="T1247" t="s">
        <v>11196</v>
      </c>
      <c r="U1247" t="s">
        <v>11196</v>
      </c>
      <c r="V1247" t="s">
        <v>11196</v>
      </c>
      <c r="W1247">
        <v>31</v>
      </c>
      <c r="X1247" t="s">
        <v>12443</v>
      </c>
      <c r="Y1247">
        <v>0.3809594366501926</v>
      </c>
      <c r="Z1247">
        <f>HYPERLINK("Melting_Curves/meltCurve_O14964_.pdf", "Melting_Curves/meltCurve_O14964_.pdf")</f>
        <v>0</v>
      </c>
      <c r="AA1247" t="s">
        <v>17991</v>
      </c>
      <c r="AB1247" t="s">
        <v>23439</v>
      </c>
    </row>
    <row r="1248" spans="1:28">
      <c r="A1248" t="s">
        <v>1274</v>
      </c>
      <c r="B1248">
        <v>0.999167696387429</v>
      </c>
      <c r="C1248">
        <v>1.04574951435404</v>
      </c>
      <c r="D1248">
        <v>0.736836691849505</v>
      </c>
      <c r="E1248">
        <v>0.48991051890336</v>
      </c>
      <c r="F1248">
        <v>0.170952396046287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1052.40054150891</v>
      </c>
      <c r="M1248">
        <v>21.4159956271828</v>
      </c>
      <c r="N1248">
        <v>49.1408834480019</v>
      </c>
      <c r="O1248">
        <v>48.7184134256712</v>
      </c>
      <c r="P1248">
        <v>-0.10989954445054</v>
      </c>
      <c r="Q1248">
        <v>0</v>
      </c>
      <c r="R1248">
        <v>0.989430105381934</v>
      </c>
      <c r="S1248" t="s">
        <v>6858</v>
      </c>
      <c r="T1248" t="s">
        <v>11196</v>
      </c>
      <c r="U1248" t="s">
        <v>11196</v>
      </c>
      <c r="V1248" t="s">
        <v>11196</v>
      </c>
      <c r="W1248">
        <v>3</v>
      </c>
      <c r="X1248" t="s">
        <v>12444</v>
      </c>
      <c r="Y1248">
        <v>0.3168720090533368</v>
      </c>
      <c r="Z1248">
        <f>HYPERLINK("Melting_Curves/meltCurve_O14965_.pdf", "Melting_Curves/meltCurve_O14965_.pdf")</f>
        <v>0</v>
      </c>
      <c r="AA1248" t="s">
        <v>17992</v>
      </c>
      <c r="AB1248" t="s">
        <v>23440</v>
      </c>
    </row>
    <row r="1249" spans="1:28">
      <c r="A1249" t="s">
        <v>1275</v>
      </c>
      <c r="B1249">
        <v>0.999167696387429</v>
      </c>
      <c r="C1249">
        <v>0.95472063431128</v>
      </c>
      <c r="D1249">
        <v>0.743061140045747</v>
      </c>
      <c r="E1249">
        <v>0.588224038884341</v>
      </c>
      <c r="F1249">
        <v>0.320536332384528</v>
      </c>
      <c r="G1249">
        <v>0.0953801951709254</v>
      </c>
      <c r="H1249">
        <v>0.0746927700405397</v>
      </c>
      <c r="I1249">
        <v>0.0347073814254949</v>
      </c>
      <c r="J1249">
        <v>0.046379623061482</v>
      </c>
      <c r="K1249">
        <v>0.0367851276239982</v>
      </c>
      <c r="L1249">
        <v>774.96051919191</v>
      </c>
      <c r="M1249">
        <v>15.4486625985179</v>
      </c>
      <c r="N1249">
        <v>50.2293822369083</v>
      </c>
      <c r="O1249">
        <v>49.3455842986632</v>
      </c>
      <c r="P1249">
        <v>-0.0774911028499555</v>
      </c>
      <c r="Q1249">
        <v>0.0100111017947697</v>
      </c>
      <c r="R1249">
        <v>0.992863295964356</v>
      </c>
      <c r="S1249" t="s">
        <v>6859</v>
      </c>
      <c r="T1249" t="s">
        <v>11196</v>
      </c>
      <c r="U1249" t="s">
        <v>11196</v>
      </c>
      <c r="V1249" t="s">
        <v>11196</v>
      </c>
      <c r="W1249">
        <v>2</v>
      </c>
      <c r="X1249" t="s">
        <v>12445</v>
      </c>
      <c r="Y1249">
        <v>0.3677000381574832</v>
      </c>
      <c r="Z1249">
        <f>HYPERLINK("Melting_Curves/meltCurve_O14966_2_.pdf", "Melting_Curves/meltCurve_O14966_2_.pdf")</f>
        <v>0</v>
      </c>
      <c r="AA1249" t="s">
        <v>17993</v>
      </c>
      <c r="AB1249" t="s">
        <v>23441</v>
      </c>
    </row>
    <row r="1250" spans="1:28">
      <c r="A1250" t="s">
        <v>1276</v>
      </c>
      <c r="B1250">
        <v>0.999167696387429</v>
      </c>
      <c r="C1250">
        <v>0.800695222382825</v>
      </c>
      <c r="D1250">
        <v>0.601273872930748</v>
      </c>
      <c r="E1250">
        <v>0.695146676896353</v>
      </c>
      <c r="F1250">
        <v>0.397734534604411</v>
      </c>
      <c r="G1250">
        <v>0.225313327116396</v>
      </c>
      <c r="H1250">
        <v>0.124567680410248</v>
      </c>
      <c r="I1250">
        <v>0.125518314350657</v>
      </c>
      <c r="J1250">
        <v>0.273873727651179</v>
      </c>
      <c r="K1250">
        <v>0.211433704793506</v>
      </c>
      <c r="L1250">
        <v>542.959675368527</v>
      </c>
      <c r="M1250">
        <v>11.0981628619774</v>
      </c>
      <c r="N1250">
        <v>50.3214262427141</v>
      </c>
      <c r="O1250">
        <v>47.4155334114971</v>
      </c>
      <c r="P1250">
        <v>-0.0507690745522753</v>
      </c>
      <c r="Q1250">
        <v>0.132664314323106</v>
      </c>
      <c r="R1250">
        <v>0.912108826314738</v>
      </c>
      <c r="S1250" t="s">
        <v>6860</v>
      </c>
      <c r="T1250" t="s">
        <v>11196</v>
      </c>
      <c r="U1250" t="s">
        <v>11196</v>
      </c>
      <c r="V1250" t="s">
        <v>11196</v>
      </c>
      <c r="W1250">
        <v>2</v>
      </c>
      <c r="X1250" t="s">
        <v>12446</v>
      </c>
      <c r="Y1250">
        <v>0.4270379954321575</v>
      </c>
      <c r="Z1250">
        <f>HYPERLINK("Melting_Curves/meltCurve_O14967_.pdf", "Melting_Curves/meltCurve_O14967_.pdf")</f>
        <v>0</v>
      </c>
      <c r="AA1250" t="s">
        <v>17994</v>
      </c>
      <c r="AB1250" t="s">
        <v>23442</v>
      </c>
    </row>
    <row r="1251" spans="1:28">
      <c r="A1251" t="s">
        <v>1277</v>
      </c>
      <c r="B1251">
        <v>0.999167696387429</v>
      </c>
      <c r="C1251">
        <v>1.00169768573201</v>
      </c>
      <c r="D1251">
        <v>0.995999807106378</v>
      </c>
      <c r="E1251">
        <v>0.423472375000412</v>
      </c>
      <c r="F1251">
        <v>0.174838777623973</v>
      </c>
      <c r="G1251">
        <v>0.110518768520548</v>
      </c>
      <c r="H1251">
        <v>0.0490008550936151</v>
      </c>
      <c r="I1251">
        <v>0.0551141331389369</v>
      </c>
      <c r="J1251">
        <v>0.07135498432448641</v>
      </c>
      <c r="K1251">
        <v>0.06456570172494951</v>
      </c>
      <c r="L1251">
        <v>2179.3692384844</v>
      </c>
      <c r="M1251">
        <v>44.3835467624071</v>
      </c>
      <c r="N1251">
        <v>49.2983574677155</v>
      </c>
      <c r="O1251">
        <v>49.0037181609481</v>
      </c>
      <c r="P1251">
        <v>-0.208178961868773</v>
      </c>
      <c r="Q1251">
        <v>0.0806026142628998</v>
      </c>
      <c r="R1251">
        <v>0.994702587202059</v>
      </c>
      <c r="S1251" t="s">
        <v>6861</v>
      </c>
      <c r="T1251" t="s">
        <v>11196</v>
      </c>
      <c r="U1251" t="s">
        <v>11196</v>
      </c>
      <c r="V1251" t="s">
        <v>11196</v>
      </c>
      <c r="W1251">
        <v>28</v>
      </c>
      <c r="X1251" t="s">
        <v>12447</v>
      </c>
      <c r="Y1251">
        <v>0.3621130168700509</v>
      </c>
      <c r="Z1251">
        <f>HYPERLINK("Melting_Curves/meltCurve_O14974_4_.pdf", "Melting_Curves/meltCurve_O14974_4_.pdf")</f>
        <v>0</v>
      </c>
      <c r="AA1251" t="s">
        <v>17995</v>
      </c>
      <c r="AB1251" t="s">
        <v>23443</v>
      </c>
    </row>
    <row r="1252" spans="1:28">
      <c r="A1252" t="s">
        <v>1278</v>
      </c>
      <c r="B1252">
        <v>0.999167696387429</v>
      </c>
      <c r="C1252">
        <v>1.05854820385424</v>
      </c>
      <c r="D1252">
        <v>0.938820915944098</v>
      </c>
      <c r="E1252">
        <v>0.399413242146512</v>
      </c>
      <c r="F1252">
        <v>0.166504522636138</v>
      </c>
      <c r="G1252">
        <v>0.101018478709776</v>
      </c>
      <c r="H1252">
        <v>0.0487690417783107</v>
      </c>
      <c r="I1252">
        <v>0.0362547159314974</v>
      </c>
      <c r="J1252">
        <v>0.0129518098157091</v>
      </c>
      <c r="K1252">
        <v>0.0190623824828556</v>
      </c>
      <c r="L1252">
        <v>1690.46062791375</v>
      </c>
      <c r="M1252">
        <v>34.4976504606066</v>
      </c>
      <c r="N1252">
        <v>49.1515276126053</v>
      </c>
      <c r="O1252">
        <v>48.8384122941235</v>
      </c>
      <c r="P1252">
        <v>-0.16780606660383</v>
      </c>
      <c r="Q1252">
        <v>0.0497496471048704</v>
      </c>
      <c r="R1252">
        <v>0.992288894070215</v>
      </c>
      <c r="S1252" t="s">
        <v>6862</v>
      </c>
      <c r="T1252" t="s">
        <v>11196</v>
      </c>
      <c r="U1252" t="s">
        <v>11196</v>
      </c>
      <c r="V1252" t="s">
        <v>11196</v>
      </c>
      <c r="W1252">
        <v>10</v>
      </c>
      <c r="X1252" t="s">
        <v>12448</v>
      </c>
      <c r="Y1252">
        <v>0.33924518420181</v>
      </c>
      <c r="Z1252">
        <f>HYPERLINK("Melting_Curves/meltCurve_O14975_2_.pdf", "Melting_Curves/meltCurve_O14975_2_.pdf")</f>
        <v>0</v>
      </c>
      <c r="AA1252" t="s">
        <v>17996</v>
      </c>
      <c r="AB1252" t="s">
        <v>23444</v>
      </c>
    </row>
    <row r="1253" spans="1:28">
      <c r="A1253" t="s">
        <v>1279</v>
      </c>
      <c r="B1253">
        <v>0.999167696387429</v>
      </c>
      <c r="C1253">
        <v>0.7955677720784931</v>
      </c>
      <c r="D1253">
        <v>0.358395795274944</v>
      </c>
      <c r="E1253">
        <v>0.19857573863391</v>
      </c>
      <c r="F1253">
        <v>0.126486595743455</v>
      </c>
      <c r="G1253">
        <v>0.0808357629579764</v>
      </c>
      <c r="H1253">
        <v>0.0381543674534726</v>
      </c>
      <c r="I1253">
        <v>0.0345586481466298</v>
      </c>
      <c r="J1253">
        <v>0.0452354846933039</v>
      </c>
      <c r="K1253">
        <v>0.0350206423418013</v>
      </c>
      <c r="L1253">
        <v>1115.08833449487</v>
      </c>
      <c r="M1253">
        <v>24.8041834474931</v>
      </c>
      <c r="N1253">
        <v>45.188387813628</v>
      </c>
      <c r="O1253">
        <v>44.6665072373351</v>
      </c>
      <c r="P1253">
        <v>-0.130506500582951</v>
      </c>
      <c r="Q1253">
        <v>0.0599668536298445</v>
      </c>
      <c r="R1253">
        <v>0.989742733186726</v>
      </c>
      <c r="S1253" t="s">
        <v>6863</v>
      </c>
      <c r="T1253" t="s">
        <v>11196</v>
      </c>
      <c r="U1253" t="s">
        <v>11196</v>
      </c>
      <c r="V1253" t="s">
        <v>11196</v>
      </c>
      <c r="W1253">
        <v>13</v>
      </c>
      <c r="X1253" t="s">
        <v>12449</v>
      </c>
      <c r="Y1253">
        <v>0.2248388774614169</v>
      </c>
      <c r="Z1253">
        <f>HYPERLINK("Melting_Curves/meltCurve_O14976_.pdf", "Melting_Curves/meltCurve_O14976_.pdf")</f>
        <v>0</v>
      </c>
      <c r="AA1253" t="s">
        <v>17997</v>
      </c>
      <c r="AB1253" t="s">
        <v>23445</v>
      </c>
    </row>
    <row r="1254" spans="1:28">
      <c r="A1254" t="s">
        <v>1280</v>
      </c>
      <c r="B1254">
        <v>0.999167696387429</v>
      </c>
      <c r="C1254">
        <v>1.00092609635668</v>
      </c>
      <c r="D1254">
        <v>1.19705620685367</v>
      </c>
      <c r="E1254">
        <v>2.22264569977169</v>
      </c>
      <c r="F1254">
        <v>0.90750653514344</v>
      </c>
      <c r="G1254">
        <v>0.8472429802356251</v>
      </c>
      <c r="H1254">
        <v>0.50359573693535</v>
      </c>
      <c r="I1254">
        <v>0.975119443120636</v>
      </c>
      <c r="J1254">
        <v>1.93288248472308</v>
      </c>
      <c r="K1254">
        <v>2.39473669507706</v>
      </c>
      <c r="L1254">
        <v>15000</v>
      </c>
      <c r="M1254">
        <v>230.263042537053</v>
      </c>
      <c r="O1254">
        <v>65.1379763384566</v>
      </c>
      <c r="P1254">
        <v>0.441875572148415</v>
      </c>
      <c r="Q1254">
        <v>1.5</v>
      </c>
      <c r="R1254">
        <v>0.250845177111309</v>
      </c>
      <c r="S1254" t="s">
        <v>6864</v>
      </c>
      <c r="T1254" t="s">
        <v>11196</v>
      </c>
      <c r="U1254" t="s">
        <v>11196</v>
      </c>
      <c r="V1254" t="s">
        <v>11196</v>
      </c>
      <c r="W1254">
        <v>11</v>
      </c>
      <c r="X1254" t="s">
        <v>12450</v>
      </c>
      <c r="Y1254">
        <v>1.080884453316223</v>
      </c>
      <c r="Z1254">
        <f>HYPERLINK("Melting_Curves/meltCurve_O14979_3_.pdf", "Melting_Curves/meltCurve_O14979_3_.pdf")</f>
        <v>0</v>
      </c>
      <c r="AA1254" t="s">
        <v>17998</v>
      </c>
      <c r="AB1254" t="s">
        <v>23446</v>
      </c>
    </row>
    <row r="1255" spans="1:28">
      <c r="A1255" t="s">
        <v>1281</v>
      </c>
      <c r="B1255">
        <v>0.999167696387429</v>
      </c>
      <c r="C1255">
        <v>1.02148069965821</v>
      </c>
      <c r="D1255">
        <v>0.781269737671657</v>
      </c>
      <c r="E1255">
        <v>0.246973375947007</v>
      </c>
      <c r="F1255">
        <v>0.128922189809192</v>
      </c>
      <c r="G1255">
        <v>0.06940746544789531</v>
      </c>
      <c r="H1255">
        <v>0.0391307603283202</v>
      </c>
      <c r="I1255">
        <v>0.0335966095319445</v>
      </c>
      <c r="J1255">
        <v>0.0311655086160602</v>
      </c>
      <c r="K1255">
        <v>0.0214930703809097</v>
      </c>
      <c r="L1255">
        <v>1567.2607230324</v>
      </c>
      <c r="M1255">
        <v>32.8390095954043</v>
      </c>
      <c r="N1255">
        <v>47.8656113107375</v>
      </c>
      <c r="O1255">
        <v>47.5496413560042</v>
      </c>
      <c r="P1255">
        <v>-0.164750631995681</v>
      </c>
      <c r="Q1255">
        <v>0.0457936522986968</v>
      </c>
      <c r="R1255">
        <v>0.996125311060611</v>
      </c>
      <c r="S1255" t="s">
        <v>6865</v>
      </c>
      <c r="T1255" t="s">
        <v>11196</v>
      </c>
      <c r="U1255" t="s">
        <v>11196</v>
      </c>
      <c r="V1255" t="s">
        <v>11196</v>
      </c>
      <c r="W1255">
        <v>27</v>
      </c>
      <c r="X1255" t="s">
        <v>12451</v>
      </c>
      <c r="Y1255">
        <v>0.2962634915730012</v>
      </c>
      <c r="Z1255">
        <f>HYPERLINK("Melting_Curves/meltCurve_O14980_.pdf", "Melting_Curves/meltCurve_O14980_.pdf")</f>
        <v>0</v>
      </c>
      <c r="AA1255" t="s">
        <v>17999</v>
      </c>
      <c r="AB1255" t="s">
        <v>23447</v>
      </c>
    </row>
    <row r="1256" spans="1:28">
      <c r="A1256" t="s">
        <v>1282</v>
      </c>
      <c r="B1256">
        <v>0.999167696387429</v>
      </c>
      <c r="C1256">
        <v>1.05308572223159</v>
      </c>
      <c r="D1256">
        <v>0.908923537742712</v>
      </c>
      <c r="E1256">
        <v>0.43997639110887</v>
      </c>
      <c r="F1256">
        <v>0.101980097257502</v>
      </c>
      <c r="G1256">
        <v>0.0918882595669228</v>
      </c>
      <c r="H1256">
        <v>0.0430316941365717</v>
      </c>
      <c r="I1256">
        <v>0.0347814820284974</v>
      </c>
      <c r="J1256">
        <v>0.0205879029543211</v>
      </c>
      <c r="K1256">
        <v>0.0203809216867766</v>
      </c>
      <c r="L1256">
        <v>1670.20397628366</v>
      </c>
      <c r="M1256">
        <v>34.0019416674376</v>
      </c>
      <c r="N1256">
        <v>49.2385666200795</v>
      </c>
      <c r="O1256">
        <v>48.9518665311364</v>
      </c>
      <c r="P1256">
        <v>-0.16687155163292</v>
      </c>
      <c r="Q1256">
        <v>0.0390382342304797</v>
      </c>
      <c r="R1256">
        <v>0.996488112245223</v>
      </c>
      <c r="S1256" t="s">
        <v>6866</v>
      </c>
      <c r="T1256" t="s">
        <v>11196</v>
      </c>
      <c r="U1256" t="s">
        <v>11196</v>
      </c>
      <c r="V1256" t="s">
        <v>11196</v>
      </c>
      <c r="W1256">
        <v>9</v>
      </c>
      <c r="X1256" t="s">
        <v>12452</v>
      </c>
      <c r="Y1256">
        <v>0.3357384690639952</v>
      </c>
      <c r="Z1256">
        <f>HYPERLINK("Melting_Curves/meltCurve_O14981_.pdf", "Melting_Curves/meltCurve_O14981_.pdf")</f>
        <v>0</v>
      </c>
      <c r="AA1256" t="s">
        <v>18000</v>
      </c>
      <c r="AB1256" t="s">
        <v>23448</v>
      </c>
    </row>
    <row r="1257" spans="1:28">
      <c r="A1257" t="s">
        <v>1283</v>
      </c>
      <c r="B1257">
        <v>0.999167696387429</v>
      </c>
      <c r="C1257">
        <v>0.9295666405833</v>
      </c>
      <c r="D1257">
        <v>0.8574072444485979</v>
      </c>
      <c r="E1257">
        <v>0.929414142260192</v>
      </c>
      <c r="F1257">
        <v>0.516007352055574</v>
      </c>
      <c r="G1257">
        <v>0.37367277749643</v>
      </c>
      <c r="H1257">
        <v>0.141228457064919</v>
      </c>
      <c r="I1257">
        <v>0.165079074746633</v>
      </c>
      <c r="J1257">
        <v>0.264658345317203</v>
      </c>
      <c r="K1257">
        <v>0.208205958090482</v>
      </c>
      <c r="L1257">
        <v>1321.26189650813</v>
      </c>
      <c r="M1257">
        <v>25.0268715857252</v>
      </c>
      <c r="N1257">
        <v>53.8485111123832</v>
      </c>
      <c r="O1257">
        <v>52.4601205627128</v>
      </c>
      <c r="P1257">
        <v>-0.0961589457448499</v>
      </c>
      <c r="Q1257">
        <v>0.193755831448273</v>
      </c>
      <c r="R1257">
        <v>0.962591529271654</v>
      </c>
      <c r="S1257" t="s">
        <v>6867</v>
      </c>
      <c r="T1257" t="s">
        <v>11196</v>
      </c>
      <c r="U1257" t="s">
        <v>11196</v>
      </c>
      <c r="V1257" t="s">
        <v>11196</v>
      </c>
      <c r="W1257">
        <v>3</v>
      </c>
      <c r="X1257" t="s">
        <v>12453</v>
      </c>
      <c r="Y1257">
        <v>0.5449817450988962</v>
      </c>
      <c r="Z1257">
        <f>HYPERLINK("Melting_Curves/meltCurve_O15014_.pdf", "Melting_Curves/meltCurve_O15014_.pdf")</f>
        <v>0</v>
      </c>
      <c r="AA1257" t="s">
        <v>18001</v>
      </c>
      <c r="AB1257" t="s">
        <v>23449</v>
      </c>
    </row>
    <row r="1258" spans="1:28">
      <c r="A1258" t="s">
        <v>1284</v>
      </c>
      <c r="B1258">
        <v>0.999167696387429</v>
      </c>
      <c r="C1258">
        <v>0.372621245264796</v>
      </c>
      <c r="D1258">
        <v>0.278378895639435</v>
      </c>
      <c r="E1258">
        <v>0.164329088742202</v>
      </c>
      <c r="F1258">
        <v>0.09726740465251239</v>
      </c>
      <c r="G1258">
        <v>0.0905840452374603</v>
      </c>
      <c r="H1258">
        <v>0.0584384098651161</v>
      </c>
      <c r="I1258">
        <v>0.08155188709881921</v>
      </c>
      <c r="J1258">
        <v>0.124669966214056</v>
      </c>
      <c r="K1258">
        <v>0.0333602806146145</v>
      </c>
      <c r="L1258">
        <v>2214.14118879817</v>
      </c>
      <c r="M1258">
        <v>52.3911894958317</v>
      </c>
      <c r="N1258">
        <v>42.4690231935441</v>
      </c>
      <c r="O1258">
        <v>42.2002707035847</v>
      </c>
      <c r="P1258">
        <v>-0.275354531382877</v>
      </c>
      <c r="Q1258">
        <v>0.112825827012727</v>
      </c>
      <c r="R1258">
        <v>0.947945521403696</v>
      </c>
      <c r="S1258" t="s">
        <v>6868</v>
      </c>
      <c r="T1258" t="s">
        <v>11196</v>
      </c>
      <c r="U1258" t="s">
        <v>11196</v>
      </c>
      <c r="V1258" t="s">
        <v>11196</v>
      </c>
      <c r="W1258">
        <v>3</v>
      </c>
      <c r="X1258" t="s">
        <v>12454</v>
      </c>
      <c r="Y1258">
        <v>0.1822554813405426</v>
      </c>
      <c r="Z1258">
        <f>HYPERLINK("Melting_Curves/meltCurve_O15020_2_.pdf", "Melting_Curves/meltCurve_O15020_2_.pdf")</f>
        <v>0</v>
      </c>
      <c r="AA1258" t="s">
        <v>18002</v>
      </c>
      <c r="AB1258" t="s">
        <v>23450</v>
      </c>
    </row>
    <row r="1259" spans="1:28">
      <c r="A1259" t="s">
        <v>1285</v>
      </c>
      <c r="B1259">
        <v>0.999167696387429</v>
      </c>
      <c r="C1259">
        <v>0.958797774631892</v>
      </c>
      <c r="D1259">
        <v>1.0472310098035</v>
      </c>
      <c r="E1259">
        <v>0.7488648120939539</v>
      </c>
      <c r="F1259">
        <v>0.322769543508424</v>
      </c>
      <c r="G1259">
        <v>0.30094247423277</v>
      </c>
      <c r="H1259">
        <v>0.205810553861213</v>
      </c>
      <c r="I1259">
        <v>0.233092424134319</v>
      </c>
      <c r="J1259">
        <v>0.249911728035679</v>
      </c>
      <c r="K1259">
        <v>0.153358489814196</v>
      </c>
      <c r="L1259">
        <v>1975.28019685777</v>
      </c>
      <c r="M1259">
        <v>39.0406023009122</v>
      </c>
      <c r="N1259">
        <v>51.3839890757719</v>
      </c>
      <c r="O1259">
        <v>50.4633364759552</v>
      </c>
      <c r="P1259">
        <v>-0.14982906281104</v>
      </c>
      <c r="Q1259">
        <v>0.225334034984144</v>
      </c>
      <c r="R1259">
        <v>0.986880698998058</v>
      </c>
      <c r="S1259" t="s">
        <v>6869</v>
      </c>
      <c r="T1259" t="s">
        <v>11196</v>
      </c>
      <c r="U1259" t="s">
        <v>11196</v>
      </c>
      <c r="V1259" t="s">
        <v>11196</v>
      </c>
      <c r="W1259">
        <v>18</v>
      </c>
      <c r="X1259" t="s">
        <v>12455</v>
      </c>
      <c r="Y1259">
        <v>0.5017794611504612</v>
      </c>
      <c r="Z1259">
        <f>HYPERLINK("Melting_Curves/meltCurve_O15031_.pdf", "Melting_Curves/meltCurve_O15031_.pdf")</f>
        <v>0</v>
      </c>
      <c r="AA1259" t="s">
        <v>18003</v>
      </c>
      <c r="AB1259" t="s">
        <v>23451</v>
      </c>
    </row>
    <row r="1260" spans="1:28">
      <c r="A1260" t="s">
        <v>1286</v>
      </c>
      <c r="B1260">
        <v>0.999167696387429</v>
      </c>
      <c r="C1260">
        <v>1.17037608431059</v>
      </c>
      <c r="D1260">
        <v>0.768558139446531</v>
      </c>
      <c r="E1260">
        <v>0.470723499284509</v>
      </c>
      <c r="F1260">
        <v>0.250346728261047</v>
      </c>
      <c r="G1260">
        <v>0.212140659356611</v>
      </c>
      <c r="H1260">
        <v>0.0957016632279665</v>
      </c>
      <c r="I1260">
        <v>0.0846902826185639</v>
      </c>
      <c r="J1260">
        <v>0.146896071676275</v>
      </c>
      <c r="K1260">
        <v>0.137169014941389</v>
      </c>
      <c r="L1260">
        <v>1194.08532399374</v>
      </c>
      <c r="M1260">
        <v>24.5152081634859</v>
      </c>
      <c r="N1260">
        <v>49.317214663039</v>
      </c>
      <c r="O1260">
        <v>48.38729311618</v>
      </c>
      <c r="P1260">
        <v>-0.110114553949196</v>
      </c>
      <c r="Q1260">
        <v>0.130650715920214</v>
      </c>
      <c r="R1260">
        <v>0.964141172594817</v>
      </c>
      <c r="S1260" t="s">
        <v>6870</v>
      </c>
      <c r="T1260" t="s">
        <v>11196</v>
      </c>
      <c r="U1260" t="s">
        <v>11196</v>
      </c>
      <c r="V1260" t="s">
        <v>11196</v>
      </c>
      <c r="W1260">
        <v>4</v>
      </c>
      <c r="X1260" t="s">
        <v>12456</v>
      </c>
      <c r="Y1260">
        <v>0.3910028491921599</v>
      </c>
      <c r="Z1260">
        <f>HYPERLINK("Melting_Curves/meltCurve_O15056_.pdf", "Melting_Curves/meltCurve_O15056_.pdf")</f>
        <v>0</v>
      </c>
      <c r="AA1260" t="s">
        <v>18004</v>
      </c>
      <c r="AB1260" t="s">
        <v>23452</v>
      </c>
    </row>
    <row r="1261" spans="1:28">
      <c r="A1261" t="s">
        <v>1287</v>
      </c>
      <c r="B1261">
        <v>0.999167696387429</v>
      </c>
      <c r="C1261">
        <v>1.08274659052377</v>
      </c>
      <c r="D1261">
        <v>1.06313196654242</v>
      </c>
      <c r="E1261">
        <v>0.745418034297849</v>
      </c>
      <c r="F1261">
        <v>0.237604497964372</v>
      </c>
      <c r="G1261">
        <v>0.158687504336361</v>
      </c>
      <c r="H1261">
        <v>0.0933778519785067</v>
      </c>
      <c r="I1261">
        <v>0.0724163630430846</v>
      </c>
      <c r="J1261">
        <v>0</v>
      </c>
      <c r="K1261">
        <v>0</v>
      </c>
      <c r="L1261">
        <v>1752.58816010642</v>
      </c>
      <c r="M1261">
        <v>34.280723030521</v>
      </c>
      <c r="N1261">
        <v>51.2990595424458</v>
      </c>
      <c r="O1261">
        <v>50.9515638194648</v>
      </c>
      <c r="P1261">
        <v>-0.158948164971533</v>
      </c>
      <c r="Q1261">
        <v>0.055022705709687</v>
      </c>
      <c r="R1261">
        <v>0.986124131988718</v>
      </c>
      <c r="S1261" t="s">
        <v>6871</v>
      </c>
      <c r="T1261" t="s">
        <v>11196</v>
      </c>
      <c r="U1261" t="s">
        <v>11196</v>
      </c>
      <c r="V1261" t="s">
        <v>11196</v>
      </c>
      <c r="W1261">
        <v>5</v>
      </c>
      <c r="X1261" t="s">
        <v>12457</v>
      </c>
      <c r="Y1261">
        <v>0.4099945423485087</v>
      </c>
      <c r="Z1261">
        <f>HYPERLINK("Melting_Curves/meltCurve_O15066_.pdf", "Melting_Curves/meltCurve_O15066_.pdf")</f>
        <v>0</v>
      </c>
      <c r="AA1261" t="s">
        <v>18005</v>
      </c>
      <c r="AB1261" t="s">
        <v>23453</v>
      </c>
    </row>
    <row r="1262" spans="1:28">
      <c r="A1262" t="s">
        <v>1288</v>
      </c>
      <c r="B1262">
        <v>0.999167696387429</v>
      </c>
      <c r="C1262">
        <v>1.01937137991101</v>
      </c>
      <c r="D1262">
        <v>1.12839908332308</v>
      </c>
      <c r="E1262">
        <v>1.04546211393355</v>
      </c>
      <c r="F1262">
        <v>0.423661960509348</v>
      </c>
      <c r="G1262">
        <v>0.118214704899204</v>
      </c>
      <c r="H1262">
        <v>0.0397362597658025</v>
      </c>
      <c r="I1262">
        <v>0.0313606089188946</v>
      </c>
      <c r="J1262">
        <v>0.0377918285415548</v>
      </c>
      <c r="K1262">
        <v>0.0225997718563441</v>
      </c>
      <c r="L1262">
        <v>4187.54393571012</v>
      </c>
      <c r="M1262">
        <v>79.13346751181371</v>
      </c>
      <c r="N1262">
        <v>52.9862340266625</v>
      </c>
      <c r="O1262">
        <v>52.8837281669375</v>
      </c>
      <c r="P1262">
        <v>-0.355833838578381</v>
      </c>
      <c r="Q1262">
        <v>0.0488063168288439</v>
      </c>
      <c r="R1262">
        <v>0.988884428400539</v>
      </c>
      <c r="S1262" t="s">
        <v>6872</v>
      </c>
      <c r="T1262" t="s">
        <v>11196</v>
      </c>
      <c r="U1262" t="s">
        <v>11196</v>
      </c>
      <c r="V1262" t="s">
        <v>11196</v>
      </c>
      <c r="W1262">
        <v>39</v>
      </c>
      <c r="X1262" t="s">
        <v>12458</v>
      </c>
      <c r="Y1262">
        <v>0.4592573495533415</v>
      </c>
      <c r="Z1262">
        <f>HYPERLINK("Melting_Curves/meltCurve_O15067_.pdf", "Melting_Curves/meltCurve_O15067_.pdf")</f>
        <v>0</v>
      </c>
      <c r="AA1262" t="s">
        <v>18006</v>
      </c>
      <c r="AB1262" t="s">
        <v>23454</v>
      </c>
    </row>
    <row r="1263" spans="1:28">
      <c r="A1263" t="s">
        <v>1289</v>
      </c>
      <c r="B1263">
        <v>0.999167696387429</v>
      </c>
      <c r="C1263">
        <v>0.6571844952866071</v>
      </c>
      <c r="D1263">
        <v>0.278442789676071</v>
      </c>
      <c r="E1263">
        <v>0.219002383970565</v>
      </c>
      <c r="F1263">
        <v>0.169458261857369</v>
      </c>
      <c r="G1263">
        <v>0.10329442855448</v>
      </c>
      <c r="H1263">
        <v>0.0622632320350517</v>
      </c>
      <c r="I1263">
        <v>0.0522505068065273</v>
      </c>
      <c r="J1263">
        <v>0.0322865298797228</v>
      </c>
      <c r="K1263">
        <v>0.0127085845020243</v>
      </c>
      <c r="L1263">
        <v>1063.60897879686</v>
      </c>
      <c r="M1263">
        <v>24.1734841533897</v>
      </c>
      <c r="N1263">
        <v>44.3059670684644</v>
      </c>
      <c r="O1263">
        <v>43.7012064377701</v>
      </c>
      <c r="P1263">
        <v>-0.127627299766589</v>
      </c>
      <c r="Q1263">
        <v>0.0771075855425547</v>
      </c>
      <c r="R1263">
        <v>0.9695693377161571</v>
      </c>
      <c r="S1263" t="s">
        <v>6873</v>
      </c>
      <c r="T1263" t="s">
        <v>11196</v>
      </c>
      <c r="U1263" t="s">
        <v>11196</v>
      </c>
      <c r="V1263" t="s">
        <v>11196</v>
      </c>
      <c r="W1263">
        <v>2</v>
      </c>
      <c r="X1263" t="s">
        <v>12459</v>
      </c>
      <c r="Y1263">
        <v>0.2116002923389377</v>
      </c>
      <c r="Z1263">
        <f>HYPERLINK("Melting_Curves/meltCurve_O15091_4_.pdf", "Melting_Curves/meltCurve_O15091_4_.pdf")</f>
        <v>0</v>
      </c>
      <c r="AA1263" t="s">
        <v>18007</v>
      </c>
      <c r="AB1263" t="s">
        <v>23455</v>
      </c>
    </row>
    <row r="1264" spans="1:28">
      <c r="A1264" t="s">
        <v>1290</v>
      </c>
      <c r="B1264">
        <v>0.999167696387429</v>
      </c>
      <c r="C1264">
        <v>1.03043372822995</v>
      </c>
      <c r="D1264">
        <v>0.490760392063322</v>
      </c>
      <c r="E1264">
        <v>0.179237742392006</v>
      </c>
      <c r="F1264">
        <v>0.128004951402981</v>
      </c>
      <c r="G1264">
        <v>0.118972272628291</v>
      </c>
      <c r="H1264">
        <v>0.0371389555036488</v>
      </c>
      <c r="I1264">
        <v>0.06260190460460401</v>
      </c>
      <c r="J1264">
        <v>0.0514107455133028</v>
      </c>
      <c r="K1264">
        <v>0</v>
      </c>
      <c r="L1264">
        <v>2184.94880094493</v>
      </c>
      <c r="M1264">
        <v>47.6325430728455</v>
      </c>
      <c r="N1264">
        <v>46.0335023209166</v>
      </c>
      <c r="O1264">
        <v>45.7902897456427</v>
      </c>
      <c r="P1264">
        <v>-0.239925729632495</v>
      </c>
      <c r="Q1264">
        <v>0.07741581946471179</v>
      </c>
      <c r="R1264">
        <v>0.983807567196897</v>
      </c>
      <c r="S1264" t="s">
        <v>6874</v>
      </c>
      <c r="T1264" t="s">
        <v>11196</v>
      </c>
      <c r="U1264" t="s">
        <v>11196</v>
      </c>
      <c r="V1264" t="s">
        <v>11196</v>
      </c>
      <c r="W1264">
        <v>4</v>
      </c>
      <c r="X1264" t="s">
        <v>12460</v>
      </c>
      <c r="Y1264">
        <v>0.2600413168271656</v>
      </c>
      <c r="Z1264">
        <f>HYPERLINK("Melting_Curves/meltCurve_O15111_.pdf", "Melting_Curves/meltCurve_O15111_.pdf")</f>
        <v>0</v>
      </c>
      <c r="AA1264" t="s">
        <v>18008</v>
      </c>
      <c r="AB1264" t="s">
        <v>23456</v>
      </c>
    </row>
    <row r="1265" spans="1:28">
      <c r="A1265" t="s">
        <v>1291</v>
      </c>
      <c r="B1265">
        <v>0.999167696387429</v>
      </c>
      <c r="C1265">
        <v>0.930939489590183</v>
      </c>
      <c r="D1265">
        <v>1.2584909797689</v>
      </c>
      <c r="E1265">
        <v>0.98651945483906</v>
      </c>
      <c r="F1265">
        <v>1.0172395622872</v>
      </c>
      <c r="G1265">
        <v>0.905870383733101</v>
      </c>
      <c r="H1265">
        <v>0.62420151075039</v>
      </c>
      <c r="I1265">
        <v>0.841386054538652</v>
      </c>
      <c r="J1265">
        <v>1.08951352735277</v>
      </c>
      <c r="K1265">
        <v>0.543164116354549</v>
      </c>
      <c r="L1265">
        <v>14218.9054321967</v>
      </c>
      <c r="M1265">
        <v>250</v>
      </c>
      <c r="O1265">
        <v>56.8719823492434</v>
      </c>
      <c r="P1265">
        <v>-0.247742480066821</v>
      </c>
      <c r="Q1265">
        <v>0.7745663061296461</v>
      </c>
      <c r="R1265">
        <v>0.369448045655214</v>
      </c>
      <c r="S1265" t="s">
        <v>6875</v>
      </c>
      <c r="T1265" t="s">
        <v>11196</v>
      </c>
      <c r="U1265" t="s">
        <v>11196</v>
      </c>
      <c r="V1265" t="s">
        <v>11196</v>
      </c>
      <c r="W1265">
        <v>9</v>
      </c>
      <c r="X1265" t="s">
        <v>12461</v>
      </c>
      <c r="Y1265">
        <v>0.9013999327370985</v>
      </c>
      <c r="Z1265">
        <f>HYPERLINK("Melting_Curves/meltCurve_O15116_.pdf", "Melting_Curves/meltCurve_O15116_.pdf")</f>
        <v>0</v>
      </c>
      <c r="AA1265" t="s">
        <v>18009</v>
      </c>
      <c r="AB1265" t="s">
        <v>23457</v>
      </c>
    </row>
    <row r="1266" spans="1:28">
      <c r="A1266" t="s">
        <v>1292</v>
      </c>
      <c r="B1266">
        <v>0.999167696387429</v>
      </c>
      <c r="C1266">
        <v>1.03500071551591</v>
      </c>
      <c r="D1266">
        <v>0.95618524813602</v>
      </c>
      <c r="E1266">
        <v>1.0917798213553</v>
      </c>
      <c r="F1266">
        <v>0.9665945626743641</v>
      </c>
      <c r="G1266">
        <v>0.903450425654407</v>
      </c>
      <c r="H1266">
        <v>0.705217150365962</v>
      </c>
      <c r="I1266">
        <v>0.920394764812865</v>
      </c>
      <c r="J1266">
        <v>0.814991188869989</v>
      </c>
      <c r="K1266">
        <v>0.6473165822261</v>
      </c>
      <c r="L1266">
        <v>497.335296263355</v>
      </c>
      <c r="M1266">
        <v>6.28640243662928</v>
      </c>
      <c r="Q1266">
        <v>0</v>
      </c>
      <c r="R1266">
        <v>0.669370590433378</v>
      </c>
      <c r="S1266" t="s">
        <v>6876</v>
      </c>
      <c r="T1266" t="s">
        <v>11196</v>
      </c>
      <c r="U1266" t="s">
        <v>11196</v>
      </c>
      <c r="V1266" t="s">
        <v>11196</v>
      </c>
      <c r="W1266">
        <v>13</v>
      </c>
      <c r="X1266" t="s">
        <v>12462</v>
      </c>
      <c r="Y1266">
        <v>0.9064928343266504</v>
      </c>
      <c r="Z1266">
        <f>HYPERLINK("Melting_Curves/meltCurve_O15118_.pdf", "Melting_Curves/meltCurve_O15118_.pdf")</f>
        <v>0</v>
      </c>
      <c r="AA1266" t="s">
        <v>18010</v>
      </c>
      <c r="AB1266" t="s">
        <v>23458</v>
      </c>
    </row>
    <row r="1267" spans="1:28">
      <c r="A1267" t="s">
        <v>1293</v>
      </c>
      <c r="B1267">
        <v>0.999167696387429</v>
      </c>
      <c r="C1267">
        <v>1.03040801183173</v>
      </c>
      <c r="D1267">
        <v>1.14111362575317</v>
      </c>
      <c r="E1267">
        <v>0.9502902083415981</v>
      </c>
      <c r="F1267">
        <v>0.698529421547342</v>
      </c>
      <c r="G1267">
        <v>0.467530607034521</v>
      </c>
      <c r="H1267">
        <v>0.27920791289143</v>
      </c>
      <c r="I1267">
        <v>0.159158281487371</v>
      </c>
      <c r="J1267">
        <v>0.09450032309650749</v>
      </c>
      <c r="K1267">
        <v>0.128615242655438</v>
      </c>
      <c r="L1267">
        <v>1114.14073257396</v>
      </c>
      <c r="M1267">
        <v>20.02165940377</v>
      </c>
      <c r="N1267">
        <v>56.2889271397251</v>
      </c>
      <c r="O1267">
        <v>55.1005695632027</v>
      </c>
      <c r="P1267">
        <v>-0.08156905105597211</v>
      </c>
      <c r="Q1267">
        <v>0.10210129922811</v>
      </c>
      <c r="R1267">
        <v>0.980504235581377</v>
      </c>
      <c r="S1267" t="s">
        <v>6877</v>
      </c>
      <c r="T1267" t="s">
        <v>11196</v>
      </c>
      <c r="U1267" t="s">
        <v>11196</v>
      </c>
      <c r="V1267" t="s">
        <v>11196</v>
      </c>
      <c r="W1267">
        <v>3</v>
      </c>
      <c r="X1267" t="s">
        <v>12463</v>
      </c>
      <c r="Y1267">
        <v>0.5821129850091692</v>
      </c>
      <c r="Z1267">
        <f>HYPERLINK("Melting_Curves/meltCurve_O15121_.pdf", "Melting_Curves/meltCurve_O15121_.pdf")</f>
        <v>0</v>
      </c>
      <c r="AA1267" t="s">
        <v>18011</v>
      </c>
      <c r="AB1267" t="s">
        <v>23459</v>
      </c>
    </row>
    <row r="1268" spans="1:28">
      <c r="A1268" t="s">
        <v>1294</v>
      </c>
      <c r="B1268">
        <v>0.999167696387429</v>
      </c>
      <c r="C1268">
        <v>0.987844742675129</v>
      </c>
      <c r="D1268">
        <v>0.997513520920708</v>
      </c>
      <c r="E1268">
        <v>0.829885822792359</v>
      </c>
      <c r="F1268">
        <v>0.815307186694624</v>
      </c>
      <c r="G1268">
        <v>0.645207271082628</v>
      </c>
      <c r="H1268">
        <v>0.604145724703022</v>
      </c>
      <c r="I1268">
        <v>0.758720003029545</v>
      </c>
      <c r="J1268">
        <v>0.677510104787839</v>
      </c>
      <c r="K1268">
        <v>0.509834791101893</v>
      </c>
      <c r="L1268">
        <v>869.846411348921</v>
      </c>
      <c r="M1268">
        <v>16.811794980467</v>
      </c>
      <c r="O1268">
        <v>51.024810462428</v>
      </c>
      <c r="P1268">
        <v>-0.0313703679263283</v>
      </c>
      <c r="Q1268">
        <v>0.61918076289065</v>
      </c>
      <c r="R1268">
        <v>0.851078097158702</v>
      </c>
      <c r="S1268" t="s">
        <v>6878</v>
      </c>
      <c r="T1268" t="s">
        <v>11196</v>
      </c>
      <c r="U1268" t="s">
        <v>11196</v>
      </c>
      <c r="V1268" t="s">
        <v>11196</v>
      </c>
      <c r="W1268">
        <v>8</v>
      </c>
      <c r="X1268" t="s">
        <v>12464</v>
      </c>
      <c r="Y1268">
        <v>0.7753541582987306</v>
      </c>
      <c r="Z1268">
        <f>HYPERLINK("Melting_Curves/meltCurve_O15126_.pdf", "Melting_Curves/meltCurve_O15126_.pdf")</f>
        <v>0</v>
      </c>
      <c r="AA1268" t="s">
        <v>18012</v>
      </c>
      <c r="AB1268" t="s">
        <v>23460</v>
      </c>
    </row>
    <row r="1269" spans="1:28">
      <c r="A1269" t="s">
        <v>1295</v>
      </c>
      <c r="B1269">
        <v>0.999167696387429</v>
      </c>
      <c r="C1269">
        <v>0.949980399492772</v>
      </c>
      <c r="D1269">
        <v>0.986121412444647</v>
      </c>
      <c r="E1269">
        <v>0.957539647591222</v>
      </c>
      <c r="F1269">
        <v>0.930729413274707</v>
      </c>
      <c r="G1269">
        <v>0.751857415931515</v>
      </c>
      <c r="H1269">
        <v>0.668126614595582</v>
      </c>
      <c r="I1269">
        <v>0.8534310725259679</v>
      </c>
      <c r="J1269">
        <v>0.829119064080801</v>
      </c>
      <c r="K1269">
        <v>0.626058800271048</v>
      </c>
      <c r="L1269">
        <v>3532.52573471369</v>
      </c>
      <c r="M1269">
        <v>65.43102662097991</v>
      </c>
      <c r="O1269">
        <v>53.9381787437066</v>
      </c>
      <c r="P1269">
        <v>-0.077694651161728</v>
      </c>
      <c r="Q1269">
        <v>0.7438092020914761</v>
      </c>
      <c r="R1269">
        <v>0.732248301392539</v>
      </c>
      <c r="S1269" t="s">
        <v>6879</v>
      </c>
      <c r="T1269" t="s">
        <v>11196</v>
      </c>
      <c r="U1269" t="s">
        <v>11196</v>
      </c>
      <c r="V1269" t="s">
        <v>11196</v>
      </c>
      <c r="W1269">
        <v>6</v>
      </c>
      <c r="X1269" t="s">
        <v>12465</v>
      </c>
      <c r="Y1269">
        <v>0.863622495471266</v>
      </c>
      <c r="Z1269">
        <f>HYPERLINK("Melting_Curves/meltCurve_O15127_.pdf", "Melting_Curves/meltCurve_O15127_.pdf")</f>
        <v>0</v>
      </c>
      <c r="AA1269" t="s">
        <v>18013</v>
      </c>
      <c r="AB1269" t="s">
        <v>23461</v>
      </c>
    </row>
    <row r="1270" spans="1:28">
      <c r="A1270" t="s">
        <v>1296</v>
      </c>
      <c r="B1270">
        <v>0.999167696387429</v>
      </c>
      <c r="C1270">
        <v>1.07009538388736</v>
      </c>
      <c r="D1270">
        <v>1.07295171524293</v>
      </c>
      <c r="E1270">
        <v>1.51569547014943</v>
      </c>
      <c r="F1270">
        <v>1.30264397114794</v>
      </c>
      <c r="G1270">
        <v>1.07995330826282</v>
      </c>
      <c r="H1270">
        <v>0.438398384571752</v>
      </c>
      <c r="I1270">
        <v>0.144625982925085</v>
      </c>
      <c r="J1270">
        <v>0.155739608287336</v>
      </c>
      <c r="K1270">
        <v>0.0957175801426975</v>
      </c>
      <c r="L1270">
        <v>10126.2145709009</v>
      </c>
      <c r="M1270">
        <v>167.155384002679</v>
      </c>
      <c r="N1270">
        <v>60.6909300007536</v>
      </c>
      <c r="O1270">
        <v>60.5709790145618</v>
      </c>
      <c r="P1270">
        <v>-0.59885548967376</v>
      </c>
      <c r="Q1270">
        <v>0.131986964962528</v>
      </c>
      <c r="R1270">
        <v>0.849528710330939</v>
      </c>
      <c r="S1270" t="s">
        <v>6880</v>
      </c>
      <c r="T1270" t="s">
        <v>11196</v>
      </c>
      <c r="U1270" t="s">
        <v>11196</v>
      </c>
      <c r="V1270" t="s">
        <v>11196</v>
      </c>
      <c r="W1270">
        <v>14</v>
      </c>
      <c r="X1270" t="s">
        <v>12466</v>
      </c>
      <c r="Y1270">
        <v>0.7276402480879819</v>
      </c>
      <c r="Z1270">
        <f>HYPERLINK("Melting_Curves/meltCurve_O15143_.pdf", "Melting_Curves/meltCurve_O15143_.pdf")</f>
        <v>0</v>
      </c>
      <c r="AA1270" t="s">
        <v>18014</v>
      </c>
      <c r="AB1270" t="s">
        <v>23462</v>
      </c>
    </row>
    <row r="1271" spans="1:28">
      <c r="A1271" t="s">
        <v>1297</v>
      </c>
      <c r="B1271">
        <v>0.999167696387429</v>
      </c>
      <c r="C1271">
        <v>1.09887010289643</v>
      </c>
      <c r="D1271">
        <v>1.06829552303093</v>
      </c>
      <c r="E1271">
        <v>1.60307758550257</v>
      </c>
      <c r="F1271">
        <v>1.39858077567598</v>
      </c>
      <c r="G1271">
        <v>1.04078347369181</v>
      </c>
      <c r="H1271">
        <v>0.460234469014353</v>
      </c>
      <c r="I1271">
        <v>0.19087363700359</v>
      </c>
      <c r="J1271">
        <v>0.101722325911866</v>
      </c>
      <c r="K1271">
        <v>0.0795821323337062</v>
      </c>
      <c r="L1271">
        <v>3959.46130570224</v>
      </c>
      <c r="M1271">
        <v>65.5248280554862</v>
      </c>
      <c r="N1271">
        <v>60.6669777114544</v>
      </c>
      <c r="O1271">
        <v>60.3706774931897</v>
      </c>
      <c r="P1271">
        <v>-0.240354217976431</v>
      </c>
      <c r="Q1271">
        <v>0.114207966620828</v>
      </c>
      <c r="R1271">
        <v>0.802376529394685</v>
      </c>
      <c r="S1271" t="s">
        <v>6881</v>
      </c>
      <c r="T1271" t="s">
        <v>11196</v>
      </c>
      <c r="U1271" t="s">
        <v>11196</v>
      </c>
      <c r="V1271" t="s">
        <v>11196</v>
      </c>
      <c r="W1271">
        <v>13</v>
      </c>
      <c r="X1271" t="s">
        <v>12467</v>
      </c>
      <c r="Y1271">
        <v>0.7187070833166487</v>
      </c>
      <c r="Z1271">
        <f>HYPERLINK("Melting_Curves/meltCurve_O15144_.pdf", "Melting_Curves/meltCurve_O15144_.pdf")</f>
        <v>0</v>
      </c>
      <c r="AA1271" t="s">
        <v>18015</v>
      </c>
      <c r="AB1271" t="s">
        <v>23463</v>
      </c>
    </row>
    <row r="1272" spans="1:28">
      <c r="A1272" t="s">
        <v>1298</v>
      </c>
      <c r="B1272">
        <v>0.999167696387429</v>
      </c>
      <c r="C1272">
        <v>1.01450276894939</v>
      </c>
      <c r="D1272">
        <v>1.17041800829542</v>
      </c>
      <c r="E1272">
        <v>1.48131330701578</v>
      </c>
      <c r="F1272">
        <v>1.20968678987244</v>
      </c>
      <c r="G1272">
        <v>0.858687787543263</v>
      </c>
      <c r="H1272">
        <v>0.258088567858453</v>
      </c>
      <c r="I1272">
        <v>0.107960090222958</v>
      </c>
      <c r="J1272">
        <v>0.09598035663314181</v>
      </c>
      <c r="K1272">
        <v>0.066941718836175</v>
      </c>
      <c r="L1272">
        <v>2904.22940251504</v>
      </c>
      <c r="M1272">
        <v>49.2658695436903</v>
      </c>
      <c r="N1272">
        <v>59.1725174532701</v>
      </c>
      <c r="O1272">
        <v>58.8532436307276</v>
      </c>
      <c r="P1272">
        <v>-0.191588094976952</v>
      </c>
      <c r="Q1272">
        <v>0.0845126036496401</v>
      </c>
      <c r="R1272">
        <v>0.882104331563778</v>
      </c>
      <c r="S1272" t="s">
        <v>6882</v>
      </c>
      <c r="T1272" t="s">
        <v>11196</v>
      </c>
      <c r="U1272" t="s">
        <v>11196</v>
      </c>
      <c r="V1272" t="s">
        <v>11196</v>
      </c>
      <c r="W1272">
        <v>8</v>
      </c>
      <c r="X1272" t="s">
        <v>12468</v>
      </c>
      <c r="Y1272">
        <v>0.6652291747574973</v>
      </c>
      <c r="Z1272">
        <f>HYPERLINK("Melting_Curves/meltCurve_O15145_.pdf", "Melting_Curves/meltCurve_O15145_.pdf")</f>
        <v>0</v>
      </c>
      <c r="AA1272" t="s">
        <v>18016</v>
      </c>
      <c r="AB1272" t="s">
        <v>23464</v>
      </c>
    </row>
    <row r="1273" spans="1:28">
      <c r="A1273" t="s">
        <v>1299</v>
      </c>
      <c r="B1273">
        <v>0.999167696387429</v>
      </c>
      <c r="C1273">
        <v>0.943647452278947</v>
      </c>
      <c r="D1273">
        <v>1.21706898288917</v>
      </c>
      <c r="E1273">
        <v>0.990313177222474</v>
      </c>
      <c r="F1273">
        <v>0.61454453912443</v>
      </c>
      <c r="G1273">
        <v>0.358916573242005</v>
      </c>
      <c r="H1273">
        <v>0.279482861506637</v>
      </c>
      <c r="I1273">
        <v>0.400845414203766</v>
      </c>
      <c r="J1273">
        <v>0.792797886636547</v>
      </c>
      <c r="K1273">
        <v>0.428462229370583</v>
      </c>
      <c r="L1273">
        <v>13254.0301281582</v>
      </c>
      <c r="M1273">
        <v>250</v>
      </c>
      <c r="N1273">
        <v>53.5182421559093</v>
      </c>
      <c r="O1273">
        <v>53.0127278493205</v>
      </c>
      <c r="P1273">
        <v>-0.645952198383769</v>
      </c>
      <c r="Q1273">
        <v>0.452100991269927</v>
      </c>
      <c r="R1273">
        <v>0.7860412982132</v>
      </c>
      <c r="S1273" t="s">
        <v>6883</v>
      </c>
      <c r="T1273" t="s">
        <v>11196</v>
      </c>
      <c r="U1273" t="s">
        <v>11196</v>
      </c>
      <c r="V1273" t="s">
        <v>11196</v>
      </c>
      <c r="W1273">
        <v>4</v>
      </c>
      <c r="X1273" t="s">
        <v>12469</v>
      </c>
      <c r="Y1273">
        <v>0.6898692866911191</v>
      </c>
      <c r="Z1273">
        <f>HYPERLINK("Melting_Curves/meltCurve_O15155_.pdf", "Melting_Curves/meltCurve_O15155_.pdf")</f>
        <v>0</v>
      </c>
      <c r="AA1273" t="s">
        <v>18017</v>
      </c>
      <c r="AB1273" t="s">
        <v>23465</v>
      </c>
    </row>
    <row r="1274" spans="1:28">
      <c r="A1274" t="s">
        <v>1300</v>
      </c>
      <c r="B1274">
        <v>0.999167696387429</v>
      </c>
      <c r="C1274">
        <v>0.889660335855848</v>
      </c>
      <c r="D1274">
        <v>0.442859669196451</v>
      </c>
      <c r="E1274">
        <v>0.249743180882223</v>
      </c>
      <c r="F1274">
        <v>0.192808352701525</v>
      </c>
      <c r="G1274">
        <v>0.109623132487796</v>
      </c>
      <c r="H1274">
        <v>0.0317469816300063</v>
      </c>
      <c r="I1274">
        <v>0.0213633181853464</v>
      </c>
      <c r="J1274">
        <v>0.0346911474633409</v>
      </c>
      <c r="K1274">
        <v>0.0163319632759141</v>
      </c>
      <c r="L1274">
        <v>948.335531586279</v>
      </c>
      <c r="M1274">
        <v>20.6223509394795</v>
      </c>
      <c r="N1274">
        <v>46.2308758873572</v>
      </c>
      <c r="O1274">
        <v>45.5599489337262</v>
      </c>
      <c r="P1274">
        <v>-0.107304604727373</v>
      </c>
      <c r="Q1274">
        <v>0.0517761167874322</v>
      </c>
      <c r="R1274">
        <v>0.978755268947715</v>
      </c>
      <c r="S1274" t="s">
        <v>6884</v>
      </c>
      <c r="T1274" t="s">
        <v>11196</v>
      </c>
      <c r="U1274" t="s">
        <v>11196</v>
      </c>
      <c r="V1274" t="s">
        <v>11196</v>
      </c>
      <c r="W1274">
        <v>11</v>
      </c>
      <c r="X1274" t="s">
        <v>12470</v>
      </c>
      <c r="Y1274">
        <v>0.2546489028553698</v>
      </c>
      <c r="Z1274">
        <f>HYPERLINK("Melting_Curves/meltCurve_O15160_.pdf", "Melting_Curves/meltCurve_O15160_.pdf")</f>
        <v>0</v>
      </c>
      <c r="AA1274" t="s">
        <v>18018</v>
      </c>
      <c r="AB1274" t="s">
        <v>23466</v>
      </c>
    </row>
    <row r="1275" spans="1:28">
      <c r="A1275" t="s">
        <v>1301</v>
      </c>
      <c r="B1275">
        <v>0.999167696387429</v>
      </c>
      <c r="C1275">
        <v>0.967453158632134</v>
      </c>
      <c r="D1275">
        <v>0.973279142943679</v>
      </c>
      <c r="E1275">
        <v>0.762219043416544</v>
      </c>
      <c r="F1275">
        <v>0.452818438498024</v>
      </c>
      <c r="G1275">
        <v>0.295118505481292</v>
      </c>
      <c r="H1275">
        <v>0.202191606140989</v>
      </c>
      <c r="I1275">
        <v>0.317392295488749</v>
      </c>
      <c r="J1275">
        <v>0.44560674908835</v>
      </c>
      <c r="K1275">
        <v>0.489882189857088</v>
      </c>
      <c r="L1275">
        <v>1846.69972737538</v>
      </c>
      <c r="M1275">
        <v>36.6643519174793</v>
      </c>
      <c r="N1275">
        <v>52.0910825912038</v>
      </c>
      <c r="O1275">
        <v>50.218583618003</v>
      </c>
      <c r="P1275">
        <v>-0.118395056182225</v>
      </c>
      <c r="Q1275">
        <v>0.3513465503335</v>
      </c>
      <c r="R1275">
        <v>0.931924897324456</v>
      </c>
      <c r="S1275" t="s">
        <v>6885</v>
      </c>
      <c r="T1275" t="s">
        <v>11196</v>
      </c>
      <c r="U1275" t="s">
        <v>11196</v>
      </c>
      <c r="V1275" t="s">
        <v>11196</v>
      </c>
      <c r="W1275">
        <v>14</v>
      </c>
      <c r="X1275" t="s">
        <v>12471</v>
      </c>
      <c r="Y1275">
        <v>0.578207575352248</v>
      </c>
      <c r="Z1275">
        <f>HYPERLINK("Melting_Curves/meltCurve_O15173_.pdf", "Melting_Curves/meltCurve_O15173_.pdf")</f>
        <v>0</v>
      </c>
      <c r="AA1275" t="s">
        <v>18019</v>
      </c>
      <c r="AB1275" t="s">
        <v>23467</v>
      </c>
    </row>
    <row r="1276" spans="1:28">
      <c r="A1276" t="s">
        <v>1302</v>
      </c>
      <c r="B1276">
        <v>0.999167696387429</v>
      </c>
      <c r="C1276">
        <v>0.986719757432444</v>
      </c>
      <c r="D1276">
        <v>1.08029376331798</v>
      </c>
      <c r="E1276">
        <v>1.11106614903348</v>
      </c>
      <c r="F1276">
        <v>1.11181130378995</v>
      </c>
      <c r="G1276">
        <v>0.884939250817246</v>
      </c>
      <c r="H1276">
        <v>0.665103611880034</v>
      </c>
      <c r="I1276">
        <v>0.828975639992217</v>
      </c>
      <c r="J1276">
        <v>1.00306059386048</v>
      </c>
      <c r="K1276">
        <v>0.620329454132555</v>
      </c>
      <c r="L1276">
        <v>14195.1113461674</v>
      </c>
      <c r="M1276">
        <v>250</v>
      </c>
      <c r="O1276">
        <v>56.7768222938575</v>
      </c>
      <c r="P1276">
        <v>-0.242872781347728</v>
      </c>
      <c r="Q1276">
        <v>0.779367324924935</v>
      </c>
      <c r="R1276">
        <v>0.563274569903721</v>
      </c>
      <c r="S1276" t="s">
        <v>6886</v>
      </c>
      <c r="T1276" t="s">
        <v>11196</v>
      </c>
      <c r="U1276" t="s">
        <v>11196</v>
      </c>
      <c r="V1276" t="s">
        <v>11196</v>
      </c>
      <c r="W1276">
        <v>16</v>
      </c>
      <c r="X1276" t="s">
        <v>12472</v>
      </c>
      <c r="Y1276">
        <v>0.9027997958448176</v>
      </c>
      <c r="Z1276">
        <f>HYPERLINK("Melting_Curves/meltCurve_O15212_.pdf", "Melting_Curves/meltCurve_O15212_.pdf")</f>
        <v>0</v>
      </c>
      <c r="AA1276" t="s">
        <v>18020</v>
      </c>
      <c r="AB1276" t="s">
        <v>23468</v>
      </c>
    </row>
    <row r="1277" spans="1:28">
      <c r="A1277" t="s">
        <v>1303</v>
      </c>
      <c r="B1277">
        <v>0.999167696387429</v>
      </c>
      <c r="C1277">
        <v>1.03520983900804</v>
      </c>
      <c r="D1277">
        <v>0.928280343580961</v>
      </c>
      <c r="E1277">
        <v>0.794608224091548</v>
      </c>
      <c r="F1277">
        <v>0.489766045271591</v>
      </c>
      <c r="G1277">
        <v>0.187577395990152</v>
      </c>
      <c r="H1277">
        <v>0.0587732839890334</v>
      </c>
      <c r="I1277">
        <v>0.0350915615234215</v>
      </c>
      <c r="J1277">
        <v>0.0541035677948913</v>
      </c>
      <c r="K1277">
        <v>0.0349497518754522</v>
      </c>
      <c r="L1277">
        <v>1129.20756294319</v>
      </c>
      <c r="M1277">
        <v>21.3936506419464</v>
      </c>
      <c r="N1277">
        <v>52.8963580964498</v>
      </c>
      <c r="O1277">
        <v>52.3276955472716</v>
      </c>
      <c r="P1277">
        <v>-0.099909924306726</v>
      </c>
      <c r="Q1277">
        <v>0.0225278551622008</v>
      </c>
      <c r="R1277">
        <v>0.997480269493693</v>
      </c>
      <c r="S1277" t="s">
        <v>6887</v>
      </c>
      <c r="T1277" t="s">
        <v>11196</v>
      </c>
      <c r="U1277" t="s">
        <v>11196</v>
      </c>
      <c r="V1277" t="s">
        <v>11196</v>
      </c>
      <c r="W1277">
        <v>12</v>
      </c>
      <c r="X1277" t="s">
        <v>12473</v>
      </c>
      <c r="Y1277">
        <v>0.4509738621399252</v>
      </c>
      <c r="Z1277">
        <f>HYPERLINK("Melting_Curves/meltCurve_O15228_.pdf", "Melting_Curves/meltCurve_O15228_.pdf")</f>
        <v>0</v>
      </c>
      <c r="AA1277" t="s">
        <v>18021</v>
      </c>
      <c r="AB1277" t="s">
        <v>23469</v>
      </c>
    </row>
    <row r="1278" spans="1:28">
      <c r="A1278" t="s">
        <v>1304</v>
      </c>
      <c r="B1278">
        <v>0.999167696387429</v>
      </c>
      <c r="C1278">
        <v>0.996082657701701</v>
      </c>
      <c r="D1278">
        <v>1.28019926565787</v>
      </c>
      <c r="E1278">
        <v>1.07187800133375</v>
      </c>
      <c r="F1278">
        <v>0.819527791589777</v>
      </c>
      <c r="G1278">
        <v>0.695807136144399</v>
      </c>
      <c r="H1278">
        <v>0.693632571936732</v>
      </c>
      <c r="I1278">
        <v>1.39140182920782</v>
      </c>
      <c r="J1278">
        <v>3.09850794492756</v>
      </c>
      <c r="K1278">
        <v>2.86202028125687</v>
      </c>
      <c r="L1278">
        <v>15000</v>
      </c>
      <c r="M1278">
        <v>235.657352867808</v>
      </c>
      <c r="O1278">
        <v>63.6471522073301</v>
      </c>
      <c r="P1278">
        <v>0.462819898869184</v>
      </c>
      <c r="Q1278">
        <v>1.5</v>
      </c>
      <c r="R1278">
        <v>0.30683917977988</v>
      </c>
      <c r="S1278" t="s">
        <v>6888</v>
      </c>
      <c r="T1278" t="s">
        <v>11196</v>
      </c>
      <c r="U1278" t="s">
        <v>11196</v>
      </c>
      <c r="V1278" t="s">
        <v>11196</v>
      </c>
      <c r="W1278">
        <v>6</v>
      </c>
      <c r="X1278" t="s">
        <v>12474</v>
      </c>
      <c r="Y1278">
        <v>1.105741511167738</v>
      </c>
      <c r="Z1278">
        <f>HYPERLINK("Melting_Curves/meltCurve_O15234_.pdf", "Melting_Curves/meltCurve_O15234_.pdf")</f>
        <v>0</v>
      </c>
      <c r="AA1278" t="s">
        <v>18022</v>
      </c>
      <c r="AB1278" t="s">
        <v>23470</v>
      </c>
    </row>
    <row r="1279" spans="1:28">
      <c r="A1279" t="s">
        <v>1305</v>
      </c>
      <c r="B1279">
        <v>0.999167696387429</v>
      </c>
      <c r="C1279">
        <v>0.834510351471353</v>
      </c>
      <c r="D1279">
        <v>0.474243766552089</v>
      </c>
      <c r="E1279">
        <v>1.16323781429309</v>
      </c>
      <c r="F1279">
        <v>0.309809112120776</v>
      </c>
      <c r="G1279">
        <v>0.18191999362113</v>
      </c>
      <c r="H1279">
        <v>0.0384220317762607</v>
      </c>
      <c r="I1279">
        <v>0.0588186407165367</v>
      </c>
      <c r="J1279">
        <v>0.122866586928758</v>
      </c>
      <c r="K1279">
        <v>0.137448286208799</v>
      </c>
      <c r="L1279">
        <v>13234.6105061514</v>
      </c>
      <c r="M1279">
        <v>250</v>
      </c>
      <c r="N1279">
        <v>52.9899652276294</v>
      </c>
      <c r="O1279">
        <v>52.9350543989873</v>
      </c>
      <c r="P1279">
        <v>-1.05330121099094</v>
      </c>
      <c r="Q1279">
        <v>0.107895092016308</v>
      </c>
      <c r="R1279">
        <v>0.781300383531798</v>
      </c>
      <c r="S1279" t="s">
        <v>6889</v>
      </c>
      <c r="T1279" t="s">
        <v>11196</v>
      </c>
      <c r="U1279" t="s">
        <v>11196</v>
      </c>
      <c r="V1279" t="s">
        <v>11196</v>
      </c>
      <c r="W1279">
        <v>1</v>
      </c>
      <c r="X1279" t="s">
        <v>12475</v>
      </c>
      <c r="Y1279">
        <v>0.4927262284352055</v>
      </c>
      <c r="Z1279">
        <f>HYPERLINK("Melting_Curves/meltCurve_O15235_.pdf", "Melting_Curves/meltCurve_O15235_.pdf")</f>
        <v>0</v>
      </c>
      <c r="AA1279" t="s">
        <v>18023</v>
      </c>
      <c r="AB1279" t="s">
        <v>23471</v>
      </c>
    </row>
    <row r="1280" spans="1:28">
      <c r="A1280" t="s">
        <v>1306</v>
      </c>
      <c r="B1280">
        <v>0.999167696387429</v>
      </c>
      <c r="C1280">
        <v>0.923849770939302</v>
      </c>
      <c r="D1280">
        <v>0.687921703784125</v>
      </c>
      <c r="E1280">
        <v>0.32090820181218</v>
      </c>
      <c r="F1280">
        <v>0.191414493599138</v>
      </c>
      <c r="G1280">
        <v>0.102395651766808</v>
      </c>
      <c r="H1280">
        <v>0.050808264549073</v>
      </c>
      <c r="I1280">
        <v>0.0373207648982265</v>
      </c>
      <c r="J1280">
        <v>0.0281948618959822</v>
      </c>
      <c r="K1280">
        <v>0.0237865840158054</v>
      </c>
      <c r="L1280">
        <v>929.721061301506</v>
      </c>
      <c r="M1280">
        <v>19.4699191878699</v>
      </c>
      <c r="N1280">
        <v>47.9446970723808</v>
      </c>
      <c r="O1280">
        <v>47.2564882597175</v>
      </c>
      <c r="P1280">
        <v>-0.0991219869786726</v>
      </c>
      <c r="Q1280">
        <v>0.0376977969390709</v>
      </c>
      <c r="R1280">
        <v>0.996844097445681</v>
      </c>
      <c r="S1280" t="s">
        <v>6890</v>
      </c>
      <c r="T1280" t="s">
        <v>11196</v>
      </c>
      <c r="U1280" t="s">
        <v>11196</v>
      </c>
      <c r="V1280" t="s">
        <v>11196</v>
      </c>
      <c r="W1280">
        <v>17</v>
      </c>
      <c r="X1280" t="s">
        <v>12476</v>
      </c>
      <c r="Y1280">
        <v>0.3009124076121983</v>
      </c>
      <c r="Z1280">
        <f>HYPERLINK("Melting_Curves/meltCurve_O15247_.pdf", "Melting_Curves/meltCurve_O15247_.pdf")</f>
        <v>0</v>
      </c>
      <c r="AA1280" t="s">
        <v>18024</v>
      </c>
      <c r="AB1280" t="s">
        <v>23472</v>
      </c>
    </row>
    <row r="1281" spans="1:28">
      <c r="A1281" t="s">
        <v>1307</v>
      </c>
      <c r="B1281">
        <v>0.999167696387429</v>
      </c>
      <c r="C1281">
        <v>0.838240240621495</v>
      </c>
      <c r="D1281">
        <v>0.642576120214384</v>
      </c>
      <c r="E1281">
        <v>0.638914330404734</v>
      </c>
      <c r="F1281">
        <v>0.760910297164179</v>
      </c>
      <c r="G1281">
        <v>0.477276125776085</v>
      </c>
      <c r="H1281">
        <v>0.195079794709236</v>
      </c>
      <c r="I1281">
        <v>0.113698198267468</v>
      </c>
      <c r="J1281">
        <v>0.170330451733585</v>
      </c>
      <c r="K1281">
        <v>0.144039417258015</v>
      </c>
      <c r="L1281">
        <v>431.427792286754</v>
      </c>
      <c r="M1281">
        <v>7.97972722722435</v>
      </c>
      <c r="N1281">
        <v>54.0654810581804</v>
      </c>
      <c r="O1281">
        <v>50.986768092513</v>
      </c>
      <c r="P1281">
        <v>-0.0391711332613018</v>
      </c>
      <c r="Q1281">
        <v>0</v>
      </c>
      <c r="R1281">
        <v>0.882574917807859</v>
      </c>
      <c r="S1281" t="s">
        <v>6891</v>
      </c>
      <c r="T1281" t="s">
        <v>11196</v>
      </c>
      <c r="U1281" t="s">
        <v>11196</v>
      </c>
      <c r="V1281" t="s">
        <v>11196</v>
      </c>
      <c r="W1281">
        <v>1</v>
      </c>
      <c r="X1281" t="s">
        <v>12477</v>
      </c>
      <c r="Y1281">
        <v>0.5025418676498068</v>
      </c>
      <c r="Z1281">
        <f>HYPERLINK("Melting_Curves/meltCurve_O15254_2_.pdf", "Melting_Curves/meltCurve_O15254_2_.pdf")</f>
        <v>0</v>
      </c>
      <c r="AA1281" t="s">
        <v>18025</v>
      </c>
      <c r="AB1281" t="s">
        <v>23473</v>
      </c>
    </row>
    <row r="1282" spans="1:28">
      <c r="A1282" t="s">
        <v>1308</v>
      </c>
      <c r="B1282">
        <v>0.999167696387429</v>
      </c>
      <c r="C1282">
        <v>1.07896645654889</v>
      </c>
      <c r="D1282">
        <v>0.878665723683506</v>
      </c>
      <c r="E1282">
        <v>0.855674130115482</v>
      </c>
      <c r="F1282">
        <v>0.893596971078164</v>
      </c>
      <c r="G1282">
        <v>0.744922770670568</v>
      </c>
      <c r="H1282">
        <v>0.557945877501691</v>
      </c>
      <c r="I1282">
        <v>0.576496493081132</v>
      </c>
      <c r="J1282">
        <v>0.47814940878278</v>
      </c>
      <c r="K1282">
        <v>0.414436434960025</v>
      </c>
      <c r="L1282">
        <v>517.46282500123</v>
      </c>
      <c r="M1282">
        <v>8.46585288361883</v>
      </c>
      <c r="N1282">
        <v>65.7533547764704</v>
      </c>
      <c r="O1282">
        <v>57.9989927074565</v>
      </c>
      <c r="P1282">
        <v>-0.0283241883369741</v>
      </c>
      <c r="Q1282">
        <v>0.224521188426171</v>
      </c>
      <c r="R1282">
        <v>0.94068659692774</v>
      </c>
      <c r="S1282" t="s">
        <v>6892</v>
      </c>
      <c r="T1282" t="s">
        <v>11196</v>
      </c>
      <c r="U1282" t="s">
        <v>11196</v>
      </c>
      <c r="V1282" t="s">
        <v>11196</v>
      </c>
      <c r="W1282">
        <v>5</v>
      </c>
      <c r="X1282" t="s">
        <v>12478</v>
      </c>
      <c r="Y1282">
        <v>0.7526474796270599</v>
      </c>
      <c r="Z1282">
        <f>HYPERLINK("Melting_Curves/meltCurve_O15258_.pdf", "Melting_Curves/meltCurve_O15258_.pdf")</f>
        <v>0</v>
      </c>
      <c r="AA1282" t="s">
        <v>18026</v>
      </c>
      <c r="AB1282" t="s">
        <v>23474</v>
      </c>
    </row>
    <row r="1283" spans="1:28">
      <c r="A1283" t="s">
        <v>1309</v>
      </c>
      <c r="B1283">
        <v>0.999167696387429</v>
      </c>
      <c r="C1283">
        <v>1.03009838999933</v>
      </c>
      <c r="D1283">
        <v>0.819913735573685</v>
      </c>
      <c r="E1283">
        <v>0.511740313227276</v>
      </c>
      <c r="F1283">
        <v>0.315496053911539</v>
      </c>
      <c r="G1283">
        <v>0.0763078915131931</v>
      </c>
      <c r="H1283">
        <v>0.0278787302218608</v>
      </c>
      <c r="I1283">
        <v>0.0256184141167397</v>
      </c>
      <c r="J1283">
        <v>0.0425530669743721</v>
      </c>
      <c r="K1283">
        <v>0.0339058205310393</v>
      </c>
      <c r="L1283">
        <v>941.996545735043</v>
      </c>
      <c r="M1283">
        <v>18.8492796808692</v>
      </c>
      <c r="N1283">
        <v>50.0699590195541</v>
      </c>
      <c r="O1283">
        <v>49.4229084820069</v>
      </c>
      <c r="P1283">
        <v>-0.0936801570375337</v>
      </c>
      <c r="Q1283">
        <v>0.0175211151449929</v>
      </c>
      <c r="R1283">
        <v>0.9922112417237881</v>
      </c>
      <c r="S1283" t="s">
        <v>6893</v>
      </c>
      <c r="T1283" t="s">
        <v>11196</v>
      </c>
      <c r="U1283" t="s">
        <v>11196</v>
      </c>
      <c r="V1283" t="s">
        <v>11196</v>
      </c>
      <c r="W1283">
        <v>14</v>
      </c>
      <c r="X1283" t="s">
        <v>12479</v>
      </c>
      <c r="Y1283">
        <v>0.3595467712209947</v>
      </c>
      <c r="Z1283">
        <f>HYPERLINK("Melting_Curves/meltCurve_O15269_.pdf", "Melting_Curves/meltCurve_O15269_.pdf")</f>
        <v>0</v>
      </c>
      <c r="AA1283" t="s">
        <v>18027</v>
      </c>
      <c r="AB1283" t="s">
        <v>23475</v>
      </c>
    </row>
    <row r="1284" spans="1:28">
      <c r="A1284" t="s">
        <v>1310</v>
      </c>
      <c r="B1284">
        <v>0.999167696387429</v>
      </c>
      <c r="C1284">
        <v>0.9998633214680051</v>
      </c>
      <c r="D1284">
        <v>0.962796210768904</v>
      </c>
      <c r="E1284">
        <v>1.01602888561148</v>
      </c>
      <c r="F1284">
        <v>0.442942833616142</v>
      </c>
      <c r="G1284">
        <v>0.11073116916774</v>
      </c>
      <c r="H1284">
        <v>0.0641760979128792</v>
      </c>
      <c r="I1284">
        <v>0.0670880180947903</v>
      </c>
      <c r="J1284">
        <v>0.0587225868974521</v>
      </c>
      <c r="K1284">
        <v>0.0646139638908672</v>
      </c>
      <c r="L1284">
        <v>3737.05382767029</v>
      </c>
      <c r="M1284">
        <v>70.6416357840924</v>
      </c>
      <c r="N1284">
        <v>53.0171555488581</v>
      </c>
      <c r="O1284">
        <v>52.859228441452</v>
      </c>
      <c r="P1284">
        <v>-0.310259644969725</v>
      </c>
      <c r="Q1284">
        <v>0.0713645497812489</v>
      </c>
      <c r="R1284">
        <v>0.998259890222211</v>
      </c>
      <c r="S1284" t="s">
        <v>6894</v>
      </c>
      <c r="T1284" t="s">
        <v>11196</v>
      </c>
      <c r="U1284" t="s">
        <v>11196</v>
      </c>
      <c r="V1284" t="s">
        <v>11196</v>
      </c>
      <c r="W1284">
        <v>7</v>
      </c>
      <c r="X1284" t="s">
        <v>12480</v>
      </c>
      <c r="Y1284">
        <v>0.4718091354709737</v>
      </c>
      <c r="Z1284">
        <f>HYPERLINK("Melting_Curves/meltCurve_O15270_.pdf", "Melting_Curves/meltCurve_O15270_.pdf")</f>
        <v>0</v>
      </c>
      <c r="AA1284" t="s">
        <v>18028</v>
      </c>
      <c r="AB1284" t="s">
        <v>23476</v>
      </c>
    </row>
    <row r="1285" spans="1:28">
      <c r="A1285" t="s">
        <v>1311</v>
      </c>
      <c r="B1285">
        <v>0.999167696387429</v>
      </c>
      <c r="C1285">
        <v>1.06086217341908</v>
      </c>
      <c r="D1285">
        <v>0.936105393954623</v>
      </c>
      <c r="E1285">
        <v>0.523805510210839</v>
      </c>
      <c r="F1285">
        <v>0.180663879487279</v>
      </c>
      <c r="G1285">
        <v>0.128463127025934</v>
      </c>
      <c r="H1285">
        <v>0.0589737328418651</v>
      </c>
      <c r="I1285">
        <v>0.0587763098227094</v>
      </c>
      <c r="J1285">
        <v>0.0618561109585603</v>
      </c>
      <c r="K1285">
        <v>0.0613990688839972</v>
      </c>
      <c r="L1285">
        <v>1541.75241981726</v>
      </c>
      <c r="M1285">
        <v>31.0816011345571</v>
      </c>
      <c r="N1285">
        <v>49.8456271307136</v>
      </c>
      <c r="O1285">
        <v>49.3994020016905</v>
      </c>
      <c r="P1285">
        <v>-0.146272149857781</v>
      </c>
      <c r="Q1285">
        <v>0.07009735599376291</v>
      </c>
      <c r="R1285">
        <v>0.995765804468573</v>
      </c>
      <c r="S1285" t="s">
        <v>6895</v>
      </c>
      <c r="T1285" t="s">
        <v>11196</v>
      </c>
      <c r="U1285" t="s">
        <v>11196</v>
      </c>
      <c r="V1285" t="s">
        <v>11196</v>
      </c>
      <c r="W1285">
        <v>11</v>
      </c>
      <c r="X1285" t="s">
        <v>12481</v>
      </c>
      <c r="Y1285">
        <v>0.3730892535579983</v>
      </c>
      <c r="Z1285">
        <f>HYPERLINK("Melting_Curves/meltCurve_O15294_3_.pdf", "Melting_Curves/meltCurve_O15294_3_.pdf")</f>
        <v>0</v>
      </c>
      <c r="AA1285" t="s">
        <v>18029</v>
      </c>
      <c r="AB1285" t="s">
        <v>23477</v>
      </c>
    </row>
    <row r="1286" spans="1:28">
      <c r="A1286" t="s">
        <v>1312</v>
      </c>
      <c r="B1286">
        <v>0.999167696387429</v>
      </c>
      <c r="C1286">
        <v>1.01170043445677</v>
      </c>
      <c r="D1286">
        <v>1.00503189290287</v>
      </c>
      <c r="E1286">
        <v>0.81777871886708</v>
      </c>
      <c r="F1286">
        <v>0.517667875822507</v>
      </c>
      <c r="G1286">
        <v>0.266145897207933</v>
      </c>
      <c r="H1286">
        <v>0.0870867572858507</v>
      </c>
      <c r="I1286">
        <v>0.0688144632903174</v>
      </c>
      <c r="J1286">
        <v>0.0472466366579341</v>
      </c>
      <c r="K1286">
        <v>0.040103095950865</v>
      </c>
      <c r="L1286">
        <v>1103.55930073342</v>
      </c>
      <c r="M1286">
        <v>20.7027544683891</v>
      </c>
      <c r="N1286">
        <v>53.4867693672046</v>
      </c>
      <c r="O1286">
        <v>52.8150772925685</v>
      </c>
      <c r="P1286">
        <v>-0.09466957140828609</v>
      </c>
      <c r="Q1286">
        <v>0.0339761284606297</v>
      </c>
      <c r="R1286">
        <v>0.9982854766396581</v>
      </c>
      <c r="S1286" t="s">
        <v>6896</v>
      </c>
      <c r="T1286" t="s">
        <v>11196</v>
      </c>
      <c r="U1286" t="s">
        <v>11196</v>
      </c>
      <c r="V1286" t="s">
        <v>11196</v>
      </c>
      <c r="W1286">
        <v>12</v>
      </c>
      <c r="X1286" t="s">
        <v>12482</v>
      </c>
      <c r="Y1286">
        <v>0.4749008440673465</v>
      </c>
      <c r="Z1286">
        <f>HYPERLINK("Melting_Curves/meltCurve_O15305_.pdf", "Melting_Curves/meltCurve_O15305_.pdf")</f>
        <v>0</v>
      </c>
      <c r="AA1286" t="s">
        <v>18030</v>
      </c>
      <c r="AB1286" t="s">
        <v>23478</v>
      </c>
    </row>
    <row r="1287" spans="1:28">
      <c r="A1287" t="s">
        <v>1313</v>
      </c>
      <c r="B1287">
        <v>0.999167696387429</v>
      </c>
      <c r="C1287">
        <v>0.956225214277465</v>
      </c>
      <c r="D1287">
        <v>1.00828435108015</v>
      </c>
      <c r="E1287">
        <v>0.8545969569528979</v>
      </c>
      <c r="F1287">
        <v>0.669767770723761</v>
      </c>
      <c r="G1287">
        <v>0.473086609403647</v>
      </c>
      <c r="H1287">
        <v>0.279044629330933</v>
      </c>
      <c r="I1287">
        <v>0.307272592302724</v>
      </c>
      <c r="J1287">
        <v>0.306610977828589</v>
      </c>
      <c r="K1287">
        <v>0.1957430359539</v>
      </c>
      <c r="L1287">
        <v>970.807544888699</v>
      </c>
      <c r="M1287">
        <v>17.9732129236027</v>
      </c>
      <c r="N1287">
        <v>55.9673872240217</v>
      </c>
      <c r="O1287">
        <v>53.3587872809973</v>
      </c>
      <c r="P1287">
        <v>-0.0645938850994703</v>
      </c>
      <c r="Q1287">
        <v>0.232974017246889</v>
      </c>
      <c r="R1287">
        <v>0.988204140872792</v>
      </c>
      <c r="S1287" t="s">
        <v>6897</v>
      </c>
      <c r="T1287" t="s">
        <v>11196</v>
      </c>
      <c r="U1287" t="s">
        <v>11196</v>
      </c>
      <c r="V1287" t="s">
        <v>11196</v>
      </c>
      <c r="W1287">
        <v>14</v>
      </c>
      <c r="X1287" t="s">
        <v>12483</v>
      </c>
      <c r="Y1287">
        <v>0.603575480961597</v>
      </c>
      <c r="Z1287">
        <f>HYPERLINK("Melting_Curves/meltCurve_O15347_.pdf", "Melting_Curves/meltCurve_O15347_.pdf")</f>
        <v>0</v>
      </c>
      <c r="AA1287" t="s">
        <v>18031</v>
      </c>
      <c r="AB1287" t="s">
        <v>23479</v>
      </c>
    </row>
    <row r="1288" spans="1:28">
      <c r="A1288" t="s">
        <v>1314</v>
      </c>
      <c r="B1288">
        <v>0.999167696387429</v>
      </c>
      <c r="C1288">
        <v>0.986396174183831</v>
      </c>
      <c r="D1288">
        <v>0.876239240571585</v>
      </c>
      <c r="E1288">
        <v>0.164823480135147</v>
      </c>
      <c r="F1288">
        <v>0.0795987372736004</v>
      </c>
      <c r="G1288">
        <v>0.0466079218802784</v>
      </c>
      <c r="H1288">
        <v>0.0294852408778869</v>
      </c>
      <c r="I1288">
        <v>0.0262027926390568</v>
      </c>
      <c r="J1288">
        <v>0.0306590781940716</v>
      </c>
      <c r="K1288">
        <v>0.0242661410148786</v>
      </c>
      <c r="L1288">
        <v>2370.89662456114</v>
      </c>
      <c r="M1288">
        <v>49.6496843376132</v>
      </c>
      <c r="N1288">
        <v>47.8283800403802</v>
      </c>
      <c r="O1288">
        <v>47.6752355865694</v>
      </c>
      <c r="P1288">
        <v>-0.250493610812727</v>
      </c>
      <c r="Q1288">
        <v>0.0378727417979672</v>
      </c>
      <c r="R1288">
        <v>0.998879396742902</v>
      </c>
      <c r="S1288" t="s">
        <v>6898</v>
      </c>
      <c r="T1288" t="s">
        <v>11196</v>
      </c>
      <c r="U1288" t="s">
        <v>11196</v>
      </c>
      <c r="V1288" t="s">
        <v>11196</v>
      </c>
      <c r="W1288">
        <v>27</v>
      </c>
      <c r="X1288" t="s">
        <v>12484</v>
      </c>
      <c r="Y1288">
        <v>0.2885593581791073</v>
      </c>
      <c r="Z1288">
        <f>HYPERLINK("Melting_Curves/meltCurve_O15355_.pdf", "Melting_Curves/meltCurve_O15355_.pdf")</f>
        <v>0</v>
      </c>
      <c r="AA1288" t="s">
        <v>18032</v>
      </c>
      <c r="AB1288" t="s">
        <v>23480</v>
      </c>
    </row>
    <row r="1289" spans="1:28">
      <c r="A1289" t="s">
        <v>1315</v>
      </c>
      <c r="B1289">
        <v>0.999167696387429</v>
      </c>
      <c r="C1289">
        <v>0.958427035009607</v>
      </c>
      <c r="D1289">
        <v>0.673545915942057</v>
      </c>
      <c r="E1289">
        <v>0.198314675703715</v>
      </c>
      <c r="F1289">
        <v>0.110040758659628</v>
      </c>
      <c r="G1289">
        <v>0.0666333107473244</v>
      </c>
      <c r="H1289">
        <v>0.036263806836941</v>
      </c>
      <c r="I1289">
        <v>0.0348997496884083</v>
      </c>
      <c r="J1289">
        <v>0.0283317942829748</v>
      </c>
      <c r="K1289">
        <v>0.0129785566870995</v>
      </c>
      <c r="L1289">
        <v>1387.14996677986</v>
      </c>
      <c r="M1289">
        <v>29.4918304005761</v>
      </c>
      <c r="N1289">
        <v>47.1680169331456</v>
      </c>
      <c r="O1289">
        <v>46.8203793311866</v>
      </c>
      <c r="P1289">
        <v>-0.151193403747963</v>
      </c>
      <c r="Q1289">
        <v>0.0398853047353664</v>
      </c>
      <c r="R1289">
        <v>0.997775736152649</v>
      </c>
      <c r="S1289" t="s">
        <v>6899</v>
      </c>
      <c r="T1289" t="s">
        <v>11196</v>
      </c>
      <c r="U1289" t="s">
        <v>11196</v>
      </c>
      <c r="V1289" t="s">
        <v>11196</v>
      </c>
      <c r="W1289">
        <v>15</v>
      </c>
      <c r="X1289" t="s">
        <v>12485</v>
      </c>
      <c r="Y1289">
        <v>0.2710085964979477</v>
      </c>
      <c r="Z1289">
        <f>HYPERLINK("Melting_Curves/meltCurve_O15357_.pdf", "Melting_Curves/meltCurve_O15357_.pdf")</f>
        <v>0</v>
      </c>
      <c r="AA1289" t="s">
        <v>18033</v>
      </c>
      <c r="AB1289" t="s">
        <v>23481</v>
      </c>
    </row>
    <row r="1290" spans="1:28">
      <c r="A1290" t="s">
        <v>1316</v>
      </c>
      <c r="B1290">
        <v>0.999167696387429</v>
      </c>
      <c r="C1290">
        <v>1.12194251782947</v>
      </c>
      <c r="D1290">
        <v>1.1250800351284</v>
      </c>
      <c r="E1290">
        <v>1.0667320953226</v>
      </c>
      <c r="F1290">
        <v>0.965386567209725</v>
      </c>
      <c r="G1290">
        <v>0.385848229628512</v>
      </c>
      <c r="H1290">
        <v>0.240253272879519</v>
      </c>
      <c r="I1290">
        <v>0.0611809053658295</v>
      </c>
      <c r="J1290">
        <v>0.0575720420796197</v>
      </c>
      <c r="K1290">
        <v>0.0388881064271553</v>
      </c>
      <c r="L1290">
        <v>2559.81967495156</v>
      </c>
      <c r="M1290">
        <v>45.6584032247895</v>
      </c>
      <c r="N1290">
        <v>56.3026452401117</v>
      </c>
      <c r="O1290">
        <v>55.9573597993272</v>
      </c>
      <c r="P1290">
        <v>-0.186080813498775</v>
      </c>
      <c r="Q1290">
        <v>0.087784288435476</v>
      </c>
      <c r="R1290">
        <v>0.972894702038902</v>
      </c>
      <c r="S1290" t="s">
        <v>6900</v>
      </c>
      <c r="T1290" t="s">
        <v>11196</v>
      </c>
      <c r="U1290" t="s">
        <v>11196</v>
      </c>
      <c r="V1290" t="s">
        <v>11196</v>
      </c>
      <c r="W1290">
        <v>3</v>
      </c>
      <c r="X1290" t="s">
        <v>12486</v>
      </c>
      <c r="Y1290">
        <v>0.5789648015453631</v>
      </c>
      <c r="Z1290">
        <f>HYPERLINK("Melting_Curves/meltCurve_O15379_.pdf", "Melting_Curves/meltCurve_O15379_.pdf")</f>
        <v>0</v>
      </c>
      <c r="AA1290" t="s">
        <v>18034</v>
      </c>
      <c r="AB1290" t="s">
        <v>23482</v>
      </c>
    </row>
    <row r="1291" spans="1:28">
      <c r="A1291" t="s">
        <v>1317</v>
      </c>
      <c r="B1291">
        <v>0.999167696387429</v>
      </c>
      <c r="C1291">
        <v>0.9542444322811851</v>
      </c>
      <c r="D1291">
        <v>0.439503650567732</v>
      </c>
      <c r="E1291">
        <v>0.136336264402478</v>
      </c>
      <c r="F1291">
        <v>0.0870644097528723</v>
      </c>
      <c r="G1291">
        <v>0.0476282171954353</v>
      </c>
      <c r="H1291">
        <v>0.0151439949620751</v>
      </c>
      <c r="I1291">
        <v>0.0361319831171239</v>
      </c>
      <c r="J1291">
        <v>0.016042433854356</v>
      </c>
      <c r="K1291">
        <v>0.0161568981547152</v>
      </c>
      <c r="L1291">
        <v>1687.09772582434</v>
      </c>
      <c r="M1291">
        <v>36.9291137974471</v>
      </c>
      <c r="N1291">
        <v>45.7911722327951</v>
      </c>
      <c r="O1291">
        <v>45.5514155322868</v>
      </c>
      <c r="P1291">
        <v>-0.194344798486626</v>
      </c>
      <c r="Q1291">
        <v>0.0411191010333068</v>
      </c>
      <c r="R1291">
        <v>0.9946447407573989</v>
      </c>
      <c r="S1291" t="s">
        <v>6901</v>
      </c>
      <c r="T1291" t="s">
        <v>11196</v>
      </c>
      <c r="U1291" t="s">
        <v>11196</v>
      </c>
      <c r="V1291" t="s">
        <v>11196</v>
      </c>
      <c r="W1291">
        <v>7</v>
      </c>
      <c r="X1291" t="s">
        <v>12487</v>
      </c>
      <c r="Y1291">
        <v>0.226530049182369</v>
      </c>
      <c r="Z1291">
        <f>HYPERLINK("Melting_Curves/meltCurve_O15397_.pdf", "Melting_Curves/meltCurve_O15397_.pdf")</f>
        <v>0</v>
      </c>
      <c r="AA1291" t="s">
        <v>18035</v>
      </c>
      <c r="AB1291" t="s">
        <v>23483</v>
      </c>
    </row>
    <row r="1292" spans="1:28">
      <c r="A1292" t="s">
        <v>1318</v>
      </c>
      <c r="B1292">
        <v>0.999167696387429</v>
      </c>
      <c r="C1292">
        <v>0.978696936553849</v>
      </c>
      <c r="D1292">
        <v>1.11905333735375</v>
      </c>
      <c r="E1292">
        <v>0.956565272078256</v>
      </c>
      <c r="F1292">
        <v>0.924931269418326</v>
      </c>
      <c r="G1292">
        <v>0.767793225481426</v>
      </c>
      <c r="H1292">
        <v>0.655928536881077</v>
      </c>
      <c r="I1292">
        <v>0.811124601836689</v>
      </c>
      <c r="J1292">
        <v>1.08439749327905</v>
      </c>
      <c r="K1292">
        <v>0.798980439866224</v>
      </c>
      <c r="L1292">
        <v>13315.9359136042</v>
      </c>
      <c r="M1292">
        <v>250</v>
      </c>
      <c r="O1292">
        <v>53.2603351426681</v>
      </c>
      <c r="P1292">
        <v>-0.206949436766621</v>
      </c>
      <c r="Q1292">
        <v>0.823644858498479</v>
      </c>
      <c r="R1292">
        <v>0.405676537917693</v>
      </c>
      <c r="S1292" t="s">
        <v>6902</v>
      </c>
      <c r="T1292" t="s">
        <v>11196</v>
      </c>
      <c r="U1292" t="s">
        <v>11196</v>
      </c>
      <c r="V1292" t="s">
        <v>11196</v>
      </c>
      <c r="W1292">
        <v>15</v>
      </c>
      <c r="X1292" t="s">
        <v>12488</v>
      </c>
      <c r="Y1292">
        <v>0.9016323232891167</v>
      </c>
      <c r="Z1292">
        <f>HYPERLINK("Melting_Curves/meltCurve_O15400_2_.pdf", "Melting_Curves/meltCurve_O15400_2_.pdf")</f>
        <v>0</v>
      </c>
      <c r="AA1292" t="s">
        <v>18036</v>
      </c>
      <c r="AB1292" t="s">
        <v>23484</v>
      </c>
    </row>
    <row r="1293" spans="1:28">
      <c r="A1293" t="s">
        <v>1319</v>
      </c>
      <c r="B1293">
        <v>0.999167696387429</v>
      </c>
      <c r="C1293">
        <v>1.03461338065458</v>
      </c>
      <c r="D1293">
        <v>1.07590397555409</v>
      </c>
      <c r="E1293">
        <v>0.767459794680916</v>
      </c>
      <c r="F1293">
        <v>0.84781076622608</v>
      </c>
      <c r="G1293">
        <v>1.15219837105323</v>
      </c>
      <c r="H1293">
        <v>0.500286990564118</v>
      </c>
      <c r="I1293">
        <v>0.9545208620612</v>
      </c>
      <c r="J1293">
        <v>1.70233938843748</v>
      </c>
      <c r="K1293">
        <v>1.57038852802474</v>
      </c>
      <c r="L1293">
        <v>15000</v>
      </c>
      <c r="M1293">
        <v>229.669810196061</v>
      </c>
      <c r="O1293">
        <v>65.3061946148914</v>
      </c>
      <c r="P1293">
        <v>0.439601846740151</v>
      </c>
      <c r="Q1293">
        <v>1.5</v>
      </c>
      <c r="R1293">
        <v>0.644313379728621</v>
      </c>
      <c r="S1293" t="s">
        <v>6903</v>
      </c>
      <c r="T1293" t="s">
        <v>11196</v>
      </c>
      <c r="U1293" t="s">
        <v>11196</v>
      </c>
      <c r="V1293" t="s">
        <v>11196</v>
      </c>
      <c r="W1293">
        <v>3</v>
      </c>
      <c r="X1293" t="s">
        <v>12489</v>
      </c>
      <c r="Y1293">
        <v>1.078079551415525</v>
      </c>
      <c r="Z1293">
        <f>HYPERLINK("Melting_Curves/meltCurve_O15431_.pdf", "Melting_Curves/meltCurve_O15431_.pdf")</f>
        <v>0</v>
      </c>
      <c r="AA1293" t="s">
        <v>18037</v>
      </c>
      <c r="AB1293" t="s">
        <v>23485</v>
      </c>
    </row>
    <row r="1294" spans="1:28">
      <c r="A1294" t="s">
        <v>1320</v>
      </c>
      <c r="B1294">
        <v>0.999167696387429</v>
      </c>
      <c r="C1294">
        <v>1.07473391403042</v>
      </c>
      <c r="D1294">
        <v>0.962542129745481</v>
      </c>
      <c r="E1294">
        <v>1.01882159843222</v>
      </c>
      <c r="F1294">
        <v>0.944381887641136</v>
      </c>
      <c r="G1294">
        <v>0.8185954828324939</v>
      </c>
      <c r="H1294">
        <v>0.382254388327035</v>
      </c>
      <c r="I1294">
        <v>0.0960034380586819</v>
      </c>
      <c r="J1294">
        <v>0.0800921349882816</v>
      </c>
      <c r="K1294">
        <v>0.0587820475740534</v>
      </c>
      <c r="L1294">
        <v>1854.13165755773</v>
      </c>
      <c r="M1294">
        <v>31.1685005493321</v>
      </c>
      <c r="N1294">
        <v>59.6431558198956</v>
      </c>
      <c r="O1294">
        <v>59.244086744288</v>
      </c>
      <c r="P1294">
        <v>-0.126384330238899</v>
      </c>
      <c r="Q1294">
        <v>0.0390962449753569</v>
      </c>
      <c r="R1294">
        <v>0.993760510968398</v>
      </c>
      <c r="S1294" t="s">
        <v>6904</v>
      </c>
      <c r="T1294" t="s">
        <v>11196</v>
      </c>
      <c r="U1294" t="s">
        <v>11196</v>
      </c>
      <c r="V1294" t="s">
        <v>11196</v>
      </c>
      <c r="W1294">
        <v>19</v>
      </c>
      <c r="X1294" t="s">
        <v>12490</v>
      </c>
      <c r="Y1294">
        <v>0.6689779132281264</v>
      </c>
      <c r="Z1294">
        <f>HYPERLINK("Melting_Curves/meltCurve_O15439_2_.pdf", "Melting_Curves/meltCurve_O15439_2_.pdf")</f>
        <v>0</v>
      </c>
      <c r="AA1294" t="s">
        <v>18038</v>
      </c>
      <c r="AB1294" t="s">
        <v>23486</v>
      </c>
    </row>
    <row r="1295" spans="1:28">
      <c r="A1295" t="s">
        <v>1321</v>
      </c>
      <c r="B1295">
        <v>0.999167696387429</v>
      </c>
      <c r="C1295">
        <v>0.9494199350988211</v>
      </c>
      <c r="D1295">
        <v>1.52193088013235</v>
      </c>
      <c r="E1295">
        <v>1.92239174269778</v>
      </c>
      <c r="F1295">
        <v>2.20231632392559</v>
      </c>
      <c r="G1295">
        <v>1.78418086682927</v>
      </c>
      <c r="H1295">
        <v>0.647651420363542</v>
      </c>
      <c r="I1295">
        <v>1.11770187581187</v>
      </c>
      <c r="J1295">
        <v>2.27610020164814</v>
      </c>
      <c r="K1295">
        <v>2.50711289520096</v>
      </c>
      <c r="L1295">
        <v>11119.095486963</v>
      </c>
      <c r="M1295">
        <v>250</v>
      </c>
      <c r="O1295">
        <v>44.473543786736</v>
      </c>
      <c r="P1295">
        <v>0.702665067902391</v>
      </c>
      <c r="Q1295">
        <v>1.5</v>
      </c>
      <c r="R1295">
        <v>0.125413950083384</v>
      </c>
      <c r="S1295" t="s">
        <v>6905</v>
      </c>
      <c r="T1295" t="s">
        <v>11196</v>
      </c>
      <c r="U1295" t="s">
        <v>11196</v>
      </c>
      <c r="V1295" t="s">
        <v>11196</v>
      </c>
      <c r="W1295">
        <v>9</v>
      </c>
      <c r="X1295" t="s">
        <v>12491</v>
      </c>
      <c r="Y1295">
        <v>1.425354606523409</v>
      </c>
      <c r="Z1295">
        <f>HYPERLINK("Melting_Curves/meltCurve_O15446_.pdf", "Melting_Curves/meltCurve_O15446_.pdf")</f>
        <v>0</v>
      </c>
      <c r="AA1295" t="s">
        <v>18039</v>
      </c>
      <c r="AB1295" t="s">
        <v>22674</v>
      </c>
    </row>
    <row r="1296" spans="1:28">
      <c r="A1296" t="s">
        <v>1322</v>
      </c>
      <c r="B1296">
        <v>0.999167696387429</v>
      </c>
      <c r="C1296">
        <v>1.02663758402097</v>
      </c>
      <c r="D1296">
        <v>0.995117118122839</v>
      </c>
      <c r="E1296">
        <v>1.15712784064215</v>
      </c>
      <c r="F1296">
        <v>1.26626386006787</v>
      </c>
      <c r="G1296">
        <v>1.14109692292419</v>
      </c>
      <c r="H1296">
        <v>0.706205753145158</v>
      </c>
      <c r="I1296">
        <v>0.477127276511593</v>
      </c>
      <c r="J1296">
        <v>0.116716405930291</v>
      </c>
      <c r="K1296">
        <v>0.0170289544109493</v>
      </c>
      <c r="L1296">
        <v>2071.89464510214</v>
      </c>
      <c r="M1296">
        <v>32.7037493412645</v>
      </c>
      <c r="N1296">
        <v>63.3534272338185</v>
      </c>
      <c r="O1296">
        <v>63.117961865681</v>
      </c>
      <c r="P1296">
        <v>-0.129534851009006</v>
      </c>
      <c r="Q1296">
        <v>0</v>
      </c>
      <c r="R1296">
        <v>0.923029826363915</v>
      </c>
      <c r="S1296" t="s">
        <v>6906</v>
      </c>
      <c r="T1296" t="s">
        <v>11196</v>
      </c>
      <c r="U1296" t="s">
        <v>11196</v>
      </c>
      <c r="V1296" t="s">
        <v>11196</v>
      </c>
      <c r="W1296">
        <v>1</v>
      </c>
      <c r="X1296" t="s">
        <v>12492</v>
      </c>
      <c r="Y1296">
        <v>0.7813099348673463</v>
      </c>
      <c r="Z1296">
        <f>HYPERLINK("Melting_Curves/meltCurve_O15453_.pdf", "Melting_Curves/meltCurve_O15453_.pdf")</f>
        <v>0</v>
      </c>
      <c r="AA1296" t="s">
        <v>18040</v>
      </c>
      <c r="AB1296" t="s">
        <v>23487</v>
      </c>
    </row>
    <row r="1297" spans="1:28">
      <c r="A1297" t="s">
        <v>1323</v>
      </c>
      <c r="B1297">
        <v>0.999167696387429</v>
      </c>
      <c r="C1297">
        <v>1.01046423793395</v>
      </c>
      <c r="D1297">
        <v>0.852805789715932</v>
      </c>
      <c r="E1297">
        <v>1.01086779380034</v>
      </c>
      <c r="F1297">
        <v>0.69917191410505</v>
      </c>
      <c r="G1297">
        <v>0.478769400325618</v>
      </c>
      <c r="H1297">
        <v>0.170130738360787</v>
      </c>
      <c r="I1297">
        <v>0.237500629871197</v>
      </c>
      <c r="J1297">
        <v>0.286280776157835</v>
      </c>
      <c r="K1297">
        <v>0.309663258004404</v>
      </c>
      <c r="L1297">
        <v>1577.57108420202</v>
      </c>
      <c r="M1297">
        <v>29.0410596635741</v>
      </c>
      <c r="N1297">
        <v>55.6538552012546</v>
      </c>
      <c r="O1297">
        <v>54.0664667872784</v>
      </c>
      <c r="P1297">
        <v>-0.100653812395418</v>
      </c>
      <c r="Q1297">
        <v>0.250446634791829</v>
      </c>
      <c r="R1297">
        <v>0.95679774368116</v>
      </c>
      <c r="S1297" t="s">
        <v>6907</v>
      </c>
      <c r="T1297" t="s">
        <v>11196</v>
      </c>
      <c r="U1297" t="s">
        <v>11196</v>
      </c>
      <c r="V1297" t="s">
        <v>11196</v>
      </c>
      <c r="W1297">
        <v>7</v>
      </c>
      <c r="X1297" t="s">
        <v>12493</v>
      </c>
      <c r="Y1297">
        <v>0.6135428671069332</v>
      </c>
      <c r="Z1297">
        <f>HYPERLINK("Melting_Curves/meltCurve_O15460_2_.pdf", "Melting_Curves/meltCurve_O15460_2_.pdf")</f>
        <v>0</v>
      </c>
      <c r="AA1297" t="s">
        <v>18041</v>
      </c>
      <c r="AB1297" t="s">
        <v>23488</v>
      </c>
    </row>
    <row r="1298" spans="1:28">
      <c r="A1298" t="s">
        <v>1324</v>
      </c>
      <c r="B1298">
        <v>0.999167696387429</v>
      </c>
      <c r="C1298">
        <v>0.978060911074633</v>
      </c>
      <c r="D1298">
        <v>0.950285616098328</v>
      </c>
      <c r="E1298">
        <v>0.767232043396412</v>
      </c>
      <c r="F1298">
        <v>0.70012798107825</v>
      </c>
      <c r="G1298">
        <v>0.35773232724355</v>
      </c>
      <c r="H1298">
        <v>0.08942470245475689</v>
      </c>
      <c r="I1298">
        <v>0.0440144156450903</v>
      </c>
      <c r="J1298">
        <v>0.0253612028338358</v>
      </c>
      <c r="K1298">
        <v>0.0182525150076681</v>
      </c>
      <c r="L1298">
        <v>983.961914975794</v>
      </c>
      <c r="M1298">
        <v>17.9762618063142</v>
      </c>
      <c r="N1298">
        <v>54.736758586558</v>
      </c>
      <c r="O1298">
        <v>54.0728451545141</v>
      </c>
      <c r="P1298">
        <v>-0.0831154437523846</v>
      </c>
      <c r="Q1298">
        <v>0</v>
      </c>
      <c r="R1298">
        <v>0.988238938589629</v>
      </c>
      <c r="S1298" t="s">
        <v>6908</v>
      </c>
      <c r="T1298" t="s">
        <v>11196</v>
      </c>
      <c r="U1298" t="s">
        <v>11196</v>
      </c>
      <c r="V1298" t="s">
        <v>11196</v>
      </c>
      <c r="W1298">
        <v>7</v>
      </c>
      <c r="X1298" t="s">
        <v>12494</v>
      </c>
      <c r="Y1298">
        <v>0.5068807105698204</v>
      </c>
      <c r="Z1298">
        <f>HYPERLINK("Melting_Curves/meltCurve_O15498_.pdf", "Melting_Curves/meltCurve_O15498_.pdf")</f>
        <v>0</v>
      </c>
      <c r="AA1298" t="s">
        <v>18042</v>
      </c>
      <c r="AB1298" t="s">
        <v>23489</v>
      </c>
    </row>
    <row r="1299" spans="1:28">
      <c r="A1299" t="s">
        <v>1325</v>
      </c>
      <c r="B1299">
        <v>0.999167696387429</v>
      </c>
      <c r="C1299">
        <v>1.0078072452192</v>
      </c>
      <c r="D1299">
        <v>0.990455430968823</v>
      </c>
      <c r="E1299">
        <v>1.36013318784743</v>
      </c>
      <c r="F1299">
        <v>1.43051034111057</v>
      </c>
      <c r="G1299">
        <v>1.18741345460848</v>
      </c>
      <c r="H1299">
        <v>0.587896660781377</v>
      </c>
      <c r="I1299">
        <v>0.390460279836276</v>
      </c>
      <c r="J1299">
        <v>0.32110284401311</v>
      </c>
      <c r="K1299">
        <v>0.253158203927283</v>
      </c>
      <c r="L1299">
        <v>6596.64272178012</v>
      </c>
      <c r="M1299">
        <v>108.921824171828</v>
      </c>
      <c r="N1299">
        <v>61.1384842983139</v>
      </c>
      <c r="O1299">
        <v>60.5426861421149</v>
      </c>
      <c r="P1299">
        <v>-0.305567568264341</v>
      </c>
      <c r="Q1299">
        <v>0.320618030612463</v>
      </c>
      <c r="R1299">
        <v>0.787648511157397</v>
      </c>
      <c r="S1299" t="s">
        <v>6909</v>
      </c>
      <c r="T1299" t="s">
        <v>11196</v>
      </c>
      <c r="U1299" t="s">
        <v>11196</v>
      </c>
      <c r="V1299" t="s">
        <v>11196</v>
      </c>
      <c r="W1299">
        <v>6</v>
      </c>
      <c r="X1299" t="s">
        <v>12495</v>
      </c>
      <c r="Y1299">
        <v>0.786671973944061</v>
      </c>
      <c r="Z1299">
        <f>HYPERLINK("Melting_Curves/meltCurve_O15511_.pdf", "Melting_Curves/meltCurve_O15511_.pdf")</f>
        <v>0</v>
      </c>
      <c r="AA1299" t="s">
        <v>18043</v>
      </c>
      <c r="AB1299" t="s">
        <v>23490</v>
      </c>
    </row>
    <row r="1300" spans="1:28">
      <c r="A1300" t="s">
        <v>1326</v>
      </c>
      <c r="B1300">
        <v>0.999167696387429</v>
      </c>
      <c r="C1300">
        <v>0.981718140317095</v>
      </c>
      <c r="D1300">
        <v>1.1540357909773</v>
      </c>
      <c r="E1300">
        <v>1.35891421667697</v>
      </c>
      <c r="F1300">
        <v>1.51512933217208</v>
      </c>
      <c r="G1300">
        <v>1.20250544807386</v>
      </c>
      <c r="H1300">
        <v>0.8683879486125869</v>
      </c>
      <c r="I1300">
        <v>0.513693664152017</v>
      </c>
      <c r="J1300">
        <v>0.150726032497902</v>
      </c>
      <c r="K1300">
        <v>0.0963252654569058</v>
      </c>
      <c r="L1300">
        <v>2818.88911652337</v>
      </c>
      <c r="M1300">
        <v>44.1981168640768</v>
      </c>
      <c r="N1300">
        <v>63.9991578651174</v>
      </c>
      <c r="O1300">
        <v>63.6483396329663</v>
      </c>
      <c r="P1300">
        <v>-0.161333803323684</v>
      </c>
      <c r="Q1300">
        <v>0.07067405593307539</v>
      </c>
      <c r="R1300">
        <v>0.781347662755091</v>
      </c>
      <c r="S1300" t="s">
        <v>6910</v>
      </c>
      <c r="T1300" t="s">
        <v>11196</v>
      </c>
      <c r="U1300" t="s">
        <v>11196</v>
      </c>
      <c r="V1300" t="s">
        <v>11196</v>
      </c>
      <c r="W1300">
        <v>6</v>
      </c>
      <c r="X1300" t="s">
        <v>12496</v>
      </c>
      <c r="Y1300">
        <v>0.8095181498900235</v>
      </c>
      <c r="Z1300">
        <f>HYPERLINK("Melting_Curves/meltCurve_O15514_.pdf", "Melting_Curves/meltCurve_O15514_.pdf")</f>
        <v>0</v>
      </c>
      <c r="AA1300" t="s">
        <v>18044</v>
      </c>
      <c r="AB1300" t="s">
        <v>23491</v>
      </c>
    </row>
    <row r="1301" spans="1:28">
      <c r="A1301" t="s">
        <v>1327</v>
      </c>
      <c r="B1301">
        <v>0.999167696387429</v>
      </c>
      <c r="C1301">
        <v>0.9986625844636851</v>
      </c>
      <c r="D1301">
        <v>1.0511005017883</v>
      </c>
      <c r="E1301">
        <v>0.801353623514434</v>
      </c>
      <c r="F1301">
        <v>0.858990782189901</v>
      </c>
      <c r="G1301">
        <v>0.694878269342077</v>
      </c>
      <c r="H1301">
        <v>0.6987050401232811</v>
      </c>
      <c r="I1301">
        <v>1.04977852446362</v>
      </c>
      <c r="J1301">
        <v>1.23797033152613</v>
      </c>
      <c r="K1301">
        <v>0.93891425475049</v>
      </c>
      <c r="L1301">
        <v>11919.8179914192</v>
      </c>
      <c r="M1301">
        <v>250</v>
      </c>
      <c r="O1301">
        <v>47.6762207028365</v>
      </c>
      <c r="P1301">
        <v>-0.134726501352525</v>
      </c>
      <c r="Q1301">
        <v>0.897227993284575</v>
      </c>
      <c r="R1301">
        <v>0.109885737010955</v>
      </c>
      <c r="S1301" t="s">
        <v>6911</v>
      </c>
      <c r="T1301" t="s">
        <v>11196</v>
      </c>
      <c r="U1301" t="s">
        <v>11196</v>
      </c>
      <c r="V1301" t="s">
        <v>11196</v>
      </c>
      <c r="W1301">
        <v>19</v>
      </c>
      <c r="X1301" t="s">
        <v>12497</v>
      </c>
      <c r="Y1301">
        <v>0.9235437325416245</v>
      </c>
      <c r="Z1301">
        <f>HYPERLINK("Melting_Curves/meltCurve_O15541_.pdf", "Melting_Curves/meltCurve_O15541_.pdf")</f>
        <v>0</v>
      </c>
      <c r="AA1301" t="s">
        <v>18045</v>
      </c>
      <c r="AB1301" t="s">
        <v>23492</v>
      </c>
    </row>
    <row r="1302" spans="1:28">
      <c r="A1302" t="s">
        <v>1328</v>
      </c>
      <c r="B1302">
        <v>0.999167696387429</v>
      </c>
      <c r="C1302">
        <v>1.07954030757817</v>
      </c>
      <c r="D1302">
        <v>1.13421107614904</v>
      </c>
      <c r="E1302">
        <v>1.30700748338334</v>
      </c>
      <c r="F1302">
        <v>1.02901443585948</v>
      </c>
      <c r="G1302">
        <v>0.396770550200859</v>
      </c>
      <c r="H1302">
        <v>0.0682461464111655</v>
      </c>
      <c r="I1302">
        <v>0.0508837696906844</v>
      </c>
      <c r="J1302">
        <v>0.0562460566904465</v>
      </c>
      <c r="K1302">
        <v>0.0448560562158821</v>
      </c>
      <c r="L1302">
        <v>14167.7189879663</v>
      </c>
      <c r="M1302">
        <v>250</v>
      </c>
      <c r="N1302">
        <v>56.6973184083318</v>
      </c>
      <c r="O1302">
        <v>56.6672474803094</v>
      </c>
      <c r="P1302">
        <v>-1.04220472997166</v>
      </c>
      <c r="Q1302">
        <v>0.0550579954825005</v>
      </c>
      <c r="R1302">
        <v>0.953686944684795</v>
      </c>
      <c r="S1302" t="s">
        <v>6912</v>
      </c>
      <c r="T1302" t="s">
        <v>11196</v>
      </c>
      <c r="U1302" t="s">
        <v>11196</v>
      </c>
      <c r="V1302" t="s">
        <v>11196</v>
      </c>
      <c r="W1302">
        <v>41</v>
      </c>
      <c r="X1302" t="s">
        <v>12498</v>
      </c>
      <c r="Y1302">
        <v>0.580252340745919</v>
      </c>
      <c r="Z1302">
        <f>HYPERLINK("Melting_Curves/meltCurve_O43143_.pdf", "Melting_Curves/meltCurve_O43143_.pdf")</f>
        <v>0</v>
      </c>
      <c r="AA1302" t="s">
        <v>18046</v>
      </c>
      <c r="AB1302" t="s">
        <v>23493</v>
      </c>
    </row>
    <row r="1303" spans="1:28">
      <c r="A1303" t="s">
        <v>1329</v>
      </c>
      <c r="B1303">
        <v>0.999167696387429</v>
      </c>
      <c r="C1303">
        <v>0.95668951374116</v>
      </c>
      <c r="D1303">
        <v>0.923397760812932</v>
      </c>
      <c r="E1303">
        <v>1.06776822886046</v>
      </c>
      <c r="F1303">
        <v>0.711740971265332</v>
      </c>
      <c r="G1303">
        <v>0.396588035995234</v>
      </c>
      <c r="H1303">
        <v>0.06774505205515741</v>
      </c>
      <c r="I1303">
        <v>0.0479703212987147</v>
      </c>
      <c r="J1303">
        <v>0.0770121260536582</v>
      </c>
      <c r="K1303">
        <v>0.048961170507454</v>
      </c>
      <c r="L1303">
        <v>1558.20761774644</v>
      </c>
      <c r="M1303">
        <v>28.1617750906689</v>
      </c>
      <c r="N1303">
        <v>55.4992688878675</v>
      </c>
      <c r="O1303">
        <v>55.0538479017402</v>
      </c>
      <c r="P1303">
        <v>-0.122638545718025</v>
      </c>
      <c r="Q1303">
        <v>0.0410168021345264</v>
      </c>
      <c r="R1303">
        <v>0.985555964626014</v>
      </c>
      <c r="S1303" t="s">
        <v>6913</v>
      </c>
      <c r="T1303" t="s">
        <v>11196</v>
      </c>
      <c r="U1303" t="s">
        <v>11196</v>
      </c>
      <c r="V1303" t="s">
        <v>11196</v>
      </c>
      <c r="W1303">
        <v>15</v>
      </c>
      <c r="X1303" t="s">
        <v>12499</v>
      </c>
      <c r="Y1303">
        <v>0.5382435464810144</v>
      </c>
      <c r="Z1303">
        <f>HYPERLINK("Melting_Curves/meltCurve_O43148_.pdf", "Melting_Curves/meltCurve_O43148_.pdf")</f>
        <v>0</v>
      </c>
      <c r="AA1303" t="s">
        <v>18047</v>
      </c>
      <c r="AB1303" t="s">
        <v>23494</v>
      </c>
    </row>
    <row r="1304" spans="1:28">
      <c r="A1304" t="s">
        <v>1330</v>
      </c>
      <c r="B1304">
        <v>0.999167696387429</v>
      </c>
      <c r="C1304">
        <v>1.00136061835017</v>
      </c>
      <c r="D1304">
        <v>0.707731660698121</v>
      </c>
      <c r="E1304">
        <v>0.32356339192061</v>
      </c>
      <c r="F1304">
        <v>0.143838425608462</v>
      </c>
      <c r="G1304">
        <v>0.105480825650072</v>
      </c>
      <c r="H1304">
        <v>0.056232460241281</v>
      </c>
      <c r="I1304">
        <v>0.0593284675238763</v>
      </c>
      <c r="J1304">
        <v>0.0454996425158239</v>
      </c>
      <c r="K1304">
        <v>0.0204233841314265</v>
      </c>
      <c r="L1304">
        <v>1161.82127217599</v>
      </c>
      <c r="M1304">
        <v>24.3332230205732</v>
      </c>
      <c r="N1304">
        <v>47.9721033872242</v>
      </c>
      <c r="O1304">
        <v>47.4273289794074</v>
      </c>
      <c r="P1304">
        <v>-0.121327114864997</v>
      </c>
      <c r="Q1304">
        <v>0.0541105325216583</v>
      </c>
      <c r="R1304">
        <v>0.995426787443914</v>
      </c>
      <c r="S1304" t="s">
        <v>6914</v>
      </c>
      <c r="T1304" t="s">
        <v>11196</v>
      </c>
      <c r="U1304" t="s">
        <v>11196</v>
      </c>
      <c r="V1304" t="s">
        <v>11196</v>
      </c>
      <c r="W1304">
        <v>10</v>
      </c>
      <c r="X1304" t="s">
        <v>12500</v>
      </c>
      <c r="Y1304">
        <v>0.3072168477532046</v>
      </c>
      <c r="Z1304">
        <f>HYPERLINK("Melting_Curves/meltCurve_O43156_.pdf", "Melting_Curves/meltCurve_O43156_.pdf")</f>
        <v>0</v>
      </c>
      <c r="AA1304" t="s">
        <v>18048</v>
      </c>
      <c r="AB1304" t="s">
        <v>23495</v>
      </c>
    </row>
    <row r="1305" spans="1:28">
      <c r="A1305" t="s">
        <v>1331</v>
      </c>
      <c r="B1305">
        <v>0.999167696387429</v>
      </c>
      <c r="C1305">
        <v>0.908953734533397</v>
      </c>
      <c r="D1305">
        <v>1.00706515209253</v>
      </c>
      <c r="E1305">
        <v>0.803831512247114</v>
      </c>
      <c r="F1305">
        <v>0.680636010058005</v>
      </c>
      <c r="G1305">
        <v>0.637099978204457</v>
      </c>
      <c r="H1305">
        <v>0.5949603598636241</v>
      </c>
      <c r="I1305">
        <v>0.874374882013126</v>
      </c>
      <c r="J1305">
        <v>1.06707832961472</v>
      </c>
      <c r="K1305">
        <v>0.660890686114044</v>
      </c>
      <c r="L1305">
        <v>12333.496325725</v>
      </c>
      <c r="M1305">
        <v>250</v>
      </c>
      <c r="O1305">
        <v>49.3308313523953</v>
      </c>
      <c r="P1305">
        <v>-0.313563167746737</v>
      </c>
      <c r="Q1305">
        <v>0.752506707871285</v>
      </c>
      <c r="R1305">
        <v>0.351298749299278</v>
      </c>
      <c r="S1305" t="s">
        <v>6915</v>
      </c>
      <c r="T1305" t="s">
        <v>11196</v>
      </c>
      <c r="U1305" t="s">
        <v>11196</v>
      </c>
      <c r="V1305" t="s">
        <v>11196</v>
      </c>
      <c r="W1305">
        <v>4</v>
      </c>
      <c r="X1305" t="s">
        <v>12501</v>
      </c>
      <c r="Y1305">
        <v>0.8295314276435326</v>
      </c>
      <c r="Z1305">
        <f>HYPERLINK("Melting_Curves/meltCurve_O43164_2_.pdf", "Melting_Curves/meltCurve_O43164_2_.pdf")</f>
        <v>0</v>
      </c>
      <c r="AA1305" t="s">
        <v>18049</v>
      </c>
      <c r="AB1305" t="s">
        <v>23496</v>
      </c>
    </row>
    <row r="1306" spans="1:28">
      <c r="A1306" t="s">
        <v>1332</v>
      </c>
      <c r="B1306">
        <v>0.999167696387429</v>
      </c>
      <c r="C1306">
        <v>1.25891665626306</v>
      </c>
      <c r="D1306">
        <v>1.72907847588018</v>
      </c>
      <c r="E1306">
        <v>1.89764099535783</v>
      </c>
      <c r="F1306">
        <v>0.371188248056957</v>
      </c>
      <c r="G1306">
        <v>0.241797351926644</v>
      </c>
      <c r="H1306">
        <v>0.15761984367148</v>
      </c>
      <c r="I1306">
        <v>0.250095968864158</v>
      </c>
      <c r="J1306">
        <v>0.24138838378068</v>
      </c>
      <c r="K1306">
        <v>0.205407655777809</v>
      </c>
      <c r="L1306">
        <v>13224.4330058357</v>
      </c>
      <c r="M1306">
        <v>250</v>
      </c>
      <c r="N1306">
        <v>53.020153266554</v>
      </c>
      <c r="O1306">
        <v>52.8943673302473</v>
      </c>
      <c r="P1306">
        <v>-0.9225208644903899</v>
      </c>
      <c r="Q1306">
        <v>0.219261780753052</v>
      </c>
      <c r="R1306">
        <v>0.660368916907913</v>
      </c>
      <c r="S1306" t="s">
        <v>6916</v>
      </c>
      <c r="T1306" t="s">
        <v>11196</v>
      </c>
      <c r="U1306" t="s">
        <v>11196</v>
      </c>
      <c r="V1306" t="s">
        <v>11196</v>
      </c>
      <c r="W1306">
        <v>2</v>
      </c>
      <c r="X1306" t="s">
        <v>12502</v>
      </c>
      <c r="Y1306">
        <v>0.5549926714229282</v>
      </c>
      <c r="Z1306">
        <f>HYPERLINK("Melting_Curves/meltCurve_O43172_2_.pdf", "Melting_Curves/meltCurve_O43172_2_.pdf")</f>
        <v>0</v>
      </c>
      <c r="AA1306" t="s">
        <v>18050</v>
      </c>
      <c r="AB1306" t="s">
        <v>23497</v>
      </c>
    </row>
    <row r="1307" spans="1:28">
      <c r="A1307" t="s">
        <v>1333</v>
      </c>
      <c r="B1307">
        <v>0.999167696387429</v>
      </c>
      <c r="C1307">
        <v>1.02555435189489</v>
      </c>
      <c r="D1307">
        <v>1.06656677252744</v>
      </c>
      <c r="E1307">
        <v>1.09731094013166</v>
      </c>
      <c r="F1307">
        <v>1.09799209641808</v>
      </c>
      <c r="G1307">
        <v>0.805489207759726</v>
      </c>
      <c r="H1307">
        <v>0.188734431806876</v>
      </c>
      <c r="I1307">
        <v>0.0424038806983855</v>
      </c>
      <c r="J1307">
        <v>0.0356089099389341</v>
      </c>
      <c r="K1307">
        <v>0.0181497583992565</v>
      </c>
      <c r="L1307">
        <v>2716.1208496723</v>
      </c>
      <c r="M1307">
        <v>46.343809209952</v>
      </c>
      <c r="N1307">
        <v>58.6766818026181</v>
      </c>
      <c r="O1307">
        <v>58.4992490588962</v>
      </c>
      <c r="P1307">
        <v>-0.192829631685622</v>
      </c>
      <c r="Q1307">
        <v>0.0263747847457051</v>
      </c>
      <c r="R1307">
        <v>0.988124101097386</v>
      </c>
      <c r="S1307" t="s">
        <v>6917</v>
      </c>
      <c r="T1307" t="s">
        <v>11196</v>
      </c>
      <c r="U1307" t="s">
        <v>11196</v>
      </c>
      <c r="V1307" t="s">
        <v>11196</v>
      </c>
      <c r="W1307">
        <v>24</v>
      </c>
      <c r="X1307" t="s">
        <v>12503</v>
      </c>
      <c r="Y1307">
        <v>0.6331838672395812</v>
      </c>
      <c r="Z1307">
        <f>HYPERLINK("Melting_Curves/meltCurve_O43175_.pdf", "Melting_Curves/meltCurve_O43175_.pdf")</f>
        <v>0</v>
      </c>
      <c r="AA1307" t="s">
        <v>18051</v>
      </c>
      <c r="AB1307" t="s">
        <v>23498</v>
      </c>
    </row>
    <row r="1308" spans="1:28">
      <c r="A1308" t="s">
        <v>1334</v>
      </c>
      <c r="B1308">
        <v>0.999167696387429</v>
      </c>
      <c r="C1308">
        <v>0.9485843820434789</v>
      </c>
      <c r="D1308">
        <v>1.02629293759375</v>
      </c>
      <c r="E1308">
        <v>1.46605493468914</v>
      </c>
      <c r="F1308">
        <v>0.882385315843833</v>
      </c>
      <c r="G1308">
        <v>0.589001804355667</v>
      </c>
      <c r="H1308">
        <v>0.503042309864616</v>
      </c>
      <c r="I1308">
        <v>0.671029103053279</v>
      </c>
      <c r="J1308">
        <v>0.711129697039546</v>
      </c>
      <c r="K1308">
        <v>0.670825992731224</v>
      </c>
      <c r="L1308">
        <v>13340.8296304381</v>
      </c>
      <c r="M1308">
        <v>250</v>
      </c>
      <c r="O1308">
        <v>53.3599036777881</v>
      </c>
      <c r="P1308">
        <v>-0.434542382897515</v>
      </c>
      <c r="Q1308">
        <v>0.629005765688318</v>
      </c>
      <c r="R1308">
        <v>0.652981378044543</v>
      </c>
      <c r="S1308" t="s">
        <v>6918</v>
      </c>
      <c r="T1308" t="s">
        <v>11196</v>
      </c>
      <c r="U1308" t="s">
        <v>11196</v>
      </c>
      <c r="V1308" t="s">
        <v>11196</v>
      </c>
      <c r="W1308">
        <v>2</v>
      </c>
      <c r="X1308" t="s">
        <v>12504</v>
      </c>
      <c r="Y1308">
        <v>0.7942976473917565</v>
      </c>
      <c r="Z1308">
        <f>HYPERLINK("Melting_Curves/meltCurve_O43181_.pdf", "Melting_Curves/meltCurve_O43181_.pdf")</f>
        <v>0</v>
      </c>
      <c r="AA1308" t="s">
        <v>18052</v>
      </c>
      <c r="AB1308" t="s">
        <v>23499</v>
      </c>
    </row>
    <row r="1309" spans="1:28">
      <c r="A1309" t="s">
        <v>1335</v>
      </c>
      <c r="B1309">
        <v>0.999167696387429</v>
      </c>
      <c r="C1309">
        <v>0.788851475294901</v>
      </c>
      <c r="D1309">
        <v>0.307290968858166</v>
      </c>
      <c r="E1309">
        <v>0.189204249759243</v>
      </c>
      <c r="F1309">
        <v>0.110868809219902</v>
      </c>
      <c r="G1309">
        <v>0.0660627622727574</v>
      </c>
      <c r="H1309">
        <v>0.0384250691554314</v>
      </c>
      <c r="I1309">
        <v>0.0130465792628542</v>
      </c>
      <c r="J1309">
        <v>0.0118300972961805</v>
      </c>
      <c r="K1309">
        <v>0.00705169176057118</v>
      </c>
      <c r="L1309">
        <v>1199.02529690506</v>
      </c>
      <c r="M1309">
        <v>26.8002577718971</v>
      </c>
      <c r="N1309">
        <v>44.9008992748321</v>
      </c>
      <c r="O1309">
        <v>44.4924517915358</v>
      </c>
      <c r="P1309">
        <v>-0.143667175211591</v>
      </c>
      <c r="Q1309">
        <v>0.0459734086888073</v>
      </c>
      <c r="R1309">
        <v>0.984859361455097</v>
      </c>
      <c r="S1309" t="s">
        <v>6919</v>
      </c>
      <c r="T1309" t="s">
        <v>11196</v>
      </c>
      <c r="U1309" t="s">
        <v>11196</v>
      </c>
      <c r="V1309" t="s">
        <v>11196</v>
      </c>
      <c r="W1309">
        <v>9</v>
      </c>
      <c r="X1309" t="s">
        <v>12505</v>
      </c>
      <c r="Y1309">
        <v>0.2049568345003273</v>
      </c>
      <c r="Z1309">
        <f>HYPERLINK("Melting_Curves/meltCurve_O43182_4_.pdf", "Melting_Curves/meltCurve_O43182_4_.pdf")</f>
        <v>0</v>
      </c>
      <c r="AA1309" t="s">
        <v>18053</v>
      </c>
      <c r="AB1309" t="s">
        <v>23500</v>
      </c>
    </row>
    <row r="1310" spans="1:28">
      <c r="A1310" t="s">
        <v>1336</v>
      </c>
      <c r="B1310">
        <v>0.999167696387429</v>
      </c>
      <c r="C1310">
        <v>1.07666808604372</v>
      </c>
      <c r="D1310">
        <v>1.03422687746728</v>
      </c>
      <c r="E1310">
        <v>2.5452139234658</v>
      </c>
      <c r="F1310">
        <v>2.60960080869297</v>
      </c>
      <c r="G1310">
        <v>1.59477422132643</v>
      </c>
      <c r="H1310">
        <v>0.150246211416935</v>
      </c>
      <c r="I1310">
        <v>0.144469329477005</v>
      </c>
      <c r="J1310">
        <v>0.147613471546142</v>
      </c>
      <c r="K1310">
        <v>0.117106511202192</v>
      </c>
      <c r="L1310">
        <v>14950.1370144612</v>
      </c>
      <c r="M1310">
        <v>250</v>
      </c>
      <c r="N1310">
        <v>59.8768207570223</v>
      </c>
      <c r="O1310">
        <v>59.7967120869586</v>
      </c>
      <c r="P1310">
        <v>-0.9026700664578799</v>
      </c>
      <c r="Q1310">
        <v>0.136372635623183</v>
      </c>
      <c r="R1310">
        <v>0.355229752175096</v>
      </c>
      <c r="S1310" t="s">
        <v>6920</v>
      </c>
      <c r="T1310" t="s">
        <v>11196</v>
      </c>
      <c r="U1310" t="s">
        <v>11196</v>
      </c>
      <c r="V1310" t="s">
        <v>11196</v>
      </c>
      <c r="W1310">
        <v>30</v>
      </c>
      <c r="X1310" t="s">
        <v>12506</v>
      </c>
      <c r="Y1310">
        <v>0.7064731102254399</v>
      </c>
      <c r="Z1310">
        <f>HYPERLINK("Melting_Curves/meltCurve_O43242_.pdf", "Melting_Curves/meltCurve_O43242_.pdf")</f>
        <v>0</v>
      </c>
      <c r="AA1310" t="s">
        <v>18054</v>
      </c>
      <c r="AB1310" t="s">
        <v>23501</v>
      </c>
    </row>
    <row r="1311" spans="1:28">
      <c r="A1311" t="s">
        <v>1337</v>
      </c>
      <c r="B1311">
        <v>0.999167696387429</v>
      </c>
      <c r="C1311">
        <v>0.9438359607879671</v>
      </c>
      <c r="D1311">
        <v>1.34423269074117</v>
      </c>
      <c r="E1311">
        <v>1.04527509437105</v>
      </c>
      <c r="F1311">
        <v>1.01086046084807</v>
      </c>
      <c r="G1311">
        <v>0.643164039336092</v>
      </c>
      <c r="H1311">
        <v>0.443753804002836</v>
      </c>
      <c r="I1311">
        <v>0.13060096263698</v>
      </c>
      <c r="J1311">
        <v>0.390069210487562</v>
      </c>
      <c r="K1311">
        <v>0.264256924834757</v>
      </c>
      <c r="L1311">
        <v>2086.75829699443</v>
      </c>
      <c r="M1311">
        <v>36.5153025930955</v>
      </c>
      <c r="N1311">
        <v>58.4602906653844</v>
      </c>
      <c r="O1311">
        <v>56.9769151779342</v>
      </c>
      <c r="P1311">
        <v>-0.115393445897887</v>
      </c>
      <c r="Q1311">
        <v>0.279782168923539</v>
      </c>
      <c r="R1311">
        <v>0.879436900406083</v>
      </c>
      <c r="S1311" t="s">
        <v>6921</v>
      </c>
      <c r="T1311" t="s">
        <v>11196</v>
      </c>
      <c r="U1311" t="s">
        <v>11196</v>
      </c>
      <c r="V1311" t="s">
        <v>11196</v>
      </c>
      <c r="W1311">
        <v>1</v>
      </c>
      <c r="X1311" t="s">
        <v>12507</v>
      </c>
      <c r="Y1311">
        <v>0.6947935096955452</v>
      </c>
      <c r="Z1311">
        <f>HYPERLINK("Melting_Curves/meltCurve_O43251_6_.pdf", "Melting_Curves/meltCurve_O43251_6_.pdf")</f>
        <v>0</v>
      </c>
      <c r="AA1311" t="s">
        <v>18055</v>
      </c>
      <c r="AB1311" t="s">
        <v>23502</v>
      </c>
    </row>
    <row r="1312" spans="1:28">
      <c r="A1312" t="s">
        <v>1338</v>
      </c>
      <c r="B1312">
        <v>0.999167696387429</v>
      </c>
      <c r="C1312">
        <v>1.06441279534938</v>
      </c>
      <c r="D1312">
        <v>1.05726354540446</v>
      </c>
      <c r="E1312">
        <v>1.18653244180855</v>
      </c>
      <c r="F1312">
        <v>0.887098159085167</v>
      </c>
      <c r="G1312">
        <v>0.18018939673292</v>
      </c>
      <c r="H1312">
        <v>0.0753588591415561</v>
      </c>
      <c r="I1312">
        <v>0.0530773962682177</v>
      </c>
      <c r="J1312">
        <v>0.0467895955016832</v>
      </c>
      <c r="K1312">
        <v>0.0413848330312852</v>
      </c>
      <c r="L1312">
        <v>3302.15855116257</v>
      </c>
      <c r="M1312">
        <v>60.0193193464255</v>
      </c>
      <c r="N1312">
        <v>55.1223405246873</v>
      </c>
      <c r="O1312">
        <v>54.9572813832868</v>
      </c>
      <c r="P1312">
        <v>-0.258401226262013</v>
      </c>
      <c r="Q1312">
        <v>0.0535698689098318</v>
      </c>
      <c r="R1312">
        <v>0.981672937359835</v>
      </c>
      <c r="S1312" t="s">
        <v>6922</v>
      </c>
      <c r="T1312" t="s">
        <v>11196</v>
      </c>
      <c r="U1312" t="s">
        <v>11196</v>
      </c>
      <c r="V1312" t="s">
        <v>11196</v>
      </c>
      <c r="W1312">
        <v>17</v>
      </c>
      <c r="X1312" t="s">
        <v>12508</v>
      </c>
      <c r="Y1312">
        <v>0.5289521681841097</v>
      </c>
      <c r="Z1312">
        <f>HYPERLINK("Melting_Curves/meltCurve_O43252_.pdf", "Melting_Curves/meltCurve_O43252_.pdf")</f>
        <v>0</v>
      </c>
      <c r="AA1312" t="s">
        <v>18056</v>
      </c>
      <c r="AB1312" t="s">
        <v>23503</v>
      </c>
    </row>
    <row r="1313" spans="1:28">
      <c r="A1313" t="s">
        <v>1339</v>
      </c>
      <c r="B1313">
        <v>0.999167696387429</v>
      </c>
      <c r="C1313">
        <v>0.919260905472125</v>
      </c>
      <c r="D1313">
        <v>0.751515565462305</v>
      </c>
      <c r="E1313">
        <v>0.269747729750878</v>
      </c>
      <c r="F1313">
        <v>0.127536326795429</v>
      </c>
      <c r="G1313">
        <v>0.0626291378859134</v>
      </c>
      <c r="H1313">
        <v>0.0489663548427509</v>
      </c>
      <c r="I1313">
        <v>0.043866014944859</v>
      </c>
      <c r="J1313">
        <v>0.0296764884422848</v>
      </c>
      <c r="K1313">
        <v>0.0218018531465567</v>
      </c>
      <c r="L1313">
        <v>1239.10230169811</v>
      </c>
      <c r="M1313">
        <v>26.0020434530459</v>
      </c>
      <c r="N1313">
        <v>47.8070403184986</v>
      </c>
      <c r="O1313">
        <v>47.3748522742999</v>
      </c>
      <c r="P1313">
        <v>-0.131737607709906</v>
      </c>
      <c r="Q1313">
        <v>0.0399250137430229</v>
      </c>
      <c r="R1313">
        <v>0.997666610199574</v>
      </c>
      <c r="S1313" t="s">
        <v>6923</v>
      </c>
      <c r="T1313" t="s">
        <v>11196</v>
      </c>
      <c r="U1313" t="s">
        <v>11196</v>
      </c>
      <c r="V1313" t="s">
        <v>11196</v>
      </c>
      <c r="W1313">
        <v>9</v>
      </c>
      <c r="X1313" t="s">
        <v>12509</v>
      </c>
      <c r="Y1313">
        <v>0.2926851356578392</v>
      </c>
      <c r="Z1313">
        <f>HYPERLINK("Melting_Curves/meltCurve_O43264_.pdf", "Melting_Curves/meltCurve_O43264_.pdf")</f>
        <v>0</v>
      </c>
      <c r="AA1313" t="s">
        <v>18057</v>
      </c>
      <c r="AB1313" t="s">
        <v>23504</v>
      </c>
    </row>
    <row r="1314" spans="1:28">
      <c r="A1314" t="s">
        <v>1340</v>
      </c>
      <c r="B1314">
        <v>0.999167696387429</v>
      </c>
      <c r="C1314">
        <v>0.8105409142341981</v>
      </c>
      <c r="D1314">
        <v>0.893965975302453</v>
      </c>
      <c r="E1314">
        <v>0.859624539980013</v>
      </c>
      <c r="F1314">
        <v>0.7977702379464759</v>
      </c>
      <c r="G1314">
        <v>0.700496327996924</v>
      </c>
      <c r="H1314">
        <v>0.379967045445043</v>
      </c>
      <c r="I1314">
        <v>0.513583305918359</v>
      </c>
      <c r="J1314">
        <v>0.62268782524424</v>
      </c>
      <c r="K1314">
        <v>0.297861187571018</v>
      </c>
      <c r="L1314">
        <v>332.283376012412</v>
      </c>
      <c r="M1314">
        <v>5.18855655437098</v>
      </c>
      <c r="N1314">
        <v>64.0415831724023</v>
      </c>
      <c r="O1314">
        <v>56.3662022431593</v>
      </c>
      <c r="P1314">
        <v>-0.0231368708990111</v>
      </c>
      <c r="Q1314">
        <v>0</v>
      </c>
      <c r="R1314">
        <v>0.791699597634823</v>
      </c>
      <c r="S1314" t="s">
        <v>6924</v>
      </c>
      <c r="T1314" t="s">
        <v>11196</v>
      </c>
      <c r="U1314" t="s">
        <v>11196</v>
      </c>
      <c r="V1314" t="s">
        <v>11196</v>
      </c>
      <c r="W1314">
        <v>5</v>
      </c>
      <c r="X1314" t="s">
        <v>12510</v>
      </c>
      <c r="Y1314">
        <v>0.6928723359728792</v>
      </c>
      <c r="Z1314">
        <f>HYPERLINK("Melting_Curves/meltCurve_O43278_2_.pdf", "Melting_Curves/meltCurve_O43278_2_.pdf")</f>
        <v>0</v>
      </c>
      <c r="AA1314" t="s">
        <v>18058</v>
      </c>
      <c r="AB1314" t="s">
        <v>23505</v>
      </c>
    </row>
    <row r="1315" spans="1:28">
      <c r="A1315" t="s">
        <v>1341</v>
      </c>
      <c r="B1315">
        <v>0.999167696387429</v>
      </c>
      <c r="C1315">
        <v>1.1710957614679</v>
      </c>
      <c r="D1315">
        <v>1.60253139013692</v>
      </c>
      <c r="E1315">
        <v>1.45849825522408</v>
      </c>
      <c r="F1315">
        <v>1.24859925870402</v>
      </c>
      <c r="G1315">
        <v>0.9257454366329541</v>
      </c>
      <c r="H1315">
        <v>0.346421184690856</v>
      </c>
      <c r="I1315">
        <v>0.554014769736813</v>
      </c>
      <c r="J1315">
        <v>1.30347871397847</v>
      </c>
      <c r="K1315">
        <v>1.54165673573079</v>
      </c>
      <c r="L1315">
        <v>10271.5683986687</v>
      </c>
      <c r="M1315">
        <v>250</v>
      </c>
      <c r="O1315">
        <v>41.0836514423575</v>
      </c>
      <c r="P1315">
        <v>0.194731891192901</v>
      </c>
      <c r="Q1315">
        <v>1.12800473207802</v>
      </c>
      <c r="R1315">
        <v>0.009644236070164619</v>
      </c>
      <c r="S1315" t="s">
        <v>6925</v>
      </c>
      <c r="T1315" t="s">
        <v>11196</v>
      </c>
      <c r="U1315" t="s">
        <v>11196</v>
      </c>
      <c r="V1315" t="s">
        <v>11196</v>
      </c>
      <c r="W1315">
        <v>13</v>
      </c>
      <c r="X1315" t="s">
        <v>12511</v>
      </c>
      <c r="Y1315">
        <v>1.123359821404014</v>
      </c>
      <c r="Z1315">
        <f>HYPERLINK("Melting_Curves/meltCurve_O43290_.pdf", "Melting_Curves/meltCurve_O43290_.pdf")</f>
        <v>0</v>
      </c>
      <c r="AA1315" t="s">
        <v>18059</v>
      </c>
      <c r="AB1315" t="s">
        <v>23506</v>
      </c>
    </row>
    <row r="1316" spans="1:28">
      <c r="A1316" t="s">
        <v>1342</v>
      </c>
      <c r="B1316">
        <v>0.999167696387429</v>
      </c>
      <c r="C1316">
        <v>3.23035578127585</v>
      </c>
      <c r="D1316">
        <v>4.05033704147103</v>
      </c>
      <c r="E1316">
        <v>3.78761554366872</v>
      </c>
      <c r="F1316">
        <v>3.40116524477478</v>
      </c>
      <c r="G1316">
        <v>2.24071572037717</v>
      </c>
      <c r="H1316">
        <v>0.6394438770794451</v>
      </c>
      <c r="I1316">
        <v>0.38435006067095</v>
      </c>
      <c r="J1316">
        <v>0.179979071226891</v>
      </c>
      <c r="K1316">
        <v>0.08590315770287869</v>
      </c>
      <c r="L1316">
        <v>5752.60589365817</v>
      </c>
      <c r="M1316">
        <v>94.38108567705591</v>
      </c>
      <c r="N1316">
        <v>61.3087183691424</v>
      </c>
      <c r="O1316">
        <v>60.9234848915176</v>
      </c>
      <c r="P1316">
        <v>-0.305266326603881</v>
      </c>
      <c r="Q1316">
        <v>0.211796005609715</v>
      </c>
      <c r="R1316">
        <v>-0.263263347626551</v>
      </c>
      <c r="S1316" t="s">
        <v>6926</v>
      </c>
      <c r="T1316" t="s">
        <v>11196</v>
      </c>
      <c r="U1316" t="s">
        <v>11196</v>
      </c>
      <c r="V1316" t="s">
        <v>11196</v>
      </c>
      <c r="W1316">
        <v>1</v>
      </c>
      <c r="X1316" t="s">
        <v>12512</v>
      </c>
      <c r="Y1316">
        <v>0.7628392809845054</v>
      </c>
      <c r="Z1316">
        <f>HYPERLINK("Melting_Curves/meltCurve_O43299_.pdf", "Melting_Curves/meltCurve_O43299_.pdf")</f>
        <v>0</v>
      </c>
      <c r="AA1316" t="s">
        <v>18060</v>
      </c>
      <c r="AB1316" t="s">
        <v>23507</v>
      </c>
    </row>
    <row r="1317" spans="1:28">
      <c r="A1317" t="s">
        <v>1343</v>
      </c>
      <c r="B1317">
        <v>0.999167696387429</v>
      </c>
      <c r="C1317">
        <v>0.980937442419217</v>
      </c>
      <c r="D1317">
        <v>1.01843171626911</v>
      </c>
      <c r="E1317">
        <v>1.21120346338362</v>
      </c>
      <c r="F1317">
        <v>0.926651569041482</v>
      </c>
      <c r="G1317">
        <v>0.207665576641826</v>
      </c>
      <c r="H1317">
        <v>0.07100771866702681</v>
      </c>
      <c r="I1317">
        <v>0.0596634112873447</v>
      </c>
      <c r="J1317">
        <v>0.0746786141848693</v>
      </c>
      <c r="K1317">
        <v>0.0661412224303784</v>
      </c>
      <c r="L1317">
        <v>3577.95078220901</v>
      </c>
      <c r="M1317">
        <v>64.7330717811364</v>
      </c>
      <c r="N1317">
        <v>55.3962676865278</v>
      </c>
      <c r="O1317">
        <v>55.2197000058684</v>
      </c>
      <c r="P1317">
        <v>-0.273320780334218</v>
      </c>
      <c r="Q1317">
        <v>0.06738941919570569</v>
      </c>
      <c r="R1317">
        <v>0.979528835737393</v>
      </c>
      <c r="S1317" t="s">
        <v>6927</v>
      </c>
      <c r="T1317" t="s">
        <v>11196</v>
      </c>
      <c r="U1317" t="s">
        <v>11196</v>
      </c>
      <c r="V1317" t="s">
        <v>11196</v>
      </c>
      <c r="W1317">
        <v>24</v>
      </c>
      <c r="X1317" t="s">
        <v>12513</v>
      </c>
      <c r="Y1317">
        <v>0.5435155472205772</v>
      </c>
      <c r="Z1317">
        <f>HYPERLINK("Melting_Curves/meltCurve_O43314_2_.pdf", "Melting_Curves/meltCurve_O43314_2_.pdf")</f>
        <v>0</v>
      </c>
      <c r="AA1317" t="s">
        <v>17562</v>
      </c>
      <c r="AB1317" t="s">
        <v>23508</v>
      </c>
    </row>
    <row r="1318" spans="1:28">
      <c r="A1318" t="s">
        <v>1344</v>
      </c>
      <c r="B1318">
        <v>0.999167696387429</v>
      </c>
      <c r="C1318">
        <v>0.947398892425707</v>
      </c>
      <c r="D1318">
        <v>0.749537270616135</v>
      </c>
      <c r="E1318">
        <v>0.273793537418318</v>
      </c>
      <c r="F1318">
        <v>0.182847906770792</v>
      </c>
      <c r="G1318">
        <v>0.125099870704372</v>
      </c>
      <c r="H1318">
        <v>0.0710512403885846</v>
      </c>
      <c r="I1318">
        <v>0.06560450877303491</v>
      </c>
      <c r="J1318">
        <v>0.10565646649099</v>
      </c>
      <c r="K1318">
        <v>0.0827056158344083</v>
      </c>
      <c r="L1318">
        <v>1338.0663794035</v>
      </c>
      <c r="M1318">
        <v>28.1984182786707</v>
      </c>
      <c r="N1318">
        <v>47.8029999550215</v>
      </c>
      <c r="O1318">
        <v>47.2151001957074</v>
      </c>
      <c r="P1318">
        <v>-0.135341158976336</v>
      </c>
      <c r="Q1318">
        <v>0.09355297188448761</v>
      </c>
      <c r="R1318">
        <v>0.995819261604903</v>
      </c>
      <c r="S1318" t="s">
        <v>6928</v>
      </c>
      <c r="T1318" t="s">
        <v>11196</v>
      </c>
      <c r="U1318" t="s">
        <v>11196</v>
      </c>
      <c r="V1318" t="s">
        <v>11196</v>
      </c>
      <c r="W1318">
        <v>9</v>
      </c>
      <c r="X1318" t="s">
        <v>12514</v>
      </c>
      <c r="Y1318">
        <v>0.3249125397438738</v>
      </c>
      <c r="Z1318">
        <f>HYPERLINK("Melting_Curves/meltCurve_O43318_2_.pdf", "Melting_Curves/meltCurve_O43318_2_.pdf")</f>
        <v>0</v>
      </c>
      <c r="AA1318" t="s">
        <v>18061</v>
      </c>
      <c r="AB1318" t="s">
        <v>23509</v>
      </c>
    </row>
    <row r="1319" spans="1:28">
      <c r="A1319" t="s">
        <v>1345</v>
      </c>
      <c r="B1319">
        <v>0.999167696387429</v>
      </c>
      <c r="C1319">
        <v>0.904665191741804</v>
      </c>
      <c r="D1319">
        <v>0.758743958790153</v>
      </c>
      <c r="E1319">
        <v>0.7291451558830671</v>
      </c>
      <c r="F1319">
        <v>0.664513591283223</v>
      </c>
      <c r="G1319">
        <v>0.826315266323598</v>
      </c>
      <c r="H1319">
        <v>0.295354811291892</v>
      </c>
      <c r="I1319">
        <v>0.291007422604464</v>
      </c>
      <c r="J1319">
        <v>0.327081508234016</v>
      </c>
      <c r="K1319">
        <v>0.202377389363477</v>
      </c>
      <c r="L1319">
        <v>406.42191031255</v>
      </c>
      <c r="M1319">
        <v>6.95338685112342</v>
      </c>
      <c r="N1319">
        <v>58.4494992637684</v>
      </c>
      <c r="O1319">
        <v>54.1900659867864</v>
      </c>
      <c r="P1319">
        <v>-0.0321396503937024</v>
      </c>
      <c r="Q1319">
        <v>0</v>
      </c>
      <c r="R1319">
        <v>0.846898474903208</v>
      </c>
      <c r="S1319" t="s">
        <v>6929</v>
      </c>
      <c r="T1319" t="s">
        <v>11196</v>
      </c>
      <c r="U1319" t="s">
        <v>11196</v>
      </c>
      <c r="V1319" t="s">
        <v>11196</v>
      </c>
      <c r="W1319">
        <v>8</v>
      </c>
      <c r="X1319" t="s">
        <v>12515</v>
      </c>
      <c r="Y1319">
        <v>0.6084037377758883</v>
      </c>
      <c r="Z1319">
        <f>HYPERLINK("Melting_Curves/meltCurve_O43353_.pdf", "Melting_Curves/meltCurve_O43353_.pdf")</f>
        <v>0</v>
      </c>
      <c r="AA1319" t="s">
        <v>18062</v>
      </c>
      <c r="AB1319" t="s">
        <v>23510</v>
      </c>
    </row>
    <row r="1320" spans="1:28">
      <c r="A1320" t="s">
        <v>1346</v>
      </c>
      <c r="B1320">
        <v>0.999167696387429</v>
      </c>
      <c r="C1320">
        <v>1.10445452936139</v>
      </c>
      <c r="D1320">
        <v>0.984426430448854</v>
      </c>
      <c r="E1320">
        <v>1.766631475108</v>
      </c>
      <c r="F1320">
        <v>0.112489343950326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13190.1126296572</v>
      </c>
      <c r="M1320">
        <v>250</v>
      </c>
      <c r="N1320">
        <v>52.7604506134675</v>
      </c>
      <c r="O1320">
        <v>52.7570741929028</v>
      </c>
      <c r="P1320">
        <v>-1.18467525012138</v>
      </c>
      <c r="Q1320">
        <v>0</v>
      </c>
      <c r="R1320">
        <v>0.844593184482756</v>
      </c>
      <c r="S1320" t="s">
        <v>6930</v>
      </c>
      <c r="T1320" t="s">
        <v>11196</v>
      </c>
      <c r="U1320" t="s">
        <v>11196</v>
      </c>
      <c r="V1320" t="s">
        <v>11196</v>
      </c>
      <c r="W1320">
        <v>9</v>
      </c>
      <c r="X1320" t="s">
        <v>12516</v>
      </c>
      <c r="Y1320">
        <v>0.4254409443904861</v>
      </c>
      <c r="Z1320">
        <f>HYPERLINK("Melting_Curves/meltCurve_O43390_.pdf", "Melting_Curves/meltCurve_O43390_.pdf")</f>
        <v>0</v>
      </c>
      <c r="AA1320" t="s">
        <v>18063</v>
      </c>
      <c r="AB1320" t="s">
        <v>23511</v>
      </c>
    </row>
    <row r="1321" spans="1:28">
      <c r="A1321" t="s">
        <v>1347</v>
      </c>
      <c r="B1321">
        <v>0.999167696387429</v>
      </c>
      <c r="C1321">
        <v>1.03159659241396</v>
      </c>
      <c r="D1321">
        <v>0.901944648002852</v>
      </c>
      <c r="E1321">
        <v>0.731558067903175</v>
      </c>
      <c r="F1321">
        <v>0.157955287784573</v>
      </c>
      <c r="G1321">
        <v>0.0980902404118858</v>
      </c>
      <c r="H1321">
        <v>0.0517846782695617</v>
      </c>
      <c r="I1321">
        <v>0.0462024354215261</v>
      </c>
      <c r="J1321">
        <v>0.038690179089793</v>
      </c>
      <c r="K1321">
        <v>0.0434820154111719</v>
      </c>
      <c r="L1321">
        <v>1966.38353776552</v>
      </c>
      <c r="M1321">
        <v>38.7981948565998</v>
      </c>
      <c r="N1321">
        <v>50.8180806381113</v>
      </c>
      <c r="O1321">
        <v>50.5482622250341</v>
      </c>
      <c r="P1321">
        <v>-0.182442102832252</v>
      </c>
      <c r="Q1321">
        <v>0.0492228049470485</v>
      </c>
      <c r="R1321">
        <v>0.994592095288914</v>
      </c>
      <c r="S1321" t="s">
        <v>6931</v>
      </c>
      <c r="T1321" t="s">
        <v>11196</v>
      </c>
      <c r="U1321" t="s">
        <v>11196</v>
      </c>
      <c r="V1321" t="s">
        <v>11196</v>
      </c>
      <c r="W1321">
        <v>17</v>
      </c>
      <c r="X1321" t="s">
        <v>12517</v>
      </c>
      <c r="Y1321">
        <v>0.3913161376094021</v>
      </c>
      <c r="Z1321">
        <f>HYPERLINK("Melting_Curves/meltCurve_O43396_.pdf", "Melting_Curves/meltCurve_O43396_.pdf")</f>
        <v>0</v>
      </c>
      <c r="AA1321" t="s">
        <v>18064</v>
      </c>
      <c r="AB1321" t="s">
        <v>23512</v>
      </c>
    </row>
    <row r="1322" spans="1:28">
      <c r="A1322" t="s">
        <v>1348</v>
      </c>
      <c r="B1322">
        <v>0.999167696387429</v>
      </c>
      <c r="C1322">
        <v>0.8210935508852369</v>
      </c>
      <c r="D1322">
        <v>0.886454952951085</v>
      </c>
      <c r="E1322">
        <v>0.761630395774924</v>
      </c>
      <c r="F1322">
        <v>0.628812934102922</v>
      </c>
      <c r="G1322">
        <v>0.282513558254647</v>
      </c>
      <c r="H1322">
        <v>0.359138402442329</v>
      </c>
      <c r="I1322">
        <v>0.325526693727073</v>
      </c>
      <c r="J1322">
        <v>0.470539856855276</v>
      </c>
      <c r="K1322">
        <v>0.322533530445711</v>
      </c>
      <c r="L1322">
        <v>798.822501472095</v>
      </c>
      <c r="M1322">
        <v>15.7513666138579</v>
      </c>
      <c r="N1322">
        <v>54.4401075750205</v>
      </c>
      <c r="O1322">
        <v>49.9181724980482</v>
      </c>
      <c r="P1322">
        <v>-0.0528695996317128</v>
      </c>
      <c r="Q1322">
        <v>0.329852767166157</v>
      </c>
      <c r="R1322">
        <v>0.8924610639775959</v>
      </c>
      <c r="S1322" t="s">
        <v>6932</v>
      </c>
      <c r="T1322" t="s">
        <v>11196</v>
      </c>
      <c r="U1322" t="s">
        <v>11196</v>
      </c>
      <c r="V1322" t="s">
        <v>11196</v>
      </c>
      <c r="W1322">
        <v>15</v>
      </c>
      <c r="X1322" t="s">
        <v>12518</v>
      </c>
      <c r="Y1322">
        <v>0.583566734657376</v>
      </c>
      <c r="Z1322">
        <f>HYPERLINK("Melting_Curves/meltCurve_O43399_4_.pdf", "Melting_Curves/meltCurve_O43399_4_.pdf")</f>
        <v>0</v>
      </c>
      <c r="AA1322" t="s">
        <v>18065</v>
      </c>
      <c r="AB1322" t="s">
        <v>23513</v>
      </c>
    </row>
    <row r="1323" spans="1:28">
      <c r="A1323" t="s">
        <v>1349</v>
      </c>
      <c r="B1323">
        <v>0.999167696387429</v>
      </c>
      <c r="C1323">
        <v>1.00342663863404</v>
      </c>
      <c r="D1323">
        <v>1.0063900621371</v>
      </c>
      <c r="E1323">
        <v>0.829210004436016</v>
      </c>
      <c r="F1323">
        <v>0.8050181798717539</v>
      </c>
      <c r="G1323">
        <v>0.642269763895486</v>
      </c>
      <c r="H1323">
        <v>0.675779314192705</v>
      </c>
      <c r="I1323">
        <v>0.965787965453643</v>
      </c>
      <c r="J1323">
        <v>1.13484750996577</v>
      </c>
      <c r="K1323">
        <v>0.94152091777984</v>
      </c>
      <c r="L1323">
        <v>11899.615415184</v>
      </c>
      <c r="M1323">
        <v>250</v>
      </c>
      <c r="O1323">
        <v>47.5954156864682</v>
      </c>
      <c r="P1323">
        <v>-0.188638010185995</v>
      </c>
      <c r="Q1323">
        <v>0.856347128058156</v>
      </c>
      <c r="R1323">
        <v>0.201681841963276</v>
      </c>
      <c r="S1323" t="s">
        <v>6933</v>
      </c>
      <c r="T1323" t="s">
        <v>11196</v>
      </c>
      <c r="U1323" t="s">
        <v>11196</v>
      </c>
      <c r="V1323" t="s">
        <v>11196</v>
      </c>
      <c r="W1323">
        <v>20</v>
      </c>
      <c r="X1323" t="s">
        <v>12519</v>
      </c>
      <c r="Y1323">
        <v>0.8927438227010139</v>
      </c>
      <c r="Z1323">
        <f>HYPERLINK("Melting_Curves/meltCurve_O43399_5_.pdf", "Melting_Curves/meltCurve_O43399_5_.pdf")</f>
        <v>0</v>
      </c>
      <c r="AA1323" t="s">
        <v>18065</v>
      </c>
      <c r="AB1323" t="s">
        <v>23514</v>
      </c>
    </row>
    <row r="1324" spans="1:28">
      <c r="A1324" t="s">
        <v>1350</v>
      </c>
      <c r="B1324">
        <v>0.999167696387429</v>
      </c>
      <c r="C1324">
        <v>0.908863519634344</v>
      </c>
      <c r="D1324">
        <v>0.805984665135006</v>
      </c>
      <c r="E1324">
        <v>1.25835325355606</v>
      </c>
      <c r="F1324">
        <v>0.985047979768224</v>
      </c>
      <c r="G1324">
        <v>0.191095139228782</v>
      </c>
      <c r="H1324">
        <v>0.116958231100948</v>
      </c>
      <c r="I1324">
        <v>0.0700628199737286</v>
      </c>
      <c r="J1324">
        <v>0.09690385300233841</v>
      </c>
      <c r="K1324">
        <v>0.0921487936877575</v>
      </c>
      <c r="L1324">
        <v>5213.82821823759</v>
      </c>
      <c r="M1324">
        <v>93.91100126650031</v>
      </c>
      <c r="N1324">
        <v>55.6421128386309</v>
      </c>
      <c r="O1324">
        <v>55.4936631081375</v>
      </c>
      <c r="P1324">
        <v>-0.383331194912933</v>
      </c>
      <c r="Q1324">
        <v>0.0939315048538318</v>
      </c>
      <c r="R1324">
        <v>0.944450073217988</v>
      </c>
      <c r="S1324" t="s">
        <v>6934</v>
      </c>
      <c r="T1324" t="s">
        <v>11196</v>
      </c>
      <c r="U1324" t="s">
        <v>11196</v>
      </c>
      <c r="V1324" t="s">
        <v>11196</v>
      </c>
      <c r="W1324">
        <v>5</v>
      </c>
      <c r="X1324" t="s">
        <v>12520</v>
      </c>
      <c r="Y1324">
        <v>0.563261859962913</v>
      </c>
      <c r="Z1324">
        <f>HYPERLINK("Melting_Curves/meltCurve_O43402_.pdf", "Melting_Curves/meltCurve_O43402_.pdf")</f>
        <v>0</v>
      </c>
      <c r="AA1324" t="s">
        <v>18066</v>
      </c>
      <c r="AB1324" t="s">
        <v>23515</v>
      </c>
    </row>
    <row r="1325" spans="1:28">
      <c r="A1325" t="s">
        <v>1351</v>
      </c>
      <c r="B1325">
        <v>0.999167696387429</v>
      </c>
      <c r="C1325">
        <v>1.00971393653786</v>
      </c>
      <c r="D1325">
        <v>0.7673021778999169</v>
      </c>
      <c r="E1325">
        <v>0.429361026856872</v>
      </c>
      <c r="F1325">
        <v>0.0932953347018374</v>
      </c>
      <c r="G1325">
        <v>0.0442457222886039</v>
      </c>
      <c r="H1325">
        <v>0.0186777631531309</v>
      </c>
      <c r="I1325">
        <v>0.022877215693535</v>
      </c>
      <c r="J1325">
        <v>0.0268303649054561</v>
      </c>
      <c r="K1325">
        <v>0.019330851785681</v>
      </c>
      <c r="L1325">
        <v>1180.51701442873</v>
      </c>
      <c r="M1325">
        <v>24.2576282356701</v>
      </c>
      <c r="N1325">
        <v>48.7270703272243</v>
      </c>
      <c r="O1325">
        <v>48.3386725703395</v>
      </c>
      <c r="P1325">
        <v>-0.123574175612055</v>
      </c>
      <c r="Q1325">
        <v>0.0150194399672392</v>
      </c>
      <c r="R1325">
        <v>0.996365734473576</v>
      </c>
      <c r="S1325" t="s">
        <v>6935</v>
      </c>
      <c r="T1325" t="s">
        <v>11196</v>
      </c>
      <c r="U1325" t="s">
        <v>11196</v>
      </c>
      <c r="V1325" t="s">
        <v>11196</v>
      </c>
      <c r="W1325">
        <v>13</v>
      </c>
      <c r="X1325" t="s">
        <v>12521</v>
      </c>
      <c r="Y1325">
        <v>0.3088177683000871</v>
      </c>
      <c r="Z1325">
        <f>HYPERLINK("Melting_Curves/meltCurve_O43447_.pdf", "Melting_Curves/meltCurve_O43447_.pdf")</f>
        <v>0</v>
      </c>
      <c r="AA1325" t="s">
        <v>18067</v>
      </c>
      <c r="AB1325" t="s">
        <v>23516</v>
      </c>
    </row>
    <row r="1326" spans="1:28">
      <c r="A1326" t="s">
        <v>1352</v>
      </c>
      <c r="B1326">
        <v>0.999167696387429</v>
      </c>
      <c r="C1326">
        <v>0.9211668550433511</v>
      </c>
      <c r="D1326">
        <v>0.983727197622231</v>
      </c>
      <c r="E1326">
        <v>1.34060999890612</v>
      </c>
      <c r="F1326">
        <v>1.2238455298385</v>
      </c>
      <c r="G1326">
        <v>0.914279649282981</v>
      </c>
      <c r="H1326">
        <v>0.5818106003480989</v>
      </c>
      <c r="I1326">
        <v>0.59800664893455</v>
      </c>
      <c r="J1326">
        <v>0.327206479056981</v>
      </c>
      <c r="K1326">
        <v>0.115415570793859</v>
      </c>
      <c r="L1326">
        <v>1222.74025213827</v>
      </c>
      <c r="M1326">
        <v>19.0956202458404</v>
      </c>
      <c r="N1326">
        <v>64.0324979175176</v>
      </c>
      <c r="O1326">
        <v>63.3426455238632</v>
      </c>
      <c r="P1326">
        <v>-0.07536929350764481</v>
      </c>
      <c r="Q1326">
        <v>0</v>
      </c>
      <c r="R1326">
        <v>0.837209575103353</v>
      </c>
      <c r="S1326" t="s">
        <v>6936</v>
      </c>
      <c r="T1326" t="s">
        <v>11196</v>
      </c>
      <c r="U1326" t="s">
        <v>11196</v>
      </c>
      <c r="V1326" t="s">
        <v>11196</v>
      </c>
      <c r="W1326">
        <v>5</v>
      </c>
      <c r="X1326" t="s">
        <v>12522</v>
      </c>
      <c r="Y1326">
        <v>0.793657631208369</v>
      </c>
      <c r="Z1326">
        <f>HYPERLINK("Melting_Curves/meltCurve_O43464_3_.pdf", "Melting_Curves/meltCurve_O43464_3_.pdf")</f>
        <v>0</v>
      </c>
      <c r="AA1326" t="s">
        <v>18068</v>
      </c>
      <c r="AB1326" t="s">
        <v>23517</v>
      </c>
    </row>
    <row r="1327" spans="1:28">
      <c r="A1327" t="s">
        <v>1353</v>
      </c>
      <c r="B1327">
        <v>0.999167696387429</v>
      </c>
      <c r="C1327">
        <v>1.0464425312501</v>
      </c>
      <c r="D1327">
        <v>1.10850794631278</v>
      </c>
      <c r="E1327">
        <v>0.846518923623891</v>
      </c>
      <c r="F1327">
        <v>0.319899823531697</v>
      </c>
      <c r="G1327">
        <v>0.09803159165579541</v>
      </c>
      <c r="H1327">
        <v>0.0256673772856855</v>
      </c>
      <c r="I1327">
        <v>0</v>
      </c>
      <c r="J1327">
        <v>0.0440729571054655</v>
      </c>
      <c r="K1327">
        <v>0.0235952648919198</v>
      </c>
      <c r="L1327">
        <v>1894.29877833419</v>
      </c>
      <c r="M1327">
        <v>36.4332536208199</v>
      </c>
      <c r="N1327">
        <v>52.0749079693234</v>
      </c>
      <c r="O1327">
        <v>51.8377770584604</v>
      </c>
      <c r="P1327">
        <v>-0.170854794433327</v>
      </c>
      <c r="Q1327">
        <v>0.0276239004995556</v>
      </c>
      <c r="R1327">
        <v>0.99154769947791</v>
      </c>
      <c r="S1327" t="s">
        <v>6937</v>
      </c>
      <c r="T1327" t="s">
        <v>11196</v>
      </c>
      <c r="U1327" t="s">
        <v>11196</v>
      </c>
      <c r="V1327" t="s">
        <v>11196</v>
      </c>
      <c r="W1327">
        <v>3</v>
      </c>
      <c r="X1327" t="s">
        <v>12523</v>
      </c>
      <c r="Y1327">
        <v>0.42058347361961</v>
      </c>
      <c r="Z1327">
        <f>HYPERLINK("Melting_Curves/meltCurve_O43482_.pdf", "Melting_Curves/meltCurve_O43482_.pdf")</f>
        <v>0</v>
      </c>
      <c r="AA1327" t="s">
        <v>18069</v>
      </c>
      <c r="AB1327" t="s">
        <v>23518</v>
      </c>
    </row>
    <row r="1328" spans="1:28">
      <c r="A1328" t="s">
        <v>1354</v>
      </c>
      <c r="B1328">
        <v>0.999167696387429</v>
      </c>
      <c r="C1328">
        <v>0.963007646164644</v>
      </c>
      <c r="D1328">
        <v>0.947974520783337</v>
      </c>
      <c r="E1328">
        <v>0.727814058927684</v>
      </c>
      <c r="F1328">
        <v>0.200888282821514</v>
      </c>
      <c r="G1328">
        <v>0.08039455440440479</v>
      </c>
      <c r="H1328">
        <v>0.037662795701968</v>
      </c>
      <c r="I1328">
        <v>0.0379621409288417</v>
      </c>
      <c r="J1328">
        <v>0.0421502394495157</v>
      </c>
      <c r="K1328">
        <v>0.0349876970550892</v>
      </c>
      <c r="L1328">
        <v>1756.86798475</v>
      </c>
      <c r="M1328">
        <v>34.5412018869231</v>
      </c>
      <c r="N1328">
        <v>50.9834439877661</v>
      </c>
      <c r="O1328">
        <v>50.6933950806548</v>
      </c>
      <c r="P1328">
        <v>-0.163669302443449</v>
      </c>
      <c r="Q1328">
        <v>0.0391856405435497</v>
      </c>
      <c r="R1328">
        <v>0.9985440565864659</v>
      </c>
      <c r="S1328" t="s">
        <v>6938</v>
      </c>
      <c r="T1328" t="s">
        <v>11196</v>
      </c>
      <c r="U1328" t="s">
        <v>11196</v>
      </c>
      <c r="V1328" t="s">
        <v>11196</v>
      </c>
      <c r="W1328">
        <v>41</v>
      </c>
      <c r="X1328" t="s">
        <v>12524</v>
      </c>
      <c r="Y1328">
        <v>0.3916353551790629</v>
      </c>
      <c r="Z1328">
        <f>HYPERLINK("Melting_Curves/meltCurve_O43491_.pdf", "Melting_Curves/meltCurve_O43491_.pdf")</f>
        <v>0</v>
      </c>
      <c r="AA1328" t="s">
        <v>17266</v>
      </c>
      <c r="AB1328" t="s">
        <v>22704</v>
      </c>
    </row>
    <row r="1329" spans="1:28">
      <c r="A1329" t="s">
        <v>1355</v>
      </c>
      <c r="B1329">
        <v>0.999167696387429</v>
      </c>
      <c r="C1329">
        <v>1.01732142392978</v>
      </c>
      <c r="D1329">
        <v>0.969569046066128</v>
      </c>
      <c r="E1329">
        <v>0.8957392801359531</v>
      </c>
      <c r="F1329">
        <v>0.738945217841238</v>
      </c>
      <c r="G1329">
        <v>0.482075328557601</v>
      </c>
      <c r="H1329">
        <v>0.491277415709527</v>
      </c>
      <c r="I1329">
        <v>0.584808409794623</v>
      </c>
      <c r="J1329">
        <v>0.672940354592275</v>
      </c>
      <c r="K1329">
        <v>0.421915399349867</v>
      </c>
      <c r="L1329">
        <v>1675.25067713936</v>
      </c>
      <c r="M1329">
        <v>32.0793338417227</v>
      </c>
      <c r="O1329">
        <v>52.0204439296755</v>
      </c>
      <c r="P1329">
        <v>-0.0727351228394555</v>
      </c>
      <c r="Q1329">
        <v>0.528207919716099</v>
      </c>
      <c r="R1329">
        <v>0.901718665313005</v>
      </c>
      <c r="S1329" t="s">
        <v>6939</v>
      </c>
      <c r="T1329" t="s">
        <v>11196</v>
      </c>
      <c r="U1329" t="s">
        <v>11196</v>
      </c>
      <c r="V1329" t="s">
        <v>11196</v>
      </c>
      <c r="W1329">
        <v>3</v>
      </c>
      <c r="X1329" t="s">
        <v>12525</v>
      </c>
      <c r="Y1329">
        <v>0.7230659088459866</v>
      </c>
      <c r="Z1329">
        <f>HYPERLINK("Melting_Curves/meltCurve_O43504_.pdf", "Melting_Curves/meltCurve_O43504_.pdf")</f>
        <v>0</v>
      </c>
      <c r="AA1329" t="s">
        <v>18070</v>
      </c>
      <c r="AB1329" t="s">
        <v>23519</v>
      </c>
    </row>
    <row r="1330" spans="1:28">
      <c r="A1330" t="s">
        <v>1356</v>
      </c>
      <c r="B1330">
        <v>0.999167696387429</v>
      </c>
      <c r="C1330">
        <v>1.13336439234508</v>
      </c>
      <c r="D1330">
        <v>1.44881484716706</v>
      </c>
      <c r="E1330">
        <v>1.95933918716127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12986.4636056065</v>
      </c>
      <c r="M1330">
        <v>250</v>
      </c>
      <c r="N1330">
        <v>51.9458658153386</v>
      </c>
      <c r="O1330">
        <v>51.942530244213</v>
      </c>
      <c r="P1330">
        <v>-1.20325289880474</v>
      </c>
      <c r="Q1330">
        <v>0</v>
      </c>
      <c r="R1330">
        <v>0.778766516709774</v>
      </c>
      <c r="S1330" t="s">
        <v>6940</v>
      </c>
      <c r="T1330" t="s">
        <v>11196</v>
      </c>
      <c r="U1330" t="s">
        <v>11196</v>
      </c>
      <c r="V1330" t="s">
        <v>11196</v>
      </c>
      <c r="W1330">
        <v>1</v>
      </c>
      <c r="X1330" t="s">
        <v>12526</v>
      </c>
      <c r="Y1330">
        <v>0.3982863115802552</v>
      </c>
      <c r="Z1330">
        <f>HYPERLINK("Melting_Curves/meltCurve_O43513_.pdf", "Melting_Curves/meltCurve_O43513_.pdf")</f>
        <v>0</v>
      </c>
      <c r="AA1330" t="s">
        <v>18071</v>
      </c>
      <c r="AB1330" t="s">
        <v>23520</v>
      </c>
    </row>
    <row r="1331" spans="1:28">
      <c r="A1331" t="s">
        <v>1357</v>
      </c>
      <c r="B1331">
        <v>0.999167696387429</v>
      </c>
      <c r="C1331">
        <v>1.01102200576968</v>
      </c>
      <c r="D1331">
        <v>1.0371975576959</v>
      </c>
      <c r="E1331">
        <v>1.00436710168866</v>
      </c>
      <c r="F1331">
        <v>0.886914382271768</v>
      </c>
      <c r="G1331">
        <v>0.715259280339373</v>
      </c>
      <c r="H1331">
        <v>0.578243493872437</v>
      </c>
      <c r="I1331">
        <v>0.850759742329753</v>
      </c>
      <c r="J1331">
        <v>1.17911040360778</v>
      </c>
      <c r="K1331">
        <v>0.894500415055737</v>
      </c>
      <c r="L1331">
        <v>13248.9771099767</v>
      </c>
      <c r="M1331">
        <v>250</v>
      </c>
      <c r="O1331">
        <v>52.9925171533968</v>
      </c>
      <c r="P1331">
        <v>-0.184489878956897</v>
      </c>
      <c r="Q1331">
        <v>0.843574671274848</v>
      </c>
      <c r="R1331">
        <v>0.239118777020576</v>
      </c>
      <c r="S1331" t="s">
        <v>6941</v>
      </c>
      <c r="T1331" t="s">
        <v>11196</v>
      </c>
      <c r="U1331" t="s">
        <v>11196</v>
      </c>
      <c r="V1331" t="s">
        <v>11196</v>
      </c>
      <c r="W1331">
        <v>10</v>
      </c>
      <c r="X1331" t="s">
        <v>12527</v>
      </c>
      <c r="Y1331">
        <v>0.9113521949176852</v>
      </c>
      <c r="Z1331">
        <f>HYPERLINK("Melting_Curves/meltCurve_O43516_.pdf", "Melting_Curves/meltCurve_O43516_.pdf")</f>
        <v>0</v>
      </c>
      <c r="AA1331" t="s">
        <v>18072</v>
      </c>
      <c r="AB1331" t="s">
        <v>23521</v>
      </c>
    </row>
    <row r="1332" spans="1:28">
      <c r="A1332" t="s">
        <v>1358</v>
      </c>
      <c r="B1332">
        <v>0.999167696387429</v>
      </c>
      <c r="C1332">
        <v>0.852768619701885</v>
      </c>
      <c r="D1332">
        <v>0.681375958651764</v>
      </c>
      <c r="E1332">
        <v>0.400973089203477</v>
      </c>
      <c r="F1332">
        <v>0.511058983723096</v>
      </c>
      <c r="G1332">
        <v>0.098344680400277</v>
      </c>
      <c r="H1332">
        <v>0.224969483451263</v>
      </c>
      <c r="I1332">
        <v>0.25810144168511</v>
      </c>
      <c r="J1332">
        <v>0</v>
      </c>
      <c r="K1332">
        <v>0.257287337395178</v>
      </c>
      <c r="L1332">
        <v>643.117680348635</v>
      </c>
      <c r="M1332">
        <v>13.4180712631499</v>
      </c>
      <c r="N1332">
        <v>49.2380697838022</v>
      </c>
      <c r="O1332">
        <v>46.9022093553086</v>
      </c>
      <c r="P1332">
        <v>-0.0608027986488879</v>
      </c>
      <c r="Q1332">
        <v>0.149999958223188</v>
      </c>
      <c r="R1332">
        <v>0.888225401170211</v>
      </c>
      <c r="S1332" t="s">
        <v>6942</v>
      </c>
      <c r="T1332" t="s">
        <v>11196</v>
      </c>
      <c r="U1332" t="s">
        <v>11196</v>
      </c>
      <c r="V1332" t="s">
        <v>11196</v>
      </c>
      <c r="W1332">
        <v>2</v>
      </c>
      <c r="X1332" t="s">
        <v>12528</v>
      </c>
      <c r="Y1332">
        <v>0.4019003150086472</v>
      </c>
      <c r="Z1332">
        <f>HYPERLINK("Melting_Curves/meltCurve_O43521_6_.pdf", "Melting_Curves/meltCurve_O43521_6_.pdf")</f>
        <v>0</v>
      </c>
      <c r="AA1332" t="s">
        <v>18073</v>
      </c>
      <c r="AB1332" t="s">
        <v>23522</v>
      </c>
    </row>
    <row r="1333" spans="1:28">
      <c r="A1333" t="s">
        <v>1359</v>
      </c>
      <c r="B1333">
        <v>0.999167696387429</v>
      </c>
      <c r="C1333">
        <v>0.864910295696414</v>
      </c>
      <c r="D1333">
        <v>0.9555424969483181</v>
      </c>
      <c r="E1333">
        <v>0</v>
      </c>
      <c r="F1333">
        <v>0</v>
      </c>
      <c r="G1333">
        <v>0</v>
      </c>
      <c r="H1333">
        <v>0.44329046044792</v>
      </c>
      <c r="I1333">
        <v>0</v>
      </c>
      <c r="J1333">
        <v>1.14890427772425</v>
      </c>
      <c r="K1333">
        <v>0</v>
      </c>
      <c r="L1333">
        <v>11628.6099828193</v>
      </c>
      <c r="M1333">
        <v>250</v>
      </c>
      <c r="N1333">
        <v>46.6276238622555</v>
      </c>
      <c r="O1333">
        <v>46.5114632930609</v>
      </c>
      <c r="P1333">
        <v>-1.03810916017581</v>
      </c>
      <c r="Q1333">
        <v>0.227456382967089</v>
      </c>
      <c r="R1333">
        <v>0.474070546049059</v>
      </c>
      <c r="S1333" t="s">
        <v>6943</v>
      </c>
      <c r="T1333" t="s">
        <v>11196</v>
      </c>
      <c r="U1333" t="s">
        <v>11196</v>
      </c>
      <c r="V1333" t="s">
        <v>11196</v>
      </c>
      <c r="W1333">
        <v>1</v>
      </c>
      <c r="X1333" t="s">
        <v>12529</v>
      </c>
      <c r="Y1333">
        <v>0.3952757469206649</v>
      </c>
      <c r="Z1333">
        <f>HYPERLINK("Melting_Curves/meltCurve_O43524_.pdf", "Melting_Curves/meltCurve_O43524_.pdf")</f>
        <v>0</v>
      </c>
      <c r="AA1333" t="s">
        <v>18074</v>
      </c>
      <c r="AB1333" t="s">
        <v>23523</v>
      </c>
    </row>
    <row r="1334" spans="1:28">
      <c r="A1334" t="s">
        <v>1360</v>
      </c>
      <c r="B1334">
        <v>0.999167696387429</v>
      </c>
      <c r="C1334">
        <v>0.967877925944671</v>
      </c>
      <c r="D1334">
        <v>0.968234873897542</v>
      </c>
      <c r="E1334">
        <v>0.88470641378309</v>
      </c>
      <c r="F1334">
        <v>0.864251963998934</v>
      </c>
      <c r="G1334">
        <v>0.905951007191703</v>
      </c>
      <c r="H1334">
        <v>0.686579978789289</v>
      </c>
      <c r="I1334">
        <v>0.519982500850546</v>
      </c>
      <c r="J1334">
        <v>0.333146679244443</v>
      </c>
      <c r="K1334">
        <v>0.195272029109681</v>
      </c>
      <c r="L1334">
        <v>915.228276252858</v>
      </c>
      <c r="M1334">
        <v>14.3049190071532</v>
      </c>
      <c r="N1334">
        <v>63.9799661890622</v>
      </c>
      <c r="O1334">
        <v>62.7686010159222</v>
      </c>
      <c r="P1334">
        <v>-0.0569817508703734</v>
      </c>
      <c r="Q1334">
        <v>0</v>
      </c>
      <c r="R1334">
        <v>0.970087227023243</v>
      </c>
      <c r="S1334" t="s">
        <v>6944</v>
      </c>
      <c r="T1334" t="s">
        <v>11196</v>
      </c>
      <c r="U1334" t="s">
        <v>11196</v>
      </c>
      <c r="V1334" t="s">
        <v>11196</v>
      </c>
      <c r="W1334">
        <v>13</v>
      </c>
      <c r="X1334" t="s">
        <v>12530</v>
      </c>
      <c r="Y1334">
        <v>0.7804841258603434</v>
      </c>
      <c r="Z1334">
        <f>HYPERLINK("Melting_Curves/meltCurve_O43583_.pdf", "Melting_Curves/meltCurve_O43583_.pdf")</f>
        <v>0</v>
      </c>
      <c r="AA1334" t="s">
        <v>18075</v>
      </c>
      <c r="AB1334" t="s">
        <v>23524</v>
      </c>
    </row>
    <row r="1335" spans="1:28">
      <c r="A1335" t="s">
        <v>1361</v>
      </c>
      <c r="B1335">
        <v>0.999167696387429</v>
      </c>
      <c r="C1335">
        <v>0.943516984347698</v>
      </c>
      <c r="D1335">
        <v>0.9206576232443821</v>
      </c>
      <c r="E1335">
        <v>0.323317660382646</v>
      </c>
      <c r="F1335">
        <v>0.142298685202607</v>
      </c>
      <c r="G1335">
        <v>0.08305381261152329</v>
      </c>
      <c r="H1335">
        <v>0.0448622359041816</v>
      </c>
      <c r="I1335">
        <v>0.0414155630267099</v>
      </c>
      <c r="J1335">
        <v>0.0321876591562546</v>
      </c>
      <c r="K1335">
        <v>0.0304940802641586</v>
      </c>
      <c r="L1335">
        <v>1850.36074444122</v>
      </c>
      <c r="M1335">
        <v>38.1320931729336</v>
      </c>
      <c r="N1335">
        <v>48.6715535679815</v>
      </c>
      <c r="O1335">
        <v>48.3921443904056</v>
      </c>
      <c r="P1335">
        <v>-0.186313120833594</v>
      </c>
      <c r="Q1335">
        <v>0.0542277550173315</v>
      </c>
      <c r="R1335">
        <v>0.994670993701403</v>
      </c>
      <c r="S1335" t="s">
        <v>6945</v>
      </c>
      <c r="T1335" t="s">
        <v>11196</v>
      </c>
      <c r="U1335" t="s">
        <v>11196</v>
      </c>
      <c r="V1335" t="s">
        <v>11196</v>
      </c>
      <c r="W1335">
        <v>6</v>
      </c>
      <c r="X1335" t="s">
        <v>12531</v>
      </c>
      <c r="Y1335">
        <v>0.3264872765730869</v>
      </c>
      <c r="Z1335">
        <f>HYPERLINK("Melting_Curves/meltCurve_O43592_.pdf", "Melting_Curves/meltCurve_O43592_.pdf")</f>
        <v>0</v>
      </c>
      <c r="AA1335" t="s">
        <v>18076</v>
      </c>
      <c r="AB1335" t="s">
        <v>23525</v>
      </c>
    </row>
    <row r="1336" spans="1:28">
      <c r="A1336" t="s">
        <v>1362</v>
      </c>
      <c r="B1336">
        <v>0.999167696387429</v>
      </c>
      <c r="C1336">
        <v>0.741159994983043</v>
      </c>
      <c r="D1336">
        <v>0.959934246607818</v>
      </c>
      <c r="E1336">
        <v>0.9191822381424281</v>
      </c>
      <c r="F1336">
        <v>0.615937671773267</v>
      </c>
      <c r="G1336">
        <v>0.493332710828884</v>
      </c>
      <c r="H1336">
        <v>0.143946180746805</v>
      </c>
      <c r="I1336">
        <v>0.240519578224239</v>
      </c>
      <c r="J1336">
        <v>0</v>
      </c>
      <c r="K1336">
        <v>0.0668496775219934</v>
      </c>
      <c r="L1336">
        <v>791.7269466416579</v>
      </c>
      <c r="M1336">
        <v>14.2064757467228</v>
      </c>
      <c r="N1336">
        <v>55.7299870064932</v>
      </c>
      <c r="O1336">
        <v>54.6606401109353</v>
      </c>
      <c r="P1336">
        <v>-0.0649839375349919</v>
      </c>
      <c r="Q1336">
        <v>0</v>
      </c>
      <c r="R1336">
        <v>0.928211526095849</v>
      </c>
      <c r="S1336" t="s">
        <v>6946</v>
      </c>
      <c r="T1336" t="s">
        <v>11196</v>
      </c>
      <c r="U1336" t="s">
        <v>11196</v>
      </c>
      <c r="V1336" t="s">
        <v>11196</v>
      </c>
      <c r="W1336">
        <v>9</v>
      </c>
      <c r="X1336" t="s">
        <v>12532</v>
      </c>
      <c r="Y1336">
        <v>0.5433964864333077</v>
      </c>
      <c r="Z1336">
        <f>HYPERLINK("Melting_Curves/meltCurve_O43598_.pdf", "Melting_Curves/meltCurve_O43598_.pdf")</f>
        <v>0</v>
      </c>
      <c r="AA1336" t="s">
        <v>17559</v>
      </c>
      <c r="AB1336" t="s">
        <v>23526</v>
      </c>
    </row>
    <row r="1337" spans="1:28">
      <c r="A1337" t="s">
        <v>1363</v>
      </c>
      <c r="B1337">
        <v>0.999167696387429</v>
      </c>
      <c r="C1337">
        <v>0.965336244633581</v>
      </c>
      <c r="D1337">
        <v>0.78590211183897</v>
      </c>
      <c r="E1337">
        <v>0.350872436794046</v>
      </c>
      <c r="F1337">
        <v>0.125365113987859</v>
      </c>
      <c r="G1337">
        <v>0.0712342374423449</v>
      </c>
      <c r="H1337">
        <v>0.0385656068834491</v>
      </c>
      <c r="I1337">
        <v>0.0424574475775893</v>
      </c>
      <c r="J1337">
        <v>0.049379422671852</v>
      </c>
      <c r="K1337">
        <v>0.0369554469620872</v>
      </c>
      <c r="L1337">
        <v>1245.19982778737</v>
      </c>
      <c r="M1337">
        <v>25.8324726352495</v>
      </c>
      <c r="N1337">
        <v>48.3710497058454</v>
      </c>
      <c r="O1337">
        <v>47.916807753457</v>
      </c>
      <c r="P1337">
        <v>-0.128991141186991</v>
      </c>
      <c r="Q1337">
        <v>0.0429455476117145</v>
      </c>
      <c r="R1337">
        <v>0.9997933731670881</v>
      </c>
      <c r="S1337" t="s">
        <v>6947</v>
      </c>
      <c r="T1337" t="s">
        <v>11196</v>
      </c>
      <c r="U1337" t="s">
        <v>11196</v>
      </c>
      <c r="V1337" t="s">
        <v>11196</v>
      </c>
      <c r="W1337">
        <v>32</v>
      </c>
      <c r="X1337" t="s">
        <v>12533</v>
      </c>
      <c r="Y1337">
        <v>0.3125255493509693</v>
      </c>
      <c r="Z1337">
        <f>HYPERLINK("Melting_Curves/meltCurve_O43615_.pdf", "Melting_Curves/meltCurve_O43615_.pdf")</f>
        <v>0</v>
      </c>
      <c r="AA1337" t="s">
        <v>18077</v>
      </c>
      <c r="AB1337" t="s">
        <v>23527</v>
      </c>
    </row>
    <row r="1338" spans="1:28">
      <c r="A1338" t="s">
        <v>1364</v>
      </c>
      <c r="B1338">
        <v>0.999167696387429</v>
      </c>
      <c r="C1338">
        <v>1.05774675578423</v>
      </c>
      <c r="D1338">
        <v>0.776836789533462</v>
      </c>
      <c r="E1338">
        <v>0.768729914694712</v>
      </c>
      <c r="F1338">
        <v>0.591149644221698</v>
      </c>
      <c r="G1338">
        <v>0.183806803614356</v>
      </c>
      <c r="H1338">
        <v>0.09431389455409731</v>
      </c>
      <c r="I1338">
        <v>0.0709420702709255</v>
      </c>
      <c r="J1338">
        <v>0.0681004600547517</v>
      </c>
      <c r="K1338">
        <v>0.043006629976</v>
      </c>
      <c r="L1338">
        <v>850.550401992536</v>
      </c>
      <c r="M1338">
        <v>16.0205966764293</v>
      </c>
      <c r="N1338">
        <v>53.1406180928111</v>
      </c>
      <c r="O1338">
        <v>52.2844876361443</v>
      </c>
      <c r="P1338">
        <v>-0.0760409576507283</v>
      </c>
      <c r="Q1338">
        <v>0.00741427232251356</v>
      </c>
      <c r="R1338">
        <v>0.970798760691685</v>
      </c>
      <c r="S1338" t="s">
        <v>6948</v>
      </c>
      <c r="T1338" t="s">
        <v>11196</v>
      </c>
      <c r="U1338" t="s">
        <v>11196</v>
      </c>
      <c r="V1338" t="s">
        <v>11196</v>
      </c>
      <c r="W1338">
        <v>7</v>
      </c>
      <c r="X1338" t="s">
        <v>12534</v>
      </c>
      <c r="Y1338">
        <v>0.459926937410286</v>
      </c>
      <c r="Z1338">
        <f>HYPERLINK("Melting_Curves/meltCurve_O43617_.pdf", "Melting_Curves/meltCurve_O43617_.pdf")</f>
        <v>0</v>
      </c>
      <c r="AA1338" t="s">
        <v>18078</v>
      </c>
      <c r="AB1338" t="s">
        <v>23528</v>
      </c>
    </row>
    <row r="1339" spans="1:28">
      <c r="A1339" t="s">
        <v>1365</v>
      </c>
      <c r="B1339">
        <v>0.999167696387429</v>
      </c>
      <c r="C1339">
        <v>0.928004874747031</v>
      </c>
      <c r="D1339">
        <v>1.03299840657614</v>
      </c>
      <c r="E1339">
        <v>0.769819794281676</v>
      </c>
      <c r="F1339">
        <v>0.608214096937321</v>
      </c>
      <c r="G1339">
        <v>0.213330963401524</v>
      </c>
      <c r="H1339">
        <v>0.0577548597714677</v>
      </c>
      <c r="I1339">
        <v>0.0464368872267523</v>
      </c>
      <c r="J1339">
        <v>0.0490533558421527</v>
      </c>
      <c r="K1339">
        <v>0.0257384691508367</v>
      </c>
      <c r="L1339">
        <v>1123.08539100815</v>
      </c>
      <c r="M1339">
        <v>20.9520040316172</v>
      </c>
      <c r="N1339">
        <v>53.6628451903596</v>
      </c>
      <c r="O1339">
        <v>53.1216341466226</v>
      </c>
      <c r="P1339">
        <v>-0.09746354870811939</v>
      </c>
      <c r="Q1339">
        <v>0.0115918737378642</v>
      </c>
      <c r="R1339">
        <v>0.987862599153746</v>
      </c>
      <c r="S1339" t="s">
        <v>6949</v>
      </c>
      <c r="T1339" t="s">
        <v>11196</v>
      </c>
      <c r="U1339" t="s">
        <v>11196</v>
      </c>
      <c r="V1339" t="s">
        <v>11196</v>
      </c>
      <c r="W1339">
        <v>14</v>
      </c>
      <c r="X1339" t="s">
        <v>12535</v>
      </c>
      <c r="Y1339">
        <v>0.4722586607565674</v>
      </c>
      <c r="Z1339">
        <f>HYPERLINK("Melting_Curves/meltCurve_O43633_.pdf", "Melting_Curves/meltCurve_O43633_.pdf")</f>
        <v>0</v>
      </c>
      <c r="AA1339" t="s">
        <v>18079</v>
      </c>
      <c r="AB1339" t="s">
        <v>23529</v>
      </c>
    </row>
    <row r="1340" spans="1:28">
      <c r="A1340" t="s">
        <v>1366</v>
      </c>
      <c r="B1340">
        <v>0.999167696387429</v>
      </c>
      <c r="C1340">
        <v>0.97481099590069</v>
      </c>
      <c r="D1340">
        <v>0.738833610010168</v>
      </c>
      <c r="E1340">
        <v>0.203137563617203</v>
      </c>
      <c r="F1340">
        <v>0.186763578353526</v>
      </c>
      <c r="G1340">
        <v>0.0837532297470765</v>
      </c>
      <c r="H1340">
        <v>0.0643254783507401</v>
      </c>
      <c r="I1340">
        <v>0.0486554193462812</v>
      </c>
      <c r="J1340">
        <v>0.108427913105475</v>
      </c>
      <c r="K1340">
        <v>0.046980075193576</v>
      </c>
      <c r="L1340">
        <v>1639.91140772449</v>
      </c>
      <c r="M1340">
        <v>34.7608920085394</v>
      </c>
      <c r="N1340">
        <v>47.4255739057762</v>
      </c>
      <c r="O1340">
        <v>47.0216146513608</v>
      </c>
      <c r="P1340">
        <v>-0.169417630084636</v>
      </c>
      <c r="Q1340">
        <v>0.0833080360298985</v>
      </c>
      <c r="R1340">
        <v>0.991855479150147</v>
      </c>
      <c r="S1340" t="s">
        <v>6950</v>
      </c>
      <c r="T1340" t="s">
        <v>11196</v>
      </c>
      <c r="U1340" t="s">
        <v>11196</v>
      </c>
      <c r="V1340" t="s">
        <v>11196</v>
      </c>
      <c r="W1340">
        <v>4</v>
      </c>
      <c r="X1340" t="s">
        <v>12536</v>
      </c>
      <c r="Y1340">
        <v>0.3066339012411846</v>
      </c>
      <c r="Z1340">
        <f>HYPERLINK("Melting_Curves/meltCurve_O43639_.pdf", "Melting_Curves/meltCurve_O43639_.pdf")</f>
        <v>0</v>
      </c>
      <c r="AA1340" t="s">
        <v>18080</v>
      </c>
      <c r="AB1340" t="s">
        <v>23530</v>
      </c>
    </row>
    <row r="1341" spans="1:28">
      <c r="A1341" t="s">
        <v>1367</v>
      </c>
      <c r="B1341">
        <v>0.999167696387429</v>
      </c>
      <c r="C1341">
        <v>0.980338317824381</v>
      </c>
      <c r="D1341">
        <v>0.974612467849484</v>
      </c>
      <c r="E1341">
        <v>0.6523888455451879</v>
      </c>
      <c r="F1341">
        <v>0.267929363323914</v>
      </c>
      <c r="G1341">
        <v>0.110728886054521</v>
      </c>
      <c r="H1341">
        <v>0.0805252161261452</v>
      </c>
      <c r="I1341">
        <v>0.0870802561500999</v>
      </c>
      <c r="J1341">
        <v>0.103543006688151</v>
      </c>
      <c r="K1341">
        <v>0.0621871682689204</v>
      </c>
      <c r="L1341">
        <v>1462.95492958321</v>
      </c>
      <c r="M1341">
        <v>28.9438587320957</v>
      </c>
      <c r="N1341">
        <v>50.8545574779907</v>
      </c>
      <c r="O1341">
        <v>50.3051412524847</v>
      </c>
      <c r="P1341">
        <v>-0.132209898701111</v>
      </c>
      <c r="Q1341">
        <v>0.0808706788951728</v>
      </c>
      <c r="R1341">
        <v>0.998717809087683</v>
      </c>
      <c r="S1341" t="s">
        <v>6951</v>
      </c>
      <c r="T1341" t="s">
        <v>11196</v>
      </c>
      <c r="U1341" t="s">
        <v>11196</v>
      </c>
      <c r="V1341" t="s">
        <v>11196</v>
      </c>
      <c r="W1341">
        <v>8</v>
      </c>
      <c r="X1341" t="s">
        <v>12537</v>
      </c>
      <c r="Y1341">
        <v>0.41009591695701</v>
      </c>
      <c r="Z1341">
        <f>HYPERLINK("Melting_Curves/meltCurve_O43665_2_.pdf", "Melting_Curves/meltCurve_O43665_2_.pdf")</f>
        <v>0</v>
      </c>
      <c r="AA1341" t="s">
        <v>18081</v>
      </c>
      <c r="AB1341" t="s">
        <v>23531</v>
      </c>
    </row>
    <row r="1342" spans="1:28">
      <c r="A1342" t="s">
        <v>1368</v>
      </c>
      <c r="B1342">
        <v>0.999167696387429</v>
      </c>
      <c r="C1342">
        <v>0.8792707074662151</v>
      </c>
      <c r="D1342">
        <v>0.709573826419574</v>
      </c>
      <c r="E1342">
        <v>0.888848281051335</v>
      </c>
      <c r="F1342">
        <v>0.303183295051902</v>
      </c>
      <c r="G1342">
        <v>0.186349887525558</v>
      </c>
      <c r="H1342">
        <v>0.161726479414447</v>
      </c>
      <c r="I1342">
        <v>0.241194771279497</v>
      </c>
      <c r="J1342">
        <v>0.33835655465779</v>
      </c>
      <c r="K1342">
        <v>0.256595198136049</v>
      </c>
      <c r="L1342">
        <v>2912.41614217632</v>
      </c>
      <c r="M1342">
        <v>57.025832614909</v>
      </c>
      <c r="N1342">
        <v>51.649891723308</v>
      </c>
      <c r="O1342">
        <v>51.0091827953285</v>
      </c>
      <c r="P1342">
        <v>-0.21356572351304</v>
      </c>
      <c r="Q1342">
        <v>0.235868589204693</v>
      </c>
      <c r="R1342">
        <v>0.881704644200853</v>
      </c>
      <c r="S1342" t="s">
        <v>6952</v>
      </c>
      <c r="T1342" t="s">
        <v>11196</v>
      </c>
      <c r="U1342" t="s">
        <v>11196</v>
      </c>
      <c r="V1342" t="s">
        <v>11196</v>
      </c>
      <c r="W1342">
        <v>4</v>
      </c>
      <c r="X1342" t="s">
        <v>12538</v>
      </c>
      <c r="Y1342">
        <v>0.5192024776246529</v>
      </c>
      <c r="Z1342">
        <f>HYPERLINK("Melting_Curves/meltCurve_O43678_.pdf", "Melting_Curves/meltCurve_O43678_.pdf")</f>
        <v>0</v>
      </c>
      <c r="AA1342" t="s">
        <v>18082</v>
      </c>
      <c r="AB1342" t="s">
        <v>23532</v>
      </c>
    </row>
    <row r="1343" spans="1:28">
      <c r="A1343" t="s">
        <v>1369</v>
      </c>
      <c r="B1343">
        <v>0.999167696387429</v>
      </c>
      <c r="C1343">
        <v>1.00870100561762</v>
      </c>
      <c r="D1343">
        <v>0.774944968982488</v>
      </c>
      <c r="E1343">
        <v>0.891000329248244</v>
      </c>
      <c r="F1343">
        <v>0.85915346130943</v>
      </c>
      <c r="G1343">
        <v>0.818079504362589</v>
      </c>
      <c r="H1343">
        <v>0.247486311235151</v>
      </c>
      <c r="I1343">
        <v>0.0447596239024713</v>
      </c>
      <c r="J1343">
        <v>0.0137644713329108</v>
      </c>
      <c r="K1343">
        <v>0.0107264596082396</v>
      </c>
      <c r="L1343">
        <v>2042.4261434271</v>
      </c>
      <c r="M1343">
        <v>34.657608152038</v>
      </c>
      <c r="N1343">
        <v>58.9315236373694</v>
      </c>
      <c r="O1343">
        <v>58.7363717944077</v>
      </c>
      <c r="P1343">
        <v>-0.147513948565934</v>
      </c>
      <c r="Q1343">
        <v>0</v>
      </c>
      <c r="R1343">
        <v>0.953578400474182</v>
      </c>
      <c r="S1343" t="s">
        <v>6953</v>
      </c>
      <c r="T1343" t="s">
        <v>11196</v>
      </c>
      <c r="U1343" t="s">
        <v>11196</v>
      </c>
      <c r="V1343" t="s">
        <v>11196</v>
      </c>
      <c r="W1343">
        <v>6</v>
      </c>
      <c r="X1343" t="s">
        <v>12539</v>
      </c>
      <c r="Y1343">
        <v>0.6361368922057919</v>
      </c>
      <c r="Z1343">
        <f>HYPERLINK("Melting_Curves/meltCurve_O43681_.pdf", "Melting_Curves/meltCurve_O43681_.pdf")</f>
        <v>0</v>
      </c>
      <c r="AA1343" t="s">
        <v>18083</v>
      </c>
      <c r="AB1343" t="s">
        <v>23533</v>
      </c>
    </row>
    <row r="1344" spans="1:28">
      <c r="A1344" t="s">
        <v>1370</v>
      </c>
      <c r="B1344">
        <v>0.999167696387429</v>
      </c>
      <c r="C1344">
        <v>0.935541052600336</v>
      </c>
      <c r="D1344">
        <v>0.977071153496428</v>
      </c>
      <c r="E1344">
        <v>0.851635398859458</v>
      </c>
      <c r="F1344">
        <v>0.8489922664335799</v>
      </c>
      <c r="G1344">
        <v>0.579105490599653</v>
      </c>
      <c r="H1344">
        <v>0.118378269367827</v>
      </c>
      <c r="I1344">
        <v>0.0590499928316282</v>
      </c>
      <c r="J1344">
        <v>0.0591389886437458</v>
      </c>
      <c r="K1344">
        <v>0.0376295463805565</v>
      </c>
      <c r="L1344">
        <v>1456.10775424568</v>
      </c>
      <c r="M1344">
        <v>25.5490968713413</v>
      </c>
      <c r="N1344">
        <v>57.0519703753935</v>
      </c>
      <c r="O1344">
        <v>56.6468164791851</v>
      </c>
      <c r="P1344">
        <v>-0.111276732634833</v>
      </c>
      <c r="Q1344">
        <v>0.0131322574463714</v>
      </c>
      <c r="R1344">
        <v>0.982880009213287</v>
      </c>
      <c r="S1344" t="s">
        <v>6954</v>
      </c>
      <c r="T1344" t="s">
        <v>11196</v>
      </c>
      <c r="U1344" t="s">
        <v>11196</v>
      </c>
      <c r="V1344" t="s">
        <v>11196</v>
      </c>
      <c r="W1344">
        <v>16</v>
      </c>
      <c r="X1344" t="s">
        <v>12540</v>
      </c>
      <c r="Y1344">
        <v>0.5807070601979099</v>
      </c>
      <c r="Z1344">
        <f>HYPERLINK("Melting_Curves/meltCurve_O43684_.pdf", "Melting_Curves/meltCurve_O43684_.pdf")</f>
        <v>0</v>
      </c>
      <c r="AA1344" t="s">
        <v>18084</v>
      </c>
      <c r="AB1344" t="s">
        <v>23534</v>
      </c>
    </row>
    <row r="1345" spans="1:28">
      <c r="A1345" t="s">
        <v>1371</v>
      </c>
      <c r="B1345">
        <v>0.999167696387429</v>
      </c>
      <c r="C1345">
        <v>0.924974657832109</v>
      </c>
      <c r="D1345">
        <v>0.85737099493741</v>
      </c>
      <c r="E1345">
        <v>0.959819331160882</v>
      </c>
      <c r="F1345">
        <v>0.727772607281184</v>
      </c>
      <c r="G1345">
        <v>0.512604366855944</v>
      </c>
      <c r="H1345">
        <v>0.182507041275887</v>
      </c>
      <c r="I1345">
        <v>0.0552902041252708</v>
      </c>
      <c r="J1345">
        <v>0.0504430138994865</v>
      </c>
      <c r="K1345">
        <v>0.0351376982893545</v>
      </c>
      <c r="L1345">
        <v>1063.5748198891</v>
      </c>
      <c r="M1345">
        <v>18.8613175107576</v>
      </c>
      <c r="N1345">
        <v>56.3892113274969</v>
      </c>
      <c r="O1345">
        <v>55.7668090143013</v>
      </c>
      <c r="P1345">
        <v>-0.08455787467826439</v>
      </c>
      <c r="Q1345">
        <v>0</v>
      </c>
      <c r="R1345">
        <v>0.98176613571936</v>
      </c>
      <c r="S1345" t="s">
        <v>6955</v>
      </c>
      <c r="T1345" t="s">
        <v>11196</v>
      </c>
      <c r="U1345" t="s">
        <v>11196</v>
      </c>
      <c r="V1345" t="s">
        <v>11196</v>
      </c>
      <c r="W1345">
        <v>73</v>
      </c>
      <c r="X1345" t="s">
        <v>12541</v>
      </c>
      <c r="Y1345">
        <v>0.5599267912722813</v>
      </c>
      <c r="Z1345">
        <f>HYPERLINK("Melting_Curves/meltCurve_O43707_.pdf", "Melting_Curves/meltCurve_O43707_.pdf")</f>
        <v>0</v>
      </c>
      <c r="AA1345" t="s">
        <v>17833</v>
      </c>
      <c r="AB1345" t="s">
        <v>23535</v>
      </c>
    </row>
    <row r="1346" spans="1:28">
      <c r="A1346" t="s">
        <v>1372</v>
      </c>
      <c r="B1346">
        <v>0.999167696387429</v>
      </c>
      <c r="C1346">
        <v>0.962841366024179</v>
      </c>
      <c r="D1346">
        <v>1.00692350867375</v>
      </c>
      <c r="E1346">
        <v>0.857735019875683</v>
      </c>
      <c r="F1346">
        <v>0.473412436565395</v>
      </c>
      <c r="G1346">
        <v>0.175419159996176</v>
      </c>
      <c r="H1346">
        <v>0.0487374000035892</v>
      </c>
      <c r="I1346">
        <v>0.009855481314642041</v>
      </c>
      <c r="J1346">
        <v>0.00809386698383307</v>
      </c>
      <c r="K1346">
        <v>0.00550887270448914</v>
      </c>
      <c r="L1346">
        <v>1336.67210903402</v>
      </c>
      <c r="M1346">
        <v>25.1967460376112</v>
      </c>
      <c r="N1346">
        <v>53.0692497566988</v>
      </c>
      <c r="O1346">
        <v>52.7186284325014</v>
      </c>
      <c r="P1346">
        <v>-0.1189278977693</v>
      </c>
      <c r="Q1346">
        <v>0.00469151531354676</v>
      </c>
      <c r="R1346">
        <v>0.998741074856012</v>
      </c>
      <c r="S1346" t="s">
        <v>6956</v>
      </c>
      <c r="T1346" t="s">
        <v>11196</v>
      </c>
      <c r="U1346" t="s">
        <v>11196</v>
      </c>
      <c r="V1346" t="s">
        <v>11196</v>
      </c>
      <c r="W1346">
        <v>5</v>
      </c>
      <c r="X1346" t="s">
        <v>12542</v>
      </c>
      <c r="Y1346">
        <v>0.4466638389708084</v>
      </c>
      <c r="Z1346">
        <f>HYPERLINK("Melting_Curves/meltCurve_O43709_.pdf", "Melting_Curves/meltCurve_O43709_.pdf")</f>
        <v>0</v>
      </c>
      <c r="AA1346" t="s">
        <v>18085</v>
      </c>
      <c r="AB1346" t="s">
        <v>23536</v>
      </c>
    </row>
    <row r="1347" spans="1:28">
      <c r="A1347" t="s">
        <v>1373</v>
      </c>
      <c r="B1347">
        <v>0.999167696387429</v>
      </c>
      <c r="C1347">
        <v>0.947284921316726</v>
      </c>
      <c r="D1347">
        <v>0.998657670679441</v>
      </c>
      <c r="E1347">
        <v>0.9548328863978</v>
      </c>
      <c r="F1347">
        <v>0.850554812893054</v>
      </c>
      <c r="G1347">
        <v>0.62566942299256</v>
      </c>
      <c r="H1347">
        <v>0.625021870543368</v>
      </c>
      <c r="I1347">
        <v>0.8895434269929799</v>
      </c>
      <c r="J1347">
        <v>1.10228505004832</v>
      </c>
      <c r="K1347">
        <v>0.783268200992818</v>
      </c>
      <c r="L1347">
        <v>2555.5334646815</v>
      </c>
      <c r="M1347">
        <v>50.1706024453881</v>
      </c>
      <c r="O1347">
        <v>50.8561384822349</v>
      </c>
      <c r="P1347">
        <v>-0.0471655932866937</v>
      </c>
      <c r="Q1347">
        <v>0.808759886835437</v>
      </c>
      <c r="R1347">
        <v>0.27865610818099</v>
      </c>
      <c r="S1347" t="s">
        <v>6957</v>
      </c>
      <c r="T1347" t="s">
        <v>11196</v>
      </c>
      <c r="U1347" t="s">
        <v>11196</v>
      </c>
      <c r="V1347" t="s">
        <v>11196</v>
      </c>
      <c r="W1347">
        <v>8</v>
      </c>
      <c r="X1347" t="s">
        <v>12543</v>
      </c>
      <c r="Y1347">
        <v>0.8789055730490127</v>
      </c>
      <c r="Z1347">
        <f>HYPERLINK("Melting_Curves/meltCurve_O43715_.pdf", "Melting_Curves/meltCurve_O43715_.pdf")</f>
        <v>0</v>
      </c>
      <c r="AA1347" t="s">
        <v>18086</v>
      </c>
      <c r="AB1347" t="s">
        <v>23537</v>
      </c>
    </row>
    <row r="1348" spans="1:28">
      <c r="A1348" t="s">
        <v>1374</v>
      </c>
      <c r="B1348">
        <v>0.999167696387429</v>
      </c>
      <c r="C1348">
        <v>0.830860477779394</v>
      </c>
      <c r="D1348">
        <v>0.348245153291423</v>
      </c>
      <c r="E1348">
        <v>0.30075599839316</v>
      </c>
      <c r="F1348">
        <v>0.197498894661722</v>
      </c>
      <c r="G1348">
        <v>0.115215291892966</v>
      </c>
      <c r="H1348">
        <v>0.0718785124631698</v>
      </c>
      <c r="I1348">
        <v>0.0946389258754293</v>
      </c>
      <c r="J1348">
        <v>0.0888329533087302</v>
      </c>
      <c r="K1348">
        <v>0.0681553494792122</v>
      </c>
      <c r="L1348">
        <v>1094.36665240031</v>
      </c>
      <c r="M1348">
        <v>24.3463469525462</v>
      </c>
      <c r="N1348">
        <v>45.4149764953043</v>
      </c>
      <c r="O1348">
        <v>44.6499663570503</v>
      </c>
      <c r="P1348">
        <v>-0.121279922514945</v>
      </c>
      <c r="Q1348">
        <v>0.110328366262547</v>
      </c>
      <c r="R1348">
        <v>0.968993231888686</v>
      </c>
      <c r="S1348" t="s">
        <v>6958</v>
      </c>
      <c r="T1348" t="s">
        <v>11196</v>
      </c>
      <c r="U1348" t="s">
        <v>11196</v>
      </c>
      <c r="V1348" t="s">
        <v>11196</v>
      </c>
      <c r="W1348">
        <v>4</v>
      </c>
      <c r="X1348" t="s">
        <v>12544</v>
      </c>
      <c r="Y1348">
        <v>0.266619354974336</v>
      </c>
      <c r="Z1348">
        <f>HYPERLINK("Melting_Curves/meltCurve_O43719_.pdf", "Melting_Curves/meltCurve_O43719_.pdf")</f>
        <v>0</v>
      </c>
      <c r="AA1348" t="s">
        <v>18087</v>
      </c>
      <c r="AB1348" t="s">
        <v>23538</v>
      </c>
    </row>
    <row r="1349" spans="1:28">
      <c r="A1349" t="s">
        <v>1375</v>
      </c>
      <c r="B1349">
        <v>0.999167696387429</v>
      </c>
      <c r="C1349">
        <v>0.911242325181655</v>
      </c>
      <c r="D1349">
        <v>0.759740142746605</v>
      </c>
      <c r="E1349">
        <v>0.748670126650875</v>
      </c>
      <c r="F1349">
        <v>0.685997991976388</v>
      </c>
      <c r="G1349">
        <v>0.457032627127737</v>
      </c>
      <c r="H1349">
        <v>0.370075648368406</v>
      </c>
      <c r="I1349">
        <v>0.506690557137043</v>
      </c>
      <c r="J1349">
        <v>0.59343532944987</v>
      </c>
      <c r="K1349">
        <v>0.596881198664345</v>
      </c>
      <c r="L1349">
        <v>677.668482859637</v>
      </c>
      <c r="M1349">
        <v>14.1677880426876</v>
      </c>
      <c r="O1349">
        <v>46.9089582284415</v>
      </c>
      <c r="P1349">
        <v>-0.0373969264734241</v>
      </c>
      <c r="Q1349">
        <v>0.504783866129895</v>
      </c>
      <c r="R1349">
        <v>0.821196148773321</v>
      </c>
      <c r="S1349" t="s">
        <v>6959</v>
      </c>
      <c r="T1349" t="s">
        <v>11196</v>
      </c>
      <c r="U1349" t="s">
        <v>11196</v>
      </c>
      <c r="V1349" t="s">
        <v>11196</v>
      </c>
      <c r="W1349">
        <v>3</v>
      </c>
      <c r="X1349" t="s">
        <v>12545</v>
      </c>
      <c r="Y1349">
        <v>0.6484393024572018</v>
      </c>
      <c r="Z1349">
        <f>HYPERLINK("Melting_Curves/meltCurve_O43736_2_.pdf", "Melting_Curves/meltCurve_O43736_2_.pdf")</f>
        <v>0</v>
      </c>
      <c r="AA1349" t="s">
        <v>18088</v>
      </c>
      <c r="AB1349" t="s">
        <v>23539</v>
      </c>
    </row>
    <row r="1350" spans="1:28">
      <c r="A1350" t="s">
        <v>1376</v>
      </c>
      <c r="B1350">
        <v>0.999167696387429</v>
      </c>
      <c r="C1350">
        <v>0.963982615260392</v>
      </c>
      <c r="D1350">
        <v>0.9701465660606911</v>
      </c>
      <c r="E1350">
        <v>0.736334142332413</v>
      </c>
      <c r="F1350">
        <v>0.5562809596431409</v>
      </c>
      <c r="G1350">
        <v>0.30917401684503</v>
      </c>
      <c r="H1350">
        <v>0.144651555587055</v>
      </c>
      <c r="I1350">
        <v>0.140209167541955</v>
      </c>
      <c r="J1350">
        <v>0.167482225445677</v>
      </c>
      <c r="K1350">
        <v>0.125784232708371</v>
      </c>
      <c r="L1350">
        <v>928.896274024014</v>
      </c>
      <c r="M1350">
        <v>17.6214130364206</v>
      </c>
      <c r="N1350">
        <v>53.4822895671279</v>
      </c>
      <c r="O1350">
        <v>52.0492392528686</v>
      </c>
      <c r="P1350">
        <v>-0.07517875312391201</v>
      </c>
      <c r="Q1350">
        <v>0.111810910317884</v>
      </c>
      <c r="R1350">
        <v>0.993720739497761</v>
      </c>
      <c r="S1350" t="s">
        <v>6960</v>
      </c>
      <c r="T1350" t="s">
        <v>11196</v>
      </c>
      <c r="U1350" t="s">
        <v>11196</v>
      </c>
      <c r="V1350" t="s">
        <v>11196</v>
      </c>
      <c r="W1350">
        <v>10</v>
      </c>
      <c r="X1350" t="s">
        <v>12546</v>
      </c>
      <c r="Y1350">
        <v>0.5033586439038795</v>
      </c>
      <c r="Z1350">
        <f>HYPERLINK("Melting_Curves/meltCurve_O43752_.pdf", "Melting_Curves/meltCurve_O43752_.pdf")</f>
        <v>0</v>
      </c>
      <c r="AA1350" t="s">
        <v>18089</v>
      </c>
      <c r="AB1350" t="s">
        <v>23540</v>
      </c>
    </row>
    <row r="1351" spans="1:28">
      <c r="A1351" t="s">
        <v>1377</v>
      </c>
      <c r="B1351">
        <v>0.999167696387429</v>
      </c>
      <c r="C1351">
        <v>0.984886425771031</v>
      </c>
      <c r="D1351">
        <v>0.7768582487486621</v>
      </c>
      <c r="E1351">
        <v>0.688740604749535</v>
      </c>
      <c r="F1351">
        <v>0.791803397838627</v>
      </c>
      <c r="G1351">
        <v>0.652276522940464</v>
      </c>
      <c r="H1351">
        <v>0.641436731779025</v>
      </c>
      <c r="I1351">
        <v>0.905199735418289</v>
      </c>
      <c r="J1351">
        <v>1.05321523052857</v>
      </c>
      <c r="K1351">
        <v>0.887785681199514</v>
      </c>
      <c r="L1351">
        <v>10832.5052751626</v>
      </c>
      <c r="M1351">
        <v>250</v>
      </c>
      <c r="O1351">
        <v>43.3272489009721</v>
      </c>
      <c r="P1351">
        <v>-0.288986000078538</v>
      </c>
      <c r="Q1351">
        <v>0.799664509498105</v>
      </c>
      <c r="R1351">
        <v>0.293388626865946</v>
      </c>
      <c r="S1351" t="s">
        <v>6961</v>
      </c>
      <c r="T1351" t="s">
        <v>11196</v>
      </c>
      <c r="U1351" t="s">
        <v>11196</v>
      </c>
      <c r="V1351" t="s">
        <v>11196</v>
      </c>
      <c r="W1351">
        <v>7</v>
      </c>
      <c r="X1351" t="s">
        <v>12547</v>
      </c>
      <c r="Y1351">
        <v>0.8219171240660904</v>
      </c>
      <c r="Z1351">
        <f>HYPERLINK("Melting_Curves/meltCurve_O43760_.pdf", "Melting_Curves/meltCurve_O43760_.pdf")</f>
        <v>0</v>
      </c>
      <c r="AA1351" t="s">
        <v>18090</v>
      </c>
      <c r="AB1351" t="s">
        <v>23541</v>
      </c>
    </row>
    <row r="1352" spans="1:28">
      <c r="A1352" t="s">
        <v>1378</v>
      </c>
      <c r="B1352">
        <v>0.999167696387429</v>
      </c>
      <c r="C1352">
        <v>1.03513345039306</v>
      </c>
      <c r="D1352">
        <v>0.89976544574232</v>
      </c>
      <c r="E1352">
        <v>0.487612354921443</v>
      </c>
      <c r="F1352">
        <v>0.143554294522281</v>
      </c>
      <c r="G1352">
        <v>0.07184448685439471</v>
      </c>
      <c r="H1352">
        <v>0.0443372148744176</v>
      </c>
      <c r="I1352">
        <v>0.0412436461228643</v>
      </c>
      <c r="J1352">
        <v>0.0476018116030954</v>
      </c>
      <c r="K1352">
        <v>0.041933896169647</v>
      </c>
      <c r="L1352">
        <v>1494.84968986738</v>
      </c>
      <c r="M1352">
        <v>30.2812153394638</v>
      </c>
      <c r="N1352">
        <v>49.5200777169926</v>
      </c>
      <c r="O1352">
        <v>49.1517840009204</v>
      </c>
      <c r="P1352">
        <v>-0.147077486828204</v>
      </c>
      <c r="Q1352">
        <v>0.0450745909916124</v>
      </c>
      <c r="R1352">
        <v>0.99870322802102</v>
      </c>
      <c r="S1352" t="s">
        <v>6962</v>
      </c>
      <c r="T1352" t="s">
        <v>11196</v>
      </c>
      <c r="U1352" t="s">
        <v>11196</v>
      </c>
      <c r="V1352" t="s">
        <v>11196</v>
      </c>
      <c r="W1352">
        <v>18</v>
      </c>
      <c r="X1352" t="s">
        <v>12548</v>
      </c>
      <c r="Y1352">
        <v>0.3489262240158962</v>
      </c>
      <c r="Z1352">
        <f>HYPERLINK("Melting_Curves/meltCurve_O43765_.pdf", "Melting_Curves/meltCurve_O43765_.pdf")</f>
        <v>0</v>
      </c>
      <c r="AA1352" t="s">
        <v>18091</v>
      </c>
      <c r="AB1352" t="s">
        <v>23542</v>
      </c>
    </row>
    <row r="1353" spans="1:28">
      <c r="A1353" t="s">
        <v>1379</v>
      </c>
      <c r="B1353">
        <v>0.999167696387429</v>
      </c>
      <c r="C1353">
        <v>1.00913556172359</v>
      </c>
      <c r="D1353">
        <v>0.984618152406336</v>
      </c>
      <c r="E1353">
        <v>0.7504090829590651</v>
      </c>
      <c r="F1353">
        <v>0.684332956029079</v>
      </c>
      <c r="G1353">
        <v>0.474996771749623</v>
      </c>
      <c r="H1353">
        <v>0.339287716016903</v>
      </c>
      <c r="I1353">
        <v>0.299611025850786</v>
      </c>
      <c r="J1353">
        <v>0.124298708102938</v>
      </c>
      <c r="K1353">
        <v>0.0545789664633563</v>
      </c>
      <c r="L1353">
        <v>616.142988022086</v>
      </c>
      <c r="M1353">
        <v>10.8733531563348</v>
      </c>
      <c r="N1353">
        <v>56.665406402111</v>
      </c>
      <c r="O1353">
        <v>54.8498155831005</v>
      </c>
      <c r="P1353">
        <v>-0.0495771453932686</v>
      </c>
      <c r="Q1353">
        <v>0</v>
      </c>
      <c r="R1353">
        <v>0.981993943315419</v>
      </c>
      <c r="S1353" t="s">
        <v>6963</v>
      </c>
      <c r="T1353" t="s">
        <v>11196</v>
      </c>
      <c r="U1353" t="s">
        <v>11196</v>
      </c>
      <c r="V1353" t="s">
        <v>11196</v>
      </c>
      <c r="W1353">
        <v>12</v>
      </c>
      <c r="X1353" t="s">
        <v>12549</v>
      </c>
      <c r="Y1353">
        <v>0.5735729367198581</v>
      </c>
      <c r="Z1353">
        <f>HYPERLINK("Melting_Curves/meltCurve_O43766_.pdf", "Melting_Curves/meltCurve_O43766_.pdf")</f>
        <v>0</v>
      </c>
      <c r="AA1353" t="s">
        <v>18092</v>
      </c>
      <c r="AB1353" t="s">
        <v>23543</v>
      </c>
    </row>
    <row r="1354" spans="1:28">
      <c r="A1354" t="s">
        <v>1380</v>
      </c>
      <c r="B1354">
        <v>0.999167696387429</v>
      </c>
      <c r="C1354">
        <v>1.02352921846948</v>
      </c>
      <c r="D1354">
        <v>1.01304051904829</v>
      </c>
      <c r="E1354">
        <v>0.8796583996558059</v>
      </c>
      <c r="F1354">
        <v>0.825940227633334</v>
      </c>
      <c r="G1354">
        <v>0.634883491837575</v>
      </c>
      <c r="H1354">
        <v>0.689560573338816</v>
      </c>
      <c r="I1354">
        <v>0.918766177369482</v>
      </c>
      <c r="J1354">
        <v>1.15886892849736</v>
      </c>
      <c r="K1354">
        <v>0.928269235136847</v>
      </c>
      <c r="L1354">
        <v>12311.6698875533</v>
      </c>
      <c r="M1354">
        <v>250</v>
      </c>
      <c r="O1354">
        <v>49.2435281910006</v>
      </c>
      <c r="P1354">
        <v>-0.178473404033483</v>
      </c>
      <c r="Q1354">
        <v>0.859381438809169</v>
      </c>
      <c r="R1354">
        <v>0.207735166128032</v>
      </c>
      <c r="S1354" t="s">
        <v>6964</v>
      </c>
      <c r="T1354" t="s">
        <v>11196</v>
      </c>
      <c r="U1354" t="s">
        <v>11196</v>
      </c>
      <c r="V1354" t="s">
        <v>11196</v>
      </c>
      <c r="W1354">
        <v>15</v>
      </c>
      <c r="X1354" t="s">
        <v>12550</v>
      </c>
      <c r="Y1354">
        <v>0.9027354178763047</v>
      </c>
      <c r="Z1354">
        <f>HYPERLINK("Melting_Curves/meltCurve_O43768_2_.pdf", "Melting_Curves/meltCurve_O43768_2_.pdf")</f>
        <v>0</v>
      </c>
      <c r="AA1354" t="s">
        <v>18093</v>
      </c>
      <c r="AB1354" t="s">
        <v>23544</v>
      </c>
    </row>
    <row r="1355" spans="1:28">
      <c r="A1355" t="s">
        <v>1381</v>
      </c>
      <c r="B1355">
        <v>0.999167696387429</v>
      </c>
      <c r="C1355">
        <v>1.0084836868564</v>
      </c>
      <c r="D1355">
        <v>0.76360270836675</v>
      </c>
      <c r="E1355">
        <v>0.7013427678601341</v>
      </c>
      <c r="F1355">
        <v>0.812091528375422</v>
      </c>
      <c r="G1355">
        <v>0.745056493609486</v>
      </c>
      <c r="H1355">
        <v>0.634301340568307</v>
      </c>
      <c r="I1355">
        <v>0.460340128530875</v>
      </c>
      <c r="J1355">
        <v>0.100845162502667</v>
      </c>
      <c r="K1355">
        <v>0.07377850012096231</v>
      </c>
      <c r="L1355">
        <v>621.74714728572</v>
      </c>
      <c r="M1355">
        <v>10.2672808687336</v>
      </c>
      <c r="N1355">
        <v>60.5561790789542</v>
      </c>
      <c r="O1355">
        <v>58.3938777568313</v>
      </c>
      <c r="P1355">
        <v>-0.0439763350725678</v>
      </c>
      <c r="Q1355">
        <v>0</v>
      </c>
      <c r="R1355">
        <v>0.831548040451474</v>
      </c>
      <c r="S1355" t="s">
        <v>6965</v>
      </c>
      <c r="T1355" t="s">
        <v>11196</v>
      </c>
      <c r="U1355" t="s">
        <v>11196</v>
      </c>
      <c r="V1355" t="s">
        <v>11196</v>
      </c>
      <c r="W1355">
        <v>8</v>
      </c>
      <c r="X1355" t="s">
        <v>12551</v>
      </c>
      <c r="Y1355">
        <v>0.6780048404983494</v>
      </c>
      <c r="Z1355">
        <f>HYPERLINK("Melting_Curves/meltCurve_O43772_.pdf", "Melting_Curves/meltCurve_O43772_.pdf")</f>
        <v>0</v>
      </c>
      <c r="AA1355" t="s">
        <v>18094</v>
      </c>
      <c r="AB1355" t="s">
        <v>23545</v>
      </c>
    </row>
    <row r="1356" spans="1:28">
      <c r="A1356" t="s">
        <v>1382</v>
      </c>
      <c r="B1356">
        <v>0.999167696387429</v>
      </c>
      <c r="C1356">
        <v>1.0538777088437</v>
      </c>
      <c r="D1356">
        <v>1.09915286871452</v>
      </c>
      <c r="E1356">
        <v>1.77043254364035</v>
      </c>
      <c r="F1356">
        <v>1.45178459768639</v>
      </c>
      <c r="G1356">
        <v>0.602704142121416</v>
      </c>
      <c r="H1356">
        <v>0.0929515856741167</v>
      </c>
      <c r="I1356">
        <v>0.07860876681426759</v>
      </c>
      <c r="J1356">
        <v>0.0824758839730162</v>
      </c>
      <c r="K1356">
        <v>0.0742998309694371</v>
      </c>
      <c r="L1356">
        <v>14215.355298368</v>
      </c>
      <c r="M1356">
        <v>250</v>
      </c>
      <c r="N1356">
        <v>56.9022375362731</v>
      </c>
      <c r="O1356">
        <v>56.8577824550754</v>
      </c>
      <c r="P1356">
        <v>-1.0090043566487</v>
      </c>
      <c r="Q1356">
        <v>0.0820839980197647</v>
      </c>
      <c r="R1356">
        <v>0.775622475012775</v>
      </c>
      <c r="S1356" t="s">
        <v>6966</v>
      </c>
      <c r="T1356" t="s">
        <v>11196</v>
      </c>
      <c r="U1356" t="s">
        <v>11196</v>
      </c>
      <c r="V1356" t="s">
        <v>11196</v>
      </c>
      <c r="W1356">
        <v>25</v>
      </c>
      <c r="X1356" t="s">
        <v>12552</v>
      </c>
      <c r="Y1356">
        <v>0.5980878753460914</v>
      </c>
      <c r="Z1356">
        <f>HYPERLINK("Melting_Curves/meltCurve_O43776_.pdf", "Melting_Curves/meltCurve_O43776_.pdf")</f>
        <v>0</v>
      </c>
      <c r="AA1356" t="s">
        <v>17852</v>
      </c>
      <c r="AB1356" t="s">
        <v>23299</v>
      </c>
    </row>
    <row r="1357" spans="1:28">
      <c r="A1357" t="s">
        <v>1383</v>
      </c>
      <c r="B1357">
        <v>0.999167696387429</v>
      </c>
      <c r="C1357">
        <v>0.846862528094861</v>
      </c>
      <c r="D1357">
        <v>0.919977549852016</v>
      </c>
      <c r="E1357">
        <v>0.632919604549243</v>
      </c>
      <c r="F1357">
        <v>0.394007429989524</v>
      </c>
      <c r="G1357">
        <v>0.299246323998883</v>
      </c>
      <c r="H1357">
        <v>0.238882898004919</v>
      </c>
      <c r="I1357">
        <v>0.368185513903488</v>
      </c>
      <c r="J1357">
        <v>0.556355275315185</v>
      </c>
      <c r="K1357">
        <v>0.392818924776091</v>
      </c>
      <c r="L1357">
        <v>1481.09021500743</v>
      </c>
      <c r="M1357">
        <v>30.3116348634376</v>
      </c>
      <c r="N1357">
        <v>51.0948427009499</v>
      </c>
      <c r="O1357">
        <v>48.6509065134108</v>
      </c>
      <c r="P1357">
        <v>-0.09859125635303841</v>
      </c>
      <c r="Q1357">
        <v>0.367038504057308</v>
      </c>
      <c r="R1357">
        <v>0.880002074975653</v>
      </c>
      <c r="S1357" t="s">
        <v>6967</v>
      </c>
      <c r="T1357" t="s">
        <v>11196</v>
      </c>
      <c r="U1357" t="s">
        <v>11196</v>
      </c>
      <c r="V1357" t="s">
        <v>11196</v>
      </c>
      <c r="W1357">
        <v>8</v>
      </c>
      <c r="X1357" t="s">
        <v>12553</v>
      </c>
      <c r="Y1357">
        <v>0.5577844078482056</v>
      </c>
      <c r="Z1357">
        <f>HYPERLINK("Melting_Curves/meltCurve_O43805_.pdf", "Melting_Curves/meltCurve_O43805_.pdf")</f>
        <v>0</v>
      </c>
      <c r="AA1357" t="s">
        <v>18095</v>
      </c>
      <c r="AB1357" t="s">
        <v>23546</v>
      </c>
    </row>
    <row r="1358" spans="1:28">
      <c r="A1358" t="s">
        <v>1384</v>
      </c>
      <c r="B1358">
        <v>0.999167696387429</v>
      </c>
      <c r="C1358">
        <v>0.955682738323232</v>
      </c>
      <c r="D1358">
        <v>1.0307941462266</v>
      </c>
      <c r="E1358">
        <v>1.49647372684849</v>
      </c>
      <c r="F1358">
        <v>2.02139089473541</v>
      </c>
      <c r="G1358">
        <v>0.706664605460796</v>
      </c>
      <c r="H1358">
        <v>0.131309023962777</v>
      </c>
      <c r="I1358">
        <v>0.130210211677164</v>
      </c>
      <c r="J1358">
        <v>0.118094862841487</v>
      </c>
      <c r="K1358">
        <v>0.0928724906024358</v>
      </c>
      <c r="L1358">
        <v>14239.5517665526</v>
      </c>
      <c r="M1358">
        <v>250</v>
      </c>
      <c r="N1358">
        <v>57.0196839649377</v>
      </c>
      <c r="O1358">
        <v>56.9545617665552</v>
      </c>
      <c r="P1358">
        <v>-0.967743365488352</v>
      </c>
      <c r="Q1358">
        <v>0.118121607037636</v>
      </c>
      <c r="R1358">
        <v>0.6727950192293199</v>
      </c>
      <c r="S1358" t="s">
        <v>6968</v>
      </c>
      <c r="T1358" t="s">
        <v>11196</v>
      </c>
      <c r="U1358" t="s">
        <v>11196</v>
      </c>
      <c r="V1358" t="s">
        <v>11196</v>
      </c>
      <c r="W1358">
        <v>10</v>
      </c>
      <c r="X1358" t="s">
        <v>12554</v>
      </c>
      <c r="Y1358">
        <v>0.6167123067805617</v>
      </c>
      <c r="Z1358">
        <f>HYPERLINK("Melting_Curves/meltCurve_O43809_.pdf", "Melting_Curves/meltCurve_O43809_.pdf")</f>
        <v>0</v>
      </c>
      <c r="AA1358" t="s">
        <v>17607</v>
      </c>
      <c r="AB1358" t="s">
        <v>23547</v>
      </c>
    </row>
    <row r="1359" spans="1:28">
      <c r="A1359" t="s">
        <v>1385</v>
      </c>
      <c r="B1359">
        <v>0.999167696387429</v>
      </c>
      <c r="C1359">
        <v>0.963677999446768</v>
      </c>
      <c r="D1359">
        <v>0.831564986873163</v>
      </c>
      <c r="E1359">
        <v>0.858913996553224</v>
      </c>
      <c r="F1359">
        <v>0.8384023420091991</v>
      </c>
      <c r="G1359">
        <v>0.680426308659029</v>
      </c>
      <c r="H1359">
        <v>0.299936510007004</v>
      </c>
      <c r="I1359">
        <v>0.101150329901308</v>
      </c>
      <c r="J1359">
        <v>0.08643135882124151</v>
      </c>
      <c r="K1359">
        <v>0.0716076306097624</v>
      </c>
      <c r="L1359">
        <v>1046.45344767899</v>
      </c>
      <c r="M1359">
        <v>17.9809876440086</v>
      </c>
      <c r="N1359">
        <v>58.1977747849978</v>
      </c>
      <c r="O1359">
        <v>57.49226481872</v>
      </c>
      <c r="P1359">
        <v>-0.0781925995057912</v>
      </c>
      <c r="Q1359">
        <v>0</v>
      </c>
      <c r="R1359">
        <v>0.965515914844042</v>
      </c>
      <c r="S1359" t="s">
        <v>6969</v>
      </c>
      <c r="T1359" t="s">
        <v>11196</v>
      </c>
      <c r="U1359" t="s">
        <v>11196</v>
      </c>
      <c r="V1359" t="s">
        <v>11196</v>
      </c>
      <c r="W1359">
        <v>11</v>
      </c>
      <c r="X1359" t="s">
        <v>12555</v>
      </c>
      <c r="Y1359">
        <v>0.6186548657458819</v>
      </c>
      <c r="Z1359">
        <f>HYPERLINK("Melting_Curves/meltCurve_O43813_.pdf", "Melting_Curves/meltCurve_O43813_.pdf")</f>
        <v>0</v>
      </c>
      <c r="AA1359" t="s">
        <v>18096</v>
      </c>
      <c r="AB1359" t="s">
        <v>23548</v>
      </c>
    </row>
    <row r="1360" spans="1:28">
      <c r="A1360" t="s">
        <v>1386</v>
      </c>
      <c r="B1360">
        <v>0.999167696387429</v>
      </c>
      <c r="C1360">
        <v>1.08610547814616</v>
      </c>
      <c r="D1360">
        <v>1.23244239873113</v>
      </c>
      <c r="E1360">
        <v>1.79824063859468</v>
      </c>
      <c r="F1360">
        <v>0.722175608025508</v>
      </c>
      <c r="G1360">
        <v>0.306875354956594</v>
      </c>
      <c r="H1360">
        <v>0.119032080704576</v>
      </c>
      <c r="I1360">
        <v>0.115884015390876</v>
      </c>
      <c r="J1360">
        <v>0.109129540139592</v>
      </c>
      <c r="K1360">
        <v>0.074001641664799</v>
      </c>
      <c r="L1360">
        <v>2544.1423388224</v>
      </c>
      <c r="M1360">
        <v>46.5295454370268</v>
      </c>
      <c r="N1360">
        <v>54.9787732228467</v>
      </c>
      <c r="O1360">
        <v>54.5772969013596</v>
      </c>
      <c r="P1360">
        <v>-0.18918650967169</v>
      </c>
      <c r="Q1360">
        <v>0.112368343686123</v>
      </c>
      <c r="R1360">
        <v>0.779662227394281</v>
      </c>
      <c r="S1360" t="s">
        <v>6970</v>
      </c>
      <c r="T1360" t="s">
        <v>11196</v>
      </c>
      <c r="U1360" t="s">
        <v>11196</v>
      </c>
      <c r="V1360" t="s">
        <v>11196</v>
      </c>
      <c r="W1360">
        <v>13</v>
      </c>
      <c r="X1360" t="s">
        <v>12556</v>
      </c>
      <c r="Y1360">
        <v>0.5491288320008536</v>
      </c>
      <c r="Z1360">
        <f>HYPERLINK("Melting_Curves/meltCurve_O43815_.pdf", "Melting_Curves/meltCurve_O43815_.pdf")</f>
        <v>0</v>
      </c>
      <c r="AA1360" t="s">
        <v>18097</v>
      </c>
      <c r="AB1360" t="s">
        <v>23549</v>
      </c>
    </row>
    <row r="1361" spans="1:28">
      <c r="A1361" t="s">
        <v>1387</v>
      </c>
      <c r="B1361">
        <v>0.999167696387429</v>
      </c>
      <c r="C1361">
        <v>1.06118081195913</v>
      </c>
      <c r="D1361">
        <v>1.12869871778079</v>
      </c>
      <c r="E1361">
        <v>2.09669825609951</v>
      </c>
      <c r="F1361">
        <v>3.98731754487484</v>
      </c>
      <c r="G1361">
        <v>4.30393964725516</v>
      </c>
      <c r="H1361">
        <v>1.70328810549786</v>
      </c>
      <c r="I1361">
        <v>0.679928750868154</v>
      </c>
      <c r="J1361">
        <v>0.315854955329536</v>
      </c>
      <c r="K1361">
        <v>0.22593384097997</v>
      </c>
      <c r="L1361">
        <v>15000</v>
      </c>
      <c r="M1361">
        <v>234.129635134012</v>
      </c>
      <c r="N1361">
        <v>64.2813261229399</v>
      </c>
      <c r="O1361">
        <v>64.0623967503756</v>
      </c>
      <c r="P1361">
        <v>-0.666178627821331</v>
      </c>
      <c r="Q1361">
        <v>0.270882569670412</v>
      </c>
      <c r="R1361">
        <v>-0.165513919062922</v>
      </c>
      <c r="S1361" t="s">
        <v>6971</v>
      </c>
      <c r="T1361" t="s">
        <v>11196</v>
      </c>
      <c r="U1361" t="s">
        <v>11196</v>
      </c>
      <c r="V1361" t="s">
        <v>11196</v>
      </c>
      <c r="W1361">
        <v>8</v>
      </c>
      <c r="X1361" t="s">
        <v>12557</v>
      </c>
      <c r="Y1361">
        <v>0.8559000792146598</v>
      </c>
      <c r="Z1361">
        <f>HYPERLINK("Melting_Curves/meltCurve_O43818_.pdf", "Melting_Curves/meltCurve_O43818_.pdf")</f>
        <v>0</v>
      </c>
      <c r="AA1361" t="s">
        <v>18098</v>
      </c>
      <c r="AB1361" t="s">
        <v>23550</v>
      </c>
    </row>
    <row r="1362" spans="1:28">
      <c r="A1362" t="s">
        <v>1388</v>
      </c>
      <c r="B1362">
        <v>0.999167696387429</v>
      </c>
      <c r="C1362">
        <v>1.07530482901989</v>
      </c>
      <c r="D1362">
        <v>0.85424161700074</v>
      </c>
      <c r="E1362">
        <v>0.505605585176918</v>
      </c>
      <c r="F1362">
        <v>0.405684116907084</v>
      </c>
      <c r="G1362">
        <v>0.313362703009961</v>
      </c>
      <c r="H1362">
        <v>0.171932169605415</v>
      </c>
      <c r="I1362">
        <v>0.128548021204523</v>
      </c>
      <c r="J1362">
        <v>0.0271199007171947</v>
      </c>
      <c r="K1362">
        <v>0.0144635367588832</v>
      </c>
      <c r="L1362">
        <v>682.668158526453</v>
      </c>
      <c r="M1362">
        <v>13.3044938993441</v>
      </c>
      <c r="N1362">
        <v>51.5627791566533</v>
      </c>
      <c r="O1362">
        <v>50.1934685469868</v>
      </c>
      <c r="P1362">
        <v>-0.06419315050304721</v>
      </c>
      <c r="Q1362">
        <v>0.0314384557258987</v>
      </c>
      <c r="R1362">
        <v>0.967305944573276</v>
      </c>
      <c r="S1362" t="s">
        <v>6972</v>
      </c>
      <c r="T1362" t="s">
        <v>11196</v>
      </c>
      <c r="U1362" t="s">
        <v>11196</v>
      </c>
      <c r="V1362" t="s">
        <v>11196</v>
      </c>
      <c r="W1362">
        <v>4</v>
      </c>
      <c r="X1362" t="s">
        <v>12558</v>
      </c>
      <c r="Y1362">
        <v>0.4233272422503596</v>
      </c>
      <c r="Z1362">
        <f>HYPERLINK("Melting_Curves/meltCurve_O43819_.pdf", "Melting_Curves/meltCurve_O43819_.pdf")</f>
        <v>0</v>
      </c>
      <c r="AA1362" t="s">
        <v>18099</v>
      </c>
      <c r="AB1362" t="s">
        <v>23551</v>
      </c>
    </row>
    <row r="1363" spans="1:28">
      <c r="A1363" t="s">
        <v>1389</v>
      </c>
      <c r="B1363">
        <v>0.999167696387429</v>
      </c>
      <c r="C1363">
        <v>0.886773781289859</v>
      </c>
      <c r="D1363">
        <v>1.01445932397708</v>
      </c>
      <c r="E1363">
        <v>0.892075166345614</v>
      </c>
      <c r="F1363">
        <v>0.756298907808067</v>
      </c>
      <c r="G1363">
        <v>0.382533727528634</v>
      </c>
      <c r="H1363">
        <v>0.407163615907247</v>
      </c>
      <c r="I1363">
        <v>0.250655398052841</v>
      </c>
      <c r="J1363">
        <v>0.241281315246151</v>
      </c>
      <c r="K1363">
        <v>0.113516597212893</v>
      </c>
      <c r="L1363">
        <v>883.4458591791951</v>
      </c>
      <c r="M1363">
        <v>15.9574951513772</v>
      </c>
      <c r="N1363">
        <v>56.6713679095887</v>
      </c>
      <c r="O1363">
        <v>54.5148665487093</v>
      </c>
      <c r="P1363">
        <v>-0.0619048528699712</v>
      </c>
      <c r="Q1363">
        <v>0.154135722597226</v>
      </c>
      <c r="R1363">
        <v>0.9617029794468011</v>
      </c>
      <c r="S1363" t="s">
        <v>6973</v>
      </c>
      <c r="T1363" t="s">
        <v>11196</v>
      </c>
      <c r="U1363" t="s">
        <v>11196</v>
      </c>
      <c r="V1363" t="s">
        <v>11196</v>
      </c>
      <c r="W1363">
        <v>1</v>
      </c>
      <c r="X1363" t="s">
        <v>12559</v>
      </c>
      <c r="Y1363">
        <v>0.6021656072854065</v>
      </c>
      <c r="Z1363">
        <f>HYPERLINK("Melting_Curves/meltCurve_O43820_4_.pdf", "Melting_Curves/meltCurve_O43820_4_.pdf")</f>
        <v>0</v>
      </c>
      <c r="AA1363" t="s">
        <v>18100</v>
      </c>
      <c r="AB1363" t="s">
        <v>23552</v>
      </c>
    </row>
    <row r="1364" spans="1:28">
      <c r="A1364" t="s">
        <v>1390</v>
      </c>
      <c r="B1364">
        <v>0.999167696387429</v>
      </c>
      <c r="C1364">
        <v>1.10173644488644</v>
      </c>
      <c r="D1364">
        <v>0.943990232245719</v>
      </c>
      <c r="E1364">
        <v>1.15285870321104</v>
      </c>
      <c r="F1364">
        <v>0.641933838598172</v>
      </c>
      <c r="G1364">
        <v>0.346705264276352</v>
      </c>
      <c r="H1364">
        <v>0.268853251827426</v>
      </c>
      <c r="I1364">
        <v>0.389312865963247</v>
      </c>
      <c r="J1364">
        <v>0.716525679130437</v>
      </c>
      <c r="K1364">
        <v>0.96975574336222</v>
      </c>
      <c r="L1364">
        <v>13234.0754120054</v>
      </c>
      <c r="M1364">
        <v>250</v>
      </c>
      <c r="O1364">
        <v>52.9329148315763</v>
      </c>
      <c r="P1364">
        <v>-0.545229571852576</v>
      </c>
      <c r="Q1364">
        <v>0.5382305592841991</v>
      </c>
      <c r="R1364">
        <v>0.602171775113526</v>
      </c>
      <c r="S1364" t="s">
        <v>6974</v>
      </c>
      <c r="T1364" t="s">
        <v>11196</v>
      </c>
      <c r="U1364" t="s">
        <v>11196</v>
      </c>
      <c r="V1364" t="s">
        <v>11196</v>
      </c>
      <c r="W1364">
        <v>4</v>
      </c>
      <c r="X1364" t="s">
        <v>12560</v>
      </c>
      <c r="Y1364">
        <v>0.7373930846647309</v>
      </c>
      <c r="Z1364">
        <f>HYPERLINK("Melting_Curves/meltCurve_O43823_.pdf", "Melting_Curves/meltCurve_O43823_.pdf")</f>
        <v>0</v>
      </c>
      <c r="AA1364" t="s">
        <v>18101</v>
      </c>
      <c r="AB1364" t="s">
        <v>23553</v>
      </c>
    </row>
    <row r="1365" spans="1:28">
      <c r="A1365" t="s">
        <v>1391</v>
      </c>
      <c r="B1365">
        <v>0.999167696387429</v>
      </c>
      <c r="C1365">
        <v>1.00283323814874</v>
      </c>
      <c r="D1365">
        <v>0.937568099646412</v>
      </c>
      <c r="E1365">
        <v>0.938243303975187</v>
      </c>
      <c r="F1365">
        <v>0.9189295068507199</v>
      </c>
      <c r="G1365">
        <v>0.894260284754429</v>
      </c>
      <c r="H1365">
        <v>0.827026262208638</v>
      </c>
      <c r="I1365">
        <v>1.24524834071704</v>
      </c>
      <c r="J1365">
        <v>1.17249609493375</v>
      </c>
      <c r="K1365">
        <v>0.8399351672204149</v>
      </c>
      <c r="L1365">
        <v>15000</v>
      </c>
      <c r="M1365">
        <v>212.627795659509</v>
      </c>
      <c r="Q1365">
        <v>0</v>
      </c>
      <c r="R1365">
        <v>0.124084614674864</v>
      </c>
      <c r="S1365" t="s">
        <v>6975</v>
      </c>
      <c r="T1365" t="s">
        <v>11196</v>
      </c>
      <c r="U1365" t="s">
        <v>11196</v>
      </c>
      <c r="V1365" t="s">
        <v>11196</v>
      </c>
      <c r="W1365">
        <v>3</v>
      </c>
      <c r="X1365" t="s">
        <v>12561</v>
      </c>
      <c r="Y1365">
        <v>0.9981191983241122</v>
      </c>
      <c r="Z1365">
        <f>HYPERLINK("Melting_Curves/meltCurve_O43826_.pdf", "Melting_Curves/meltCurve_O43826_.pdf")</f>
        <v>0</v>
      </c>
      <c r="AA1365" t="s">
        <v>18102</v>
      </c>
      <c r="AB1365" t="s">
        <v>23554</v>
      </c>
    </row>
    <row r="1366" spans="1:28">
      <c r="A1366" t="s">
        <v>1392</v>
      </c>
      <c r="B1366">
        <v>0.999167696387429</v>
      </c>
      <c r="C1366">
        <v>0.9814409945624351</v>
      </c>
      <c r="D1366">
        <v>0.937562352313978</v>
      </c>
      <c r="E1366">
        <v>1.05814564416794</v>
      </c>
      <c r="F1366">
        <v>0.510625181750412</v>
      </c>
      <c r="G1366">
        <v>0.212746660162832</v>
      </c>
      <c r="H1366">
        <v>0.0816838703739543</v>
      </c>
      <c r="I1366">
        <v>0.0498561841635461</v>
      </c>
      <c r="J1366">
        <v>0.07012320841910551</v>
      </c>
      <c r="K1366">
        <v>0.0459762976088283</v>
      </c>
      <c r="L1366">
        <v>2198.24816546613</v>
      </c>
      <c r="M1366">
        <v>41.2774296340654</v>
      </c>
      <c r="N1366">
        <v>53.4627777039651</v>
      </c>
      <c r="O1366">
        <v>53.1309129152597</v>
      </c>
      <c r="P1366">
        <v>-0.1798596358894</v>
      </c>
      <c r="Q1366">
        <v>0.073964697528451</v>
      </c>
      <c r="R1366">
        <v>0.987865580236728</v>
      </c>
      <c r="S1366" t="s">
        <v>6976</v>
      </c>
      <c r="T1366" t="s">
        <v>11196</v>
      </c>
      <c r="U1366" t="s">
        <v>11196</v>
      </c>
      <c r="V1366" t="s">
        <v>11196</v>
      </c>
      <c r="W1366">
        <v>15</v>
      </c>
      <c r="X1366" t="s">
        <v>12562</v>
      </c>
      <c r="Y1366">
        <v>0.4863284906144494</v>
      </c>
      <c r="Z1366">
        <f>HYPERLINK("Melting_Curves/meltCurve_O43837_.pdf", "Melting_Curves/meltCurve_O43837_.pdf")</f>
        <v>0</v>
      </c>
      <c r="AA1366" t="s">
        <v>18103</v>
      </c>
      <c r="AB1366" t="s">
        <v>23555</v>
      </c>
    </row>
    <row r="1367" spans="1:28">
      <c r="A1367" t="s">
        <v>1393</v>
      </c>
      <c r="B1367">
        <v>0.999167696387429</v>
      </c>
      <c r="C1367">
        <v>0.972861157992131</v>
      </c>
      <c r="D1367">
        <v>1.00108561967829</v>
      </c>
      <c r="E1367">
        <v>0.924294075929564</v>
      </c>
      <c r="F1367">
        <v>0.809565201361594</v>
      </c>
      <c r="G1367">
        <v>0.594051842978092</v>
      </c>
      <c r="H1367">
        <v>0.61447049982473</v>
      </c>
      <c r="I1367">
        <v>0.872001223014134</v>
      </c>
      <c r="J1367">
        <v>0.972790948606248</v>
      </c>
      <c r="K1367">
        <v>0.809690353678972</v>
      </c>
      <c r="L1367">
        <v>2547.12649036025</v>
      </c>
      <c r="M1367">
        <v>50.6302401845938</v>
      </c>
      <c r="O1367">
        <v>50.2301107287844</v>
      </c>
      <c r="P1367">
        <v>-0.0564048536577202</v>
      </c>
      <c r="Q1367">
        <v>0.7761638612894179</v>
      </c>
      <c r="R1367">
        <v>0.464942044180531</v>
      </c>
      <c r="S1367" t="s">
        <v>6977</v>
      </c>
      <c r="T1367" t="s">
        <v>11196</v>
      </c>
      <c r="U1367" t="s">
        <v>11196</v>
      </c>
      <c r="V1367" t="s">
        <v>11196</v>
      </c>
      <c r="W1367">
        <v>26</v>
      </c>
      <c r="X1367" t="s">
        <v>12563</v>
      </c>
      <c r="Y1367">
        <v>0.853561323638212</v>
      </c>
      <c r="Z1367">
        <f>HYPERLINK("Melting_Curves/meltCurve_O43852_.pdf", "Melting_Curves/meltCurve_O43852_.pdf")</f>
        <v>0</v>
      </c>
      <c r="AA1367" t="s">
        <v>18104</v>
      </c>
      <c r="AB1367" t="s">
        <v>23556</v>
      </c>
    </row>
    <row r="1368" spans="1:28">
      <c r="A1368" t="s">
        <v>1394</v>
      </c>
      <c r="B1368">
        <v>0.999167696387429</v>
      </c>
      <c r="C1368">
        <v>1.0515061246019</v>
      </c>
      <c r="D1368">
        <v>1.01698053290081</v>
      </c>
      <c r="E1368">
        <v>1.1080141867603</v>
      </c>
      <c r="F1368">
        <v>0.972420554863028</v>
      </c>
      <c r="G1368">
        <v>0.40446725178139</v>
      </c>
      <c r="H1368">
        <v>0.107094309934819</v>
      </c>
      <c r="I1368">
        <v>0.107068046248516</v>
      </c>
      <c r="J1368">
        <v>0.0596910540341981</v>
      </c>
      <c r="K1368">
        <v>0.0560894495438869</v>
      </c>
      <c r="L1368">
        <v>3302.07457006975</v>
      </c>
      <c r="M1368">
        <v>58.7319521920816</v>
      </c>
      <c r="N1368">
        <v>56.3884943306582</v>
      </c>
      <c r="O1368">
        <v>56.1577257990881</v>
      </c>
      <c r="P1368">
        <v>-0.240735722136626</v>
      </c>
      <c r="Q1368">
        <v>0.07926339734974359</v>
      </c>
      <c r="R1368">
        <v>0.991856753867722</v>
      </c>
      <c r="S1368" t="s">
        <v>6978</v>
      </c>
      <c r="T1368" t="s">
        <v>11196</v>
      </c>
      <c r="U1368" t="s">
        <v>11196</v>
      </c>
      <c r="V1368" t="s">
        <v>11196</v>
      </c>
      <c r="W1368">
        <v>12</v>
      </c>
      <c r="X1368" t="s">
        <v>12564</v>
      </c>
      <c r="Y1368">
        <v>0.5788127210611873</v>
      </c>
      <c r="Z1368">
        <f>HYPERLINK("Melting_Curves/meltCurve_O43865_.pdf", "Melting_Curves/meltCurve_O43865_.pdf")</f>
        <v>0</v>
      </c>
      <c r="AA1368" t="s">
        <v>18105</v>
      </c>
      <c r="AB1368" t="s">
        <v>23557</v>
      </c>
    </row>
    <row r="1369" spans="1:28">
      <c r="A1369" t="s">
        <v>1395</v>
      </c>
      <c r="B1369">
        <v>0.999167696387429</v>
      </c>
      <c r="C1369">
        <v>0.568542862714562</v>
      </c>
      <c r="D1369">
        <v>0.3840293351601</v>
      </c>
      <c r="E1369">
        <v>0.130468677681122</v>
      </c>
      <c r="F1369">
        <v>0.103019286180646</v>
      </c>
      <c r="G1369">
        <v>0.0530560991092196</v>
      </c>
      <c r="H1369">
        <v>0.0262783370855185</v>
      </c>
      <c r="I1369">
        <v>0</v>
      </c>
      <c r="J1369">
        <v>0</v>
      </c>
      <c r="K1369">
        <v>0</v>
      </c>
      <c r="L1369">
        <v>835.220875946272</v>
      </c>
      <c r="M1369">
        <v>18.8372496365917</v>
      </c>
      <c r="N1369">
        <v>44.4288945650393</v>
      </c>
      <c r="O1369">
        <v>43.8481709485829</v>
      </c>
      <c r="P1369">
        <v>-0.105391443267485</v>
      </c>
      <c r="Q1369">
        <v>0.0187460996117003</v>
      </c>
      <c r="R1369">
        <v>0.974124486073759</v>
      </c>
      <c r="S1369" t="s">
        <v>6979</v>
      </c>
      <c r="T1369" t="s">
        <v>11196</v>
      </c>
      <c r="U1369" t="s">
        <v>11196</v>
      </c>
      <c r="V1369" t="s">
        <v>11196</v>
      </c>
      <c r="W1369">
        <v>1</v>
      </c>
      <c r="X1369" t="s">
        <v>12565</v>
      </c>
      <c r="Y1369">
        <v>0.181424206524773</v>
      </c>
      <c r="Z1369">
        <f>HYPERLINK("Melting_Curves/meltCurve_O43913_2_.pdf", "Melting_Curves/meltCurve_O43913_2_.pdf")</f>
        <v>0</v>
      </c>
      <c r="AA1369" t="s">
        <v>18106</v>
      </c>
      <c r="AB1369" t="s">
        <v>23558</v>
      </c>
    </row>
    <row r="1370" spans="1:28">
      <c r="A1370" t="s">
        <v>1396</v>
      </c>
      <c r="B1370">
        <v>0.999167696387429</v>
      </c>
      <c r="C1370">
        <v>0.971352247003654</v>
      </c>
      <c r="D1370">
        <v>1.00604676105464</v>
      </c>
      <c r="E1370">
        <v>1.66651666091231</v>
      </c>
      <c r="F1370">
        <v>1.1041697448232</v>
      </c>
      <c r="G1370">
        <v>0.567500797496141</v>
      </c>
      <c r="H1370">
        <v>0.248301752581663</v>
      </c>
      <c r="I1370">
        <v>0.30602961780653</v>
      </c>
      <c r="J1370">
        <v>0.122809381337276</v>
      </c>
      <c r="K1370">
        <v>0</v>
      </c>
      <c r="L1370">
        <v>14195.309078725</v>
      </c>
      <c r="M1370">
        <v>250</v>
      </c>
      <c r="N1370">
        <v>56.8752537335049</v>
      </c>
      <c r="O1370">
        <v>56.7776141861178</v>
      </c>
      <c r="P1370">
        <v>-0.914439401192128</v>
      </c>
      <c r="Q1370">
        <v>0.169285168328179</v>
      </c>
      <c r="R1370">
        <v>0.7996616363030959</v>
      </c>
      <c r="S1370" t="s">
        <v>6980</v>
      </c>
      <c r="T1370" t="s">
        <v>11196</v>
      </c>
      <c r="U1370" t="s">
        <v>11196</v>
      </c>
      <c r="V1370" t="s">
        <v>11196</v>
      </c>
      <c r="W1370">
        <v>1</v>
      </c>
      <c r="X1370" t="s">
        <v>12566</v>
      </c>
      <c r="Y1370">
        <v>0.6340486792349259</v>
      </c>
      <c r="Z1370">
        <f>HYPERLINK("Melting_Curves/meltCurve_O43920_.pdf", "Melting_Curves/meltCurve_O43920_.pdf")</f>
        <v>0</v>
      </c>
      <c r="AA1370" t="s">
        <v>18107</v>
      </c>
      <c r="AB1370" t="s">
        <v>23559</v>
      </c>
    </row>
    <row r="1371" spans="1:28">
      <c r="A1371" t="s">
        <v>1397</v>
      </c>
      <c r="B1371">
        <v>0.999167696387429</v>
      </c>
      <c r="C1371">
        <v>1.1076388614212</v>
      </c>
      <c r="D1371">
        <v>1.21153799230124</v>
      </c>
      <c r="E1371">
        <v>2.68680882411227</v>
      </c>
      <c r="F1371">
        <v>1.11153368818837</v>
      </c>
      <c r="G1371">
        <v>0.292723038607941</v>
      </c>
      <c r="H1371">
        <v>0.0921970643354254</v>
      </c>
      <c r="I1371">
        <v>0</v>
      </c>
      <c r="J1371">
        <v>0.138156398988137</v>
      </c>
      <c r="K1371">
        <v>0</v>
      </c>
      <c r="L1371">
        <v>14137.4482464986</v>
      </c>
      <c r="M1371">
        <v>250</v>
      </c>
      <c r="N1371">
        <v>56.5774866203407</v>
      </c>
      <c r="O1371">
        <v>56.5461741943135</v>
      </c>
      <c r="P1371">
        <v>-1.04163949858819</v>
      </c>
      <c r="Q1371">
        <v>0.0575883448801614</v>
      </c>
      <c r="R1371">
        <v>0.544154261352998</v>
      </c>
      <c r="S1371" t="s">
        <v>6981</v>
      </c>
      <c r="T1371" t="s">
        <v>11196</v>
      </c>
      <c r="U1371" t="s">
        <v>11196</v>
      </c>
      <c r="V1371" t="s">
        <v>11196</v>
      </c>
      <c r="W1371">
        <v>5</v>
      </c>
      <c r="X1371" t="s">
        <v>12567</v>
      </c>
      <c r="Y1371">
        <v>0.5775724669160537</v>
      </c>
      <c r="Z1371">
        <f>HYPERLINK("Melting_Curves/meltCurve_O43933_.pdf", "Melting_Curves/meltCurve_O43933_.pdf")</f>
        <v>0</v>
      </c>
      <c r="AA1371" t="s">
        <v>18108</v>
      </c>
      <c r="AB1371" t="s">
        <v>23560</v>
      </c>
    </row>
    <row r="1372" spans="1:28">
      <c r="A1372" t="s">
        <v>1398</v>
      </c>
      <c r="B1372">
        <v>0.999167696387429</v>
      </c>
      <c r="C1372">
        <v>1.17143311096765</v>
      </c>
      <c r="D1372">
        <v>1.22577102442052</v>
      </c>
      <c r="E1372">
        <v>2.9882422559326</v>
      </c>
      <c r="F1372">
        <v>1.27917229840409</v>
      </c>
      <c r="G1372">
        <v>0.326436140024283</v>
      </c>
      <c r="H1372">
        <v>0.126621718761794</v>
      </c>
      <c r="I1372">
        <v>0.0766203875535901</v>
      </c>
      <c r="J1372">
        <v>0.0666697795671221</v>
      </c>
      <c r="K1372">
        <v>0.07284776211489109</v>
      </c>
      <c r="L1372">
        <v>14141.561996632</v>
      </c>
      <c r="M1372">
        <v>250</v>
      </c>
      <c r="N1372">
        <v>56.6088172515924</v>
      </c>
      <c r="O1372">
        <v>56.5626281359768</v>
      </c>
      <c r="P1372">
        <v>-1.0102851399957</v>
      </c>
      <c r="Q1372">
        <v>0.0856898783419304</v>
      </c>
      <c r="R1372">
        <v>0.461088685915532</v>
      </c>
      <c r="S1372" t="s">
        <v>6982</v>
      </c>
      <c r="T1372" t="s">
        <v>11196</v>
      </c>
      <c r="U1372" t="s">
        <v>11196</v>
      </c>
      <c r="V1372" t="s">
        <v>11196</v>
      </c>
      <c r="W1372">
        <v>8</v>
      </c>
      <c r="X1372" t="s">
        <v>12568</v>
      </c>
      <c r="Y1372">
        <v>0.5906702516113616</v>
      </c>
      <c r="Z1372">
        <f>HYPERLINK("Melting_Curves/meltCurve_O60216_.pdf", "Melting_Curves/meltCurve_O60216_.pdf")</f>
        <v>0</v>
      </c>
      <c r="AA1372" t="s">
        <v>18109</v>
      </c>
      <c r="AB1372" t="s">
        <v>23561</v>
      </c>
    </row>
    <row r="1373" spans="1:28">
      <c r="A1373" t="s">
        <v>1399</v>
      </c>
      <c r="B1373">
        <v>0.999167696387429</v>
      </c>
      <c r="C1373">
        <v>1.07459558004115</v>
      </c>
      <c r="D1373">
        <v>1.03128496918758</v>
      </c>
      <c r="E1373">
        <v>1.18033449636205</v>
      </c>
      <c r="F1373">
        <v>1.10816134760025</v>
      </c>
      <c r="G1373">
        <v>0.811472442962929</v>
      </c>
      <c r="H1373">
        <v>0.709948534741574</v>
      </c>
      <c r="I1373">
        <v>1.16303185611269</v>
      </c>
      <c r="J1373">
        <v>1.40028184462511</v>
      </c>
      <c r="K1373">
        <v>1.08830360185183</v>
      </c>
      <c r="L1373">
        <v>15000</v>
      </c>
      <c r="M1373">
        <v>235.071188448562</v>
      </c>
      <c r="O1373">
        <v>63.8058421924563</v>
      </c>
      <c r="P1373">
        <v>0.225004257322619</v>
      </c>
      <c r="Q1373">
        <v>1.24429340595068</v>
      </c>
      <c r="R1373">
        <v>0.341907867556106</v>
      </c>
      <c r="S1373" t="s">
        <v>6983</v>
      </c>
      <c r="T1373" t="s">
        <v>11196</v>
      </c>
      <c r="U1373" t="s">
        <v>11196</v>
      </c>
      <c r="V1373" t="s">
        <v>11196</v>
      </c>
      <c r="W1373">
        <v>6</v>
      </c>
      <c r="X1373" t="s">
        <v>12569</v>
      </c>
      <c r="Y1373">
        <v>1.050371206471233</v>
      </c>
      <c r="Z1373">
        <f>HYPERLINK("Melting_Curves/meltCurve_O60220_.pdf", "Melting_Curves/meltCurve_O60220_.pdf")</f>
        <v>0</v>
      </c>
      <c r="AA1373" t="s">
        <v>18110</v>
      </c>
      <c r="AB1373" t="s">
        <v>23562</v>
      </c>
    </row>
    <row r="1374" spans="1:28">
      <c r="A1374" t="s">
        <v>1400</v>
      </c>
      <c r="B1374">
        <v>0.999167696387429</v>
      </c>
      <c r="C1374">
        <v>0.9996409988384179</v>
      </c>
      <c r="D1374">
        <v>0.869655787708191</v>
      </c>
      <c r="E1374">
        <v>0.601057798123997</v>
      </c>
      <c r="F1374">
        <v>0.184234383535689</v>
      </c>
      <c r="G1374">
        <v>0.113298380165422</v>
      </c>
      <c r="H1374">
        <v>0.0418369016083494</v>
      </c>
      <c r="I1374">
        <v>0.0498169897173014</v>
      </c>
      <c r="J1374">
        <v>0.0640225562398639</v>
      </c>
      <c r="K1374">
        <v>0.0514397341865034</v>
      </c>
      <c r="L1374">
        <v>1278.97463957973</v>
      </c>
      <c r="M1374">
        <v>25.5822757578003</v>
      </c>
      <c r="N1374">
        <v>50.1963675192782</v>
      </c>
      <c r="O1374">
        <v>49.6920717895864</v>
      </c>
      <c r="P1374">
        <v>-0.122415919752565</v>
      </c>
      <c r="Q1374">
        <v>0.0488686648993987</v>
      </c>
      <c r="R1374">
        <v>0.997241938706388</v>
      </c>
      <c r="S1374" t="s">
        <v>6984</v>
      </c>
      <c r="T1374" t="s">
        <v>11196</v>
      </c>
      <c r="U1374" t="s">
        <v>11196</v>
      </c>
      <c r="V1374" t="s">
        <v>11196</v>
      </c>
      <c r="W1374">
        <v>13</v>
      </c>
      <c r="X1374" t="s">
        <v>12570</v>
      </c>
      <c r="Y1374">
        <v>0.3738555867309925</v>
      </c>
      <c r="Z1374">
        <f>HYPERLINK("Melting_Curves/meltCurve_O60231_.pdf", "Melting_Curves/meltCurve_O60231_.pdf")</f>
        <v>0</v>
      </c>
      <c r="AA1374" t="s">
        <v>18111</v>
      </c>
      <c r="AB1374" t="s">
        <v>23563</v>
      </c>
    </row>
    <row r="1375" spans="1:28">
      <c r="A1375" t="s">
        <v>1401</v>
      </c>
      <c r="B1375">
        <v>0.999167696387429</v>
      </c>
      <c r="C1375">
        <v>1.00025557056505</v>
      </c>
      <c r="D1375">
        <v>0.880019087702003</v>
      </c>
      <c r="E1375">
        <v>0.570391017761662</v>
      </c>
      <c r="F1375">
        <v>0.214487673328202</v>
      </c>
      <c r="G1375">
        <v>0.118860733559319</v>
      </c>
      <c r="H1375">
        <v>0.0990163403369005</v>
      </c>
      <c r="I1375">
        <v>0.0998262548337694</v>
      </c>
      <c r="J1375">
        <v>0.0668927216201778</v>
      </c>
      <c r="K1375">
        <v>0.050247602089313</v>
      </c>
      <c r="L1375">
        <v>1245.46570374599</v>
      </c>
      <c r="M1375">
        <v>25.0157454023815</v>
      </c>
      <c r="N1375">
        <v>50.1085484814932</v>
      </c>
      <c r="O1375">
        <v>49.4723932891833</v>
      </c>
      <c r="P1375">
        <v>-0.117047784540308</v>
      </c>
      <c r="Q1375">
        <v>0.07409432570568331</v>
      </c>
      <c r="R1375">
        <v>0.99849262670407</v>
      </c>
      <c r="S1375" t="s">
        <v>6985</v>
      </c>
      <c r="T1375" t="s">
        <v>11196</v>
      </c>
      <c r="U1375" t="s">
        <v>11196</v>
      </c>
      <c r="V1375" t="s">
        <v>11196</v>
      </c>
      <c r="W1375">
        <v>11</v>
      </c>
      <c r="X1375" t="s">
        <v>12571</v>
      </c>
      <c r="Y1375">
        <v>0.3844116083612964</v>
      </c>
      <c r="Z1375">
        <f>HYPERLINK("Melting_Curves/meltCurve_O60234_.pdf", "Melting_Curves/meltCurve_O60234_.pdf")</f>
        <v>0</v>
      </c>
      <c r="AA1375" t="s">
        <v>18112</v>
      </c>
      <c r="AB1375" t="s">
        <v>23564</v>
      </c>
    </row>
    <row r="1376" spans="1:28">
      <c r="A1376" t="s">
        <v>1402</v>
      </c>
      <c r="B1376">
        <v>0.999167696387429</v>
      </c>
      <c r="C1376">
        <v>0.874961393734185</v>
      </c>
      <c r="D1376">
        <v>1.08819642350799</v>
      </c>
      <c r="E1376">
        <v>0.853255816754674</v>
      </c>
      <c r="F1376">
        <v>0.417976251414004</v>
      </c>
      <c r="G1376">
        <v>0.220787593990467</v>
      </c>
      <c r="H1376">
        <v>0.104041659512345</v>
      </c>
      <c r="I1376">
        <v>0.0323249937934867</v>
      </c>
      <c r="J1376">
        <v>0.06623235301698679</v>
      </c>
      <c r="K1376">
        <v>0.0917283490949307</v>
      </c>
      <c r="L1376">
        <v>1493.41111468301</v>
      </c>
      <c r="M1376">
        <v>28.4711781172501</v>
      </c>
      <c r="N1376">
        <v>52.7545935666713</v>
      </c>
      <c r="O1376">
        <v>52.1967148610986</v>
      </c>
      <c r="P1376">
        <v>-0.126137711957055</v>
      </c>
      <c r="Q1376">
        <v>0.07500551234539291</v>
      </c>
      <c r="R1376">
        <v>0.980510846627922</v>
      </c>
      <c r="S1376" t="s">
        <v>6986</v>
      </c>
      <c r="T1376" t="s">
        <v>11196</v>
      </c>
      <c r="U1376" t="s">
        <v>11196</v>
      </c>
      <c r="V1376" t="s">
        <v>11196</v>
      </c>
      <c r="W1376">
        <v>6</v>
      </c>
      <c r="X1376" t="s">
        <v>12572</v>
      </c>
      <c r="Y1376">
        <v>0.4655797016831826</v>
      </c>
      <c r="Z1376">
        <f>HYPERLINK("Melting_Curves/meltCurve_O60239_.pdf", "Melting_Curves/meltCurve_O60239_.pdf")</f>
        <v>0</v>
      </c>
      <c r="AA1376" t="s">
        <v>18113</v>
      </c>
      <c r="AB1376" t="s">
        <v>23565</v>
      </c>
    </row>
    <row r="1377" spans="1:28">
      <c r="A1377" t="s">
        <v>1403</v>
      </c>
      <c r="B1377">
        <v>0.999167696387429</v>
      </c>
      <c r="C1377">
        <v>0.886484984174029</v>
      </c>
      <c r="D1377">
        <v>0.9945905192844871</v>
      </c>
      <c r="E1377">
        <v>1.87814200129168</v>
      </c>
      <c r="F1377">
        <v>2.82501652837338</v>
      </c>
      <c r="G1377">
        <v>4.1005189887968</v>
      </c>
      <c r="H1377">
        <v>0.888171949789148</v>
      </c>
      <c r="I1377">
        <v>0.294541339032637</v>
      </c>
      <c r="J1377">
        <v>0.257612936064177</v>
      </c>
      <c r="K1377">
        <v>0.0419921209715005</v>
      </c>
      <c r="L1377">
        <v>4724.63424491394</v>
      </c>
      <c r="M1377">
        <v>75.4379501014339</v>
      </c>
      <c r="N1377">
        <v>62.922017705714</v>
      </c>
      <c r="O1377">
        <v>62.5854389360738</v>
      </c>
      <c r="P1377">
        <v>-0.256759113707611</v>
      </c>
      <c r="Q1377">
        <v>0.147941883576544</v>
      </c>
      <c r="R1377">
        <v>0.0646811700176321</v>
      </c>
      <c r="S1377" t="s">
        <v>6987</v>
      </c>
      <c r="T1377" t="s">
        <v>11196</v>
      </c>
      <c r="U1377" t="s">
        <v>11196</v>
      </c>
      <c r="V1377" t="s">
        <v>11196</v>
      </c>
      <c r="W1377">
        <v>8</v>
      </c>
      <c r="X1377" t="s">
        <v>12573</v>
      </c>
      <c r="Y1377">
        <v>0.7916809833384675</v>
      </c>
      <c r="Z1377">
        <f>HYPERLINK("Melting_Curves/meltCurve_O60256_.pdf", "Melting_Curves/meltCurve_O60256_.pdf")</f>
        <v>0</v>
      </c>
      <c r="AA1377" t="s">
        <v>18114</v>
      </c>
      <c r="AB1377" t="s">
        <v>23566</v>
      </c>
    </row>
    <row r="1378" spans="1:28">
      <c r="A1378" t="s">
        <v>1404</v>
      </c>
      <c r="B1378">
        <v>0.999167696387429</v>
      </c>
      <c r="C1378">
        <v>1.04818199759575</v>
      </c>
      <c r="D1378">
        <v>0.656859165296671</v>
      </c>
      <c r="E1378">
        <v>0.356079012616051</v>
      </c>
      <c r="F1378">
        <v>0.201053857801734</v>
      </c>
      <c r="G1378">
        <v>0.13747117438912</v>
      </c>
      <c r="H1378">
        <v>0.062829125395923</v>
      </c>
      <c r="I1378">
        <v>0.0579348188476498</v>
      </c>
      <c r="J1378">
        <v>0.0722854756993427</v>
      </c>
      <c r="K1378">
        <v>0.0599300946948118</v>
      </c>
      <c r="L1378">
        <v>1064.49134975528</v>
      </c>
      <c r="M1378">
        <v>22.3122560599288</v>
      </c>
      <c r="N1378">
        <v>48.0652573832631</v>
      </c>
      <c r="O1378">
        <v>47.3305387425273</v>
      </c>
      <c r="P1378">
        <v>-0.108869453615597</v>
      </c>
      <c r="Q1378">
        <v>0.07624909999694481</v>
      </c>
      <c r="R1378">
        <v>0.984116737410952</v>
      </c>
      <c r="S1378" t="s">
        <v>6988</v>
      </c>
      <c r="T1378" t="s">
        <v>11196</v>
      </c>
      <c r="U1378" t="s">
        <v>11196</v>
      </c>
      <c r="V1378" t="s">
        <v>11196</v>
      </c>
      <c r="W1378">
        <v>14</v>
      </c>
      <c r="X1378" t="s">
        <v>12574</v>
      </c>
      <c r="Y1378">
        <v>0.3240587618792656</v>
      </c>
      <c r="Z1378">
        <f>HYPERLINK("Melting_Curves/meltCurve_O60264_.pdf", "Melting_Curves/meltCurve_O60264_.pdf")</f>
        <v>0</v>
      </c>
      <c r="AA1378" t="s">
        <v>18115</v>
      </c>
      <c r="AB1378" t="s">
        <v>23567</v>
      </c>
    </row>
    <row r="1379" spans="1:28">
      <c r="A1379" t="s">
        <v>1405</v>
      </c>
      <c r="B1379">
        <v>0.999167696387429</v>
      </c>
      <c r="C1379">
        <v>1.13377930190641</v>
      </c>
      <c r="D1379">
        <v>1.0822553675016</v>
      </c>
      <c r="E1379">
        <v>0.493147465724111</v>
      </c>
      <c r="F1379">
        <v>0.153197464221662</v>
      </c>
      <c r="G1379">
        <v>0.106507463300008</v>
      </c>
      <c r="H1379">
        <v>0.0623101383667902</v>
      </c>
      <c r="I1379">
        <v>0.0478557681846241</v>
      </c>
      <c r="J1379">
        <v>0.0475303839188175</v>
      </c>
      <c r="K1379">
        <v>0.0368769274390805</v>
      </c>
      <c r="L1379">
        <v>3306.53723890519</v>
      </c>
      <c r="M1379">
        <v>66.832287154119</v>
      </c>
      <c r="N1379">
        <v>49.5936735563863</v>
      </c>
      <c r="O1379">
        <v>49.4309134927149</v>
      </c>
      <c r="P1379">
        <v>-0.31306126024206</v>
      </c>
      <c r="Q1379">
        <v>0.0738070933619434</v>
      </c>
      <c r="R1379">
        <v>0.9827654636811189</v>
      </c>
      <c r="S1379" t="s">
        <v>6989</v>
      </c>
      <c r="T1379" t="s">
        <v>11196</v>
      </c>
      <c r="U1379" t="s">
        <v>11196</v>
      </c>
      <c r="V1379" t="s">
        <v>11196</v>
      </c>
      <c r="W1379">
        <v>45</v>
      </c>
      <c r="X1379" t="s">
        <v>12575</v>
      </c>
      <c r="Y1379">
        <v>0.3674627884571118</v>
      </c>
      <c r="Z1379">
        <f>HYPERLINK("Melting_Curves/meltCurve_O60271_.pdf", "Melting_Curves/meltCurve_O60271_.pdf")</f>
        <v>0</v>
      </c>
      <c r="AA1379" t="s">
        <v>18116</v>
      </c>
      <c r="AB1379" t="s">
        <v>23568</v>
      </c>
    </row>
    <row r="1380" spans="1:28">
      <c r="A1380" t="s">
        <v>1406</v>
      </c>
      <c r="B1380">
        <v>0.999167696387429</v>
      </c>
      <c r="C1380">
        <v>1.19603058840495</v>
      </c>
      <c r="D1380">
        <v>1.20579292861629</v>
      </c>
      <c r="E1380">
        <v>0.493186824165925</v>
      </c>
      <c r="F1380">
        <v>0.238988675563955</v>
      </c>
      <c r="G1380">
        <v>0.165523123172407</v>
      </c>
      <c r="H1380">
        <v>0.0691125318305479</v>
      </c>
      <c r="I1380">
        <v>0.042732058290328</v>
      </c>
      <c r="J1380">
        <v>0.066481964854892</v>
      </c>
      <c r="K1380">
        <v>0.108919986365134</v>
      </c>
      <c r="L1380">
        <v>5809.45421633069</v>
      </c>
      <c r="M1380">
        <v>117.418278451408</v>
      </c>
      <c r="N1380">
        <v>49.5872054224601</v>
      </c>
      <c r="O1380">
        <v>49.462242236897</v>
      </c>
      <c r="P1380">
        <v>-0.525089457777968</v>
      </c>
      <c r="Q1380">
        <v>0.115228272465259</v>
      </c>
      <c r="R1380">
        <v>0.949107955633875</v>
      </c>
      <c r="S1380" t="s">
        <v>6990</v>
      </c>
      <c r="T1380" t="s">
        <v>11196</v>
      </c>
      <c r="U1380" t="s">
        <v>11196</v>
      </c>
      <c r="V1380" t="s">
        <v>11196</v>
      </c>
      <c r="W1380">
        <v>44</v>
      </c>
      <c r="X1380" t="s">
        <v>12576</v>
      </c>
      <c r="Y1380">
        <v>0.3950636559764364</v>
      </c>
      <c r="Z1380">
        <f>HYPERLINK("Melting_Curves/meltCurve_O60271_4_.pdf", "Melting_Curves/meltCurve_O60271_4_.pdf")</f>
        <v>0</v>
      </c>
      <c r="AA1380" t="s">
        <v>18116</v>
      </c>
      <c r="AB1380" t="s">
        <v>23569</v>
      </c>
    </row>
    <row r="1381" spans="1:28">
      <c r="A1381" t="s">
        <v>1407</v>
      </c>
      <c r="B1381">
        <v>0.999167696387429</v>
      </c>
      <c r="C1381">
        <v>0.978144804369856</v>
      </c>
      <c r="D1381">
        <v>0.567844297874798</v>
      </c>
      <c r="E1381">
        <v>0.223726069123943</v>
      </c>
      <c r="F1381">
        <v>0.170351327179629</v>
      </c>
      <c r="G1381">
        <v>0.07734639269707271</v>
      </c>
      <c r="H1381">
        <v>0.0570914064718235</v>
      </c>
      <c r="I1381">
        <v>0.0855891399243507</v>
      </c>
      <c r="J1381">
        <v>0.0980805398323588</v>
      </c>
      <c r="K1381">
        <v>0.0297711424164801</v>
      </c>
      <c r="L1381">
        <v>1335.32376512742</v>
      </c>
      <c r="M1381">
        <v>28.7676090278037</v>
      </c>
      <c r="N1381">
        <v>46.7087929178009</v>
      </c>
      <c r="O1381">
        <v>46.1950421264788</v>
      </c>
      <c r="P1381">
        <v>-0.142907047785449</v>
      </c>
      <c r="Q1381">
        <v>0.0820860562694547</v>
      </c>
      <c r="R1381">
        <v>0.990208984502074</v>
      </c>
      <c r="S1381" t="s">
        <v>6991</v>
      </c>
      <c r="T1381" t="s">
        <v>11196</v>
      </c>
      <c r="U1381" t="s">
        <v>11196</v>
      </c>
      <c r="V1381" t="s">
        <v>11196</v>
      </c>
      <c r="W1381">
        <v>2</v>
      </c>
      <c r="X1381" t="s">
        <v>12577</v>
      </c>
      <c r="Y1381">
        <v>0.2845239624666155</v>
      </c>
      <c r="Z1381">
        <f>HYPERLINK("Melting_Curves/meltCurve_O60294_.pdf", "Melting_Curves/meltCurve_O60294_.pdf")</f>
        <v>0</v>
      </c>
      <c r="AA1381" t="s">
        <v>18117</v>
      </c>
      <c r="AB1381" t="s">
        <v>23570</v>
      </c>
    </row>
    <row r="1382" spans="1:28">
      <c r="A1382" t="s">
        <v>1408</v>
      </c>
      <c r="B1382">
        <v>0.999167696387429</v>
      </c>
      <c r="C1382">
        <v>1.00343172978473</v>
      </c>
      <c r="D1382">
        <v>0.934307391117367</v>
      </c>
      <c r="E1382">
        <v>0.805647725792387</v>
      </c>
      <c r="F1382">
        <v>0.185559376720755</v>
      </c>
      <c r="G1382">
        <v>0.120752177634819</v>
      </c>
      <c r="H1382">
        <v>0.06885939549118381</v>
      </c>
      <c r="I1382">
        <v>0.0794954196346104</v>
      </c>
      <c r="J1382">
        <v>0.0897979008911006</v>
      </c>
      <c r="K1382">
        <v>0.0774974466624187</v>
      </c>
      <c r="L1382">
        <v>2401.17975956719</v>
      </c>
      <c r="M1382">
        <v>47.1370540919689</v>
      </c>
      <c r="N1382">
        <v>51.1412811303441</v>
      </c>
      <c r="O1382">
        <v>50.8489549546424</v>
      </c>
      <c r="P1382">
        <v>-0.212163466723728</v>
      </c>
      <c r="Q1382">
        <v>0.08451818578746841</v>
      </c>
      <c r="R1382">
        <v>0.997101918394523</v>
      </c>
      <c r="S1382" t="s">
        <v>6992</v>
      </c>
      <c r="T1382" t="s">
        <v>11196</v>
      </c>
      <c r="U1382" t="s">
        <v>11196</v>
      </c>
      <c r="V1382" t="s">
        <v>11196</v>
      </c>
      <c r="W1382">
        <v>40</v>
      </c>
      <c r="X1382" t="s">
        <v>12578</v>
      </c>
      <c r="Y1382">
        <v>0.4206917550067504</v>
      </c>
      <c r="Z1382">
        <f>HYPERLINK("Melting_Curves/meltCurve_O60313_2_.pdf", "Melting_Curves/meltCurve_O60313_2_.pdf")</f>
        <v>0</v>
      </c>
      <c r="AA1382" t="s">
        <v>18118</v>
      </c>
      <c r="AB1382" t="s">
        <v>23571</v>
      </c>
    </row>
    <row r="1383" spans="1:28">
      <c r="A1383" t="s">
        <v>1409</v>
      </c>
      <c r="B1383">
        <v>0.999167696387429</v>
      </c>
      <c r="C1383">
        <v>1.04235066016115</v>
      </c>
      <c r="D1383">
        <v>0.818996474750039</v>
      </c>
      <c r="E1383">
        <v>0.61838872588775</v>
      </c>
      <c r="F1383">
        <v>0.358590475890128</v>
      </c>
      <c r="G1383">
        <v>0.221934115849378</v>
      </c>
      <c r="H1383">
        <v>0.121649360017702</v>
      </c>
      <c r="I1383">
        <v>0.112946827520692</v>
      </c>
      <c r="J1383">
        <v>0.0970777562108915</v>
      </c>
      <c r="K1383">
        <v>0</v>
      </c>
      <c r="L1383">
        <v>808.388427169858</v>
      </c>
      <c r="M1383">
        <v>15.8802287823848</v>
      </c>
      <c r="N1383">
        <v>51.2490623896778</v>
      </c>
      <c r="O1383">
        <v>50.1186155631463</v>
      </c>
      <c r="P1383">
        <v>-0.07521777893734841</v>
      </c>
      <c r="Q1383">
        <v>0.050515835934631</v>
      </c>
      <c r="R1383">
        <v>0.989453926149591</v>
      </c>
      <c r="S1383" t="s">
        <v>6993</v>
      </c>
      <c r="T1383" t="s">
        <v>11196</v>
      </c>
      <c r="U1383" t="s">
        <v>11196</v>
      </c>
      <c r="V1383" t="s">
        <v>11196</v>
      </c>
      <c r="W1383">
        <v>5</v>
      </c>
      <c r="X1383" t="s">
        <v>12579</v>
      </c>
      <c r="Y1383">
        <v>0.4156452890166141</v>
      </c>
      <c r="Z1383">
        <f>HYPERLINK("Melting_Curves/meltCurve_O60333_2_.pdf", "Melting_Curves/meltCurve_O60333_2_.pdf")</f>
        <v>0</v>
      </c>
      <c r="AA1383" t="s">
        <v>18119</v>
      </c>
      <c r="AB1383" t="s">
        <v>23572</v>
      </c>
    </row>
    <row r="1384" spans="1:28">
      <c r="A1384" t="s">
        <v>1410</v>
      </c>
      <c r="B1384">
        <v>0.999167696387429</v>
      </c>
      <c r="C1384">
        <v>0.985029419913666</v>
      </c>
      <c r="D1384">
        <v>0.708723751321462</v>
      </c>
      <c r="E1384">
        <v>0.852486486265437</v>
      </c>
      <c r="F1384">
        <v>0.637585503358671</v>
      </c>
      <c r="G1384">
        <v>0.352859861036467</v>
      </c>
      <c r="H1384">
        <v>0.182421641819698</v>
      </c>
      <c r="I1384">
        <v>0.248004838945382</v>
      </c>
      <c r="J1384">
        <v>0.320906357284158</v>
      </c>
      <c r="K1384">
        <v>0.213430555839637</v>
      </c>
      <c r="L1384">
        <v>713.5875263260421</v>
      </c>
      <c r="M1384">
        <v>13.5502970910959</v>
      </c>
      <c r="N1384">
        <v>54.4993102724307</v>
      </c>
      <c r="O1384">
        <v>51.5548507964672</v>
      </c>
      <c r="P1384">
        <v>-0.0536693343215061</v>
      </c>
      <c r="Q1384">
        <v>0.183339156053583</v>
      </c>
      <c r="R1384">
        <v>0.918199198255168</v>
      </c>
      <c r="S1384" t="s">
        <v>6994</v>
      </c>
      <c r="T1384" t="s">
        <v>11196</v>
      </c>
      <c r="U1384" t="s">
        <v>11196</v>
      </c>
      <c r="V1384" t="s">
        <v>11196</v>
      </c>
      <c r="W1384">
        <v>2</v>
      </c>
      <c r="X1384" t="s">
        <v>12580</v>
      </c>
      <c r="Y1384">
        <v>0.5485276936219206</v>
      </c>
      <c r="Z1384">
        <f>HYPERLINK("Melting_Curves/meltCurve_O60337_5_.pdf", "Melting_Curves/meltCurve_O60337_5_.pdf")</f>
        <v>0</v>
      </c>
      <c r="AA1384" t="s">
        <v>18120</v>
      </c>
      <c r="AB1384" t="s">
        <v>23573</v>
      </c>
    </row>
    <row r="1385" spans="1:28">
      <c r="A1385" t="s">
        <v>1411</v>
      </c>
      <c r="B1385">
        <v>0.999167696387429</v>
      </c>
      <c r="C1385">
        <v>1.00443165387371</v>
      </c>
      <c r="D1385">
        <v>0.720622046005183</v>
      </c>
      <c r="E1385">
        <v>0.6763024068732461</v>
      </c>
      <c r="F1385">
        <v>0.184472299358162</v>
      </c>
      <c r="G1385">
        <v>0.0989232430065521</v>
      </c>
      <c r="H1385">
        <v>0.0512092401930068</v>
      </c>
      <c r="I1385">
        <v>0.0464065077128964</v>
      </c>
      <c r="J1385">
        <v>0.0394072769341936</v>
      </c>
      <c r="K1385">
        <v>0.0412754590012226</v>
      </c>
      <c r="L1385">
        <v>959.676672176021</v>
      </c>
      <c r="M1385">
        <v>19.1677739514757</v>
      </c>
      <c r="N1385">
        <v>50.1827121424514</v>
      </c>
      <c r="O1385">
        <v>49.5318062945511</v>
      </c>
      <c r="P1385">
        <v>-0.0946608686956924</v>
      </c>
      <c r="Q1385">
        <v>0.0215782207089308</v>
      </c>
      <c r="R1385">
        <v>0.974506938012151</v>
      </c>
      <c r="S1385" t="s">
        <v>6995</v>
      </c>
      <c r="T1385" t="s">
        <v>11196</v>
      </c>
      <c r="U1385" t="s">
        <v>11196</v>
      </c>
      <c r="V1385" t="s">
        <v>11196</v>
      </c>
      <c r="W1385">
        <v>10</v>
      </c>
      <c r="X1385" t="s">
        <v>12581</v>
      </c>
      <c r="Y1385">
        <v>0.3646956044515884</v>
      </c>
      <c r="Z1385">
        <f>HYPERLINK("Melting_Curves/meltCurve_O60341_.pdf", "Melting_Curves/meltCurve_O60341_.pdf")</f>
        <v>0</v>
      </c>
      <c r="AA1385" t="s">
        <v>18121</v>
      </c>
      <c r="AB1385" t="s">
        <v>23574</v>
      </c>
    </row>
    <row r="1386" spans="1:28">
      <c r="A1386" t="s">
        <v>1412</v>
      </c>
      <c r="B1386">
        <v>0.999167696387429</v>
      </c>
      <c r="C1386">
        <v>1.06853216782197</v>
      </c>
      <c r="D1386">
        <v>0.964452651339389</v>
      </c>
      <c r="E1386">
        <v>0.860406792274902</v>
      </c>
      <c r="F1386">
        <v>0.161173469910042</v>
      </c>
      <c r="G1386">
        <v>0.0518696529932471</v>
      </c>
      <c r="H1386">
        <v>0</v>
      </c>
      <c r="I1386">
        <v>0</v>
      </c>
      <c r="J1386">
        <v>0</v>
      </c>
      <c r="K1386">
        <v>0</v>
      </c>
      <c r="L1386">
        <v>2517.92071225682</v>
      </c>
      <c r="M1386">
        <v>48.9868488200933</v>
      </c>
      <c r="N1386">
        <v>51.4158785958304</v>
      </c>
      <c r="O1386">
        <v>51.3144962691708</v>
      </c>
      <c r="P1386">
        <v>-0.236861535211511</v>
      </c>
      <c r="Q1386">
        <v>0.00753621858009408</v>
      </c>
      <c r="R1386">
        <v>0.9966291268716591</v>
      </c>
      <c r="S1386" t="s">
        <v>6996</v>
      </c>
      <c r="T1386" t="s">
        <v>11196</v>
      </c>
      <c r="U1386" t="s">
        <v>11196</v>
      </c>
      <c r="V1386" t="s">
        <v>11196</v>
      </c>
      <c r="W1386">
        <v>6</v>
      </c>
      <c r="X1386" t="s">
        <v>12582</v>
      </c>
      <c r="Y1386">
        <v>0.3870148609636234</v>
      </c>
      <c r="Z1386">
        <f>HYPERLINK("Melting_Curves/meltCurve_O60343_2_.pdf", "Melting_Curves/meltCurve_O60343_2_.pdf")</f>
        <v>0</v>
      </c>
      <c r="AA1386" t="s">
        <v>18122</v>
      </c>
      <c r="AB1386" t="s">
        <v>23575</v>
      </c>
    </row>
    <row r="1387" spans="1:28">
      <c r="A1387" t="s">
        <v>1413</v>
      </c>
      <c r="B1387">
        <v>0.999167696387429</v>
      </c>
      <c r="C1387">
        <v>0.874509622997528</v>
      </c>
      <c r="D1387">
        <v>0.401330073495545</v>
      </c>
      <c r="E1387">
        <v>0.297437961364236</v>
      </c>
      <c r="F1387">
        <v>0.237330955962317</v>
      </c>
      <c r="G1387">
        <v>0.133196635551484</v>
      </c>
      <c r="H1387">
        <v>0.0908111529021766</v>
      </c>
      <c r="I1387">
        <v>0.127204996905259</v>
      </c>
      <c r="J1387">
        <v>0.090495529477469</v>
      </c>
      <c r="K1387">
        <v>0.0848901911949146</v>
      </c>
      <c r="L1387">
        <v>1107.41362955358</v>
      </c>
      <c r="M1387">
        <v>24.4566667048126</v>
      </c>
      <c r="N1387">
        <v>45.8317032795713</v>
      </c>
      <c r="O1387">
        <v>44.9811628208499</v>
      </c>
      <c r="P1387">
        <v>-0.118614273756019</v>
      </c>
      <c r="Q1387">
        <v>0.127382390456388</v>
      </c>
      <c r="R1387">
        <v>0.9717838860482531</v>
      </c>
      <c r="S1387" t="s">
        <v>6997</v>
      </c>
      <c r="T1387" t="s">
        <v>11196</v>
      </c>
      <c r="U1387" t="s">
        <v>11196</v>
      </c>
      <c r="V1387" t="s">
        <v>11196</v>
      </c>
      <c r="W1387">
        <v>3</v>
      </c>
      <c r="X1387" t="s">
        <v>12583</v>
      </c>
      <c r="Y1387">
        <v>0.289901561668483</v>
      </c>
      <c r="Z1387">
        <f>HYPERLINK("Melting_Curves/meltCurve_O60344_4_.pdf", "Melting_Curves/meltCurve_O60344_4_.pdf")</f>
        <v>0</v>
      </c>
      <c r="AA1387" t="s">
        <v>18123</v>
      </c>
      <c r="AB1387" t="s">
        <v>23576</v>
      </c>
    </row>
    <row r="1388" spans="1:28">
      <c r="A1388" t="s">
        <v>1414</v>
      </c>
      <c r="B1388">
        <v>0.999167696387429</v>
      </c>
      <c r="C1388">
        <v>1.17000322035299</v>
      </c>
      <c r="D1388">
        <v>1.2602701289055</v>
      </c>
      <c r="E1388">
        <v>0.785872582830947</v>
      </c>
      <c r="F1388">
        <v>0.48069962765724</v>
      </c>
      <c r="G1388">
        <v>0.246313114625563</v>
      </c>
      <c r="H1388">
        <v>0.205914916550183</v>
      </c>
      <c r="I1388">
        <v>0.126067175014248</v>
      </c>
      <c r="J1388">
        <v>0.163737747227809</v>
      </c>
      <c r="K1388">
        <v>0.175492612771361</v>
      </c>
      <c r="L1388">
        <v>1572.50422247894</v>
      </c>
      <c r="M1388">
        <v>30.1510183005854</v>
      </c>
      <c r="N1388">
        <v>52.8713254303987</v>
      </c>
      <c r="O1388">
        <v>51.9264563435716</v>
      </c>
      <c r="P1388">
        <v>-0.120802386247199</v>
      </c>
      <c r="Q1388">
        <v>0.167815901017748</v>
      </c>
      <c r="R1388">
        <v>0.938343575131194</v>
      </c>
      <c r="S1388" t="s">
        <v>6998</v>
      </c>
      <c r="T1388" t="s">
        <v>11196</v>
      </c>
      <c r="U1388" t="s">
        <v>11196</v>
      </c>
      <c r="V1388" t="s">
        <v>11196</v>
      </c>
      <c r="W1388">
        <v>1</v>
      </c>
      <c r="X1388" t="s">
        <v>12584</v>
      </c>
      <c r="Y1388">
        <v>0.5102458971626113</v>
      </c>
      <c r="Z1388">
        <f>HYPERLINK("Melting_Curves/meltCurve_O60347_.pdf", "Melting_Curves/meltCurve_O60347_.pdf")</f>
        <v>0</v>
      </c>
      <c r="AA1388" t="s">
        <v>18124</v>
      </c>
      <c r="AB1388" t="s">
        <v>23577</v>
      </c>
    </row>
    <row r="1389" spans="1:28">
      <c r="A1389" t="s">
        <v>1415</v>
      </c>
      <c r="B1389">
        <v>0.999167696387429</v>
      </c>
      <c r="C1389">
        <v>0.942079550683518</v>
      </c>
      <c r="D1389">
        <v>0.771177888075417</v>
      </c>
      <c r="E1389">
        <v>0.489769492465966</v>
      </c>
      <c r="F1389">
        <v>0.24217670449067</v>
      </c>
      <c r="G1389">
        <v>0.121265849974733</v>
      </c>
      <c r="H1389">
        <v>0.061449182183797</v>
      </c>
      <c r="I1389">
        <v>0.034651723292356</v>
      </c>
      <c r="J1389">
        <v>0.0246101946783223</v>
      </c>
      <c r="K1389">
        <v>0.025974901493378</v>
      </c>
      <c r="L1389">
        <v>839.284964969281</v>
      </c>
      <c r="M1389">
        <v>16.9999927045674</v>
      </c>
      <c r="N1389">
        <v>49.4823950319967</v>
      </c>
      <c r="O1389">
        <v>48.7017619533212</v>
      </c>
      <c r="P1389">
        <v>-0.0856143966458254</v>
      </c>
      <c r="Q1389">
        <v>0.0189844489956467</v>
      </c>
      <c r="R1389">
        <v>0.999552708972728</v>
      </c>
      <c r="S1389" t="s">
        <v>6999</v>
      </c>
      <c r="T1389" t="s">
        <v>11196</v>
      </c>
      <c r="U1389" t="s">
        <v>11196</v>
      </c>
      <c r="V1389" t="s">
        <v>11196</v>
      </c>
      <c r="W1389">
        <v>12</v>
      </c>
      <c r="X1389" t="s">
        <v>12585</v>
      </c>
      <c r="Y1389">
        <v>0.3442459280884645</v>
      </c>
      <c r="Z1389">
        <f>HYPERLINK("Melting_Curves/meltCurve_O60427_.pdf", "Melting_Curves/meltCurve_O60427_.pdf")</f>
        <v>0</v>
      </c>
      <c r="AA1389" t="s">
        <v>18125</v>
      </c>
      <c r="AB1389" t="s">
        <v>23578</v>
      </c>
    </row>
    <row r="1390" spans="1:28">
      <c r="A1390" t="s">
        <v>1416</v>
      </c>
      <c r="B1390">
        <v>0.999167696387429</v>
      </c>
      <c r="C1390">
        <v>1.09908164491327</v>
      </c>
      <c r="D1390">
        <v>0.82229589806562</v>
      </c>
      <c r="E1390">
        <v>0.784124583390872</v>
      </c>
      <c r="F1390">
        <v>0.478823794642725</v>
      </c>
      <c r="G1390">
        <v>0.137826758002358</v>
      </c>
      <c r="H1390">
        <v>0.0479003351839932</v>
      </c>
      <c r="I1390">
        <v>0</v>
      </c>
      <c r="J1390">
        <v>0.0443736279347112</v>
      </c>
      <c r="K1390">
        <v>0.0348156104086307</v>
      </c>
      <c r="L1390">
        <v>1063.06200443935</v>
      </c>
      <c r="M1390">
        <v>20.2333420279352</v>
      </c>
      <c r="N1390">
        <v>52.5508860433498</v>
      </c>
      <c r="O1390">
        <v>52.0349629052662</v>
      </c>
      <c r="P1390">
        <v>-0.0970119339869618</v>
      </c>
      <c r="Q1390">
        <v>0.00207184290590389</v>
      </c>
      <c r="R1390">
        <v>0.980906866664592</v>
      </c>
      <c r="S1390" t="s">
        <v>7000</v>
      </c>
      <c r="T1390" t="s">
        <v>11196</v>
      </c>
      <c r="U1390" t="s">
        <v>11196</v>
      </c>
      <c r="V1390" t="s">
        <v>11196</v>
      </c>
      <c r="W1390">
        <v>4</v>
      </c>
      <c r="X1390" t="s">
        <v>12586</v>
      </c>
      <c r="Y1390">
        <v>0.4327042194787435</v>
      </c>
      <c r="Z1390">
        <f>HYPERLINK("Melting_Curves/meltCurve_O60476_.pdf", "Melting_Curves/meltCurve_O60476_.pdf")</f>
        <v>0</v>
      </c>
      <c r="AA1390" t="s">
        <v>18126</v>
      </c>
      <c r="AB1390" t="s">
        <v>23579</v>
      </c>
    </row>
    <row r="1391" spans="1:28">
      <c r="A1391" t="s">
        <v>1417</v>
      </c>
      <c r="B1391">
        <v>0.999167696387429</v>
      </c>
      <c r="C1391">
        <v>0.7161039668831281</v>
      </c>
      <c r="D1391">
        <v>0.315000311513756</v>
      </c>
      <c r="E1391">
        <v>0.153280552555395</v>
      </c>
      <c r="F1391">
        <v>0.07393579351367301</v>
      </c>
      <c r="G1391">
        <v>0.0495063032628674</v>
      </c>
      <c r="H1391">
        <v>0.0279101866832389</v>
      </c>
      <c r="I1391">
        <v>0.0200297708679734</v>
      </c>
      <c r="J1391">
        <v>0.0333505950336064</v>
      </c>
      <c r="K1391">
        <v>0.0296882108085041</v>
      </c>
      <c r="L1391">
        <v>1117.32177841766</v>
      </c>
      <c r="M1391">
        <v>25.1172026410037</v>
      </c>
      <c r="N1391">
        <v>44.63439481034</v>
      </c>
      <c r="O1391">
        <v>44.2052319792486</v>
      </c>
      <c r="P1391">
        <v>-0.136298940551965</v>
      </c>
      <c r="Q1391">
        <v>0.0404910655778843</v>
      </c>
      <c r="R1391">
        <v>0.99383100008789</v>
      </c>
      <c r="S1391" t="s">
        <v>7001</v>
      </c>
      <c r="T1391" t="s">
        <v>11196</v>
      </c>
      <c r="U1391" t="s">
        <v>11196</v>
      </c>
      <c r="V1391" t="s">
        <v>11196</v>
      </c>
      <c r="W1391">
        <v>15</v>
      </c>
      <c r="X1391" t="s">
        <v>12587</v>
      </c>
      <c r="Y1391">
        <v>0.1939770936244277</v>
      </c>
      <c r="Z1391">
        <f>HYPERLINK("Melting_Curves/meltCurve_O60488_2_.pdf", "Melting_Curves/meltCurve_O60488_2_.pdf")</f>
        <v>0</v>
      </c>
      <c r="AA1391" t="s">
        <v>18127</v>
      </c>
      <c r="AB1391" t="s">
        <v>23580</v>
      </c>
    </row>
    <row r="1392" spans="1:28">
      <c r="A1392" t="s">
        <v>1418</v>
      </c>
      <c r="B1392">
        <v>0.999167696387429</v>
      </c>
      <c r="C1392">
        <v>0.690299690347432</v>
      </c>
      <c r="D1392">
        <v>0.319183176090273</v>
      </c>
      <c r="E1392">
        <v>0.215116862891066</v>
      </c>
      <c r="F1392">
        <v>0.132721763732731</v>
      </c>
      <c r="G1392">
        <v>0.0850793273545658</v>
      </c>
      <c r="H1392">
        <v>0.0591548972149928</v>
      </c>
      <c r="I1392">
        <v>0.0583446371076227</v>
      </c>
      <c r="J1392">
        <v>0.08303909000242619</v>
      </c>
      <c r="K1392">
        <v>0.0706311308787381</v>
      </c>
      <c r="L1392">
        <v>1070.46948336913</v>
      </c>
      <c r="M1392">
        <v>24.1959400916627</v>
      </c>
      <c r="N1392">
        <v>44.5852836605756</v>
      </c>
      <c r="O1392">
        <v>43.942807039301</v>
      </c>
      <c r="P1392">
        <v>-0.125948867210103</v>
      </c>
      <c r="Q1392">
        <v>0.0850591665569235</v>
      </c>
      <c r="R1392">
        <v>0.986616446490315</v>
      </c>
      <c r="S1392" t="s">
        <v>7002</v>
      </c>
      <c r="T1392" t="s">
        <v>11196</v>
      </c>
      <c r="U1392" t="s">
        <v>11196</v>
      </c>
      <c r="V1392" t="s">
        <v>11196</v>
      </c>
      <c r="W1392">
        <v>14</v>
      </c>
      <c r="X1392" t="s">
        <v>12588</v>
      </c>
      <c r="Y1392">
        <v>0.2253161347084505</v>
      </c>
      <c r="Z1392">
        <f>HYPERLINK("Melting_Curves/meltCurve_O60493_.pdf", "Melting_Curves/meltCurve_O60493_.pdf")</f>
        <v>0</v>
      </c>
      <c r="AA1392" t="s">
        <v>18128</v>
      </c>
      <c r="AB1392" t="s">
        <v>23581</v>
      </c>
    </row>
    <row r="1393" spans="1:28">
      <c r="A1393" t="s">
        <v>1419</v>
      </c>
      <c r="B1393">
        <v>0.999167696387429</v>
      </c>
      <c r="C1393">
        <v>1.01084588710586</v>
      </c>
      <c r="D1393">
        <v>1.06629728519081</v>
      </c>
      <c r="E1393">
        <v>2.41166727561918</v>
      </c>
      <c r="F1393">
        <v>0.398774188880242</v>
      </c>
      <c r="G1393">
        <v>0.237924808051928</v>
      </c>
      <c r="H1393">
        <v>0.0889714582426393</v>
      </c>
      <c r="I1393">
        <v>0.09247418794043299</v>
      </c>
      <c r="J1393">
        <v>0.110159878882939</v>
      </c>
      <c r="K1393">
        <v>0.115608148650525</v>
      </c>
      <c r="L1393">
        <v>13257.3609196094</v>
      </c>
      <c r="M1393">
        <v>250</v>
      </c>
      <c r="N1393">
        <v>53.0928362553083</v>
      </c>
      <c r="O1393">
        <v>53.0260539304901</v>
      </c>
      <c r="P1393">
        <v>-1.02658545748691</v>
      </c>
      <c r="Q1393">
        <v>0.129027649789883</v>
      </c>
      <c r="R1393">
        <v>0.594575500824759</v>
      </c>
      <c r="S1393" t="s">
        <v>7003</v>
      </c>
      <c r="T1393" t="s">
        <v>11196</v>
      </c>
      <c r="U1393" t="s">
        <v>11196</v>
      </c>
      <c r="V1393" t="s">
        <v>11196</v>
      </c>
      <c r="W1393">
        <v>24</v>
      </c>
      <c r="X1393" t="s">
        <v>12589</v>
      </c>
      <c r="Y1393">
        <v>0.5073848803218365</v>
      </c>
      <c r="Z1393">
        <f>HYPERLINK("Melting_Curves/meltCurve_O60506_4_.pdf", "Melting_Curves/meltCurve_O60506_4_.pdf")</f>
        <v>0</v>
      </c>
      <c r="AA1393" t="s">
        <v>18129</v>
      </c>
      <c r="AB1393" t="s">
        <v>23582</v>
      </c>
    </row>
    <row r="1394" spans="1:28">
      <c r="A1394" t="s">
        <v>1420</v>
      </c>
      <c r="B1394">
        <v>0.999167696387429</v>
      </c>
      <c r="C1394">
        <v>1.14806041656052</v>
      </c>
      <c r="D1394">
        <v>1.20624292123118</v>
      </c>
      <c r="E1394">
        <v>0.844893011193574</v>
      </c>
      <c r="F1394">
        <v>0.674545340572414</v>
      </c>
      <c r="G1394">
        <v>0.814064949327078</v>
      </c>
      <c r="H1394">
        <v>0.196702952566706</v>
      </c>
      <c r="I1394">
        <v>0.222965026604317</v>
      </c>
      <c r="J1394">
        <v>0.302244389796626</v>
      </c>
      <c r="K1394">
        <v>0.119366826948003</v>
      </c>
      <c r="L1394">
        <v>973.582812031951</v>
      </c>
      <c r="M1394">
        <v>16.9791116490709</v>
      </c>
      <c r="N1394">
        <v>58.2634788635968</v>
      </c>
      <c r="O1394">
        <v>56.5623888587916</v>
      </c>
      <c r="P1394">
        <v>-0.0661968741589181</v>
      </c>
      <c r="Q1394">
        <v>0.117970502246366</v>
      </c>
      <c r="R1394">
        <v>0.875975443133121</v>
      </c>
      <c r="S1394" t="s">
        <v>7004</v>
      </c>
      <c r="T1394" t="s">
        <v>11196</v>
      </c>
      <c r="U1394" t="s">
        <v>11196</v>
      </c>
      <c r="V1394" t="s">
        <v>11196</v>
      </c>
      <c r="W1394">
        <v>3</v>
      </c>
      <c r="X1394" t="s">
        <v>12590</v>
      </c>
      <c r="Y1394">
        <v>0.6401022491430246</v>
      </c>
      <c r="Z1394">
        <f>HYPERLINK("Melting_Curves/meltCurve_O60512_.pdf", "Melting_Curves/meltCurve_O60512_.pdf")</f>
        <v>0</v>
      </c>
      <c r="AA1394" t="s">
        <v>18130</v>
      </c>
      <c r="AB1394" t="s">
        <v>23583</v>
      </c>
    </row>
    <row r="1395" spans="1:28">
      <c r="A1395" t="s">
        <v>1421</v>
      </c>
      <c r="B1395">
        <v>0.999167696387429</v>
      </c>
      <c r="C1395">
        <v>0.978800022613432</v>
      </c>
      <c r="D1395">
        <v>0.91229895170082</v>
      </c>
      <c r="E1395">
        <v>0.393652565526577</v>
      </c>
      <c r="F1395">
        <v>0.192619021383179</v>
      </c>
      <c r="G1395">
        <v>0.163085357348039</v>
      </c>
      <c r="H1395">
        <v>0.12733957331811</v>
      </c>
      <c r="I1395">
        <v>0.118501250756087</v>
      </c>
      <c r="J1395">
        <v>0.171004017623631</v>
      </c>
      <c r="K1395">
        <v>0.08700257930899449</v>
      </c>
      <c r="L1395">
        <v>1808.11259471427</v>
      </c>
      <c r="M1395">
        <v>37.2597730092904</v>
      </c>
      <c r="N1395">
        <v>48.9450316559125</v>
      </c>
      <c r="O1395">
        <v>48.3880296260281</v>
      </c>
      <c r="P1395">
        <v>-0.166281331785134</v>
      </c>
      <c r="Q1395">
        <v>0.136225788713375</v>
      </c>
      <c r="R1395">
        <v>0.995865445748351</v>
      </c>
      <c r="S1395" t="s">
        <v>7005</v>
      </c>
      <c r="T1395" t="s">
        <v>11196</v>
      </c>
      <c r="U1395" t="s">
        <v>11196</v>
      </c>
      <c r="V1395" t="s">
        <v>11196</v>
      </c>
      <c r="W1395">
        <v>8</v>
      </c>
      <c r="X1395" t="s">
        <v>12591</v>
      </c>
      <c r="Y1395">
        <v>0.3850975764210632</v>
      </c>
      <c r="Z1395">
        <f>HYPERLINK("Melting_Curves/meltCurve_O60524_4_.pdf", "Melting_Curves/meltCurve_O60524_4_.pdf")</f>
        <v>0</v>
      </c>
      <c r="AA1395" t="s">
        <v>18131</v>
      </c>
      <c r="AB1395" t="s">
        <v>23584</v>
      </c>
    </row>
    <row r="1396" spans="1:28">
      <c r="A1396" t="s">
        <v>1422</v>
      </c>
      <c r="B1396">
        <v>0.999167696387429</v>
      </c>
      <c r="C1396">
        <v>1.00741809107523</v>
      </c>
      <c r="D1396">
        <v>1.00019354661778</v>
      </c>
      <c r="E1396">
        <v>1.29931604495805</v>
      </c>
      <c r="F1396">
        <v>1.11431790414003</v>
      </c>
      <c r="G1396">
        <v>0.937420121670428</v>
      </c>
      <c r="H1396">
        <v>0.46042185939364</v>
      </c>
      <c r="I1396">
        <v>0.08555157452411551</v>
      </c>
      <c r="J1396">
        <v>0.07119765799595471</v>
      </c>
      <c r="K1396">
        <v>0.0576120947765957</v>
      </c>
      <c r="L1396">
        <v>3031.98518343509</v>
      </c>
      <c r="M1396">
        <v>50.1810825250017</v>
      </c>
      <c r="N1396">
        <v>60.5549204465281</v>
      </c>
      <c r="O1396">
        <v>60.3251558127363</v>
      </c>
      <c r="P1396">
        <v>-0.197030463507456</v>
      </c>
      <c r="Q1396">
        <v>0.052560603912941</v>
      </c>
      <c r="R1396">
        <v>0.950443827037035</v>
      </c>
      <c r="S1396" t="s">
        <v>7006</v>
      </c>
      <c r="T1396" t="s">
        <v>11196</v>
      </c>
      <c r="U1396" t="s">
        <v>11196</v>
      </c>
      <c r="V1396" t="s">
        <v>11196</v>
      </c>
      <c r="W1396">
        <v>10</v>
      </c>
      <c r="X1396" t="s">
        <v>12592</v>
      </c>
      <c r="Y1396">
        <v>0.6999298618170045</v>
      </c>
      <c r="Z1396">
        <f>HYPERLINK("Melting_Curves/meltCurve_O60547_2_.pdf", "Melting_Curves/meltCurve_O60547_2_.pdf")</f>
        <v>0</v>
      </c>
      <c r="AA1396" t="s">
        <v>18132</v>
      </c>
      <c r="AB1396" t="s">
        <v>23585</v>
      </c>
    </row>
    <row r="1397" spans="1:28">
      <c r="A1397" t="s">
        <v>1423</v>
      </c>
      <c r="B1397">
        <v>0.999167696387429</v>
      </c>
      <c r="C1397">
        <v>0.882036354114229</v>
      </c>
      <c r="D1397">
        <v>0.588981878448941</v>
      </c>
      <c r="E1397">
        <v>0.227146076168488</v>
      </c>
      <c r="F1397">
        <v>0.140134284330442</v>
      </c>
      <c r="G1397">
        <v>0.0815435413204367</v>
      </c>
      <c r="H1397">
        <v>0.0552067365834493</v>
      </c>
      <c r="I1397">
        <v>0.061300037294413</v>
      </c>
      <c r="J1397">
        <v>0.09588128762738279</v>
      </c>
      <c r="K1397">
        <v>0.0624439835338371</v>
      </c>
      <c r="L1397">
        <v>1108.93322282562</v>
      </c>
      <c r="M1397">
        <v>23.8842813345009</v>
      </c>
      <c r="N1397">
        <v>46.7308331046411</v>
      </c>
      <c r="O1397">
        <v>46.107611360955</v>
      </c>
      <c r="P1397">
        <v>-0.120260102288383</v>
      </c>
      <c r="Q1397">
        <v>0.0713864725497209</v>
      </c>
      <c r="R1397">
        <v>0.998060721351182</v>
      </c>
      <c r="S1397" t="s">
        <v>7007</v>
      </c>
      <c r="T1397" t="s">
        <v>11196</v>
      </c>
      <c r="U1397" t="s">
        <v>11196</v>
      </c>
      <c r="V1397" t="s">
        <v>11196</v>
      </c>
      <c r="W1397">
        <v>19</v>
      </c>
      <c r="X1397" t="s">
        <v>12593</v>
      </c>
      <c r="Y1397">
        <v>0.2797397725494155</v>
      </c>
      <c r="Z1397">
        <f>HYPERLINK("Melting_Curves/meltCurve_O60566_3_.pdf", "Melting_Curves/meltCurve_O60566_3_.pdf")</f>
        <v>0</v>
      </c>
      <c r="AA1397" t="s">
        <v>18133</v>
      </c>
      <c r="AB1397" t="s">
        <v>23586</v>
      </c>
    </row>
    <row r="1398" spans="1:28">
      <c r="A1398" t="s">
        <v>1424</v>
      </c>
      <c r="B1398">
        <v>0.999167696387429</v>
      </c>
      <c r="C1398">
        <v>1.07982345330218</v>
      </c>
      <c r="D1398">
        <v>1.15918090786369</v>
      </c>
      <c r="E1398">
        <v>1.82430816174613</v>
      </c>
      <c r="F1398">
        <v>1.06955752815107</v>
      </c>
      <c r="G1398">
        <v>0.525819785281328</v>
      </c>
      <c r="H1398">
        <v>0.19238818914507</v>
      </c>
      <c r="I1398">
        <v>0.255130444937157</v>
      </c>
      <c r="J1398">
        <v>0.398344537750471</v>
      </c>
      <c r="K1398">
        <v>0.392614404988755</v>
      </c>
      <c r="L1398">
        <v>14155.3903287249</v>
      </c>
      <c r="M1398">
        <v>250</v>
      </c>
      <c r="N1398">
        <v>56.8411012797379</v>
      </c>
      <c r="O1398">
        <v>56.6179615531502</v>
      </c>
      <c r="P1398">
        <v>-0.762104562722129</v>
      </c>
      <c r="Q1398">
        <v>0.309619377913083</v>
      </c>
      <c r="R1398">
        <v>0.69318162280559</v>
      </c>
      <c r="S1398" t="s">
        <v>7008</v>
      </c>
      <c r="T1398" t="s">
        <v>11196</v>
      </c>
      <c r="U1398" t="s">
        <v>11196</v>
      </c>
      <c r="V1398" t="s">
        <v>11196</v>
      </c>
      <c r="W1398">
        <v>21</v>
      </c>
      <c r="X1398" t="s">
        <v>12594</v>
      </c>
      <c r="Y1398">
        <v>0.6921947756949857</v>
      </c>
      <c r="Z1398">
        <f>HYPERLINK("Melting_Curves/meltCurve_O60568_.pdf", "Melting_Curves/meltCurve_O60568_.pdf")</f>
        <v>0</v>
      </c>
      <c r="AA1398" t="s">
        <v>18134</v>
      </c>
      <c r="AB1398" t="s">
        <v>23587</v>
      </c>
    </row>
    <row r="1399" spans="1:28">
      <c r="A1399" t="s">
        <v>1425</v>
      </c>
      <c r="B1399">
        <v>0.999167696387429</v>
      </c>
      <c r="C1399">
        <v>1.11016272442671</v>
      </c>
      <c r="D1399">
        <v>1.12934026703111</v>
      </c>
      <c r="E1399">
        <v>1.50413190784785</v>
      </c>
      <c r="F1399">
        <v>0.684917634262868</v>
      </c>
      <c r="G1399">
        <v>0.39469244700632</v>
      </c>
      <c r="H1399">
        <v>0.16504883348922</v>
      </c>
      <c r="I1399">
        <v>0.272319518994558</v>
      </c>
      <c r="J1399">
        <v>0.360610328427793</v>
      </c>
      <c r="K1399">
        <v>0.382462463309935</v>
      </c>
      <c r="L1399">
        <v>9598.99706461713</v>
      </c>
      <c r="M1399">
        <v>180.27185035461</v>
      </c>
      <c r="N1399">
        <v>53.5426992012698</v>
      </c>
      <c r="O1399">
        <v>53.2407930355629</v>
      </c>
      <c r="P1399">
        <v>-0.579827256605521</v>
      </c>
      <c r="Q1399">
        <v>0.315024253055768</v>
      </c>
      <c r="R1399">
        <v>0.828460945946179</v>
      </c>
      <c r="S1399" t="s">
        <v>7009</v>
      </c>
      <c r="T1399" t="s">
        <v>11196</v>
      </c>
      <c r="U1399" t="s">
        <v>11196</v>
      </c>
      <c r="V1399" t="s">
        <v>11196</v>
      </c>
      <c r="W1399">
        <v>3</v>
      </c>
      <c r="X1399" t="s">
        <v>12595</v>
      </c>
      <c r="Y1399">
        <v>0.6176176726163344</v>
      </c>
      <c r="Z1399">
        <f>HYPERLINK("Melting_Curves/meltCurve_O60613_.pdf", "Melting_Curves/meltCurve_O60613_.pdf")</f>
        <v>0</v>
      </c>
      <c r="AA1399" t="s">
        <v>18135</v>
      </c>
      <c r="AB1399" t="s">
        <v>23588</v>
      </c>
    </row>
    <row r="1400" spans="1:28">
      <c r="A1400" t="s">
        <v>1426</v>
      </c>
      <c r="B1400">
        <v>0.999167696387429</v>
      </c>
      <c r="C1400">
        <v>1.06630224469342</v>
      </c>
      <c r="D1400">
        <v>0.873315239735185</v>
      </c>
      <c r="E1400">
        <v>0.495608199000113</v>
      </c>
      <c r="F1400">
        <v>0.397786626986659</v>
      </c>
      <c r="G1400">
        <v>0.13677953454428</v>
      </c>
      <c r="H1400">
        <v>0.0981691476267363</v>
      </c>
      <c r="I1400">
        <v>0.228251091590204</v>
      </c>
      <c r="J1400">
        <v>0.0766070989806993</v>
      </c>
      <c r="K1400">
        <v>0.120056450739756</v>
      </c>
      <c r="L1400">
        <v>1040.18066703641</v>
      </c>
      <c r="M1400">
        <v>20.9509562398204</v>
      </c>
      <c r="N1400">
        <v>50.3373069296666</v>
      </c>
      <c r="O1400">
        <v>49.202686406103</v>
      </c>
      <c r="P1400">
        <v>-0.0931858023238146</v>
      </c>
      <c r="Q1400">
        <v>0.124647686164826</v>
      </c>
      <c r="R1400">
        <v>0.97055465301094</v>
      </c>
      <c r="S1400" t="s">
        <v>7010</v>
      </c>
      <c r="T1400" t="s">
        <v>11196</v>
      </c>
      <c r="U1400" t="s">
        <v>11196</v>
      </c>
      <c r="V1400" t="s">
        <v>11196</v>
      </c>
      <c r="W1400">
        <v>4</v>
      </c>
      <c r="X1400" t="s">
        <v>12596</v>
      </c>
      <c r="Y1400">
        <v>0.4173007732854747</v>
      </c>
      <c r="Z1400">
        <f>HYPERLINK("Melting_Curves/meltCurve_O60645_2_.pdf", "Melting_Curves/meltCurve_O60645_2_.pdf")</f>
        <v>0</v>
      </c>
      <c r="AA1400" t="s">
        <v>18136</v>
      </c>
      <c r="AB1400" t="s">
        <v>23589</v>
      </c>
    </row>
    <row r="1401" spans="1:28">
      <c r="A1401" t="s">
        <v>1427</v>
      </c>
      <c r="B1401">
        <v>0.999167696387429</v>
      </c>
      <c r="C1401">
        <v>0.974348877148456</v>
      </c>
      <c r="D1401">
        <v>1.00305843481056</v>
      </c>
      <c r="E1401">
        <v>0.806063467162732</v>
      </c>
      <c r="F1401">
        <v>0.679082372682242</v>
      </c>
      <c r="G1401">
        <v>0.377379523441396</v>
      </c>
      <c r="H1401">
        <v>0.26415221289727</v>
      </c>
      <c r="I1401">
        <v>0.352109973450728</v>
      </c>
      <c r="J1401">
        <v>0.468442336774331</v>
      </c>
      <c r="K1401">
        <v>0.34986340618869</v>
      </c>
      <c r="L1401">
        <v>1303.95488044405</v>
      </c>
      <c r="M1401">
        <v>24.9297964705888</v>
      </c>
      <c r="N1401">
        <v>54.9376761327758</v>
      </c>
      <c r="O1401">
        <v>51.9720020857841</v>
      </c>
      <c r="P1401">
        <v>-0.0781176274440708</v>
      </c>
      <c r="Q1401">
        <v>0.348590868019682</v>
      </c>
      <c r="R1401">
        <v>0.954026061962767</v>
      </c>
      <c r="S1401" t="s">
        <v>7011</v>
      </c>
      <c r="T1401" t="s">
        <v>11196</v>
      </c>
      <c r="U1401" t="s">
        <v>11196</v>
      </c>
      <c r="V1401" t="s">
        <v>11196</v>
      </c>
      <c r="W1401">
        <v>22</v>
      </c>
      <c r="X1401" t="s">
        <v>12597</v>
      </c>
      <c r="Y1401">
        <v>0.6217747990668397</v>
      </c>
      <c r="Z1401">
        <f>HYPERLINK("Melting_Curves/meltCurve_O60664_.pdf", "Melting_Curves/meltCurve_O60664_.pdf")</f>
        <v>0</v>
      </c>
      <c r="AA1401" t="s">
        <v>18137</v>
      </c>
      <c r="AB1401" t="s">
        <v>23590</v>
      </c>
    </row>
    <row r="1402" spans="1:28">
      <c r="A1402" t="s">
        <v>1428</v>
      </c>
      <c r="B1402">
        <v>0.999167696387429</v>
      </c>
      <c r="C1402">
        <v>0.82469378200271</v>
      </c>
      <c r="D1402">
        <v>0.928967992138113</v>
      </c>
      <c r="E1402">
        <v>0.6984213407547289</v>
      </c>
      <c r="F1402">
        <v>0.470714488433122</v>
      </c>
      <c r="G1402">
        <v>0.195351495461661</v>
      </c>
      <c r="H1402">
        <v>0.211680473232457</v>
      </c>
      <c r="I1402">
        <v>0.207496063530319</v>
      </c>
      <c r="J1402">
        <v>0.33002848289349</v>
      </c>
      <c r="K1402">
        <v>0.288735892961604</v>
      </c>
      <c r="L1402">
        <v>1132.52435553753</v>
      </c>
      <c r="M1402">
        <v>22.4409891269871</v>
      </c>
      <c r="N1402">
        <v>51.9705697616881</v>
      </c>
      <c r="O1402">
        <v>50.0711540612474</v>
      </c>
      <c r="P1402">
        <v>-0.08529024950556199</v>
      </c>
      <c r="Q1402">
        <v>0.238804860880981</v>
      </c>
      <c r="R1402">
        <v>0.942806260870144</v>
      </c>
      <c r="S1402" t="s">
        <v>7012</v>
      </c>
      <c r="T1402" t="s">
        <v>11196</v>
      </c>
      <c r="U1402" t="s">
        <v>11196</v>
      </c>
      <c r="V1402" t="s">
        <v>11196</v>
      </c>
      <c r="W1402">
        <v>21</v>
      </c>
      <c r="X1402" t="s">
        <v>12598</v>
      </c>
      <c r="Y1402">
        <v>0.5128437710574265</v>
      </c>
      <c r="Z1402">
        <f>HYPERLINK("Melting_Curves/meltCurve_O60664_3_.pdf", "Melting_Curves/meltCurve_O60664_3_.pdf")</f>
        <v>0</v>
      </c>
      <c r="AA1402" t="s">
        <v>18137</v>
      </c>
      <c r="AB1402" t="s">
        <v>23591</v>
      </c>
    </row>
    <row r="1403" spans="1:28">
      <c r="A1403" t="s">
        <v>1429</v>
      </c>
      <c r="B1403">
        <v>0.999167696387429</v>
      </c>
      <c r="C1403">
        <v>0.977314586871009</v>
      </c>
      <c r="D1403">
        <v>0.908285592385586</v>
      </c>
      <c r="E1403">
        <v>0.869687953540674</v>
      </c>
      <c r="F1403">
        <v>0.752932076557826</v>
      </c>
      <c r="G1403">
        <v>0.403192684333534</v>
      </c>
      <c r="H1403">
        <v>0.0643260850029755</v>
      </c>
      <c r="I1403">
        <v>0.0209318053015226</v>
      </c>
      <c r="J1403">
        <v>0.0506184171843993</v>
      </c>
      <c r="K1403">
        <v>0.034342157211344</v>
      </c>
      <c r="L1403">
        <v>1252.11717549585</v>
      </c>
      <c r="M1403">
        <v>22.5537890998869</v>
      </c>
      <c r="N1403">
        <v>55.516910974946</v>
      </c>
      <c r="O1403">
        <v>55.0860131527843</v>
      </c>
      <c r="P1403">
        <v>-0.102359233182179</v>
      </c>
      <c r="Q1403">
        <v>0</v>
      </c>
      <c r="R1403">
        <v>0.988812490889694</v>
      </c>
      <c r="S1403" t="s">
        <v>7013</v>
      </c>
      <c r="T1403" t="s">
        <v>11196</v>
      </c>
      <c r="U1403" t="s">
        <v>11196</v>
      </c>
      <c r="V1403" t="s">
        <v>11196</v>
      </c>
      <c r="W1403">
        <v>2</v>
      </c>
      <c r="X1403" t="s">
        <v>12599</v>
      </c>
      <c r="Y1403">
        <v>0.5281653456353461</v>
      </c>
      <c r="Z1403">
        <f>HYPERLINK("Melting_Curves/meltCurve_O60671_2_.pdf", "Melting_Curves/meltCurve_O60671_2_.pdf")</f>
        <v>0</v>
      </c>
      <c r="AA1403" t="s">
        <v>18138</v>
      </c>
      <c r="AB1403" t="s">
        <v>23592</v>
      </c>
    </row>
    <row r="1404" spans="1:28">
      <c r="A1404" t="s">
        <v>1430</v>
      </c>
      <c r="B1404">
        <v>0.999167696387429</v>
      </c>
      <c r="C1404">
        <v>1.02022126351058</v>
      </c>
      <c r="D1404">
        <v>0.807928167863496</v>
      </c>
      <c r="E1404">
        <v>0.708360164030757</v>
      </c>
      <c r="F1404">
        <v>0.105287342522198</v>
      </c>
      <c r="G1404">
        <v>0.0430818469174542</v>
      </c>
      <c r="H1404">
        <v>0.0152663535955022</v>
      </c>
      <c r="I1404">
        <v>0.0101086163576566</v>
      </c>
      <c r="J1404">
        <v>0.0245086615277426</v>
      </c>
      <c r="K1404">
        <v>0.00984928386157264</v>
      </c>
      <c r="L1404">
        <v>1789.24607914275</v>
      </c>
      <c r="M1404">
        <v>35.4131588277375</v>
      </c>
      <c r="N1404">
        <v>50.5537238709369</v>
      </c>
      <c r="O1404">
        <v>50.3646024700236</v>
      </c>
      <c r="P1404">
        <v>-0.174027801462544</v>
      </c>
      <c r="Q1404">
        <v>0.00999400682999433</v>
      </c>
      <c r="R1404">
        <v>0.982472272890482</v>
      </c>
      <c r="S1404" t="s">
        <v>7014</v>
      </c>
      <c r="T1404" t="s">
        <v>11196</v>
      </c>
      <c r="U1404" t="s">
        <v>11196</v>
      </c>
      <c r="V1404" t="s">
        <v>11196</v>
      </c>
      <c r="W1404">
        <v>7</v>
      </c>
      <c r="X1404" t="s">
        <v>12600</v>
      </c>
      <c r="Y1404">
        <v>0.3617383276043553</v>
      </c>
      <c r="Z1404">
        <f>HYPERLINK("Melting_Curves/meltCurve_O60678_.pdf", "Melting_Curves/meltCurve_O60678_.pdf")</f>
        <v>0</v>
      </c>
      <c r="AA1404" t="s">
        <v>18139</v>
      </c>
      <c r="AB1404" t="s">
        <v>23593</v>
      </c>
    </row>
    <row r="1405" spans="1:28">
      <c r="A1405" t="s">
        <v>1431</v>
      </c>
      <c r="B1405">
        <v>0.999167696387429</v>
      </c>
      <c r="C1405">
        <v>1.06653354353619</v>
      </c>
      <c r="D1405">
        <v>1.10376423682572</v>
      </c>
      <c r="E1405">
        <v>1.59030655654451</v>
      </c>
      <c r="F1405">
        <v>1.16412736093958</v>
      </c>
      <c r="G1405">
        <v>0.330338099496883</v>
      </c>
      <c r="H1405">
        <v>0.145848495656284</v>
      </c>
      <c r="I1405">
        <v>0.131881496941366</v>
      </c>
      <c r="J1405">
        <v>0.193196044392433</v>
      </c>
      <c r="K1405">
        <v>0.196271722591745</v>
      </c>
      <c r="L1405">
        <v>14119.9278147783</v>
      </c>
      <c r="M1405">
        <v>250</v>
      </c>
      <c r="N1405">
        <v>56.5715591402745</v>
      </c>
      <c r="O1405">
        <v>56.4760970452179</v>
      </c>
      <c r="P1405">
        <v>-0.922072182307101</v>
      </c>
      <c r="Q1405">
        <v>0.166799393832993</v>
      </c>
      <c r="R1405">
        <v>0.852580105031048</v>
      </c>
      <c r="S1405" t="s">
        <v>7015</v>
      </c>
      <c r="T1405" t="s">
        <v>11196</v>
      </c>
      <c r="U1405" t="s">
        <v>11196</v>
      </c>
      <c r="V1405" t="s">
        <v>11196</v>
      </c>
      <c r="W1405">
        <v>13</v>
      </c>
      <c r="X1405" t="s">
        <v>12601</v>
      </c>
      <c r="Y1405">
        <v>0.624578828540492</v>
      </c>
      <c r="Z1405">
        <f>HYPERLINK("Melting_Curves/meltCurve_O60701_.pdf", "Melting_Curves/meltCurve_O60701_.pdf")</f>
        <v>0</v>
      </c>
      <c r="AA1405" t="s">
        <v>18140</v>
      </c>
      <c r="AB1405" t="s">
        <v>23594</v>
      </c>
    </row>
    <row r="1406" spans="1:28">
      <c r="A1406" t="s">
        <v>1432</v>
      </c>
      <c r="B1406">
        <v>0.999167696387429</v>
      </c>
      <c r="C1406">
        <v>0.891398896453971</v>
      </c>
      <c r="D1406">
        <v>0.881311356358217</v>
      </c>
      <c r="E1406">
        <v>0.775591832507437</v>
      </c>
      <c r="F1406">
        <v>0.3598557380583</v>
      </c>
      <c r="G1406">
        <v>0.167638254970392</v>
      </c>
      <c r="H1406">
        <v>0.08020993451294479</v>
      </c>
      <c r="I1406">
        <v>0.07506531744509951</v>
      </c>
      <c r="J1406">
        <v>0.08456336795716569</v>
      </c>
      <c r="K1406">
        <v>0.0559055444551957</v>
      </c>
      <c r="L1406">
        <v>1114.59204963342</v>
      </c>
      <c r="M1406">
        <v>21.5885996611005</v>
      </c>
      <c r="N1406">
        <v>51.919167681092</v>
      </c>
      <c r="O1406">
        <v>51.1918703183374</v>
      </c>
      <c r="P1406">
        <v>-0.0994354962175768</v>
      </c>
      <c r="Q1406">
        <v>0.0568788330166053</v>
      </c>
      <c r="R1406">
        <v>0.98862360154354</v>
      </c>
      <c r="S1406" t="s">
        <v>7016</v>
      </c>
      <c r="T1406" t="s">
        <v>11196</v>
      </c>
      <c r="U1406" t="s">
        <v>11196</v>
      </c>
      <c r="V1406" t="s">
        <v>11196</v>
      </c>
      <c r="W1406">
        <v>5</v>
      </c>
      <c r="X1406" t="s">
        <v>12602</v>
      </c>
      <c r="Y1406">
        <v>0.4338043488557928</v>
      </c>
      <c r="Z1406">
        <f>HYPERLINK("Melting_Curves/meltCurve_O60704_.pdf", "Melting_Curves/meltCurve_O60704_.pdf")</f>
        <v>0</v>
      </c>
      <c r="AA1406" t="s">
        <v>18141</v>
      </c>
      <c r="AB1406" t="s">
        <v>23595</v>
      </c>
    </row>
    <row r="1407" spans="1:28">
      <c r="A1407" t="s">
        <v>1433</v>
      </c>
      <c r="B1407">
        <v>0.999167696387429</v>
      </c>
      <c r="C1407">
        <v>0.598006221577488</v>
      </c>
      <c r="D1407">
        <v>0.224038946375082</v>
      </c>
      <c r="E1407">
        <v>0.184604642876223</v>
      </c>
      <c r="F1407">
        <v>0.122171912590555</v>
      </c>
      <c r="G1407">
        <v>0.07155254511143851</v>
      </c>
      <c r="H1407">
        <v>0.0424429516398598</v>
      </c>
      <c r="I1407">
        <v>0.0511433690997269</v>
      </c>
      <c r="J1407">
        <v>0.0749929066685931</v>
      </c>
      <c r="K1407">
        <v>0.0507978691657096</v>
      </c>
      <c r="L1407">
        <v>1326.9402162596</v>
      </c>
      <c r="M1407">
        <v>30.564281069158</v>
      </c>
      <c r="N1407">
        <v>43.6677167843165</v>
      </c>
      <c r="O1407">
        <v>43.2301677665811</v>
      </c>
      <c r="P1407">
        <v>-0.162412913107054</v>
      </c>
      <c r="Q1407">
        <v>0.0811374545999026</v>
      </c>
      <c r="R1407">
        <v>0.981496178922037</v>
      </c>
      <c r="S1407" t="s">
        <v>7017</v>
      </c>
      <c r="T1407" t="s">
        <v>11196</v>
      </c>
      <c r="U1407" t="s">
        <v>11196</v>
      </c>
      <c r="V1407" t="s">
        <v>11196</v>
      </c>
      <c r="W1407">
        <v>22</v>
      </c>
      <c r="X1407" t="s">
        <v>12603</v>
      </c>
      <c r="Y1407">
        <v>0.1929547701105251</v>
      </c>
      <c r="Z1407">
        <f>HYPERLINK("Melting_Curves/meltCurve_O60716_5_.pdf", "Melting_Curves/meltCurve_O60716_5_.pdf")</f>
        <v>0</v>
      </c>
      <c r="AA1407" t="s">
        <v>18142</v>
      </c>
      <c r="AB1407" t="s">
        <v>23596</v>
      </c>
    </row>
    <row r="1408" spans="1:28">
      <c r="A1408" t="s">
        <v>1434</v>
      </c>
      <c r="B1408">
        <v>0.999167696387429</v>
      </c>
      <c r="C1408">
        <v>0.905376649387903</v>
      </c>
      <c r="D1408">
        <v>0.600540083379227</v>
      </c>
      <c r="E1408">
        <v>0.519423472901123</v>
      </c>
      <c r="F1408">
        <v>0.416634336429218</v>
      </c>
      <c r="G1408">
        <v>0.182181418305834</v>
      </c>
      <c r="H1408">
        <v>0.102178157554652</v>
      </c>
      <c r="I1408">
        <v>0.104695616731626</v>
      </c>
      <c r="J1408">
        <v>0.10515296181584</v>
      </c>
      <c r="K1408">
        <v>0.08762979298004341</v>
      </c>
      <c r="L1408">
        <v>569.133991662669</v>
      </c>
      <c r="M1408">
        <v>11.5479332322132</v>
      </c>
      <c r="N1408">
        <v>49.7082510262228</v>
      </c>
      <c r="O1408">
        <v>47.8760864387566</v>
      </c>
      <c r="P1408">
        <v>-0.0574904560659698</v>
      </c>
      <c r="Q1408">
        <v>0.0468776261603971</v>
      </c>
      <c r="R1408">
        <v>0.97345737207558</v>
      </c>
      <c r="S1408" t="s">
        <v>7018</v>
      </c>
      <c r="T1408" t="s">
        <v>11196</v>
      </c>
      <c r="U1408" t="s">
        <v>11196</v>
      </c>
      <c r="V1408" t="s">
        <v>11196</v>
      </c>
      <c r="W1408">
        <v>3</v>
      </c>
      <c r="X1408" t="s">
        <v>12604</v>
      </c>
      <c r="Y1408">
        <v>0.3784878339661455</v>
      </c>
      <c r="Z1408">
        <f>HYPERLINK("Melting_Curves/meltCurve_O60732_.pdf", "Melting_Curves/meltCurve_O60732_.pdf")</f>
        <v>0</v>
      </c>
      <c r="AA1408" t="s">
        <v>18143</v>
      </c>
      <c r="AB1408" t="s">
        <v>23597</v>
      </c>
    </row>
    <row r="1409" spans="1:28">
      <c r="A1409" t="s">
        <v>1435</v>
      </c>
      <c r="B1409">
        <v>0.999167696387429</v>
      </c>
      <c r="C1409">
        <v>0.985702247472842</v>
      </c>
      <c r="D1409">
        <v>0.991012648068705</v>
      </c>
      <c r="E1409">
        <v>0.606944506706445</v>
      </c>
      <c r="F1409">
        <v>0.151351115479336</v>
      </c>
      <c r="G1409">
        <v>0.07914802609841989</v>
      </c>
      <c r="H1409">
        <v>0.0328323235440345</v>
      </c>
      <c r="I1409">
        <v>0.0259571464682785</v>
      </c>
      <c r="J1409">
        <v>0.0297620033601193</v>
      </c>
      <c r="K1409">
        <v>0.0204855485678417</v>
      </c>
      <c r="L1409">
        <v>1773.82796673058</v>
      </c>
      <c r="M1409">
        <v>35.3533478699817</v>
      </c>
      <c r="N1409">
        <v>50.274757874378</v>
      </c>
      <c r="O1409">
        <v>50.0145327457412</v>
      </c>
      <c r="P1409">
        <v>-0.170687604796495</v>
      </c>
      <c r="Q1409">
        <v>0.0341133292695262</v>
      </c>
      <c r="R1409">
        <v>0.9987893545814071</v>
      </c>
      <c r="S1409" t="s">
        <v>7019</v>
      </c>
      <c r="T1409" t="s">
        <v>11196</v>
      </c>
      <c r="U1409" t="s">
        <v>11196</v>
      </c>
      <c r="V1409" t="s">
        <v>11196</v>
      </c>
      <c r="W1409">
        <v>26</v>
      </c>
      <c r="X1409" t="s">
        <v>12605</v>
      </c>
      <c r="Y1409">
        <v>0.3659854254308064</v>
      </c>
      <c r="Z1409">
        <f>HYPERLINK("Melting_Curves/meltCurve_O60749_.pdf", "Melting_Curves/meltCurve_O60749_.pdf")</f>
        <v>0</v>
      </c>
      <c r="AA1409" t="s">
        <v>16888</v>
      </c>
      <c r="AB1409" t="s">
        <v>22328</v>
      </c>
    </row>
    <row r="1410" spans="1:28">
      <c r="A1410" t="s">
        <v>1436</v>
      </c>
      <c r="B1410">
        <v>0.999167696387429</v>
      </c>
      <c r="C1410">
        <v>1.02917205034375</v>
      </c>
      <c r="D1410">
        <v>0.9757755204990221</v>
      </c>
      <c r="E1410">
        <v>0.477839398693237</v>
      </c>
      <c r="F1410">
        <v>0.109069426037836</v>
      </c>
      <c r="G1410">
        <v>0.0614230318483711</v>
      </c>
      <c r="H1410">
        <v>0.0328556879908266</v>
      </c>
      <c r="I1410">
        <v>0.0300340092336175</v>
      </c>
      <c r="J1410">
        <v>0.0395162854645489</v>
      </c>
      <c r="K1410">
        <v>0.0236488777739479</v>
      </c>
      <c r="L1410">
        <v>2021.19276061364</v>
      </c>
      <c r="M1410">
        <v>40.8920289260677</v>
      </c>
      <c r="N1410">
        <v>49.5271410590985</v>
      </c>
      <c r="O1410">
        <v>49.3097804498937</v>
      </c>
      <c r="P1410">
        <v>-0.199140478032426</v>
      </c>
      <c r="Q1410">
        <v>0.0394651360350706</v>
      </c>
      <c r="R1410">
        <v>0.998651066275031</v>
      </c>
      <c r="S1410" t="s">
        <v>7020</v>
      </c>
      <c r="T1410" t="s">
        <v>11196</v>
      </c>
      <c r="U1410" t="s">
        <v>11196</v>
      </c>
      <c r="V1410" t="s">
        <v>11196</v>
      </c>
      <c r="W1410">
        <v>32</v>
      </c>
      <c r="X1410" t="s">
        <v>12606</v>
      </c>
      <c r="Y1410">
        <v>0.3444556909035432</v>
      </c>
      <c r="Z1410">
        <f>HYPERLINK("Melting_Curves/meltCurve_O60763_.pdf", "Melting_Curves/meltCurve_O60763_.pdf")</f>
        <v>0</v>
      </c>
      <c r="AA1410" t="s">
        <v>18144</v>
      </c>
      <c r="AB1410" t="s">
        <v>23598</v>
      </c>
    </row>
    <row r="1411" spans="1:28">
      <c r="A1411" t="s">
        <v>1437</v>
      </c>
      <c r="B1411">
        <v>0.999167696387429</v>
      </c>
      <c r="C1411">
        <v>1.00035340023757</v>
      </c>
      <c r="D1411">
        <v>1.07329828954786</v>
      </c>
      <c r="E1411">
        <v>1.09360547780404</v>
      </c>
      <c r="F1411">
        <v>1.03443024373663</v>
      </c>
      <c r="G1411">
        <v>0.822160042672303</v>
      </c>
      <c r="H1411">
        <v>0.691366881095659</v>
      </c>
      <c r="I1411">
        <v>0.738825900010933</v>
      </c>
      <c r="J1411">
        <v>0.5696475197941731</v>
      </c>
      <c r="K1411">
        <v>0.248982568235946</v>
      </c>
      <c r="L1411">
        <v>894.865299994139</v>
      </c>
      <c r="M1411">
        <v>13.3984983124011</v>
      </c>
      <c r="N1411">
        <v>66.78849092599209</v>
      </c>
      <c r="O1411">
        <v>65.35331261570769</v>
      </c>
      <c r="P1411">
        <v>-0.0512621331864957</v>
      </c>
      <c r="Q1411">
        <v>0</v>
      </c>
      <c r="R1411">
        <v>0.900666610728583</v>
      </c>
      <c r="S1411" t="s">
        <v>7021</v>
      </c>
      <c r="T1411" t="s">
        <v>11196</v>
      </c>
      <c r="U1411" t="s">
        <v>11196</v>
      </c>
      <c r="V1411" t="s">
        <v>11196</v>
      </c>
      <c r="W1411">
        <v>4</v>
      </c>
      <c r="X1411" t="s">
        <v>12607</v>
      </c>
      <c r="Y1411">
        <v>0.8396274595270543</v>
      </c>
      <c r="Z1411">
        <f>HYPERLINK("Melting_Curves/meltCurve_O60779_.pdf", "Melting_Curves/meltCurve_O60779_.pdf")</f>
        <v>0</v>
      </c>
      <c r="AA1411" t="s">
        <v>18145</v>
      </c>
      <c r="AB1411" t="s">
        <v>23599</v>
      </c>
    </row>
    <row r="1412" spans="1:28">
      <c r="A1412" t="s">
        <v>1438</v>
      </c>
      <c r="B1412">
        <v>0.999167696387429</v>
      </c>
      <c r="C1412">
        <v>0.86508563987734</v>
      </c>
      <c r="D1412">
        <v>0.815642380509472</v>
      </c>
      <c r="E1412">
        <v>1.44411538886836</v>
      </c>
      <c r="F1412">
        <v>0.258297785462231</v>
      </c>
      <c r="G1412">
        <v>0.202430401980279</v>
      </c>
      <c r="H1412">
        <v>0.100191521598881</v>
      </c>
      <c r="I1412">
        <v>0.0510683566253365</v>
      </c>
      <c r="J1412">
        <v>0.0924576512500634</v>
      </c>
      <c r="K1412">
        <v>0.028969226582416</v>
      </c>
      <c r="L1412">
        <v>13219.4810610444</v>
      </c>
      <c r="M1412">
        <v>250</v>
      </c>
      <c r="N1412">
        <v>52.9225435440793</v>
      </c>
      <c r="O1412">
        <v>52.8745165361466</v>
      </c>
      <c r="P1412">
        <v>-1.0697215971777</v>
      </c>
      <c r="Q1412">
        <v>0.0950233931353265</v>
      </c>
      <c r="R1412">
        <v>0.882131234025414</v>
      </c>
      <c r="S1412" t="s">
        <v>7022</v>
      </c>
      <c r="T1412" t="s">
        <v>11196</v>
      </c>
      <c r="U1412" t="s">
        <v>11196</v>
      </c>
      <c r="V1412" t="s">
        <v>11196</v>
      </c>
      <c r="W1412">
        <v>4</v>
      </c>
      <c r="X1412" t="s">
        <v>12608</v>
      </c>
      <c r="Y1412">
        <v>0.4835813811033312</v>
      </c>
      <c r="Z1412">
        <f>HYPERLINK("Melting_Curves/meltCurve_O60826_.pdf", "Melting_Curves/meltCurve_O60826_.pdf")</f>
        <v>0</v>
      </c>
      <c r="AA1412" t="s">
        <v>18146</v>
      </c>
      <c r="AB1412" t="s">
        <v>23600</v>
      </c>
    </row>
    <row r="1413" spans="1:28">
      <c r="A1413" t="s">
        <v>1439</v>
      </c>
      <c r="B1413">
        <v>0.999167696387429</v>
      </c>
      <c r="C1413">
        <v>0.914435948904641</v>
      </c>
      <c r="D1413">
        <v>1.0337004577867</v>
      </c>
      <c r="E1413">
        <v>1.10440117302515</v>
      </c>
      <c r="F1413">
        <v>1.20348569934909</v>
      </c>
      <c r="G1413">
        <v>1.09838810617153</v>
      </c>
      <c r="H1413">
        <v>0.851025348256475</v>
      </c>
      <c r="I1413">
        <v>1.18098214483787</v>
      </c>
      <c r="J1413">
        <v>2.06756592785781</v>
      </c>
      <c r="K1413">
        <v>1.63100577457808</v>
      </c>
      <c r="L1413">
        <v>15000</v>
      </c>
      <c r="M1413">
        <v>233.808880709349</v>
      </c>
      <c r="O1413">
        <v>64.1502891132925</v>
      </c>
      <c r="P1413">
        <v>0.45558827105748</v>
      </c>
      <c r="Q1413">
        <v>1.5</v>
      </c>
      <c r="R1413">
        <v>0.648501755614721</v>
      </c>
      <c r="S1413" t="s">
        <v>7023</v>
      </c>
      <c r="T1413" t="s">
        <v>11196</v>
      </c>
      <c r="U1413" t="s">
        <v>11196</v>
      </c>
      <c r="V1413" t="s">
        <v>11196</v>
      </c>
      <c r="W1413">
        <v>10</v>
      </c>
      <c r="X1413" t="s">
        <v>12609</v>
      </c>
      <c r="Y1413">
        <v>1.09735292549825</v>
      </c>
      <c r="Z1413">
        <f>HYPERLINK("Melting_Curves/meltCurve_O60828_.pdf", "Melting_Curves/meltCurve_O60828_.pdf")</f>
        <v>0</v>
      </c>
      <c r="AA1413" t="s">
        <v>18147</v>
      </c>
      <c r="AB1413" t="s">
        <v>23601</v>
      </c>
    </row>
    <row r="1414" spans="1:28">
      <c r="A1414" t="s">
        <v>1440</v>
      </c>
      <c r="B1414">
        <v>0.999167696387429</v>
      </c>
      <c r="C1414">
        <v>0.94178409396858</v>
      </c>
      <c r="D1414">
        <v>0.906614936266655</v>
      </c>
      <c r="E1414">
        <v>0.829479461254697</v>
      </c>
      <c r="F1414">
        <v>0.725024585005014</v>
      </c>
      <c r="G1414">
        <v>0.573085089906023</v>
      </c>
      <c r="H1414">
        <v>0.64733232015852</v>
      </c>
      <c r="I1414">
        <v>0.973131481966669</v>
      </c>
      <c r="J1414">
        <v>0.937749167754344</v>
      </c>
      <c r="K1414">
        <v>0.855910921743542</v>
      </c>
      <c r="L1414">
        <v>1292.42062609553</v>
      </c>
      <c r="M1414">
        <v>28.1654425889032</v>
      </c>
      <c r="O1414">
        <v>45.657302775128</v>
      </c>
      <c r="P1414">
        <v>-0.0326502063342333</v>
      </c>
      <c r="Q1414">
        <v>0.788292642914765</v>
      </c>
      <c r="R1414">
        <v>0.292909080162478</v>
      </c>
      <c r="S1414" t="s">
        <v>7024</v>
      </c>
      <c r="T1414" t="s">
        <v>11196</v>
      </c>
      <c r="U1414" t="s">
        <v>11196</v>
      </c>
      <c r="V1414" t="s">
        <v>11196</v>
      </c>
      <c r="W1414">
        <v>3</v>
      </c>
      <c r="X1414" t="s">
        <v>12610</v>
      </c>
      <c r="Y1414">
        <v>0.8313298605319003</v>
      </c>
      <c r="Z1414">
        <f>HYPERLINK("Melting_Curves/meltCurve_O60829_.pdf", "Melting_Curves/meltCurve_O60829_.pdf")</f>
        <v>0</v>
      </c>
      <c r="AA1414" t="s">
        <v>18148</v>
      </c>
      <c r="AB1414" t="s">
        <v>23602</v>
      </c>
    </row>
    <row r="1415" spans="1:28">
      <c r="A1415" t="s">
        <v>1441</v>
      </c>
      <c r="B1415">
        <v>0.999167696387429</v>
      </c>
      <c r="C1415">
        <v>1.00096390408847</v>
      </c>
      <c r="D1415">
        <v>1.02225889986385</v>
      </c>
      <c r="E1415">
        <v>0.99098101044094</v>
      </c>
      <c r="F1415">
        <v>1.04762355666159</v>
      </c>
      <c r="G1415">
        <v>0.905167845096179</v>
      </c>
      <c r="H1415">
        <v>0.711377147606849</v>
      </c>
      <c r="I1415">
        <v>0.893907679091733</v>
      </c>
      <c r="J1415">
        <v>0.801899825162614</v>
      </c>
      <c r="K1415">
        <v>0.210757418412065</v>
      </c>
      <c r="L1415">
        <v>4112.28989834268</v>
      </c>
      <c r="M1415">
        <v>60.0042741636214</v>
      </c>
      <c r="N1415">
        <v>68.53329897871301</v>
      </c>
      <c r="O1415">
        <v>68.45728658910519</v>
      </c>
      <c r="P1415">
        <v>-0.219130431445062</v>
      </c>
      <c r="Q1415">
        <v>0</v>
      </c>
      <c r="R1415">
        <v>0.817251921548484</v>
      </c>
      <c r="S1415" t="s">
        <v>7025</v>
      </c>
      <c r="T1415" t="s">
        <v>11196</v>
      </c>
      <c r="U1415" t="s">
        <v>11196</v>
      </c>
      <c r="V1415" t="s">
        <v>11196</v>
      </c>
      <c r="W1415">
        <v>7</v>
      </c>
      <c r="X1415" t="s">
        <v>12611</v>
      </c>
      <c r="Y1415">
        <v>0.9428821515471597</v>
      </c>
      <c r="Z1415">
        <f>HYPERLINK("Melting_Curves/meltCurve_O60830_.pdf", "Melting_Curves/meltCurve_O60830_.pdf")</f>
        <v>0</v>
      </c>
      <c r="AA1415" t="s">
        <v>18149</v>
      </c>
      <c r="AB1415" t="s">
        <v>23603</v>
      </c>
    </row>
    <row r="1416" spans="1:28">
      <c r="A1416" t="s">
        <v>1442</v>
      </c>
      <c r="B1416">
        <v>0.999167696387429</v>
      </c>
      <c r="C1416">
        <v>1.04072836032522</v>
      </c>
      <c r="D1416">
        <v>1.06283588039278</v>
      </c>
      <c r="E1416">
        <v>1.38087842917708</v>
      </c>
      <c r="F1416">
        <v>1.18006198934995</v>
      </c>
      <c r="G1416">
        <v>1.14116564717921</v>
      </c>
      <c r="H1416">
        <v>0.529727080737429</v>
      </c>
      <c r="I1416">
        <v>0.659254613269703</v>
      </c>
      <c r="J1416">
        <v>0.511163484228305</v>
      </c>
      <c r="K1416">
        <v>0.234086826622863</v>
      </c>
      <c r="L1416">
        <v>1483.10042790864</v>
      </c>
      <c r="M1416">
        <v>23.7124901232641</v>
      </c>
      <c r="N1416">
        <v>64.89276666431159</v>
      </c>
      <c r="O1416">
        <v>62.1053820488086</v>
      </c>
      <c r="P1416">
        <v>-0.0679667580215351</v>
      </c>
      <c r="Q1416">
        <v>0.287964875118653</v>
      </c>
      <c r="R1416">
        <v>0.738194397944184</v>
      </c>
      <c r="S1416" t="s">
        <v>7026</v>
      </c>
      <c r="T1416" t="s">
        <v>11196</v>
      </c>
      <c r="U1416" t="s">
        <v>11196</v>
      </c>
      <c r="V1416" t="s">
        <v>11196</v>
      </c>
      <c r="W1416">
        <v>16</v>
      </c>
      <c r="X1416" t="s">
        <v>12612</v>
      </c>
      <c r="Y1416">
        <v>0.8252519405990839</v>
      </c>
      <c r="Z1416">
        <f>HYPERLINK("Melting_Curves/meltCurve_O60832_.pdf", "Melting_Curves/meltCurve_O60832_.pdf")</f>
        <v>0</v>
      </c>
      <c r="AA1416" t="s">
        <v>18150</v>
      </c>
      <c r="AB1416" t="s">
        <v>23604</v>
      </c>
    </row>
    <row r="1417" spans="1:28">
      <c r="A1417" t="s">
        <v>1443</v>
      </c>
      <c r="B1417">
        <v>0.999167696387429</v>
      </c>
      <c r="C1417">
        <v>0.932808842904843</v>
      </c>
      <c r="D1417">
        <v>1.06177625920705</v>
      </c>
      <c r="E1417">
        <v>0.578828354642119</v>
      </c>
      <c r="F1417">
        <v>0.215067532085246</v>
      </c>
      <c r="G1417">
        <v>0.162599456728271</v>
      </c>
      <c r="H1417">
        <v>0.06703663497911561</v>
      </c>
      <c r="I1417">
        <v>0.08217999894869869</v>
      </c>
      <c r="J1417">
        <v>0.111576298786801</v>
      </c>
      <c r="K1417">
        <v>0.102442737074202</v>
      </c>
      <c r="L1417">
        <v>1986.25789837184</v>
      </c>
      <c r="M1417">
        <v>39.8282613685881</v>
      </c>
      <c r="N1417">
        <v>50.1805195843234</v>
      </c>
      <c r="O1417">
        <v>49.7453376224895</v>
      </c>
      <c r="P1417">
        <v>-0.178335083802143</v>
      </c>
      <c r="Q1417">
        <v>0.109042689132064</v>
      </c>
      <c r="R1417">
        <v>0.987584817675257</v>
      </c>
      <c r="S1417" t="s">
        <v>7027</v>
      </c>
      <c r="T1417" t="s">
        <v>11196</v>
      </c>
      <c r="U1417" t="s">
        <v>11196</v>
      </c>
      <c r="V1417" t="s">
        <v>11196</v>
      </c>
      <c r="W1417">
        <v>44</v>
      </c>
      <c r="X1417" t="s">
        <v>12613</v>
      </c>
      <c r="Y1417">
        <v>0.4052838068465919</v>
      </c>
      <c r="Z1417">
        <f>HYPERLINK("Melting_Curves/meltCurve_O60841_.pdf", "Melting_Curves/meltCurve_O60841_.pdf")</f>
        <v>0</v>
      </c>
      <c r="AA1417" t="s">
        <v>18151</v>
      </c>
      <c r="AB1417" t="s">
        <v>23605</v>
      </c>
    </row>
    <row r="1418" spans="1:28">
      <c r="A1418" t="s">
        <v>1444</v>
      </c>
      <c r="B1418">
        <v>0.999167696387429</v>
      </c>
      <c r="C1418">
        <v>0.915635681829389</v>
      </c>
      <c r="D1418">
        <v>1.23289674480962</v>
      </c>
      <c r="E1418">
        <v>0.982676142917193</v>
      </c>
      <c r="F1418">
        <v>1.06958139330926</v>
      </c>
      <c r="G1418">
        <v>0.97582734096582</v>
      </c>
      <c r="H1418">
        <v>0.818886757838296</v>
      </c>
      <c r="I1418">
        <v>1.21455713284784</v>
      </c>
      <c r="J1418">
        <v>2.0411132217971</v>
      </c>
      <c r="K1418">
        <v>1.14820641130886</v>
      </c>
      <c r="L1418">
        <v>15000</v>
      </c>
      <c r="M1418">
        <v>234.089989786235</v>
      </c>
      <c r="O1418">
        <v>64.073244738526</v>
      </c>
      <c r="P1418">
        <v>0.456684360173342</v>
      </c>
      <c r="Q1418">
        <v>1.5</v>
      </c>
      <c r="R1418">
        <v>0.511021328728228</v>
      </c>
      <c r="S1418" t="s">
        <v>7028</v>
      </c>
      <c r="T1418" t="s">
        <v>11196</v>
      </c>
      <c r="U1418" t="s">
        <v>11196</v>
      </c>
      <c r="V1418" t="s">
        <v>11196</v>
      </c>
      <c r="W1418">
        <v>14</v>
      </c>
      <c r="X1418" t="s">
        <v>12614</v>
      </c>
      <c r="Y1418">
        <v>1.098637174895985</v>
      </c>
      <c r="Z1418">
        <f>HYPERLINK("Melting_Curves/meltCurve_O60869_.pdf", "Melting_Curves/meltCurve_O60869_.pdf")</f>
        <v>0</v>
      </c>
      <c r="AA1418" t="s">
        <v>18152</v>
      </c>
      <c r="AB1418" t="s">
        <v>23606</v>
      </c>
    </row>
    <row r="1419" spans="1:28">
      <c r="A1419" t="s">
        <v>1445</v>
      </c>
      <c r="B1419">
        <v>0.999167696387429</v>
      </c>
      <c r="C1419">
        <v>0.761169708966415</v>
      </c>
      <c r="D1419">
        <v>0.718036800426688</v>
      </c>
      <c r="E1419">
        <v>0.428451509922019</v>
      </c>
      <c r="F1419">
        <v>0.334948356191683</v>
      </c>
      <c r="G1419">
        <v>0.19794781561108</v>
      </c>
      <c r="H1419">
        <v>0.100862899530661</v>
      </c>
      <c r="I1419">
        <v>0.0495204792083493</v>
      </c>
      <c r="J1419">
        <v>0.0531570965108462</v>
      </c>
      <c r="K1419">
        <v>0</v>
      </c>
      <c r="L1419">
        <v>548.409286098915</v>
      </c>
      <c r="M1419">
        <v>11.1677040518294</v>
      </c>
      <c r="N1419">
        <v>49.1067173337819</v>
      </c>
      <c r="O1419">
        <v>47.6110685723585</v>
      </c>
      <c r="P1419">
        <v>-0.0586589359885295</v>
      </c>
      <c r="Q1419">
        <v>0</v>
      </c>
      <c r="R1419">
        <v>0.984579875114083</v>
      </c>
      <c r="S1419" t="s">
        <v>7029</v>
      </c>
      <c r="T1419" t="s">
        <v>11196</v>
      </c>
      <c r="U1419" t="s">
        <v>11196</v>
      </c>
      <c r="V1419" t="s">
        <v>11196</v>
      </c>
      <c r="W1419">
        <v>3</v>
      </c>
      <c r="X1419" t="s">
        <v>12615</v>
      </c>
      <c r="Y1419">
        <v>0.3445793296246628</v>
      </c>
      <c r="Z1419">
        <f>HYPERLINK("Melting_Curves/meltCurve_O60870_.pdf", "Melting_Curves/meltCurve_O60870_.pdf")</f>
        <v>0</v>
      </c>
      <c r="AA1419" t="s">
        <v>18153</v>
      </c>
      <c r="AB1419" t="s">
        <v>23607</v>
      </c>
    </row>
    <row r="1420" spans="1:28">
      <c r="A1420" t="s">
        <v>1446</v>
      </c>
      <c r="B1420">
        <v>0.999167696387429</v>
      </c>
      <c r="C1420">
        <v>1.05075170356204</v>
      </c>
      <c r="D1420">
        <v>0.9087580209699621</v>
      </c>
      <c r="E1420">
        <v>0.981167081982362</v>
      </c>
      <c r="F1420">
        <v>0.406290876497025</v>
      </c>
      <c r="G1420">
        <v>0.176461340165729</v>
      </c>
      <c r="H1420">
        <v>0.065285871265164</v>
      </c>
      <c r="I1420">
        <v>0.0531941662903399</v>
      </c>
      <c r="J1420">
        <v>0.0700744674824994</v>
      </c>
      <c r="K1420">
        <v>0.0547113223109369</v>
      </c>
      <c r="L1420">
        <v>2335.60631258279</v>
      </c>
      <c r="M1420">
        <v>44.393287336164</v>
      </c>
      <c r="N1420">
        <v>52.8027876773693</v>
      </c>
      <c r="O1420">
        <v>52.505272764329</v>
      </c>
      <c r="P1420">
        <v>-0.195690084773469</v>
      </c>
      <c r="Q1420">
        <v>0.0742070824111582</v>
      </c>
      <c r="R1420">
        <v>0.990034103065244</v>
      </c>
      <c r="S1420" t="s">
        <v>7030</v>
      </c>
      <c r="T1420" t="s">
        <v>11196</v>
      </c>
      <c r="U1420" t="s">
        <v>11196</v>
      </c>
      <c r="V1420" t="s">
        <v>11196</v>
      </c>
      <c r="W1420">
        <v>13</v>
      </c>
      <c r="X1420" t="s">
        <v>12616</v>
      </c>
      <c r="Y1420">
        <v>0.4661296823488533</v>
      </c>
      <c r="Z1420">
        <f>HYPERLINK("Melting_Curves/meltCurve_O60884_.pdf", "Melting_Curves/meltCurve_O60884_.pdf")</f>
        <v>0</v>
      </c>
      <c r="AA1420" t="s">
        <v>18154</v>
      </c>
      <c r="AB1420" t="s">
        <v>23608</v>
      </c>
    </row>
    <row r="1421" spans="1:28">
      <c r="A1421" t="s">
        <v>1447</v>
      </c>
      <c r="B1421">
        <v>0.999167696387429</v>
      </c>
      <c r="C1421">
        <v>0.770873867814189</v>
      </c>
      <c r="D1421">
        <v>0.391764705552891</v>
      </c>
      <c r="E1421">
        <v>0.23875526141636</v>
      </c>
      <c r="F1421">
        <v>0.164032150032219</v>
      </c>
      <c r="G1421">
        <v>0.0993649823384717</v>
      </c>
      <c r="H1421">
        <v>0.0523703629892306</v>
      </c>
      <c r="I1421">
        <v>0.0563334970317936</v>
      </c>
      <c r="J1421">
        <v>0.09231070642479169</v>
      </c>
      <c r="K1421">
        <v>0.112576964738512</v>
      </c>
      <c r="L1421">
        <v>1014.27945172508</v>
      </c>
      <c r="M1421">
        <v>22.5735977851934</v>
      </c>
      <c r="N1421">
        <v>45.3470808229551</v>
      </c>
      <c r="O1421">
        <v>44.5839512966454</v>
      </c>
      <c r="P1421">
        <v>-0.114769804365329</v>
      </c>
      <c r="Q1421">
        <v>0.09331454128201259</v>
      </c>
      <c r="R1421">
        <v>0.9875090004855051</v>
      </c>
      <c r="S1421" t="s">
        <v>7031</v>
      </c>
      <c r="T1421" t="s">
        <v>11196</v>
      </c>
      <c r="U1421" t="s">
        <v>11196</v>
      </c>
      <c r="V1421" t="s">
        <v>11196</v>
      </c>
      <c r="W1421">
        <v>15</v>
      </c>
      <c r="X1421" t="s">
        <v>12617</v>
      </c>
      <c r="Y1421">
        <v>0.2540004884222918</v>
      </c>
      <c r="Z1421">
        <f>HYPERLINK("Melting_Curves/meltCurve_O60885_.pdf", "Melting_Curves/meltCurve_O60885_.pdf")</f>
        <v>0</v>
      </c>
      <c r="AA1421" t="s">
        <v>18155</v>
      </c>
      <c r="AB1421" t="s">
        <v>23609</v>
      </c>
    </row>
    <row r="1422" spans="1:28">
      <c r="A1422" t="s">
        <v>1448</v>
      </c>
      <c r="B1422">
        <v>0.999167696387429</v>
      </c>
      <c r="C1422">
        <v>0.885502122920135</v>
      </c>
      <c r="D1422">
        <v>0.698887223667206</v>
      </c>
      <c r="E1422">
        <v>0.742808039385852</v>
      </c>
      <c r="F1422">
        <v>0.660327186309949</v>
      </c>
      <c r="G1422">
        <v>0.432282756360878</v>
      </c>
      <c r="H1422">
        <v>0.566050008381218</v>
      </c>
      <c r="I1422">
        <v>0.583210737289902</v>
      </c>
      <c r="J1422">
        <v>0.448399404052304</v>
      </c>
      <c r="K1422">
        <v>0.454944451937011</v>
      </c>
      <c r="L1422">
        <v>504.673131315748</v>
      </c>
      <c r="M1422">
        <v>10.5319228081444</v>
      </c>
      <c r="N1422">
        <v>64.18599663192251</v>
      </c>
      <c r="O1422">
        <v>46.2875714496647</v>
      </c>
      <c r="P1422">
        <v>-0.0304247887429967</v>
      </c>
      <c r="Q1422">
        <v>0.465348086376677</v>
      </c>
      <c r="R1422">
        <v>0.8641116329452631</v>
      </c>
      <c r="S1422" t="s">
        <v>7032</v>
      </c>
      <c r="T1422" t="s">
        <v>11196</v>
      </c>
      <c r="U1422" t="s">
        <v>11196</v>
      </c>
      <c r="V1422" t="s">
        <v>11196</v>
      </c>
      <c r="W1422">
        <v>4</v>
      </c>
      <c r="X1422" t="s">
        <v>12618</v>
      </c>
      <c r="Y1422">
        <v>0.6327194283036103</v>
      </c>
      <c r="Z1422">
        <f>HYPERLINK("Melting_Curves/meltCurve_O60888_3_.pdf", "Melting_Curves/meltCurve_O60888_3_.pdf")</f>
        <v>0</v>
      </c>
      <c r="AA1422" t="s">
        <v>18156</v>
      </c>
      <c r="AB1422" t="s">
        <v>23610</v>
      </c>
    </row>
    <row r="1423" spans="1:28">
      <c r="A1423" t="s">
        <v>1449</v>
      </c>
      <c r="B1423">
        <v>0.999167696387429</v>
      </c>
      <c r="C1423">
        <v>0.951207790348219</v>
      </c>
      <c r="D1423">
        <v>0.982459169099217</v>
      </c>
      <c r="E1423">
        <v>0.906532163755018</v>
      </c>
      <c r="F1423">
        <v>0.668041516137865</v>
      </c>
      <c r="G1423">
        <v>0.5352931216161561</v>
      </c>
      <c r="H1423">
        <v>0.401545025865159</v>
      </c>
      <c r="I1423">
        <v>0.27314679131734</v>
      </c>
      <c r="J1423">
        <v>0.195570509305637</v>
      </c>
      <c r="K1423">
        <v>0.149955169412973</v>
      </c>
      <c r="L1423">
        <v>673.527979732736</v>
      </c>
      <c r="M1423">
        <v>11.8122760331443</v>
      </c>
      <c r="N1423">
        <v>57.7118550823198</v>
      </c>
      <c r="O1423">
        <v>55.4587427943114</v>
      </c>
      <c r="P1423">
        <v>-0.0497422008001545</v>
      </c>
      <c r="Q1423">
        <v>0.0660788513663163</v>
      </c>
      <c r="R1423">
        <v>0.992379300151941</v>
      </c>
      <c r="S1423" t="s">
        <v>7033</v>
      </c>
      <c r="T1423" t="s">
        <v>11196</v>
      </c>
      <c r="U1423" t="s">
        <v>11196</v>
      </c>
      <c r="V1423" t="s">
        <v>11196</v>
      </c>
      <c r="W1423">
        <v>5</v>
      </c>
      <c r="X1423" t="s">
        <v>12619</v>
      </c>
      <c r="Y1423">
        <v>0.6115338687502764</v>
      </c>
      <c r="Z1423">
        <f>HYPERLINK("Melting_Curves/meltCurve_O60906_.pdf", "Melting_Curves/meltCurve_O60906_.pdf")</f>
        <v>0</v>
      </c>
      <c r="AA1423" t="s">
        <v>18157</v>
      </c>
      <c r="AB1423" t="s">
        <v>23611</v>
      </c>
    </row>
    <row r="1424" spans="1:28">
      <c r="A1424" t="s">
        <v>1450</v>
      </c>
      <c r="B1424">
        <v>0.999167696387429</v>
      </c>
      <c r="C1424">
        <v>1.09327173236583</v>
      </c>
      <c r="D1424">
        <v>0.963323515144682</v>
      </c>
      <c r="E1424">
        <v>0.612724380559592</v>
      </c>
      <c r="F1424">
        <v>0.410053198948153</v>
      </c>
      <c r="G1424">
        <v>0.307858845904227</v>
      </c>
      <c r="H1424">
        <v>0.0882926182428118</v>
      </c>
      <c r="I1424">
        <v>0.0419062038580836</v>
      </c>
      <c r="J1424">
        <v>0</v>
      </c>
      <c r="K1424">
        <v>0.0615590348808757</v>
      </c>
      <c r="L1424">
        <v>850.9115251053109</v>
      </c>
      <c r="M1424">
        <v>16.3456721106433</v>
      </c>
      <c r="N1424">
        <v>52.1766826884185</v>
      </c>
      <c r="O1424">
        <v>51.2968458268257</v>
      </c>
      <c r="P1424">
        <v>-0.0782055808979818</v>
      </c>
      <c r="Q1424">
        <v>0.01835536242062</v>
      </c>
      <c r="R1424">
        <v>0.977281594119856</v>
      </c>
      <c r="S1424" t="s">
        <v>7034</v>
      </c>
      <c r="T1424" t="s">
        <v>11196</v>
      </c>
      <c r="U1424" t="s">
        <v>11196</v>
      </c>
      <c r="V1424" t="s">
        <v>11196</v>
      </c>
      <c r="W1424">
        <v>4</v>
      </c>
      <c r="X1424" t="s">
        <v>12620</v>
      </c>
      <c r="Y1424">
        <v>0.4320345076545155</v>
      </c>
      <c r="Z1424">
        <f>HYPERLINK("Melting_Curves/meltCurve_O60907_2_.pdf", "Melting_Curves/meltCurve_O60907_2_.pdf")</f>
        <v>0</v>
      </c>
      <c r="AA1424" t="s">
        <v>18158</v>
      </c>
      <c r="AB1424" t="s">
        <v>23612</v>
      </c>
    </row>
    <row r="1425" spans="1:28">
      <c r="A1425" t="s">
        <v>1451</v>
      </c>
      <c r="B1425">
        <v>0.999167696387429</v>
      </c>
      <c r="C1425">
        <v>0.935250497732236</v>
      </c>
      <c r="D1425">
        <v>1.0469366477023</v>
      </c>
      <c r="E1425">
        <v>1.11772607991383</v>
      </c>
      <c r="F1425">
        <v>1.06916273791903</v>
      </c>
      <c r="G1425">
        <v>0.814356926358507</v>
      </c>
      <c r="H1425">
        <v>0.417914743615036</v>
      </c>
      <c r="I1425">
        <v>0.364599718622755</v>
      </c>
      <c r="J1425">
        <v>0.474236428386596</v>
      </c>
      <c r="K1425">
        <v>0.385453702751286</v>
      </c>
      <c r="L1425">
        <v>14244.1397508659</v>
      </c>
      <c r="M1425">
        <v>250</v>
      </c>
      <c r="N1425">
        <v>57.3714977177667</v>
      </c>
      <c r="O1425">
        <v>56.9729099761339</v>
      </c>
      <c r="P1425">
        <v>-0.646632808990575</v>
      </c>
      <c r="Q1425">
        <v>0.41055112557866</v>
      </c>
      <c r="R1425">
        <v>0.964248146368391</v>
      </c>
      <c r="S1425" t="s">
        <v>7035</v>
      </c>
      <c r="T1425" t="s">
        <v>11196</v>
      </c>
      <c r="U1425" t="s">
        <v>11196</v>
      </c>
      <c r="V1425" t="s">
        <v>11196</v>
      </c>
      <c r="W1425">
        <v>12</v>
      </c>
      <c r="X1425" t="s">
        <v>12621</v>
      </c>
      <c r="Y1425">
        <v>0.7441705195294472</v>
      </c>
      <c r="Z1425">
        <f>HYPERLINK("Melting_Curves/meltCurve_O60925_.pdf", "Melting_Curves/meltCurve_O60925_.pdf")</f>
        <v>0</v>
      </c>
      <c r="AA1425" t="s">
        <v>18159</v>
      </c>
      <c r="AB1425" t="s">
        <v>23613</v>
      </c>
    </row>
    <row r="1426" spans="1:28">
      <c r="A1426" t="s">
        <v>1452</v>
      </c>
      <c r="B1426">
        <v>0.999167696387429</v>
      </c>
      <c r="C1426">
        <v>0.972877314226136</v>
      </c>
      <c r="D1426">
        <v>1.07558049730735</v>
      </c>
      <c r="E1426">
        <v>0.921745228597822</v>
      </c>
      <c r="F1426">
        <v>0.884230104965003</v>
      </c>
      <c r="G1426">
        <v>0.640183285833842</v>
      </c>
      <c r="H1426">
        <v>0.652761777255626</v>
      </c>
      <c r="I1426">
        <v>0.703454309390521</v>
      </c>
      <c r="J1426">
        <v>0.833222384094784</v>
      </c>
      <c r="K1426">
        <v>0.651056343097886</v>
      </c>
      <c r="L1426">
        <v>13325.8200461332</v>
      </c>
      <c r="M1426">
        <v>250</v>
      </c>
      <c r="O1426">
        <v>53.2998691297078</v>
      </c>
      <c r="P1426">
        <v>-0.356314649522898</v>
      </c>
      <c r="Q1426">
        <v>0.6961356133479401</v>
      </c>
      <c r="R1426">
        <v>0.837070070286009</v>
      </c>
      <c r="S1426" t="s">
        <v>7036</v>
      </c>
      <c r="T1426" t="s">
        <v>11196</v>
      </c>
      <c r="U1426" t="s">
        <v>11196</v>
      </c>
      <c r="V1426" t="s">
        <v>11196</v>
      </c>
      <c r="W1426">
        <v>8</v>
      </c>
      <c r="X1426" t="s">
        <v>12622</v>
      </c>
      <c r="Y1426">
        <v>0.8309104745667651</v>
      </c>
      <c r="Z1426">
        <f>HYPERLINK("Melting_Curves/meltCurve_O60927_.pdf", "Melting_Curves/meltCurve_O60927_.pdf")</f>
        <v>0</v>
      </c>
      <c r="AA1426" t="s">
        <v>18160</v>
      </c>
      <c r="AB1426" t="s">
        <v>23614</v>
      </c>
    </row>
    <row r="1427" spans="1:28">
      <c r="A1427" t="s">
        <v>1453</v>
      </c>
      <c r="B1427">
        <v>0.999167696387429</v>
      </c>
      <c r="C1427">
        <v>0.882224184223946</v>
      </c>
      <c r="D1427">
        <v>0.769351940586548</v>
      </c>
      <c r="E1427">
        <v>0.390040292760996</v>
      </c>
      <c r="F1427">
        <v>0.290735266164541</v>
      </c>
      <c r="G1427">
        <v>0.193491535642912</v>
      </c>
      <c r="H1427">
        <v>0.07958523760287969</v>
      </c>
      <c r="I1427">
        <v>0.07113761380020921</v>
      </c>
      <c r="J1427">
        <v>0.08238531808096709</v>
      </c>
      <c r="K1427">
        <v>0.0528626172006969</v>
      </c>
      <c r="L1427">
        <v>767.379874582375</v>
      </c>
      <c r="M1427">
        <v>15.7875242405609</v>
      </c>
      <c r="N1427">
        <v>49.0221883594208</v>
      </c>
      <c r="O1427">
        <v>47.8468894485479</v>
      </c>
      <c r="P1427">
        <v>-0.0773309122992453</v>
      </c>
      <c r="Q1427">
        <v>0.062616991370484</v>
      </c>
      <c r="R1427">
        <v>0.990385066006833</v>
      </c>
      <c r="S1427" t="s">
        <v>7037</v>
      </c>
      <c r="T1427" t="s">
        <v>11196</v>
      </c>
      <c r="U1427" t="s">
        <v>11196</v>
      </c>
      <c r="V1427" t="s">
        <v>11196</v>
      </c>
      <c r="W1427">
        <v>5</v>
      </c>
      <c r="X1427" t="s">
        <v>12623</v>
      </c>
      <c r="Y1427">
        <v>0.3528146636643682</v>
      </c>
      <c r="Z1427">
        <f>HYPERLINK("Melting_Curves/meltCurve_O60934_.pdf", "Melting_Curves/meltCurve_O60934_.pdf")</f>
        <v>0</v>
      </c>
      <c r="AA1427" t="s">
        <v>18161</v>
      </c>
      <c r="AB1427" t="s">
        <v>23615</v>
      </c>
    </row>
    <row r="1428" spans="1:28">
      <c r="A1428" t="s">
        <v>1454</v>
      </c>
      <c r="B1428">
        <v>0.999167696387429</v>
      </c>
      <c r="C1428">
        <v>0.802035939161468</v>
      </c>
      <c r="D1428">
        <v>0.450937416284015</v>
      </c>
      <c r="E1428">
        <v>0.225868847667496</v>
      </c>
      <c r="F1428">
        <v>0.161272625806229</v>
      </c>
      <c r="G1428">
        <v>0.120142292416536</v>
      </c>
      <c r="H1428">
        <v>0.06736266673150219</v>
      </c>
      <c r="I1428">
        <v>0.0649091295226779</v>
      </c>
      <c r="J1428">
        <v>0.06900738771779689</v>
      </c>
      <c r="K1428">
        <v>0.0846395937981182</v>
      </c>
      <c r="L1428">
        <v>992.521794487938</v>
      </c>
      <c r="M1428">
        <v>21.8697920556077</v>
      </c>
      <c r="N1428">
        <v>45.7780067174866</v>
      </c>
      <c r="O1428">
        <v>45.0089012793683</v>
      </c>
      <c r="P1428">
        <v>-0.111037742291911</v>
      </c>
      <c r="Q1428">
        <v>0.0859407923354802</v>
      </c>
      <c r="R1428">
        <v>0.993778333002743</v>
      </c>
      <c r="S1428" t="s">
        <v>7038</v>
      </c>
      <c r="T1428" t="s">
        <v>11196</v>
      </c>
      <c r="U1428" t="s">
        <v>11196</v>
      </c>
      <c r="V1428" t="s">
        <v>11196</v>
      </c>
      <c r="W1428">
        <v>5</v>
      </c>
      <c r="X1428" t="s">
        <v>12624</v>
      </c>
      <c r="Y1428">
        <v>0.2620237461572817</v>
      </c>
      <c r="Z1428">
        <f>HYPERLINK("Melting_Curves/meltCurve_O60942_.pdf", "Melting_Curves/meltCurve_O60942_.pdf")</f>
        <v>0</v>
      </c>
      <c r="AA1428" t="s">
        <v>18162</v>
      </c>
      <c r="AB1428" t="s">
        <v>23616</v>
      </c>
    </row>
    <row r="1429" spans="1:28">
      <c r="A1429" t="s">
        <v>1455</v>
      </c>
      <c r="B1429">
        <v>0.999167696387429</v>
      </c>
      <c r="C1429">
        <v>0.965205412397346</v>
      </c>
      <c r="D1429">
        <v>0.9985256379685959</v>
      </c>
      <c r="E1429">
        <v>0.613550919588857</v>
      </c>
      <c r="F1429">
        <v>0.161397387419553</v>
      </c>
      <c r="G1429">
        <v>0.101842068316771</v>
      </c>
      <c r="H1429">
        <v>0.0275557319675155</v>
      </c>
      <c r="I1429">
        <v>0.0217320715695762</v>
      </c>
      <c r="J1429">
        <v>0.0332355771131546</v>
      </c>
      <c r="K1429">
        <v>0.0212242236891672</v>
      </c>
      <c r="L1429">
        <v>1717.0406380111</v>
      </c>
      <c r="M1429">
        <v>34.1755195069175</v>
      </c>
      <c r="N1429">
        <v>50.3524009066759</v>
      </c>
      <c r="O1429">
        <v>50.0707398683384</v>
      </c>
      <c r="P1429">
        <v>-0.164468723343313</v>
      </c>
      <c r="Q1429">
        <v>0.0361476517285044</v>
      </c>
      <c r="R1429">
        <v>0.996981375782395</v>
      </c>
      <c r="S1429" t="s">
        <v>7039</v>
      </c>
      <c r="T1429" t="s">
        <v>11196</v>
      </c>
      <c r="U1429" t="s">
        <v>11196</v>
      </c>
      <c r="V1429" t="s">
        <v>11196</v>
      </c>
      <c r="W1429">
        <v>7</v>
      </c>
      <c r="X1429" t="s">
        <v>12625</v>
      </c>
      <c r="Y1429">
        <v>0.3698015031776817</v>
      </c>
      <c r="Z1429">
        <f>HYPERLINK("Melting_Curves/meltCurve_O75027_.pdf", "Melting_Curves/meltCurve_O75027_.pdf")</f>
        <v>0</v>
      </c>
      <c r="AA1429" t="s">
        <v>18163</v>
      </c>
      <c r="AB1429" t="s">
        <v>23617</v>
      </c>
    </row>
    <row r="1430" spans="1:28">
      <c r="A1430" t="s">
        <v>1456</v>
      </c>
      <c r="B1430">
        <v>0.999167696387429</v>
      </c>
      <c r="C1430">
        <v>0.938479527840417</v>
      </c>
      <c r="D1430">
        <v>0.610482423993281</v>
      </c>
      <c r="E1430">
        <v>0.625507008562361</v>
      </c>
      <c r="F1430">
        <v>0.260336962833455</v>
      </c>
      <c r="G1430">
        <v>0.0885109269195298</v>
      </c>
      <c r="H1430">
        <v>0.0201613214170555</v>
      </c>
      <c r="I1430">
        <v>0.0326961275637806</v>
      </c>
      <c r="J1430">
        <v>0.0227363134093446</v>
      </c>
      <c r="K1430">
        <v>0.02132630821598</v>
      </c>
      <c r="L1430">
        <v>713.897492020507</v>
      </c>
      <c r="M1430">
        <v>14.4129821533427</v>
      </c>
      <c r="N1430">
        <v>49.5315595383705</v>
      </c>
      <c r="O1430">
        <v>48.6073289666417</v>
      </c>
      <c r="P1430">
        <v>-0.0741384301027721</v>
      </c>
      <c r="Q1430">
        <v>0</v>
      </c>
      <c r="R1430">
        <v>0.969131565736409</v>
      </c>
      <c r="S1430" t="s">
        <v>7040</v>
      </c>
      <c r="T1430" t="s">
        <v>11196</v>
      </c>
      <c r="U1430" t="s">
        <v>11196</v>
      </c>
      <c r="V1430" t="s">
        <v>11196</v>
      </c>
      <c r="W1430">
        <v>10</v>
      </c>
      <c r="X1430" t="s">
        <v>12626</v>
      </c>
      <c r="Y1430">
        <v>0.343749388146895</v>
      </c>
      <c r="Z1430">
        <f>HYPERLINK("Melting_Curves/meltCurve_O75044_.pdf", "Melting_Curves/meltCurve_O75044_.pdf")</f>
        <v>0</v>
      </c>
      <c r="AA1430" t="s">
        <v>18164</v>
      </c>
      <c r="AB1430" t="s">
        <v>23618</v>
      </c>
    </row>
    <row r="1431" spans="1:28">
      <c r="A1431" t="s">
        <v>1457</v>
      </c>
      <c r="B1431">
        <v>0.999167696387429</v>
      </c>
      <c r="C1431">
        <v>1.04730735844353</v>
      </c>
      <c r="D1431">
        <v>1.22668822505274</v>
      </c>
      <c r="E1431">
        <v>1.52455640532945</v>
      </c>
      <c r="F1431">
        <v>1.25203112016799</v>
      </c>
      <c r="G1431">
        <v>0.493671423823187</v>
      </c>
      <c r="H1431">
        <v>0.259509048949493</v>
      </c>
      <c r="I1431">
        <v>0.423618281814816</v>
      </c>
      <c r="J1431">
        <v>0.503085336941505</v>
      </c>
      <c r="K1431">
        <v>0.36588333056459</v>
      </c>
      <c r="L1431">
        <v>14110.9902685583</v>
      </c>
      <c r="M1431">
        <v>250</v>
      </c>
      <c r="N1431">
        <v>56.7838310205939</v>
      </c>
      <c r="O1431">
        <v>56.4403475898521</v>
      </c>
      <c r="P1431">
        <v>-0.677680160410961</v>
      </c>
      <c r="Q1431">
        <v>0.388023924106743</v>
      </c>
      <c r="R1431">
        <v>0.766561001558388</v>
      </c>
      <c r="S1431" t="s">
        <v>7041</v>
      </c>
      <c r="T1431" t="s">
        <v>11196</v>
      </c>
      <c r="U1431" t="s">
        <v>11196</v>
      </c>
      <c r="V1431" t="s">
        <v>11196</v>
      </c>
      <c r="W1431">
        <v>8</v>
      </c>
      <c r="X1431" t="s">
        <v>12627</v>
      </c>
      <c r="Y1431">
        <v>0.7235282377450984</v>
      </c>
      <c r="Z1431">
        <f>HYPERLINK("Melting_Curves/meltCurve_O75054_.pdf", "Melting_Curves/meltCurve_O75054_.pdf")</f>
        <v>0</v>
      </c>
      <c r="AA1431" t="s">
        <v>18165</v>
      </c>
      <c r="AB1431" t="s">
        <v>23619</v>
      </c>
    </row>
    <row r="1432" spans="1:28">
      <c r="A1432" t="s">
        <v>1458</v>
      </c>
      <c r="B1432">
        <v>0.999167696387429</v>
      </c>
      <c r="C1432">
        <v>0.8896213033760491</v>
      </c>
      <c r="D1432">
        <v>1.03719087160216</v>
      </c>
      <c r="E1432">
        <v>0.76843595404817</v>
      </c>
      <c r="F1432">
        <v>0.191073039764992</v>
      </c>
      <c r="G1432">
        <v>0.0602236446984024</v>
      </c>
      <c r="H1432">
        <v>0</v>
      </c>
      <c r="I1432">
        <v>0</v>
      </c>
      <c r="J1432">
        <v>0.122835077051166</v>
      </c>
      <c r="K1432">
        <v>0</v>
      </c>
      <c r="L1432">
        <v>2080.94758987257</v>
      </c>
      <c r="M1432">
        <v>40.7695195490769</v>
      </c>
      <c r="N1432">
        <v>51.1285895007517</v>
      </c>
      <c r="O1432">
        <v>50.9194067944735</v>
      </c>
      <c r="P1432">
        <v>-0.193471123171602</v>
      </c>
      <c r="Q1432">
        <v>0.0334528327911652</v>
      </c>
      <c r="R1432">
        <v>0.985977557770065</v>
      </c>
      <c r="S1432" t="s">
        <v>7042</v>
      </c>
      <c r="T1432" t="s">
        <v>11196</v>
      </c>
      <c r="U1432" t="s">
        <v>11196</v>
      </c>
      <c r="V1432" t="s">
        <v>11196</v>
      </c>
      <c r="W1432">
        <v>4</v>
      </c>
      <c r="X1432" t="s">
        <v>12628</v>
      </c>
      <c r="Y1432">
        <v>0.3924800092492558</v>
      </c>
      <c r="Z1432">
        <f>HYPERLINK("Melting_Curves/meltCurve_O75061_4_.pdf", "Melting_Curves/meltCurve_O75061_4_.pdf")</f>
        <v>0</v>
      </c>
      <c r="AA1432" t="s">
        <v>18166</v>
      </c>
      <c r="AB1432" t="s">
        <v>23620</v>
      </c>
    </row>
    <row r="1433" spans="1:28">
      <c r="A1433" t="s">
        <v>1459</v>
      </c>
      <c r="B1433">
        <v>0.999167696387429</v>
      </c>
      <c r="C1433">
        <v>0.98741650028485</v>
      </c>
      <c r="D1433">
        <v>0.882841692169107</v>
      </c>
      <c r="E1433">
        <v>0.709435192676567</v>
      </c>
      <c r="F1433">
        <v>0.333957871721294</v>
      </c>
      <c r="G1433">
        <v>0.192115762153901</v>
      </c>
      <c r="H1433">
        <v>0.0787411644976144</v>
      </c>
      <c r="I1433">
        <v>0.0663952119175097</v>
      </c>
      <c r="J1433">
        <v>0.134616257884616</v>
      </c>
      <c r="K1433">
        <v>0.082560246934635</v>
      </c>
      <c r="L1433">
        <v>1101.99676046078</v>
      </c>
      <c r="M1433">
        <v>21.5824611971282</v>
      </c>
      <c r="N1433">
        <v>51.4824377018816</v>
      </c>
      <c r="O1433">
        <v>50.6275294599137</v>
      </c>
      <c r="P1433">
        <v>-0.0979253672677749</v>
      </c>
      <c r="Q1433">
        <v>0.0811797668692969</v>
      </c>
      <c r="R1433">
        <v>0.995221813831437</v>
      </c>
      <c r="S1433" t="s">
        <v>7043</v>
      </c>
      <c r="T1433" t="s">
        <v>11196</v>
      </c>
      <c r="U1433" t="s">
        <v>11196</v>
      </c>
      <c r="V1433" t="s">
        <v>11196</v>
      </c>
      <c r="W1433">
        <v>11</v>
      </c>
      <c r="X1433" t="s">
        <v>12629</v>
      </c>
      <c r="Y1433">
        <v>0.4309577675433101</v>
      </c>
      <c r="Z1433">
        <f>HYPERLINK("Melting_Curves/meltCurve_O75063_.pdf", "Melting_Curves/meltCurve_O75063_.pdf")</f>
        <v>0</v>
      </c>
      <c r="AA1433" t="s">
        <v>18167</v>
      </c>
      <c r="AB1433" t="s">
        <v>23621</v>
      </c>
    </row>
    <row r="1434" spans="1:28">
      <c r="A1434" t="s">
        <v>1460</v>
      </c>
      <c r="B1434">
        <v>0.999167696387429</v>
      </c>
      <c r="C1434">
        <v>1.03754134036926</v>
      </c>
      <c r="D1434">
        <v>1.00068563138375</v>
      </c>
      <c r="E1434">
        <v>0.956360530729068</v>
      </c>
      <c r="F1434">
        <v>0.21495434595103</v>
      </c>
      <c r="G1434">
        <v>0.105523210885915</v>
      </c>
      <c r="H1434">
        <v>0.0436568214314897</v>
      </c>
      <c r="I1434">
        <v>0.0332485742921845</v>
      </c>
      <c r="J1434">
        <v>0.0355632956574029</v>
      </c>
      <c r="K1434">
        <v>0.026298776668415</v>
      </c>
      <c r="L1434">
        <v>3270.07102314617</v>
      </c>
      <c r="M1434">
        <v>62.9909475793281</v>
      </c>
      <c r="N1434">
        <v>51.9957458948308</v>
      </c>
      <c r="O1434">
        <v>51.8611163197112</v>
      </c>
      <c r="P1434">
        <v>-0.289228663051568</v>
      </c>
      <c r="Q1434">
        <v>0.0475004512618114</v>
      </c>
      <c r="R1434">
        <v>0.997514238911955</v>
      </c>
      <c r="S1434" t="s">
        <v>7044</v>
      </c>
      <c r="T1434" t="s">
        <v>11196</v>
      </c>
      <c r="U1434" t="s">
        <v>11196</v>
      </c>
      <c r="V1434" t="s">
        <v>11196</v>
      </c>
      <c r="W1434">
        <v>27</v>
      </c>
      <c r="X1434" t="s">
        <v>12630</v>
      </c>
      <c r="Y1434">
        <v>0.4271204949550449</v>
      </c>
      <c r="Z1434">
        <f>HYPERLINK("Melting_Curves/meltCurve_O75083_.pdf", "Melting_Curves/meltCurve_O75083_.pdf")</f>
        <v>0</v>
      </c>
      <c r="AA1434" t="s">
        <v>18168</v>
      </c>
      <c r="AB1434" t="s">
        <v>23622</v>
      </c>
    </row>
    <row r="1435" spans="1:28">
      <c r="A1435" t="s">
        <v>1461</v>
      </c>
      <c r="B1435">
        <v>0.999167696387429</v>
      </c>
      <c r="C1435">
        <v>0.752214258381094</v>
      </c>
      <c r="D1435">
        <v>1.0393631851695</v>
      </c>
      <c r="E1435">
        <v>0.496956906205569</v>
      </c>
      <c r="F1435">
        <v>0.260147211062564</v>
      </c>
      <c r="G1435">
        <v>0.0263110685524999</v>
      </c>
      <c r="H1435">
        <v>0.008754037241843709</v>
      </c>
      <c r="I1435">
        <v>0</v>
      </c>
      <c r="J1435">
        <v>0</v>
      </c>
      <c r="K1435">
        <v>0</v>
      </c>
      <c r="L1435">
        <v>1208.5262730834</v>
      </c>
      <c r="M1435">
        <v>24.0988502257953</v>
      </c>
      <c r="N1435">
        <v>50.1487109095709</v>
      </c>
      <c r="O1435">
        <v>49.8072192519768</v>
      </c>
      <c r="P1435">
        <v>-0.120962507579955</v>
      </c>
      <c r="Q1435">
        <v>0</v>
      </c>
      <c r="R1435">
        <v>0.950657658232285</v>
      </c>
      <c r="S1435" t="s">
        <v>7045</v>
      </c>
      <c r="T1435" t="s">
        <v>11196</v>
      </c>
      <c r="U1435" t="s">
        <v>11196</v>
      </c>
      <c r="V1435" t="s">
        <v>11196</v>
      </c>
      <c r="W1435">
        <v>1</v>
      </c>
      <c r="X1435" t="s">
        <v>12631</v>
      </c>
      <c r="Y1435">
        <v>0.3479240576519572</v>
      </c>
      <c r="Z1435">
        <f>HYPERLINK("Melting_Curves/meltCurve_O75094_3_.pdf", "Melting_Curves/meltCurve_O75094_3_.pdf")</f>
        <v>0</v>
      </c>
      <c r="AA1435" t="s">
        <v>18169</v>
      </c>
      <c r="AB1435" t="s">
        <v>23623</v>
      </c>
    </row>
    <row r="1436" spans="1:28">
      <c r="A1436" t="s">
        <v>1462</v>
      </c>
      <c r="B1436">
        <v>0.999167696387429</v>
      </c>
      <c r="C1436">
        <v>0.975437678427576</v>
      </c>
      <c r="D1436">
        <v>0.92519806070322</v>
      </c>
      <c r="E1436">
        <v>0.369204507108751</v>
      </c>
      <c r="F1436">
        <v>0.305380488736335</v>
      </c>
      <c r="G1436">
        <v>0.168188662206188</v>
      </c>
      <c r="H1436">
        <v>0.0917497404701869</v>
      </c>
      <c r="I1436">
        <v>0.136993594368163</v>
      </c>
      <c r="J1436">
        <v>0.313610559003656</v>
      </c>
      <c r="K1436">
        <v>0.0826352397342411</v>
      </c>
      <c r="L1436">
        <v>1905.45752863481</v>
      </c>
      <c r="M1436">
        <v>39.4296668705922</v>
      </c>
      <c r="N1436">
        <v>48.8625490232518</v>
      </c>
      <c r="O1436">
        <v>48.2016753335064</v>
      </c>
      <c r="P1436">
        <v>-0.168542860818327</v>
      </c>
      <c r="Q1436">
        <v>0.175845897099405</v>
      </c>
      <c r="R1436">
        <v>0.961463684659068</v>
      </c>
      <c r="S1436" t="s">
        <v>7046</v>
      </c>
      <c r="T1436" t="s">
        <v>11196</v>
      </c>
      <c r="U1436" t="s">
        <v>11196</v>
      </c>
      <c r="V1436" t="s">
        <v>11196</v>
      </c>
      <c r="W1436">
        <v>13</v>
      </c>
      <c r="X1436" t="s">
        <v>12632</v>
      </c>
      <c r="Y1436">
        <v>0.4074022468293747</v>
      </c>
      <c r="Z1436">
        <f>HYPERLINK("Melting_Curves/meltCurve_O75113_.pdf", "Melting_Curves/meltCurve_O75113_.pdf")</f>
        <v>0</v>
      </c>
      <c r="AA1436" t="s">
        <v>18170</v>
      </c>
      <c r="AB1436" t="s">
        <v>23624</v>
      </c>
    </row>
    <row r="1437" spans="1:28">
      <c r="A1437" t="s">
        <v>1463</v>
      </c>
      <c r="B1437">
        <v>0.999167696387429</v>
      </c>
      <c r="C1437">
        <v>1.06989025179403</v>
      </c>
      <c r="D1437">
        <v>1.02760204834771</v>
      </c>
      <c r="E1437">
        <v>0.287300893462414</v>
      </c>
      <c r="F1437">
        <v>0.16586011951226</v>
      </c>
      <c r="G1437">
        <v>0.08882896890304599</v>
      </c>
      <c r="H1437">
        <v>0.0369411992367354</v>
      </c>
      <c r="I1437">
        <v>0.0393497954030896</v>
      </c>
      <c r="J1437">
        <v>0.0444470561298806</v>
      </c>
      <c r="K1437">
        <v>0.0349276602187548</v>
      </c>
      <c r="L1437">
        <v>5871.41498466215</v>
      </c>
      <c r="M1437">
        <v>119.554959390114</v>
      </c>
      <c r="N1437">
        <v>49.1710609575408</v>
      </c>
      <c r="O1437">
        <v>49.0968474896926</v>
      </c>
      <c r="P1437">
        <v>-0.5671534073408619</v>
      </c>
      <c r="Q1437">
        <v>0.068363248337921</v>
      </c>
      <c r="R1437">
        <v>0.989864699201334</v>
      </c>
      <c r="S1437" t="s">
        <v>7047</v>
      </c>
      <c r="T1437" t="s">
        <v>11196</v>
      </c>
      <c r="U1437" t="s">
        <v>11196</v>
      </c>
      <c r="V1437" t="s">
        <v>11196</v>
      </c>
      <c r="W1437">
        <v>33</v>
      </c>
      <c r="X1437" t="s">
        <v>12633</v>
      </c>
      <c r="Y1437">
        <v>0.3516400689280348</v>
      </c>
      <c r="Z1437">
        <f>HYPERLINK("Melting_Curves/meltCurve_O75116_.pdf", "Melting_Curves/meltCurve_O75116_.pdf")</f>
        <v>0</v>
      </c>
      <c r="AA1437" t="s">
        <v>18171</v>
      </c>
      <c r="AB1437" t="s">
        <v>23625</v>
      </c>
    </row>
    <row r="1438" spans="1:28">
      <c r="A1438" t="s">
        <v>1464</v>
      </c>
      <c r="B1438">
        <v>0.999167696387429</v>
      </c>
      <c r="C1438">
        <v>1.03254712985297</v>
      </c>
      <c r="D1438">
        <v>0.809732309150637</v>
      </c>
      <c r="E1438">
        <v>0.623749870470849</v>
      </c>
      <c r="F1438">
        <v>0.165624911348759</v>
      </c>
      <c r="G1438">
        <v>0.0960803426616678</v>
      </c>
      <c r="H1438">
        <v>0.0527728907255718</v>
      </c>
      <c r="I1438">
        <v>0.0481938629074418</v>
      </c>
      <c r="J1438">
        <v>0.0410358273935563</v>
      </c>
      <c r="K1438">
        <v>0.0269459728993416</v>
      </c>
      <c r="L1438">
        <v>1185.57046672129</v>
      </c>
      <c r="M1438">
        <v>23.7088575140103</v>
      </c>
      <c r="N1438">
        <v>50.147941626675</v>
      </c>
      <c r="O1438">
        <v>49.6537044368618</v>
      </c>
      <c r="P1438">
        <v>-0.115482766836798</v>
      </c>
      <c r="Q1438">
        <v>0.0325890633688782</v>
      </c>
      <c r="R1438">
        <v>0.9900655025041361</v>
      </c>
      <c r="S1438" t="s">
        <v>7048</v>
      </c>
      <c r="T1438" t="s">
        <v>11196</v>
      </c>
      <c r="U1438" t="s">
        <v>11196</v>
      </c>
      <c r="V1438" t="s">
        <v>11196</v>
      </c>
      <c r="W1438">
        <v>18</v>
      </c>
      <c r="X1438" t="s">
        <v>12634</v>
      </c>
      <c r="Y1438">
        <v>0.3648505313478126</v>
      </c>
      <c r="Z1438">
        <f>HYPERLINK("Melting_Curves/meltCurve_O75131_.pdf", "Melting_Curves/meltCurve_O75131_.pdf")</f>
        <v>0</v>
      </c>
      <c r="AA1438" t="s">
        <v>18172</v>
      </c>
      <c r="AB1438" t="s">
        <v>23626</v>
      </c>
    </row>
    <row r="1439" spans="1:28">
      <c r="A1439" t="s">
        <v>1465</v>
      </c>
      <c r="B1439">
        <v>0.999167696387429</v>
      </c>
      <c r="C1439">
        <v>0.981537101085644</v>
      </c>
      <c r="D1439">
        <v>0.677532099917037</v>
      </c>
      <c r="E1439">
        <v>0.663104455576604</v>
      </c>
      <c r="F1439">
        <v>0.567734314844524</v>
      </c>
      <c r="G1439">
        <v>0.549507501552118</v>
      </c>
      <c r="H1439">
        <v>0.496176311897938</v>
      </c>
      <c r="I1439">
        <v>0.6420420557758471</v>
      </c>
      <c r="J1439">
        <v>0.5800952670720499</v>
      </c>
      <c r="K1439">
        <v>0.382844253835729</v>
      </c>
      <c r="S1439" t="s">
        <v>7049</v>
      </c>
      <c r="T1439" t="s">
        <v>11196</v>
      </c>
      <c r="U1439" t="s">
        <v>11197</v>
      </c>
      <c r="V1439" t="s">
        <v>11196</v>
      </c>
      <c r="W1439">
        <v>2</v>
      </c>
      <c r="X1439" t="s">
        <v>12635</v>
      </c>
      <c r="Z1439">
        <f>HYPERLINK("Melting_Curves/meltCurve_O75143_2_.pdf", "Melting_Curves/meltCurve_O75143_2_.pdf")</f>
        <v>0</v>
      </c>
      <c r="AA1439" t="s">
        <v>18173</v>
      </c>
      <c r="AB1439" t="s">
        <v>23627</v>
      </c>
    </row>
    <row r="1440" spans="1:28">
      <c r="A1440" t="s">
        <v>1466</v>
      </c>
      <c r="B1440">
        <v>0.999167696387429</v>
      </c>
      <c r="C1440">
        <v>1.00142107429488</v>
      </c>
      <c r="D1440">
        <v>0.974559951088171</v>
      </c>
      <c r="E1440">
        <v>0.638370001740372</v>
      </c>
      <c r="F1440">
        <v>0.189817417983526</v>
      </c>
      <c r="G1440">
        <v>0.111436513784209</v>
      </c>
      <c r="H1440">
        <v>0.0627498587055542</v>
      </c>
      <c r="I1440">
        <v>0.06369309587534749</v>
      </c>
      <c r="J1440">
        <v>0.0363870517416344</v>
      </c>
      <c r="K1440">
        <v>0.0108397336507018</v>
      </c>
      <c r="L1440">
        <v>1609.96820703383</v>
      </c>
      <c r="M1440">
        <v>31.9554925025646</v>
      </c>
      <c r="N1440">
        <v>50.5460929399011</v>
      </c>
      <c r="O1440">
        <v>50.1855216617904</v>
      </c>
      <c r="P1440">
        <v>-0.151325619000086</v>
      </c>
      <c r="Q1440">
        <v>0.0493885230907287</v>
      </c>
      <c r="R1440">
        <v>0.9978700380718299</v>
      </c>
      <c r="S1440" t="s">
        <v>7050</v>
      </c>
      <c r="T1440" t="s">
        <v>11196</v>
      </c>
      <c r="U1440" t="s">
        <v>11196</v>
      </c>
      <c r="V1440" t="s">
        <v>11196</v>
      </c>
      <c r="W1440">
        <v>10</v>
      </c>
      <c r="X1440" t="s">
        <v>12636</v>
      </c>
      <c r="Y1440">
        <v>0.3835591259540011</v>
      </c>
      <c r="Z1440">
        <f>HYPERLINK("Melting_Curves/meltCurve_O75146_.pdf", "Melting_Curves/meltCurve_O75146_.pdf")</f>
        <v>0</v>
      </c>
      <c r="AA1440" t="s">
        <v>18174</v>
      </c>
      <c r="AB1440" t="s">
        <v>23628</v>
      </c>
    </row>
    <row r="1441" spans="1:28">
      <c r="A1441" t="s">
        <v>1467</v>
      </c>
      <c r="B1441">
        <v>0.999167696387429</v>
      </c>
      <c r="C1441">
        <v>0.925728189911757</v>
      </c>
      <c r="D1441">
        <v>0.642414841638187</v>
      </c>
      <c r="E1441">
        <v>0.250219602849506</v>
      </c>
      <c r="F1441">
        <v>0.160624669323001</v>
      </c>
      <c r="G1441">
        <v>0.115240289908437</v>
      </c>
      <c r="H1441">
        <v>0.0558749201017479</v>
      </c>
      <c r="I1441">
        <v>0.0585147056149331</v>
      </c>
      <c r="J1441">
        <v>0.0737060599972149</v>
      </c>
      <c r="K1441">
        <v>0.0405087822311443</v>
      </c>
      <c r="L1441">
        <v>1129.13034890355</v>
      </c>
      <c r="M1441">
        <v>24.0617669116412</v>
      </c>
      <c r="N1441">
        <v>47.2190264161243</v>
      </c>
      <c r="O1441">
        <v>46.6058117716031</v>
      </c>
      <c r="P1441">
        <v>-0.120130354811941</v>
      </c>
      <c r="Q1441">
        <v>0.0692812683952494</v>
      </c>
      <c r="R1441">
        <v>0.996364900113314</v>
      </c>
      <c r="S1441" t="s">
        <v>7051</v>
      </c>
      <c r="T1441" t="s">
        <v>11196</v>
      </c>
      <c r="U1441" t="s">
        <v>11196</v>
      </c>
      <c r="V1441" t="s">
        <v>11196</v>
      </c>
      <c r="W1441">
        <v>19</v>
      </c>
      <c r="X1441" t="s">
        <v>12637</v>
      </c>
      <c r="Y1441">
        <v>0.2932221455446322</v>
      </c>
      <c r="Z1441">
        <f>HYPERLINK("Melting_Curves/meltCurve_O75150_.pdf", "Melting_Curves/meltCurve_O75150_.pdf")</f>
        <v>0</v>
      </c>
      <c r="AA1441" t="s">
        <v>18175</v>
      </c>
      <c r="AB1441" t="s">
        <v>23629</v>
      </c>
    </row>
    <row r="1442" spans="1:28">
      <c r="A1442" t="s">
        <v>1468</v>
      </c>
      <c r="B1442">
        <v>0.999167696387429</v>
      </c>
      <c r="C1442">
        <v>1.13563065447389</v>
      </c>
      <c r="D1442">
        <v>1.01286509140099</v>
      </c>
      <c r="E1442">
        <v>0.432517168958929</v>
      </c>
      <c r="F1442">
        <v>0.238043685675776</v>
      </c>
      <c r="G1442">
        <v>0.223094149559431</v>
      </c>
      <c r="H1442">
        <v>0.0793673528457956</v>
      </c>
      <c r="I1442">
        <v>0.0779820457376693</v>
      </c>
      <c r="J1442">
        <v>0.103012273240731</v>
      </c>
      <c r="K1442">
        <v>0.079786631547134</v>
      </c>
      <c r="L1442">
        <v>2430.73487029007</v>
      </c>
      <c r="M1442">
        <v>49.5542472562617</v>
      </c>
      <c r="N1442">
        <v>49.3483663707068</v>
      </c>
      <c r="O1442">
        <v>48.9723134331285</v>
      </c>
      <c r="P1442">
        <v>-0.220412996585274</v>
      </c>
      <c r="Q1442">
        <v>0.128702346499822</v>
      </c>
      <c r="R1442">
        <v>0.97324952285483</v>
      </c>
      <c r="S1442" t="s">
        <v>7052</v>
      </c>
      <c r="T1442" t="s">
        <v>11196</v>
      </c>
      <c r="U1442" t="s">
        <v>11196</v>
      </c>
      <c r="V1442" t="s">
        <v>11196</v>
      </c>
      <c r="W1442">
        <v>20</v>
      </c>
      <c r="X1442" t="s">
        <v>12638</v>
      </c>
      <c r="Y1442">
        <v>0.3935215761685288</v>
      </c>
      <c r="Z1442">
        <f>HYPERLINK("Melting_Curves/meltCurve_O75153_.pdf", "Melting_Curves/meltCurve_O75153_.pdf")</f>
        <v>0</v>
      </c>
      <c r="AA1442" t="s">
        <v>17706</v>
      </c>
      <c r="AB1442" t="s">
        <v>23151</v>
      </c>
    </row>
    <row r="1443" spans="1:28">
      <c r="A1443" t="s">
        <v>1469</v>
      </c>
      <c r="B1443">
        <v>0.999167696387429</v>
      </c>
      <c r="C1443">
        <v>0.609834119715014</v>
      </c>
      <c r="D1443">
        <v>0.448460284477763</v>
      </c>
      <c r="E1443">
        <v>0.377640399756732</v>
      </c>
      <c r="F1443">
        <v>0.254699707225275</v>
      </c>
      <c r="G1443">
        <v>0.0968033711056986</v>
      </c>
      <c r="H1443">
        <v>0.116935578477317</v>
      </c>
      <c r="I1443">
        <v>0.10084329827668</v>
      </c>
      <c r="J1443">
        <v>0.145952934650561</v>
      </c>
      <c r="K1443">
        <v>0.22457908170953</v>
      </c>
      <c r="L1443">
        <v>694.782613142396</v>
      </c>
      <c r="M1443">
        <v>15.5663689910971</v>
      </c>
      <c r="N1443">
        <v>45.6193771755329</v>
      </c>
      <c r="O1443">
        <v>43.9164222945017</v>
      </c>
      <c r="P1443">
        <v>-0.0759642257832087</v>
      </c>
      <c r="Q1443">
        <v>0.142822399059103</v>
      </c>
      <c r="R1443">
        <v>0.934011204855359</v>
      </c>
      <c r="S1443" t="s">
        <v>7053</v>
      </c>
      <c r="T1443" t="s">
        <v>11196</v>
      </c>
      <c r="U1443" t="s">
        <v>11196</v>
      </c>
      <c r="V1443" t="s">
        <v>11196</v>
      </c>
      <c r="W1443">
        <v>1</v>
      </c>
      <c r="X1443" t="s">
        <v>12639</v>
      </c>
      <c r="Y1443">
        <v>0.3017622319033429</v>
      </c>
      <c r="Z1443">
        <f>HYPERLINK("Melting_Curves/meltCurve_O75154_.pdf", "Melting_Curves/meltCurve_O75154_.pdf")</f>
        <v>0</v>
      </c>
      <c r="AA1443" t="s">
        <v>18176</v>
      </c>
      <c r="AB1443" t="s">
        <v>23630</v>
      </c>
    </row>
    <row r="1444" spans="1:28">
      <c r="A1444" t="s">
        <v>1470</v>
      </c>
      <c r="B1444">
        <v>0.999167696387429</v>
      </c>
      <c r="C1444">
        <v>1.11034671834382</v>
      </c>
      <c r="D1444">
        <v>0.866253234874331</v>
      </c>
      <c r="E1444">
        <v>0.249022684258235</v>
      </c>
      <c r="F1444">
        <v>0.0979582032018471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1894.53776160262</v>
      </c>
      <c r="M1444">
        <v>39.288984680296</v>
      </c>
      <c r="N1444">
        <v>48.2462162952399</v>
      </c>
      <c r="O1444">
        <v>48.0961847454277</v>
      </c>
      <c r="P1444">
        <v>-0.202112077616808</v>
      </c>
      <c r="Q1444">
        <v>0.0103287701441007</v>
      </c>
      <c r="R1444">
        <v>0.990453087007658</v>
      </c>
      <c r="S1444" t="s">
        <v>7054</v>
      </c>
      <c r="T1444" t="s">
        <v>11196</v>
      </c>
      <c r="U1444" t="s">
        <v>11196</v>
      </c>
      <c r="V1444" t="s">
        <v>11196</v>
      </c>
      <c r="W1444">
        <v>10</v>
      </c>
      <c r="X1444" t="s">
        <v>12640</v>
      </c>
      <c r="Y1444">
        <v>0.2849470998849062</v>
      </c>
      <c r="Z1444">
        <f>HYPERLINK("Melting_Curves/meltCurve_O75155_.pdf", "Melting_Curves/meltCurve_O75155_.pdf")</f>
        <v>0</v>
      </c>
      <c r="AA1444" t="s">
        <v>18177</v>
      </c>
      <c r="AB1444" t="s">
        <v>23631</v>
      </c>
    </row>
    <row r="1445" spans="1:28">
      <c r="A1445" t="s">
        <v>1471</v>
      </c>
      <c r="B1445">
        <v>0.999167696387429</v>
      </c>
      <c r="C1445">
        <v>0.897085761269917</v>
      </c>
      <c r="D1445">
        <v>0.946946768377791</v>
      </c>
      <c r="E1445">
        <v>0.697794965902845</v>
      </c>
      <c r="F1445">
        <v>0.435106263238563</v>
      </c>
      <c r="G1445">
        <v>0.237247555087382</v>
      </c>
      <c r="H1445">
        <v>0.204866880738596</v>
      </c>
      <c r="I1445">
        <v>0.419176096308296</v>
      </c>
      <c r="J1445">
        <v>0.657690106768846</v>
      </c>
      <c r="K1445">
        <v>0.511451184761311</v>
      </c>
      <c r="L1445">
        <v>2081.46505622547</v>
      </c>
      <c r="M1445">
        <v>42.0589601095206</v>
      </c>
      <c r="N1445">
        <v>51.5388003118682</v>
      </c>
      <c r="O1445">
        <v>49.3777299213629</v>
      </c>
      <c r="P1445">
        <v>-0.126464328639707</v>
      </c>
      <c r="Q1445">
        <v>0.406118349891197</v>
      </c>
      <c r="R1445">
        <v>0.788249857226983</v>
      </c>
      <c r="S1445" t="s">
        <v>7055</v>
      </c>
      <c r="T1445" t="s">
        <v>11196</v>
      </c>
      <c r="U1445" t="s">
        <v>11196</v>
      </c>
      <c r="V1445" t="s">
        <v>11196</v>
      </c>
      <c r="W1445">
        <v>12</v>
      </c>
      <c r="X1445" t="s">
        <v>12641</v>
      </c>
      <c r="Y1445">
        <v>0.5958043955070976</v>
      </c>
      <c r="Z1445">
        <f>HYPERLINK("Melting_Curves/meltCurve_O75157_2_.pdf", "Melting_Curves/meltCurve_O75157_2_.pdf")</f>
        <v>0</v>
      </c>
      <c r="AA1445" t="s">
        <v>18178</v>
      </c>
      <c r="AB1445" t="s">
        <v>23632</v>
      </c>
    </row>
    <row r="1446" spans="1:28">
      <c r="A1446" t="s">
        <v>1472</v>
      </c>
      <c r="B1446">
        <v>0.999167696387429</v>
      </c>
      <c r="C1446">
        <v>0.914313055437572</v>
      </c>
      <c r="D1446">
        <v>1.12080099204008</v>
      </c>
      <c r="E1446">
        <v>1.32203131095966</v>
      </c>
      <c r="F1446">
        <v>1.08437985402759</v>
      </c>
      <c r="G1446">
        <v>0.389715139653927</v>
      </c>
      <c r="H1446">
        <v>0.176041984087265</v>
      </c>
      <c r="I1446">
        <v>0.134523626690614</v>
      </c>
      <c r="J1446">
        <v>0.0963257674431121</v>
      </c>
      <c r="K1446">
        <v>0.0601472348856093</v>
      </c>
      <c r="L1446">
        <v>14154.2977679333</v>
      </c>
      <c r="M1446">
        <v>250</v>
      </c>
      <c r="N1446">
        <v>56.6774896009944</v>
      </c>
      <c r="O1446">
        <v>56.6135532642714</v>
      </c>
      <c r="P1446">
        <v>-0.975075846139953</v>
      </c>
      <c r="Q1446">
        <v>0.116759637402151</v>
      </c>
      <c r="R1446">
        <v>0.938020094885013</v>
      </c>
      <c r="S1446" t="s">
        <v>7056</v>
      </c>
      <c r="T1446" t="s">
        <v>11196</v>
      </c>
      <c r="U1446" t="s">
        <v>11196</v>
      </c>
      <c r="V1446" t="s">
        <v>11196</v>
      </c>
      <c r="W1446">
        <v>9</v>
      </c>
      <c r="X1446" t="s">
        <v>12642</v>
      </c>
      <c r="Y1446">
        <v>0.6060798604383132</v>
      </c>
      <c r="Z1446">
        <f>HYPERLINK("Melting_Curves/meltCurve_O75170_6_.pdf", "Melting_Curves/meltCurve_O75170_6_.pdf")</f>
        <v>0</v>
      </c>
      <c r="AA1446" t="s">
        <v>18179</v>
      </c>
      <c r="AB1446" t="s">
        <v>23633</v>
      </c>
    </row>
    <row r="1447" spans="1:28">
      <c r="A1447" t="s">
        <v>1473</v>
      </c>
      <c r="B1447">
        <v>0.999167696387429</v>
      </c>
      <c r="C1447">
        <v>1.00889618305585</v>
      </c>
      <c r="D1447">
        <v>1.02761218122904</v>
      </c>
      <c r="E1447">
        <v>0.77299957453807</v>
      </c>
      <c r="F1447">
        <v>0.295337140429975</v>
      </c>
      <c r="G1447">
        <v>0.182359949292169</v>
      </c>
      <c r="H1447">
        <v>0.0938620397939129</v>
      </c>
      <c r="I1447">
        <v>0.0803003653430146</v>
      </c>
      <c r="J1447">
        <v>0.07221327719047919</v>
      </c>
      <c r="K1447">
        <v>0.0595380956304438</v>
      </c>
      <c r="L1447">
        <v>1636.19138083843</v>
      </c>
      <c r="M1447">
        <v>31.8631861479997</v>
      </c>
      <c r="N1447">
        <v>51.6516770018047</v>
      </c>
      <c r="O1447">
        <v>51.1495306176821</v>
      </c>
      <c r="P1447">
        <v>-0.142534504264262</v>
      </c>
      <c r="Q1447">
        <v>0.0847700427594561</v>
      </c>
      <c r="R1447">
        <v>0.99594982962333</v>
      </c>
      <c r="S1447" t="s">
        <v>7057</v>
      </c>
      <c r="T1447" t="s">
        <v>11196</v>
      </c>
      <c r="U1447" t="s">
        <v>11196</v>
      </c>
      <c r="V1447" t="s">
        <v>11196</v>
      </c>
      <c r="W1447">
        <v>8</v>
      </c>
      <c r="X1447" t="s">
        <v>12643</v>
      </c>
      <c r="Y1447">
        <v>0.4361785406596</v>
      </c>
      <c r="Z1447">
        <f>HYPERLINK("Melting_Curves/meltCurve_O75175_2_.pdf", "Melting_Curves/meltCurve_O75175_2_.pdf")</f>
        <v>0</v>
      </c>
      <c r="AA1447" t="s">
        <v>18180</v>
      </c>
      <c r="AB1447" t="s">
        <v>23634</v>
      </c>
    </row>
    <row r="1448" spans="1:28">
      <c r="A1448" t="s">
        <v>1474</v>
      </c>
      <c r="B1448">
        <v>0.999167696387429</v>
      </c>
      <c r="C1448">
        <v>0.995599341365035</v>
      </c>
      <c r="D1448">
        <v>0.977372178925755</v>
      </c>
      <c r="E1448">
        <v>0.732152239025828</v>
      </c>
      <c r="F1448">
        <v>0.646887360172239</v>
      </c>
      <c r="G1448">
        <v>0.529255066284298</v>
      </c>
      <c r="H1448">
        <v>0.443696597268723</v>
      </c>
      <c r="I1448">
        <v>0.668618004534318</v>
      </c>
      <c r="J1448">
        <v>0.9051205927977261</v>
      </c>
      <c r="K1448">
        <v>0.714392496495237</v>
      </c>
      <c r="L1448">
        <v>2548.85528449466</v>
      </c>
      <c r="M1448">
        <v>52.6068230788766</v>
      </c>
      <c r="O1448">
        <v>48.3811791203121</v>
      </c>
      <c r="P1448">
        <v>-0.094879335325496</v>
      </c>
      <c r="Q1448">
        <v>0.6509676388596231</v>
      </c>
      <c r="R1448">
        <v>0.646039754293654</v>
      </c>
      <c r="S1448" t="s">
        <v>7058</v>
      </c>
      <c r="T1448" t="s">
        <v>11196</v>
      </c>
      <c r="U1448" t="s">
        <v>11196</v>
      </c>
      <c r="V1448" t="s">
        <v>11196</v>
      </c>
      <c r="W1448">
        <v>1</v>
      </c>
      <c r="X1448" t="s">
        <v>12644</v>
      </c>
      <c r="Y1448">
        <v>0.7499641103532487</v>
      </c>
      <c r="Z1448">
        <f>HYPERLINK("Melting_Curves/meltCurve_O75177_.pdf", "Melting_Curves/meltCurve_O75177_.pdf")</f>
        <v>0</v>
      </c>
      <c r="AA1448" t="s">
        <v>18181</v>
      </c>
      <c r="AB1448" t="s">
        <v>23635</v>
      </c>
    </row>
    <row r="1449" spans="1:28">
      <c r="A1449" t="s">
        <v>1475</v>
      </c>
      <c r="B1449">
        <v>0.999167696387429</v>
      </c>
      <c r="C1449">
        <v>0.90206062002872</v>
      </c>
      <c r="D1449">
        <v>0.660958226522305</v>
      </c>
      <c r="E1449">
        <v>0.277554579695402</v>
      </c>
      <c r="F1449">
        <v>0.162400077211596</v>
      </c>
      <c r="G1449">
        <v>0.100616210876381</v>
      </c>
      <c r="H1449">
        <v>0.06916437227537971</v>
      </c>
      <c r="I1449">
        <v>0.0864469509290608</v>
      </c>
      <c r="J1449">
        <v>0.11550665380917</v>
      </c>
      <c r="K1449">
        <v>0.0915685876326532</v>
      </c>
      <c r="L1449">
        <v>1117.68072127183</v>
      </c>
      <c r="M1449">
        <v>23.8123762808034</v>
      </c>
      <c r="N1449">
        <v>47.3355381418157</v>
      </c>
      <c r="O1449">
        <v>46.609704563013</v>
      </c>
      <c r="P1449">
        <v>-0.116121777477233</v>
      </c>
      <c r="Q1449">
        <v>0.0908403468501946</v>
      </c>
      <c r="R1449">
        <v>0.998201489716094</v>
      </c>
      <c r="S1449" t="s">
        <v>7059</v>
      </c>
      <c r="T1449" t="s">
        <v>11196</v>
      </c>
      <c r="U1449" t="s">
        <v>11196</v>
      </c>
      <c r="V1449" t="s">
        <v>11196</v>
      </c>
      <c r="W1449">
        <v>13</v>
      </c>
      <c r="X1449" t="s">
        <v>12645</v>
      </c>
      <c r="Y1449">
        <v>0.3101209415836397</v>
      </c>
      <c r="Z1449">
        <f>HYPERLINK("Melting_Curves/meltCurve_O75179_2_.pdf", "Melting_Curves/meltCurve_O75179_2_.pdf")</f>
        <v>0</v>
      </c>
      <c r="AA1449" t="s">
        <v>18182</v>
      </c>
      <c r="AB1449" t="s">
        <v>23636</v>
      </c>
    </row>
    <row r="1450" spans="1:28">
      <c r="A1450" t="s">
        <v>1476</v>
      </c>
      <c r="B1450">
        <v>0.999167696387429</v>
      </c>
      <c r="C1450">
        <v>1.07318964496561</v>
      </c>
      <c r="D1450">
        <v>1.05673907194769</v>
      </c>
      <c r="E1450">
        <v>1.02596737293442</v>
      </c>
      <c r="F1450">
        <v>0.539755486137321</v>
      </c>
      <c r="G1450">
        <v>0.220203108193701</v>
      </c>
      <c r="H1450">
        <v>0.153921345511165</v>
      </c>
      <c r="I1450">
        <v>0.189887386015844</v>
      </c>
      <c r="J1450">
        <v>0.352745852563191</v>
      </c>
      <c r="K1450">
        <v>0.394694506848286</v>
      </c>
      <c r="L1450">
        <v>13273.0774503932</v>
      </c>
      <c r="M1450">
        <v>250</v>
      </c>
      <c r="N1450">
        <v>53.2507137994316</v>
      </c>
      <c r="O1450">
        <v>53.088915838397</v>
      </c>
      <c r="P1450">
        <v>-0.868483572654361</v>
      </c>
      <c r="Q1450">
        <v>0.262290430001771</v>
      </c>
      <c r="R1450">
        <v>0.961396911668387</v>
      </c>
      <c r="S1450" t="s">
        <v>7060</v>
      </c>
      <c r="T1450" t="s">
        <v>11196</v>
      </c>
      <c r="U1450" t="s">
        <v>11196</v>
      </c>
      <c r="V1450" t="s">
        <v>11196</v>
      </c>
      <c r="W1450">
        <v>3</v>
      </c>
      <c r="X1450" t="s">
        <v>12646</v>
      </c>
      <c r="Y1450">
        <v>0.5843032414262658</v>
      </c>
      <c r="Z1450">
        <f>HYPERLINK("Melting_Curves/meltCurve_O75190_3_.pdf", "Melting_Curves/meltCurve_O75190_3_.pdf")</f>
        <v>0</v>
      </c>
      <c r="AA1450" t="s">
        <v>18183</v>
      </c>
      <c r="AB1450" t="s">
        <v>23637</v>
      </c>
    </row>
    <row r="1451" spans="1:28">
      <c r="A1451" t="s">
        <v>1477</v>
      </c>
      <c r="B1451">
        <v>0.999167696387429</v>
      </c>
      <c r="C1451">
        <v>0.966828057140149</v>
      </c>
      <c r="D1451">
        <v>0.729959333008102</v>
      </c>
      <c r="E1451">
        <v>0.343136675322094</v>
      </c>
      <c r="F1451">
        <v>0.156722079076277</v>
      </c>
      <c r="G1451">
        <v>0.0886188517439559</v>
      </c>
      <c r="H1451">
        <v>0.0431864432349584</v>
      </c>
      <c r="I1451">
        <v>0.0581013528784195</v>
      </c>
      <c r="J1451">
        <v>0.0308953498547026</v>
      </c>
      <c r="K1451">
        <v>0.0485215363908808</v>
      </c>
      <c r="L1451">
        <v>1097.61375228767</v>
      </c>
      <c r="M1451">
        <v>22.8891795659775</v>
      </c>
      <c r="N1451">
        <v>48.1663357957675</v>
      </c>
      <c r="O1451">
        <v>47.5918680516704</v>
      </c>
      <c r="P1451">
        <v>-0.114452822119632</v>
      </c>
      <c r="Q1451">
        <v>0.0481232678939973</v>
      </c>
      <c r="R1451">
        <v>0.998559758094805</v>
      </c>
      <c r="S1451" t="s">
        <v>7061</v>
      </c>
      <c r="T1451" t="s">
        <v>11196</v>
      </c>
      <c r="U1451" t="s">
        <v>11196</v>
      </c>
      <c r="V1451" t="s">
        <v>11196</v>
      </c>
      <c r="W1451">
        <v>6</v>
      </c>
      <c r="X1451" t="s">
        <v>12647</v>
      </c>
      <c r="Y1451">
        <v>0.3106332581816134</v>
      </c>
      <c r="Z1451">
        <f>HYPERLINK("Melting_Curves/meltCurve_O75191_.pdf", "Melting_Curves/meltCurve_O75191_.pdf")</f>
        <v>0</v>
      </c>
      <c r="AA1451" t="s">
        <v>18184</v>
      </c>
      <c r="AB1451" t="s">
        <v>23638</v>
      </c>
    </row>
    <row r="1452" spans="1:28">
      <c r="A1452" t="s">
        <v>1478</v>
      </c>
      <c r="B1452">
        <v>0.999167696387429</v>
      </c>
      <c r="C1452">
        <v>0.952763213247815</v>
      </c>
      <c r="D1452">
        <v>0.85126287688377</v>
      </c>
      <c r="E1452">
        <v>0.552592720585127</v>
      </c>
      <c r="F1452">
        <v>0.439062072563178</v>
      </c>
      <c r="G1452">
        <v>0.316177141805469</v>
      </c>
      <c r="H1452">
        <v>0.215882521348855</v>
      </c>
      <c r="I1452">
        <v>0.136828809459451</v>
      </c>
      <c r="J1452">
        <v>0.0980203837324979</v>
      </c>
      <c r="K1452">
        <v>0.07194953524791679</v>
      </c>
      <c r="L1452">
        <v>619.305480086162</v>
      </c>
      <c r="M1452">
        <v>12.0542458422424</v>
      </c>
      <c r="N1452">
        <v>51.9100055660142</v>
      </c>
      <c r="O1452">
        <v>50.0238753163077</v>
      </c>
      <c r="P1452">
        <v>-0.0567464181326782</v>
      </c>
      <c r="Q1452">
        <v>0.0582559958400435</v>
      </c>
      <c r="R1452">
        <v>0.989846835487077</v>
      </c>
      <c r="S1452" t="s">
        <v>7062</v>
      </c>
      <c r="T1452" t="s">
        <v>11196</v>
      </c>
      <c r="U1452" t="s">
        <v>11196</v>
      </c>
      <c r="V1452" t="s">
        <v>11196</v>
      </c>
      <c r="W1452">
        <v>10</v>
      </c>
      <c r="X1452" t="s">
        <v>12648</v>
      </c>
      <c r="Y1452">
        <v>0.4452046198260837</v>
      </c>
      <c r="Z1452">
        <f>HYPERLINK("Melting_Curves/meltCurve_O75208_.pdf", "Melting_Curves/meltCurve_O75208_.pdf")</f>
        <v>0</v>
      </c>
      <c r="AA1452" t="s">
        <v>18185</v>
      </c>
      <c r="AB1452" t="s">
        <v>23639</v>
      </c>
    </row>
    <row r="1453" spans="1:28">
      <c r="A1453" t="s">
        <v>1479</v>
      </c>
      <c r="B1453">
        <v>0.999167696387429</v>
      </c>
      <c r="C1453">
        <v>1.0386414061925</v>
      </c>
      <c r="D1453">
        <v>0.794859618710855</v>
      </c>
      <c r="E1453">
        <v>0.743790414968182</v>
      </c>
      <c r="F1453">
        <v>0.732635394191918</v>
      </c>
      <c r="G1453">
        <v>0.295640907128918</v>
      </c>
      <c r="H1453">
        <v>0.07320433164308381</v>
      </c>
      <c r="I1453">
        <v>0.0581581113794934</v>
      </c>
      <c r="J1453">
        <v>0.0714961062340442</v>
      </c>
      <c r="K1453">
        <v>0.0370022784132909</v>
      </c>
      <c r="L1453">
        <v>864.299424434093</v>
      </c>
      <c r="M1453">
        <v>15.918892277758</v>
      </c>
      <c r="N1453">
        <v>54.2939427680497</v>
      </c>
      <c r="O1453">
        <v>53.4588169236391</v>
      </c>
      <c r="P1453">
        <v>-0.0744506091613405</v>
      </c>
      <c r="Q1453">
        <v>0</v>
      </c>
      <c r="R1453">
        <v>0.959185354740461</v>
      </c>
      <c r="S1453" t="s">
        <v>7063</v>
      </c>
      <c r="T1453" t="s">
        <v>11196</v>
      </c>
      <c r="U1453" t="s">
        <v>11196</v>
      </c>
      <c r="V1453" t="s">
        <v>11196</v>
      </c>
      <c r="W1453">
        <v>17</v>
      </c>
      <c r="X1453" t="s">
        <v>12649</v>
      </c>
      <c r="Y1453">
        <v>0.4952190358354865</v>
      </c>
      <c r="Z1453">
        <f>HYPERLINK("Melting_Curves/meltCurve_O75223_.pdf", "Melting_Curves/meltCurve_O75223_.pdf")</f>
        <v>0</v>
      </c>
      <c r="AA1453" t="s">
        <v>18186</v>
      </c>
      <c r="AB1453" t="s">
        <v>23640</v>
      </c>
    </row>
    <row r="1454" spans="1:28">
      <c r="A1454" t="s">
        <v>1480</v>
      </c>
      <c r="B1454">
        <v>0.999167696387429</v>
      </c>
      <c r="C1454">
        <v>0.999213156504789</v>
      </c>
      <c r="D1454">
        <v>0.867787159523287</v>
      </c>
      <c r="E1454">
        <v>1.11622053309054</v>
      </c>
      <c r="F1454">
        <v>0.602014853497372</v>
      </c>
      <c r="G1454">
        <v>0.348473072123245</v>
      </c>
      <c r="H1454">
        <v>0.179910185841609</v>
      </c>
      <c r="I1454">
        <v>0.117617970204702</v>
      </c>
      <c r="J1454">
        <v>0.086799847283256</v>
      </c>
      <c r="K1454">
        <v>0.0323292154908322</v>
      </c>
      <c r="L1454">
        <v>1451.28408099013</v>
      </c>
      <c r="M1454">
        <v>26.6355286256474</v>
      </c>
      <c r="N1454">
        <v>54.8717159956271</v>
      </c>
      <c r="O1454">
        <v>54.1824268646242</v>
      </c>
      <c r="P1454">
        <v>-0.112425527832984</v>
      </c>
      <c r="Q1454">
        <v>0.0852181946657046</v>
      </c>
      <c r="R1454">
        <v>0.963913675334423</v>
      </c>
      <c r="S1454" t="s">
        <v>7064</v>
      </c>
      <c r="T1454" t="s">
        <v>11196</v>
      </c>
      <c r="U1454" t="s">
        <v>11196</v>
      </c>
      <c r="V1454" t="s">
        <v>11196</v>
      </c>
      <c r="W1454">
        <v>9</v>
      </c>
      <c r="X1454" t="s">
        <v>12650</v>
      </c>
      <c r="Y1454">
        <v>0.5345104142416918</v>
      </c>
      <c r="Z1454">
        <f>HYPERLINK("Melting_Curves/meltCurve_O75306_2_.pdf", "Melting_Curves/meltCurve_O75306_2_.pdf")</f>
        <v>0</v>
      </c>
      <c r="AA1454" t="s">
        <v>18187</v>
      </c>
      <c r="AB1454" t="s">
        <v>23641</v>
      </c>
    </row>
    <row r="1455" spans="1:28">
      <c r="A1455" t="s">
        <v>1481</v>
      </c>
      <c r="B1455">
        <v>0.999167696387429</v>
      </c>
      <c r="C1455">
        <v>0.975154874270644</v>
      </c>
      <c r="D1455">
        <v>0.996067568232087</v>
      </c>
      <c r="E1455">
        <v>0.758078445244976</v>
      </c>
      <c r="F1455">
        <v>0.318947328371341</v>
      </c>
      <c r="G1455">
        <v>0.104563060183158</v>
      </c>
      <c r="H1455">
        <v>0.0573238474249365</v>
      </c>
      <c r="I1455">
        <v>0.0505647349157734</v>
      </c>
      <c r="J1455">
        <v>0.06511919690703249</v>
      </c>
      <c r="K1455">
        <v>0.0452150639136286</v>
      </c>
      <c r="L1455">
        <v>1519.61643993458</v>
      </c>
      <c r="M1455">
        <v>29.5224551918059</v>
      </c>
      <c r="N1455">
        <v>51.6613597212949</v>
      </c>
      <c r="O1455">
        <v>51.2388009245952</v>
      </c>
      <c r="P1455">
        <v>-0.136704088819601</v>
      </c>
      <c r="Q1455">
        <v>0.0509590194736995</v>
      </c>
      <c r="R1455">
        <v>0.999206599349997</v>
      </c>
      <c r="S1455" t="s">
        <v>7065</v>
      </c>
      <c r="T1455" t="s">
        <v>11196</v>
      </c>
      <c r="U1455" t="s">
        <v>11196</v>
      </c>
      <c r="V1455" t="s">
        <v>11196</v>
      </c>
      <c r="W1455">
        <v>24</v>
      </c>
      <c r="X1455" t="s">
        <v>12651</v>
      </c>
      <c r="Y1455">
        <v>0.4201200775936562</v>
      </c>
      <c r="Z1455">
        <f>HYPERLINK("Melting_Curves/meltCurve_O75312_.pdf", "Melting_Curves/meltCurve_O75312_.pdf")</f>
        <v>0</v>
      </c>
      <c r="AA1455" t="s">
        <v>18188</v>
      </c>
      <c r="AB1455" t="s">
        <v>23642</v>
      </c>
    </row>
    <row r="1456" spans="1:28">
      <c r="A1456" t="s">
        <v>1482</v>
      </c>
      <c r="B1456">
        <v>0.999167696387429</v>
      </c>
      <c r="C1456">
        <v>1.07506810978529</v>
      </c>
      <c r="D1456">
        <v>1.07242853521681</v>
      </c>
      <c r="E1456">
        <v>1.52644410424494</v>
      </c>
      <c r="F1456">
        <v>0.922720525098617</v>
      </c>
      <c r="G1456">
        <v>0.238499566203239</v>
      </c>
      <c r="H1456">
        <v>0.09556177610564009</v>
      </c>
      <c r="I1456">
        <v>0.0988618909033688</v>
      </c>
      <c r="J1456">
        <v>0.108831616359871</v>
      </c>
      <c r="K1456">
        <v>0.0568601194045721</v>
      </c>
      <c r="L1456">
        <v>3519.63803362684</v>
      </c>
      <c r="M1456">
        <v>63.6203492126609</v>
      </c>
      <c r="N1456">
        <v>55.4950175434426</v>
      </c>
      <c r="O1456">
        <v>55.2679371567166</v>
      </c>
      <c r="P1456">
        <v>-0.261964390294146</v>
      </c>
      <c r="Q1456">
        <v>0.0897109536766092</v>
      </c>
      <c r="R1456">
        <v>0.894027584517239</v>
      </c>
      <c r="S1456" t="s">
        <v>7066</v>
      </c>
      <c r="T1456" t="s">
        <v>11196</v>
      </c>
      <c r="U1456" t="s">
        <v>11196</v>
      </c>
      <c r="V1456" t="s">
        <v>11196</v>
      </c>
      <c r="W1456">
        <v>11</v>
      </c>
      <c r="X1456" t="s">
        <v>12652</v>
      </c>
      <c r="Y1456">
        <v>0.5560107252443127</v>
      </c>
      <c r="Z1456">
        <f>HYPERLINK("Melting_Curves/meltCurve_O75323_.pdf", "Melting_Curves/meltCurve_O75323_.pdf")</f>
        <v>0</v>
      </c>
      <c r="AA1456" t="s">
        <v>18189</v>
      </c>
      <c r="AB1456" t="s">
        <v>23643</v>
      </c>
    </row>
    <row r="1457" spans="1:28">
      <c r="A1457" t="s">
        <v>1483</v>
      </c>
      <c r="B1457">
        <v>0.999167696387429</v>
      </c>
      <c r="C1457">
        <v>0.818112594138047</v>
      </c>
      <c r="D1457">
        <v>0.403505186687519</v>
      </c>
      <c r="E1457">
        <v>0.200085953092598</v>
      </c>
      <c r="F1457">
        <v>0.112315300406029</v>
      </c>
      <c r="G1457">
        <v>0.07907847594596119</v>
      </c>
      <c r="H1457">
        <v>0.0421792958612003</v>
      </c>
      <c r="I1457">
        <v>0.0352583434386399</v>
      </c>
      <c r="J1457">
        <v>0.0528122938965022</v>
      </c>
      <c r="K1457">
        <v>0.0394376055955983</v>
      </c>
      <c r="L1457">
        <v>1091.58513261421</v>
      </c>
      <c r="M1457">
        <v>24.113596493303</v>
      </c>
      <c r="N1457">
        <v>45.4982692130582</v>
      </c>
      <c r="O1457">
        <v>44.9605685716928</v>
      </c>
      <c r="P1457">
        <v>-0.126395772147548</v>
      </c>
      <c r="Q1457">
        <v>0.057338947082049</v>
      </c>
      <c r="R1457">
        <v>0.993953614008564</v>
      </c>
      <c r="S1457" t="s">
        <v>7067</v>
      </c>
      <c r="T1457" t="s">
        <v>11196</v>
      </c>
      <c r="U1457" t="s">
        <v>11196</v>
      </c>
      <c r="V1457" t="s">
        <v>11196</v>
      </c>
      <c r="W1457">
        <v>14</v>
      </c>
      <c r="X1457" t="s">
        <v>12653</v>
      </c>
      <c r="Y1457">
        <v>0.2328601722621594</v>
      </c>
      <c r="Z1457">
        <f>HYPERLINK("Melting_Curves/meltCurve_O75330_2_.pdf", "Melting_Curves/meltCurve_O75330_2_.pdf")</f>
        <v>0</v>
      </c>
      <c r="AA1457" t="s">
        <v>18190</v>
      </c>
      <c r="AB1457" t="s">
        <v>23644</v>
      </c>
    </row>
    <row r="1458" spans="1:28">
      <c r="A1458" t="s">
        <v>1484</v>
      </c>
      <c r="B1458">
        <v>0.999167696387429</v>
      </c>
      <c r="C1458">
        <v>0.980001437542418</v>
      </c>
      <c r="D1458">
        <v>0.847650705501541</v>
      </c>
      <c r="E1458">
        <v>0.65613188275527</v>
      </c>
      <c r="F1458">
        <v>0.276383479659929</v>
      </c>
      <c r="G1458">
        <v>0.118769453104817</v>
      </c>
      <c r="H1458">
        <v>0.0522589235402631</v>
      </c>
      <c r="I1458">
        <v>0.0589491043870235</v>
      </c>
      <c r="J1458">
        <v>0.068607982383723</v>
      </c>
      <c r="K1458">
        <v>0.0492082211785607</v>
      </c>
      <c r="L1458">
        <v>1067.98296068055</v>
      </c>
      <c r="M1458">
        <v>21.1173905534637</v>
      </c>
      <c r="N1458">
        <v>50.7895943311903</v>
      </c>
      <c r="O1458">
        <v>50.1266589750484</v>
      </c>
      <c r="P1458">
        <v>-0.100800200106925</v>
      </c>
      <c r="Q1458">
        <v>0.0429414922479342</v>
      </c>
      <c r="R1458">
        <v>0.996865903490546</v>
      </c>
      <c r="S1458" t="s">
        <v>7068</v>
      </c>
      <c r="T1458" t="s">
        <v>11196</v>
      </c>
      <c r="U1458" t="s">
        <v>11196</v>
      </c>
      <c r="V1458" t="s">
        <v>11196</v>
      </c>
      <c r="W1458">
        <v>6</v>
      </c>
      <c r="X1458" t="s">
        <v>12654</v>
      </c>
      <c r="Y1458">
        <v>0.3922431459521872</v>
      </c>
      <c r="Z1458">
        <f>HYPERLINK("Melting_Curves/meltCurve_O75340_.pdf", "Melting_Curves/meltCurve_O75340_.pdf")</f>
        <v>0</v>
      </c>
      <c r="AA1458" t="s">
        <v>18191</v>
      </c>
      <c r="AB1458" t="s">
        <v>23645</v>
      </c>
    </row>
    <row r="1459" spans="1:28">
      <c r="A1459" t="s">
        <v>1485</v>
      </c>
      <c r="B1459">
        <v>0.999167696387429</v>
      </c>
      <c r="C1459">
        <v>0.94506419950993</v>
      </c>
      <c r="D1459">
        <v>1.04526224806384</v>
      </c>
      <c r="E1459">
        <v>0.8627478709159651</v>
      </c>
      <c r="F1459">
        <v>0.8388243628115351</v>
      </c>
      <c r="G1459">
        <v>0.654494127207166</v>
      </c>
      <c r="H1459">
        <v>0.566483159811631</v>
      </c>
      <c r="I1459">
        <v>0.71624360862377</v>
      </c>
      <c r="J1459">
        <v>1.01602637364555</v>
      </c>
      <c r="K1459">
        <v>0.672189644000484</v>
      </c>
      <c r="L1459">
        <v>1587.1351707418</v>
      </c>
      <c r="M1459">
        <v>31.5357103459096</v>
      </c>
      <c r="O1459">
        <v>50.1270889751147</v>
      </c>
      <c r="P1459">
        <v>-0.0420272868810435</v>
      </c>
      <c r="Q1459">
        <v>0.732786086848685</v>
      </c>
      <c r="R1459">
        <v>0.49950112200858</v>
      </c>
      <c r="S1459" t="s">
        <v>7069</v>
      </c>
      <c r="T1459" t="s">
        <v>11196</v>
      </c>
      <c r="U1459" t="s">
        <v>11196</v>
      </c>
      <c r="V1459" t="s">
        <v>11196</v>
      </c>
      <c r="W1459">
        <v>21</v>
      </c>
      <c r="X1459" t="s">
        <v>12655</v>
      </c>
      <c r="Y1459">
        <v>0.8262830300315254</v>
      </c>
      <c r="Z1459">
        <f>HYPERLINK("Melting_Curves/meltCurve_O75347_.pdf", "Melting_Curves/meltCurve_O75347_.pdf")</f>
        <v>0</v>
      </c>
      <c r="AA1459" t="s">
        <v>18192</v>
      </c>
      <c r="AB1459" t="s">
        <v>23646</v>
      </c>
    </row>
    <row r="1460" spans="1:28">
      <c r="A1460" t="s">
        <v>1486</v>
      </c>
      <c r="B1460">
        <v>0.999167696387429</v>
      </c>
      <c r="C1460">
        <v>1.10220802580867</v>
      </c>
      <c r="D1460">
        <v>1.24718330422218</v>
      </c>
      <c r="E1460">
        <v>2.45062396404291</v>
      </c>
      <c r="F1460">
        <v>1.78996634537826</v>
      </c>
      <c r="G1460">
        <v>0.695480288799212</v>
      </c>
      <c r="H1460">
        <v>0.347284838045307</v>
      </c>
      <c r="I1460">
        <v>0.390101562921354</v>
      </c>
      <c r="J1460">
        <v>0.533948127051986</v>
      </c>
      <c r="K1460">
        <v>0.432176204505198</v>
      </c>
      <c r="L1460">
        <v>14193.0825764258</v>
      </c>
      <c r="M1460">
        <v>250</v>
      </c>
      <c r="N1460">
        <v>57.2091377920402</v>
      </c>
      <c r="O1460">
        <v>56.7686978669318</v>
      </c>
      <c r="P1460">
        <v>-0.632085070049823</v>
      </c>
      <c r="Q1460">
        <v>0.425877664993866</v>
      </c>
      <c r="R1460">
        <v>0.333592463831991</v>
      </c>
      <c r="S1460" t="s">
        <v>7070</v>
      </c>
      <c r="T1460" t="s">
        <v>11196</v>
      </c>
      <c r="U1460" t="s">
        <v>11196</v>
      </c>
      <c r="V1460" t="s">
        <v>11196</v>
      </c>
      <c r="W1460">
        <v>6</v>
      </c>
      <c r="X1460" t="s">
        <v>12656</v>
      </c>
      <c r="Y1460">
        <v>0.746913848704685</v>
      </c>
      <c r="Z1460">
        <f>HYPERLINK("Melting_Curves/meltCurve_O75348_.pdf", "Melting_Curves/meltCurve_O75348_.pdf")</f>
        <v>0</v>
      </c>
      <c r="AA1460" t="s">
        <v>18193</v>
      </c>
      <c r="AB1460" t="s">
        <v>23647</v>
      </c>
    </row>
    <row r="1461" spans="1:28">
      <c r="A1461" t="s">
        <v>1487</v>
      </c>
      <c r="B1461">
        <v>0.999167696387429</v>
      </c>
      <c r="C1461">
        <v>1.0191887001482</v>
      </c>
      <c r="D1461">
        <v>0.917661903556381</v>
      </c>
      <c r="E1461">
        <v>0.509918128172702</v>
      </c>
      <c r="F1461">
        <v>0.176640850467127</v>
      </c>
      <c r="G1461">
        <v>0.104639635293327</v>
      </c>
      <c r="H1461">
        <v>0.057696444299717</v>
      </c>
      <c r="I1461">
        <v>0.0579376255429851</v>
      </c>
      <c r="J1461">
        <v>0.0751685736033698</v>
      </c>
      <c r="K1461">
        <v>0.0519329614255907</v>
      </c>
      <c r="L1461">
        <v>1469.96624974236</v>
      </c>
      <c r="M1461">
        <v>29.7005313659067</v>
      </c>
      <c r="N1461">
        <v>49.7258633017168</v>
      </c>
      <c r="O1461">
        <v>49.2701822085179</v>
      </c>
      <c r="P1461">
        <v>-0.140916620073095</v>
      </c>
      <c r="Q1461">
        <v>0.06494056888872329</v>
      </c>
      <c r="R1461">
        <v>0.9988773204372901</v>
      </c>
      <c r="S1461" t="s">
        <v>7071</v>
      </c>
      <c r="T1461" t="s">
        <v>11196</v>
      </c>
      <c r="U1461" t="s">
        <v>11196</v>
      </c>
      <c r="V1461" t="s">
        <v>11196</v>
      </c>
      <c r="W1461">
        <v>12</v>
      </c>
      <c r="X1461" t="s">
        <v>12657</v>
      </c>
      <c r="Y1461">
        <v>0.3666777844738372</v>
      </c>
      <c r="Z1461">
        <f>HYPERLINK("Melting_Curves/meltCurve_O75351_.pdf", "Melting_Curves/meltCurve_O75351_.pdf")</f>
        <v>0</v>
      </c>
      <c r="AA1461" t="s">
        <v>18194</v>
      </c>
      <c r="AB1461" t="s">
        <v>23648</v>
      </c>
    </row>
    <row r="1462" spans="1:28">
      <c r="A1462" t="s">
        <v>1488</v>
      </c>
      <c r="B1462">
        <v>0.999167696387429</v>
      </c>
      <c r="C1462">
        <v>1.03441475166826</v>
      </c>
      <c r="D1462">
        <v>0.7983253254441171</v>
      </c>
      <c r="E1462">
        <v>0.758623556462644</v>
      </c>
      <c r="F1462">
        <v>0.552325910116924</v>
      </c>
      <c r="G1462">
        <v>0.291738443819948</v>
      </c>
      <c r="H1462">
        <v>0.232056388668045</v>
      </c>
      <c r="I1462">
        <v>0.290575082218062</v>
      </c>
      <c r="J1462">
        <v>0.281005150988444</v>
      </c>
      <c r="K1462">
        <v>0.320096898783975</v>
      </c>
      <c r="L1462">
        <v>907.669246486254</v>
      </c>
      <c r="M1462">
        <v>17.793982685563</v>
      </c>
      <c r="N1462">
        <v>53.1709335908653</v>
      </c>
      <c r="O1462">
        <v>50.3787304895282</v>
      </c>
      <c r="P1462">
        <v>-0.0655755618154833</v>
      </c>
      <c r="Q1462">
        <v>0.257402271301544</v>
      </c>
      <c r="R1462">
        <v>0.964162120916821</v>
      </c>
      <c r="S1462" t="s">
        <v>7072</v>
      </c>
      <c r="T1462" t="s">
        <v>11196</v>
      </c>
      <c r="U1462" t="s">
        <v>11196</v>
      </c>
      <c r="V1462" t="s">
        <v>11196</v>
      </c>
      <c r="W1462">
        <v>7</v>
      </c>
      <c r="X1462" t="s">
        <v>12658</v>
      </c>
      <c r="Y1462">
        <v>0.5427056921139607</v>
      </c>
      <c r="Z1462">
        <f>HYPERLINK("Melting_Curves/meltCurve_O75368_.pdf", "Melting_Curves/meltCurve_O75368_.pdf")</f>
        <v>0</v>
      </c>
      <c r="AA1462" t="s">
        <v>18195</v>
      </c>
      <c r="AB1462" t="s">
        <v>23649</v>
      </c>
    </row>
    <row r="1463" spans="1:28">
      <c r="A1463" t="s">
        <v>1489</v>
      </c>
      <c r="B1463">
        <v>0.999167696387429</v>
      </c>
      <c r="C1463">
        <v>1.03959764625794</v>
      </c>
      <c r="D1463">
        <v>0.9543285844407789</v>
      </c>
      <c r="E1463">
        <v>0.961584206047846</v>
      </c>
      <c r="F1463">
        <v>0.258854508519143</v>
      </c>
      <c r="G1463">
        <v>0.121912026747261</v>
      </c>
      <c r="H1463">
        <v>0.0637635706967461</v>
      </c>
      <c r="I1463">
        <v>0.0602515108481862</v>
      </c>
      <c r="J1463">
        <v>0.0536137412626423</v>
      </c>
      <c r="K1463">
        <v>0.0401670814784002</v>
      </c>
      <c r="L1463">
        <v>3158.34410876795</v>
      </c>
      <c r="M1463">
        <v>60.6916767952207</v>
      </c>
      <c r="N1463">
        <v>52.1612107765539</v>
      </c>
      <c r="O1463">
        <v>51.982755005005</v>
      </c>
      <c r="P1463">
        <v>-0.272560533466489</v>
      </c>
      <c r="Q1463">
        <v>0.06620198228720491</v>
      </c>
      <c r="R1463">
        <v>0.996353742903658</v>
      </c>
      <c r="S1463" t="s">
        <v>7073</v>
      </c>
      <c r="T1463" t="s">
        <v>11196</v>
      </c>
      <c r="U1463" t="s">
        <v>11196</v>
      </c>
      <c r="V1463" t="s">
        <v>11196</v>
      </c>
      <c r="W1463">
        <v>85</v>
      </c>
      <c r="X1463" t="s">
        <v>12659</v>
      </c>
      <c r="Y1463">
        <v>0.4423924022025914</v>
      </c>
      <c r="Z1463">
        <f>HYPERLINK("Melting_Curves/meltCurve_O75369_8_.pdf", "Melting_Curves/meltCurve_O75369_8_.pdf")</f>
        <v>0</v>
      </c>
      <c r="AA1463" t="s">
        <v>18196</v>
      </c>
      <c r="AB1463" t="s">
        <v>23650</v>
      </c>
    </row>
    <row r="1464" spans="1:28">
      <c r="A1464" t="s">
        <v>1490</v>
      </c>
      <c r="B1464">
        <v>0.999167696387429</v>
      </c>
      <c r="C1464">
        <v>0.792797061274237</v>
      </c>
      <c r="D1464">
        <v>0.66841869790465</v>
      </c>
      <c r="E1464">
        <v>0.69321374084982</v>
      </c>
      <c r="F1464">
        <v>0.390625007510219</v>
      </c>
      <c r="G1464">
        <v>0.2082318076222</v>
      </c>
      <c r="H1464">
        <v>0.08334323081684181</v>
      </c>
      <c r="I1464">
        <v>0.108569962143059</v>
      </c>
      <c r="J1464">
        <v>0.326940499692677</v>
      </c>
      <c r="K1464">
        <v>0.529928688555286</v>
      </c>
      <c r="L1464">
        <v>685.983956075482</v>
      </c>
      <c r="M1464">
        <v>14.3343405771213</v>
      </c>
      <c r="N1464">
        <v>50.1545567977895</v>
      </c>
      <c r="O1464">
        <v>46.953499029499</v>
      </c>
      <c r="P1464">
        <v>-0.0579521142122711</v>
      </c>
      <c r="Q1464">
        <v>0.240780918002142</v>
      </c>
      <c r="R1464">
        <v>0.770313686610136</v>
      </c>
      <c r="S1464" t="s">
        <v>7074</v>
      </c>
      <c r="T1464" t="s">
        <v>11196</v>
      </c>
      <c r="U1464" t="s">
        <v>11196</v>
      </c>
      <c r="V1464" t="s">
        <v>11196</v>
      </c>
      <c r="W1464">
        <v>9</v>
      </c>
      <c r="X1464" t="s">
        <v>12660</v>
      </c>
      <c r="Y1464">
        <v>0.4611113381974809</v>
      </c>
      <c r="Z1464">
        <f>HYPERLINK("Melting_Curves/meltCurve_O75376_.pdf", "Melting_Curves/meltCurve_O75376_.pdf")</f>
        <v>0</v>
      </c>
      <c r="AA1464" t="s">
        <v>18197</v>
      </c>
      <c r="AB1464" t="s">
        <v>23651</v>
      </c>
    </row>
    <row r="1465" spans="1:28">
      <c r="A1465" t="s">
        <v>1491</v>
      </c>
      <c r="B1465">
        <v>0.999167696387429</v>
      </c>
      <c r="C1465">
        <v>0.99697539166411</v>
      </c>
      <c r="D1465">
        <v>1.00754445194246</v>
      </c>
      <c r="E1465">
        <v>0.908105856800671</v>
      </c>
      <c r="F1465">
        <v>0.712735643905925</v>
      </c>
      <c r="G1465">
        <v>0.483736040015872</v>
      </c>
      <c r="H1465">
        <v>0.436773198968976</v>
      </c>
      <c r="I1465">
        <v>0.49564919926772</v>
      </c>
      <c r="J1465">
        <v>0.578981276176552</v>
      </c>
      <c r="K1465">
        <v>0.423146859294231</v>
      </c>
      <c r="L1465">
        <v>1732.92577514368</v>
      </c>
      <c r="M1465">
        <v>32.9590054219289</v>
      </c>
      <c r="N1465">
        <v>57.9615198044976</v>
      </c>
      <c r="O1465">
        <v>52.3857962203967</v>
      </c>
      <c r="P1465">
        <v>-0.08232851358033159</v>
      </c>
      <c r="Q1465">
        <v>0.476583101055138</v>
      </c>
      <c r="R1465">
        <v>0.967392314069033</v>
      </c>
      <c r="S1465" t="s">
        <v>7075</v>
      </c>
      <c r="T1465" t="s">
        <v>11196</v>
      </c>
      <c r="U1465" t="s">
        <v>11196</v>
      </c>
      <c r="V1465" t="s">
        <v>11196</v>
      </c>
      <c r="W1465">
        <v>13</v>
      </c>
      <c r="X1465" t="s">
        <v>12661</v>
      </c>
      <c r="Y1465">
        <v>0.6988384978117722</v>
      </c>
      <c r="Z1465">
        <f>HYPERLINK("Melting_Curves/meltCurve_O75379_.pdf", "Melting_Curves/meltCurve_O75379_.pdf")</f>
        <v>0</v>
      </c>
      <c r="AA1465" t="s">
        <v>18198</v>
      </c>
      <c r="AB1465" t="s">
        <v>23652</v>
      </c>
    </row>
    <row r="1466" spans="1:28">
      <c r="A1466" t="s">
        <v>1492</v>
      </c>
      <c r="B1466">
        <v>0.999167696387429</v>
      </c>
      <c r="C1466">
        <v>0.986568094196784</v>
      </c>
      <c r="D1466">
        <v>1.14997714010203</v>
      </c>
      <c r="E1466">
        <v>1.37730613231352</v>
      </c>
      <c r="F1466">
        <v>1.13121948059005</v>
      </c>
      <c r="G1466">
        <v>0.758431742012647</v>
      </c>
      <c r="H1466">
        <v>0.992401777502137</v>
      </c>
      <c r="I1466">
        <v>1.4588884223333</v>
      </c>
      <c r="J1466">
        <v>1.85029553172974</v>
      </c>
      <c r="K1466">
        <v>1.43896850503292</v>
      </c>
      <c r="L1466">
        <v>15000</v>
      </c>
      <c r="M1466">
        <v>236.787604660116</v>
      </c>
      <c r="O1466">
        <v>63.3433754443563</v>
      </c>
      <c r="P1466">
        <v>0.467269746445244</v>
      </c>
      <c r="Q1466">
        <v>1.5</v>
      </c>
      <c r="R1466">
        <v>0.595527882275583</v>
      </c>
      <c r="S1466" t="s">
        <v>7076</v>
      </c>
      <c r="T1466" t="s">
        <v>11196</v>
      </c>
      <c r="U1466" t="s">
        <v>11196</v>
      </c>
      <c r="V1466" t="s">
        <v>11196</v>
      </c>
      <c r="W1466">
        <v>6</v>
      </c>
      <c r="X1466" t="s">
        <v>12662</v>
      </c>
      <c r="Y1466">
        <v>1.110806192138081</v>
      </c>
      <c r="Z1466">
        <f>HYPERLINK("Melting_Curves/meltCurve_O75380_.pdf", "Melting_Curves/meltCurve_O75380_.pdf")</f>
        <v>0</v>
      </c>
      <c r="AA1466" t="s">
        <v>18199</v>
      </c>
      <c r="AB1466" t="s">
        <v>23653</v>
      </c>
    </row>
    <row r="1467" spans="1:28">
      <c r="A1467" t="s">
        <v>1493</v>
      </c>
      <c r="B1467">
        <v>0.999167696387429</v>
      </c>
      <c r="C1467">
        <v>1.12082514716534</v>
      </c>
      <c r="D1467">
        <v>1.04106876135718</v>
      </c>
      <c r="E1467">
        <v>1.03968534668035</v>
      </c>
      <c r="F1467">
        <v>0.766836110113337</v>
      </c>
      <c r="G1467">
        <v>0.533879205077636</v>
      </c>
      <c r="H1467">
        <v>0.309494589044053</v>
      </c>
      <c r="I1467">
        <v>0.533851125740234</v>
      </c>
      <c r="J1467">
        <v>0.7102396715963331</v>
      </c>
      <c r="K1467">
        <v>0.608753732515638</v>
      </c>
      <c r="L1467">
        <v>13298.7133559433</v>
      </c>
      <c r="M1467">
        <v>250</v>
      </c>
      <c r="O1467">
        <v>53.191430027787</v>
      </c>
      <c r="P1467">
        <v>-0.541389114811589</v>
      </c>
      <c r="Q1467">
        <v>0.539243653108239</v>
      </c>
      <c r="R1467">
        <v>0.844741278843367</v>
      </c>
      <c r="S1467" t="s">
        <v>7077</v>
      </c>
      <c r="T1467" t="s">
        <v>11196</v>
      </c>
      <c r="U1467" t="s">
        <v>11196</v>
      </c>
      <c r="V1467" t="s">
        <v>11196</v>
      </c>
      <c r="W1467">
        <v>10</v>
      </c>
      <c r="X1467" t="s">
        <v>12663</v>
      </c>
      <c r="Y1467">
        <v>0.7419404162525357</v>
      </c>
      <c r="Z1467">
        <f>HYPERLINK("Melting_Curves/meltCurve_O75381_2_.pdf", "Melting_Curves/meltCurve_O75381_2_.pdf")</f>
        <v>0</v>
      </c>
      <c r="AA1467" t="s">
        <v>18200</v>
      </c>
      <c r="AB1467" t="s">
        <v>23654</v>
      </c>
    </row>
    <row r="1468" spans="1:28">
      <c r="A1468" t="s">
        <v>1494</v>
      </c>
      <c r="B1468">
        <v>0.999167696387429</v>
      </c>
      <c r="C1468">
        <v>1.05376470154955</v>
      </c>
      <c r="D1468">
        <v>1.03947403023404</v>
      </c>
      <c r="E1468">
        <v>1.15644262011606</v>
      </c>
      <c r="F1468">
        <v>1.12593139318536</v>
      </c>
      <c r="G1468">
        <v>1.06220079972158</v>
      </c>
      <c r="H1468">
        <v>0.759795245320347</v>
      </c>
      <c r="I1468">
        <v>0.401117374829544</v>
      </c>
      <c r="J1468">
        <v>0.236456215073303</v>
      </c>
      <c r="K1468">
        <v>0.106663306652311</v>
      </c>
      <c r="L1468">
        <v>2242.08545659065</v>
      </c>
      <c r="M1468">
        <v>35.7695870900594</v>
      </c>
      <c r="N1468">
        <v>63.1621695485222</v>
      </c>
      <c r="O1468">
        <v>62.4863883748812</v>
      </c>
      <c r="P1468">
        <v>-0.126052477955398</v>
      </c>
      <c r="Q1468">
        <v>0.119191553932368</v>
      </c>
      <c r="R1468">
        <v>0.961067621736195</v>
      </c>
      <c r="S1468" t="s">
        <v>7078</v>
      </c>
      <c r="T1468" t="s">
        <v>11196</v>
      </c>
      <c r="U1468" t="s">
        <v>11196</v>
      </c>
      <c r="V1468" t="s">
        <v>11196</v>
      </c>
      <c r="W1468">
        <v>6</v>
      </c>
      <c r="X1468" t="s">
        <v>12664</v>
      </c>
      <c r="Y1468">
        <v>0.7882948418746677</v>
      </c>
      <c r="Z1468">
        <f>HYPERLINK("Melting_Curves/meltCurve_O75387_.pdf", "Melting_Curves/meltCurve_O75387_.pdf")</f>
        <v>0</v>
      </c>
      <c r="AA1468" t="s">
        <v>18201</v>
      </c>
      <c r="AB1468" t="s">
        <v>23655</v>
      </c>
    </row>
    <row r="1469" spans="1:28">
      <c r="A1469" t="s">
        <v>1495</v>
      </c>
      <c r="B1469">
        <v>0.999167696387429</v>
      </c>
      <c r="C1469">
        <v>1.04351464253971</v>
      </c>
      <c r="D1469">
        <v>0.859157049988188</v>
      </c>
      <c r="E1469">
        <v>0.7339068568538371</v>
      </c>
      <c r="F1469">
        <v>0.595337668837453</v>
      </c>
      <c r="G1469">
        <v>0.362514786948693</v>
      </c>
      <c r="H1469">
        <v>0.256003595157072</v>
      </c>
      <c r="I1469">
        <v>0.319289257007932</v>
      </c>
      <c r="J1469">
        <v>0.360439450221944</v>
      </c>
      <c r="K1469">
        <v>0.332340671431362</v>
      </c>
      <c r="L1469">
        <v>918.904886982298</v>
      </c>
      <c r="M1469">
        <v>17.9807713556191</v>
      </c>
      <c r="N1469">
        <v>53.8622618952944</v>
      </c>
      <c r="O1469">
        <v>50.4853261422142</v>
      </c>
      <c r="P1469">
        <v>-0.0622560185917938</v>
      </c>
      <c r="Q1469">
        <v>0.300839859144171</v>
      </c>
      <c r="R1469">
        <v>0.971918676060809</v>
      </c>
      <c r="S1469" t="s">
        <v>7079</v>
      </c>
      <c r="T1469" t="s">
        <v>11196</v>
      </c>
      <c r="U1469" t="s">
        <v>11196</v>
      </c>
      <c r="V1469" t="s">
        <v>11196</v>
      </c>
      <c r="W1469">
        <v>16</v>
      </c>
      <c r="X1469" t="s">
        <v>12665</v>
      </c>
      <c r="Y1469">
        <v>0.5714310244994937</v>
      </c>
      <c r="Z1469">
        <f>HYPERLINK("Melting_Curves/meltCurve_O75391_.pdf", "Melting_Curves/meltCurve_O75391_.pdf")</f>
        <v>0</v>
      </c>
      <c r="AA1469" t="s">
        <v>18202</v>
      </c>
      <c r="AB1469" t="s">
        <v>23656</v>
      </c>
    </row>
    <row r="1470" spans="1:28">
      <c r="A1470" t="s">
        <v>1496</v>
      </c>
      <c r="B1470">
        <v>0.999167696387429</v>
      </c>
      <c r="C1470">
        <v>1.03251390724241</v>
      </c>
      <c r="D1470">
        <v>0.998089212034215</v>
      </c>
      <c r="E1470">
        <v>0.71543341659645</v>
      </c>
      <c r="F1470">
        <v>0.220626813818991</v>
      </c>
      <c r="G1470">
        <v>0.0425371965139465</v>
      </c>
      <c r="H1470">
        <v>0.0174711101315718</v>
      </c>
      <c r="I1470">
        <v>0.00978810523837224</v>
      </c>
      <c r="J1470">
        <v>0.00614050042786253</v>
      </c>
      <c r="K1470">
        <v>0.00563789355005345</v>
      </c>
      <c r="L1470">
        <v>1673.85778163427</v>
      </c>
      <c r="M1470">
        <v>32.7977768730221</v>
      </c>
      <c r="N1470">
        <v>51.0627922148142</v>
      </c>
      <c r="O1470">
        <v>50.8470987602634</v>
      </c>
      <c r="P1470">
        <v>-0.159867286599989</v>
      </c>
      <c r="Q1470">
        <v>0.008621763266625809</v>
      </c>
      <c r="R1470">
        <v>0.999030832574976</v>
      </c>
      <c r="S1470" t="s">
        <v>7080</v>
      </c>
      <c r="T1470" t="s">
        <v>11196</v>
      </c>
      <c r="U1470" t="s">
        <v>11196</v>
      </c>
      <c r="V1470" t="s">
        <v>11196</v>
      </c>
      <c r="W1470">
        <v>12</v>
      </c>
      <c r="X1470" t="s">
        <v>12666</v>
      </c>
      <c r="Y1470">
        <v>0.3785223073264193</v>
      </c>
      <c r="Z1470">
        <f>HYPERLINK("Melting_Curves/meltCurve_O75396_.pdf", "Melting_Curves/meltCurve_O75396_.pdf")</f>
        <v>0</v>
      </c>
      <c r="AA1470" t="s">
        <v>18203</v>
      </c>
      <c r="AB1470" t="s">
        <v>23657</v>
      </c>
    </row>
    <row r="1471" spans="1:28">
      <c r="A1471" t="s">
        <v>1497</v>
      </c>
      <c r="B1471">
        <v>0.999167696387429</v>
      </c>
      <c r="C1471">
        <v>0.766130052929088</v>
      </c>
      <c r="D1471">
        <v>0.733177549591978</v>
      </c>
      <c r="E1471">
        <v>0.510968601678771</v>
      </c>
      <c r="F1471">
        <v>0.36299142219318</v>
      </c>
      <c r="G1471">
        <v>0.31434196517606</v>
      </c>
      <c r="H1471">
        <v>0.214787075240768</v>
      </c>
      <c r="I1471">
        <v>0.216690798513336</v>
      </c>
      <c r="J1471">
        <v>0.366885347799308</v>
      </c>
      <c r="K1471">
        <v>0.37839382464112</v>
      </c>
      <c r="L1471">
        <v>722.2003371269331</v>
      </c>
      <c r="M1471">
        <v>15.4574067979142</v>
      </c>
      <c r="N1471">
        <v>49.3964527664433</v>
      </c>
      <c r="O1471">
        <v>45.9609283617954</v>
      </c>
      <c r="P1471">
        <v>-0.060249906907437</v>
      </c>
      <c r="Q1471">
        <v>0.283478072540131</v>
      </c>
      <c r="R1471">
        <v>0.9331432470433531</v>
      </c>
      <c r="S1471" t="s">
        <v>7081</v>
      </c>
      <c r="T1471" t="s">
        <v>11196</v>
      </c>
      <c r="U1471" t="s">
        <v>11196</v>
      </c>
      <c r="V1471" t="s">
        <v>11196</v>
      </c>
      <c r="W1471">
        <v>3</v>
      </c>
      <c r="X1471" t="s">
        <v>12667</v>
      </c>
      <c r="Y1471">
        <v>0.4626435626338304</v>
      </c>
      <c r="Z1471">
        <f>HYPERLINK("Melting_Curves/meltCurve_O75400_2_.pdf", "Melting_Curves/meltCurve_O75400_2_.pdf")</f>
        <v>0</v>
      </c>
      <c r="AA1471" t="s">
        <v>18204</v>
      </c>
      <c r="AB1471" t="s">
        <v>23658</v>
      </c>
    </row>
    <row r="1472" spans="1:28">
      <c r="A1472" t="s">
        <v>1498</v>
      </c>
      <c r="B1472">
        <v>0.999167696387429</v>
      </c>
      <c r="C1472">
        <v>0.945291404417981</v>
      </c>
      <c r="D1472">
        <v>0.540164022862236</v>
      </c>
      <c r="E1472">
        <v>0.507822898321271</v>
      </c>
      <c r="F1472">
        <v>0.321475409376181</v>
      </c>
      <c r="G1472">
        <v>0.179665008288867</v>
      </c>
      <c r="H1472">
        <v>0.0565879989055963</v>
      </c>
      <c r="I1472">
        <v>0.101340101275732</v>
      </c>
      <c r="J1472">
        <v>0.08786652338112751</v>
      </c>
      <c r="K1472">
        <v>0</v>
      </c>
      <c r="L1472">
        <v>597.399885819946</v>
      </c>
      <c r="M1472">
        <v>12.2218653912746</v>
      </c>
      <c r="N1472">
        <v>49.049865274678</v>
      </c>
      <c r="O1472">
        <v>47.6262513885685</v>
      </c>
      <c r="P1472">
        <v>-0.0628365622479877</v>
      </c>
      <c r="Q1472">
        <v>0.0207720377372346</v>
      </c>
      <c r="R1472">
        <v>0.96329267516961</v>
      </c>
      <c r="S1472" t="s">
        <v>7082</v>
      </c>
      <c r="T1472" t="s">
        <v>11196</v>
      </c>
      <c r="U1472" t="s">
        <v>11196</v>
      </c>
      <c r="V1472" t="s">
        <v>11196</v>
      </c>
      <c r="W1472">
        <v>3</v>
      </c>
      <c r="X1472" t="s">
        <v>12668</v>
      </c>
      <c r="Y1472">
        <v>0.3457416092533772</v>
      </c>
      <c r="Z1472">
        <f>HYPERLINK("Melting_Curves/meltCurve_O75419_2_.pdf", "Melting_Curves/meltCurve_O75419_2_.pdf")</f>
        <v>0</v>
      </c>
      <c r="AA1472" t="s">
        <v>18205</v>
      </c>
      <c r="AB1472" t="s">
        <v>23659</v>
      </c>
    </row>
    <row r="1473" spans="1:28">
      <c r="A1473" t="s">
        <v>1499</v>
      </c>
      <c r="B1473">
        <v>0.999167696387429</v>
      </c>
      <c r="C1473">
        <v>0.875184053429406</v>
      </c>
      <c r="D1473">
        <v>0.613192550021424</v>
      </c>
      <c r="E1473">
        <v>0.394267417371902</v>
      </c>
      <c r="F1473">
        <v>0.179023779583408</v>
      </c>
      <c r="G1473">
        <v>0.1310532338461</v>
      </c>
      <c r="H1473">
        <v>0.0958200770727506</v>
      </c>
      <c r="I1473">
        <v>0.0784119460636649</v>
      </c>
      <c r="J1473">
        <v>0.130629968872164</v>
      </c>
      <c r="K1473">
        <v>0.0922776696307261</v>
      </c>
      <c r="L1473">
        <v>844.371677561548</v>
      </c>
      <c r="M1473">
        <v>17.9070602263602</v>
      </c>
      <c r="N1473">
        <v>47.6900591621956</v>
      </c>
      <c r="O1473">
        <v>46.5767526220657</v>
      </c>
      <c r="P1473">
        <v>-0.0873439940590649</v>
      </c>
      <c r="Q1473">
        <v>0.0913093054673797</v>
      </c>
      <c r="R1473">
        <v>0.9947153744559309</v>
      </c>
      <c r="S1473" t="s">
        <v>7083</v>
      </c>
      <c r="T1473" t="s">
        <v>11196</v>
      </c>
      <c r="U1473" t="s">
        <v>11196</v>
      </c>
      <c r="V1473" t="s">
        <v>11196</v>
      </c>
      <c r="W1473">
        <v>4</v>
      </c>
      <c r="X1473" t="s">
        <v>12669</v>
      </c>
      <c r="Y1473">
        <v>0.3248026040365508</v>
      </c>
      <c r="Z1473">
        <f>HYPERLINK("Melting_Curves/meltCurve_O75420_.pdf", "Melting_Curves/meltCurve_O75420_.pdf")</f>
        <v>0</v>
      </c>
      <c r="AA1473" t="s">
        <v>18206</v>
      </c>
      <c r="AB1473" t="s">
        <v>23660</v>
      </c>
    </row>
    <row r="1474" spans="1:28">
      <c r="A1474" t="s">
        <v>1500</v>
      </c>
      <c r="B1474">
        <v>0.999167696387429</v>
      </c>
      <c r="C1474">
        <v>1.16442058075145</v>
      </c>
      <c r="D1474">
        <v>1.07925917926816</v>
      </c>
      <c r="E1474">
        <v>0.6346401460725301</v>
      </c>
      <c r="F1474">
        <v>0.525957038611251</v>
      </c>
      <c r="G1474">
        <v>0.382138018090088</v>
      </c>
      <c r="H1474">
        <v>0.245766653956162</v>
      </c>
      <c r="I1474">
        <v>0.0700588161571884</v>
      </c>
      <c r="J1474">
        <v>0.281028215869351</v>
      </c>
      <c r="K1474">
        <v>0.176105545452214</v>
      </c>
      <c r="L1474">
        <v>1011.08276327008</v>
      </c>
      <c r="M1474">
        <v>19.482201366542</v>
      </c>
      <c r="N1474">
        <v>53.1714569924337</v>
      </c>
      <c r="O1474">
        <v>51.3602766520404</v>
      </c>
      <c r="P1474">
        <v>-0.07715160909298489</v>
      </c>
      <c r="Q1474">
        <v>0.186460909959716</v>
      </c>
      <c r="R1474">
        <v>0.929881651145295</v>
      </c>
      <c r="S1474" t="s">
        <v>7084</v>
      </c>
      <c r="T1474" t="s">
        <v>11196</v>
      </c>
      <c r="U1474" t="s">
        <v>11196</v>
      </c>
      <c r="V1474" t="s">
        <v>11196</v>
      </c>
      <c r="W1474">
        <v>1</v>
      </c>
      <c r="X1474" t="s">
        <v>12670</v>
      </c>
      <c r="Y1474">
        <v>0.5209088655298869</v>
      </c>
      <c r="Z1474">
        <f>HYPERLINK("Melting_Curves/meltCurve_O75427_.pdf", "Melting_Curves/meltCurve_O75427_.pdf")</f>
        <v>0</v>
      </c>
      <c r="AA1474" t="s">
        <v>18207</v>
      </c>
      <c r="AB1474" t="s">
        <v>23661</v>
      </c>
    </row>
    <row r="1475" spans="1:28">
      <c r="A1475" t="s">
        <v>1501</v>
      </c>
      <c r="B1475">
        <v>0.999167696387429</v>
      </c>
      <c r="C1475">
        <v>1.09320623364968</v>
      </c>
      <c r="D1475">
        <v>0.9744583405506581</v>
      </c>
      <c r="E1475">
        <v>1.1881790162976</v>
      </c>
      <c r="F1475">
        <v>0.843872322088341</v>
      </c>
      <c r="G1475">
        <v>0.206840759692932</v>
      </c>
      <c r="H1475">
        <v>0.0725333608033429</v>
      </c>
      <c r="I1475">
        <v>0.0533134647110146</v>
      </c>
      <c r="J1475">
        <v>0.0596237458733911</v>
      </c>
      <c r="K1475">
        <v>0.0732924407884903</v>
      </c>
      <c r="L1475">
        <v>2903.86978227438</v>
      </c>
      <c r="M1475">
        <v>52.8902620683249</v>
      </c>
      <c r="N1475">
        <v>55.0466743344082</v>
      </c>
      <c r="O1475">
        <v>54.8253527836988</v>
      </c>
      <c r="P1475">
        <v>-0.225696179942365</v>
      </c>
      <c r="Q1475">
        <v>0.0641857885561177</v>
      </c>
      <c r="R1475">
        <v>0.979203869279758</v>
      </c>
      <c r="S1475" t="s">
        <v>7085</v>
      </c>
      <c r="T1475" t="s">
        <v>11196</v>
      </c>
      <c r="U1475" t="s">
        <v>11196</v>
      </c>
      <c r="V1475" t="s">
        <v>11196</v>
      </c>
      <c r="W1475">
        <v>11</v>
      </c>
      <c r="X1475" t="s">
        <v>12671</v>
      </c>
      <c r="Y1475">
        <v>0.5311117840107868</v>
      </c>
      <c r="Z1475">
        <f>HYPERLINK("Melting_Curves/meltCurve_O75436_.pdf", "Melting_Curves/meltCurve_O75436_.pdf")</f>
        <v>0</v>
      </c>
      <c r="AA1475" t="s">
        <v>18208</v>
      </c>
      <c r="AB1475" t="s">
        <v>23662</v>
      </c>
    </row>
    <row r="1476" spans="1:28">
      <c r="A1476" t="s">
        <v>1502</v>
      </c>
      <c r="B1476">
        <v>0.999167696387429</v>
      </c>
      <c r="C1476">
        <v>0.82947034908894</v>
      </c>
      <c r="D1476">
        <v>1.02458673203181</v>
      </c>
      <c r="E1476">
        <v>1.09623628736668</v>
      </c>
      <c r="F1476">
        <v>0.897833181931311</v>
      </c>
      <c r="G1476">
        <v>0.633831904336187</v>
      </c>
      <c r="H1476">
        <v>0.528177033350517</v>
      </c>
      <c r="I1476">
        <v>0.757242011068949</v>
      </c>
      <c r="J1476">
        <v>1.07357057406716</v>
      </c>
      <c r="K1476">
        <v>0.561565311919362</v>
      </c>
      <c r="L1476">
        <v>13332.1468619084</v>
      </c>
      <c r="M1476">
        <v>250</v>
      </c>
      <c r="O1476">
        <v>53.3251536843581</v>
      </c>
      <c r="P1476">
        <v>-0.33886742800183</v>
      </c>
      <c r="Q1476">
        <v>0.7108773624692</v>
      </c>
      <c r="R1476">
        <v>0.424706294947558</v>
      </c>
      <c r="S1476" t="s">
        <v>7086</v>
      </c>
      <c r="T1476" t="s">
        <v>11196</v>
      </c>
      <c r="U1476" t="s">
        <v>11196</v>
      </c>
      <c r="V1476" t="s">
        <v>11196</v>
      </c>
      <c r="W1476">
        <v>5</v>
      </c>
      <c r="X1476" t="s">
        <v>12672</v>
      </c>
      <c r="Y1476">
        <v>0.8393576336139879</v>
      </c>
      <c r="Z1476">
        <f>HYPERLINK("Melting_Curves/meltCurve_O75438_.pdf", "Melting_Curves/meltCurve_O75438_.pdf")</f>
        <v>0</v>
      </c>
      <c r="AA1476" t="s">
        <v>18209</v>
      </c>
      <c r="AB1476" t="s">
        <v>23663</v>
      </c>
    </row>
    <row r="1477" spans="1:28">
      <c r="A1477" t="s">
        <v>1503</v>
      </c>
      <c r="B1477">
        <v>0.999167696387429</v>
      </c>
      <c r="C1477">
        <v>0.991269139848838</v>
      </c>
      <c r="D1477">
        <v>1.02752736062884</v>
      </c>
      <c r="E1477">
        <v>0.972115611217293</v>
      </c>
      <c r="F1477">
        <v>0.392521463213947</v>
      </c>
      <c r="G1477">
        <v>0.0949413265421457</v>
      </c>
      <c r="H1477">
        <v>0.0418077678367008</v>
      </c>
      <c r="I1477">
        <v>0.0276688623424077</v>
      </c>
      <c r="J1477">
        <v>0.0334713300148826</v>
      </c>
      <c r="K1477">
        <v>0.0224054878190041</v>
      </c>
      <c r="L1477">
        <v>2612.93822745054</v>
      </c>
      <c r="M1477">
        <v>49.6253970649918</v>
      </c>
      <c r="N1477">
        <v>52.7371542260166</v>
      </c>
      <c r="O1477">
        <v>52.5679548211458</v>
      </c>
      <c r="P1477">
        <v>-0.227049555710235</v>
      </c>
      <c r="Q1477">
        <v>0.0379506456396318</v>
      </c>
      <c r="R1477">
        <v>0.998742355956421</v>
      </c>
      <c r="S1477" t="s">
        <v>7087</v>
      </c>
      <c r="T1477" t="s">
        <v>11196</v>
      </c>
      <c r="U1477" t="s">
        <v>11196</v>
      </c>
      <c r="V1477" t="s">
        <v>11196</v>
      </c>
      <c r="W1477">
        <v>20</v>
      </c>
      <c r="X1477" t="s">
        <v>12673</v>
      </c>
      <c r="Y1477">
        <v>0.4459870588321197</v>
      </c>
      <c r="Z1477">
        <f>HYPERLINK("Melting_Curves/meltCurve_O75439_.pdf", "Melting_Curves/meltCurve_O75439_.pdf")</f>
        <v>0</v>
      </c>
      <c r="AA1477" t="s">
        <v>18210</v>
      </c>
      <c r="AB1477" t="s">
        <v>23664</v>
      </c>
    </row>
    <row r="1478" spans="1:28">
      <c r="A1478" t="s">
        <v>1504</v>
      </c>
      <c r="B1478">
        <v>0.999167696387429</v>
      </c>
      <c r="C1478">
        <v>0.8950891938858681</v>
      </c>
      <c r="D1478">
        <v>0.758843035827605</v>
      </c>
      <c r="E1478">
        <v>0.455771135720974</v>
      </c>
      <c r="F1478">
        <v>0.238446083847079</v>
      </c>
      <c r="G1478">
        <v>0.108268020660119</v>
      </c>
      <c r="H1478">
        <v>0.0552045563194135</v>
      </c>
      <c r="I1478">
        <v>0.0567940134862758</v>
      </c>
      <c r="J1478">
        <v>0.0366874045495008</v>
      </c>
      <c r="K1478">
        <v>0.0702248356984693</v>
      </c>
      <c r="L1478">
        <v>835.024193552324</v>
      </c>
      <c r="M1478">
        <v>17.0956385857706</v>
      </c>
      <c r="N1478">
        <v>49.0740037701575</v>
      </c>
      <c r="O1478">
        <v>48.1906373376269</v>
      </c>
      <c r="P1478">
        <v>-0.08528229358422371</v>
      </c>
      <c r="Q1478">
        <v>0.0384542209686914</v>
      </c>
      <c r="R1478">
        <v>0.998291889341456</v>
      </c>
      <c r="S1478" t="s">
        <v>7088</v>
      </c>
      <c r="T1478" t="s">
        <v>11196</v>
      </c>
      <c r="U1478" t="s">
        <v>11196</v>
      </c>
      <c r="V1478" t="s">
        <v>11196</v>
      </c>
      <c r="W1478">
        <v>9</v>
      </c>
      <c r="X1478" t="s">
        <v>12674</v>
      </c>
      <c r="Y1478">
        <v>0.3404431795414435</v>
      </c>
      <c r="Z1478">
        <f>HYPERLINK("Melting_Curves/meltCurve_O75449_.pdf", "Melting_Curves/meltCurve_O75449_.pdf")</f>
        <v>0</v>
      </c>
      <c r="AA1478" t="s">
        <v>18211</v>
      </c>
      <c r="AB1478" t="s">
        <v>23665</v>
      </c>
    </row>
    <row r="1479" spans="1:28">
      <c r="A1479" t="s">
        <v>1505</v>
      </c>
      <c r="B1479">
        <v>0.999167696387429</v>
      </c>
      <c r="C1479">
        <v>0.982014330878597</v>
      </c>
      <c r="D1479">
        <v>1.13375730425164</v>
      </c>
      <c r="E1479">
        <v>0.938249407189063</v>
      </c>
      <c r="F1479">
        <v>0.835789409105357</v>
      </c>
      <c r="G1479">
        <v>0.594254182490021</v>
      </c>
      <c r="H1479">
        <v>0.8686722620867749</v>
      </c>
      <c r="I1479">
        <v>1.32365200800392</v>
      </c>
      <c r="J1479">
        <v>1.69010453286881</v>
      </c>
      <c r="K1479">
        <v>1.32805782498962</v>
      </c>
      <c r="L1479">
        <v>15000</v>
      </c>
      <c r="M1479">
        <v>234.982247816711</v>
      </c>
      <c r="O1479">
        <v>63.8299856618736</v>
      </c>
      <c r="P1479">
        <v>0.460172139103443</v>
      </c>
      <c r="Q1479">
        <v>1.5</v>
      </c>
      <c r="R1479">
        <v>0.659639804125589</v>
      </c>
      <c r="S1479" t="s">
        <v>7089</v>
      </c>
      <c r="T1479" t="s">
        <v>11196</v>
      </c>
      <c r="U1479" t="s">
        <v>11196</v>
      </c>
      <c r="V1479" t="s">
        <v>11196</v>
      </c>
      <c r="W1479">
        <v>6</v>
      </c>
      <c r="X1479" t="s">
        <v>12675</v>
      </c>
      <c r="Y1479">
        <v>1.102693105593245</v>
      </c>
      <c r="Z1479">
        <f>HYPERLINK("Melting_Curves/meltCurve_O75459_.pdf", "Melting_Curves/meltCurve_O75459_.pdf")</f>
        <v>0</v>
      </c>
      <c r="AA1479" t="s">
        <v>18212</v>
      </c>
      <c r="AB1479" t="s">
        <v>23666</v>
      </c>
    </row>
    <row r="1480" spans="1:28">
      <c r="A1480" t="s">
        <v>1506</v>
      </c>
      <c r="B1480">
        <v>0.999167696387429</v>
      </c>
      <c r="C1480">
        <v>0.9495273537906</v>
      </c>
      <c r="D1480">
        <v>0.9587040357178001</v>
      </c>
      <c r="E1480">
        <v>0.527506438102561</v>
      </c>
      <c r="F1480">
        <v>0.272884396854948</v>
      </c>
      <c r="G1480">
        <v>0.213640784974895</v>
      </c>
      <c r="H1480">
        <v>0.0923704835858698</v>
      </c>
      <c r="I1480">
        <v>0.158104520950179</v>
      </c>
      <c r="J1480">
        <v>0.260354942585295</v>
      </c>
      <c r="K1480">
        <v>0.246051886850394</v>
      </c>
      <c r="L1480">
        <v>1738.84500961154</v>
      </c>
      <c r="M1480">
        <v>35.3521028197879</v>
      </c>
      <c r="N1480">
        <v>49.8888255127888</v>
      </c>
      <c r="O1480">
        <v>49.029877945268</v>
      </c>
      <c r="P1480">
        <v>-0.144920609071072</v>
      </c>
      <c r="Q1480">
        <v>0.196040433601964</v>
      </c>
      <c r="R1480">
        <v>0.981094764933201</v>
      </c>
      <c r="S1480" t="s">
        <v>7090</v>
      </c>
      <c r="T1480" t="s">
        <v>11196</v>
      </c>
      <c r="U1480" t="s">
        <v>11196</v>
      </c>
      <c r="V1480" t="s">
        <v>11196</v>
      </c>
      <c r="W1480">
        <v>15</v>
      </c>
      <c r="X1480" t="s">
        <v>12676</v>
      </c>
      <c r="Y1480">
        <v>0.4457393111017201</v>
      </c>
      <c r="Z1480">
        <f>HYPERLINK("Melting_Curves/meltCurve_O75475_.pdf", "Melting_Curves/meltCurve_O75475_.pdf")</f>
        <v>0</v>
      </c>
      <c r="AA1480" t="s">
        <v>18213</v>
      </c>
      <c r="AB1480" t="s">
        <v>23667</v>
      </c>
    </row>
    <row r="1481" spans="1:28">
      <c r="A1481" t="s">
        <v>1507</v>
      </c>
      <c r="B1481">
        <v>0.999167696387429</v>
      </c>
      <c r="C1481">
        <v>1.03797883692132</v>
      </c>
      <c r="D1481">
        <v>0.956391035421657</v>
      </c>
      <c r="E1481">
        <v>1.38926167197938</v>
      </c>
      <c r="F1481">
        <v>0.567071749958252</v>
      </c>
      <c r="G1481">
        <v>0.185549892466715</v>
      </c>
      <c r="H1481">
        <v>0.052206373976319</v>
      </c>
      <c r="I1481">
        <v>0.0241767489152723</v>
      </c>
      <c r="J1481">
        <v>0.00839983890049361</v>
      </c>
      <c r="K1481">
        <v>0.0032262215540941</v>
      </c>
      <c r="L1481">
        <v>5106.5534906926</v>
      </c>
      <c r="M1481">
        <v>95.8066101050679</v>
      </c>
      <c r="N1481">
        <v>53.3642459405668</v>
      </c>
      <c r="O1481">
        <v>53.2774291792613</v>
      </c>
      <c r="P1481">
        <v>-0.425313029043416</v>
      </c>
      <c r="Q1481">
        <v>0.0539449090393299</v>
      </c>
      <c r="R1481">
        <v>0.930376616054253</v>
      </c>
      <c r="S1481" t="s">
        <v>7091</v>
      </c>
      <c r="T1481" t="s">
        <v>11196</v>
      </c>
      <c r="U1481" t="s">
        <v>11196</v>
      </c>
      <c r="V1481" t="s">
        <v>11196</v>
      </c>
      <c r="W1481">
        <v>10</v>
      </c>
      <c r="X1481" t="s">
        <v>12677</v>
      </c>
      <c r="Y1481">
        <v>0.4739861529219996</v>
      </c>
      <c r="Z1481">
        <f>HYPERLINK("Melting_Curves/meltCurve_O75489_.pdf", "Melting_Curves/meltCurve_O75489_.pdf")</f>
        <v>0</v>
      </c>
      <c r="AA1481" t="s">
        <v>18214</v>
      </c>
      <c r="AB1481" t="s">
        <v>23668</v>
      </c>
    </row>
    <row r="1482" spans="1:28">
      <c r="A1482" t="s">
        <v>1508</v>
      </c>
      <c r="B1482">
        <v>0.999167696387429</v>
      </c>
      <c r="C1482">
        <v>0.851485495000173</v>
      </c>
      <c r="D1482">
        <v>1.01771271488251</v>
      </c>
      <c r="E1482">
        <v>0.848948695978768</v>
      </c>
      <c r="F1482">
        <v>0.842138432690281</v>
      </c>
      <c r="G1482">
        <v>0.636248911082575</v>
      </c>
      <c r="H1482">
        <v>0.662901516219021</v>
      </c>
      <c r="I1482">
        <v>0.985068808739652</v>
      </c>
      <c r="J1482">
        <v>1.29413997019703</v>
      </c>
      <c r="K1482">
        <v>0.901942327904915</v>
      </c>
      <c r="L1482">
        <v>10192.8258729372</v>
      </c>
      <c r="M1482">
        <v>250</v>
      </c>
      <c r="O1482">
        <v>40.7686948656053</v>
      </c>
      <c r="P1482">
        <v>-0.163424215220434</v>
      </c>
      <c r="Q1482">
        <v>0.893398529921887</v>
      </c>
      <c r="R1482">
        <v>0.0314432591975766</v>
      </c>
      <c r="S1482" t="s">
        <v>7092</v>
      </c>
      <c r="T1482" t="s">
        <v>11196</v>
      </c>
      <c r="U1482" t="s">
        <v>11196</v>
      </c>
      <c r="V1482" t="s">
        <v>11196</v>
      </c>
      <c r="W1482">
        <v>5</v>
      </c>
      <c r="X1482" t="s">
        <v>12678</v>
      </c>
      <c r="Y1482">
        <v>0.8961513375678066</v>
      </c>
      <c r="Z1482">
        <f>HYPERLINK("Melting_Curves/meltCurve_O75506_.pdf", "Melting_Curves/meltCurve_O75506_.pdf")</f>
        <v>0</v>
      </c>
      <c r="AA1482" t="s">
        <v>18215</v>
      </c>
      <c r="AB1482" t="s">
        <v>23669</v>
      </c>
    </row>
    <row r="1483" spans="1:28">
      <c r="A1483" t="s">
        <v>1509</v>
      </c>
      <c r="B1483">
        <v>0.999167696387429</v>
      </c>
      <c r="C1483">
        <v>0.982825510780996</v>
      </c>
      <c r="D1483">
        <v>1.05140170401662</v>
      </c>
      <c r="E1483">
        <v>1.00244492853814</v>
      </c>
      <c r="F1483">
        <v>0.492232542301332</v>
      </c>
      <c r="G1483">
        <v>0.190247300245632</v>
      </c>
      <c r="H1483">
        <v>0.06407859855102629</v>
      </c>
      <c r="I1483">
        <v>0.0552373823059194</v>
      </c>
      <c r="J1483">
        <v>0.0489379818191117</v>
      </c>
      <c r="K1483">
        <v>0.0349268433314488</v>
      </c>
      <c r="L1483">
        <v>2043.19730197883</v>
      </c>
      <c r="M1483">
        <v>38.4355946126089</v>
      </c>
      <c r="N1483">
        <v>53.3326772502538</v>
      </c>
      <c r="O1483">
        <v>53.0156849180596</v>
      </c>
      <c r="P1483">
        <v>-0.17058377748077</v>
      </c>
      <c r="Q1483">
        <v>0.0588311542720826</v>
      </c>
      <c r="R1483">
        <v>0.99404918703076</v>
      </c>
      <c r="S1483" t="s">
        <v>7093</v>
      </c>
      <c r="T1483" t="s">
        <v>11196</v>
      </c>
      <c r="U1483" t="s">
        <v>11196</v>
      </c>
      <c r="V1483" t="s">
        <v>11196</v>
      </c>
      <c r="W1483">
        <v>14</v>
      </c>
      <c r="X1483" t="s">
        <v>12679</v>
      </c>
      <c r="Y1483">
        <v>0.4754005008310741</v>
      </c>
      <c r="Z1483">
        <f>HYPERLINK("Melting_Curves/meltCurve_O75521_2_.pdf", "Melting_Curves/meltCurve_O75521_2_.pdf")</f>
        <v>0</v>
      </c>
      <c r="AA1483" t="s">
        <v>18216</v>
      </c>
      <c r="AB1483" t="s">
        <v>23670</v>
      </c>
    </row>
    <row r="1484" spans="1:28">
      <c r="A1484" t="s">
        <v>1510</v>
      </c>
      <c r="B1484">
        <v>0.999167696387429</v>
      </c>
      <c r="C1484">
        <v>0.989917324415672</v>
      </c>
      <c r="D1484">
        <v>0.945420051853383</v>
      </c>
      <c r="E1484">
        <v>0.688723852374627</v>
      </c>
      <c r="F1484">
        <v>0.27275798879395</v>
      </c>
      <c r="G1484">
        <v>0.166716548402584</v>
      </c>
      <c r="H1484">
        <v>0.102956977539414</v>
      </c>
      <c r="I1484">
        <v>0.0943433183622665</v>
      </c>
      <c r="J1484">
        <v>0.152145083153265</v>
      </c>
      <c r="K1484">
        <v>0.123941436753885</v>
      </c>
      <c r="L1484">
        <v>1512.059321659</v>
      </c>
      <c r="M1484">
        <v>29.910986039489</v>
      </c>
      <c r="N1484">
        <v>51.015363332473</v>
      </c>
      <c r="O1484">
        <v>50.3276300130845</v>
      </c>
      <c r="P1484">
        <v>-0.130907600850421</v>
      </c>
      <c r="Q1484">
        <v>0.118955763301629</v>
      </c>
      <c r="R1484">
        <v>0.998085655884616</v>
      </c>
      <c r="S1484" t="s">
        <v>7094</v>
      </c>
      <c r="T1484" t="s">
        <v>11196</v>
      </c>
      <c r="U1484" t="s">
        <v>11196</v>
      </c>
      <c r="V1484" t="s">
        <v>11196</v>
      </c>
      <c r="W1484">
        <v>3</v>
      </c>
      <c r="X1484" t="s">
        <v>12680</v>
      </c>
      <c r="Y1484">
        <v>0.4343793621360298</v>
      </c>
      <c r="Z1484">
        <f>HYPERLINK("Melting_Curves/meltCurve_O75528_.pdf", "Melting_Curves/meltCurve_O75528_.pdf")</f>
        <v>0</v>
      </c>
      <c r="AA1484" t="s">
        <v>18217</v>
      </c>
      <c r="AB1484" t="s">
        <v>23671</v>
      </c>
    </row>
    <row r="1485" spans="1:28">
      <c r="A1485" t="s">
        <v>1511</v>
      </c>
      <c r="B1485">
        <v>0.999167696387429</v>
      </c>
      <c r="C1485">
        <v>0.736038606195508</v>
      </c>
      <c r="D1485">
        <v>0.954129217175298</v>
      </c>
      <c r="E1485">
        <v>0.761746608539324</v>
      </c>
      <c r="F1485">
        <v>0.5018995769258841</v>
      </c>
      <c r="G1485">
        <v>0.131156912862194</v>
      </c>
      <c r="H1485">
        <v>0</v>
      </c>
      <c r="I1485">
        <v>0</v>
      </c>
      <c r="J1485">
        <v>0</v>
      </c>
      <c r="K1485">
        <v>0</v>
      </c>
      <c r="L1485">
        <v>1128.55649112431</v>
      </c>
      <c r="M1485">
        <v>21.4499901296227</v>
      </c>
      <c r="N1485">
        <v>52.6133804344844</v>
      </c>
      <c r="O1485">
        <v>52.1625000011571</v>
      </c>
      <c r="P1485">
        <v>-0.102806241412418</v>
      </c>
      <c r="Q1485">
        <v>0</v>
      </c>
      <c r="R1485">
        <v>0.954108924166039</v>
      </c>
      <c r="S1485" t="s">
        <v>7095</v>
      </c>
      <c r="T1485" t="s">
        <v>11196</v>
      </c>
      <c r="U1485" t="s">
        <v>11196</v>
      </c>
      <c r="V1485" t="s">
        <v>11196</v>
      </c>
      <c r="W1485">
        <v>1</v>
      </c>
      <c r="X1485" t="s">
        <v>12681</v>
      </c>
      <c r="Y1485">
        <v>0.4326329076134402</v>
      </c>
      <c r="Z1485">
        <f>HYPERLINK("Melting_Curves/meltCurve_O75530_3_.pdf", "Melting_Curves/meltCurve_O75530_3_.pdf")</f>
        <v>0</v>
      </c>
      <c r="AA1485" t="s">
        <v>18218</v>
      </c>
      <c r="AB1485" t="s">
        <v>23672</v>
      </c>
    </row>
    <row r="1486" spans="1:28">
      <c r="A1486" t="s">
        <v>1512</v>
      </c>
      <c r="B1486">
        <v>0.999167696387429</v>
      </c>
      <c r="C1486">
        <v>1.59161685288664</v>
      </c>
      <c r="D1486">
        <v>9.287890881265961</v>
      </c>
      <c r="E1486">
        <v>5.74743613325833</v>
      </c>
      <c r="F1486">
        <v>1.99077771747532</v>
      </c>
      <c r="G1486">
        <v>0.638830988161243</v>
      </c>
      <c r="H1486">
        <v>0.427088924781942</v>
      </c>
      <c r="I1486">
        <v>0.715542730160603</v>
      </c>
      <c r="J1486">
        <v>1.09269972764833</v>
      </c>
      <c r="K1486">
        <v>1.09019002477346</v>
      </c>
      <c r="L1486">
        <v>15000</v>
      </c>
      <c r="M1486">
        <v>226.692451036973</v>
      </c>
      <c r="O1486">
        <v>66.16379237291621</v>
      </c>
      <c r="P1486">
        <v>0.0798612093408317</v>
      </c>
      <c r="Q1486">
        <v>1.09323505139003</v>
      </c>
      <c r="R1486">
        <v>-0.246796183927275</v>
      </c>
      <c r="S1486" t="s">
        <v>7096</v>
      </c>
      <c r="T1486" t="s">
        <v>11196</v>
      </c>
      <c r="U1486" t="s">
        <v>11196</v>
      </c>
      <c r="V1486" t="s">
        <v>11196</v>
      </c>
      <c r="W1486">
        <v>6</v>
      </c>
      <c r="X1486" t="s">
        <v>12682</v>
      </c>
      <c r="Y1486">
        <v>1.011893127225122</v>
      </c>
      <c r="Z1486">
        <f>HYPERLINK("Melting_Curves/meltCurve_O75531_.pdf", "Melting_Curves/meltCurve_O75531_.pdf")</f>
        <v>0</v>
      </c>
      <c r="AA1486" t="s">
        <v>18219</v>
      </c>
      <c r="AB1486" t="s">
        <v>23673</v>
      </c>
    </row>
    <row r="1487" spans="1:28">
      <c r="A1487" t="s">
        <v>1513</v>
      </c>
      <c r="B1487">
        <v>0.999167696387429</v>
      </c>
      <c r="C1487">
        <v>1.01991058893958</v>
      </c>
      <c r="D1487">
        <v>1.17037634160085</v>
      </c>
      <c r="E1487">
        <v>2.24501730721524</v>
      </c>
      <c r="F1487">
        <v>0.799552006944673</v>
      </c>
      <c r="G1487">
        <v>0.449735624730025</v>
      </c>
      <c r="H1487">
        <v>0.309136787415955</v>
      </c>
      <c r="I1487">
        <v>0.363594295263857</v>
      </c>
      <c r="J1487">
        <v>0.520066369450604</v>
      </c>
      <c r="K1487">
        <v>0.558337872968181</v>
      </c>
      <c r="L1487">
        <v>13331.0592175854</v>
      </c>
      <c r="M1487">
        <v>250</v>
      </c>
      <c r="N1487">
        <v>53.7809821346303</v>
      </c>
      <c r="O1487">
        <v>53.3208121386953</v>
      </c>
      <c r="P1487">
        <v>-0.656199806710633</v>
      </c>
      <c r="Q1487">
        <v>0.440174164783271</v>
      </c>
      <c r="R1487">
        <v>0.456331982494779</v>
      </c>
      <c r="S1487" t="s">
        <v>7097</v>
      </c>
      <c r="T1487" t="s">
        <v>11196</v>
      </c>
      <c r="U1487" t="s">
        <v>11196</v>
      </c>
      <c r="V1487" t="s">
        <v>11196</v>
      </c>
      <c r="W1487">
        <v>19</v>
      </c>
      <c r="X1487" t="s">
        <v>12683</v>
      </c>
      <c r="Y1487">
        <v>0.6888682895651026</v>
      </c>
      <c r="Z1487">
        <f>HYPERLINK("Melting_Curves/meltCurve_O75533_.pdf", "Melting_Curves/meltCurve_O75533_.pdf")</f>
        <v>0</v>
      </c>
      <c r="AA1487" t="s">
        <v>18220</v>
      </c>
      <c r="AB1487" t="s">
        <v>23674</v>
      </c>
    </row>
    <row r="1488" spans="1:28">
      <c r="A1488" t="s">
        <v>1514</v>
      </c>
      <c r="B1488">
        <v>0.999167696387429</v>
      </c>
      <c r="C1488">
        <v>0.806468633726412</v>
      </c>
      <c r="D1488">
        <v>0.277712209135568</v>
      </c>
      <c r="E1488">
        <v>0.182198306715493</v>
      </c>
      <c r="F1488">
        <v>0.123205650295338</v>
      </c>
      <c r="G1488">
        <v>0.0824583424888784</v>
      </c>
      <c r="H1488">
        <v>0.0459413288158205</v>
      </c>
      <c r="I1488">
        <v>0.0484993086669059</v>
      </c>
      <c r="J1488">
        <v>0.0479715401968301</v>
      </c>
      <c r="K1488">
        <v>0.0413117006815607</v>
      </c>
      <c r="L1488">
        <v>1516.07010639426</v>
      </c>
      <c r="M1488">
        <v>34.075870379122</v>
      </c>
      <c r="N1488">
        <v>44.7028683186201</v>
      </c>
      <c r="O1488">
        <v>44.3386279164519</v>
      </c>
      <c r="P1488">
        <v>-0.177808965300639</v>
      </c>
      <c r="Q1488">
        <v>0.0745622169479315</v>
      </c>
      <c r="R1488">
        <v>0.987995420786452</v>
      </c>
      <c r="S1488" t="s">
        <v>7098</v>
      </c>
      <c r="T1488" t="s">
        <v>11196</v>
      </c>
      <c r="U1488" t="s">
        <v>11196</v>
      </c>
      <c r="V1488" t="s">
        <v>11196</v>
      </c>
      <c r="W1488">
        <v>29</v>
      </c>
      <c r="X1488" t="s">
        <v>12684</v>
      </c>
      <c r="Y1488">
        <v>0.2177038948896762</v>
      </c>
      <c r="Z1488">
        <f>HYPERLINK("Melting_Curves/meltCurve_O75534_2_.pdf", "Melting_Curves/meltCurve_O75534_2_.pdf")</f>
        <v>0</v>
      </c>
      <c r="AA1488" t="s">
        <v>18221</v>
      </c>
      <c r="AB1488" t="s">
        <v>23675</v>
      </c>
    </row>
    <row r="1489" spans="1:28">
      <c r="A1489" t="s">
        <v>1515</v>
      </c>
      <c r="B1489">
        <v>0.999167696387429</v>
      </c>
      <c r="C1489">
        <v>0.962267159503632</v>
      </c>
      <c r="D1489">
        <v>0.833092316926635</v>
      </c>
      <c r="E1489">
        <v>0.654477375788736</v>
      </c>
      <c r="F1489">
        <v>0.752038083212822</v>
      </c>
      <c r="G1489">
        <v>0.61703122385557</v>
      </c>
      <c r="H1489">
        <v>0.442397753201691</v>
      </c>
      <c r="I1489">
        <v>0.62345872471485</v>
      </c>
      <c r="J1489">
        <v>0.772637627238457</v>
      </c>
      <c r="K1489">
        <v>0.746425974608375</v>
      </c>
      <c r="L1489">
        <v>1515.18291349186</v>
      </c>
      <c r="M1489">
        <v>32.955501980192</v>
      </c>
      <c r="O1489">
        <v>45.8083298354952</v>
      </c>
      <c r="P1489">
        <v>-0.0621868760944675</v>
      </c>
      <c r="Q1489">
        <v>0.6542411502416901</v>
      </c>
      <c r="R1489">
        <v>0.683111362686832</v>
      </c>
      <c r="S1489" t="s">
        <v>7099</v>
      </c>
      <c r="T1489" t="s">
        <v>11196</v>
      </c>
      <c r="U1489" t="s">
        <v>11196</v>
      </c>
      <c r="V1489" t="s">
        <v>11196</v>
      </c>
      <c r="W1489">
        <v>6</v>
      </c>
      <c r="X1489" t="s">
        <v>12685</v>
      </c>
      <c r="Y1489">
        <v>0.7248330682549564</v>
      </c>
      <c r="Z1489">
        <f>HYPERLINK("Melting_Curves/meltCurve_O75554_.pdf", "Melting_Curves/meltCurve_O75554_.pdf")</f>
        <v>0</v>
      </c>
      <c r="AA1489" t="s">
        <v>18222</v>
      </c>
      <c r="AB1489" t="s">
        <v>23676</v>
      </c>
    </row>
    <row r="1490" spans="1:28">
      <c r="A1490" t="s">
        <v>1516</v>
      </c>
      <c r="B1490">
        <v>0.999167696387429</v>
      </c>
      <c r="C1490">
        <v>0.94110907575387</v>
      </c>
      <c r="D1490">
        <v>0.901036006855252</v>
      </c>
      <c r="E1490">
        <v>0.717062397077881</v>
      </c>
      <c r="F1490">
        <v>0.264803552140003</v>
      </c>
      <c r="G1490">
        <v>0.143494343364856</v>
      </c>
      <c r="H1490">
        <v>0.037826198167214</v>
      </c>
      <c r="I1490">
        <v>0.0412033498205655</v>
      </c>
      <c r="J1490">
        <v>0.0459900582559298</v>
      </c>
      <c r="K1490">
        <v>0.0332208466365829</v>
      </c>
      <c r="L1490">
        <v>1229.74922246113</v>
      </c>
      <c r="M1490">
        <v>24.083245683987</v>
      </c>
      <c r="N1490">
        <v>51.2147869759457</v>
      </c>
      <c r="O1490">
        <v>50.7142661882165</v>
      </c>
      <c r="P1490">
        <v>-0.114618330080763</v>
      </c>
      <c r="Q1490">
        <v>0.0345661208448896</v>
      </c>
      <c r="R1490">
        <v>0.995337835176487</v>
      </c>
      <c r="S1490" t="s">
        <v>7100</v>
      </c>
      <c r="T1490" t="s">
        <v>11196</v>
      </c>
      <c r="U1490" t="s">
        <v>11196</v>
      </c>
      <c r="V1490" t="s">
        <v>11196</v>
      </c>
      <c r="W1490">
        <v>5</v>
      </c>
      <c r="X1490" t="s">
        <v>12686</v>
      </c>
      <c r="Y1490">
        <v>0.3999581983996725</v>
      </c>
      <c r="Z1490">
        <f>HYPERLINK("Melting_Curves/meltCurve_O75600_.pdf", "Melting_Curves/meltCurve_O75600_.pdf")</f>
        <v>0</v>
      </c>
      <c r="AA1490" t="s">
        <v>18223</v>
      </c>
      <c r="AB1490" t="s">
        <v>23677</v>
      </c>
    </row>
    <row r="1491" spans="1:28">
      <c r="A1491" t="s">
        <v>1517</v>
      </c>
      <c r="B1491">
        <v>0.999167696387429</v>
      </c>
      <c r="C1491">
        <v>0.9916357534992331</v>
      </c>
      <c r="D1491">
        <v>1.06411509211421</v>
      </c>
      <c r="E1491">
        <v>1.04184274393341</v>
      </c>
      <c r="F1491">
        <v>1.05364489200876</v>
      </c>
      <c r="G1491">
        <v>0.9078582997385209</v>
      </c>
      <c r="H1491">
        <v>0.419278381021578</v>
      </c>
      <c r="I1491">
        <v>0.408449729841166</v>
      </c>
      <c r="J1491">
        <v>0.225798509774322</v>
      </c>
      <c r="K1491">
        <v>0.208415510316545</v>
      </c>
      <c r="L1491">
        <v>2377.81390131403</v>
      </c>
      <c r="M1491">
        <v>40.0914954431718</v>
      </c>
      <c r="N1491">
        <v>60.3859550274409</v>
      </c>
      <c r="O1491">
        <v>59.1626900643373</v>
      </c>
      <c r="P1491">
        <v>-0.126162077399302</v>
      </c>
      <c r="Q1491">
        <v>0.255296113268817</v>
      </c>
      <c r="R1491">
        <v>0.976473521725246</v>
      </c>
      <c r="S1491" t="s">
        <v>7101</v>
      </c>
      <c r="T1491" t="s">
        <v>11196</v>
      </c>
      <c r="U1491" t="s">
        <v>11196</v>
      </c>
      <c r="V1491" t="s">
        <v>11196</v>
      </c>
      <c r="W1491">
        <v>1</v>
      </c>
      <c r="X1491" t="s">
        <v>12687</v>
      </c>
      <c r="Y1491">
        <v>0.737549890259818</v>
      </c>
      <c r="Z1491">
        <f>HYPERLINK("Melting_Curves/meltCurve_O75607_.pdf", "Melting_Curves/meltCurve_O75607_.pdf")</f>
        <v>0</v>
      </c>
      <c r="AA1491" t="s">
        <v>18224</v>
      </c>
      <c r="AB1491" t="s">
        <v>23678</v>
      </c>
    </row>
    <row r="1492" spans="1:28">
      <c r="A1492" t="s">
        <v>1518</v>
      </c>
      <c r="B1492">
        <v>0.999167696387429</v>
      </c>
      <c r="C1492">
        <v>0.965531434571441</v>
      </c>
      <c r="D1492">
        <v>0.860250371693012</v>
      </c>
      <c r="E1492">
        <v>0.872910115336916</v>
      </c>
      <c r="F1492">
        <v>0.7731948238798531</v>
      </c>
      <c r="G1492">
        <v>0.321647494870353</v>
      </c>
      <c r="H1492">
        <v>0.0458657704990044</v>
      </c>
      <c r="I1492">
        <v>0.0218076753079103</v>
      </c>
      <c r="J1492">
        <v>0.0240653365498794</v>
      </c>
      <c r="K1492">
        <v>0.0173695554030111</v>
      </c>
      <c r="L1492">
        <v>1461.45272320312</v>
      </c>
      <c r="M1492">
        <v>26.4578773149886</v>
      </c>
      <c r="N1492">
        <v>55.2369654097747</v>
      </c>
      <c r="O1492">
        <v>54.9243258439188</v>
      </c>
      <c r="P1492">
        <v>-0.120430119595009</v>
      </c>
      <c r="Q1492">
        <v>0</v>
      </c>
      <c r="R1492">
        <v>0.983271411362808</v>
      </c>
      <c r="S1492" t="s">
        <v>7102</v>
      </c>
      <c r="T1492" t="s">
        <v>11196</v>
      </c>
      <c r="U1492" t="s">
        <v>11196</v>
      </c>
      <c r="V1492" t="s">
        <v>11196</v>
      </c>
      <c r="W1492">
        <v>7</v>
      </c>
      <c r="X1492" t="s">
        <v>12688</v>
      </c>
      <c r="Y1492">
        <v>0.5162639862483988</v>
      </c>
      <c r="Z1492">
        <f>HYPERLINK("Melting_Curves/meltCurve_O75608_2_.pdf", "Melting_Curves/meltCurve_O75608_2_.pdf")</f>
        <v>0</v>
      </c>
      <c r="AA1492" t="s">
        <v>18225</v>
      </c>
      <c r="AB1492" t="s">
        <v>23679</v>
      </c>
    </row>
    <row r="1493" spans="1:28">
      <c r="A1493" t="s">
        <v>1519</v>
      </c>
      <c r="B1493">
        <v>0.999167696387429</v>
      </c>
      <c r="C1493">
        <v>0.678792925259377</v>
      </c>
      <c r="D1493">
        <v>0.368118930929912</v>
      </c>
      <c r="E1493">
        <v>0.180639895389447</v>
      </c>
      <c r="F1493">
        <v>0.0852463127722746</v>
      </c>
      <c r="G1493">
        <v>0.0627184184307663</v>
      </c>
      <c r="H1493">
        <v>0.0207215633287185</v>
      </c>
      <c r="I1493">
        <v>0.0183970327880297</v>
      </c>
      <c r="J1493">
        <v>0.00959281530381046</v>
      </c>
      <c r="K1493">
        <v>0.0131956006769478</v>
      </c>
      <c r="L1493">
        <v>905.685634529808</v>
      </c>
      <c r="M1493">
        <v>20.2398012108801</v>
      </c>
      <c r="N1493">
        <v>44.8748523054506</v>
      </c>
      <c r="O1493">
        <v>44.317795969835</v>
      </c>
      <c r="P1493">
        <v>-0.110997183808858</v>
      </c>
      <c r="Q1493">
        <v>0.0278564865859804</v>
      </c>
      <c r="R1493">
        <v>0.989702799587599</v>
      </c>
      <c r="S1493" t="s">
        <v>7103</v>
      </c>
      <c r="T1493" t="s">
        <v>11196</v>
      </c>
      <c r="U1493" t="s">
        <v>11196</v>
      </c>
      <c r="V1493" t="s">
        <v>11196</v>
      </c>
      <c r="W1493">
        <v>3</v>
      </c>
      <c r="X1493" t="s">
        <v>12689</v>
      </c>
      <c r="Y1493">
        <v>0.1982002497961847</v>
      </c>
      <c r="Z1493">
        <f>HYPERLINK("Melting_Curves/meltCurve_O75616_.pdf", "Melting_Curves/meltCurve_O75616_.pdf")</f>
        <v>0</v>
      </c>
      <c r="AA1493" t="s">
        <v>18226</v>
      </c>
      <c r="AB1493" t="s">
        <v>23680</v>
      </c>
    </row>
    <row r="1494" spans="1:28">
      <c r="A1494" t="s">
        <v>1520</v>
      </c>
      <c r="B1494">
        <v>0.999167696387429</v>
      </c>
      <c r="C1494">
        <v>0.89267238070095</v>
      </c>
      <c r="D1494">
        <v>0.982489083496628</v>
      </c>
      <c r="E1494">
        <v>0.931214386613968</v>
      </c>
      <c r="F1494">
        <v>0.803904357230197</v>
      </c>
      <c r="G1494">
        <v>0.586017755141364</v>
      </c>
      <c r="H1494">
        <v>0.448878231135712</v>
      </c>
      <c r="I1494">
        <v>0.594099740112408</v>
      </c>
      <c r="J1494">
        <v>0.712784869426678</v>
      </c>
      <c r="K1494">
        <v>0.598085192147247</v>
      </c>
      <c r="L1494">
        <v>2242.39081840938</v>
      </c>
      <c r="M1494">
        <v>42.1993644755375</v>
      </c>
      <c r="O1494">
        <v>53.019109985447</v>
      </c>
      <c r="P1494">
        <v>-0.0827681292553393</v>
      </c>
      <c r="Q1494">
        <v>0.584042532729716</v>
      </c>
      <c r="R1494">
        <v>0.849994130297705</v>
      </c>
      <c r="S1494" t="s">
        <v>7104</v>
      </c>
      <c r="T1494" t="s">
        <v>11196</v>
      </c>
      <c r="U1494" t="s">
        <v>11196</v>
      </c>
      <c r="V1494" t="s">
        <v>11196</v>
      </c>
      <c r="W1494">
        <v>1</v>
      </c>
      <c r="X1494" t="s">
        <v>12690</v>
      </c>
      <c r="Y1494">
        <v>0.7675751433237017</v>
      </c>
      <c r="Z1494">
        <f>HYPERLINK("Melting_Curves/meltCurve_O75629_.pdf", "Melting_Curves/meltCurve_O75629_.pdf")</f>
        <v>0</v>
      </c>
      <c r="AA1494" t="s">
        <v>18227</v>
      </c>
      <c r="AB1494" t="s">
        <v>23681</v>
      </c>
    </row>
    <row r="1495" spans="1:28">
      <c r="A1495" t="s">
        <v>1521</v>
      </c>
      <c r="B1495">
        <v>0.999167696387429</v>
      </c>
      <c r="C1495">
        <v>1.02434157118293</v>
      </c>
      <c r="D1495">
        <v>1.11741864503148</v>
      </c>
      <c r="E1495">
        <v>3.09395096443347</v>
      </c>
      <c r="F1495">
        <v>0.907372645378334</v>
      </c>
      <c r="G1495">
        <v>0.464956260527091</v>
      </c>
      <c r="H1495">
        <v>0.212914608631732</v>
      </c>
      <c r="I1495">
        <v>0.207415685884767</v>
      </c>
      <c r="J1495">
        <v>0.257188139791693</v>
      </c>
      <c r="K1495">
        <v>0.222136903947611</v>
      </c>
      <c r="L1495">
        <v>3299.06678254654</v>
      </c>
      <c r="M1495">
        <v>58.924965510099</v>
      </c>
      <c r="N1495">
        <v>56.5577226711285</v>
      </c>
      <c r="O1495">
        <v>55.9232174551124</v>
      </c>
      <c r="P1495">
        <v>-0.204428812752677</v>
      </c>
      <c r="Q1495">
        <v>0.223941083765346</v>
      </c>
      <c r="R1495">
        <v>0.359184518446583</v>
      </c>
      <c r="S1495" t="s">
        <v>7105</v>
      </c>
      <c r="T1495" t="s">
        <v>11196</v>
      </c>
      <c r="U1495" t="s">
        <v>11196</v>
      </c>
      <c r="V1495" t="s">
        <v>11196</v>
      </c>
      <c r="W1495">
        <v>7</v>
      </c>
      <c r="X1495" t="s">
        <v>12691</v>
      </c>
      <c r="Y1495">
        <v>0.6388956261644156</v>
      </c>
      <c r="Z1495">
        <f>HYPERLINK("Melting_Curves/meltCurve_O75643_.pdf", "Melting_Curves/meltCurve_O75643_.pdf")</f>
        <v>0</v>
      </c>
      <c r="AA1495" t="s">
        <v>18228</v>
      </c>
      <c r="AB1495" t="s">
        <v>23682</v>
      </c>
    </row>
    <row r="1496" spans="1:28">
      <c r="A1496" t="s">
        <v>1522</v>
      </c>
      <c r="B1496">
        <v>0.999167696387429</v>
      </c>
      <c r="C1496">
        <v>0.999908757380395</v>
      </c>
      <c r="D1496">
        <v>0.956064212755903</v>
      </c>
      <c r="E1496">
        <v>0.549988694365055</v>
      </c>
      <c r="F1496">
        <v>0.171834335437574</v>
      </c>
      <c r="G1496">
        <v>0.07569804382710089</v>
      </c>
      <c r="H1496">
        <v>0.0283793733407542</v>
      </c>
      <c r="I1496">
        <v>0.0247950067958589</v>
      </c>
      <c r="J1496">
        <v>0.0272501164821921</v>
      </c>
      <c r="K1496">
        <v>0.0231381962888262</v>
      </c>
      <c r="L1496">
        <v>1504.15121557344</v>
      </c>
      <c r="M1496">
        <v>30.1261753872292</v>
      </c>
      <c r="N1496">
        <v>50.0326729662947</v>
      </c>
      <c r="O1496">
        <v>49.70993422555</v>
      </c>
      <c r="P1496">
        <v>-0.146899968890642</v>
      </c>
      <c r="Q1496">
        <v>0.0304323401662684</v>
      </c>
      <c r="R1496">
        <v>0.999136934596433</v>
      </c>
      <c r="S1496" t="s">
        <v>7106</v>
      </c>
      <c r="T1496" t="s">
        <v>11196</v>
      </c>
      <c r="U1496" t="s">
        <v>11196</v>
      </c>
      <c r="V1496" t="s">
        <v>11196</v>
      </c>
      <c r="W1496">
        <v>11</v>
      </c>
      <c r="X1496" t="s">
        <v>12692</v>
      </c>
      <c r="Y1496">
        <v>0.3572462608753841</v>
      </c>
      <c r="Z1496">
        <f>HYPERLINK("Melting_Curves/meltCurve_O75663_.pdf", "Melting_Curves/meltCurve_O75663_.pdf")</f>
        <v>0</v>
      </c>
      <c r="AA1496" t="s">
        <v>18229</v>
      </c>
      <c r="AB1496" t="s">
        <v>23683</v>
      </c>
    </row>
    <row r="1497" spans="1:28">
      <c r="A1497" t="s">
        <v>1523</v>
      </c>
      <c r="B1497">
        <v>0.999167696387429</v>
      </c>
      <c r="C1497">
        <v>0.984184528435735</v>
      </c>
      <c r="D1497">
        <v>1.08526799839231</v>
      </c>
      <c r="E1497">
        <v>1.51040419348966</v>
      </c>
      <c r="F1497">
        <v>1.69246287630579</v>
      </c>
      <c r="G1497">
        <v>2.61816344546582</v>
      </c>
      <c r="H1497">
        <v>0.570633615708338</v>
      </c>
      <c r="I1497">
        <v>1.80292325111044</v>
      </c>
      <c r="J1497">
        <v>3.74357587844768</v>
      </c>
      <c r="K1497">
        <v>2.79582151247857</v>
      </c>
      <c r="L1497">
        <v>11572.7643300735</v>
      </c>
      <c r="M1497">
        <v>250</v>
      </c>
      <c r="O1497">
        <v>46.2880950080008</v>
      </c>
      <c r="P1497">
        <v>0.675119596882391</v>
      </c>
      <c r="Q1497">
        <v>1.5</v>
      </c>
      <c r="R1497">
        <v>-0.0109275774329758</v>
      </c>
      <c r="S1497" t="s">
        <v>7107</v>
      </c>
      <c r="T1497" t="s">
        <v>11196</v>
      </c>
      <c r="U1497" t="s">
        <v>11196</v>
      </c>
      <c r="V1497" t="s">
        <v>11196</v>
      </c>
      <c r="W1497">
        <v>10</v>
      </c>
      <c r="X1497" t="s">
        <v>12693</v>
      </c>
      <c r="Y1497">
        <v>1.395108424619192</v>
      </c>
      <c r="Z1497">
        <f>HYPERLINK("Melting_Curves/meltCurve_O75683_.pdf", "Melting_Curves/meltCurve_O75683_.pdf")</f>
        <v>0</v>
      </c>
      <c r="AA1497" t="s">
        <v>18230</v>
      </c>
      <c r="AB1497" t="s">
        <v>23684</v>
      </c>
    </row>
    <row r="1498" spans="1:28">
      <c r="A1498" t="s">
        <v>1524</v>
      </c>
      <c r="B1498">
        <v>0.999167696387429</v>
      </c>
      <c r="C1498">
        <v>1.02073965762174</v>
      </c>
      <c r="D1498">
        <v>1.03540423191971</v>
      </c>
      <c r="E1498">
        <v>0.804560011698043</v>
      </c>
      <c r="F1498">
        <v>0.238830823875132</v>
      </c>
      <c r="G1498">
        <v>0.120456333331237</v>
      </c>
      <c r="H1498">
        <v>0.0617728447300405</v>
      </c>
      <c r="I1498">
        <v>0.0495949224122359</v>
      </c>
      <c r="J1498">
        <v>0.0318647812237519</v>
      </c>
      <c r="K1498">
        <v>0.0376658264327064</v>
      </c>
      <c r="L1498">
        <v>1990.19123207588</v>
      </c>
      <c r="M1498">
        <v>38.7704099823414</v>
      </c>
      <c r="N1498">
        <v>51.4839838750379</v>
      </c>
      <c r="O1498">
        <v>51.1967386787285</v>
      </c>
      <c r="P1498">
        <v>-0.179130825842629</v>
      </c>
      <c r="Q1498">
        <v>0.0538255870987345</v>
      </c>
      <c r="R1498">
        <v>0.9971614185393179</v>
      </c>
      <c r="S1498" t="s">
        <v>7108</v>
      </c>
      <c r="T1498" t="s">
        <v>11196</v>
      </c>
      <c r="U1498" t="s">
        <v>11196</v>
      </c>
      <c r="V1498" t="s">
        <v>11196</v>
      </c>
      <c r="W1498">
        <v>20</v>
      </c>
      <c r="X1498" t="s">
        <v>12694</v>
      </c>
      <c r="Y1498">
        <v>0.4148248196673174</v>
      </c>
      <c r="Z1498">
        <f>HYPERLINK("Melting_Curves/meltCurve_O75688_.pdf", "Melting_Curves/meltCurve_O75688_.pdf")</f>
        <v>0</v>
      </c>
      <c r="AA1498" t="s">
        <v>18231</v>
      </c>
      <c r="AB1498" t="s">
        <v>23685</v>
      </c>
    </row>
    <row r="1499" spans="1:28">
      <c r="A1499" t="s">
        <v>1525</v>
      </c>
      <c r="B1499">
        <v>0.999167696387429</v>
      </c>
      <c r="C1499">
        <v>0.988615245095098</v>
      </c>
      <c r="D1499">
        <v>1.20656686001537</v>
      </c>
      <c r="E1499">
        <v>0.806700112447898</v>
      </c>
      <c r="F1499">
        <v>0.389464215180496</v>
      </c>
      <c r="G1499">
        <v>0.195021255828397</v>
      </c>
      <c r="H1499">
        <v>0.105271891507535</v>
      </c>
      <c r="I1499">
        <v>0.15047840804401</v>
      </c>
      <c r="J1499">
        <v>0.199787148202803</v>
      </c>
      <c r="K1499">
        <v>0.0435141901385031</v>
      </c>
      <c r="L1499">
        <v>1767.4027276294</v>
      </c>
      <c r="M1499">
        <v>34.11678462079</v>
      </c>
      <c r="N1499">
        <v>52.2625931656459</v>
      </c>
      <c r="O1499">
        <v>51.6274782207588</v>
      </c>
      <c r="P1499">
        <v>-0.143857237622743</v>
      </c>
      <c r="Q1499">
        <v>0.129231283369156</v>
      </c>
      <c r="R1499">
        <v>0.964095938155254</v>
      </c>
      <c r="S1499" t="s">
        <v>7109</v>
      </c>
      <c r="T1499" t="s">
        <v>11196</v>
      </c>
      <c r="U1499" t="s">
        <v>11196</v>
      </c>
      <c r="V1499" t="s">
        <v>11196</v>
      </c>
      <c r="W1499">
        <v>17</v>
      </c>
      <c r="X1499" t="s">
        <v>12695</v>
      </c>
      <c r="Y1499">
        <v>0.4761546676981992</v>
      </c>
      <c r="Z1499">
        <f>HYPERLINK("Melting_Curves/meltCurve_O75688_2_.pdf", "Melting_Curves/meltCurve_O75688_2_.pdf")</f>
        <v>0</v>
      </c>
      <c r="AA1499" t="s">
        <v>18231</v>
      </c>
      <c r="AB1499" t="s">
        <v>23686</v>
      </c>
    </row>
    <row r="1500" spans="1:28">
      <c r="A1500" t="s">
        <v>1526</v>
      </c>
      <c r="B1500">
        <v>0.999167696387429</v>
      </c>
      <c r="C1500">
        <v>1.03594307551681</v>
      </c>
      <c r="D1500">
        <v>1.00253065059638</v>
      </c>
      <c r="E1500">
        <v>0.735671913488038</v>
      </c>
      <c r="F1500">
        <v>0.219306957935178</v>
      </c>
      <c r="G1500">
        <v>0.117394093833927</v>
      </c>
      <c r="H1500">
        <v>0.0435722085229203</v>
      </c>
      <c r="I1500">
        <v>0.0379846013748347</v>
      </c>
      <c r="J1500">
        <v>0.0641775828522982</v>
      </c>
      <c r="K1500">
        <v>0.0403891965091967</v>
      </c>
      <c r="L1500">
        <v>1805.06385152538</v>
      </c>
      <c r="M1500">
        <v>35.4326704027239</v>
      </c>
      <c r="N1500">
        <v>51.1077828358852</v>
      </c>
      <c r="O1500">
        <v>50.7820409089117</v>
      </c>
      <c r="P1500">
        <v>-0.165046096405741</v>
      </c>
      <c r="Q1500">
        <v>0.0538281463804151</v>
      </c>
      <c r="R1500">
        <v>0.997680732100409</v>
      </c>
      <c r="S1500" t="s">
        <v>7110</v>
      </c>
      <c r="T1500" t="s">
        <v>11196</v>
      </c>
      <c r="U1500" t="s">
        <v>11196</v>
      </c>
      <c r="V1500" t="s">
        <v>11196</v>
      </c>
      <c r="W1500">
        <v>5</v>
      </c>
      <c r="X1500" t="s">
        <v>12696</v>
      </c>
      <c r="Y1500">
        <v>0.4032289425954966</v>
      </c>
      <c r="Z1500">
        <f>HYPERLINK("Melting_Curves/meltCurve_O75695_.pdf", "Melting_Curves/meltCurve_O75695_.pdf")</f>
        <v>0</v>
      </c>
      <c r="AA1500" t="s">
        <v>18232</v>
      </c>
      <c r="AB1500" t="s">
        <v>23687</v>
      </c>
    </row>
    <row r="1501" spans="1:28">
      <c r="A1501" t="s">
        <v>1527</v>
      </c>
      <c r="B1501">
        <v>0.999167696387429</v>
      </c>
      <c r="C1501">
        <v>0.959272959099191</v>
      </c>
      <c r="D1501">
        <v>0.727511432260461</v>
      </c>
      <c r="E1501">
        <v>0.377680979111881</v>
      </c>
      <c r="F1501">
        <v>0.216806588999609</v>
      </c>
      <c r="G1501">
        <v>0.148279849402368</v>
      </c>
      <c r="H1501">
        <v>0.0617538127370684</v>
      </c>
      <c r="I1501">
        <v>0.0502292520953859</v>
      </c>
      <c r="J1501">
        <v>0.08488293453852901</v>
      </c>
      <c r="K1501">
        <v>0.0445067378906736</v>
      </c>
      <c r="L1501">
        <v>951.826014069357</v>
      </c>
      <c r="M1501">
        <v>19.7614620275042</v>
      </c>
      <c r="N1501">
        <v>48.5074663826217</v>
      </c>
      <c r="O1501">
        <v>47.680673362683</v>
      </c>
      <c r="P1501">
        <v>-0.0968849334262699</v>
      </c>
      <c r="Q1501">
        <v>0.064971779007963</v>
      </c>
      <c r="R1501">
        <v>0.995485064618422</v>
      </c>
      <c r="S1501" t="s">
        <v>7111</v>
      </c>
      <c r="T1501" t="s">
        <v>11196</v>
      </c>
      <c r="U1501" t="s">
        <v>11196</v>
      </c>
      <c r="V1501" t="s">
        <v>11196</v>
      </c>
      <c r="W1501">
        <v>13</v>
      </c>
      <c r="X1501" t="s">
        <v>12697</v>
      </c>
      <c r="Y1501">
        <v>0.3330631347728064</v>
      </c>
      <c r="Z1501">
        <f>HYPERLINK("Melting_Curves/meltCurve_O75717_.pdf", "Melting_Curves/meltCurve_O75717_.pdf")</f>
        <v>0</v>
      </c>
      <c r="AA1501" t="s">
        <v>18233</v>
      </c>
      <c r="AB1501" t="s">
        <v>23688</v>
      </c>
    </row>
    <row r="1502" spans="1:28">
      <c r="A1502" t="s">
        <v>1528</v>
      </c>
      <c r="B1502">
        <v>0.999167696387429</v>
      </c>
      <c r="C1502">
        <v>1.12989069326442</v>
      </c>
      <c r="D1502">
        <v>1.01584633099389</v>
      </c>
      <c r="E1502">
        <v>1.14448045231762</v>
      </c>
      <c r="F1502">
        <v>1.05058537849467</v>
      </c>
      <c r="G1502">
        <v>0.847090479179309</v>
      </c>
      <c r="H1502">
        <v>0.543082743051723</v>
      </c>
      <c r="I1502">
        <v>0.540816333569856</v>
      </c>
      <c r="J1502">
        <v>0.169418423631234</v>
      </c>
      <c r="K1502">
        <v>0.08472943955764441</v>
      </c>
      <c r="L1502">
        <v>1191.02507220748</v>
      </c>
      <c r="M1502">
        <v>19.016294048788</v>
      </c>
      <c r="N1502">
        <v>62.6318203283911</v>
      </c>
      <c r="O1502">
        <v>61.9515339851943</v>
      </c>
      <c r="P1502">
        <v>-0.07674164297040149</v>
      </c>
      <c r="Q1502">
        <v>0</v>
      </c>
      <c r="R1502">
        <v>0.942223256608505</v>
      </c>
      <c r="S1502" t="s">
        <v>7112</v>
      </c>
      <c r="T1502" t="s">
        <v>11196</v>
      </c>
      <c r="U1502" t="s">
        <v>11196</v>
      </c>
      <c r="V1502" t="s">
        <v>11196</v>
      </c>
      <c r="W1502">
        <v>18</v>
      </c>
      <c r="X1502" t="s">
        <v>12698</v>
      </c>
      <c r="Y1502">
        <v>0.7541910467861165</v>
      </c>
      <c r="Z1502">
        <f>HYPERLINK("Melting_Curves/meltCurve_O75746_.pdf", "Melting_Curves/meltCurve_O75746_.pdf")</f>
        <v>0</v>
      </c>
      <c r="AA1502" t="s">
        <v>18234</v>
      </c>
      <c r="AB1502" t="s">
        <v>23689</v>
      </c>
    </row>
    <row r="1503" spans="1:28">
      <c r="A1503" t="s">
        <v>1529</v>
      </c>
      <c r="B1503">
        <v>0.999167696387429</v>
      </c>
      <c r="C1503">
        <v>1.13257952938729</v>
      </c>
      <c r="D1503">
        <v>1.52144928734912</v>
      </c>
      <c r="E1503">
        <v>1.97266784347668</v>
      </c>
      <c r="F1503">
        <v>0.915164928670244</v>
      </c>
      <c r="G1503">
        <v>0.470866083236163</v>
      </c>
      <c r="H1503">
        <v>0.237000809085977</v>
      </c>
      <c r="I1503">
        <v>0.342819340334685</v>
      </c>
      <c r="J1503">
        <v>0.443500400496579</v>
      </c>
      <c r="K1503">
        <v>0.316111025116749</v>
      </c>
      <c r="L1503">
        <v>3324.66554840525</v>
      </c>
      <c r="M1503">
        <v>60.0298296995313</v>
      </c>
      <c r="N1503">
        <v>56.4337851376919</v>
      </c>
      <c r="O1503">
        <v>55.3221952436424</v>
      </c>
      <c r="P1503">
        <v>-0.180018837169246</v>
      </c>
      <c r="Q1503">
        <v>0.336394374144253</v>
      </c>
      <c r="R1503">
        <v>0.58571058986656</v>
      </c>
      <c r="S1503" t="s">
        <v>7113</v>
      </c>
      <c r="T1503" t="s">
        <v>11196</v>
      </c>
      <c r="U1503" t="s">
        <v>11196</v>
      </c>
      <c r="V1503" t="s">
        <v>11196</v>
      </c>
      <c r="W1503">
        <v>6</v>
      </c>
      <c r="X1503" t="s">
        <v>12699</v>
      </c>
      <c r="Y1503">
        <v>0.6778042063752406</v>
      </c>
      <c r="Z1503">
        <f>HYPERLINK("Melting_Curves/meltCurve_O75781_.pdf", "Melting_Curves/meltCurve_O75781_.pdf")</f>
        <v>0</v>
      </c>
      <c r="AA1503" t="s">
        <v>18235</v>
      </c>
      <c r="AB1503" t="s">
        <v>23690</v>
      </c>
    </row>
    <row r="1504" spans="1:28">
      <c r="A1504" t="s">
        <v>1530</v>
      </c>
      <c r="B1504">
        <v>0.999167696387429</v>
      </c>
      <c r="C1504">
        <v>0.910512986636161</v>
      </c>
      <c r="D1504">
        <v>0.5054974293682</v>
      </c>
      <c r="E1504">
        <v>0.234796371750102</v>
      </c>
      <c r="F1504">
        <v>0.179518958224381</v>
      </c>
      <c r="G1504">
        <v>0.112341280183064</v>
      </c>
      <c r="H1504">
        <v>0.07583956281332579</v>
      </c>
      <c r="I1504">
        <v>0.116217184865018</v>
      </c>
      <c r="J1504">
        <v>0.0792938088064908</v>
      </c>
      <c r="K1504">
        <v>0.0627024417685159</v>
      </c>
      <c r="L1504">
        <v>1189.85684481364</v>
      </c>
      <c r="M1504">
        <v>25.9126157632318</v>
      </c>
      <c r="N1504">
        <v>46.3142001770329</v>
      </c>
      <c r="O1504">
        <v>45.6471973765094</v>
      </c>
      <c r="P1504">
        <v>-0.127812829111757</v>
      </c>
      <c r="Q1504">
        <v>0.0993993891168347</v>
      </c>
      <c r="R1504">
        <v>0.9921849135959649</v>
      </c>
      <c r="S1504" t="s">
        <v>7114</v>
      </c>
      <c r="T1504" t="s">
        <v>11196</v>
      </c>
      <c r="U1504" t="s">
        <v>11196</v>
      </c>
      <c r="V1504" t="s">
        <v>11196</v>
      </c>
      <c r="W1504">
        <v>7</v>
      </c>
      <c r="X1504" t="s">
        <v>12700</v>
      </c>
      <c r="Y1504">
        <v>0.2847508920011371</v>
      </c>
      <c r="Z1504">
        <f>HYPERLINK("Melting_Curves/meltCurve_O75791_.pdf", "Melting_Curves/meltCurve_O75791_.pdf")</f>
        <v>0</v>
      </c>
      <c r="AA1504" t="s">
        <v>18236</v>
      </c>
      <c r="AB1504" t="s">
        <v>23691</v>
      </c>
    </row>
    <row r="1505" spans="1:28">
      <c r="A1505" t="s">
        <v>1531</v>
      </c>
      <c r="B1505">
        <v>0.999167696387429</v>
      </c>
      <c r="C1505">
        <v>1.04470050838946</v>
      </c>
      <c r="D1505">
        <v>0.792415205766746</v>
      </c>
      <c r="E1505">
        <v>0.342789383073263</v>
      </c>
      <c r="F1505">
        <v>0.148616450592887</v>
      </c>
      <c r="G1505">
        <v>0.07352213074273541</v>
      </c>
      <c r="H1505">
        <v>0.0375841425611912</v>
      </c>
      <c r="I1505">
        <v>0.0232318827781952</v>
      </c>
      <c r="J1505">
        <v>0.0295433341981024</v>
      </c>
      <c r="K1505">
        <v>0.0148110642295228</v>
      </c>
      <c r="L1505">
        <v>1302.0763938716</v>
      </c>
      <c r="M1505">
        <v>26.9396167207611</v>
      </c>
      <c r="N1505">
        <v>48.4670806308587</v>
      </c>
      <c r="O1505">
        <v>48.0691559668045</v>
      </c>
      <c r="P1505">
        <v>-0.135084078533272</v>
      </c>
      <c r="Q1505">
        <v>0.0358711940790924</v>
      </c>
      <c r="R1505">
        <v>0.994751775449807</v>
      </c>
      <c r="S1505" t="s">
        <v>7115</v>
      </c>
      <c r="T1505" t="s">
        <v>11196</v>
      </c>
      <c r="U1505" t="s">
        <v>11196</v>
      </c>
      <c r="V1505" t="s">
        <v>11196</v>
      </c>
      <c r="W1505">
        <v>14</v>
      </c>
      <c r="X1505" t="s">
        <v>12701</v>
      </c>
      <c r="Y1505">
        <v>0.310963543570146</v>
      </c>
      <c r="Z1505">
        <f>HYPERLINK("Melting_Curves/meltCurve_O75792_.pdf", "Melting_Curves/meltCurve_O75792_.pdf")</f>
        <v>0</v>
      </c>
      <c r="AA1505" t="s">
        <v>18237</v>
      </c>
      <c r="AB1505" t="s">
        <v>23692</v>
      </c>
    </row>
    <row r="1506" spans="1:28">
      <c r="A1506" t="s">
        <v>1532</v>
      </c>
      <c r="B1506">
        <v>0.999167696387429</v>
      </c>
      <c r="C1506">
        <v>0.936196948678546</v>
      </c>
      <c r="D1506">
        <v>0.720418598449969</v>
      </c>
      <c r="E1506">
        <v>0.659669531799106</v>
      </c>
      <c r="F1506">
        <v>0.219225744873294</v>
      </c>
      <c r="G1506">
        <v>0.124544923159648</v>
      </c>
      <c r="H1506">
        <v>0.0471486996577236</v>
      </c>
      <c r="I1506">
        <v>0.0574185087257394</v>
      </c>
      <c r="J1506">
        <v>0.06414815920380749</v>
      </c>
      <c r="K1506">
        <v>0</v>
      </c>
      <c r="L1506">
        <v>807.046334445997</v>
      </c>
      <c r="M1506">
        <v>16.1093383939387</v>
      </c>
      <c r="N1506">
        <v>50.1515198466084</v>
      </c>
      <c r="O1506">
        <v>49.3451194097051</v>
      </c>
      <c r="P1506">
        <v>-0.0809266266497634</v>
      </c>
      <c r="Q1506">
        <v>0.00851815548569624</v>
      </c>
      <c r="R1506">
        <v>0.979956071798848</v>
      </c>
      <c r="S1506" t="s">
        <v>7116</v>
      </c>
      <c r="T1506" t="s">
        <v>11196</v>
      </c>
      <c r="U1506" t="s">
        <v>11196</v>
      </c>
      <c r="V1506" t="s">
        <v>11196</v>
      </c>
      <c r="W1506">
        <v>3</v>
      </c>
      <c r="X1506" t="s">
        <v>12702</v>
      </c>
      <c r="Y1506">
        <v>0.3629974463879931</v>
      </c>
      <c r="Z1506">
        <f>HYPERLINK("Melting_Curves/meltCurve_O75794_.pdf", "Melting_Curves/meltCurve_O75794_.pdf")</f>
        <v>0</v>
      </c>
      <c r="AA1506" t="s">
        <v>18238</v>
      </c>
      <c r="AB1506" t="s">
        <v>23693</v>
      </c>
    </row>
    <row r="1507" spans="1:28">
      <c r="A1507" t="s">
        <v>1533</v>
      </c>
      <c r="B1507">
        <v>0.999167696387429</v>
      </c>
      <c r="C1507">
        <v>0.722051641046344</v>
      </c>
      <c r="D1507">
        <v>0.703829751543995</v>
      </c>
      <c r="E1507">
        <v>0.524135557880369</v>
      </c>
      <c r="F1507">
        <v>0.366602408398453</v>
      </c>
      <c r="G1507">
        <v>0.239181936549709</v>
      </c>
      <c r="H1507">
        <v>0.200694411668142</v>
      </c>
      <c r="I1507">
        <v>0.317990805165089</v>
      </c>
      <c r="J1507">
        <v>0.127985007768895</v>
      </c>
      <c r="K1507">
        <v>0.311274711907153</v>
      </c>
      <c r="L1507">
        <v>595.8335108025771</v>
      </c>
      <c r="M1507">
        <v>12.6214589802717</v>
      </c>
      <c r="N1507">
        <v>49.3148043670696</v>
      </c>
      <c r="O1507">
        <v>46.0699326818084</v>
      </c>
      <c r="P1507">
        <v>-0.0542282360254391</v>
      </c>
      <c r="Q1507">
        <v>0.208397043201569</v>
      </c>
      <c r="R1507">
        <v>0.930190547871141</v>
      </c>
      <c r="S1507" t="s">
        <v>7117</v>
      </c>
      <c r="T1507" t="s">
        <v>11196</v>
      </c>
      <c r="U1507" t="s">
        <v>11196</v>
      </c>
      <c r="V1507" t="s">
        <v>11196</v>
      </c>
      <c r="W1507">
        <v>1</v>
      </c>
      <c r="X1507" t="s">
        <v>12703</v>
      </c>
      <c r="Y1507">
        <v>0.4284027641069424</v>
      </c>
      <c r="Z1507">
        <f>HYPERLINK("Melting_Curves/meltCurve_O75807_.pdf", "Melting_Curves/meltCurve_O75807_.pdf")</f>
        <v>0</v>
      </c>
      <c r="AA1507" t="s">
        <v>18239</v>
      </c>
      <c r="AB1507" t="s">
        <v>23694</v>
      </c>
    </row>
    <row r="1508" spans="1:28">
      <c r="A1508" t="s">
        <v>1534</v>
      </c>
      <c r="B1508">
        <v>0.999167696387429</v>
      </c>
      <c r="C1508">
        <v>0.922512030116739</v>
      </c>
      <c r="D1508">
        <v>0.518947962304066</v>
      </c>
      <c r="E1508">
        <v>0.303816793811852</v>
      </c>
      <c r="F1508">
        <v>0.106317970422632</v>
      </c>
      <c r="G1508">
        <v>0.07910910515435129</v>
      </c>
      <c r="H1508">
        <v>0.071236176579213</v>
      </c>
      <c r="I1508">
        <v>0.120042771541851</v>
      </c>
      <c r="J1508">
        <v>0.108789284478377</v>
      </c>
      <c r="K1508">
        <v>0.0518544490101745</v>
      </c>
      <c r="L1508">
        <v>1087.80248148897</v>
      </c>
      <c r="M1508">
        <v>23.5100535150053</v>
      </c>
      <c r="N1508">
        <v>46.6417724453102</v>
      </c>
      <c r="O1508">
        <v>45.9387893336547</v>
      </c>
      <c r="P1508">
        <v>-0.117004403645753</v>
      </c>
      <c r="Q1508">
        <v>0.0855060384080743</v>
      </c>
      <c r="R1508">
        <v>0.988716461006982</v>
      </c>
      <c r="S1508" t="s">
        <v>7118</v>
      </c>
      <c r="T1508" t="s">
        <v>11196</v>
      </c>
      <c r="U1508" t="s">
        <v>11196</v>
      </c>
      <c r="V1508" t="s">
        <v>11196</v>
      </c>
      <c r="W1508">
        <v>3</v>
      </c>
      <c r="X1508" t="s">
        <v>12704</v>
      </c>
      <c r="Y1508">
        <v>0.2862255038369557</v>
      </c>
      <c r="Z1508">
        <f>HYPERLINK("Melting_Curves/meltCurve_O75808_.pdf", "Melting_Curves/meltCurve_O75808_.pdf")</f>
        <v>0</v>
      </c>
      <c r="AA1508" t="s">
        <v>18240</v>
      </c>
      <c r="AB1508" t="s">
        <v>23695</v>
      </c>
    </row>
    <row r="1509" spans="1:28">
      <c r="A1509" t="s">
        <v>1535</v>
      </c>
      <c r="B1509">
        <v>0.999167696387429</v>
      </c>
      <c r="C1509">
        <v>1.03964079809425</v>
      </c>
      <c r="D1509">
        <v>1.11705450837621</v>
      </c>
      <c r="E1509">
        <v>1.87031277614574</v>
      </c>
      <c r="F1509">
        <v>2.56879963385848</v>
      </c>
      <c r="G1509">
        <v>1.83442627255589</v>
      </c>
      <c r="H1509">
        <v>0.507698750111198</v>
      </c>
      <c r="I1509">
        <v>0.401521480405008</v>
      </c>
      <c r="J1509">
        <v>0.205253287552095</v>
      </c>
      <c r="K1509">
        <v>0.177611488157083</v>
      </c>
      <c r="L1509">
        <v>10456.0125161209</v>
      </c>
      <c r="M1509">
        <v>172.665914714079</v>
      </c>
      <c r="N1509">
        <v>60.8169267800442</v>
      </c>
      <c r="O1509">
        <v>60.548182732228</v>
      </c>
      <c r="P1509">
        <v>-0.5265564789773109</v>
      </c>
      <c r="Q1509">
        <v>0.261416573838188</v>
      </c>
      <c r="R1509">
        <v>0.31566786442042</v>
      </c>
      <c r="S1509" t="s">
        <v>7119</v>
      </c>
      <c r="T1509" t="s">
        <v>11196</v>
      </c>
      <c r="U1509" t="s">
        <v>11196</v>
      </c>
      <c r="V1509" t="s">
        <v>11196</v>
      </c>
      <c r="W1509">
        <v>3</v>
      </c>
      <c r="X1509" t="s">
        <v>12705</v>
      </c>
      <c r="Y1509">
        <v>0.7676664248272597</v>
      </c>
      <c r="Z1509">
        <f>HYPERLINK("Melting_Curves/meltCurve_O75818_2_.pdf", "Melting_Curves/meltCurve_O75818_2_.pdf")</f>
        <v>0</v>
      </c>
      <c r="AA1509" t="s">
        <v>18241</v>
      </c>
      <c r="AB1509" t="s">
        <v>23696</v>
      </c>
    </row>
    <row r="1510" spans="1:28">
      <c r="A1510" t="s">
        <v>1536</v>
      </c>
      <c r="B1510">
        <v>0.999167696387429</v>
      </c>
      <c r="C1510">
        <v>0.9021904717595</v>
      </c>
      <c r="D1510">
        <v>0.672612214249799</v>
      </c>
      <c r="E1510">
        <v>0.565418833545455</v>
      </c>
      <c r="F1510">
        <v>0.222776160022668</v>
      </c>
      <c r="G1510">
        <v>0.114007552449591</v>
      </c>
      <c r="H1510">
        <v>0.0792024501239002</v>
      </c>
      <c r="I1510">
        <v>0.0571730537561156</v>
      </c>
      <c r="J1510">
        <v>0.0888880418825342</v>
      </c>
      <c r="K1510">
        <v>0.0730384222564105</v>
      </c>
      <c r="L1510">
        <v>752.204115992392</v>
      </c>
      <c r="M1510">
        <v>15.3658697301299</v>
      </c>
      <c r="N1510">
        <v>49.2509434169644</v>
      </c>
      <c r="O1510">
        <v>48.1462747453191</v>
      </c>
      <c r="P1510">
        <v>-0.07625226606084611</v>
      </c>
      <c r="Q1510">
        <v>0.0443951668937667</v>
      </c>
      <c r="R1510">
        <v>0.985737378640533</v>
      </c>
      <c r="S1510" t="s">
        <v>7120</v>
      </c>
      <c r="T1510" t="s">
        <v>11196</v>
      </c>
      <c r="U1510" t="s">
        <v>11196</v>
      </c>
      <c r="V1510" t="s">
        <v>11196</v>
      </c>
      <c r="W1510">
        <v>13</v>
      </c>
      <c r="X1510" t="s">
        <v>12706</v>
      </c>
      <c r="Y1510">
        <v>0.352148525210286</v>
      </c>
      <c r="Z1510">
        <f>HYPERLINK("Melting_Curves/meltCurve_O75821_.pdf", "Melting_Curves/meltCurve_O75821_.pdf")</f>
        <v>0</v>
      </c>
      <c r="AA1510" t="s">
        <v>18242</v>
      </c>
      <c r="AB1510" t="s">
        <v>23697</v>
      </c>
    </row>
    <row r="1511" spans="1:28">
      <c r="A1511" t="s">
        <v>1537</v>
      </c>
      <c r="B1511">
        <v>0.999167696387429</v>
      </c>
      <c r="C1511">
        <v>1.02300131237174</v>
      </c>
      <c r="D1511">
        <v>1.02972960918611</v>
      </c>
      <c r="E1511">
        <v>1.20286456707325</v>
      </c>
      <c r="F1511">
        <v>0.6602887264727541</v>
      </c>
      <c r="G1511">
        <v>0.231114397467478</v>
      </c>
      <c r="H1511">
        <v>0.12734627998121</v>
      </c>
      <c r="I1511">
        <v>0.151100071938666</v>
      </c>
      <c r="J1511">
        <v>0.184712253076154</v>
      </c>
      <c r="K1511">
        <v>0.170704024949577</v>
      </c>
      <c r="L1511">
        <v>4334.68851575824</v>
      </c>
      <c r="M1511">
        <v>81.0981584952042</v>
      </c>
      <c r="N1511">
        <v>53.7278248898919</v>
      </c>
      <c r="O1511">
        <v>53.4174350665426</v>
      </c>
      <c r="P1511">
        <v>-0.314522503991998</v>
      </c>
      <c r="Q1511">
        <v>0.171326164753559</v>
      </c>
      <c r="R1511">
        <v>0.973084073951381</v>
      </c>
      <c r="S1511" t="s">
        <v>7121</v>
      </c>
      <c r="T1511" t="s">
        <v>11196</v>
      </c>
      <c r="U1511" t="s">
        <v>11196</v>
      </c>
      <c r="V1511" t="s">
        <v>11196</v>
      </c>
      <c r="W1511">
        <v>15</v>
      </c>
      <c r="X1511" t="s">
        <v>12707</v>
      </c>
      <c r="Y1511">
        <v>0.5435856085354307</v>
      </c>
      <c r="Z1511">
        <f>HYPERLINK("Melting_Curves/meltCurve_O75822_.pdf", "Melting_Curves/meltCurve_O75822_.pdf")</f>
        <v>0</v>
      </c>
      <c r="AA1511" t="s">
        <v>18243</v>
      </c>
      <c r="AB1511" t="s">
        <v>23698</v>
      </c>
    </row>
    <row r="1512" spans="1:28">
      <c r="A1512" t="s">
        <v>1538</v>
      </c>
      <c r="B1512">
        <v>0.999167696387429</v>
      </c>
      <c r="C1512">
        <v>1.10289830018895</v>
      </c>
      <c r="D1512">
        <v>1.08655380768788</v>
      </c>
      <c r="E1512">
        <v>0.427839684720222</v>
      </c>
      <c r="F1512">
        <v>0.210007004875639</v>
      </c>
      <c r="G1512">
        <v>0.0916321494507132</v>
      </c>
      <c r="H1512">
        <v>0.06348442493111731</v>
      </c>
      <c r="I1512">
        <v>0.0463215085362073</v>
      </c>
      <c r="J1512">
        <v>0.0665040534627168</v>
      </c>
      <c r="K1512">
        <v>0.0181111448663091</v>
      </c>
      <c r="L1512">
        <v>3742.82994045328</v>
      </c>
      <c r="M1512">
        <v>75.9459985719369</v>
      </c>
      <c r="N1512">
        <v>49.3988523568879</v>
      </c>
      <c r="O1512">
        <v>49.248641524908</v>
      </c>
      <c r="P1512">
        <v>-0.354020630588035</v>
      </c>
      <c r="Q1512">
        <v>0.0817142349053559</v>
      </c>
      <c r="R1512">
        <v>0.979303844117585</v>
      </c>
      <c r="S1512" t="s">
        <v>7122</v>
      </c>
      <c r="T1512" t="s">
        <v>11196</v>
      </c>
      <c r="U1512" t="s">
        <v>11196</v>
      </c>
      <c r="V1512" t="s">
        <v>11196</v>
      </c>
      <c r="W1512">
        <v>5</v>
      </c>
      <c r="X1512" t="s">
        <v>12708</v>
      </c>
      <c r="Y1512">
        <v>0.3667182390758217</v>
      </c>
      <c r="Z1512">
        <f>HYPERLINK("Melting_Curves/meltCurve_O75832_.pdf", "Melting_Curves/meltCurve_O75832_.pdf")</f>
        <v>0</v>
      </c>
      <c r="AA1512" t="s">
        <v>18244</v>
      </c>
      <c r="AB1512" t="s">
        <v>23699</v>
      </c>
    </row>
    <row r="1513" spans="1:28">
      <c r="A1513" t="s">
        <v>1539</v>
      </c>
      <c r="B1513">
        <v>0.999167696387429</v>
      </c>
      <c r="C1513">
        <v>1.01106058401652</v>
      </c>
      <c r="D1513">
        <v>0.90845039961948</v>
      </c>
      <c r="E1513">
        <v>0.890754676856795</v>
      </c>
      <c r="F1513">
        <v>0.65437423631686</v>
      </c>
      <c r="G1513">
        <v>0.444453672442435</v>
      </c>
      <c r="H1513">
        <v>0.221920251119631</v>
      </c>
      <c r="I1513">
        <v>0.125877969666919</v>
      </c>
      <c r="J1513">
        <v>0.100536119993012</v>
      </c>
      <c r="K1513">
        <v>0.06526240480628211</v>
      </c>
      <c r="L1513">
        <v>841.110238830979</v>
      </c>
      <c r="M1513">
        <v>15.1435385939761</v>
      </c>
      <c r="N1513">
        <v>55.710770590628</v>
      </c>
      <c r="O1513">
        <v>54.6009769914818</v>
      </c>
      <c r="P1513">
        <v>-0.0677940174148709</v>
      </c>
      <c r="Q1513">
        <v>0.0223528561903402</v>
      </c>
      <c r="R1513">
        <v>0.996698548333467</v>
      </c>
      <c r="S1513" t="s">
        <v>7123</v>
      </c>
      <c r="T1513" t="s">
        <v>11196</v>
      </c>
      <c r="U1513" t="s">
        <v>11196</v>
      </c>
      <c r="V1513" t="s">
        <v>11196</v>
      </c>
      <c r="W1513">
        <v>13</v>
      </c>
      <c r="X1513" t="s">
        <v>12709</v>
      </c>
      <c r="Y1513">
        <v>0.5467676519774635</v>
      </c>
      <c r="Z1513">
        <f>HYPERLINK("Melting_Curves/meltCurve_O75844_.pdf", "Melting_Curves/meltCurve_O75844_.pdf")</f>
        <v>0</v>
      </c>
      <c r="AA1513" t="s">
        <v>18245</v>
      </c>
      <c r="AB1513" t="s">
        <v>23700</v>
      </c>
    </row>
    <row r="1514" spans="1:28">
      <c r="A1514" t="s">
        <v>1540</v>
      </c>
      <c r="B1514">
        <v>0.999167696387429</v>
      </c>
      <c r="C1514">
        <v>1.01080970793217</v>
      </c>
      <c r="D1514">
        <v>1.0126701887645</v>
      </c>
      <c r="E1514">
        <v>0.941313191203797</v>
      </c>
      <c r="F1514">
        <v>0.9153362546359191</v>
      </c>
      <c r="G1514">
        <v>0.792372452027082</v>
      </c>
      <c r="H1514">
        <v>0.22301450623817</v>
      </c>
      <c r="I1514">
        <v>0.0577623713285225</v>
      </c>
      <c r="J1514">
        <v>0.0467638639352595</v>
      </c>
      <c r="K1514">
        <v>0.0307150759848433</v>
      </c>
      <c r="L1514">
        <v>2199.99663575753</v>
      </c>
      <c r="M1514">
        <v>37.520981764343</v>
      </c>
      <c r="N1514">
        <v>58.7214088111858</v>
      </c>
      <c r="O1514">
        <v>58.4679612821372</v>
      </c>
      <c r="P1514">
        <v>-0.156065872700858</v>
      </c>
      <c r="Q1514">
        <v>0.0272291860057491</v>
      </c>
      <c r="R1514">
        <v>0.995485742376108</v>
      </c>
      <c r="S1514" t="s">
        <v>7124</v>
      </c>
      <c r="T1514" t="s">
        <v>11196</v>
      </c>
      <c r="U1514" t="s">
        <v>11196</v>
      </c>
      <c r="V1514" t="s">
        <v>11196</v>
      </c>
      <c r="W1514">
        <v>27</v>
      </c>
      <c r="X1514" t="s">
        <v>12710</v>
      </c>
      <c r="Y1514">
        <v>0.6357550997837808</v>
      </c>
      <c r="Z1514">
        <f>HYPERLINK("Melting_Curves/meltCurve_O75874_.pdf", "Melting_Curves/meltCurve_O75874_.pdf")</f>
        <v>0</v>
      </c>
      <c r="AA1514" t="s">
        <v>18246</v>
      </c>
      <c r="AB1514" t="s">
        <v>23701</v>
      </c>
    </row>
    <row r="1515" spans="1:28">
      <c r="A1515" t="s">
        <v>1541</v>
      </c>
      <c r="B1515">
        <v>0.999167696387429</v>
      </c>
      <c r="C1515">
        <v>1.12760646966807</v>
      </c>
      <c r="D1515">
        <v>0.779883724418566</v>
      </c>
      <c r="E1515">
        <v>1.27897881197051</v>
      </c>
      <c r="F1515">
        <v>1.0896431370604</v>
      </c>
      <c r="G1515">
        <v>1.25348809288021</v>
      </c>
      <c r="H1515">
        <v>1.18072285913429</v>
      </c>
      <c r="I1515">
        <v>1.04834837870594</v>
      </c>
      <c r="J1515">
        <v>0.995257194052117</v>
      </c>
      <c r="K1515">
        <v>0.727474103863414</v>
      </c>
      <c r="L1515">
        <v>7218.22467945386</v>
      </c>
      <c r="M1515">
        <v>102.165264084801</v>
      </c>
      <c r="Q1515">
        <v>0.0215472946737973</v>
      </c>
      <c r="R1515">
        <v>0.170055046320786</v>
      </c>
      <c r="S1515" t="s">
        <v>7125</v>
      </c>
      <c r="T1515" t="s">
        <v>11196</v>
      </c>
      <c r="U1515" t="s">
        <v>11196</v>
      </c>
      <c r="V1515" t="s">
        <v>11196</v>
      </c>
      <c r="W1515">
        <v>3</v>
      </c>
      <c r="X1515" t="s">
        <v>12711</v>
      </c>
      <c r="Y1515">
        <v>0.992922385181145</v>
      </c>
      <c r="Z1515">
        <f>HYPERLINK("Melting_Curves/meltCurve_O75882_.pdf", "Melting_Curves/meltCurve_O75882_.pdf")</f>
        <v>0</v>
      </c>
      <c r="AA1515" t="s">
        <v>18247</v>
      </c>
      <c r="AB1515" t="s">
        <v>23702</v>
      </c>
    </row>
    <row r="1516" spans="1:28">
      <c r="A1516" t="s">
        <v>1542</v>
      </c>
      <c r="B1516">
        <v>0.999167696387429</v>
      </c>
      <c r="C1516">
        <v>0.962820915883623</v>
      </c>
      <c r="D1516">
        <v>0.8763112604537719</v>
      </c>
      <c r="E1516">
        <v>0.70758723739386</v>
      </c>
      <c r="F1516">
        <v>0.330533250833928</v>
      </c>
      <c r="G1516">
        <v>0.135683834172793</v>
      </c>
      <c r="H1516">
        <v>0.08522134396129</v>
      </c>
      <c r="I1516">
        <v>0.055043667046823</v>
      </c>
      <c r="J1516">
        <v>0.0477794163578341</v>
      </c>
      <c r="K1516">
        <v>0.0343883142937254</v>
      </c>
      <c r="L1516">
        <v>1047.37824292171</v>
      </c>
      <c r="M1516">
        <v>20.4416123565553</v>
      </c>
      <c r="N1516">
        <v>51.4230865507323</v>
      </c>
      <c r="O1516">
        <v>50.7547594060874</v>
      </c>
      <c r="P1516">
        <v>-0.0971117148938198</v>
      </c>
      <c r="Q1516">
        <v>0.0355486971005913</v>
      </c>
      <c r="R1516">
        <v>0.997715008587186</v>
      </c>
      <c r="S1516" t="s">
        <v>7126</v>
      </c>
      <c r="T1516" t="s">
        <v>11196</v>
      </c>
      <c r="U1516" t="s">
        <v>11196</v>
      </c>
      <c r="V1516" t="s">
        <v>11196</v>
      </c>
      <c r="W1516">
        <v>3</v>
      </c>
      <c r="X1516" t="s">
        <v>12712</v>
      </c>
      <c r="Y1516">
        <v>0.4096653331822148</v>
      </c>
      <c r="Z1516">
        <f>HYPERLINK("Melting_Curves/meltCurve_O75884_.pdf", "Melting_Curves/meltCurve_O75884_.pdf")</f>
        <v>0</v>
      </c>
      <c r="AA1516" t="s">
        <v>18248</v>
      </c>
      <c r="AB1516" t="s">
        <v>23703</v>
      </c>
    </row>
    <row r="1517" spans="1:28">
      <c r="A1517" t="s">
        <v>1543</v>
      </c>
      <c r="B1517">
        <v>0.999167696387429</v>
      </c>
      <c r="C1517">
        <v>0.9827615087696649</v>
      </c>
      <c r="D1517">
        <v>0.76728429814911</v>
      </c>
      <c r="E1517">
        <v>0.316260700589992</v>
      </c>
      <c r="F1517">
        <v>0.106895335079146</v>
      </c>
      <c r="G1517">
        <v>0.039167895173188</v>
      </c>
      <c r="H1517">
        <v>0.0332721240864137</v>
      </c>
      <c r="I1517">
        <v>0.0327864973047566</v>
      </c>
      <c r="J1517">
        <v>0.0370146569042348</v>
      </c>
      <c r="K1517">
        <v>0.0205828812089249</v>
      </c>
      <c r="L1517">
        <v>1298.36165203548</v>
      </c>
      <c r="M1517">
        <v>27.0403250224693</v>
      </c>
      <c r="N1517">
        <v>48.1276145487993</v>
      </c>
      <c r="O1517">
        <v>47.7554639352952</v>
      </c>
      <c r="P1517">
        <v>-0.137246149956423</v>
      </c>
      <c r="Q1517">
        <v>0.0304573362283451</v>
      </c>
      <c r="R1517">
        <v>0.99951860533598</v>
      </c>
      <c r="S1517" t="s">
        <v>7127</v>
      </c>
      <c r="T1517" t="s">
        <v>11196</v>
      </c>
      <c r="U1517" t="s">
        <v>11196</v>
      </c>
      <c r="V1517" t="s">
        <v>11196</v>
      </c>
      <c r="W1517">
        <v>8</v>
      </c>
      <c r="X1517" t="s">
        <v>12713</v>
      </c>
      <c r="Y1517">
        <v>0.2967693166283978</v>
      </c>
      <c r="Z1517">
        <f>HYPERLINK("Melting_Curves/meltCurve_O75886_.pdf", "Melting_Curves/meltCurve_O75886_.pdf")</f>
        <v>0</v>
      </c>
      <c r="AA1517" t="s">
        <v>18249</v>
      </c>
      <c r="AB1517" t="s">
        <v>23704</v>
      </c>
    </row>
    <row r="1518" spans="1:28">
      <c r="A1518" t="s">
        <v>1544</v>
      </c>
      <c r="B1518">
        <v>0.999167696387429</v>
      </c>
      <c r="C1518">
        <v>1.03421264650567</v>
      </c>
      <c r="D1518">
        <v>0.926159200909767</v>
      </c>
      <c r="E1518">
        <v>0.800974851889577</v>
      </c>
      <c r="F1518">
        <v>0.544657809387166</v>
      </c>
      <c r="G1518">
        <v>0.143607262633629</v>
      </c>
      <c r="H1518">
        <v>0.0499968182820639</v>
      </c>
      <c r="I1518">
        <v>0.0411626533818177</v>
      </c>
      <c r="J1518">
        <v>0.0417345889158416</v>
      </c>
      <c r="K1518">
        <v>0.0481449396453976</v>
      </c>
      <c r="L1518">
        <v>1233.93302122317</v>
      </c>
      <c r="M1518">
        <v>23.2795884855204</v>
      </c>
      <c r="N1518">
        <v>53.1070871339743</v>
      </c>
      <c r="O1518">
        <v>52.6184346495897</v>
      </c>
      <c r="P1518">
        <v>-0.108185748918999</v>
      </c>
      <c r="Q1518">
        <v>0.0218958918857886</v>
      </c>
      <c r="R1518">
        <v>0.993596053902788</v>
      </c>
      <c r="S1518" t="s">
        <v>7128</v>
      </c>
      <c r="T1518" t="s">
        <v>11196</v>
      </c>
      <c r="U1518" t="s">
        <v>11196</v>
      </c>
      <c r="V1518" t="s">
        <v>11196</v>
      </c>
      <c r="W1518">
        <v>5</v>
      </c>
      <c r="X1518" t="s">
        <v>12714</v>
      </c>
      <c r="Y1518">
        <v>0.4561810948323534</v>
      </c>
      <c r="Z1518">
        <f>HYPERLINK("Melting_Curves/meltCurve_O75911_.pdf", "Melting_Curves/meltCurve_O75911_.pdf")</f>
        <v>0</v>
      </c>
      <c r="AA1518" t="s">
        <v>18250</v>
      </c>
      <c r="AB1518" t="s">
        <v>23705</v>
      </c>
    </row>
    <row r="1519" spans="1:28">
      <c r="A1519" t="s">
        <v>1545</v>
      </c>
      <c r="B1519">
        <v>0.999167696387429</v>
      </c>
      <c r="C1519">
        <v>0.981621499353694</v>
      </c>
      <c r="D1519">
        <v>0.8220344792980731</v>
      </c>
      <c r="E1519">
        <v>0.714337222058175</v>
      </c>
      <c r="F1519">
        <v>0.7448441360550609</v>
      </c>
      <c r="G1519">
        <v>0.610402678890491</v>
      </c>
      <c r="H1519">
        <v>0.491789775262684</v>
      </c>
      <c r="I1519">
        <v>0.54034454211231</v>
      </c>
      <c r="J1519">
        <v>0.516039061311393</v>
      </c>
      <c r="K1519">
        <v>0.448956872211622</v>
      </c>
      <c r="L1519">
        <v>495.176576352582</v>
      </c>
      <c r="M1519">
        <v>9.59702784656451</v>
      </c>
      <c r="N1519">
        <v>65.5979814790593</v>
      </c>
      <c r="O1519">
        <v>49.5058107409366</v>
      </c>
      <c r="P1519">
        <v>-0.0273722380579062</v>
      </c>
      <c r="Q1519">
        <v>0.435527680239722</v>
      </c>
      <c r="R1519">
        <v>0.9483868001651929</v>
      </c>
      <c r="S1519" t="s">
        <v>7129</v>
      </c>
      <c r="T1519" t="s">
        <v>11196</v>
      </c>
      <c r="U1519" t="s">
        <v>11196</v>
      </c>
      <c r="V1519" t="s">
        <v>11196</v>
      </c>
      <c r="W1519">
        <v>6</v>
      </c>
      <c r="X1519" t="s">
        <v>12715</v>
      </c>
      <c r="Y1519">
        <v>0.6770475748187639</v>
      </c>
      <c r="Z1519">
        <f>HYPERLINK("Melting_Curves/meltCurve_O75915_.pdf", "Melting_Curves/meltCurve_O75915_.pdf")</f>
        <v>0</v>
      </c>
      <c r="AA1519" t="s">
        <v>18251</v>
      </c>
      <c r="AB1519" t="s">
        <v>23706</v>
      </c>
    </row>
    <row r="1520" spans="1:28">
      <c r="A1520" t="s">
        <v>1546</v>
      </c>
      <c r="B1520">
        <v>0.999167696387429</v>
      </c>
      <c r="C1520">
        <v>1.01430480481121</v>
      </c>
      <c r="D1520">
        <v>1.33689358972434</v>
      </c>
      <c r="E1520">
        <v>1.28482861319498</v>
      </c>
      <c r="F1520">
        <v>0.573213428116135</v>
      </c>
      <c r="G1520">
        <v>0.362848680294298</v>
      </c>
      <c r="H1520">
        <v>0.143970537997962</v>
      </c>
      <c r="I1520">
        <v>0.260094041927542</v>
      </c>
      <c r="J1520">
        <v>0.267587672373943</v>
      </c>
      <c r="K1520">
        <v>0.307216854909023</v>
      </c>
      <c r="L1520">
        <v>11051.0501837806</v>
      </c>
      <c r="M1520">
        <v>208.062899562835</v>
      </c>
      <c r="N1520">
        <v>53.3111149323875</v>
      </c>
      <c r="O1520">
        <v>53.1090836025997</v>
      </c>
      <c r="P1520">
        <v>-0.716594165523989</v>
      </c>
      <c r="Q1520">
        <v>0.268343236461682</v>
      </c>
      <c r="R1520">
        <v>0.883132386018295</v>
      </c>
      <c r="S1520" t="s">
        <v>7130</v>
      </c>
      <c r="T1520" t="s">
        <v>11196</v>
      </c>
      <c r="U1520" t="s">
        <v>11196</v>
      </c>
      <c r="V1520" t="s">
        <v>11196</v>
      </c>
      <c r="W1520">
        <v>5</v>
      </c>
      <c r="X1520" t="s">
        <v>12716</v>
      </c>
      <c r="Y1520">
        <v>0.5882729584508978</v>
      </c>
      <c r="Z1520">
        <f>HYPERLINK("Melting_Curves/meltCurve_O75934_.pdf", "Melting_Curves/meltCurve_O75934_.pdf")</f>
        <v>0</v>
      </c>
      <c r="AA1520" t="s">
        <v>18252</v>
      </c>
      <c r="AB1520" t="s">
        <v>23707</v>
      </c>
    </row>
    <row r="1521" spans="1:28">
      <c r="A1521" t="s">
        <v>1547</v>
      </c>
      <c r="B1521">
        <v>0.999167696387429</v>
      </c>
      <c r="C1521">
        <v>1.22745514120409</v>
      </c>
      <c r="D1521">
        <v>0.896546138975813</v>
      </c>
      <c r="E1521">
        <v>0.631903420007476</v>
      </c>
      <c r="F1521">
        <v>0.325868171571029</v>
      </c>
      <c r="G1521">
        <v>0.229058656431923</v>
      </c>
      <c r="H1521">
        <v>0.0867764938752838</v>
      </c>
      <c r="I1521">
        <v>0.0989141449931082</v>
      </c>
      <c r="J1521">
        <v>0.121089401470444</v>
      </c>
      <c r="K1521">
        <v>0.0539431094217676</v>
      </c>
      <c r="L1521">
        <v>1147.7679839619</v>
      </c>
      <c r="M1521">
        <v>22.6428270418183</v>
      </c>
      <c r="N1521">
        <v>51.1617178414371</v>
      </c>
      <c r="O1521">
        <v>50.2997398275495</v>
      </c>
      <c r="P1521">
        <v>-0.101942086108793</v>
      </c>
      <c r="Q1521">
        <v>0.0941843521787817</v>
      </c>
      <c r="R1521">
        <v>0.961250607194031</v>
      </c>
      <c r="S1521" t="s">
        <v>7131</v>
      </c>
      <c r="T1521" t="s">
        <v>11196</v>
      </c>
      <c r="U1521" t="s">
        <v>11196</v>
      </c>
      <c r="V1521" t="s">
        <v>11196</v>
      </c>
      <c r="W1521">
        <v>4</v>
      </c>
      <c r="X1521" t="s">
        <v>12717</v>
      </c>
      <c r="Y1521">
        <v>0.4268699418689314</v>
      </c>
      <c r="Z1521">
        <f>HYPERLINK("Melting_Curves/meltCurve_O75935_3_.pdf", "Melting_Curves/meltCurve_O75935_3_.pdf")</f>
        <v>0</v>
      </c>
      <c r="AA1521" t="s">
        <v>18253</v>
      </c>
      <c r="AB1521" t="s">
        <v>23708</v>
      </c>
    </row>
    <row r="1522" spans="1:28">
      <c r="A1522" t="s">
        <v>1548</v>
      </c>
      <c r="B1522">
        <v>0.999167696387429</v>
      </c>
      <c r="C1522">
        <v>0.913055978868877</v>
      </c>
      <c r="D1522">
        <v>0.766486521191424</v>
      </c>
      <c r="E1522">
        <v>0.467690958449786</v>
      </c>
      <c r="F1522">
        <v>0.164751771488423</v>
      </c>
      <c r="G1522">
        <v>0.07943165813827591</v>
      </c>
      <c r="H1522">
        <v>0.0471687204592217</v>
      </c>
      <c r="I1522">
        <v>0.0565922884717873</v>
      </c>
      <c r="J1522">
        <v>0.0788612769223747</v>
      </c>
      <c r="K1522">
        <v>0.07383934267100351</v>
      </c>
      <c r="L1522">
        <v>993.397882537864</v>
      </c>
      <c r="M1522">
        <v>20.4156625533219</v>
      </c>
      <c r="N1522">
        <v>48.9142889035165</v>
      </c>
      <c r="O1522">
        <v>48.1989843018285</v>
      </c>
      <c r="P1522">
        <v>-0.100536654220283</v>
      </c>
      <c r="Q1522">
        <v>0.0506076661874</v>
      </c>
      <c r="R1522">
        <v>0.996503785816394</v>
      </c>
      <c r="S1522" t="s">
        <v>7132</v>
      </c>
      <c r="T1522" t="s">
        <v>11196</v>
      </c>
      <c r="U1522" t="s">
        <v>11196</v>
      </c>
      <c r="V1522" t="s">
        <v>11196</v>
      </c>
      <c r="W1522">
        <v>18</v>
      </c>
      <c r="X1522" t="s">
        <v>12718</v>
      </c>
      <c r="Y1522">
        <v>0.3374148736944722</v>
      </c>
      <c r="Z1522">
        <f>HYPERLINK("Melting_Curves/meltCurve_O75937_.pdf", "Melting_Curves/meltCurve_O75937_.pdf")</f>
        <v>0</v>
      </c>
      <c r="AA1522" t="s">
        <v>18254</v>
      </c>
      <c r="AB1522" t="s">
        <v>23709</v>
      </c>
    </row>
    <row r="1523" spans="1:28">
      <c r="A1523" t="s">
        <v>1549</v>
      </c>
      <c r="B1523">
        <v>0.999167696387429</v>
      </c>
      <c r="C1523">
        <v>1.03734530556242</v>
      </c>
      <c r="D1523">
        <v>0.938134229704943</v>
      </c>
      <c r="E1523">
        <v>0.7689902743699411</v>
      </c>
      <c r="F1523">
        <v>1.12525871415988</v>
      </c>
      <c r="G1523">
        <v>1.04049368079409</v>
      </c>
      <c r="H1523">
        <v>0.691114559263969</v>
      </c>
      <c r="I1523">
        <v>0.9380912824061109</v>
      </c>
      <c r="J1523">
        <v>1.05813685207713</v>
      </c>
      <c r="K1523">
        <v>0.987079264496878</v>
      </c>
      <c r="L1523">
        <v>11142.8186672614</v>
      </c>
      <c r="M1523">
        <v>250</v>
      </c>
      <c r="O1523">
        <v>44.5684224838582</v>
      </c>
      <c r="P1523">
        <v>-0.07935843920616061</v>
      </c>
      <c r="Q1523">
        <v>0.943409913029673</v>
      </c>
      <c r="R1523">
        <v>0.0514017348440355</v>
      </c>
      <c r="S1523" t="s">
        <v>7133</v>
      </c>
      <c r="T1523" t="s">
        <v>11196</v>
      </c>
      <c r="U1523" t="s">
        <v>11196</v>
      </c>
      <c r="V1523" t="s">
        <v>11196</v>
      </c>
      <c r="W1523">
        <v>10</v>
      </c>
      <c r="X1523" t="s">
        <v>12719</v>
      </c>
      <c r="Y1523">
        <v>0.9520373006496395</v>
      </c>
      <c r="Z1523">
        <f>HYPERLINK("Melting_Curves/meltCurve_O75940_.pdf", "Melting_Curves/meltCurve_O75940_.pdf")</f>
        <v>0</v>
      </c>
      <c r="AA1523" t="s">
        <v>18255</v>
      </c>
      <c r="AB1523" t="s">
        <v>23710</v>
      </c>
    </row>
    <row r="1524" spans="1:28">
      <c r="A1524" t="s">
        <v>1550</v>
      </c>
      <c r="B1524">
        <v>0.999167696387429</v>
      </c>
      <c r="C1524">
        <v>1.02734235651709</v>
      </c>
      <c r="D1524">
        <v>1.1386092299429</v>
      </c>
      <c r="E1524">
        <v>2.51448349940904</v>
      </c>
      <c r="F1524">
        <v>2.53295664116469</v>
      </c>
      <c r="G1524">
        <v>2.17809423075515</v>
      </c>
      <c r="H1524">
        <v>1.17275477493491</v>
      </c>
      <c r="I1524">
        <v>0.973124445277186</v>
      </c>
      <c r="J1524">
        <v>0.614427831312195</v>
      </c>
      <c r="K1524">
        <v>0.411453974835686</v>
      </c>
      <c r="L1524">
        <v>5356.46927767534</v>
      </c>
      <c r="M1524">
        <v>80.416553924301</v>
      </c>
      <c r="N1524">
        <v>67.9665405823591</v>
      </c>
      <c r="O1524">
        <v>66.5678649635818</v>
      </c>
      <c r="P1524">
        <v>-0.181304686838394</v>
      </c>
      <c r="Q1524">
        <v>0.399672507178315</v>
      </c>
      <c r="R1524">
        <v>-0.145709263926104</v>
      </c>
      <c r="S1524" t="s">
        <v>7134</v>
      </c>
      <c r="T1524" t="s">
        <v>11196</v>
      </c>
      <c r="U1524" t="s">
        <v>11196</v>
      </c>
      <c r="V1524" t="s">
        <v>11196</v>
      </c>
      <c r="W1524">
        <v>12</v>
      </c>
      <c r="X1524" t="s">
        <v>12720</v>
      </c>
      <c r="Y1524">
        <v>0.9324447493416747</v>
      </c>
      <c r="Z1524">
        <f>HYPERLINK("Melting_Curves/meltCurve_O75947_.pdf", "Melting_Curves/meltCurve_O75947_.pdf")</f>
        <v>0</v>
      </c>
      <c r="AA1524" t="s">
        <v>18256</v>
      </c>
      <c r="AB1524" t="s">
        <v>23711</v>
      </c>
    </row>
    <row r="1525" spans="1:28">
      <c r="A1525" t="s">
        <v>1551</v>
      </c>
      <c r="B1525">
        <v>0.999167696387429</v>
      </c>
      <c r="C1525">
        <v>1.08160654118344</v>
      </c>
      <c r="D1525">
        <v>1.03320743218597</v>
      </c>
      <c r="E1525">
        <v>1.7412464533019</v>
      </c>
      <c r="F1525">
        <v>2.03423404681329</v>
      </c>
      <c r="G1525">
        <v>1.9053706618383</v>
      </c>
      <c r="H1525">
        <v>0.94048386217591</v>
      </c>
      <c r="I1525">
        <v>0.548288133798817</v>
      </c>
      <c r="J1525">
        <v>0.150235190244775</v>
      </c>
      <c r="K1525">
        <v>0.0594147546507059</v>
      </c>
      <c r="L1525">
        <v>3626.44826588829</v>
      </c>
      <c r="M1525">
        <v>56.5805957112935</v>
      </c>
      <c r="N1525">
        <v>64.2519152734338</v>
      </c>
      <c r="O1525">
        <v>64.0135851369788</v>
      </c>
      <c r="P1525">
        <v>-0.206584816533464</v>
      </c>
      <c r="Q1525">
        <v>0.0651051392188394</v>
      </c>
      <c r="R1525">
        <v>0.422052738709216</v>
      </c>
      <c r="S1525" t="s">
        <v>7135</v>
      </c>
      <c r="T1525" t="s">
        <v>11196</v>
      </c>
      <c r="U1525" t="s">
        <v>11196</v>
      </c>
      <c r="V1525" t="s">
        <v>11196</v>
      </c>
      <c r="W1525">
        <v>5</v>
      </c>
      <c r="X1525" t="s">
        <v>12721</v>
      </c>
      <c r="Y1525">
        <v>0.8176275661075887</v>
      </c>
      <c r="Z1525">
        <f>HYPERLINK("Melting_Curves/meltCurve_O75964_.pdf", "Melting_Curves/meltCurve_O75964_.pdf")</f>
        <v>0</v>
      </c>
      <c r="AA1525" t="s">
        <v>18257</v>
      </c>
      <c r="AB1525" t="s">
        <v>23712</v>
      </c>
    </row>
    <row r="1526" spans="1:28">
      <c r="A1526" t="s">
        <v>1552</v>
      </c>
      <c r="B1526">
        <v>0.999167696387429</v>
      </c>
      <c r="C1526">
        <v>1.01008962687204</v>
      </c>
      <c r="D1526">
        <v>0.89074223932662</v>
      </c>
      <c r="E1526">
        <v>0.84186347076759</v>
      </c>
      <c r="F1526">
        <v>0.592500881666259</v>
      </c>
      <c r="G1526">
        <v>0.33007054564331</v>
      </c>
      <c r="H1526">
        <v>0.109709576464584</v>
      </c>
      <c r="I1526">
        <v>0.149542828800095</v>
      </c>
      <c r="J1526">
        <v>0.147081884626615</v>
      </c>
      <c r="K1526">
        <v>0.168716912540567</v>
      </c>
      <c r="L1526">
        <v>1085.10485348773</v>
      </c>
      <c r="M1526">
        <v>20.3504063033511</v>
      </c>
      <c r="N1526">
        <v>54.0554120211824</v>
      </c>
      <c r="O1526">
        <v>52.8141943161238</v>
      </c>
      <c r="P1526">
        <v>-0.08469880772434869</v>
      </c>
      <c r="Q1526">
        <v>0.120772014654102</v>
      </c>
      <c r="R1526">
        <v>0.988954375566667</v>
      </c>
      <c r="S1526" t="s">
        <v>7136</v>
      </c>
      <c r="T1526" t="s">
        <v>11196</v>
      </c>
      <c r="U1526" t="s">
        <v>11196</v>
      </c>
      <c r="V1526" t="s">
        <v>11196</v>
      </c>
      <c r="W1526">
        <v>26</v>
      </c>
      <c r="X1526" t="s">
        <v>12722</v>
      </c>
      <c r="Y1526">
        <v>0.5228877110192115</v>
      </c>
      <c r="Z1526">
        <f>HYPERLINK("Melting_Curves/meltCurve_O75976_.pdf", "Melting_Curves/meltCurve_O75976_.pdf")</f>
        <v>0</v>
      </c>
      <c r="AA1526" t="s">
        <v>18258</v>
      </c>
      <c r="AB1526" t="s">
        <v>23713</v>
      </c>
    </row>
    <row r="1527" spans="1:28">
      <c r="A1527" t="s">
        <v>1553</v>
      </c>
      <c r="B1527">
        <v>0.999167696387429</v>
      </c>
      <c r="C1527">
        <v>1.01417257949297</v>
      </c>
      <c r="D1527">
        <v>0.7522783246825721</v>
      </c>
      <c r="E1527">
        <v>0.209025599246174</v>
      </c>
      <c r="F1527">
        <v>0.09882621700777169</v>
      </c>
      <c r="G1527">
        <v>0.0468503100759323</v>
      </c>
      <c r="H1527">
        <v>0.0170996920339042</v>
      </c>
      <c r="I1527">
        <v>0.0103058642747276</v>
      </c>
      <c r="J1527">
        <v>0.014306344924461</v>
      </c>
      <c r="K1527">
        <v>0.012282439065313</v>
      </c>
      <c r="L1527">
        <v>1592.33710137788</v>
      </c>
      <c r="M1527">
        <v>33.5139224818411</v>
      </c>
      <c r="N1527">
        <v>47.5905434034105</v>
      </c>
      <c r="O1527">
        <v>47.3444894734807</v>
      </c>
      <c r="P1527">
        <v>-0.172249389521</v>
      </c>
      <c r="Q1527">
        <v>0.0266700469153307</v>
      </c>
      <c r="R1527">
        <v>0.997077050931557</v>
      </c>
      <c r="S1527" t="s">
        <v>7137</v>
      </c>
      <c r="T1527" t="s">
        <v>11196</v>
      </c>
      <c r="U1527" t="s">
        <v>11196</v>
      </c>
      <c r="V1527" t="s">
        <v>11196</v>
      </c>
      <c r="W1527">
        <v>16</v>
      </c>
      <c r="X1527" t="s">
        <v>12723</v>
      </c>
      <c r="Y1527">
        <v>0.2750421020039759</v>
      </c>
      <c r="Z1527">
        <f>HYPERLINK("Melting_Curves/meltCurve_O76003_.pdf", "Melting_Curves/meltCurve_O76003_.pdf")</f>
        <v>0</v>
      </c>
      <c r="AA1527" t="s">
        <v>18259</v>
      </c>
      <c r="AB1527" t="s">
        <v>23714</v>
      </c>
    </row>
    <row r="1528" spans="1:28">
      <c r="A1528" t="s">
        <v>1554</v>
      </c>
      <c r="B1528">
        <v>0.999167696387429</v>
      </c>
      <c r="C1528">
        <v>0.842675536568915</v>
      </c>
      <c r="D1528">
        <v>0.714019945616057</v>
      </c>
      <c r="E1528">
        <v>0.657824603495033</v>
      </c>
      <c r="F1528">
        <v>0.538991192944739</v>
      </c>
      <c r="G1528">
        <v>0.225550224349962</v>
      </c>
      <c r="H1528">
        <v>0.052034486257415</v>
      </c>
      <c r="I1528">
        <v>0.0490579669817273</v>
      </c>
      <c r="J1528">
        <v>0.0448619861434269</v>
      </c>
      <c r="K1528">
        <v>0.0332241137755651</v>
      </c>
      <c r="L1528">
        <v>609.571854871847</v>
      </c>
      <c r="M1528">
        <v>11.8147520824413</v>
      </c>
      <c r="N1528">
        <v>51.5941300164506</v>
      </c>
      <c r="O1528">
        <v>50.1826172538692</v>
      </c>
      <c r="P1528">
        <v>-0.0588738709514678</v>
      </c>
      <c r="Q1528">
        <v>0</v>
      </c>
      <c r="R1528">
        <v>0.965138129519002</v>
      </c>
      <c r="S1528" t="s">
        <v>7138</v>
      </c>
      <c r="T1528" t="s">
        <v>11196</v>
      </c>
      <c r="U1528" t="s">
        <v>11196</v>
      </c>
      <c r="V1528" t="s">
        <v>11196</v>
      </c>
      <c r="W1528">
        <v>17</v>
      </c>
      <c r="X1528" t="s">
        <v>12724</v>
      </c>
      <c r="Y1528">
        <v>0.4185599291922174</v>
      </c>
      <c r="Z1528">
        <f>HYPERLINK("Melting_Curves/meltCurve_O76031_.pdf", "Melting_Curves/meltCurve_O76031_.pdf")</f>
        <v>0</v>
      </c>
      <c r="AA1528" t="s">
        <v>18260</v>
      </c>
      <c r="AB1528" t="s">
        <v>23715</v>
      </c>
    </row>
    <row r="1529" spans="1:28">
      <c r="A1529" t="s">
        <v>1555</v>
      </c>
      <c r="B1529">
        <v>0.999167696387429</v>
      </c>
      <c r="C1529">
        <v>1.00180126871938</v>
      </c>
      <c r="D1529">
        <v>1.03361570447683</v>
      </c>
      <c r="E1529">
        <v>0.814785545455092</v>
      </c>
      <c r="F1529">
        <v>0.522200234121552</v>
      </c>
      <c r="G1529">
        <v>0.329007453280836</v>
      </c>
      <c r="H1529">
        <v>0.332703351597508</v>
      </c>
      <c r="I1529">
        <v>0.637004638747506</v>
      </c>
      <c r="J1529">
        <v>0.816777638965236</v>
      </c>
      <c r="K1529">
        <v>0.710654520878145</v>
      </c>
      <c r="L1529">
        <v>12416.1944528231</v>
      </c>
      <c r="M1529">
        <v>250</v>
      </c>
      <c r="O1529">
        <v>49.6615996449638</v>
      </c>
      <c r="P1529">
        <v>-0.556191849839937</v>
      </c>
      <c r="Q1529">
        <v>0.558057969402568</v>
      </c>
      <c r="R1529">
        <v>0.675578590291441</v>
      </c>
      <c r="S1529" t="s">
        <v>7139</v>
      </c>
      <c r="T1529" t="s">
        <v>11196</v>
      </c>
      <c r="U1529" t="s">
        <v>11196</v>
      </c>
      <c r="V1529" t="s">
        <v>11196</v>
      </c>
      <c r="W1529">
        <v>6</v>
      </c>
      <c r="X1529" t="s">
        <v>12725</v>
      </c>
      <c r="Y1529">
        <v>0.7004722071795749</v>
      </c>
      <c r="Z1529">
        <f>HYPERLINK("Melting_Curves/meltCurve_O76041_2_.pdf", "Melting_Curves/meltCurve_O76041_2_.pdf")</f>
        <v>0</v>
      </c>
      <c r="AA1529" t="s">
        <v>18261</v>
      </c>
      <c r="AB1529" t="s">
        <v>23716</v>
      </c>
    </row>
    <row r="1530" spans="1:28">
      <c r="A1530" t="s">
        <v>1556</v>
      </c>
      <c r="B1530">
        <v>0.999167696387429</v>
      </c>
      <c r="C1530">
        <v>0.981470017573233</v>
      </c>
      <c r="D1530">
        <v>1.00553837968062</v>
      </c>
      <c r="E1530">
        <v>0.853752138740436</v>
      </c>
      <c r="F1530">
        <v>0.881552884837819</v>
      </c>
      <c r="G1530">
        <v>0.6878864373414491</v>
      </c>
      <c r="H1530">
        <v>0.740809091039622</v>
      </c>
      <c r="I1530">
        <v>1.14794392769117</v>
      </c>
      <c r="J1530">
        <v>1.47817471915938</v>
      </c>
      <c r="K1530">
        <v>1.18279317785223</v>
      </c>
      <c r="L1530">
        <v>15000</v>
      </c>
      <c r="M1530">
        <v>234.165000679017</v>
      </c>
      <c r="O1530">
        <v>64.0527229241075</v>
      </c>
      <c r="P1530">
        <v>0.302046564389186</v>
      </c>
      <c r="Q1530">
        <v>1.33048328841232</v>
      </c>
      <c r="R1530">
        <v>0.496014330746851</v>
      </c>
      <c r="S1530" t="s">
        <v>7140</v>
      </c>
      <c r="T1530" t="s">
        <v>11196</v>
      </c>
      <c r="U1530" t="s">
        <v>11196</v>
      </c>
      <c r="V1530" t="s">
        <v>11196</v>
      </c>
      <c r="W1530">
        <v>18</v>
      </c>
      <c r="X1530" t="s">
        <v>12726</v>
      </c>
      <c r="Y1530">
        <v>1.065422036588318</v>
      </c>
      <c r="Z1530">
        <f>HYPERLINK("Melting_Curves/meltCurve_O76070_.pdf", "Melting_Curves/meltCurve_O76070_.pdf")</f>
        <v>0</v>
      </c>
      <c r="AA1530" t="s">
        <v>18262</v>
      </c>
      <c r="AB1530" t="s">
        <v>23717</v>
      </c>
    </row>
    <row r="1531" spans="1:28">
      <c r="A1531" t="s">
        <v>1557</v>
      </c>
      <c r="B1531">
        <v>0.999167696387429</v>
      </c>
      <c r="C1531">
        <v>0.935344746953447</v>
      </c>
      <c r="D1531">
        <v>0.886867164154483</v>
      </c>
      <c r="E1531">
        <v>0.78992015064577</v>
      </c>
      <c r="F1531">
        <v>0.6010127585962169</v>
      </c>
      <c r="G1531">
        <v>0.382190456177927</v>
      </c>
      <c r="H1531">
        <v>0.172012144039251</v>
      </c>
      <c r="I1531">
        <v>0.0913111959889291</v>
      </c>
      <c r="J1531">
        <v>0.0534473256710368</v>
      </c>
      <c r="K1531">
        <v>0.046577241958176</v>
      </c>
      <c r="L1531">
        <v>747.425816638696</v>
      </c>
      <c r="M1531">
        <v>13.7307329174973</v>
      </c>
      <c r="N1531">
        <v>54.4345172504629</v>
      </c>
      <c r="O1531">
        <v>53.3188571517052</v>
      </c>
      <c r="P1531">
        <v>-0.06438947904681019</v>
      </c>
      <c r="Q1531">
        <v>0</v>
      </c>
      <c r="R1531">
        <v>0.99617444291137</v>
      </c>
      <c r="S1531" t="s">
        <v>7141</v>
      </c>
      <c r="T1531" t="s">
        <v>11196</v>
      </c>
      <c r="U1531" t="s">
        <v>11196</v>
      </c>
      <c r="V1531" t="s">
        <v>11196</v>
      </c>
      <c r="W1531">
        <v>8</v>
      </c>
      <c r="X1531" t="s">
        <v>12727</v>
      </c>
      <c r="Y1531">
        <v>0.5032081975734266</v>
      </c>
      <c r="Z1531">
        <f>HYPERLINK("Melting_Curves/meltCurve_O76071_.pdf", "Melting_Curves/meltCurve_O76071_.pdf")</f>
        <v>0</v>
      </c>
      <c r="AA1531" t="s">
        <v>18263</v>
      </c>
      <c r="AB1531" t="s">
        <v>23718</v>
      </c>
    </row>
    <row r="1532" spans="1:28">
      <c r="A1532" t="s">
        <v>1558</v>
      </c>
      <c r="B1532">
        <v>0.999167696387429</v>
      </c>
      <c r="C1532">
        <v>0.948980707291211</v>
      </c>
      <c r="D1532">
        <v>0.917486120297326</v>
      </c>
      <c r="E1532">
        <v>0.971886196587179</v>
      </c>
      <c r="F1532">
        <v>0.500483231454864</v>
      </c>
      <c r="G1532">
        <v>0.07251222208205579</v>
      </c>
      <c r="H1532">
        <v>0.08743281190615949</v>
      </c>
      <c r="I1532">
        <v>0.190261037630348</v>
      </c>
      <c r="J1532">
        <v>0.279459687858283</v>
      </c>
      <c r="K1532">
        <v>0.198718107175459</v>
      </c>
      <c r="L1532">
        <v>13278.7152817341</v>
      </c>
      <c r="M1532">
        <v>250</v>
      </c>
      <c r="N1532">
        <v>53.2005145747838</v>
      </c>
      <c r="O1532">
        <v>53.1114684043057</v>
      </c>
      <c r="P1532">
        <v>-0.981806943360453</v>
      </c>
      <c r="Q1532">
        <v>0.165676764165731</v>
      </c>
      <c r="R1532">
        <v>0.972337865559237</v>
      </c>
      <c r="S1532" t="s">
        <v>7142</v>
      </c>
      <c r="T1532" t="s">
        <v>11196</v>
      </c>
      <c r="U1532" t="s">
        <v>11196</v>
      </c>
      <c r="V1532" t="s">
        <v>11196</v>
      </c>
      <c r="W1532">
        <v>2</v>
      </c>
      <c r="X1532" t="s">
        <v>12728</v>
      </c>
      <c r="Y1532">
        <v>0.5304889820005176</v>
      </c>
      <c r="Z1532">
        <f>HYPERLINK("Melting_Curves/meltCurve_O76075_2_.pdf", "Melting_Curves/meltCurve_O76075_2_.pdf")</f>
        <v>0</v>
      </c>
      <c r="AA1532" t="s">
        <v>18264</v>
      </c>
      <c r="AB1532" t="s">
        <v>23719</v>
      </c>
    </row>
    <row r="1533" spans="1:28">
      <c r="A1533" t="s">
        <v>1559</v>
      </c>
      <c r="B1533">
        <v>0.999167696387429</v>
      </c>
      <c r="C1533">
        <v>0.826293874252886</v>
      </c>
      <c r="D1533">
        <v>0.8943116896148</v>
      </c>
      <c r="E1533">
        <v>0.801173621581959</v>
      </c>
      <c r="F1533">
        <v>1.05599356940471</v>
      </c>
      <c r="G1533">
        <v>0.882830254142873</v>
      </c>
      <c r="H1533">
        <v>0.709929237965757</v>
      </c>
      <c r="I1533">
        <v>1.34906971514813</v>
      </c>
      <c r="J1533">
        <v>1.56044644092656</v>
      </c>
      <c r="K1533">
        <v>1.08351408522356</v>
      </c>
      <c r="L1533">
        <v>14899.7475109838</v>
      </c>
      <c r="M1533">
        <v>237.573415500231</v>
      </c>
      <c r="O1533">
        <v>62.7119505649165</v>
      </c>
      <c r="P1533">
        <v>0.314272295241025</v>
      </c>
      <c r="Q1533">
        <v>1.33183220895675</v>
      </c>
      <c r="R1533">
        <v>0.523726508009406</v>
      </c>
      <c r="S1533" t="s">
        <v>7143</v>
      </c>
      <c r="T1533" t="s">
        <v>11196</v>
      </c>
      <c r="U1533" t="s">
        <v>11196</v>
      </c>
      <c r="V1533" t="s">
        <v>11196</v>
      </c>
      <c r="W1533">
        <v>3</v>
      </c>
      <c r="X1533" t="s">
        <v>12729</v>
      </c>
      <c r="Y1533">
        <v>1.08052407655087</v>
      </c>
      <c r="Z1533">
        <f>HYPERLINK("Melting_Curves/meltCurve_O76080_.pdf", "Melting_Curves/meltCurve_O76080_.pdf")</f>
        <v>0</v>
      </c>
      <c r="AA1533" t="s">
        <v>18265</v>
      </c>
      <c r="AB1533" t="s">
        <v>23720</v>
      </c>
    </row>
    <row r="1534" spans="1:28">
      <c r="A1534" t="s">
        <v>1560</v>
      </c>
      <c r="B1534">
        <v>0.999167696387429</v>
      </c>
      <c r="C1534">
        <v>1.34498179004387</v>
      </c>
      <c r="D1534">
        <v>1.14476833474842</v>
      </c>
      <c r="E1534">
        <v>0.261456331430655</v>
      </c>
      <c r="F1534">
        <v>0.109676154952369</v>
      </c>
      <c r="G1534">
        <v>0.0716367815388219</v>
      </c>
      <c r="H1534">
        <v>0.0422243716654828</v>
      </c>
      <c r="I1534">
        <v>0.0485261964074219</v>
      </c>
      <c r="J1534">
        <v>0.0271362963928524</v>
      </c>
      <c r="K1534">
        <v>0.0159712229445159</v>
      </c>
      <c r="L1534">
        <v>12337.3705142039</v>
      </c>
      <c r="M1534">
        <v>250</v>
      </c>
      <c r="N1534">
        <v>49.3714030923443</v>
      </c>
      <c r="O1534">
        <v>49.3463240422927</v>
      </c>
      <c r="P1534">
        <v>-1.20002796608591</v>
      </c>
      <c r="Q1534">
        <v>0.0525284996019756</v>
      </c>
      <c r="R1534">
        <v>0.942985625144814</v>
      </c>
      <c r="S1534" t="s">
        <v>7144</v>
      </c>
      <c r="T1534" t="s">
        <v>11196</v>
      </c>
      <c r="U1534" t="s">
        <v>11196</v>
      </c>
      <c r="V1534" t="s">
        <v>11196</v>
      </c>
      <c r="W1534">
        <v>8</v>
      </c>
      <c r="X1534" t="s">
        <v>12730</v>
      </c>
      <c r="Y1534">
        <v>0.3478894842195918</v>
      </c>
      <c r="Z1534">
        <f>HYPERLINK("Melting_Curves/meltCurve_O76094_.pdf", "Melting_Curves/meltCurve_O76094_.pdf")</f>
        <v>0</v>
      </c>
      <c r="AA1534" t="s">
        <v>18266</v>
      </c>
      <c r="AB1534" t="s">
        <v>23721</v>
      </c>
    </row>
    <row r="1535" spans="1:28">
      <c r="A1535" t="s">
        <v>1561</v>
      </c>
      <c r="B1535">
        <v>0.999167696387429</v>
      </c>
      <c r="C1535">
        <v>1.01455763557199</v>
      </c>
      <c r="D1535">
        <v>0.989157233386413</v>
      </c>
      <c r="E1535">
        <v>1.04187617567134</v>
      </c>
      <c r="F1535">
        <v>1.05249554912392</v>
      </c>
      <c r="G1535">
        <v>0.854208218930626</v>
      </c>
      <c r="H1535">
        <v>0.790806835100704</v>
      </c>
      <c r="I1535">
        <v>1.0458169162351</v>
      </c>
      <c r="J1535">
        <v>0.999968009616754</v>
      </c>
      <c r="K1535">
        <v>0.813586176716473</v>
      </c>
      <c r="L1535">
        <v>3657.21066879422</v>
      </c>
      <c r="M1535">
        <v>66.492465604275</v>
      </c>
      <c r="O1535">
        <v>54.9521941414345</v>
      </c>
      <c r="P1535">
        <v>-0.0298871465493697</v>
      </c>
      <c r="Q1535">
        <v>0.901200003774139</v>
      </c>
      <c r="R1535">
        <v>0.341447176276078</v>
      </c>
      <c r="S1535" t="s">
        <v>7145</v>
      </c>
      <c r="T1535" t="s">
        <v>11196</v>
      </c>
      <c r="U1535" t="s">
        <v>11196</v>
      </c>
      <c r="V1535" t="s">
        <v>11196</v>
      </c>
      <c r="W1535">
        <v>2</v>
      </c>
      <c r="X1535" t="s">
        <v>12731</v>
      </c>
      <c r="Y1535">
        <v>0.9507414039683566</v>
      </c>
      <c r="Z1535">
        <f>HYPERLINK("Melting_Curves/meltCurve_O76095_2_.pdf", "Melting_Curves/meltCurve_O76095_2_.pdf")</f>
        <v>0</v>
      </c>
      <c r="AA1535" t="s">
        <v>18267</v>
      </c>
      <c r="AB1535" t="s">
        <v>23722</v>
      </c>
    </row>
    <row r="1536" spans="1:28">
      <c r="A1536" t="s">
        <v>1562</v>
      </c>
      <c r="B1536">
        <v>0.999167696387429</v>
      </c>
      <c r="C1536">
        <v>0.949696271489309</v>
      </c>
      <c r="D1536">
        <v>0.834453421109571</v>
      </c>
      <c r="E1536">
        <v>0.619497126914938</v>
      </c>
      <c r="F1536">
        <v>0.212881165761915</v>
      </c>
      <c r="G1536">
        <v>0.111258211950334</v>
      </c>
      <c r="H1536">
        <v>0.06465125824616361</v>
      </c>
      <c r="I1536">
        <v>0.0405096417461341</v>
      </c>
      <c r="J1536">
        <v>0.0622914284589428</v>
      </c>
      <c r="K1536">
        <v>0.0790248393184438</v>
      </c>
      <c r="L1536">
        <v>1097.5590125409</v>
      </c>
      <c r="M1536">
        <v>21.9385573641486</v>
      </c>
      <c r="N1536">
        <v>50.2667870532619</v>
      </c>
      <c r="O1536">
        <v>49.6186574029633</v>
      </c>
      <c r="P1536">
        <v>-0.105085042031009</v>
      </c>
      <c r="Q1536">
        <v>0.0493338428644094</v>
      </c>
      <c r="R1536">
        <v>0.994711536495905</v>
      </c>
      <c r="S1536" t="s">
        <v>7146</v>
      </c>
      <c r="T1536" t="s">
        <v>11196</v>
      </c>
      <c r="U1536" t="s">
        <v>11196</v>
      </c>
      <c r="V1536" t="s">
        <v>11196</v>
      </c>
      <c r="W1536">
        <v>3</v>
      </c>
      <c r="X1536" t="s">
        <v>12732</v>
      </c>
      <c r="Y1536">
        <v>0.3781668097925791</v>
      </c>
      <c r="Z1536">
        <f>HYPERLINK("Melting_Curves/meltCurve_O77932_.pdf", "Melting_Curves/meltCurve_O77932_.pdf")</f>
        <v>0</v>
      </c>
      <c r="AA1536" t="s">
        <v>18268</v>
      </c>
      <c r="AB1536" t="s">
        <v>23723</v>
      </c>
    </row>
    <row r="1537" spans="1:28">
      <c r="A1537" t="s">
        <v>1563</v>
      </c>
      <c r="B1537">
        <v>0.999167696387429</v>
      </c>
      <c r="C1537">
        <v>1.11095879753241</v>
      </c>
      <c r="D1537">
        <v>1.19102648105042</v>
      </c>
      <c r="E1537">
        <v>2.19410927694716</v>
      </c>
      <c r="F1537">
        <v>3.04832535127102</v>
      </c>
      <c r="G1537">
        <v>1.10891946326415</v>
      </c>
      <c r="H1537">
        <v>0.403651076790449</v>
      </c>
      <c r="I1537">
        <v>0.47764748073403</v>
      </c>
      <c r="J1537">
        <v>0.683645546877394</v>
      </c>
      <c r="K1537">
        <v>0.757480875655997</v>
      </c>
      <c r="L1537">
        <v>5508.67545364064</v>
      </c>
      <c r="M1537">
        <v>93.9904547685978</v>
      </c>
      <c r="O1537">
        <v>58.5823647008674</v>
      </c>
      <c r="P1537">
        <v>-0.168388019608882</v>
      </c>
      <c r="Q1537">
        <v>0.580188532869469</v>
      </c>
      <c r="R1537">
        <v>0.0499337018716713</v>
      </c>
      <c r="S1537" t="s">
        <v>7147</v>
      </c>
      <c r="T1537" t="s">
        <v>11196</v>
      </c>
      <c r="U1537" t="s">
        <v>11196</v>
      </c>
      <c r="V1537" t="s">
        <v>11196</v>
      </c>
      <c r="W1537">
        <v>8</v>
      </c>
      <c r="X1537" t="s">
        <v>12733</v>
      </c>
      <c r="Y1537">
        <v>0.8409018353722253</v>
      </c>
      <c r="Z1537">
        <f>HYPERLINK("Melting_Curves/meltCurve_O94763_.pdf", "Melting_Curves/meltCurve_O94763_.pdf")</f>
        <v>0</v>
      </c>
      <c r="AA1537" t="s">
        <v>18269</v>
      </c>
      <c r="AB1537" t="s">
        <v>23724</v>
      </c>
    </row>
    <row r="1538" spans="1:28">
      <c r="A1538" t="s">
        <v>1564</v>
      </c>
      <c r="B1538">
        <v>0.999167696387429</v>
      </c>
      <c r="C1538">
        <v>1.05263302798919</v>
      </c>
      <c r="D1538">
        <v>0.883702083969273</v>
      </c>
      <c r="E1538">
        <v>0.880356135310868</v>
      </c>
      <c r="F1538">
        <v>0.366700813393674</v>
      </c>
      <c r="G1538">
        <v>0.120156186616732</v>
      </c>
      <c r="H1538">
        <v>0</v>
      </c>
      <c r="I1538">
        <v>0.0317301678956749</v>
      </c>
      <c r="J1538">
        <v>0.0649475653746442</v>
      </c>
      <c r="K1538">
        <v>0</v>
      </c>
      <c r="L1538">
        <v>1669.99345427492</v>
      </c>
      <c r="M1538">
        <v>31.9385410650612</v>
      </c>
      <c r="N1538">
        <v>52.3698591200943</v>
      </c>
      <c r="O1538">
        <v>52.083995279451</v>
      </c>
      <c r="P1538">
        <v>-0.149558518390602</v>
      </c>
      <c r="Q1538">
        <v>0.024430294464711</v>
      </c>
      <c r="R1538">
        <v>0.9900514869674339</v>
      </c>
      <c r="S1538" t="s">
        <v>7148</v>
      </c>
      <c r="T1538" t="s">
        <v>11196</v>
      </c>
      <c r="U1538" t="s">
        <v>11196</v>
      </c>
      <c r="V1538" t="s">
        <v>11196</v>
      </c>
      <c r="W1538">
        <v>4</v>
      </c>
      <c r="X1538" t="s">
        <v>12734</v>
      </c>
      <c r="Y1538">
        <v>0.4295443218144657</v>
      </c>
      <c r="Z1538">
        <f>HYPERLINK("Melting_Curves/meltCurve_O94766_.pdf", "Melting_Curves/meltCurve_O94766_.pdf")</f>
        <v>0</v>
      </c>
      <c r="AA1538" t="s">
        <v>18270</v>
      </c>
      <c r="AB1538" t="s">
        <v>23725</v>
      </c>
    </row>
    <row r="1539" spans="1:28">
      <c r="A1539" t="s">
        <v>1565</v>
      </c>
      <c r="B1539">
        <v>0.999167696387429</v>
      </c>
      <c r="C1539">
        <v>1.21805236298579</v>
      </c>
      <c r="D1539">
        <v>1.02259874561192</v>
      </c>
      <c r="E1539">
        <v>0.844301552158965</v>
      </c>
      <c r="F1539">
        <v>0.444975245593109</v>
      </c>
      <c r="G1539">
        <v>0.276970791833955</v>
      </c>
      <c r="H1539">
        <v>0.13333564580274</v>
      </c>
      <c r="I1539">
        <v>0.115801697625854</v>
      </c>
      <c r="J1539">
        <v>0.180049527698968</v>
      </c>
      <c r="K1539">
        <v>0.112744400010811</v>
      </c>
      <c r="L1539">
        <v>1465.29846074912</v>
      </c>
      <c r="M1539">
        <v>28.0225461761845</v>
      </c>
      <c r="N1539">
        <v>52.9025812293269</v>
      </c>
      <c r="O1539">
        <v>52.0258647727375</v>
      </c>
      <c r="P1539">
        <v>-0.116000624317023</v>
      </c>
      <c r="Q1539">
        <v>0.138553461711683</v>
      </c>
      <c r="R1539">
        <v>0.9670440226217411</v>
      </c>
      <c r="S1539" t="s">
        <v>7149</v>
      </c>
      <c r="T1539" t="s">
        <v>11196</v>
      </c>
      <c r="U1539" t="s">
        <v>11196</v>
      </c>
      <c r="V1539" t="s">
        <v>11196</v>
      </c>
      <c r="W1539">
        <v>15</v>
      </c>
      <c r="X1539" t="s">
        <v>12735</v>
      </c>
      <c r="Y1539">
        <v>0.4977812936993641</v>
      </c>
      <c r="Z1539">
        <f>HYPERLINK("Melting_Curves/meltCurve_O94776_.pdf", "Melting_Curves/meltCurve_O94776_.pdf")</f>
        <v>0</v>
      </c>
      <c r="AA1539" t="s">
        <v>18271</v>
      </c>
      <c r="AB1539" t="s">
        <v>23726</v>
      </c>
    </row>
    <row r="1540" spans="1:28">
      <c r="A1540" t="s">
        <v>1566</v>
      </c>
      <c r="B1540">
        <v>0.999167696387429</v>
      </c>
      <c r="C1540">
        <v>0.893020980370432</v>
      </c>
      <c r="D1540">
        <v>0.577004143176543</v>
      </c>
      <c r="E1540">
        <v>0.329356733555299</v>
      </c>
      <c r="F1540">
        <v>0.223791773943565</v>
      </c>
      <c r="G1540">
        <v>0.123607845685957</v>
      </c>
      <c r="H1540">
        <v>0.09783124528126549</v>
      </c>
      <c r="I1540">
        <v>0.235159497435203</v>
      </c>
      <c r="J1540">
        <v>0.271653286220822</v>
      </c>
      <c r="K1540">
        <v>0.261296032246642</v>
      </c>
      <c r="L1540">
        <v>1190.47129725864</v>
      </c>
      <c r="M1540">
        <v>25.9303580258174</v>
      </c>
      <c r="N1540">
        <v>46.835308595759</v>
      </c>
      <c r="O1540">
        <v>45.6398876265167</v>
      </c>
      <c r="P1540">
        <v>-0.113577208543627</v>
      </c>
      <c r="Q1540">
        <v>0.200382695675657</v>
      </c>
      <c r="R1540">
        <v>0.968106207648374</v>
      </c>
      <c r="S1540" t="s">
        <v>7150</v>
      </c>
      <c r="T1540" t="s">
        <v>11196</v>
      </c>
      <c r="U1540" t="s">
        <v>11196</v>
      </c>
      <c r="V1540" t="s">
        <v>11196</v>
      </c>
      <c r="W1540">
        <v>1</v>
      </c>
      <c r="X1540" t="s">
        <v>12736</v>
      </c>
      <c r="Y1540">
        <v>0.36473703491548</v>
      </c>
      <c r="Z1540">
        <f>HYPERLINK("Melting_Curves/meltCurve_O94782_.pdf", "Melting_Curves/meltCurve_O94782_.pdf")</f>
        <v>0</v>
      </c>
      <c r="AA1540" t="s">
        <v>18272</v>
      </c>
      <c r="AB1540" t="s">
        <v>23727</v>
      </c>
    </row>
    <row r="1541" spans="1:28">
      <c r="A1541" t="s">
        <v>1567</v>
      </c>
      <c r="B1541">
        <v>0.999167696387429</v>
      </c>
      <c r="C1541">
        <v>1.10863838011519</v>
      </c>
      <c r="D1541">
        <v>1.19680561045184</v>
      </c>
      <c r="E1541">
        <v>1.78459587586529</v>
      </c>
      <c r="F1541">
        <v>1.68999556233523</v>
      </c>
      <c r="G1541">
        <v>1.39243684507821</v>
      </c>
      <c r="H1541">
        <v>0.96848270429852</v>
      </c>
      <c r="I1541">
        <v>0.586366046574698</v>
      </c>
      <c r="J1541">
        <v>0.131963797408952</v>
      </c>
      <c r="K1541">
        <v>0.057606186426655</v>
      </c>
      <c r="L1541">
        <v>3850.95460437357</v>
      </c>
      <c r="M1541">
        <v>59.9133458815754</v>
      </c>
      <c r="N1541">
        <v>64.4021341725617</v>
      </c>
      <c r="O1541">
        <v>64.2039140897225</v>
      </c>
      <c r="P1541">
        <v>-0.220321109311476</v>
      </c>
      <c r="Q1541">
        <v>0.0556046167655808</v>
      </c>
      <c r="R1541">
        <v>0.582986039783408</v>
      </c>
      <c r="S1541" t="s">
        <v>7151</v>
      </c>
      <c r="T1541" t="s">
        <v>11196</v>
      </c>
      <c r="U1541" t="s">
        <v>11196</v>
      </c>
      <c r="V1541" t="s">
        <v>11196</v>
      </c>
      <c r="W1541">
        <v>28</v>
      </c>
      <c r="X1541" t="s">
        <v>12737</v>
      </c>
      <c r="Y1541">
        <v>0.8213435502702578</v>
      </c>
      <c r="Z1541">
        <f>HYPERLINK("Melting_Curves/meltCurve_O94788_.pdf", "Melting_Curves/meltCurve_O94788_.pdf")</f>
        <v>0</v>
      </c>
      <c r="AA1541" t="s">
        <v>18273</v>
      </c>
      <c r="AB1541" t="s">
        <v>23728</v>
      </c>
    </row>
    <row r="1542" spans="1:28">
      <c r="A1542" t="s">
        <v>1568</v>
      </c>
      <c r="B1542">
        <v>0.999167696387429</v>
      </c>
      <c r="C1542">
        <v>0.858794431890929</v>
      </c>
      <c r="D1542">
        <v>0.425631641391519</v>
      </c>
      <c r="E1542">
        <v>0.221082138206875</v>
      </c>
      <c r="F1542">
        <v>0.177689759754479</v>
      </c>
      <c r="G1542">
        <v>0.112187682657611</v>
      </c>
      <c r="H1542">
        <v>0.06512675697962279</v>
      </c>
      <c r="I1542">
        <v>0.0354583100715669</v>
      </c>
      <c r="J1542">
        <v>0.0653698840004894</v>
      </c>
      <c r="K1542">
        <v>0.0412963577647099</v>
      </c>
      <c r="L1542">
        <v>1094.7482371176</v>
      </c>
      <c r="M1542">
        <v>24.0747559059777</v>
      </c>
      <c r="N1542">
        <v>45.7938418436385</v>
      </c>
      <c r="O1542">
        <v>45.1626062461814</v>
      </c>
      <c r="P1542">
        <v>-0.12292262728417</v>
      </c>
      <c r="Q1542">
        <v>0.07763641488787421</v>
      </c>
      <c r="R1542">
        <v>0.986160388370531</v>
      </c>
      <c r="S1542" t="s">
        <v>7152</v>
      </c>
      <c r="T1542" t="s">
        <v>11196</v>
      </c>
      <c r="U1542" t="s">
        <v>11196</v>
      </c>
      <c r="V1542" t="s">
        <v>11196</v>
      </c>
      <c r="W1542">
        <v>3</v>
      </c>
      <c r="X1542" t="s">
        <v>12738</v>
      </c>
      <c r="Y1542">
        <v>0.2555320188116413</v>
      </c>
      <c r="Z1542">
        <f>HYPERLINK("Melting_Curves/meltCurve_O94804_.pdf", "Melting_Curves/meltCurve_O94804_.pdf")</f>
        <v>0</v>
      </c>
      <c r="AA1542" t="s">
        <v>18274</v>
      </c>
      <c r="AB1542" t="s">
        <v>23729</v>
      </c>
    </row>
    <row r="1543" spans="1:28">
      <c r="A1543" t="s">
        <v>1569</v>
      </c>
      <c r="B1543">
        <v>0.999167696387429</v>
      </c>
      <c r="C1543">
        <v>0.987591519559053</v>
      </c>
      <c r="D1543">
        <v>0.594295352892757</v>
      </c>
      <c r="E1543">
        <v>0.229575202704547</v>
      </c>
      <c r="F1543">
        <v>0.165498005418249</v>
      </c>
      <c r="G1543">
        <v>0.16129315578111</v>
      </c>
      <c r="H1543">
        <v>0.103796239191127</v>
      </c>
      <c r="I1543">
        <v>0.0701711271544396</v>
      </c>
      <c r="J1543">
        <v>0.0421647988858318</v>
      </c>
      <c r="K1543">
        <v>0.0417919377599711</v>
      </c>
      <c r="L1543">
        <v>1362.36549880727</v>
      </c>
      <c r="M1543">
        <v>29.2775555623154</v>
      </c>
      <c r="N1543">
        <v>46.8605318036227</v>
      </c>
      <c r="O1543">
        <v>46.31729017614</v>
      </c>
      <c r="P1543">
        <v>-0.143396775272184</v>
      </c>
      <c r="Q1543">
        <v>0.0925878527167774</v>
      </c>
      <c r="R1543">
        <v>0.987164382350974</v>
      </c>
      <c r="S1543" t="s">
        <v>7153</v>
      </c>
      <c r="T1543" t="s">
        <v>11196</v>
      </c>
      <c r="U1543" t="s">
        <v>11196</v>
      </c>
      <c r="V1543" t="s">
        <v>11196</v>
      </c>
      <c r="W1543">
        <v>3</v>
      </c>
      <c r="X1543" t="s">
        <v>12739</v>
      </c>
      <c r="Y1543">
        <v>0.2959509834010127</v>
      </c>
      <c r="Z1543">
        <f>HYPERLINK("Melting_Curves/meltCurve_O94822_.pdf", "Melting_Curves/meltCurve_O94822_.pdf")</f>
        <v>0</v>
      </c>
      <c r="AA1543" t="s">
        <v>18275</v>
      </c>
      <c r="AB1543" t="s">
        <v>23730</v>
      </c>
    </row>
    <row r="1544" spans="1:28">
      <c r="A1544" t="s">
        <v>1570</v>
      </c>
      <c r="B1544">
        <v>0.999167696387429</v>
      </c>
      <c r="C1544">
        <v>1.0810944673045</v>
      </c>
      <c r="D1544">
        <v>0.986947598146847</v>
      </c>
      <c r="E1544">
        <v>0.511428672867437</v>
      </c>
      <c r="F1544">
        <v>0.105914486630631</v>
      </c>
      <c r="G1544">
        <v>0.062947174857534</v>
      </c>
      <c r="H1544">
        <v>0.0308371970504283</v>
      </c>
      <c r="I1544">
        <v>0.0270770264386687</v>
      </c>
      <c r="J1544">
        <v>0.0287026046686577</v>
      </c>
      <c r="K1544">
        <v>0.0195327334076151</v>
      </c>
      <c r="L1544">
        <v>2089.71262520649</v>
      </c>
      <c r="M1544">
        <v>42.1268178223019</v>
      </c>
      <c r="N1544">
        <v>49.6921846435239</v>
      </c>
      <c r="O1544">
        <v>49.4939042033392</v>
      </c>
      <c r="P1544">
        <v>-0.205231745788805</v>
      </c>
      <c r="Q1544">
        <v>0.0355121811931245</v>
      </c>
      <c r="R1544">
        <v>0.995595724070891</v>
      </c>
      <c r="S1544" t="s">
        <v>7154</v>
      </c>
      <c r="T1544" t="s">
        <v>11196</v>
      </c>
      <c r="U1544" t="s">
        <v>11196</v>
      </c>
      <c r="V1544" t="s">
        <v>11196</v>
      </c>
      <c r="W1544">
        <v>31</v>
      </c>
      <c r="X1544" t="s">
        <v>12740</v>
      </c>
      <c r="Y1544">
        <v>0.3472984841034054</v>
      </c>
      <c r="Z1544">
        <f>HYPERLINK("Melting_Curves/meltCurve_O94826_.pdf", "Melting_Curves/meltCurve_O94826_.pdf")</f>
        <v>0</v>
      </c>
      <c r="AA1544" t="s">
        <v>18276</v>
      </c>
      <c r="AB1544" t="s">
        <v>23731</v>
      </c>
    </row>
    <row r="1545" spans="1:28">
      <c r="A1545" t="s">
        <v>1571</v>
      </c>
      <c r="B1545">
        <v>0.999167696387429</v>
      </c>
      <c r="C1545">
        <v>1.019532325738</v>
      </c>
      <c r="D1545">
        <v>1.21375469730085</v>
      </c>
      <c r="E1545">
        <v>0.5177627326649</v>
      </c>
      <c r="F1545">
        <v>0.18720363897545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2333.38120050305</v>
      </c>
      <c r="M1545">
        <v>46.8445985630232</v>
      </c>
      <c r="N1545">
        <v>49.8535466550374</v>
      </c>
      <c r="O1545">
        <v>49.7205834478156</v>
      </c>
      <c r="P1545">
        <v>-0.230932709002566</v>
      </c>
      <c r="Q1545">
        <v>0.019558564745867</v>
      </c>
      <c r="R1545">
        <v>0.967676653297887</v>
      </c>
      <c r="S1545" t="s">
        <v>7155</v>
      </c>
      <c r="T1545" t="s">
        <v>11196</v>
      </c>
      <c r="U1545" t="s">
        <v>11196</v>
      </c>
      <c r="V1545" t="s">
        <v>11196</v>
      </c>
      <c r="W1545">
        <v>1</v>
      </c>
      <c r="X1545" t="s">
        <v>12741</v>
      </c>
      <c r="Y1545">
        <v>0.3426552698047615</v>
      </c>
      <c r="Z1545">
        <f>HYPERLINK("Melting_Curves/meltCurve_O94829_.pdf", "Melting_Curves/meltCurve_O94829_.pdf")</f>
        <v>0</v>
      </c>
      <c r="AA1545" t="s">
        <v>18277</v>
      </c>
      <c r="AB1545" t="s">
        <v>23732</v>
      </c>
    </row>
    <row r="1546" spans="1:28">
      <c r="A1546" t="s">
        <v>1572</v>
      </c>
      <c r="B1546">
        <v>0.999167696387429</v>
      </c>
      <c r="C1546">
        <v>1.03282255557539</v>
      </c>
      <c r="D1546">
        <v>0.99194292645968</v>
      </c>
      <c r="E1546">
        <v>0.634083395085984</v>
      </c>
      <c r="F1546">
        <v>0.596344816485902</v>
      </c>
      <c r="G1546">
        <v>0.439072586170603</v>
      </c>
      <c r="H1546">
        <v>0.0875493724512301</v>
      </c>
      <c r="I1546">
        <v>0.0503842624365678</v>
      </c>
      <c r="J1546">
        <v>0.125068088437763</v>
      </c>
      <c r="K1546">
        <v>0.0301353817548053</v>
      </c>
      <c r="L1546">
        <v>742.962019138454</v>
      </c>
      <c r="M1546">
        <v>13.745517827188</v>
      </c>
      <c r="N1546">
        <v>54.0512212021673</v>
      </c>
      <c r="O1546">
        <v>52.9457209003495</v>
      </c>
      <c r="P1546">
        <v>-0.0649130516180277</v>
      </c>
      <c r="Q1546">
        <v>0</v>
      </c>
      <c r="R1546">
        <v>0.963819135391487</v>
      </c>
      <c r="S1546" t="s">
        <v>7156</v>
      </c>
      <c r="T1546" t="s">
        <v>11196</v>
      </c>
      <c r="U1546" t="s">
        <v>11196</v>
      </c>
      <c r="V1546" t="s">
        <v>11196</v>
      </c>
      <c r="W1546">
        <v>9</v>
      </c>
      <c r="X1546" t="s">
        <v>12742</v>
      </c>
      <c r="Y1546">
        <v>0.4910341490294516</v>
      </c>
      <c r="Z1546">
        <f>HYPERLINK("Melting_Curves/meltCurve_O94830_.pdf", "Melting_Curves/meltCurve_O94830_.pdf")</f>
        <v>0</v>
      </c>
      <c r="AA1546" t="s">
        <v>18278</v>
      </c>
      <c r="AB1546" t="s">
        <v>23733</v>
      </c>
    </row>
    <row r="1547" spans="1:28">
      <c r="A1547" t="s">
        <v>1573</v>
      </c>
      <c r="B1547">
        <v>0.999167696387429</v>
      </c>
      <c r="C1547">
        <v>0.983848716334107</v>
      </c>
      <c r="D1547">
        <v>0.618254681496942</v>
      </c>
      <c r="E1547">
        <v>0.369584369192855</v>
      </c>
      <c r="F1547">
        <v>0.128820535537844</v>
      </c>
      <c r="G1547">
        <v>0.06422658867929951</v>
      </c>
      <c r="H1547">
        <v>0.0251146271687465</v>
      </c>
      <c r="I1547">
        <v>0.0297948983026529</v>
      </c>
      <c r="J1547">
        <v>0.018310658569878</v>
      </c>
      <c r="K1547">
        <v>0.0149502657768454</v>
      </c>
      <c r="L1547">
        <v>951.831057957679</v>
      </c>
      <c r="M1547">
        <v>19.9399936958509</v>
      </c>
      <c r="N1547">
        <v>47.829664339854</v>
      </c>
      <c r="O1547">
        <v>47.2624458688448</v>
      </c>
      <c r="P1547">
        <v>-0.103432621801469</v>
      </c>
      <c r="Q1547">
        <v>0.0193943206480785</v>
      </c>
      <c r="R1547">
        <v>0.991449691905497</v>
      </c>
      <c r="S1547" t="s">
        <v>7157</v>
      </c>
      <c r="T1547" t="s">
        <v>11196</v>
      </c>
      <c r="U1547" t="s">
        <v>11196</v>
      </c>
      <c r="V1547" t="s">
        <v>11196</v>
      </c>
      <c r="W1547">
        <v>6</v>
      </c>
      <c r="X1547" t="s">
        <v>12743</v>
      </c>
      <c r="Y1547">
        <v>0.2863304923058888</v>
      </c>
      <c r="Z1547">
        <f>HYPERLINK("Melting_Curves/meltCurve_O94832_.pdf", "Melting_Curves/meltCurve_O94832_.pdf")</f>
        <v>0</v>
      </c>
      <c r="AA1547" t="s">
        <v>18279</v>
      </c>
      <c r="AB1547" t="s">
        <v>23734</v>
      </c>
    </row>
    <row r="1548" spans="1:28">
      <c r="A1548" t="s">
        <v>1574</v>
      </c>
      <c r="B1548">
        <v>0.999167696387429</v>
      </c>
      <c r="C1548">
        <v>0.93021675947159</v>
      </c>
      <c r="D1548">
        <v>0.891199310039658</v>
      </c>
      <c r="E1548">
        <v>0.510643206422147</v>
      </c>
      <c r="F1548">
        <v>0.178974182372985</v>
      </c>
      <c r="G1548">
        <v>0.134513927927757</v>
      </c>
      <c r="H1548">
        <v>0.0903079505160749</v>
      </c>
      <c r="I1548">
        <v>0</v>
      </c>
      <c r="J1548">
        <v>0.030321005374302</v>
      </c>
      <c r="K1548">
        <v>0.03702540974667</v>
      </c>
      <c r="L1548">
        <v>1154.0178494636</v>
      </c>
      <c r="M1548">
        <v>23.2853158757011</v>
      </c>
      <c r="N1548">
        <v>49.7400911403849</v>
      </c>
      <c r="O1548">
        <v>49.198712649623</v>
      </c>
      <c r="P1548">
        <v>-0.113538888371302</v>
      </c>
      <c r="Q1548">
        <v>0.0404480489538439</v>
      </c>
      <c r="R1548">
        <v>0.994034019239715</v>
      </c>
      <c r="S1548" t="s">
        <v>7158</v>
      </c>
      <c r="T1548" t="s">
        <v>11196</v>
      </c>
      <c r="U1548" t="s">
        <v>11196</v>
      </c>
      <c r="V1548" t="s">
        <v>11196</v>
      </c>
      <c r="W1548">
        <v>3</v>
      </c>
      <c r="X1548" t="s">
        <v>12744</v>
      </c>
      <c r="Y1548">
        <v>0.3560857537077841</v>
      </c>
      <c r="Z1548">
        <f>HYPERLINK("Melting_Curves/meltCurve_O94851_5_.pdf", "Melting_Curves/meltCurve_O94851_5_.pdf")</f>
        <v>0</v>
      </c>
      <c r="AA1548" t="s">
        <v>18280</v>
      </c>
      <c r="AB1548" t="s">
        <v>23735</v>
      </c>
    </row>
    <row r="1549" spans="1:28">
      <c r="A1549" t="s">
        <v>1575</v>
      </c>
      <c r="B1549">
        <v>0.999167696387429</v>
      </c>
      <c r="C1549">
        <v>0.970232942159993</v>
      </c>
      <c r="D1549">
        <v>0.880299184764712</v>
      </c>
      <c r="E1549">
        <v>0.4202088643323</v>
      </c>
      <c r="F1549">
        <v>0.0975151461103418</v>
      </c>
      <c r="G1549">
        <v>0.0307635363344914</v>
      </c>
      <c r="H1549">
        <v>0.0228335932739233</v>
      </c>
      <c r="I1549">
        <v>0.00433338617535588</v>
      </c>
      <c r="J1549">
        <v>0.0134141669006664</v>
      </c>
      <c r="K1549">
        <v>0.00487863380934773</v>
      </c>
      <c r="L1549">
        <v>1449.50507754813</v>
      </c>
      <c r="M1549">
        <v>29.5678487449312</v>
      </c>
      <c r="N1549">
        <v>49.0585476767417</v>
      </c>
      <c r="O1549">
        <v>48.8003919620113</v>
      </c>
      <c r="P1549">
        <v>-0.149869651483915</v>
      </c>
      <c r="Q1549">
        <v>0.0105941496696757</v>
      </c>
      <c r="R1549">
        <v>0.999741193417349</v>
      </c>
      <c r="S1549" t="s">
        <v>7159</v>
      </c>
      <c r="T1549" t="s">
        <v>11196</v>
      </c>
      <c r="U1549" t="s">
        <v>11196</v>
      </c>
      <c r="V1549" t="s">
        <v>11196</v>
      </c>
      <c r="W1549">
        <v>12</v>
      </c>
      <c r="X1549" t="s">
        <v>12745</v>
      </c>
      <c r="Y1549">
        <v>0.3143849872362879</v>
      </c>
      <c r="Z1549">
        <f>HYPERLINK("Melting_Curves/meltCurve_O94855_.pdf", "Melting_Curves/meltCurve_O94855_.pdf")</f>
        <v>0</v>
      </c>
      <c r="AA1549" t="s">
        <v>18281</v>
      </c>
      <c r="AB1549" t="s">
        <v>23736</v>
      </c>
    </row>
    <row r="1550" spans="1:28">
      <c r="A1550" t="s">
        <v>1576</v>
      </c>
      <c r="B1550">
        <v>0.999167696387429</v>
      </c>
      <c r="C1550">
        <v>0.871108761349807</v>
      </c>
      <c r="D1550">
        <v>0.5738709097285259</v>
      </c>
      <c r="E1550">
        <v>0.334130928222099</v>
      </c>
      <c r="F1550">
        <v>0.353562062879133</v>
      </c>
      <c r="G1550">
        <v>0.190702873628514</v>
      </c>
      <c r="H1550">
        <v>0.137471417491303</v>
      </c>
      <c r="I1550">
        <v>0.134569831157693</v>
      </c>
      <c r="J1550">
        <v>0.264468453541806</v>
      </c>
      <c r="K1550">
        <v>0.152234948451332</v>
      </c>
      <c r="L1550">
        <v>887.709259295683</v>
      </c>
      <c r="M1550">
        <v>19.2221901471087</v>
      </c>
      <c r="N1550">
        <v>47.3092566645333</v>
      </c>
      <c r="O1550">
        <v>45.6903624716915</v>
      </c>
      <c r="P1550">
        <v>-0.08584850028672091</v>
      </c>
      <c r="Q1550">
        <v>0.183797296362837</v>
      </c>
      <c r="R1550">
        <v>0.967113910491519</v>
      </c>
      <c r="S1550" t="s">
        <v>7160</v>
      </c>
      <c r="T1550" t="s">
        <v>11196</v>
      </c>
      <c r="U1550" t="s">
        <v>11196</v>
      </c>
      <c r="V1550" t="s">
        <v>11196</v>
      </c>
      <c r="W1550">
        <v>2</v>
      </c>
      <c r="X1550" t="s">
        <v>12746</v>
      </c>
      <c r="Y1550">
        <v>0.3656144486729567</v>
      </c>
      <c r="Z1550">
        <f>HYPERLINK("Melting_Curves/meltCurve_O94864_2_.pdf", "Melting_Curves/meltCurve_O94864_2_.pdf")</f>
        <v>0</v>
      </c>
      <c r="AA1550" t="s">
        <v>18282</v>
      </c>
      <c r="AB1550" t="s">
        <v>23737</v>
      </c>
    </row>
    <row r="1551" spans="1:28">
      <c r="A1551" t="s">
        <v>1577</v>
      </c>
      <c r="B1551">
        <v>0.999167696387429</v>
      </c>
      <c r="C1551">
        <v>0.95354406743288</v>
      </c>
      <c r="D1551">
        <v>0.641179096962758</v>
      </c>
      <c r="E1551">
        <v>0.174603241776917</v>
      </c>
      <c r="F1551">
        <v>0.114080369136068</v>
      </c>
      <c r="G1551">
        <v>0.06354883336609329</v>
      </c>
      <c r="H1551">
        <v>0.0299366692027033</v>
      </c>
      <c r="I1551">
        <v>0.0281268553956741</v>
      </c>
      <c r="J1551">
        <v>0.0187654284772906</v>
      </c>
      <c r="K1551">
        <v>0.0184677462039672</v>
      </c>
      <c r="L1551">
        <v>1399.3633256166</v>
      </c>
      <c r="M1551">
        <v>29.8956243288449</v>
      </c>
      <c r="N1551">
        <v>46.932195801625</v>
      </c>
      <c r="O1551">
        <v>46.6003792035072</v>
      </c>
      <c r="P1551">
        <v>-0.154298508348541</v>
      </c>
      <c r="Q1551">
        <v>0.0379437604815939</v>
      </c>
      <c r="R1551">
        <v>0.99702956743911</v>
      </c>
      <c r="S1551" t="s">
        <v>7161</v>
      </c>
      <c r="T1551" t="s">
        <v>11196</v>
      </c>
      <c r="U1551" t="s">
        <v>11196</v>
      </c>
      <c r="V1551" t="s">
        <v>11196</v>
      </c>
      <c r="W1551">
        <v>16</v>
      </c>
      <c r="X1551" t="s">
        <v>12747</v>
      </c>
      <c r="Y1551">
        <v>0.2620972799588379</v>
      </c>
      <c r="Z1551">
        <f>HYPERLINK("Melting_Curves/meltCurve_O94874_.pdf", "Melting_Curves/meltCurve_O94874_.pdf")</f>
        <v>0</v>
      </c>
      <c r="AA1551" t="s">
        <v>18283</v>
      </c>
      <c r="AB1551" t="s">
        <v>23738</v>
      </c>
    </row>
    <row r="1552" spans="1:28">
      <c r="A1552" t="s">
        <v>1578</v>
      </c>
      <c r="B1552">
        <v>0.999167696387429</v>
      </c>
      <c r="C1552">
        <v>0.888844420643127</v>
      </c>
      <c r="D1552">
        <v>0.896144954042273</v>
      </c>
      <c r="E1552">
        <v>0.796862406435647</v>
      </c>
      <c r="F1552">
        <v>0.574428578357965</v>
      </c>
      <c r="G1552">
        <v>0.326881425149664</v>
      </c>
      <c r="H1552">
        <v>0.485188150683966</v>
      </c>
      <c r="I1552">
        <v>0.551931687005045</v>
      </c>
      <c r="J1552">
        <v>0.762952240831262</v>
      </c>
      <c r="K1552">
        <v>0.710902733734743</v>
      </c>
      <c r="L1552">
        <v>1482.13295420694</v>
      </c>
      <c r="M1552">
        <v>30.2523460744119</v>
      </c>
      <c r="O1552">
        <v>48.779741519139</v>
      </c>
      <c r="P1552">
        <v>-0.06724231191657221</v>
      </c>
      <c r="Q1552">
        <v>0.5663089937958991</v>
      </c>
      <c r="R1552">
        <v>0.639162796728155</v>
      </c>
      <c r="S1552" t="s">
        <v>7162</v>
      </c>
      <c r="T1552" t="s">
        <v>11196</v>
      </c>
      <c r="U1552" t="s">
        <v>11196</v>
      </c>
      <c r="V1552" t="s">
        <v>11196</v>
      </c>
      <c r="W1552">
        <v>2</v>
      </c>
      <c r="X1552" t="s">
        <v>12748</v>
      </c>
      <c r="Y1552">
        <v>0.6989016376534621</v>
      </c>
      <c r="Z1552">
        <f>HYPERLINK("Melting_Curves/meltCurve_O94880_.pdf", "Melting_Curves/meltCurve_O94880_.pdf")</f>
        <v>0</v>
      </c>
      <c r="AA1552" t="s">
        <v>18284</v>
      </c>
      <c r="AB1552" t="s">
        <v>23739</v>
      </c>
    </row>
    <row r="1553" spans="1:28">
      <c r="A1553" t="s">
        <v>1579</v>
      </c>
      <c r="B1553">
        <v>0.999167696387429</v>
      </c>
      <c r="C1553">
        <v>0.802455516453749</v>
      </c>
      <c r="D1553">
        <v>1.04211517254646</v>
      </c>
      <c r="E1553">
        <v>0.612287660898804</v>
      </c>
      <c r="F1553">
        <v>0.362092275177661</v>
      </c>
      <c r="G1553">
        <v>0.203391193584158</v>
      </c>
      <c r="H1553">
        <v>0.160341449952464</v>
      </c>
      <c r="I1553">
        <v>0.114954191181412</v>
      </c>
      <c r="J1553">
        <v>0.130826883065194</v>
      </c>
      <c r="K1553">
        <v>0.0879988608660847</v>
      </c>
      <c r="L1553">
        <v>1113.99001730245</v>
      </c>
      <c r="M1553">
        <v>21.9782354140142</v>
      </c>
      <c r="N1553">
        <v>51.3064059092781</v>
      </c>
      <c r="O1553">
        <v>50.2720184964027</v>
      </c>
      <c r="P1553">
        <v>-0.0965459525353006</v>
      </c>
      <c r="Q1553">
        <v>0.116680221382351</v>
      </c>
      <c r="R1553">
        <v>0.95878289990596</v>
      </c>
      <c r="S1553" t="s">
        <v>7163</v>
      </c>
      <c r="T1553" t="s">
        <v>11196</v>
      </c>
      <c r="U1553" t="s">
        <v>11196</v>
      </c>
      <c r="V1553" t="s">
        <v>11196</v>
      </c>
      <c r="W1553">
        <v>3</v>
      </c>
      <c r="X1553" t="s">
        <v>12749</v>
      </c>
      <c r="Y1553">
        <v>0.4415597694650254</v>
      </c>
      <c r="Z1553">
        <f>HYPERLINK("Melting_Curves/meltCurve_O94885_.pdf", "Melting_Curves/meltCurve_O94885_.pdf")</f>
        <v>0</v>
      </c>
      <c r="AA1553" t="s">
        <v>18285</v>
      </c>
      <c r="AB1553" t="s">
        <v>23740</v>
      </c>
    </row>
    <row r="1554" spans="1:28">
      <c r="A1554" t="s">
        <v>1580</v>
      </c>
      <c r="B1554">
        <v>0.999167696387429</v>
      </c>
      <c r="C1554">
        <v>1.11903145666326</v>
      </c>
      <c r="D1554">
        <v>0.991866779113454</v>
      </c>
      <c r="E1554">
        <v>0.936608652406492</v>
      </c>
      <c r="F1554">
        <v>0.856483874106305</v>
      </c>
      <c r="G1554">
        <v>0.737246333777801</v>
      </c>
      <c r="H1554">
        <v>0.318877116540488</v>
      </c>
      <c r="I1554">
        <v>0.121153622607685</v>
      </c>
      <c r="J1554">
        <v>0.153282422538501</v>
      </c>
      <c r="K1554">
        <v>0.0586080207552045</v>
      </c>
      <c r="L1554">
        <v>1341.59688728167</v>
      </c>
      <c r="M1554">
        <v>22.9129911867838</v>
      </c>
      <c r="N1554">
        <v>58.8173522520273</v>
      </c>
      <c r="O1554">
        <v>58.1113038684812</v>
      </c>
      <c r="P1554">
        <v>-0.0937314627097719</v>
      </c>
      <c r="Q1554">
        <v>0.0491417480863234</v>
      </c>
      <c r="R1554">
        <v>0.982106150178463</v>
      </c>
      <c r="S1554" t="s">
        <v>7164</v>
      </c>
      <c r="T1554" t="s">
        <v>11196</v>
      </c>
      <c r="U1554" t="s">
        <v>11196</v>
      </c>
      <c r="V1554" t="s">
        <v>11196</v>
      </c>
      <c r="W1554">
        <v>5</v>
      </c>
      <c r="X1554" t="s">
        <v>12750</v>
      </c>
      <c r="Y1554">
        <v>0.6460641827800588</v>
      </c>
      <c r="Z1554">
        <f>HYPERLINK("Melting_Curves/meltCurve_O94886_.pdf", "Melting_Curves/meltCurve_O94886_.pdf")</f>
        <v>0</v>
      </c>
      <c r="AA1554" t="s">
        <v>18286</v>
      </c>
      <c r="AB1554" t="s">
        <v>23741</v>
      </c>
    </row>
    <row r="1555" spans="1:28">
      <c r="A1555" t="s">
        <v>1581</v>
      </c>
      <c r="B1555">
        <v>0.999167696387429</v>
      </c>
      <c r="C1555">
        <v>1.00907353291207</v>
      </c>
      <c r="D1555">
        <v>0.842667366926343</v>
      </c>
      <c r="E1555">
        <v>0.647249656422768</v>
      </c>
      <c r="F1555">
        <v>0.325994459245107</v>
      </c>
      <c r="G1555">
        <v>0.163981054412647</v>
      </c>
      <c r="H1555">
        <v>0.0659549567140378</v>
      </c>
      <c r="I1555">
        <v>0.047964471923333</v>
      </c>
      <c r="J1555">
        <v>0.0473548830800823</v>
      </c>
      <c r="K1555">
        <v>0.0503886887368275</v>
      </c>
      <c r="L1555">
        <v>934.77625468341</v>
      </c>
      <c r="M1555">
        <v>18.3690431859729</v>
      </c>
      <c r="N1555">
        <v>51.0770047397237</v>
      </c>
      <c r="O1555">
        <v>50.2970762134308</v>
      </c>
      <c r="P1555">
        <v>-0.0883171964071375</v>
      </c>
      <c r="Q1555">
        <v>0.0327436679506431</v>
      </c>
      <c r="R1555">
        <v>0.997551964191124</v>
      </c>
      <c r="S1555" t="s">
        <v>7165</v>
      </c>
      <c r="T1555" t="s">
        <v>11196</v>
      </c>
      <c r="U1555" t="s">
        <v>11196</v>
      </c>
      <c r="V1555" t="s">
        <v>11196</v>
      </c>
      <c r="W1555">
        <v>21</v>
      </c>
      <c r="X1555" t="s">
        <v>12751</v>
      </c>
      <c r="Y1555">
        <v>0.399541585143962</v>
      </c>
      <c r="Z1555">
        <f>HYPERLINK("Melting_Curves/meltCurve_O94888_.pdf", "Melting_Curves/meltCurve_O94888_.pdf")</f>
        <v>0</v>
      </c>
      <c r="AA1555" t="s">
        <v>18287</v>
      </c>
      <c r="AB1555" t="s">
        <v>23742</v>
      </c>
    </row>
    <row r="1556" spans="1:28">
      <c r="A1556" t="s">
        <v>1582</v>
      </c>
      <c r="B1556">
        <v>0.999167696387429</v>
      </c>
      <c r="C1556">
        <v>0.909532172502525</v>
      </c>
      <c r="D1556">
        <v>0.652941607849611</v>
      </c>
      <c r="E1556">
        <v>0.633880305686209</v>
      </c>
      <c r="F1556">
        <v>0.333359142302347</v>
      </c>
      <c r="G1556">
        <v>0.20548270277447</v>
      </c>
      <c r="H1556">
        <v>0.0583138482700926</v>
      </c>
      <c r="I1556">
        <v>0.08690585503181029</v>
      </c>
      <c r="J1556">
        <v>0.127464139439267</v>
      </c>
      <c r="K1556">
        <v>0.0927556429810117</v>
      </c>
      <c r="L1556">
        <v>637.406973111427</v>
      </c>
      <c r="M1556">
        <v>12.7859271509816</v>
      </c>
      <c r="N1556">
        <v>50.2347942749304</v>
      </c>
      <c r="O1556">
        <v>48.6799740035656</v>
      </c>
      <c r="P1556">
        <v>-0.06262882732550069</v>
      </c>
      <c r="Q1556">
        <v>0.0463906253266353</v>
      </c>
      <c r="R1556">
        <v>0.974099639943543</v>
      </c>
      <c r="S1556" t="s">
        <v>7166</v>
      </c>
      <c r="T1556" t="s">
        <v>11196</v>
      </c>
      <c r="U1556" t="s">
        <v>11196</v>
      </c>
      <c r="V1556" t="s">
        <v>11196</v>
      </c>
      <c r="W1556">
        <v>4</v>
      </c>
      <c r="X1556" t="s">
        <v>12752</v>
      </c>
      <c r="Y1556">
        <v>0.3896263576683121</v>
      </c>
      <c r="Z1556">
        <f>HYPERLINK("Melting_Curves/meltCurve_O94889_.pdf", "Melting_Curves/meltCurve_O94889_.pdf")</f>
        <v>0</v>
      </c>
      <c r="AA1556" t="s">
        <v>18288</v>
      </c>
      <c r="AB1556" t="s">
        <v>23743</v>
      </c>
    </row>
    <row r="1557" spans="1:28">
      <c r="A1557" t="s">
        <v>1583</v>
      </c>
      <c r="B1557">
        <v>0.999167696387429</v>
      </c>
      <c r="C1557">
        <v>0.811845839813534</v>
      </c>
      <c r="D1557">
        <v>0.9325533071914059</v>
      </c>
      <c r="E1557">
        <v>0.684632343163435</v>
      </c>
      <c r="F1557">
        <v>0.522496076830365</v>
      </c>
      <c r="G1557">
        <v>0.278346186960389</v>
      </c>
      <c r="H1557">
        <v>0.0991084090844358</v>
      </c>
      <c r="I1557">
        <v>0.262904659496976</v>
      </c>
      <c r="J1557">
        <v>0.212196622528336</v>
      </c>
      <c r="K1557">
        <v>0.175059410011921</v>
      </c>
      <c r="L1557">
        <v>811.52933261695</v>
      </c>
      <c r="M1557">
        <v>15.792444866009</v>
      </c>
      <c r="N1557">
        <v>52.6355272822245</v>
      </c>
      <c r="O1557">
        <v>50.5843931368484</v>
      </c>
      <c r="P1557">
        <v>-0.06586411902269911</v>
      </c>
      <c r="Q1557">
        <v>0.15619868213144</v>
      </c>
      <c r="R1557">
        <v>0.9496088294009219</v>
      </c>
      <c r="S1557" t="s">
        <v>7167</v>
      </c>
      <c r="T1557" t="s">
        <v>11196</v>
      </c>
      <c r="U1557" t="s">
        <v>11196</v>
      </c>
      <c r="V1557" t="s">
        <v>11196</v>
      </c>
      <c r="W1557">
        <v>2</v>
      </c>
      <c r="X1557" t="s">
        <v>12753</v>
      </c>
      <c r="Y1557">
        <v>0.4941885570111028</v>
      </c>
      <c r="Z1557">
        <f>HYPERLINK("Melting_Curves/meltCurve_O94898_.pdf", "Melting_Curves/meltCurve_O94898_.pdf")</f>
        <v>0</v>
      </c>
      <c r="AA1557" t="s">
        <v>18289</v>
      </c>
      <c r="AB1557" t="s">
        <v>23744</v>
      </c>
    </row>
    <row r="1558" spans="1:28">
      <c r="A1558" t="s">
        <v>1584</v>
      </c>
      <c r="B1558">
        <v>0.999167696387429</v>
      </c>
      <c r="C1558">
        <v>0.966797326855185</v>
      </c>
      <c r="D1558">
        <v>0.664707365217358</v>
      </c>
      <c r="E1558">
        <v>0.274239192159837</v>
      </c>
      <c r="F1558">
        <v>0.146904615981831</v>
      </c>
      <c r="G1558">
        <v>0.0801285853394685</v>
      </c>
      <c r="H1558">
        <v>0.0421517071395026</v>
      </c>
      <c r="I1558">
        <v>0.0246740346826702</v>
      </c>
      <c r="J1558">
        <v>0.0192984792791353</v>
      </c>
      <c r="K1558">
        <v>0.0229370596996354</v>
      </c>
      <c r="L1558">
        <v>1110.98825608795</v>
      </c>
      <c r="M1558">
        <v>23.4447357637566</v>
      </c>
      <c r="N1558">
        <v>47.544372159552</v>
      </c>
      <c r="O1558">
        <v>47.0468083908821</v>
      </c>
      <c r="P1558">
        <v>-0.11994815377123</v>
      </c>
      <c r="Q1558">
        <v>0.0372116018140396</v>
      </c>
      <c r="R1558">
        <v>0.996172786728035</v>
      </c>
      <c r="S1558" t="s">
        <v>7168</v>
      </c>
      <c r="T1558" t="s">
        <v>11196</v>
      </c>
      <c r="U1558" t="s">
        <v>11196</v>
      </c>
      <c r="V1558" t="s">
        <v>11196</v>
      </c>
      <c r="W1558">
        <v>8</v>
      </c>
      <c r="X1558" t="s">
        <v>12754</v>
      </c>
      <c r="Y1558">
        <v>0.2841261777111977</v>
      </c>
      <c r="Z1558">
        <f>HYPERLINK("Melting_Curves/meltCurve_O94903_.pdf", "Melting_Curves/meltCurve_O94903_.pdf")</f>
        <v>0</v>
      </c>
      <c r="AA1558" t="s">
        <v>18290</v>
      </c>
      <c r="AB1558" t="s">
        <v>23745</v>
      </c>
    </row>
    <row r="1559" spans="1:28">
      <c r="A1559" t="s">
        <v>1585</v>
      </c>
      <c r="B1559">
        <v>0.999167696387429</v>
      </c>
      <c r="C1559">
        <v>1.04603407206239</v>
      </c>
      <c r="D1559">
        <v>1.00192136380768</v>
      </c>
      <c r="E1559">
        <v>1.04502200382559</v>
      </c>
      <c r="F1559">
        <v>0.90548504100552</v>
      </c>
      <c r="G1559">
        <v>0.744699221039179</v>
      </c>
      <c r="H1559">
        <v>0.395697553525839</v>
      </c>
      <c r="I1559">
        <v>0.214959627310139</v>
      </c>
      <c r="J1559">
        <v>0.191463830919631</v>
      </c>
      <c r="K1559">
        <v>0.154297699273438</v>
      </c>
      <c r="L1559">
        <v>1468.30721582706</v>
      </c>
      <c r="M1559">
        <v>25.0419064141857</v>
      </c>
      <c r="N1559">
        <v>59.4216055920052</v>
      </c>
      <c r="O1559">
        <v>58.2639183891266</v>
      </c>
      <c r="P1559">
        <v>-0.0922768150621646</v>
      </c>
      <c r="Q1559">
        <v>0.14122545984647</v>
      </c>
      <c r="R1559">
        <v>0.994875257937768</v>
      </c>
      <c r="S1559" t="s">
        <v>7169</v>
      </c>
      <c r="T1559" t="s">
        <v>11196</v>
      </c>
      <c r="U1559" t="s">
        <v>11196</v>
      </c>
      <c r="V1559" t="s">
        <v>11196</v>
      </c>
      <c r="W1559">
        <v>6</v>
      </c>
      <c r="X1559" t="s">
        <v>12755</v>
      </c>
      <c r="Y1559">
        <v>0.6818420366206887</v>
      </c>
      <c r="Z1559">
        <f>HYPERLINK("Melting_Curves/meltCurve_O94919_.pdf", "Melting_Curves/meltCurve_O94919_.pdf")</f>
        <v>0</v>
      </c>
      <c r="AA1559" t="s">
        <v>18291</v>
      </c>
      <c r="AB1559" t="s">
        <v>23746</v>
      </c>
    </row>
    <row r="1560" spans="1:28">
      <c r="A1560" t="s">
        <v>1586</v>
      </c>
      <c r="B1560">
        <v>0.999167696387429</v>
      </c>
      <c r="C1560">
        <v>0.8774123359261909</v>
      </c>
      <c r="D1560">
        <v>0.316720579460624</v>
      </c>
      <c r="E1560">
        <v>0.155942561446641</v>
      </c>
      <c r="F1560">
        <v>0.101587537094027</v>
      </c>
      <c r="G1560">
        <v>0.0702819450387247</v>
      </c>
      <c r="H1560">
        <v>0.0373035276677535</v>
      </c>
      <c r="I1560">
        <v>0.0292034852786487</v>
      </c>
      <c r="J1560">
        <v>0.024998635396913</v>
      </c>
      <c r="K1560">
        <v>0.02828608160058</v>
      </c>
      <c r="L1560">
        <v>1662.83043091911</v>
      </c>
      <c r="M1560">
        <v>37.0086498380727</v>
      </c>
      <c r="N1560">
        <v>45.0793335013691</v>
      </c>
      <c r="O1560">
        <v>44.8002792780759</v>
      </c>
      <c r="P1560">
        <v>-0.194669506833533</v>
      </c>
      <c r="Q1560">
        <v>0.0573854692978737</v>
      </c>
      <c r="R1560">
        <v>0.991174400771304</v>
      </c>
      <c r="S1560" t="s">
        <v>7170</v>
      </c>
      <c r="T1560" t="s">
        <v>11196</v>
      </c>
      <c r="U1560" t="s">
        <v>11196</v>
      </c>
      <c r="V1560" t="s">
        <v>11196</v>
      </c>
      <c r="W1560">
        <v>12</v>
      </c>
      <c r="X1560" t="s">
        <v>12756</v>
      </c>
      <c r="Y1560">
        <v>0.2160411634727776</v>
      </c>
      <c r="Z1560">
        <f>HYPERLINK("Melting_Curves/meltCurve_O94925_3_.pdf", "Melting_Curves/meltCurve_O94925_3_.pdf")</f>
        <v>0</v>
      </c>
      <c r="AA1560" t="s">
        <v>18292</v>
      </c>
      <c r="AB1560" t="s">
        <v>23747</v>
      </c>
    </row>
    <row r="1561" spans="1:28">
      <c r="A1561" t="s">
        <v>1587</v>
      </c>
      <c r="B1561">
        <v>0.999167696387429</v>
      </c>
      <c r="C1561">
        <v>1.05551407691974</v>
      </c>
      <c r="D1561">
        <v>1.07699966765462</v>
      </c>
      <c r="E1561">
        <v>0.720668346406797</v>
      </c>
      <c r="F1561">
        <v>0.175890038955573</v>
      </c>
      <c r="G1561">
        <v>0.10049696352556</v>
      </c>
      <c r="H1561">
        <v>0.0535731914984683</v>
      </c>
      <c r="I1561">
        <v>0.0354926371401161</v>
      </c>
      <c r="J1561">
        <v>0.0507586621096821</v>
      </c>
      <c r="K1561">
        <v>0.0484688078885732</v>
      </c>
      <c r="L1561">
        <v>2146.78181008106</v>
      </c>
      <c r="M1561">
        <v>42.3571530077766</v>
      </c>
      <c r="N1561">
        <v>50.8265779621578</v>
      </c>
      <c r="O1561">
        <v>50.5702826606382</v>
      </c>
      <c r="P1561">
        <v>-0.197580151936863</v>
      </c>
      <c r="Q1561">
        <v>0.0564362967891366</v>
      </c>
      <c r="R1561">
        <v>0.993401473082054</v>
      </c>
      <c r="S1561" t="s">
        <v>7171</v>
      </c>
      <c r="T1561" t="s">
        <v>11196</v>
      </c>
      <c r="U1561" t="s">
        <v>11196</v>
      </c>
      <c r="V1561" t="s">
        <v>11196</v>
      </c>
      <c r="W1561">
        <v>15</v>
      </c>
      <c r="X1561" t="s">
        <v>12757</v>
      </c>
      <c r="Y1561">
        <v>0.3953806387430109</v>
      </c>
      <c r="Z1561">
        <f>HYPERLINK("Melting_Curves/meltCurve_O94966_7_.pdf", "Melting_Curves/meltCurve_O94966_7_.pdf")</f>
        <v>0</v>
      </c>
      <c r="AA1561" t="s">
        <v>18293</v>
      </c>
      <c r="AB1561" t="s">
        <v>23748</v>
      </c>
    </row>
    <row r="1562" spans="1:28">
      <c r="A1562" t="s">
        <v>1588</v>
      </c>
      <c r="B1562">
        <v>0.999167696387429</v>
      </c>
      <c r="C1562">
        <v>1.11125227839619</v>
      </c>
      <c r="D1562">
        <v>1.15112821476547</v>
      </c>
      <c r="E1562">
        <v>1.26763203436122</v>
      </c>
      <c r="F1562">
        <v>0.460009622696033</v>
      </c>
      <c r="G1562">
        <v>0.109002173278586</v>
      </c>
      <c r="H1562">
        <v>0.0421146767987465</v>
      </c>
      <c r="I1562">
        <v>0.0289201650340592</v>
      </c>
      <c r="J1562">
        <v>0.0286826377200557</v>
      </c>
      <c r="K1562">
        <v>0</v>
      </c>
      <c r="L1562">
        <v>11767.6475993119</v>
      </c>
      <c r="M1562">
        <v>221.45181667187</v>
      </c>
      <c r="N1562">
        <v>53.159564068626</v>
      </c>
      <c r="O1562">
        <v>53.1343028255631</v>
      </c>
      <c r="P1562">
        <v>-0.998449088172763</v>
      </c>
      <c r="Q1562">
        <v>0.0417437622361789</v>
      </c>
      <c r="R1562">
        <v>0.957831565779467</v>
      </c>
      <c r="S1562" t="s">
        <v>7172</v>
      </c>
      <c r="T1562" t="s">
        <v>11196</v>
      </c>
      <c r="U1562" t="s">
        <v>11196</v>
      </c>
      <c r="V1562" t="s">
        <v>11196</v>
      </c>
      <c r="W1562">
        <v>11</v>
      </c>
      <c r="X1562" t="s">
        <v>12758</v>
      </c>
      <c r="Y1562">
        <v>0.4615303404531673</v>
      </c>
      <c r="Z1562">
        <f>HYPERLINK("Melting_Curves/meltCurve_O94973_.pdf", "Melting_Curves/meltCurve_O94973_.pdf")</f>
        <v>0</v>
      </c>
      <c r="AA1562" t="s">
        <v>18294</v>
      </c>
      <c r="AB1562" t="s">
        <v>23749</v>
      </c>
    </row>
    <row r="1563" spans="1:28">
      <c r="A1563" t="s">
        <v>1589</v>
      </c>
      <c r="B1563">
        <v>0.999167696387429</v>
      </c>
      <c r="C1563">
        <v>1.0410319046988</v>
      </c>
      <c r="D1563">
        <v>1.14908095723499</v>
      </c>
      <c r="E1563">
        <v>1.2803471053855</v>
      </c>
      <c r="F1563">
        <v>1.29117041509096</v>
      </c>
      <c r="G1563">
        <v>1.08541793131607</v>
      </c>
      <c r="H1563">
        <v>0.7149745101499499</v>
      </c>
      <c r="I1563">
        <v>1.35743314753005</v>
      </c>
      <c r="J1563">
        <v>2.35724065583087</v>
      </c>
      <c r="K1563">
        <v>2.05120286237534</v>
      </c>
      <c r="L1563">
        <v>15000</v>
      </c>
      <c r="M1563">
        <v>235.294312623313</v>
      </c>
      <c r="O1563">
        <v>63.7453556411953</v>
      </c>
      <c r="P1563">
        <v>0.461395111836904</v>
      </c>
      <c r="Q1563">
        <v>1.5</v>
      </c>
      <c r="R1563">
        <v>0.414148632151206</v>
      </c>
      <c r="S1563" t="s">
        <v>7173</v>
      </c>
      <c r="T1563" t="s">
        <v>11196</v>
      </c>
      <c r="U1563" t="s">
        <v>11196</v>
      </c>
      <c r="V1563" t="s">
        <v>11196</v>
      </c>
      <c r="W1563">
        <v>15</v>
      </c>
      <c r="X1563" t="s">
        <v>12759</v>
      </c>
      <c r="Y1563">
        <v>1.104104394304349</v>
      </c>
      <c r="Z1563">
        <f>HYPERLINK("Melting_Curves/meltCurve_O94992_.pdf", "Melting_Curves/meltCurve_O94992_.pdf")</f>
        <v>0</v>
      </c>
      <c r="AA1563" t="s">
        <v>18295</v>
      </c>
      <c r="AB1563" t="s">
        <v>23750</v>
      </c>
    </row>
    <row r="1564" spans="1:28">
      <c r="A1564" t="s">
        <v>1590</v>
      </c>
      <c r="B1564">
        <v>0.999167696387429</v>
      </c>
      <c r="C1564">
        <v>0.836665253175381</v>
      </c>
      <c r="D1564">
        <v>0.609588654621751</v>
      </c>
      <c r="E1564">
        <v>0.421829520658855</v>
      </c>
      <c r="F1564">
        <v>0.333911659440095</v>
      </c>
      <c r="G1564">
        <v>0.239328709003267</v>
      </c>
      <c r="H1564">
        <v>0.0810681489782909</v>
      </c>
      <c r="I1564">
        <v>0.0906650832920288</v>
      </c>
      <c r="J1564">
        <v>0.0187933102466229</v>
      </c>
      <c r="K1564">
        <v>0.0377874720496139</v>
      </c>
      <c r="L1564">
        <v>531.390442826917</v>
      </c>
      <c r="M1564">
        <v>10.8771801258897</v>
      </c>
      <c r="N1564">
        <v>48.889867629269</v>
      </c>
      <c r="O1564">
        <v>47.2894374505096</v>
      </c>
      <c r="P1564">
        <v>-0.0572929415792194</v>
      </c>
      <c r="Q1564">
        <v>0.00400772674582603</v>
      </c>
      <c r="R1564">
        <v>0.98301140478824</v>
      </c>
      <c r="S1564" t="s">
        <v>7174</v>
      </c>
      <c r="T1564" t="s">
        <v>11196</v>
      </c>
      <c r="U1564" t="s">
        <v>11196</v>
      </c>
      <c r="V1564" t="s">
        <v>11196</v>
      </c>
      <c r="W1564">
        <v>8</v>
      </c>
      <c r="X1564" t="s">
        <v>12760</v>
      </c>
      <c r="Y1564">
        <v>0.3413010797417703</v>
      </c>
      <c r="Z1564">
        <f>HYPERLINK("Melting_Curves/meltCurve_O95067_.pdf", "Melting_Curves/meltCurve_O95067_.pdf")</f>
        <v>0</v>
      </c>
      <c r="AA1564" t="s">
        <v>18296</v>
      </c>
      <c r="AB1564" t="s">
        <v>23751</v>
      </c>
    </row>
    <row r="1565" spans="1:28">
      <c r="A1565" t="s">
        <v>1591</v>
      </c>
      <c r="B1565">
        <v>0.999167696387429</v>
      </c>
      <c r="C1565">
        <v>0.786355482808169</v>
      </c>
      <c r="D1565">
        <v>0.554179102906163</v>
      </c>
      <c r="E1565">
        <v>0.178860938373627</v>
      </c>
      <c r="F1565">
        <v>0.100005909680759</v>
      </c>
      <c r="G1565">
        <v>0.0981548029444685</v>
      </c>
      <c r="H1565">
        <v>0.059569268926039</v>
      </c>
      <c r="I1565">
        <v>0.072788414022274</v>
      </c>
      <c r="J1565">
        <v>0.139934910816176</v>
      </c>
      <c r="K1565">
        <v>0.117129988136206</v>
      </c>
      <c r="L1565">
        <v>1073.04714854199</v>
      </c>
      <c r="M1565">
        <v>23.4818518807058</v>
      </c>
      <c r="N1565">
        <v>46.0782091142523</v>
      </c>
      <c r="O1565">
        <v>45.3693191098129</v>
      </c>
      <c r="P1565">
        <v>-0.117968355615631</v>
      </c>
      <c r="Q1565">
        <v>0.0883082957181059</v>
      </c>
      <c r="R1565">
        <v>0.988750722103894</v>
      </c>
      <c r="S1565" t="s">
        <v>7175</v>
      </c>
      <c r="T1565" t="s">
        <v>11196</v>
      </c>
      <c r="U1565" t="s">
        <v>11196</v>
      </c>
      <c r="V1565" t="s">
        <v>11196</v>
      </c>
      <c r="W1565">
        <v>3</v>
      </c>
      <c r="X1565" t="s">
        <v>12761</v>
      </c>
      <c r="Y1565">
        <v>0.2713592372311544</v>
      </c>
      <c r="Z1565">
        <f>HYPERLINK("Melting_Curves/meltCurve_O95104_3_.pdf", "Melting_Curves/meltCurve_O95104_3_.pdf")</f>
        <v>0</v>
      </c>
      <c r="AA1565" t="s">
        <v>18297</v>
      </c>
      <c r="AB1565" t="s">
        <v>23752</v>
      </c>
    </row>
    <row r="1566" spans="1:28">
      <c r="A1566" t="s">
        <v>1592</v>
      </c>
      <c r="B1566">
        <v>0.999167696387429</v>
      </c>
      <c r="C1566">
        <v>0.991551737737529</v>
      </c>
      <c r="D1566">
        <v>0.985106084072518</v>
      </c>
      <c r="E1566">
        <v>0.943371710776598</v>
      </c>
      <c r="F1566">
        <v>0.822636184436963</v>
      </c>
      <c r="G1566">
        <v>0.629546386976965</v>
      </c>
      <c r="H1566">
        <v>0.683985920084867</v>
      </c>
      <c r="I1566">
        <v>1.27777585183509</v>
      </c>
      <c r="J1566">
        <v>1.29337810525423</v>
      </c>
      <c r="K1566">
        <v>1.09088050403579</v>
      </c>
      <c r="L1566">
        <v>15000</v>
      </c>
      <c r="M1566">
        <v>239.690775533022</v>
      </c>
      <c r="O1566">
        <v>62.576279602083</v>
      </c>
      <c r="P1566">
        <v>0.21148417184239</v>
      </c>
      <c r="Q1566">
        <v>1.22084940966527</v>
      </c>
      <c r="R1566">
        <v>0.316513377087293</v>
      </c>
      <c r="S1566" t="s">
        <v>7176</v>
      </c>
      <c r="T1566" t="s">
        <v>11196</v>
      </c>
      <c r="U1566" t="s">
        <v>11196</v>
      </c>
      <c r="V1566" t="s">
        <v>11196</v>
      </c>
      <c r="W1566">
        <v>6</v>
      </c>
      <c r="X1566" t="s">
        <v>12762</v>
      </c>
      <c r="Y1566">
        <v>1.054592387454969</v>
      </c>
      <c r="Z1566">
        <f>HYPERLINK("Melting_Curves/meltCurve_O95139_.pdf", "Melting_Curves/meltCurve_O95139_.pdf")</f>
        <v>0</v>
      </c>
      <c r="AA1566" t="s">
        <v>18298</v>
      </c>
      <c r="AB1566" t="s">
        <v>23753</v>
      </c>
    </row>
    <row r="1567" spans="1:28">
      <c r="A1567" t="s">
        <v>1593</v>
      </c>
      <c r="B1567">
        <v>0.999167696387429</v>
      </c>
      <c r="C1567">
        <v>0.981610625737415</v>
      </c>
      <c r="D1567">
        <v>0.8369999156272629</v>
      </c>
      <c r="E1567">
        <v>0.357268998246919</v>
      </c>
      <c r="F1567">
        <v>0.182426566081755</v>
      </c>
      <c r="G1567">
        <v>0.07477135206422569</v>
      </c>
      <c r="H1567">
        <v>0.0646420540502331</v>
      </c>
      <c r="I1567">
        <v>0.0544958727434147</v>
      </c>
      <c r="J1567">
        <v>0.0805618509346544</v>
      </c>
      <c r="K1567">
        <v>0.0591195971286869</v>
      </c>
      <c r="L1567">
        <v>1359.08568072256</v>
      </c>
      <c r="M1567">
        <v>28.0896527951461</v>
      </c>
      <c r="N1567">
        <v>48.6407260304347</v>
      </c>
      <c r="O1567">
        <v>48.1406239946074</v>
      </c>
      <c r="P1567">
        <v>-0.135818813763876</v>
      </c>
      <c r="Q1567">
        <v>0.06893158617622069</v>
      </c>
      <c r="R1567">
        <v>0.997699648601487</v>
      </c>
      <c r="S1567" t="s">
        <v>7177</v>
      </c>
      <c r="T1567" t="s">
        <v>11196</v>
      </c>
      <c r="U1567" t="s">
        <v>11196</v>
      </c>
      <c r="V1567" t="s">
        <v>11196</v>
      </c>
      <c r="W1567">
        <v>12</v>
      </c>
      <c r="X1567" t="s">
        <v>12763</v>
      </c>
      <c r="Y1567">
        <v>0.3355792746516525</v>
      </c>
      <c r="Z1567">
        <f>HYPERLINK("Melting_Curves/meltCurve_O95140_.pdf", "Melting_Curves/meltCurve_O95140_.pdf")</f>
        <v>0</v>
      </c>
      <c r="AA1567" t="s">
        <v>18299</v>
      </c>
      <c r="AB1567" t="s">
        <v>23754</v>
      </c>
    </row>
    <row r="1568" spans="1:28">
      <c r="A1568" t="s">
        <v>1594</v>
      </c>
      <c r="B1568">
        <v>0.999167696387429</v>
      </c>
      <c r="C1568">
        <v>1.05492948905514</v>
      </c>
      <c r="D1568">
        <v>1.57045831305256</v>
      </c>
      <c r="E1568">
        <v>1.20505358815778</v>
      </c>
      <c r="F1568">
        <v>1.14042830719609</v>
      </c>
      <c r="G1568">
        <v>0.687596140988402</v>
      </c>
      <c r="H1568">
        <v>0.342758346244123</v>
      </c>
      <c r="I1568">
        <v>0.702995268222581</v>
      </c>
      <c r="J1568">
        <v>2.96148098207672</v>
      </c>
      <c r="K1568">
        <v>0.961026122690114</v>
      </c>
      <c r="L1568">
        <v>7631.37312193852</v>
      </c>
      <c r="M1568">
        <v>117.289873252189</v>
      </c>
      <c r="O1568">
        <v>65.0453194732106</v>
      </c>
      <c r="P1568">
        <v>0.225400359752295</v>
      </c>
      <c r="Q1568">
        <v>1.5</v>
      </c>
      <c r="R1568">
        <v>0.234421689678795</v>
      </c>
      <c r="S1568" t="s">
        <v>7178</v>
      </c>
      <c r="T1568" t="s">
        <v>11196</v>
      </c>
      <c r="U1568" t="s">
        <v>11196</v>
      </c>
      <c r="V1568" t="s">
        <v>11196</v>
      </c>
      <c r="W1568">
        <v>7</v>
      </c>
      <c r="X1568" t="s">
        <v>12764</v>
      </c>
      <c r="Y1568">
        <v>1.082006344079264</v>
      </c>
      <c r="Z1568">
        <f>HYPERLINK("Melting_Curves/meltCurve_O95140_2_.pdf", "Melting_Curves/meltCurve_O95140_2_.pdf")</f>
        <v>0</v>
      </c>
      <c r="AA1568" t="s">
        <v>18299</v>
      </c>
      <c r="AB1568" t="s">
        <v>23755</v>
      </c>
    </row>
    <row r="1569" spans="1:28">
      <c r="A1569" t="s">
        <v>1595</v>
      </c>
      <c r="B1569">
        <v>0.999167696387429</v>
      </c>
      <c r="C1569">
        <v>1.06382068357289</v>
      </c>
      <c r="D1569">
        <v>1.27965818639649</v>
      </c>
      <c r="E1569">
        <v>1.05910439419779</v>
      </c>
      <c r="F1569">
        <v>0.217995179569208</v>
      </c>
      <c r="G1569">
        <v>0.106192822717552</v>
      </c>
      <c r="H1569">
        <v>0.0713577212269281</v>
      </c>
      <c r="I1569">
        <v>0.0688224147559897</v>
      </c>
      <c r="J1569">
        <v>0.0796684265911872</v>
      </c>
      <c r="K1569">
        <v>0.06559855723950481</v>
      </c>
      <c r="L1569">
        <v>13208.3577846067</v>
      </c>
      <c r="M1569">
        <v>250</v>
      </c>
      <c r="N1569">
        <v>52.8694464555566</v>
      </c>
      <c r="O1569">
        <v>52.8300548263412</v>
      </c>
      <c r="P1569">
        <v>-1.09037378203478</v>
      </c>
      <c r="Q1569">
        <v>0.07832797558637811</v>
      </c>
      <c r="R1569">
        <v>0.964652211933868</v>
      </c>
      <c r="S1569" t="s">
        <v>7179</v>
      </c>
      <c r="T1569" t="s">
        <v>11196</v>
      </c>
      <c r="U1569" t="s">
        <v>11196</v>
      </c>
      <c r="V1569" t="s">
        <v>11196</v>
      </c>
      <c r="W1569">
        <v>12</v>
      </c>
      <c r="X1569" t="s">
        <v>12765</v>
      </c>
      <c r="Y1569">
        <v>0.4726872499718898</v>
      </c>
      <c r="Z1569">
        <f>HYPERLINK("Melting_Curves/meltCurve_O95155_2_.pdf", "Melting_Curves/meltCurve_O95155_2_.pdf")</f>
        <v>0</v>
      </c>
      <c r="AA1569" t="s">
        <v>18300</v>
      </c>
      <c r="AB1569" t="s">
        <v>23756</v>
      </c>
    </row>
    <row r="1570" spans="1:28">
      <c r="A1570" t="s">
        <v>1596</v>
      </c>
      <c r="B1570">
        <v>0.999167696387429</v>
      </c>
      <c r="C1570">
        <v>0.942325560557729</v>
      </c>
      <c r="D1570">
        <v>0.9349490765144221</v>
      </c>
      <c r="E1570">
        <v>0.665929095582705</v>
      </c>
      <c r="F1570">
        <v>0.280768770824274</v>
      </c>
      <c r="G1570">
        <v>0.099547807140187</v>
      </c>
      <c r="H1570">
        <v>0.0499949682568394</v>
      </c>
      <c r="I1570">
        <v>0.0516748730206292</v>
      </c>
      <c r="J1570">
        <v>0.0351178825124895</v>
      </c>
      <c r="K1570">
        <v>0.0194636400844264</v>
      </c>
      <c r="L1570">
        <v>1220.07476062112</v>
      </c>
      <c r="M1570">
        <v>23.9732334490373</v>
      </c>
      <c r="N1570">
        <v>51.0255035196669</v>
      </c>
      <c r="O1570">
        <v>50.5430363694343</v>
      </c>
      <c r="P1570">
        <v>-0.11500714603303</v>
      </c>
      <c r="Q1570">
        <v>0.0301317636778073</v>
      </c>
      <c r="R1570">
        <v>0.998405084467762</v>
      </c>
      <c r="S1570" t="s">
        <v>7180</v>
      </c>
      <c r="T1570" t="s">
        <v>11196</v>
      </c>
      <c r="U1570" t="s">
        <v>11196</v>
      </c>
      <c r="V1570" t="s">
        <v>11196</v>
      </c>
      <c r="W1570">
        <v>5</v>
      </c>
      <c r="X1570" t="s">
        <v>12766</v>
      </c>
      <c r="Y1570">
        <v>0.3918013269876762</v>
      </c>
      <c r="Z1570">
        <f>HYPERLINK("Melting_Curves/meltCurve_O95159_.pdf", "Melting_Curves/meltCurve_O95159_.pdf")</f>
        <v>0</v>
      </c>
      <c r="AA1570" t="s">
        <v>18301</v>
      </c>
      <c r="AB1570" t="s">
        <v>23757</v>
      </c>
    </row>
    <row r="1571" spans="1:28">
      <c r="A1571" t="s">
        <v>1597</v>
      </c>
      <c r="B1571">
        <v>0.999167696387429</v>
      </c>
      <c r="C1571">
        <v>1.31247610945755</v>
      </c>
      <c r="D1571">
        <v>1.64034070875683</v>
      </c>
      <c r="E1571">
        <v>11.5688456787641</v>
      </c>
      <c r="F1571">
        <v>11.5260347759054</v>
      </c>
      <c r="G1571">
        <v>1.61816235210584</v>
      </c>
      <c r="H1571">
        <v>0.205451734490373</v>
      </c>
      <c r="I1571">
        <v>0.0561443948239613</v>
      </c>
      <c r="J1571">
        <v>0.0362737588815642</v>
      </c>
      <c r="K1571">
        <v>0.0315913247763785</v>
      </c>
      <c r="L1571">
        <v>15000</v>
      </c>
      <c r="M1571">
        <v>248.287723322854</v>
      </c>
      <c r="N1571">
        <v>60.4347802950171</v>
      </c>
      <c r="O1571">
        <v>60.4098638553896</v>
      </c>
      <c r="P1571">
        <v>-0.985039893165446</v>
      </c>
      <c r="Q1571">
        <v>0.0413360433967451</v>
      </c>
      <c r="R1571">
        <v>-0.171426798288304</v>
      </c>
      <c r="S1571" t="s">
        <v>7181</v>
      </c>
      <c r="T1571" t="s">
        <v>11196</v>
      </c>
      <c r="U1571" t="s">
        <v>11196</v>
      </c>
      <c r="V1571" t="s">
        <v>11196</v>
      </c>
      <c r="W1571">
        <v>16</v>
      </c>
      <c r="X1571" t="s">
        <v>12767</v>
      </c>
      <c r="Y1571">
        <v>0.6937709435546388</v>
      </c>
      <c r="Z1571">
        <f>HYPERLINK("Melting_Curves/meltCurve_O95163_.pdf", "Melting_Curves/meltCurve_O95163_.pdf")</f>
        <v>0</v>
      </c>
      <c r="AA1571" t="s">
        <v>18302</v>
      </c>
      <c r="AB1571" t="s">
        <v>23758</v>
      </c>
    </row>
    <row r="1572" spans="1:28">
      <c r="A1572" t="s">
        <v>1598</v>
      </c>
      <c r="B1572">
        <v>0.999167696387429</v>
      </c>
      <c r="C1572">
        <v>0.954181333482756</v>
      </c>
      <c r="D1572">
        <v>1.06547563325606</v>
      </c>
      <c r="E1572">
        <v>1.20608191869245</v>
      </c>
      <c r="F1572">
        <v>0.794716905487181</v>
      </c>
      <c r="G1572">
        <v>0.506840720564407</v>
      </c>
      <c r="H1572">
        <v>0.7945893489003369</v>
      </c>
      <c r="I1572">
        <v>1.44830576735314</v>
      </c>
      <c r="J1572">
        <v>1.46780351965791</v>
      </c>
      <c r="K1572">
        <v>0.8333610744858539</v>
      </c>
      <c r="L1572">
        <v>15000</v>
      </c>
      <c r="M1572">
        <v>240.52441806292</v>
      </c>
      <c r="O1572">
        <v>62.3593993426018</v>
      </c>
      <c r="P1572">
        <v>0.240795130652531</v>
      </c>
      <c r="Q1572">
        <v>1.24971842092111</v>
      </c>
      <c r="R1572">
        <v>0.22625175654898</v>
      </c>
      <c r="S1572" t="s">
        <v>7182</v>
      </c>
      <c r="T1572" t="s">
        <v>11196</v>
      </c>
      <c r="U1572" t="s">
        <v>11196</v>
      </c>
      <c r="V1572" t="s">
        <v>11196</v>
      </c>
      <c r="W1572">
        <v>1</v>
      </c>
      <c r="X1572" t="s">
        <v>12768</v>
      </c>
      <c r="Y1572">
        <v>1.063534377508668</v>
      </c>
      <c r="Z1572">
        <f>HYPERLINK("Melting_Curves/meltCurve_O95167_.pdf", "Melting_Curves/meltCurve_O95167_.pdf")</f>
        <v>0</v>
      </c>
      <c r="AA1572" t="s">
        <v>18303</v>
      </c>
      <c r="AB1572" t="s">
        <v>23759</v>
      </c>
    </row>
    <row r="1573" spans="1:28">
      <c r="A1573" t="s">
        <v>1599</v>
      </c>
      <c r="B1573">
        <v>0.999167696387429</v>
      </c>
      <c r="C1573">
        <v>0.904010694198619</v>
      </c>
      <c r="D1573">
        <v>1.16631105895201</v>
      </c>
      <c r="E1573">
        <v>3.57143111566859</v>
      </c>
      <c r="F1573">
        <v>2.47492075200372</v>
      </c>
      <c r="G1573">
        <v>0.53897964787799</v>
      </c>
      <c r="H1573">
        <v>0.169493064974445</v>
      </c>
      <c r="I1573">
        <v>0.18621965582489</v>
      </c>
      <c r="J1573">
        <v>0.169762961376036</v>
      </c>
      <c r="K1573">
        <v>0.0863774463144171</v>
      </c>
      <c r="L1573">
        <v>14189.9145549623</v>
      </c>
      <c r="M1573">
        <v>250</v>
      </c>
      <c r="N1573">
        <v>56.8426863691791</v>
      </c>
      <c r="O1573">
        <v>56.7560259989139</v>
      </c>
      <c r="P1573">
        <v>-0.932760824658899</v>
      </c>
      <c r="Q1573">
        <v>0.152963239460217</v>
      </c>
      <c r="R1573">
        <v>0.258300911178406</v>
      </c>
      <c r="S1573" t="s">
        <v>7183</v>
      </c>
      <c r="T1573" t="s">
        <v>11196</v>
      </c>
      <c r="U1573" t="s">
        <v>11196</v>
      </c>
      <c r="V1573" t="s">
        <v>11196</v>
      </c>
      <c r="W1573">
        <v>5</v>
      </c>
      <c r="X1573" t="s">
        <v>12769</v>
      </c>
      <c r="Y1573">
        <v>0.6262491682975166</v>
      </c>
      <c r="Z1573">
        <f>HYPERLINK("Melting_Curves/meltCurve_O95168_.pdf", "Melting_Curves/meltCurve_O95168_.pdf")</f>
        <v>0</v>
      </c>
      <c r="AA1573" t="s">
        <v>18304</v>
      </c>
      <c r="AB1573" t="s">
        <v>23760</v>
      </c>
    </row>
    <row r="1574" spans="1:28">
      <c r="A1574" t="s">
        <v>1600</v>
      </c>
      <c r="B1574">
        <v>0.999167696387429</v>
      </c>
      <c r="C1574">
        <v>0.87189274798453</v>
      </c>
      <c r="D1574">
        <v>1.17239040888372</v>
      </c>
      <c r="E1574">
        <v>1.91206171771052</v>
      </c>
      <c r="F1574">
        <v>1.01094369391686</v>
      </c>
      <c r="G1574">
        <v>0.819487083050478</v>
      </c>
      <c r="H1574">
        <v>0.763145711627602</v>
      </c>
      <c r="I1574">
        <v>1.15412499996431</v>
      </c>
      <c r="J1574">
        <v>1.47686338990837</v>
      </c>
      <c r="K1574">
        <v>1.2185666349502</v>
      </c>
      <c r="L1574">
        <v>100.502906834769</v>
      </c>
      <c r="M1574">
        <v>0.922453437065299</v>
      </c>
      <c r="Q1574">
        <v>1.5</v>
      </c>
      <c r="R1574">
        <v>0.0127085183869556</v>
      </c>
      <c r="S1574" t="s">
        <v>7184</v>
      </c>
      <c r="T1574" t="s">
        <v>11196</v>
      </c>
      <c r="U1574" t="s">
        <v>11196</v>
      </c>
      <c r="V1574" t="s">
        <v>11196</v>
      </c>
      <c r="W1574">
        <v>5</v>
      </c>
      <c r="X1574" t="s">
        <v>12770</v>
      </c>
      <c r="Y1574">
        <v>1.141267669530427</v>
      </c>
      <c r="Z1574">
        <f>HYPERLINK("Melting_Curves/meltCurve_O95182_.pdf", "Melting_Curves/meltCurve_O95182_.pdf")</f>
        <v>0</v>
      </c>
      <c r="AA1574" t="s">
        <v>18305</v>
      </c>
      <c r="AB1574" t="s">
        <v>23761</v>
      </c>
    </row>
    <row r="1575" spans="1:28">
      <c r="A1575" t="s">
        <v>1601</v>
      </c>
      <c r="B1575">
        <v>0.999167696387429</v>
      </c>
      <c r="C1575">
        <v>1.09907428743593</v>
      </c>
      <c r="D1575">
        <v>1.22465456245437</v>
      </c>
      <c r="E1575">
        <v>0.959235085126823</v>
      </c>
      <c r="F1575">
        <v>0.895978378772176</v>
      </c>
      <c r="G1575">
        <v>0.781760001840998</v>
      </c>
      <c r="H1575">
        <v>0.447345531052624</v>
      </c>
      <c r="I1575">
        <v>0.402070519276927</v>
      </c>
      <c r="J1575">
        <v>0.533079321588262</v>
      </c>
      <c r="K1575">
        <v>0.331654822201404</v>
      </c>
      <c r="L1575">
        <v>1774.13754891884</v>
      </c>
      <c r="M1575">
        <v>30.9550374640521</v>
      </c>
      <c r="N1575">
        <v>60.5323499864741</v>
      </c>
      <c r="O1575">
        <v>57.0757714058131</v>
      </c>
      <c r="P1575">
        <v>-0.08086457445283921</v>
      </c>
      <c r="Q1575">
        <v>0.403601891856408</v>
      </c>
      <c r="R1575">
        <v>0.9017014417827089</v>
      </c>
      <c r="S1575" t="s">
        <v>7185</v>
      </c>
      <c r="T1575" t="s">
        <v>11196</v>
      </c>
      <c r="U1575" t="s">
        <v>11196</v>
      </c>
      <c r="V1575" t="s">
        <v>11196</v>
      </c>
      <c r="W1575">
        <v>1</v>
      </c>
      <c r="X1575" t="s">
        <v>12771</v>
      </c>
      <c r="Y1575">
        <v>0.7515422008405792</v>
      </c>
      <c r="Z1575">
        <f>HYPERLINK("Melting_Curves/meltCurve_O95196_3_.pdf", "Melting_Curves/meltCurve_O95196_3_.pdf")</f>
        <v>0</v>
      </c>
      <c r="AA1575" t="s">
        <v>18306</v>
      </c>
      <c r="AB1575" t="s">
        <v>23762</v>
      </c>
    </row>
    <row r="1576" spans="1:28">
      <c r="A1576" t="s">
        <v>1602</v>
      </c>
      <c r="B1576">
        <v>0.999167696387429</v>
      </c>
      <c r="C1576">
        <v>1.03015583980767</v>
      </c>
      <c r="D1576">
        <v>1.19113930574467</v>
      </c>
      <c r="E1576">
        <v>0.967764891139508</v>
      </c>
      <c r="F1576">
        <v>0.860680322039945</v>
      </c>
      <c r="G1576">
        <v>0.680007873933744</v>
      </c>
      <c r="H1576">
        <v>0.545743744253826</v>
      </c>
      <c r="I1576">
        <v>0.714276726397317</v>
      </c>
      <c r="J1576">
        <v>1.0787042589952</v>
      </c>
      <c r="K1576">
        <v>0.652481475667735</v>
      </c>
      <c r="L1576">
        <v>13294.8383577302</v>
      </c>
      <c r="M1576">
        <v>250</v>
      </c>
      <c r="O1576">
        <v>53.1759380459993</v>
      </c>
      <c r="P1576">
        <v>-0.312355944113866</v>
      </c>
      <c r="Q1576">
        <v>0.73424281350353</v>
      </c>
      <c r="R1576">
        <v>0.5073422712083679</v>
      </c>
      <c r="S1576" t="s">
        <v>7186</v>
      </c>
      <c r="T1576" t="s">
        <v>11196</v>
      </c>
      <c r="U1576" t="s">
        <v>11196</v>
      </c>
      <c r="V1576" t="s">
        <v>11196</v>
      </c>
      <c r="W1576">
        <v>20</v>
      </c>
      <c r="X1576" t="s">
        <v>12772</v>
      </c>
      <c r="Y1576">
        <v>0.8510178792608803</v>
      </c>
      <c r="Z1576">
        <f>HYPERLINK("Melting_Curves/meltCurve_O95197_2_.pdf", "Melting_Curves/meltCurve_O95197_2_.pdf")</f>
        <v>0</v>
      </c>
      <c r="AA1576" t="s">
        <v>18307</v>
      </c>
      <c r="AB1576" t="s">
        <v>23763</v>
      </c>
    </row>
    <row r="1577" spans="1:28">
      <c r="A1577" t="s">
        <v>1603</v>
      </c>
      <c r="B1577">
        <v>0.999167696387429</v>
      </c>
      <c r="C1577">
        <v>0.981060571110827</v>
      </c>
      <c r="D1577">
        <v>1.00375065749916</v>
      </c>
      <c r="E1577">
        <v>0.816935990101784</v>
      </c>
      <c r="F1577">
        <v>0.316499632554039</v>
      </c>
      <c r="G1577">
        <v>0.0997758503374785</v>
      </c>
      <c r="H1577">
        <v>0.0446494564162133</v>
      </c>
      <c r="I1577">
        <v>0.036687163057802</v>
      </c>
      <c r="J1577">
        <v>0.0399602153289666</v>
      </c>
      <c r="K1577">
        <v>0.0349981990769308</v>
      </c>
      <c r="L1577">
        <v>1710.83380838771</v>
      </c>
      <c r="M1577">
        <v>33.0417975449235</v>
      </c>
      <c r="N1577">
        <v>51.9051189707777</v>
      </c>
      <c r="O1577">
        <v>51.5893135760371</v>
      </c>
      <c r="P1577">
        <v>-0.153890511862298</v>
      </c>
      <c r="Q1577">
        <v>0.0389057216852739</v>
      </c>
      <c r="R1577">
        <v>0.999535067510146</v>
      </c>
      <c r="S1577" t="s">
        <v>7187</v>
      </c>
      <c r="T1577" t="s">
        <v>11196</v>
      </c>
      <c r="U1577" t="s">
        <v>11196</v>
      </c>
      <c r="V1577" t="s">
        <v>11196</v>
      </c>
      <c r="W1577">
        <v>29</v>
      </c>
      <c r="X1577" t="s">
        <v>12773</v>
      </c>
      <c r="Y1577">
        <v>0.4212740124706199</v>
      </c>
      <c r="Z1577">
        <f>HYPERLINK("Melting_Curves/meltCurve_O95202_.pdf", "Melting_Curves/meltCurve_O95202_.pdf")</f>
        <v>0</v>
      </c>
      <c r="AA1577" t="s">
        <v>18308</v>
      </c>
      <c r="AB1577" t="s">
        <v>23764</v>
      </c>
    </row>
    <row r="1578" spans="1:28">
      <c r="A1578" t="s">
        <v>1604</v>
      </c>
      <c r="B1578">
        <v>0.999167696387429</v>
      </c>
      <c r="C1578">
        <v>0.9839510418781729</v>
      </c>
      <c r="D1578">
        <v>1.02185904143728</v>
      </c>
      <c r="E1578">
        <v>0.928317551232796</v>
      </c>
      <c r="F1578">
        <v>0.916173739413068</v>
      </c>
      <c r="G1578">
        <v>0.754085586399024</v>
      </c>
      <c r="H1578">
        <v>0.668422236539042</v>
      </c>
      <c r="I1578">
        <v>1.00554887175497</v>
      </c>
      <c r="J1578">
        <v>1.10962684545459</v>
      </c>
      <c r="K1578">
        <v>0.722984635747846</v>
      </c>
      <c r="L1578">
        <v>1859.9960318015</v>
      </c>
      <c r="M1578">
        <v>37.1366152681157</v>
      </c>
      <c r="O1578">
        <v>49.9406651150965</v>
      </c>
      <c r="P1578">
        <v>-0.0262482444799329</v>
      </c>
      <c r="Q1578">
        <v>0.858807688738545</v>
      </c>
      <c r="R1578">
        <v>0.204145034337632</v>
      </c>
      <c r="S1578" t="s">
        <v>7188</v>
      </c>
      <c r="T1578" t="s">
        <v>11196</v>
      </c>
      <c r="U1578" t="s">
        <v>11196</v>
      </c>
      <c r="V1578" t="s">
        <v>11196</v>
      </c>
      <c r="W1578">
        <v>26</v>
      </c>
      <c r="X1578" t="s">
        <v>12774</v>
      </c>
      <c r="Y1578">
        <v>0.9068409942983787</v>
      </c>
      <c r="Z1578">
        <f>HYPERLINK("Melting_Curves/meltCurve_O95218_2_.pdf", "Melting_Curves/meltCurve_O95218_2_.pdf")</f>
        <v>0</v>
      </c>
      <c r="AA1578" t="s">
        <v>18309</v>
      </c>
      <c r="AB1578" t="s">
        <v>23765</v>
      </c>
    </row>
    <row r="1579" spans="1:28">
      <c r="A1579" t="s">
        <v>1605</v>
      </c>
      <c r="B1579">
        <v>0.999167696387429</v>
      </c>
      <c r="C1579">
        <v>0.83927840654654</v>
      </c>
      <c r="D1579">
        <v>0.545430948220057</v>
      </c>
      <c r="E1579">
        <v>0.248162409048152</v>
      </c>
      <c r="F1579">
        <v>0.144345679517345</v>
      </c>
      <c r="G1579">
        <v>0.101597781420019</v>
      </c>
      <c r="H1579">
        <v>0.08725115531807991</v>
      </c>
      <c r="I1579">
        <v>0.114223993186413</v>
      </c>
      <c r="J1579">
        <v>0.14322357590592</v>
      </c>
      <c r="K1579">
        <v>0.102039041430004</v>
      </c>
      <c r="L1579">
        <v>1058.7065734017</v>
      </c>
      <c r="M1579">
        <v>23.0616583965045</v>
      </c>
      <c r="N1579">
        <v>46.3942426294512</v>
      </c>
      <c r="O1579">
        <v>45.5666349245055</v>
      </c>
      <c r="P1579">
        <v>-0.112937285366355</v>
      </c>
      <c r="Q1579">
        <v>0.107422779168567</v>
      </c>
      <c r="R1579">
        <v>0.997035073112899</v>
      </c>
      <c r="S1579" t="s">
        <v>7189</v>
      </c>
      <c r="T1579" t="s">
        <v>11196</v>
      </c>
      <c r="U1579" t="s">
        <v>11196</v>
      </c>
      <c r="V1579" t="s">
        <v>11196</v>
      </c>
      <c r="W1579">
        <v>7</v>
      </c>
      <c r="X1579" t="s">
        <v>12775</v>
      </c>
      <c r="Y1579">
        <v>0.2931829442666149</v>
      </c>
      <c r="Z1579">
        <f>HYPERLINK("Melting_Curves/meltCurve_O95229_.pdf", "Melting_Curves/meltCurve_O95229_.pdf")</f>
        <v>0</v>
      </c>
      <c r="AA1579" t="s">
        <v>18310</v>
      </c>
      <c r="AB1579" t="s">
        <v>23766</v>
      </c>
    </row>
    <row r="1580" spans="1:28">
      <c r="A1580" t="s">
        <v>1606</v>
      </c>
      <c r="B1580">
        <v>0.999167696387429</v>
      </c>
      <c r="C1580">
        <v>0.9841379375814771</v>
      </c>
      <c r="D1580">
        <v>1.14998032687387</v>
      </c>
      <c r="E1580">
        <v>0.975117709962791</v>
      </c>
      <c r="F1580">
        <v>0.466533215255446</v>
      </c>
      <c r="G1580">
        <v>0.036888001587161</v>
      </c>
      <c r="H1580">
        <v>0.0113013838140216</v>
      </c>
      <c r="I1580">
        <v>0</v>
      </c>
      <c r="J1580">
        <v>0</v>
      </c>
      <c r="K1580">
        <v>0</v>
      </c>
      <c r="L1580">
        <v>2789.7240302257</v>
      </c>
      <c r="M1580">
        <v>52.576947909903</v>
      </c>
      <c r="N1580">
        <v>53.0663561575376</v>
      </c>
      <c r="O1580">
        <v>52.9832441006665</v>
      </c>
      <c r="P1580">
        <v>-0.247283899261115</v>
      </c>
      <c r="Q1580">
        <v>0.00322149813270866</v>
      </c>
      <c r="R1580">
        <v>0.990124607807269</v>
      </c>
      <c r="S1580" t="s">
        <v>7190</v>
      </c>
      <c r="T1580" t="s">
        <v>11196</v>
      </c>
      <c r="U1580" t="s">
        <v>11196</v>
      </c>
      <c r="V1580" t="s">
        <v>11196</v>
      </c>
      <c r="W1580">
        <v>1</v>
      </c>
      <c r="X1580" t="s">
        <v>12776</v>
      </c>
      <c r="Y1580">
        <v>0.439255377506657</v>
      </c>
      <c r="Z1580">
        <f>HYPERLINK("Melting_Curves/meltCurve_O95231_.pdf", "Melting_Curves/meltCurve_O95231_.pdf")</f>
        <v>0</v>
      </c>
      <c r="AA1580" t="s">
        <v>18311</v>
      </c>
      <c r="AB1580" t="s">
        <v>23767</v>
      </c>
    </row>
    <row r="1581" spans="1:28">
      <c r="A1581" t="s">
        <v>1607</v>
      </c>
      <c r="B1581">
        <v>0.999167696387429</v>
      </c>
      <c r="C1581">
        <v>1.03807389568696</v>
      </c>
      <c r="D1581">
        <v>0.386869514163644</v>
      </c>
      <c r="E1581">
        <v>0.299736607233149</v>
      </c>
      <c r="F1581">
        <v>0.174117680251682</v>
      </c>
      <c r="G1581">
        <v>0.12141541283129</v>
      </c>
      <c r="H1581">
        <v>0.057551128081172</v>
      </c>
      <c r="I1581">
        <v>0.0548697034897705</v>
      </c>
      <c r="J1581">
        <v>0.069828215212865</v>
      </c>
      <c r="K1581">
        <v>0.0509916489028841</v>
      </c>
      <c r="L1581">
        <v>11462.018432419</v>
      </c>
      <c r="M1581">
        <v>250</v>
      </c>
      <c r="N1581">
        <v>45.8976658158738</v>
      </c>
      <c r="O1581">
        <v>45.8451512456695</v>
      </c>
      <c r="P1581">
        <v>-1.20192862675753</v>
      </c>
      <c r="Q1581">
        <v>0.118358626222158</v>
      </c>
      <c r="R1581">
        <v>0.960429409646349</v>
      </c>
      <c r="S1581" t="s">
        <v>7191</v>
      </c>
      <c r="T1581" t="s">
        <v>11196</v>
      </c>
      <c r="U1581" t="s">
        <v>11196</v>
      </c>
      <c r="V1581" t="s">
        <v>11196</v>
      </c>
      <c r="W1581">
        <v>5</v>
      </c>
      <c r="X1581" t="s">
        <v>12777</v>
      </c>
      <c r="Y1581">
        <v>0.2902930239947807</v>
      </c>
      <c r="Z1581">
        <f>HYPERLINK("Melting_Curves/meltCurve_O95239_.pdf", "Melting_Curves/meltCurve_O95239_.pdf")</f>
        <v>0</v>
      </c>
      <c r="AA1581" t="s">
        <v>18312</v>
      </c>
      <c r="AB1581" t="s">
        <v>23768</v>
      </c>
    </row>
    <row r="1582" spans="1:28">
      <c r="A1582" t="s">
        <v>1608</v>
      </c>
      <c r="B1582">
        <v>0.999167696387429</v>
      </c>
      <c r="C1582">
        <v>0.924862599817931</v>
      </c>
      <c r="D1582">
        <v>0.491745534595239</v>
      </c>
      <c r="E1582">
        <v>0.252476165764595</v>
      </c>
      <c r="F1582">
        <v>0.137983593837902</v>
      </c>
      <c r="G1582">
        <v>0.0920854082937194</v>
      </c>
      <c r="H1582">
        <v>0.0363349472756907</v>
      </c>
      <c r="I1582">
        <v>0.02357988870355</v>
      </c>
      <c r="J1582">
        <v>0.0611524046770029</v>
      </c>
      <c r="K1582">
        <v>0.0297773158032749</v>
      </c>
      <c r="L1582">
        <v>1068.38052188426</v>
      </c>
      <c r="M1582">
        <v>23.1183711514742</v>
      </c>
      <c r="N1582">
        <v>46.4456101366182</v>
      </c>
      <c r="O1582">
        <v>45.8718873501015</v>
      </c>
      <c r="P1582">
        <v>-0.119122660643018</v>
      </c>
      <c r="Q1582">
        <v>0.054556443381105</v>
      </c>
      <c r="R1582">
        <v>0.98913199718787</v>
      </c>
      <c r="S1582" t="s">
        <v>7192</v>
      </c>
      <c r="T1582" t="s">
        <v>11196</v>
      </c>
      <c r="U1582" t="s">
        <v>11196</v>
      </c>
      <c r="V1582" t="s">
        <v>11196</v>
      </c>
      <c r="W1582">
        <v>6</v>
      </c>
      <c r="X1582" t="s">
        <v>12778</v>
      </c>
      <c r="Y1582">
        <v>0.260715961985004</v>
      </c>
      <c r="Z1582">
        <f>HYPERLINK("Melting_Curves/meltCurve_O95273_.pdf", "Melting_Curves/meltCurve_O95273_.pdf")</f>
        <v>0</v>
      </c>
      <c r="AA1582" t="s">
        <v>18313</v>
      </c>
      <c r="AB1582" t="s">
        <v>23769</v>
      </c>
    </row>
    <row r="1583" spans="1:28">
      <c r="A1583" t="s">
        <v>1609</v>
      </c>
      <c r="B1583">
        <v>0.999167696387429</v>
      </c>
      <c r="C1583">
        <v>0.988947276797826</v>
      </c>
      <c r="D1583">
        <v>0.97738775152933</v>
      </c>
      <c r="E1583">
        <v>0.8594889935957259</v>
      </c>
      <c r="F1583">
        <v>0.476667535726572</v>
      </c>
      <c r="G1583">
        <v>0.187767873610784</v>
      </c>
      <c r="H1583">
        <v>0.0768766588516115</v>
      </c>
      <c r="I1583">
        <v>0.0787073871189604</v>
      </c>
      <c r="J1583">
        <v>0.08824475640243409</v>
      </c>
      <c r="K1583">
        <v>0.0786946013966371</v>
      </c>
      <c r="L1583">
        <v>1457.92903925151</v>
      </c>
      <c r="M1583">
        <v>27.6688033728279</v>
      </c>
      <c r="N1583">
        <v>52.9964639543158</v>
      </c>
      <c r="O1583">
        <v>52.4192224693559</v>
      </c>
      <c r="P1583">
        <v>-0.122268252428464</v>
      </c>
      <c r="Q1583">
        <v>0.07344758737585889</v>
      </c>
      <c r="R1583">
        <v>0.999582553129535</v>
      </c>
      <c r="S1583" t="s">
        <v>7193</v>
      </c>
      <c r="T1583" t="s">
        <v>11196</v>
      </c>
      <c r="U1583" t="s">
        <v>11196</v>
      </c>
      <c r="V1583" t="s">
        <v>11196</v>
      </c>
      <c r="W1583">
        <v>14</v>
      </c>
      <c r="X1583" t="s">
        <v>12779</v>
      </c>
      <c r="Y1583">
        <v>0.4724527560456185</v>
      </c>
      <c r="Z1583">
        <f>HYPERLINK("Melting_Curves/meltCurve_O95292_.pdf", "Melting_Curves/meltCurve_O95292_.pdf")</f>
        <v>0</v>
      </c>
      <c r="AA1583" t="s">
        <v>18314</v>
      </c>
      <c r="AB1583" t="s">
        <v>23770</v>
      </c>
    </row>
    <row r="1584" spans="1:28">
      <c r="A1584" t="s">
        <v>1610</v>
      </c>
      <c r="B1584">
        <v>0.999167696387429</v>
      </c>
      <c r="C1584">
        <v>1.07785270214614</v>
      </c>
      <c r="D1584">
        <v>0.995922781725312</v>
      </c>
      <c r="E1584">
        <v>1.02586034179324</v>
      </c>
      <c r="F1584">
        <v>0.937425156446581</v>
      </c>
      <c r="G1584">
        <v>0.441147944106587</v>
      </c>
      <c r="H1584">
        <v>0.257123370781022</v>
      </c>
      <c r="I1584">
        <v>0.309942752725126</v>
      </c>
      <c r="J1584">
        <v>0.405602534730286</v>
      </c>
      <c r="K1584">
        <v>0.378123750205171</v>
      </c>
      <c r="L1584">
        <v>3421.90710065098</v>
      </c>
      <c r="M1584">
        <v>61.9888383923329</v>
      </c>
      <c r="N1584">
        <v>56.2246306288574</v>
      </c>
      <c r="O1584">
        <v>55.1446168455387</v>
      </c>
      <c r="P1584">
        <v>-0.186019946645098</v>
      </c>
      <c r="Q1584">
        <v>0.338074617703286</v>
      </c>
      <c r="R1584">
        <v>0.980931447045189</v>
      </c>
      <c r="S1584" t="s">
        <v>7194</v>
      </c>
      <c r="T1584" t="s">
        <v>11196</v>
      </c>
      <c r="U1584" t="s">
        <v>11196</v>
      </c>
      <c r="V1584" t="s">
        <v>11196</v>
      </c>
      <c r="W1584">
        <v>5</v>
      </c>
      <c r="X1584" t="s">
        <v>12780</v>
      </c>
      <c r="Y1584">
        <v>0.6745405004904614</v>
      </c>
      <c r="Z1584">
        <f>HYPERLINK("Melting_Curves/meltCurve_O95295_.pdf", "Melting_Curves/meltCurve_O95295_.pdf")</f>
        <v>0</v>
      </c>
      <c r="AA1584" t="s">
        <v>18315</v>
      </c>
      <c r="AB1584" t="s">
        <v>23771</v>
      </c>
    </row>
    <row r="1585" spans="1:28">
      <c r="A1585" t="s">
        <v>1611</v>
      </c>
      <c r="B1585">
        <v>0.999167696387429</v>
      </c>
      <c r="C1585">
        <v>1.00348430319121</v>
      </c>
      <c r="D1585">
        <v>0.913154670173863</v>
      </c>
      <c r="E1585">
        <v>0.84780808292701</v>
      </c>
      <c r="F1585">
        <v>0.765438821726986</v>
      </c>
      <c r="G1585">
        <v>0.61434972670142</v>
      </c>
      <c r="H1585">
        <v>0.546211027340734</v>
      </c>
      <c r="I1585">
        <v>0.667204142376236</v>
      </c>
      <c r="J1585">
        <v>0.650304766876645</v>
      </c>
      <c r="K1585">
        <v>0.590955286135278</v>
      </c>
      <c r="L1585">
        <v>924.47234340505</v>
      </c>
      <c r="M1585">
        <v>18.2022237847769</v>
      </c>
      <c r="O1585">
        <v>50.1878552619453</v>
      </c>
      <c r="P1585">
        <v>-0.0359728786514634</v>
      </c>
      <c r="Q1585">
        <v>0.603275546310989</v>
      </c>
      <c r="R1585">
        <v>0.940952833287642</v>
      </c>
      <c r="S1585" t="s">
        <v>7195</v>
      </c>
      <c r="T1585" t="s">
        <v>11196</v>
      </c>
      <c r="U1585" t="s">
        <v>11196</v>
      </c>
      <c r="V1585" t="s">
        <v>11196</v>
      </c>
      <c r="W1585">
        <v>9</v>
      </c>
      <c r="X1585" t="s">
        <v>12781</v>
      </c>
      <c r="Y1585">
        <v>0.7525161548414867</v>
      </c>
      <c r="Z1585">
        <f>HYPERLINK("Melting_Curves/meltCurve_O95297_2_.pdf", "Melting_Curves/meltCurve_O95297_2_.pdf")</f>
        <v>0</v>
      </c>
      <c r="AA1585" t="s">
        <v>18316</v>
      </c>
      <c r="AB1585" t="s">
        <v>23772</v>
      </c>
    </row>
    <row r="1586" spans="1:28">
      <c r="A1586" t="s">
        <v>1612</v>
      </c>
      <c r="B1586">
        <v>0.999167696387429</v>
      </c>
      <c r="C1586">
        <v>0.952380076797701</v>
      </c>
      <c r="D1586">
        <v>1.04468045934617</v>
      </c>
      <c r="E1586">
        <v>1.66146907408896</v>
      </c>
      <c r="F1586">
        <v>1.45406522470861</v>
      </c>
      <c r="G1586">
        <v>1.23120250691695</v>
      </c>
      <c r="H1586">
        <v>0.842646878667617</v>
      </c>
      <c r="I1586">
        <v>0.536461987843326</v>
      </c>
      <c r="J1586">
        <v>0.382209405648791</v>
      </c>
      <c r="K1586">
        <v>0.254381737834724</v>
      </c>
      <c r="L1586">
        <v>2607.10421244733</v>
      </c>
      <c r="M1586">
        <v>41.3139528998091</v>
      </c>
      <c r="N1586">
        <v>64.38515017185981</v>
      </c>
      <c r="O1586">
        <v>62.9573792166496</v>
      </c>
      <c r="P1586">
        <v>-0.118096568012608</v>
      </c>
      <c r="Q1586">
        <v>0.280142774227818</v>
      </c>
      <c r="R1586">
        <v>0.613752627846158</v>
      </c>
      <c r="S1586" t="s">
        <v>7196</v>
      </c>
      <c r="T1586" t="s">
        <v>11196</v>
      </c>
      <c r="U1586" t="s">
        <v>11196</v>
      </c>
      <c r="V1586" t="s">
        <v>11196</v>
      </c>
      <c r="W1586">
        <v>4</v>
      </c>
      <c r="X1586" t="s">
        <v>12782</v>
      </c>
      <c r="Y1586">
        <v>0.8366791434269917</v>
      </c>
      <c r="Z1586">
        <f>HYPERLINK("Melting_Curves/meltCurve_O95298_2_.pdf", "Melting_Curves/meltCurve_O95298_2_.pdf")</f>
        <v>0</v>
      </c>
      <c r="AA1586" t="s">
        <v>18317</v>
      </c>
      <c r="AB1586" t="s">
        <v>23773</v>
      </c>
    </row>
    <row r="1587" spans="1:28">
      <c r="A1587" t="s">
        <v>1613</v>
      </c>
      <c r="B1587">
        <v>0.999167696387429</v>
      </c>
      <c r="C1587">
        <v>0.778405893804927</v>
      </c>
      <c r="D1587">
        <v>0.555942218216384</v>
      </c>
      <c r="E1587">
        <v>0.508303006792767</v>
      </c>
      <c r="F1587">
        <v>0.397976582991109</v>
      </c>
      <c r="G1587">
        <v>0.2729557094294</v>
      </c>
      <c r="H1587">
        <v>0.131744406523412</v>
      </c>
      <c r="I1587">
        <v>0.199879766952346</v>
      </c>
      <c r="J1587">
        <v>0.233125704899092</v>
      </c>
      <c r="K1587">
        <v>0.225684475321694</v>
      </c>
      <c r="L1587">
        <v>571.253857342141</v>
      </c>
      <c r="M1587">
        <v>12.1900732575916</v>
      </c>
      <c r="N1587">
        <v>48.6915016802905</v>
      </c>
      <c r="O1587">
        <v>45.6545776450558</v>
      </c>
      <c r="P1587">
        <v>-0.0545006550824906</v>
      </c>
      <c r="Q1587">
        <v>0.183715917101883</v>
      </c>
      <c r="R1587">
        <v>0.954296533128841</v>
      </c>
      <c r="S1587" t="s">
        <v>7197</v>
      </c>
      <c r="T1587" t="s">
        <v>11196</v>
      </c>
      <c r="U1587" t="s">
        <v>11196</v>
      </c>
      <c r="V1587" t="s">
        <v>11196</v>
      </c>
      <c r="W1587">
        <v>5</v>
      </c>
      <c r="X1587" t="s">
        <v>12783</v>
      </c>
      <c r="Y1587">
        <v>0.4040713925057953</v>
      </c>
      <c r="Z1587">
        <f>HYPERLINK("Melting_Curves/meltCurve_O95302_.pdf", "Melting_Curves/meltCurve_O95302_.pdf")</f>
        <v>0</v>
      </c>
      <c r="AA1587" t="s">
        <v>18318</v>
      </c>
      <c r="AB1587" t="s">
        <v>23774</v>
      </c>
    </row>
    <row r="1588" spans="1:28">
      <c r="A1588" t="s">
        <v>1614</v>
      </c>
      <c r="B1588">
        <v>0.999167696387429</v>
      </c>
      <c r="C1588">
        <v>0.968076147809658</v>
      </c>
      <c r="D1588">
        <v>0.966615895978815</v>
      </c>
      <c r="E1588">
        <v>0.850790628852321</v>
      </c>
      <c r="F1588">
        <v>0.805598052333697</v>
      </c>
      <c r="G1588">
        <v>0.574189594020604</v>
      </c>
      <c r="H1588">
        <v>0.364455380591396</v>
      </c>
      <c r="I1588">
        <v>0.12796204594267</v>
      </c>
      <c r="J1588">
        <v>0.0540320090268148</v>
      </c>
      <c r="K1588">
        <v>0.0320345172775823</v>
      </c>
      <c r="L1588">
        <v>921.308672001939</v>
      </c>
      <c r="M1588">
        <v>15.9671861685685</v>
      </c>
      <c r="N1588">
        <v>57.7001274386411</v>
      </c>
      <c r="O1588">
        <v>56.8178342477757</v>
      </c>
      <c r="P1588">
        <v>-0.0702616038820465</v>
      </c>
      <c r="Q1588">
        <v>0</v>
      </c>
      <c r="R1588">
        <v>0.98917170348933</v>
      </c>
      <c r="S1588" t="s">
        <v>7198</v>
      </c>
      <c r="T1588" t="s">
        <v>11196</v>
      </c>
      <c r="U1588" t="s">
        <v>11196</v>
      </c>
      <c r="V1588" t="s">
        <v>11196</v>
      </c>
      <c r="W1588">
        <v>11</v>
      </c>
      <c r="X1588" t="s">
        <v>12784</v>
      </c>
      <c r="Y1588">
        <v>0.6038536278290416</v>
      </c>
      <c r="Z1588">
        <f>HYPERLINK("Melting_Curves/meltCurve_O95336_.pdf", "Melting_Curves/meltCurve_O95336_.pdf")</f>
        <v>0</v>
      </c>
      <c r="AA1588" t="s">
        <v>18319</v>
      </c>
      <c r="AB1588" t="s">
        <v>23775</v>
      </c>
    </row>
    <row r="1589" spans="1:28">
      <c r="A1589" t="s">
        <v>1615</v>
      </c>
      <c r="B1589">
        <v>0.999167696387429</v>
      </c>
      <c r="C1589">
        <v>1.13247011660532</v>
      </c>
      <c r="D1589">
        <v>0.929901902597463</v>
      </c>
      <c r="E1589">
        <v>0.405279718427326</v>
      </c>
      <c r="F1589">
        <v>0.144051676688427</v>
      </c>
      <c r="G1589">
        <v>0.09368501756845091</v>
      </c>
      <c r="H1589">
        <v>0.0376520978290193</v>
      </c>
      <c r="I1589">
        <v>0.0402028725331039</v>
      </c>
      <c r="J1589">
        <v>0.0532598847098162</v>
      </c>
      <c r="K1589">
        <v>0.0451029486224008</v>
      </c>
      <c r="L1589">
        <v>1842.45513329519</v>
      </c>
      <c r="M1589">
        <v>37.6275081650493</v>
      </c>
      <c r="N1589">
        <v>49.1296324330201</v>
      </c>
      <c r="O1589">
        <v>48.8279567285179</v>
      </c>
      <c r="P1589">
        <v>-0.181284816553933</v>
      </c>
      <c r="Q1589">
        <v>0.0590136226070706</v>
      </c>
      <c r="R1589">
        <v>0.987752893085703</v>
      </c>
      <c r="S1589" t="s">
        <v>7199</v>
      </c>
      <c r="T1589" t="s">
        <v>11196</v>
      </c>
      <c r="U1589" t="s">
        <v>11196</v>
      </c>
      <c r="V1589" t="s">
        <v>11196</v>
      </c>
      <c r="W1589">
        <v>33</v>
      </c>
      <c r="X1589" t="s">
        <v>12785</v>
      </c>
      <c r="Y1589">
        <v>0.343840873887442</v>
      </c>
      <c r="Z1589">
        <f>HYPERLINK("Melting_Curves/meltCurve_O95347_.pdf", "Melting_Curves/meltCurve_O95347_.pdf")</f>
        <v>0</v>
      </c>
      <c r="AA1589" t="s">
        <v>18320</v>
      </c>
      <c r="AB1589" t="s">
        <v>23776</v>
      </c>
    </row>
    <row r="1590" spans="1:28">
      <c r="A1590" t="s">
        <v>1616</v>
      </c>
      <c r="B1590">
        <v>0.999167696387429</v>
      </c>
      <c r="C1590">
        <v>0.916899495229301</v>
      </c>
      <c r="D1590">
        <v>0.86217236179512</v>
      </c>
      <c r="E1590">
        <v>0.775248972171606</v>
      </c>
      <c r="F1590">
        <v>0.232357743080781</v>
      </c>
      <c r="G1590">
        <v>0.154693975172703</v>
      </c>
      <c r="H1590">
        <v>0.07245611037369851</v>
      </c>
      <c r="I1590">
        <v>0.078920606155675</v>
      </c>
      <c r="J1590">
        <v>0.0787249457972499</v>
      </c>
      <c r="K1590">
        <v>0.0594704473738715</v>
      </c>
      <c r="L1590">
        <v>1585.8621935147</v>
      </c>
      <c r="M1590">
        <v>31.0881461629169</v>
      </c>
      <c r="N1590">
        <v>51.2776074792257</v>
      </c>
      <c r="O1590">
        <v>50.8021164015783</v>
      </c>
      <c r="P1590">
        <v>-0.141602127117347</v>
      </c>
      <c r="Q1590">
        <v>0.0744193009263143</v>
      </c>
      <c r="R1590">
        <v>0.983792857095816</v>
      </c>
      <c r="S1590" t="s">
        <v>7200</v>
      </c>
      <c r="T1590" t="s">
        <v>11196</v>
      </c>
      <c r="U1590" t="s">
        <v>11196</v>
      </c>
      <c r="V1590" t="s">
        <v>11196</v>
      </c>
      <c r="W1590">
        <v>11</v>
      </c>
      <c r="X1590" t="s">
        <v>12786</v>
      </c>
      <c r="Y1590">
        <v>0.4195822858052279</v>
      </c>
      <c r="Z1590">
        <f>HYPERLINK("Melting_Curves/meltCurve_O95352_.pdf", "Melting_Curves/meltCurve_O95352_.pdf")</f>
        <v>0</v>
      </c>
      <c r="AA1590" t="s">
        <v>18321</v>
      </c>
      <c r="AB1590" t="s">
        <v>23777</v>
      </c>
    </row>
    <row r="1591" spans="1:28">
      <c r="A1591" t="s">
        <v>1617</v>
      </c>
      <c r="B1591">
        <v>0.999167696387429</v>
      </c>
      <c r="C1591">
        <v>0.832007147910799</v>
      </c>
      <c r="D1591">
        <v>0.513215575046976</v>
      </c>
      <c r="E1591">
        <v>0.159301788025429</v>
      </c>
      <c r="F1591">
        <v>0.08516486223955889</v>
      </c>
      <c r="G1591">
        <v>0.0300408643216965</v>
      </c>
      <c r="H1591">
        <v>0.00998845302832856</v>
      </c>
      <c r="I1591">
        <v>0.0252421369524446</v>
      </c>
      <c r="J1591">
        <v>0</v>
      </c>
      <c r="K1591">
        <v>0</v>
      </c>
      <c r="L1591">
        <v>1048.88479771095</v>
      </c>
      <c r="M1591">
        <v>22.7903060253913</v>
      </c>
      <c r="N1591">
        <v>46.0752270318075</v>
      </c>
      <c r="O1591">
        <v>45.6733298384252</v>
      </c>
      <c r="P1591">
        <v>-0.123166647707682</v>
      </c>
      <c r="Q1591">
        <v>0.0126815639107588</v>
      </c>
      <c r="R1591">
        <v>0.997998351411856</v>
      </c>
      <c r="S1591" t="s">
        <v>7201</v>
      </c>
      <c r="T1591" t="s">
        <v>11196</v>
      </c>
      <c r="U1591" t="s">
        <v>11196</v>
      </c>
      <c r="V1591" t="s">
        <v>11196</v>
      </c>
      <c r="W1591">
        <v>3</v>
      </c>
      <c r="X1591" t="s">
        <v>12787</v>
      </c>
      <c r="Y1591">
        <v>0.2221915512514813</v>
      </c>
      <c r="Z1591">
        <f>HYPERLINK("Melting_Curves/meltCurve_O95363_.pdf", "Melting_Curves/meltCurve_O95363_.pdf")</f>
        <v>0</v>
      </c>
      <c r="AA1591" t="s">
        <v>18322</v>
      </c>
      <c r="AB1591" t="s">
        <v>23778</v>
      </c>
    </row>
    <row r="1592" spans="1:28">
      <c r="A1592" t="s">
        <v>1618</v>
      </c>
      <c r="B1592">
        <v>0.999167696387429</v>
      </c>
      <c r="C1592">
        <v>0.906418466977571</v>
      </c>
      <c r="D1592">
        <v>1.04274139162138</v>
      </c>
      <c r="E1592">
        <v>0.423964556778533</v>
      </c>
      <c r="F1592">
        <v>0.48834132703919</v>
      </c>
      <c r="G1592">
        <v>0.315557056248813</v>
      </c>
      <c r="H1592">
        <v>0.105326428809702</v>
      </c>
      <c r="I1592">
        <v>0.08582101679348419</v>
      </c>
      <c r="J1592">
        <v>0.286320192700495</v>
      </c>
      <c r="K1592">
        <v>0.211241527995447</v>
      </c>
      <c r="L1592">
        <v>1036.20787034402</v>
      </c>
      <c r="M1592">
        <v>20.8731804042489</v>
      </c>
      <c r="N1592">
        <v>50.8304953230841</v>
      </c>
      <c r="O1592">
        <v>49.1941118547718</v>
      </c>
      <c r="P1592">
        <v>-0.0856097493103891</v>
      </c>
      <c r="Q1592">
        <v>0.192958607109372</v>
      </c>
      <c r="R1592">
        <v>0.900026436636335</v>
      </c>
      <c r="S1592" t="s">
        <v>7202</v>
      </c>
      <c r="T1592" t="s">
        <v>11196</v>
      </c>
      <c r="U1592" t="s">
        <v>11196</v>
      </c>
      <c r="V1592" t="s">
        <v>11196</v>
      </c>
      <c r="W1592">
        <v>1</v>
      </c>
      <c r="X1592" t="s">
        <v>12788</v>
      </c>
      <c r="Y1592">
        <v>0.4627065353740819</v>
      </c>
      <c r="Z1592">
        <f>HYPERLINK("Melting_Curves/meltCurve_O95365_.pdf", "Melting_Curves/meltCurve_O95365_.pdf")</f>
        <v>0</v>
      </c>
      <c r="AA1592" t="s">
        <v>18323</v>
      </c>
      <c r="AB1592" t="s">
        <v>23779</v>
      </c>
    </row>
    <row r="1593" spans="1:28">
      <c r="A1593" t="s">
        <v>1619</v>
      </c>
      <c r="B1593">
        <v>0.999167696387429</v>
      </c>
      <c r="C1593">
        <v>0.987077084256539</v>
      </c>
      <c r="D1593">
        <v>0.896423581860995</v>
      </c>
      <c r="E1593">
        <v>0.613358427592864</v>
      </c>
      <c r="F1593">
        <v>0.5340551773469699</v>
      </c>
      <c r="G1593">
        <v>0.133883631068046</v>
      </c>
      <c r="H1593">
        <v>0.039138511468873</v>
      </c>
      <c r="I1593">
        <v>0.0281346598712607</v>
      </c>
      <c r="J1593">
        <v>0.0356463231901082</v>
      </c>
      <c r="K1593">
        <v>0.0209938088446018</v>
      </c>
      <c r="L1593">
        <v>861.736864132854</v>
      </c>
      <c r="M1593">
        <v>16.5663307713457</v>
      </c>
      <c r="N1593">
        <v>52.0173759982278</v>
      </c>
      <c r="O1593">
        <v>51.2771297679034</v>
      </c>
      <c r="P1593">
        <v>-0.0807741394538749</v>
      </c>
      <c r="Q1593">
        <v>0</v>
      </c>
      <c r="R1593">
        <v>0.982329094581054</v>
      </c>
      <c r="S1593" t="s">
        <v>7203</v>
      </c>
      <c r="T1593" t="s">
        <v>11196</v>
      </c>
      <c r="U1593" t="s">
        <v>11196</v>
      </c>
      <c r="V1593" t="s">
        <v>11196</v>
      </c>
      <c r="W1593">
        <v>12</v>
      </c>
      <c r="X1593" t="s">
        <v>12789</v>
      </c>
      <c r="Y1593">
        <v>0.4196827217097548</v>
      </c>
      <c r="Z1593">
        <f>HYPERLINK("Melting_Curves/meltCurve_O95372_.pdf", "Melting_Curves/meltCurve_O95372_.pdf")</f>
        <v>0</v>
      </c>
      <c r="AA1593" t="s">
        <v>18324</v>
      </c>
      <c r="AB1593" t="s">
        <v>23780</v>
      </c>
    </row>
    <row r="1594" spans="1:28">
      <c r="A1594" t="s">
        <v>1620</v>
      </c>
      <c r="B1594">
        <v>0.999167696387429</v>
      </c>
      <c r="C1594">
        <v>1.05815676430231</v>
      </c>
      <c r="D1594">
        <v>0.779866525282594</v>
      </c>
      <c r="E1594">
        <v>0.549741268645047</v>
      </c>
      <c r="F1594">
        <v>0.224702730994888</v>
      </c>
      <c r="G1594">
        <v>0.118875633903919</v>
      </c>
      <c r="H1594">
        <v>0.0432108621220538</v>
      </c>
      <c r="I1594">
        <v>0.0372849006851374</v>
      </c>
      <c r="J1594">
        <v>0.0395741885645</v>
      </c>
      <c r="K1594">
        <v>0.0345178842732577</v>
      </c>
      <c r="L1594">
        <v>995.242757788064</v>
      </c>
      <c r="M1594">
        <v>20.0166754262512</v>
      </c>
      <c r="N1594">
        <v>49.8756258696741</v>
      </c>
      <c r="O1594">
        <v>49.2324008881191</v>
      </c>
      <c r="P1594">
        <v>-0.0985829507782456</v>
      </c>
      <c r="Q1594">
        <v>0.030144927843397</v>
      </c>
      <c r="R1594">
        <v>0.991174344560331</v>
      </c>
      <c r="S1594" t="s">
        <v>7204</v>
      </c>
      <c r="T1594" t="s">
        <v>11196</v>
      </c>
      <c r="U1594" t="s">
        <v>11196</v>
      </c>
      <c r="V1594" t="s">
        <v>11196</v>
      </c>
      <c r="W1594">
        <v>17</v>
      </c>
      <c r="X1594" t="s">
        <v>12790</v>
      </c>
      <c r="Y1594">
        <v>0.3578958640528488</v>
      </c>
      <c r="Z1594">
        <f>HYPERLINK("Melting_Curves/meltCurve_O95373_.pdf", "Melting_Curves/meltCurve_O95373_.pdf")</f>
        <v>0</v>
      </c>
      <c r="AA1594" t="s">
        <v>18325</v>
      </c>
      <c r="AB1594" t="s">
        <v>23781</v>
      </c>
    </row>
    <row r="1595" spans="1:28">
      <c r="A1595" t="s">
        <v>1621</v>
      </c>
      <c r="B1595">
        <v>0.999167696387429</v>
      </c>
      <c r="C1595">
        <v>0.989403500896184</v>
      </c>
      <c r="D1595">
        <v>0.936192530289694</v>
      </c>
      <c r="E1595">
        <v>0.743617746927288</v>
      </c>
      <c r="F1595">
        <v>0.246867455441745</v>
      </c>
      <c r="G1595">
        <v>0.105044711432124</v>
      </c>
      <c r="H1595">
        <v>0.0597638024796685</v>
      </c>
      <c r="I1595">
        <v>0.0698867640718812</v>
      </c>
      <c r="J1595">
        <v>0.070335705067472</v>
      </c>
      <c r="K1595">
        <v>0.0604803431495439</v>
      </c>
      <c r="L1595">
        <v>1656.00116283498</v>
      </c>
      <c r="M1595">
        <v>32.4761344902378</v>
      </c>
      <c r="N1595">
        <v>51.2074678673142</v>
      </c>
      <c r="O1595">
        <v>50.7991534344549</v>
      </c>
      <c r="P1595">
        <v>-0.14959013632468</v>
      </c>
      <c r="Q1595">
        <v>0.0640491973972578</v>
      </c>
      <c r="R1595">
        <v>0.998848520995573</v>
      </c>
      <c r="S1595" t="s">
        <v>7205</v>
      </c>
      <c r="T1595" t="s">
        <v>11196</v>
      </c>
      <c r="U1595" t="s">
        <v>11196</v>
      </c>
      <c r="V1595" t="s">
        <v>11196</v>
      </c>
      <c r="W1595">
        <v>15</v>
      </c>
      <c r="X1595" t="s">
        <v>12791</v>
      </c>
      <c r="Y1595">
        <v>0.4119786825186595</v>
      </c>
      <c r="Z1595">
        <f>HYPERLINK("Melting_Curves/meltCurve_O95376_.pdf", "Melting_Curves/meltCurve_O95376_.pdf")</f>
        <v>0</v>
      </c>
      <c r="AA1595" t="s">
        <v>18326</v>
      </c>
      <c r="AB1595" t="s">
        <v>23782</v>
      </c>
    </row>
    <row r="1596" spans="1:28">
      <c r="A1596" t="s">
        <v>1622</v>
      </c>
      <c r="B1596">
        <v>0.999167696387429</v>
      </c>
      <c r="C1596">
        <v>0.954805253667987</v>
      </c>
      <c r="D1596">
        <v>0.942888264379424</v>
      </c>
      <c r="E1596">
        <v>0.648736191473388</v>
      </c>
      <c r="F1596">
        <v>0.180508644087524</v>
      </c>
      <c r="G1596">
        <v>0.07682759371012669</v>
      </c>
      <c r="H1596">
        <v>0.0367612554997896</v>
      </c>
      <c r="I1596">
        <v>0.0319947505721948</v>
      </c>
      <c r="J1596">
        <v>0.0460144051113701</v>
      </c>
      <c r="K1596">
        <v>0.0254927592860326</v>
      </c>
      <c r="L1596">
        <v>1576.64853967118</v>
      </c>
      <c r="M1596">
        <v>31.267253845663</v>
      </c>
      <c r="N1596">
        <v>50.5417816692087</v>
      </c>
      <c r="O1596">
        <v>50.2199971602781</v>
      </c>
      <c r="P1596">
        <v>-0.150224286694656</v>
      </c>
      <c r="Q1596">
        <v>0.0348725338760226</v>
      </c>
      <c r="R1596">
        <v>0.99854547738967</v>
      </c>
      <c r="S1596" t="s">
        <v>7206</v>
      </c>
      <c r="T1596" t="s">
        <v>11196</v>
      </c>
      <c r="U1596" t="s">
        <v>11196</v>
      </c>
      <c r="V1596" t="s">
        <v>11196</v>
      </c>
      <c r="W1596">
        <v>22</v>
      </c>
      <c r="X1596" t="s">
        <v>12792</v>
      </c>
      <c r="Y1596">
        <v>0.375781618979026</v>
      </c>
      <c r="Z1596">
        <f>HYPERLINK("Melting_Curves/meltCurve_O95394_3_.pdf", "Melting_Curves/meltCurve_O95394_3_.pdf")</f>
        <v>0</v>
      </c>
      <c r="AA1596" t="s">
        <v>18327</v>
      </c>
      <c r="AB1596" t="s">
        <v>23783</v>
      </c>
    </row>
    <row r="1597" spans="1:28">
      <c r="A1597" t="s">
        <v>1623</v>
      </c>
      <c r="B1597">
        <v>0.999167696387429</v>
      </c>
      <c r="C1597">
        <v>0.962788458894803</v>
      </c>
      <c r="D1597">
        <v>0.681172921817189</v>
      </c>
      <c r="E1597">
        <v>0.299498014943286</v>
      </c>
      <c r="F1597">
        <v>0.227898346489551</v>
      </c>
      <c r="G1597">
        <v>0.0869923013206059</v>
      </c>
      <c r="H1597">
        <v>0.0240081713086265</v>
      </c>
      <c r="I1597">
        <v>0.0274638945426617</v>
      </c>
      <c r="J1597">
        <v>0.045637703490939</v>
      </c>
      <c r="K1597">
        <v>0.06637705045466601</v>
      </c>
      <c r="L1597">
        <v>1000.45356648726</v>
      </c>
      <c r="M1597">
        <v>20.9990276133561</v>
      </c>
      <c r="N1597">
        <v>47.8822701502183</v>
      </c>
      <c r="O1597">
        <v>47.2170995430234</v>
      </c>
      <c r="P1597">
        <v>-0.105645185863328</v>
      </c>
      <c r="Q1597">
        <v>0.0498368885985218</v>
      </c>
      <c r="R1597">
        <v>0.990249439470925</v>
      </c>
      <c r="S1597" t="s">
        <v>7207</v>
      </c>
      <c r="T1597" t="s">
        <v>11196</v>
      </c>
      <c r="U1597" t="s">
        <v>11196</v>
      </c>
      <c r="V1597" t="s">
        <v>11196</v>
      </c>
      <c r="W1597">
        <v>5</v>
      </c>
      <c r="X1597" t="s">
        <v>12793</v>
      </c>
      <c r="Y1597">
        <v>0.3041604728776622</v>
      </c>
      <c r="Z1597">
        <f>HYPERLINK("Melting_Curves/meltCurve_O95396_.pdf", "Melting_Curves/meltCurve_O95396_.pdf")</f>
        <v>0</v>
      </c>
      <c r="AA1597" t="s">
        <v>18328</v>
      </c>
      <c r="AB1597" t="s">
        <v>23784</v>
      </c>
    </row>
    <row r="1598" spans="1:28">
      <c r="A1598" t="s">
        <v>1624</v>
      </c>
      <c r="B1598">
        <v>0.999167696387429</v>
      </c>
      <c r="C1598">
        <v>0.519189125740257</v>
      </c>
      <c r="D1598">
        <v>0.434262225144319</v>
      </c>
      <c r="E1598">
        <v>0.412128434711982</v>
      </c>
      <c r="F1598">
        <v>0.530711395249193</v>
      </c>
      <c r="G1598">
        <v>0.422981541388984</v>
      </c>
      <c r="H1598">
        <v>0.401452945372658</v>
      </c>
      <c r="I1598">
        <v>0.754743117867851</v>
      </c>
      <c r="J1598">
        <v>1.16739591543448</v>
      </c>
      <c r="K1598">
        <v>1.01557685633037</v>
      </c>
      <c r="L1598">
        <v>10230.5939998878</v>
      </c>
      <c r="M1598">
        <v>250</v>
      </c>
      <c r="O1598">
        <v>40.9197580665708</v>
      </c>
      <c r="P1598">
        <v>-0.567092265212581</v>
      </c>
      <c r="Q1598">
        <v>0.628715555239785</v>
      </c>
      <c r="R1598">
        <v>0.158441977914479</v>
      </c>
      <c r="S1598" t="s">
        <v>7208</v>
      </c>
      <c r="T1598" t="s">
        <v>11196</v>
      </c>
      <c r="U1598" t="s">
        <v>11196</v>
      </c>
      <c r="V1598" t="s">
        <v>11196</v>
      </c>
      <c r="W1598">
        <v>3</v>
      </c>
      <c r="X1598" t="s">
        <v>12794</v>
      </c>
      <c r="Y1598">
        <v>0.6401636954777016</v>
      </c>
      <c r="Z1598">
        <f>HYPERLINK("Melting_Curves/meltCurve_O95400_.pdf", "Melting_Curves/meltCurve_O95400_.pdf")</f>
        <v>0</v>
      </c>
      <c r="AA1598" t="s">
        <v>18329</v>
      </c>
      <c r="AB1598" t="s">
        <v>23785</v>
      </c>
    </row>
    <row r="1599" spans="1:28">
      <c r="A1599" t="s">
        <v>1625</v>
      </c>
      <c r="B1599">
        <v>0.999167696387429</v>
      </c>
      <c r="C1599">
        <v>0.946645928279168</v>
      </c>
      <c r="D1599">
        <v>0.93297500523593</v>
      </c>
      <c r="E1599">
        <v>0.541677650092026</v>
      </c>
      <c r="F1599">
        <v>0.346652420000307</v>
      </c>
      <c r="G1599">
        <v>0.260903740407106</v>
      </c>
      <c r="H1599">
        <v>0.145875348561049</v>
      </c>
      <c r="I1599">
        <v>0.115204865411844</v>
      </c>
      <c r="J1599">
        <v>0.181782858830496</v>
      </c>
      <c r="K1599">
        <v>0.141098993033477</v>
      </c>
      <c r="L1599">
        <v>1041.82279051721</v>
      </c>
      <c r="M1599">
        <v>20.9181890102301</v>
      </c>
      <c r="N1599">
        <v>50.666424758016</v>
      </c>
      <c r="O1599">
        <v>49.3561573795083</v>
      </c>
      <c r="P1599">
        <v>-0.09009728828834331</v>
      </c>
      <c r="Q1599">
        <v>0.149690087340595</v>
      </c>
      <c r="R1599">
        <v>0.989010020480443</v>
      </c>
      <c r="S1599" t="s">
        <v>7209</v>
      </c>
      <c r="T1599" t="s">
        <v>11196</v>
      </c>
      <c r="U1599" t="s">
        <v>11196</v>
      </c>
      <c r="V1599" t="s">
        <v>11196</v>
      </c>
      <c r="W1599">
        <v>4</v>
      </c>
      <c r="X1599" t="s">
        <v>12795</v>
      </c>
      <c r="Y1599">
        <v>0.4384316545040289</v>
      </c>
      <c r="Z1599">
        <f>HYPERLINK("Melting_Curves/meltCurve_O95405_.pdf", "Melting_Curves/meltCurve_O95405_.pdf")</f>
        <v>0</v>
      </c>
      <c r="AA1599" t="s">
        <v>18330</v>
      </c>
      <c r="AB1599" t="s">
        <v>23786</v>
      </c>
    </row>
    <row r="1600" spans="1:28">
      <c r="A1600" t="s">
        <v>1626</v>
      </c>
      <c r="B1600">
        <v>0.999167696387429</v>
      </c>
      <c r="C1600">
        <v>1.01901209458324</v>
      </c>
      <c r="D1600">
        <v>0.9361546755989471</v>
      </c>
      <c r="E1600">
        <v>0.947960269953678</v>
      </c>
      <c r="F1600">
        <v>0.6177149068748</v>
      </c>
      <c r="G1600">
        <v>0.170001851097245</v>
      </c>
      <c r="H1600">
        <v>0.0572034947138373</v>
      </c>
      <c r="I1600">
        <v>0.0773993846964663</v>
      </c>
      <c r="J1600">
        <v>0.161247411344797</v>
      </c>
      <c r="K1600">
        <v>0.205315165695639</v>
      </c>
      <c r="L1600">
        <v>2486.94046246035</v>
      </c>
      <c r="M1600">
        <v>46.5166645287643</v>
      </c>
      <c r="N1600">
        <v>53.7908034645327</v>
      </c>
      <c r="O1600">
        <v>53.3649015940131</v>
      </c>
      <c r="P1600">
        <v>-0.191053391671416</v>
      </c>
      <c r="Q1600">
        <v>0.123279025760843</v>
      </c>
      <c r="R1600">
        <v>0.987275634783359</v>
      </c>
      <c r="S1600" t="s">
        <v>7210</v>
      </c>
      <c r="T1600" t="s">
        <v>11196</v>
      </c>
      <c r="U1600" t="s">
        <v>11196</v>
      </c>
      <c r="V1600" t="s">
        <v>11196</v>
      </c>
      <c r="W1600">
        <v>4</v>
      </c>
      <c r="X1600" t="s">
        <v>12796</v>
      </c>
      <c r="Y1600">
        <v>0.5191246395600949</v>
      </c>
      <c r="Z1600">
        <f>HYPERLINK("Melting_Curves/meltCurve_O95429_2_.pdf", "Melting_Curves/meltCurve_O95429_2_.pdf")</f>
        <v>0</v>
      </c>
      <c r="AA1600" t="s">
        <v>18331</v>
      </c>
      <c r="AB1600" t="s">
        <v>23787</v>
      </c>
    </row>
    <row r="1601" spans="1:28">
      <c r="A1601" t="s">
        <v>1627</v>
      </c>
      <c r="B1601">
        <v>0.999167696387429</v>
      </c>
      <c r="C1601">
        <v>0.981408155813137</v>
      </c>
      <c r="D1601">
        <v>0.934317396700619</v>
      </c>
      <c r="E1601">
        <v>0.51486808055763</v>
      </c>
      <c r="F1601">
        <v>0.170046239027302</v>
      </c>
      <c r="G1601">
        <v>0.0961133351314571</v>
      </c>
      <c r="H1601">
        <v>0.0398584517194083</v>
      </c>
      <c r="I1601">
        <v>0.0353718405747321</v>
      </c>
      <c r="J1601">
        <v>0.0388825499239085</v>
      </c>
      <c r="K1601">
        <v>0.0309771895382634</v>
      </c>
      <c r="L1601">
        <v>1434.67877201722</v>
      </c>
      <c r="M1601">
        <v>28.8975968682294</v>
      </c>
      <c r="N1601">
        <v>49.798503564514</v>
      </c>
      <c r="O1601">
        <v>49.4110641666256</v>
      </c>
      <c r="P1601">
        <v>-0.140058236852703</v>
      </c>
      <c r="Q1601">
        <v>0.0420830898918899</v>
      </c>
      <c r="R1601">
        <v>0.998858467357187</v>
      </c>
      <c r="S1601" t="s">
        <v>7211</v>
      </c>
      <c r="T1601" t="s">
        <v>11196</v>
      </c>
      <c r="U1601" t="s">
        <v>11196</v>
      </c>
      <c r="V1601" t="s">
        <v>11196</v>
      </c>
      <c r="W1601">
        <v>18</v>
      </c>
      <c r="X1601" t="s">
        <v>12797</v>
      </c>
      <c r="Y1601">
        <v>0.3564742541811947</v>
      </c>
      <c r="Z1601">
        <f>HYPERLINK("Melting_Curves/meltCurve_O95433_.pdf", "Melting_Curves/meltCurve_O95433_.pdf")</f>
        <v>0</v>
      </c>
      <c r="AA1601" t="s">
        <v>18332</v>
      </c>
      <c r="AB1601" t="s">
        <v>23788</v>
      </c>
    </row>
    <row r="1602" spans="1:28">
      <c r="A1602" t="s">
        <v>1628</v>
      </c>
      <c r="B1602">
        <v>0.999167696387429</v>
      </c>
      <c r="C1602">
        <v>1.03185532267215</v>
      </c>
      <c r="D1602">
        <v>1.20130936394371</v>
      </c>
      <c r="E1602">
        <v>0.558721254057064</v>
      </c>
      <c r="F1602">
        <v>0.218501803969156</v>
      </c>
      <c r="G1602">
        <v>0.115891730958027</v>
      </c>
      <c r="H1602">
        <v>0.07194053073789559</v>
      </c>
      <c r="I1602">
        <v>0.0532477474534362</v>
      </c>
      <c r="J1602">
        <v>0.0803118469918126</v>
      </c>
      <c r="K1602">
        <v>0.0650876652357168</v>
      </c>
      <c r="L1602">
        <v>2951.57369041448</v>
      </c>
      <c r="M1602">
        <v>59.3944556693812</v>
      </c>
      <c r="N1602">
        <v>49.8746112406206</v>
      </c>
      <c r="O1602">
        <v>49.6381897949136</v>
      </c>
      <c r="P1602">
        <v>-0.270253349508212</v>
      </c>
      <c r="Q1602">
        <v>0.09655666220355751</v>
      </c>
      <c r="R1602">
        <v>0.969553815751524</v>
      </c>
      <c r="S1602" t="s">
        <v>7212</v>
      </c>
      <c r="T1602" t="s">
        <v>11196</v>
      </c>
      <c r="U1602" t="s">
        <v>11196</v>
      </c>
      <c r="V1602" t="s">
        <v>11196</v>
      </c>
      <c r="W1602">
        <v>5</v>
      </c>
      <c r="X1602" t="s">
        <v>12798</v>
      </c>
      <c r="Y1602">
        <v>0.38990346963507</v>
      </c>
      <c r="Z1602">
        <f>HYPERLINK("Melting_Curves/meltCurve_O95453_2_.pdf", "Melting_Curves/meltCurve_O95453_2_.pdf")</f>
        <v>0</v>
      </c>
      <c r="AA1602" t="s">
        <v>18333</v>
      </c>
      <c r="AB1602" t="s">
        <v>23789</v>
      </c>
    </row>
    <row r="1603" spans="1:28">
      <c r="A1603" t="s">
        <v>1629</v>
      </c>
      <c r="B1603">
        <v>0.999167696387429</v>
      </c>
      <c r="C1603">
        <v>1.13253704602154</v>
      </c>
      <c r="D1603">
        <v>1.42864953485049</v>
      </c>
      <c r="E1603">
        <v>2.37128145635294</v>
      </c>
      <c r="F1603">
        <v>1.96769486649209</v>
      </c>
      <c r="G1603">
        <v>0.843877059897207</v>
      </c>
      <c r="H1603">
        <v>0.111613510890005</v>
      </c>
      <c r="I1603">
        <v>0.0204680279418894</v>
      </c>
      <c r="J1603">
        <v>0</v>
      </c>
      <c r="K1603">
        <v>0.0118021276905055</v>
      </c>
      <c r="L1603">
        <v>3827.51719790402</v>
      </c>
      <c r="M1603">
        <v>65.49145653996921</v>
      </c>
      <c r="N1603">
        <v>58.472293420919</v>
      </c>
      <c r="O1603">
        <v>58.3885821347595</v>
      </c>
      <c r="P1603">
        <v>-0.275886683106241</v>
      </c>
      <c r="Q1603">
        <v>0.016138702173571</v>
      </c>
      <c r="R1603">
        <v>0.54503292367084</v>
      </c>
      <c r="S1603" t="s">
        <v>7213</v>
      </c>
      <c r="T1603" t="s">
        <v>11196</v>
      </c>
      <c r="U1603" t="s">
        <v>11196</v>
      </c>
      <c r="V1603" t="s">
        <v>11196</v>
      </c>
      <c r="W1603">
        <v>7</v>
      </c>
      <c r="X1603" t="s">
        <v>12799</v>
      </c>
      <c r="Y1603">
        <v>0.6224578520311498</v>
      </c>
      <c r="Z1603">
        <f>HYPERLINK("Melting_Curves/meltCurve_O95456_2_.pdf", "Melting_Curves/meltCurve_O95456_2_.pdf")</f>
        <v>0</v>
      </c>
      <c r="AA1603" t="s">
        <v>18334</v>
      </c>
      <c r="AB1603" t="s">
        <v>23790</v>
      </c>
    </row>
    <row r="1604" spans="1:28">
      <c r="A1604" t="s">
        <v>1630</v>
      </c>
      <c r="B1604">
        <v>0.999167696387429</v>
      </c>
      <c r="C1604">
        <v>0.466871571592598</v>
      </c>
      <c r="D1604">
        <v>0.177213703324621</v>
      </c>
      <c r="E1604">
        <v>0.201812202576327</v>
      </c>
      <c r="F1604">
        <v>0.17324199776319</v>
      </c>
      <c r="G1604">
        <v>0.103228811985247</v>
      </c>
      <c r="H1604">
        <v>0.0413816553596354</v>
      </c>
      <c r="I1604">
        <v>0.0282323479958091</v>
      </c>
      <c r="J1604">
        <v>0.0239743155331691</v>
      </c>
      <c r="K1604">
        <v>0.0247446522489615</v>
      </c>
      <c r="L1604">
        <v>1894.01696971857</v>
      </c>
      <c r="M1604">
        <v>44.4204599638579</v>
      </c>
      <c r="N1604">
        <v>42.8321166970217</v>
      </c>
      <c r="O1604">
        <v>42.5522475445288</v>
      </c>
      <c r="P1604">
        <v>-0.237225510801247</v>
      </c>
      <c r="Q1604">
        <v>0.0910076417164677</v>
      </c>
      <c r="R1604">
        <v>0.952911359098591</v>
      </c>
      <c r="S1604" t="s">
        <v>7214</v>
      </c>
      <c r="T1604" t="s">
        <v>11196</v>
      </c>
      <c r="U1604" t="s">
        <v>11196</v>
      </c>
      <c r="V1604" t="s">
        <v>11196</v>
      </c>
      <c r="W1604">
        <v>6</v>
      </c>
      <c r="X1604" t="s">
        <v>12800</v>
      </c>
      <c r="Y1604">
        <v>0.1743975374169251</v>
      </c>
      <c r="Z1604">
        <f>HYPERLINK("Melting_Curves/meltCurve_O95466_2_.pdf", "Melting_Curves/meltCurve_O95466_2_.pdf")</f>
        <v>0</v>
      </c>
      <c r="AA1604" t="s">
        <v>18335</v>
      </c>
      <c r="AB1604" t="s">
        <v>23791</v>
      </c>
    </row>
    <row r="1605" spans="1:28">
      <c r="A1605" t="s">
        <v>1631</v>
      </c>
      <c r="B1605">
        <v>0.999167696387429</v>
      </c>
      <c r="C1605">
        <v>0.872896204275613</v>
      </c>
      <c r="D1605">
        <v>0.836045337504645</v>
      </c>
      <c r="E1605">
        <v>0.682709517653188</v>
      </c>
      <c r="F1605">
        <v>0.759050379197108</v>
      </c>
      <c r="G1605">
        <v>0.28361058676706</v>
      </c>
      <c r="H1605">
        <v>0.109872956242304</v>
      </c>
      <c r="I1605">
        <v>0.093481696391815</v>
      </c>
      <c r="J1605">
        <v>0.0588822029103457</v>
      </c>
      <c r="K1605">
        <v>0.0754661322145587</v>
      </c>
      <c r="L1605">
        <v>706.777722657846</v>
      </c>
      <c r="M1605">
        <v>13.0808621199559</v>
      </c>
      <c r="N1605">
        <v>54.0314332478429</v>
      </c>
      <c r="O1605">
        <v>52.8154366238061</v>
      </c>
      <c r="P1605">
        <v>-0.0619284619766823</v>
      </c>
      <c r="Q1605">
        <v>0</v>
      </c>
      <c r="R1605">
        <v>0.943511258838619</v>
      </c>
      <c r="S1605" t="s">
        <v>7215</v>
      </c>
      <c r="T1605" t="s">
        <v>11196</v>
      </c>
      <c r="U1605" t="s">
        <v>11196</v>
      </c>
      <c r="V1605" t="s">
        <v>11196</v>
      </c>
      <c r="W1605">
        <v>5</v>
      </c>
      <c r="X1605" t="s">
        <v>12801</v>
      </c>
      <c r="Y1605">
        <v>0.4916473574179263</v>
      </c>
      <c r="Z1605">
        <f>HYPERLINK("Melting_Curves/meltCurve_O95470_.pdf", "Melting_Curves/meltCurve_O95470_.pdf")</f>
        <v>0</v>
      </c>
      <c r="AA1605" t="s">
        <v>18336</v>
      </c>
      <c r="AB1605" t="s">
        <v>23792</v>
      </c>
    </row>
    <row r="1606" spans="1:28">
      <c r="A1606" t="s">
        <v>1632</v>
      </c>
      <c r="B1606">
        <v>0.999167696387429</v>
      </c>
      <c r="C1606">
        <v>1.05941954272663</v>
      </c>
      <c r="D1606">
        <v>0.555950002378537</v>
      </c>
      <c r="E1606">
        <v>0.199724662851143</v>
      </c>
      <c r="F1606">
        <v>0.0877808080626046</v>
      </c>
      <c r="G1606">
        <v>0.0471221378138563</v>
      </c>
      <c r="H1606">
        <v>0.0259363220703673</v>
      </c>
      <c r="I1606">
        <v>0.0200691839498603</v>
      </c>
      <c r="J1606">
        <v>0.00677057973220756</v>
      </c>
      <c r="K1606">
        <v>0.00819234787477458</v>
      </c>
      <c r="L1606">
        <v>1517.32140054322</v>
      </c>
      <c r="M1606">
        <v>32.6055950376329</v>
      </c>
      <c r="N1606">
        <v>46.6380337605013</v>
      </c>
      <c r="O1606">
        <v>46.3616152506404</v>
      </c>
      <c r="P1606">
        <v>-0.169748394040239</v>
      </c>
      <c r="Q1606">
        <v>0.0345493997213945</v>
      </c>
      <c r="R1606">
        <v>0.985879005537071</v>
      </c>
      <c r="S1606" t="s">
        <v>7216</v>
      </c>
      <c r="T1606" t="s">
        <v>11196</v>
      </c>
      <c r="U1606" t="s">
        <v>11196</v>
      </c>
      <c r="V1606" t="s">
        <v>11196</v>
      </c>
      <c r="W1606">
        <v>6</v>
      </c>
      <c r="X1606" t="s">
        <v>12802</v>
      </c>
      <c r="Y1606">
        <v>0.2497272355652079</v>
      </c>
      <c r="Z1606">
        <f>HYPERLINK("Melting_Curves/meltCurve_O95486_.pdf", "Melting_Curves/meltCurve_O95486_.pdf")</f>
        <v>0</v>
      </c>
      <c r="AA1606" t="s">
        <v>18337</v>
      </c>
      <c r="AB1606" t="s">
        <v>23793</v>
      </c>
    </row>
    <row r="1607" spans="1:28">
      <c r="A1607" t="s">
        <v>1633</v>
      </c>
      <c r="B1607">
        <v>0.999167696387429</v>
      </c>
      <c r="C1607">
        <v>0.911040024236957</v>
      </c>
      <c r="D1607">
        <v>0.495212720926228</v>
      </c>
      <c r="E1607">
        <v>0.267111744502298</v>
      </c>
      <c r="F1607">
        <v>0.154482798029555</v>
      </c>
      <c r="G1607">
        <v>0.106968679661358</v>
      </c>
      <c r="H1607">
        <v>0.0423751466960643</v>
      </c>
      <c r="I1607">
        <v>0.02968547667443</v>
      </c>
      <c r="J1607">
        <v>0.0211098326642241</v>
      </c>
      <c r="K1607">
        <v>0.00534235262769808</v>
      </c>
      <c r="L1607">
        <v>944.204860978753</v>
      </c>
      <c r="M1607">
        <v>20.3443388286306</v>
      </c>
      <c r="N1607">
        <v>46.6102228263611</v>
      </c>
      <c r="O1607">
        <v>45.9697415518511</v>
      </c>
      <c r="P1607">
        <v>-0.10603993337675</v>
      </c>
      <c r="Q1607">
        <v>0.0416045929232348</v>
      </c>
      <c r="R1607">
        <v>0.986859028502124</v>
      </c>
      <c r="S1607" t="s">
        <v>7217</v>
      </c>
      <c r="T1607" t="s">
        <v>11196</v>
      </c>
      <c r="U1607" t="s">
        <v>11196</v>
      </c>
      <c r="V1607" t="s">
        <v>11196</v>
      </c>
      <c r="W1607">
        <v>10</v>
      </c>
      <c r="X1607" t="s">
        <v>12803</v>
      </c>
      <c r="Y1607">
        <v>0.260306699621734</v>
      </c>
      <c r="Z1607">
        <f>HYPERLINK("Melting_Curves/meltCurve_O95487_2_.pdf", "Melting_Curves/meltCurve_O95487_2_.pdf")</f>
        <v>0</v>
      </c>
      <c r="AA1607" t="s">
        <v>18338</v>
      </c>
      <c r="AB1607" t="s">
        <v>23794</v>
      </c>
    </row>
    <row r="1608" spans="1:28">
      <c r="A1608" t="s">
        <v>1634</v>
      </c>
      <c r="B1608">
        <v>0.999167696387429</v>
      </c>
      <c r="C1608">
        <v>0.9285702337935831</v>
      </c>
      <c r="D1608">
        <v>0.849939817712972</v>
      </c>
      <c r="E1608">
        <v>1.11678119884808</v>
      </c>
      <c r="F1608">
        <v>1.07427284060697</v>
      </c>
      <c r="G1608">
        <v>0.888367312078443</v>
      </c>
      <c r="H1608">
        <v>0.5504594881459109</v>
      </c>
      <c r="I1608">
        <v>0.7620580045731949</v>
      </c>
      <c r="J1608">
        <v>0.513920992606871</v>
      </c>
      <c r="K1608">
        <v>0.275272484494996</v>
      </c>
      <c r="L1608">
        <v>828.254137374669</v>
      </c>
      <c r="M1608">
        <v>12.4818594246404</v>
      </c>
      <c r="N1608">
        <v>66.35665211987789</v>
      </c>
      <c r="O1608">
        <v>64.72244715345001</v>
      </c>
      <c r="P1608">
        <v>-0.0482230001686937</v>
      </c>
      <c r="Q1608">
        <v>0</v>
      </c>
      <c r="R1608">
        <v>0.80442605507497</v>
      </c>
      <c r="S1608" t="s">
        <v>7218</v>
      </c>
      <c r="T1608" t="s">
        <v>11196</v>
      </c>
      <c r="U1608" t="s">
        <v>11196</v>
      </c>
      <c r="V1608" t="s">
        <v>11196</v>
      </c>
      <c r="W1608">
        <v>8</v>
      </c>
      <c r="X1608" t="s">
        <v>12804</v>
      </c>
      <c r="Y1608">
        <v>0.8252880365669211</v>
      </c>
      <c r="Z1608">
        <f>HYPERLINK("Melting_Curves/meltCurve_O95544_.pdf", "Melting_Curves/meltCurve_O95544_.pdf")</f>
        <v>0</v>
      </c>
      <c r="AA1608" t="s">
        <v>18339</v>
      </c>
      <c r="AB1608" t="s">
        <v>23795</v>
      </c>
    </row>
    <row r="1609" spans="1:28">
      <c r="A1609" t="s">
        <v>1635</v>
      </c>
      <c r="B1609">
        <v>0.999167696387429</v>
      </c>
      <c r="C1609">
        <v>0.895413075051786</v>
      </c>
      <c r="D1609">
        <v>0.730145921511465</v>
      </c>
      <c r="E1609">
        <v>0.466170941358681</v>
      </c>
      <c r="F1609">
        <v>0.15278351592741</v>
      </c>
      <c r="G1609">
        <v>0.0590046608902957</v>
      </c>
      <c r="H1609">
        <v>0.0300481401566236</v>
      </c>
      <c r="I1609">
        <v>0.0348677766001825</v>
      </c>
      <c r="J1609">
        <v>0.0602199568796774</v>
      </c>
      <c r="K1609">
        <v>0.0288264927772945</v>
      </c>
      <c r="L1609">
        <v>900.402394131858</v>
      </c>
      <c r="M1609">
        <v>18.521365421199</v>
      </c>
      <c r="N1609">
        <v>48.7225166373326</v>
      </c>
      <c r="O1609">
        <v>48.0581677901176</v>
      </c>
      <c r="P1609">
        <v>-0.09441050789167919</v>
      </c>
      <c r="Q1609">
        <v>0.0201594735727349</v>
      </c>
      <c r="R1609">
        <v>0.995368791866059</v>
      </c>
      <c r="S1609" t="s">
        <v>7219</v>
      </c>
      <c r="T1609" t="s">
        <v>11196</v>
      </c>
      <c r="U1609" t="s">
        <v>11196</v>
      </c>
      <c r="V1609" t="s">
        <v>11196</v>
      </c>
      <c r="W1609">
        <v>10</v>
      </c>
      <c r="X1609" t="s">
        <v>12805</v>
      </c>
      <c r="Y1609">
        <v>0.3176534090530758</v>
      </c>
      <c r="Z1609">
        <f>HYPERLINK("Melting_Curves/meltCurve_O95551_.pdf", "Melting_Curves/meltCurve_O95551_.pdf")</f>
        <v>0</v>
      </c>
      <c r="AA1609" t="s">
        <v>18340</v>
      </c>
      <c r="AB1609" t="s">
        <v>23796</v>
      </c>
    </row>
    <row r="1610" spans="1:28">
      <c r="A1610" t="s">
        <v>1636</v>
      </c>
      <c r="B1610">
        <v>0.999167696387429</v>
      </c>
      <c r="C1610">
        <v>0.97653590725413</v>
      </c>
      <c r="D1610">
        <v>0.885785041973174</v>
      </c>
      <c r="E1610">
        <v>0.59367326170434</v>
      </c>
      <c r="F1610">
        <v>0.116931851496839</v>
      </c>
      <c r="G1610">
        <v>0.0661614038880417</v>
      </c>
      <c r="H1610">
        <v>0.0278058694382383</v>
      </c>
      <c r="I1610">
        <v>0.024707483237939</v>
      </c>
      <c r="J1610">
        <v>0.0214395922069685</v>
      </c>
      <c r="K1610">
        <v>0.016190008842861</v>
      </c>
      <c r="L1610">
        <v>1496.96952439627</v>
      </c>
      <c r="M1610">
        <v>29.9582864176799</v>
      </c>
      <c r="N1610">
        <v>50.0358162896163</v>
      </c>
      <c r="O1610">
        <v>49.7474023635745</v>
      </c>
      <c r="P1610">
        <v>-0.147577795722308</v>
      </c>
      <c r="Q1610">
        <v>0.019761843116818</v>
      </c>
      <c r="R1610">
        <v>0.9969598397037021</v>
      </c>
      <c r="S1610" t="s">
        <v>7220</v>
      </c>
      <c r="T1610" t="s">
        <v>11196</v>
      </c>
      <c r="U1610" t="s">
        <v>11196</v>
      </c>
      <c r="V1610" t="s">
        <v>11196</v>
      </c>
      <c r="W1610">
        <v>26</v>
      </c>
      <c r="X1610" t="s">
        <v>12806</v>
      </c>
      <c r="Y1610">
        <v>0.3515543597007938</v>
      </c>
      <c r="Z1610">
        <f>HYPERLINK("Melting_Curves/meltCurve_O95573_.pdf", "Melting_Curves/meltCurve_O95573_.pdf")</f>
        <v>0</v>
      </c>
      <c r="AA1610" t="s">
        <v>18341</v>
      </c>
      <c r="AB1610" t="s">
        <v>23797</v>
      </c>
    </row>
    <row r="1611" spans="1:28">
      <c r="A1611" t="s">
        <v>1637</v>
      </c>
      <c r="B1611">
        <v>0.999167696387429</v>
      </c>
      <c r="C1611">
        <v>1.1025322183807</v>
      </c>
      <c r="D1611">
        <v>0.968934649384714</v>
      </c>
      <c r="E1611">
        <v>1.32089675913542</v>
      </c>
      <c r="F1611">
        <v>0.865370352801423</v>
      </c>
      <c r="G1611">
        <v>0.522045468298781</v>
      </c>
      <c r="H1611">
        <v>0.224222105194766</v>
      </c>
      <c r="I1611">
        <v>0.235222485296871</v>
      </c>
      <c r="J1611">
        <v>0.269974420123464</v>
      </c>
      <c r="K1611">
        <v>0.239427202429027</v>
      </c>
      <c r="L1611">
        <v>2294.4296634013</v>
      </c>
      <c r="M1611">
        <v>41.0279210534944</v>
      </c>
      <c r="N1611">
        <v>56.8120872471854</v>
      </c>
      <c r="O1611">
        <v>55.7912612036312</v>
      </c>
      <c r="P1611">
        <v>-0.140314526998133</v>
      </c>
      <c r="Q1611">
        <v>0.236782396851135</v>
      </c>
      <c r="R1611">
        <v>0.923307913445226</v>
      </c>
      <c r="S1611" t="s">
        <v>7221</v>
      </c>
      <c r="T1611" t="s">
        <v>11196</v>
      </c>
      <c r="U1611" t="s">
        <v>11196</v>
      </c>
      <c r="V1611" t="s">
        <v>11196</v>
      </c>
      <c r="W1611">
        <v>5</v>
      </c>
      <c r="X1611" t="s">
        <v>12807</v>
      </c>
      <c r="Y1611">
        <v>0.6446772492331133</v>
      </c>
      <c r="Z1611">
        <f>HYPERLINK("Melting_Curves/meltCurve_O95613_2_.pdf", "Melting_Curves/meltCurve_O95613_2_.pdf")</f>
        <v>0</v>
      </c>
      <c r="AA1611" t="s">
        <v>18342</v>
      </c>
      <c r="AB1611" t="s">
        <v>23798</v>
      </c>
    </row>
    <row r="1612" spans="1:28">
      <c r="A1612" t="s">
        <v>1638</v>
      </c>
      <c r="B1612">
        <v>0.999167696387429</v>
      </c>
      <c r="C1612">
        <v>1.02093945685286</v>
      </c>
      <c r="D1612">
        <v>1.33465129983366</v>
      </c>
      <c r="E1612">
        <v>1.31703895730848</v>
      </c>
      <c r="F1612">
        <v>0.371072924492073</v>
      </c>
      <c r="G1612">
        <v>0.171702132697745</v>
      </c>
      <c r="H1612">
        <v>0.140734417231324</v>
      </c>
      <c r="I1612">
        <v>0.114259171599327</v>
      </c>
      <c r="J1612">
        <v>0.103460140588684</v>
      </c>
      <c r="K1612">
        <v>0.0915526433688517</v>
      </c>
      <c r="L1612">
        <v>13250.2199483342</v>
      </c>
      <c r="M1612">
        <v>250</v>
      </c>
      <c r="N1612">
        <v>53.0615673036509</v>
      </c>
      <c r="O1612">
        <v>52.9974880195058</v>
      </c>
      <c r="P1612">
        <v>-1.03266488216214</v>
      </c>
      <c r="Q1612">
        <v>0.124341684356285</v>
      </c>
      <c r="R1612">
        <v>0.915435969827822</v>
      </c>
      <c r="S1612" t="s">
        <v>7222</v>
      </c>
      <c r="T1612" t="s">
        <v>11196</v>
      </c>
      <c r="U1612" t="s">
        <v>11196</v>
      </c>
      <c r="V1612" t="s">
        <v>11196</v>
      </c>
      <c r="W1612">
        <v>2</v>
      </c>
      <c r="X1612" t="s">
        <v>12808</v>
      </c>
      <c r="Y1612">
        <v>0.5039007510682445</v>
      </c>
      <c r="Z1612">
        <f>HYPERLINK("Melting_Curves/meltCurve_O95619_.pdf", "Melting_Curves/meltCurve_O95619_.pdf")</f>
        <v>0</v>
      </c>
      <c r="AA1612" t="s">
        <v>18343</v>
      </c>
      <c r="AB1612" t="s">
        <v>23799</v>
      </c>
    </row>
    <row r="1613" spans="1:28">
      <c r="A1613" t="s">
        <v>1639</v>
      </c>
      <c r="B1613">
        <v>0.999167696387429</v>
      </c>
      <c r="C1613">
        <v>0.99532670390385</v>
      </c>
      <c r="D1613">
        <v>1.05011743609179</v>
      </c>
      <c r="E1613">
        <v>1.10165061072309</v>
      </c>
      <c r="F1613">
        <v>1.06472327904315</v>
      </c>
      <c r="G1613">
        <v>0.605468329481937</v>
      </c>
      <c r="H1613">
        <v>0.395951544963282</v>
      </c>
      <c r="I1613">
        <v>0.160218013201796</v>
      </c>
      <c r="J1613">
        <v>0.08265108010522609</v>
      </c>
      <c r="K1613">
        <v>0.0527587943294307</v>
      </c>
      <c r="L1613">
        <v>1458.61060184416</v>
      </c>
      <c r="M1613">
        <v>24.8490857165119</v>
      </c>
      <c r="N1613">
        <v>58.9548419085181</v>
      </c>
      <c r="O1613">
        <v>58.322567174189</v>
      </c>
      <c r="P1613">
        <v>-0.101068078529904</v>
      </c>
      <c r="Q1613">
        <v>0.0511572303981878</v>
      </c>
      <c r="R1613">
        <v>0.972688311118512</v>
      </c>
      <c r="S1613" t="s">
        <v>7223</v>
      </c>
      <c r="T1613" t="s">
        <v>11196</v>
      </c>
      <c r="U1613" t="s">
        <v>11196</v>
      </c>
      <c r="V1613" t="s">
        <v>11196</v>
      </c>
      <c r="W1613">
        <v>3</v>
      </c>
      <c r="X1613" t="s">
        <v>12809</v>
      </c>
      <c r="Y1613">
        <v>0.6505657517301706</v>
      </c>
      <c r="Z1613">
        <f>HYPERLINK("Melting_Curves/meltCurve_O95620_.pdf", "Melting_Curves/meltCurve_O95620_.pdf")</f>
        <v>0</v>
      </c>
      <c r="AA1613" t="s">
        <v>18344</v>
      </c>
      <c r="AB1613" t="s">
        <v>23800</v>
      </c>
    </row>
    <row r="1614" spans="1:28">
      <c r="A1614" t="s">
        <v>1640</v>
      </c>
      <c r="B1614">
        <v>0.999167696387429</v>
      </c>
      <c r="C1614">
        <v>0.918219269649874</v>
      </c>
      <c r="D1614">
        <v>0.898811651604983</v>
      </c>
      <c r="E1614">
        <v>0.977851946129722</v>
      </c>
      <c r="F1614">
        <v>0.425684215134495</v>
      </c>
      <c r="G1614">
        <v>0.182564456059428</v>
      </c>
      <c r="H1614">
        <v>0.0151205450702355</v>
      </c>
      <c r="I1614">
        <v>0</v>
      </c>
      <c r="J1614">
        <v>0</v>
      </c>
      <c r="K1614">
        <v>0</v>
      </c>
      <c r="L1614">
        <v>1696.96178048868</v>
      </c>
      <c r="M1614">
        <v>32.0143040242664</v>
      </c>
      <c r="N1614">
        <v>53.0363738200678</v>
      </c>
      <c r="O1614">
        <v>52.8008264165125</v>
      </c>
      <c r="P1614">
        <v>-0.150220579517263</v>
      </c>
      <c r="Q1614">
        <v>0.008976635505765331</v>
      </c>
      <c r="R1614">
        <v>0.984475491653646</v>
      </c>
      <c r="S1614" t="s">
        <v>7224</v>
      </c>
      <c r="T1614" t="s">
        <v>11196</v>
      </c>
      <c r="U1614" t="s">
        <v>11196</v>
      </c>
      <c r="V1614" t="s">
        <v>11196</v>
      </c>
      <c r="W1614">
        <v>2</v>
      </c>
      <c r="X1614" t="s">
        <v>12810</v>
      </c>
      <c r="Y1614">
        <v>0.4442859492787384</v>
      </c>
      <c r="Z1614">
        <f>HYPERLINK("Melting_Curves/meltCurve_O95628_3_.pdf", "Melting_Curves/meltCurve_O95628_3_.pdf")</f>
        <v>0</v>
      </c>
      <c r="AA1614" t="s">
        <v>18345</v>
      </c>
      <c r="AB1614" t="s">
        <v>23801</v>
      </c>
    </row>
    <row r="1615" spans="1:28">
      <c r="A1615" t="s">
        <v>1641</v>
      </c>
      <c r="B1615">
        <v>0.999167696387429</v>
      </c>
      <c r="C1615">
        <v>0.754671797903868</v>
      </c>
      <c r="D1615">
        <v>0.415449078945703</v>
      </c>
      <c r="E1615">
        <v>0.276891829196566</v>
      </c>
      <c r="F1615">
        <v>0.139313502986034</v>
      </c>
      <c r="G1615">
        <v>0.089124216238815</v>
      </c>
      <c r="H1615">
        <v>0.0461220981915147</v>
      </c>
      <c r="I1615">
        <v>0.0251489551217773</v>
      </c>
      <c r="J1615">
        <v>0.022911650420935</v>
      </c>
      <c r="K1615">
        <v>0.00812587244927394</v>
      </c>
      <c r="L1615">
        <v>779.5417251416339</v>
      </c>
      <c r="M1615">
        <v>17.0921374379946</v>
      </c>
      <c r="N1615">
        <v>45.7940791637837</v>
      </c>
      <c r="O1615">
        <v>44.9976005105004</v>
      </c>
      <c r="P1615">
        <v>-0.0917845667088541</v>
      </c>
      <c r="Q1615">
        <v>0.0335117349218677</v>
      </c>
      <c r="R1615">
        <v>0.985443229219345</v>
      </c>
      <c r="S1615" t="s">
        <v>7225</v>
      </c>
      <c r="T1615" t="s">
        <v>11196</v>
      </c>
      <c r="U1615" t="s">
        <v>11196</v>
      </c>
      <c r="V1615" t="s">
        <v>11196</v>
      </c>
      <c r="W1615">
        <v>8</v>
      </c>
      <c r="X1615" t="s">
        <v>12811</v>
      </c>
      <c r="Y1615">
        <v>0.2361987631562213</v>
      </c>
      <c r="Z1615">
        <f>HYPERLINK("Melting_Curves/meltCurve_O95630_.pdf", "Melting_Curves/meltCurve_O95630_.pdf")</f>
        <v>0</v>
      </c>
      <c r="AA1615" t="s">
        <v>18346</v>
      </c>
      <c r="AB1615" t="s">
        <v>23802</v>
      </c>
    </row>
    <row r="1616" spans="1:28">
      <c r="A1616" t="s">
        <v>1642</v>
      </c>
      <c r="B1616">
        <v>0.999167696387429</v>
      </c>
      <c r="C1616">
        <v>1.04605956147931</v>
      </c>
      <c r="D1616">
        <v>0.946049966622469</v>
      </c>
      <c r="E1616">
        <v>0.602545367115922</v>
      </c>
      <c r="F1616">
        <v>0.20896515492486</v>
      </c>
      <c r="G1616">
        <v>0.101661666160396</v>
      </c>
      <c r="H1616">
        <v>0.0441690762813071</v>
      </c>
      <c r="I1616">
        <v>0.0696805827452973</v>
      </c>
      <c r="J1616">
        <v>0.0509920868255121</v>
      </c>
      <c r="K1616">
        <v>0.03676304640519</v>
      </c>
      <c r="L1616">
        <v>1468.32619529534</v>
      </c>
      <c r="M1616">
        <v>29.2479646407465</v>
      </c>
      <c r="N1616">
        <v>50.3952358629734</v>
      </c>
      <c r="O1616">
        <v>49.9697490692346</v>
      </c>
      <c r="P1616">
        <v>-0.138593286893347</v>
      </c>
      <c r="Q1616">
        <v>0.0528678760231624</v>
      </c>
      <c r="R1616">
        <v>0.9977376578950899</v>
      </c>
      <c r="S1616" t="s">
        <v>7226</v>
      </c>
      <c r="T1616" t="s">
        <v>11196</v>
      </c>
      <c r="U1616" t="s">
        <v>11196</v>
      </c>
      <c r="V1616" t="s">
        <v>11196</v>
      </c>
      <c r="W1616">
        <v>12</v>
      </c>
      <c r="X1616" t="s">
        <v>12812</v>
      </c>
      <c r="Y1616">
        <v>0.381163966826514</v>
      </c>
      <c r="Z1616">
        <f>HYPERLINK("Melting_Curves/meltCurve_O95671_2_.pdf", "Melting_Curves/meltCurve_O95671_2_.pdf")</f>
        <v>0</v>
      </c>
      <c r="AA1616" t="s">
        <v>18347</v>
      </c>
      <c r="AB1616" t="s">
        <v>23803</v>
      </c>
    </row>
    <row r="1617" spans="1:28">
      <c r="A1617" t="s">
        <v>1643</v>
      </c>
      <c r="B1617">
        <v>0.999167696387429</v>
      </c>
      <c r="C1617">
        <v>0.930845440710367</v>
      </c>
      <c r="D1617">
        <v>1.06663681193831</v>
      </c>
      <c r="E1617">
        <v>1.03422691411015</v>
      </c>
      <c r="F1617">
        <v>0.783134392136599</v>
      </c>
      <c r="G1617">
        <v>0.458161240174186</v>
      </c>
      <c r="H1617">
        <v>0.449559176322621</v>
      </c>
      <c r="I1617">
        <v>0.443114500525983</v>
      </c>
      <c r="J1617">
        <v>0.317133075750145</v>
      </c>
      <c r="K1617">
        <v>0.116380698825394</v>
      </c>
      <c r="L1617">
        <v>1141.31312537376</v>
      </c>
      <c r="M1617">
        <v>20.5639977792119</v>
      </c>
      <c r="N1617">
        <v>57.6781776720306</v>
      </c>
      <c r="O1617">
        <v>54.98369723862</v>
      </c>
      <c r="P1617">
        <v>-0.068260279656206</v>
      </c>
      <c r="Q1617">
        <v>0.269968203651892</v>
      </c>
      <c r="R1617">
        <v>0.9266587314386729</v>
      </c>
      <c r="S1617" t="s">
        <v>7227</v>
      </c>
      <c r="T1617" t="s">
        <v>11196</v>
      </c>
      <c r="U1617" t="s">
        <v>11196</v>
      </c>
      <c r="V1617" t="s">
        <v>11196</v>
      </c>
      <c r="W1617">
        <v>5</v>
      </c>
      <c r="X1617" t="s">
        <v>12813</v>
      </c>
      <c r="Y1617">
        <v>0.6563639414518417</v>
      </c>
      <c r="Z1617">
        <f>HYPERLINK("Melting_Curves/meltCurve_O95674_.pdf", "Melting_Curves/meltCurve_O95674_.pdf")</f>
        <v>0</v>
      </c>
      <c r="AA1617" t="s">
        <v>18348</v>
      </c>
      <c r="AB1617" t="s">
        <v>23804</v>
      </c>
    </row>
    <row r="1618" spans="1:28">
      <c r="A1618" t="s">
        <v>1644</v>
      </c>
      <c r="B1618">
        <v>0.999167696387429</v>
      </c>
      <c r="C1618">
        <v>0.9566787956990001</v>
      </c>
      <c r="D1618">
        <v>0.913362269736075</v>
      </c>
      <c r="E1618">
        <v>0.495577175312678</v>
      </c>
      <c r="F1618">
        <v>0.2443392758802</v>
      </c>
      <c r="G1618">
        <v>0.176271660841452</v>
      </c>
      <c r="H1618">
        <v>0.11496024609178</v>
      </c>
      <c r="I1618">
        <v>0.121350253856647</v>
      </c>
      <c r="J1618">
        <v>0.116120984732301</v>
      </c>
      <c r="K1618">
        <v>0.0979615367878426</v>
      </c>
      <c r="L1618">
        <v>1296.59982005476</v>
      </c>
      <c r="M1618">
        <v>26.3267432236447</v>
      </c>
      <c r="N1618">
        <v>49.7650107081246</v>
      </c>
      <c r="O1618">
        <v>48.968768225987</v>
      </c>
      <c r="P1618">
        <v>-0.118388229847421</v>
      </c>
      <c r="Q1618">
        <v>0.119182837811835</v>
      </c>
      <c r="R1618">
        <v>0.996985178038456</v>
      </c>
      <c r="S1618" t="s">
        <v>7228</v>
      </c>
      <c r="T1618" t="s">
        <v>11196</v>
      </c>
      <c r="U1618" t="s">
        <v>11196</v>
      </c>
      <c r="V1618" t="s">
        <v>11196</v>
      </c>
      <c r="W1618">
        <v>7</v>
      </c>
      <c r="X1618" t="s">
        <v>12814</v>
      </c>
      <c r="Y1618">
        <v>0.3978102820284369</v>
      </c>
      <c r="Z1618">
        <f>HYPERLINK("Melting_Curves/meltCurve_O95684_.pdf", "Melting_Curves/meltCurve_O95684_.pdf")</f>
        <v>0</v>
      </c>
      <c r="AA1618" t="s">
        <v>18349</v>
      </c>
      <c r="AB1618" t="s">
        <v>23805</v>
      </c>
    </row>
    <row r="1619" spans="1:28">
      <c r="A1619" t="s">
        <v>1645</v>
      </c>
      <c r="B1619">
        <v>0.999167696387429</v>
      </c>
      <c r="C1619">
        <v>1.14446244273907</v>
      </c>
      <c r="D1619">
        <v>1.07028421261383</v>
      </c>
      <c r="E1619">
        <v>5.02708313102629</v>
      </c>
      <c r="F1619">
        <v>3.68773202842934</v>
      </c>
      <c r="G1619">
        <v>0.942210054283832</v>
      </c>
      <c r="H1619">
        <v>0.283985778702547</v>
      </c>
      <c r="I1619">
        <v>0.155026391909434</v>
      </c>
      <c r="J1619">
        <v>0.158007666991644</v>
      </c>
      <c r="K1619">
        <v>0</v>
      </c>
      <c r="L1619">
        <v>4171.02596579021</v>
      </c>
      <c r="M1619">
        <v>69.9651270427524</v>
      </c>
      <c r="N1619">
        <v>59.8094633307973</v>
      </c>
      <c r="O1619">
        <v>59.5671419207056</v>
      </c>
      <c r="P1619">
        <v>-0.263874883167496</v>
      </c>
      <c r="Q1619">
        <v>0.101365585544116</v>
      </c>
      <c r="R1619">
        <v>0.06819301411276379</v>
      </c>
      <c r="S1619" t="s">
        <v>7229</v>
      </c>
      <c r="T1619" t="s">
        <v>11196</v>
      </c>
      <c r="U1619" t="s">
        <v>11196</v>
      </c>
      <c r="V1619" t="s">
        <v>11196</v>
      </c>
      <c r="W1619">
        <v>2</v>
      </c>
      <c r="X1619" t="s">
        <v>12815</v>
      </c>
      <c r="Y1619">
        <v>0.6901486670367436</v>
      </c>
      <c r="Z1619">
        <f>HYPERLINK("Melting_Curves/meltCurve_O95707_.pdf", "Melting_Curves/meltCurve_O95707_.pdf")</f>
        <v>0</v>
      </c>
      <c r="AA1619" t="s">
        <v>18350</v>
      </c>
      <c r="AB1619" t="s">
        <v>23806</v>
      </c>
    </row>
    <row r="1620" spans="1:28">
      <c r="A1620" t="s">
        <v>1646</v>
      </c>
      <c r="B1620">
        <v>0.999167696387429</v>
      </c>
      <c r="C1620">
        <v>0.962038417961391</v>
      </c>
      <c r="D1620">
        <v>0.921346315650416</v>
      </c>
      <c r="E1620">
        <v>0.7026014331402201</v>
      </c>
      <c r="F1620">
        <v>0.551023328466784</v>
      </c>
      <c r="G1620">
        <v>0.443287019888292</v>
      </c>
      <c r="H1620">
        <v>0.430288387338806</v>
      </c>
      <c r="I1620">
        <v>0.6940435409843581</v>
      </c>
      <c r="J1620">
        <v>0.967632706510028</v>
      </c>
      <c r="K1620">
        <v>0.757411372567575</v>
      </c>
      <c r="L1620">
        <v>2039.80809381206</v>
      </c>
      <c r="M1620">
        <v>43.0509192817042</v>
      </c>
      <c r="O1620">
        <v>47.279404828615</v>
      </c>
      <c r="P1620">
        <v>-0.0814414010522153</v>
      </c>
      <c r="Q1620">
        <v>0.642238124487149</v>
      </c>
      <c r="R1620">
        <v>0.489484612721499</v>
      </c>
      <c r="S1620" t="s">
        <v>7230</v>
      </c>
      <c r="T1620" t="s">
        <v>11196</v>
      </c>
      <c r="U1620" t="s">
        <v>11196</v>
      </c>
      <c r="V1620" t="s">
        <v>11196</v>
      </c>
      <c r="W1620">
        <v>28</v>
      </c>
      <c r="X1620" t="s">
        <v>12816</v>
      </c>
      <c r="Y1620">
        <v>0.7312766863732602</v>
      </c>
      <c r="Z1620">
        <f>HYPERLINK("Melting_Curves/meltCurve_O95721_.pdf", "Melting_Curves/meltCurve_O95721_.pdf")</f>
        <v>0</v>
      </c>
      <c r="AA1620" t="s">
        <v>17049</v>
      </c>
      <c r="AB1620" t="s">
        <v>23807</v>
      </c>
    </row>
    <row r="1621" spans="1:28">
      <c r="A1621" t="s">
        <v>1647</v>
      </c>
      <c r="B1621">
        <v>0.999167696387429</v>
      </c>
      <c r="C1621">
        <v>0.889112385471401</v>
      </c>
      <c r="D1621">
        <v>0.638339057331568</v>
      </c>
      <c r="E1621">
        <v>0.17852794377986</v>
      </c>
      <c r="F1621">
        <v>0.06949678559525251</v>
      </c>
      <c r="G1621">
        <v>0.0410757631428141</v>
      </c>
      <c r="H1621">
        <v>0.0166384787019718</v>
      </c>
      <c r="I1621">
        <v>0.0122675224981442</v>
      </c>
      <c r="J1621">
        <v>0.0154791591147105</v>
      </c>
      <c r="K1621">
        <v>0.0146183881298774</v>
      </c>
      <c r="L1621">
        <v>1229.1850699713</v>
      </c>
      <c r="M1621">
        <v>26.2643587913451</v>
      </c>
      <c r="N1621">
        <v>46.8635074811504</v>
      </c>
      <c r="O1621">
        <v>46.531711096628</v>
      </c>
      <c r="P1621">
        <v>-0.138663479482304</v>
      </c>
      <c r="Q1621">
        <v>0.0173485094019646</v>
      </c>
      <c r="R1621">
        <v>0.998502225193281</v>
      </c>
      <c r="S1621" t="s">
        <v>7231</v>
      </c>
      <c r="T1621" t="s">
        <v>11196</v>
      </c>
      <c r="U1621" t="s">
        <v>11196</v>
      </c>
      <c r="V1621" t="s">
        <v>11196</v>
      </c>
      <c r="W1621">
        <v>13</v>
      </c>
      <c r="X1621" t="s">
        <v>12817</v>
      </c>
      <c r="Y1621">
        <v>0.2479976571075353</v>
      </c>
      <c r="Z1621">
        <f>HYPERLINK("Melting_Curves/meltCurve_O95747_.pdf", "Melting_Curves/meltCurve_O95747_.pdf")</f>
        <v>0</v>
      </c>
      <c r="AA1621" t="s">
        <v>18351</v>
      </c>
      <c r="AB1621" t="s">
        <v>23808</v>
      </c>
    </row>
    <row r="1622" spans="1:28">
      <c r="A1622" t="s">
        <v>1648</v>
      </c>
      <c r="B1622">
        <v>0.999167696387429</v>
      </c>
      <c r="C1622">
        <v>1.10131310729765</v>
      </c>
      <c r="D1622">
        <v>1.3222380618385</v>
      </c>
      <c r="E1622">
        <v>1.68739755843025</v>
      </c>
      <c r="F1622">
        <v>1.67955756509028</v>
      </c>
      <c r="G1622">
        <v>1.25958560702625</v>
      </c>
      <c r="H1622">
        <v>0.271483553982921</v>
      </c>
      <c r="I1622">
        <v>0.126925074378732</v>
      </c>
      <c r="J1622">
        <v>0.0986394501606797</v>
      </c>
      <c r="K1622">
        <v>0.07978745211270689</v>
      </c>
      <c r="L1622">
        <v>15000</v>
      </c>
      <c r="M1622">
        <v>248.167501822278</v>
      </c>
      <c r="N1622">
        <v>60.4985299192195</v>
      </c>
      <c r="O1622">
        <v>60.4391000743488</v>
      </c>
      <c r="P1622">
        <v>-0.922035744699009</v>
      </c>
      <c r="Q1622">
        <v>0.101783588515395</v>
      </c>
      <c r="R1622">
        <v>0.71207865564457</v>
      </c>
      <c r="S1622" t="s">
        <v>7232</v>
      </c>
      <c r="T1622" t="s">
        <v>11196</v>
      </c>
      <c r="U1622" t="s">
        <v>11196</v>
      </c>
      <c r="V1622" t="s">
        <v>11196</v>
      </c>
      <c r="W1622">
        <v>14</v>
      </c>
      <c r="X1622" t="s">
        <v>12818</v>
      </c>
      <c r="Y1622">
        <v>0.7139562942623269</v>
      </c>
      <c r="Z1622">
        <f>HYPERLINK("Melting_Curves/meltCurve_O95749_.pdf", "Melting_Curves/meltCurve_O95749_.pdf")</f>
        <v>0</v>
      </c>
      <c r="AA1622" t="s">
        <v>18352</v>
      </c>
      <c r="AB1622" t="s">
        <v>23809</v>
      </c>
    </row>
    <row r="1623" spans="1:28">
      <c r="A1623" t="s">
        <v>1649</v>
      </c>
      <c r="B1623">
        <v>0.999167696387429</v>
      </c>
      <c r="C1623">
        <v>0.672596705017971</v>
      </c>
      <c r="D1623">
        <v>0.274299278821324</v>
      </c>
      <c r="E1623">
        <v>0.208463324758161</v>
      </c>
      <c r="F1623">
        <v>0.132053595619482</v>
      </c>
      <c r="G1623">
        <v>0.0482543619418773</v>
      </c>
      <c r="H1623">
        <v>0</v>
      </c>
      <c r="I1623">
        <v>0</v>
      </c>
      <c r="J1623">
        <v>0</v>
      </c>
      <c r="K1623">
        <v>0</v>
      </c>
      <c r="L1623">
        <v>965.284671513356</v>
      </c>
      <c r="M1623">
        <v>21.7682913380595</v>
      </c>
      <c r="N1623">
        <v>44.4727828818009</v>
      </c>
      <c r="O1623">
        <v>43.9744996716649</v>
      </c>
      <c r="P1623">
        <v>-0.119966912674845</v>
      </c>
      <c r="Q1623">
        <v>0.0306342123286785</v>
      </c>
      <c r="R1623">
        <v>0.972545387840111</v>
      </c>
      <c r="S1623" t="s">
        <v>7233</v>
      </c>
      <c r="T1623" t="s">
        <v>11196</v>
      </c>
      <c r="U1623" t="s">
        <v>11196</v>
      </c>
      <c r="V1623" t="s">
        <v>11196</v>
      </c>
      <c r="W1623">
        <v>6</v>
      </c>
      <c r="X1623" t="s">
        <v>12819</v>
      </c>
      <c r="Y1623">
        <v>0.1856295351330841</v>
      </c>
      <c r="Z1623">
        <f>HYPERLINK("Melting_Curves/meltCurve_O95758_1_.pdf", "Melting_Curves/meltCurve_O95758_1_.pdf")</f>
        <v>0</v>
      </c>
      <c r="AA1623" t="s">
        <v>18353</v>
      </c>
      <c r="AB1623" t="s">
        <v>23810</v>
      </c>
    </row>
    <row r="1624" spans="1:28">
      <c r="A1624" t="s">
        <v>1650</v>
      </c>
      <c r="B1624">
        <v>0.999167696387429</v>
      </c>
      <c r="C1624">
        <v>1.02924873446307</v>
      </c>
      <c r="D1624">
        <v>0.996410974213413</v>
      </c>
      <c r="E1624">
        <v>1.17830136821824</v>
      </c>
      <c r="F1624">
        <v>1.01845286910647</v>
      </c>
      <c r="G1624">
        <v>0.88767911979087</v>
      </c>
      <c r="H1624">
        <v>0.630625932223255</v>
      </c>
      <c r="I1624">
        <v>0.845315672241102</v>
      </c>
      <c r="J1624">
        <v>0.826898451638778</v>
      </c>
      <c r="K1624">
        <v>0.640929084225535</v>
      </c>
      <c r="L1624">
        <v>14217.0847208526</v>
      </c>
      <c r="M1624">
        <v>250</v>
      </c>
      <c r="O1624">
        <v>56.8646996756412</v>
      </c>
      <c r="P1624">
        <v>-0.290225874617219</v>
      </c>
      <c r="Q1624">
        <v>0.735942285085796</v>
      </c>
      <c r="R1624">
        <v>0.733448505426425</v>
      </c>
      <c r="S1624" t="s">
        <v>7234</v>
      </c>
      <c r="T1624" t="s">
        <v>11196</v>
      </c>
      <c r="U1624" t="s">
        <v>11196</v>
      </c>
      <c r="V1624" t="s">
        <v>11196</v>
      </c>
      <c r="W1624">
        <v>8</v>
      </c>
      <c r="X1624" t="s">
        <v>12820</v>
      </c>
      <c r="Y1624">
        <v>0.8844424728494265</v>
      </c>
      <c r="Z1624">
        <f>HYPERLINK("Melting_Curves/meltCurve_O95777_.pdf", "Melting_Curves/meltCurve_O95777_.pdf")</f>
        <v>0</v>
      </c>
      <c r="AA1624" t="s">
        <v>18354</v>
      </c>
      <c r="AB1624" t="s">
        <v>23811</v>
      </c>
    </row>
    <row r="1625" spans="1:28">
      <c r="A1625" t="s">
        <v>1651</v>
      </c>
      <c r="B1625">
        <v>0.999167696387429</v>
      </c>
      <c r="C1625">
        <v>1.06077714870238</v>
      </c>
      <c r="D1625">
        <v>1.06523723272712</v>
      </c>
      <c r="E1625">
        <v>1.51083020314624</v>
      </c>
      <c r="F1625">
        <v>0.832081080688107</v>
      </c>
      <c r="G1625">
        <v>0.364688919649104</v>
      </c>
      <c r="H1625">
        <v>0.074916074608337</v>
      </c>
      <c r="I1625">
        <v>0.0501037964735637</v>
      </c>
      <c r="J1625">
        <v>0.0557082425141329</v>
      </c>
      <c r="K1625">
        <v>0.0493451415310188</v>
      </c>
      <c r="L1625">
        <v>2358.75715405303</v>
      </c>
      <c r="M1625">
        <v>42.3085004913238</v>
      </c>
      <c r="N1625">
        <v>55.893841556597</v>
      </c>
      <c r="O1625">
        <v>55.6272716472395</v>
      </c>
      <c r="P1625">
        <v>-0.180424599138575</v>
      </c>
      <c r="Q1625">
        <v>0.0511118546407833</v>
      </c>
      <c r="R1625">
        <v>0.897327338219248</v>
      </c>
      <c r="S1625" t="s">
        <v>7235</v>
      </c>
      <c r="T1625" t="s">
        <v>11196</v>
      </c>
      <c r="U1625" t="s">
        <v>11196</v>
      </c>
      <c r="V1625" t="s">
        <v>11196</v>
      </c>
      <c r="W1625">
        <v>24</v>
      </c>
      <c r="X1625" t="s">
        <v>12821</v>
      </c>
      <c r="Y1625">
        <v>0.5525753678444632</v>
      </c>
      <c r="Z1625">
        <f>HYPERLINK("Melting_Curves/meltCurve_O95782_2_.pdf", "Melting_Curves/meltCurve_O95782_2_.pdf")</f>
        <v>0</v>
      </c>
      <c r="AA1625" t="s">
        <v>18355</v>
      </c>
      <c r="AB1625" t="s">
        <v>23812</v>
      </c>
    </row>
    <row r="1626" spans="1:28">
      <c r="A1626" t="s">
        <v>1652</v>
      </c>
      <c r="B1626">
        <v>0.999167696387429</v>
      </c>
      <c r="C1626">
        <v>1.0538485437541</v>
      </c>
      <c r="D1626">
        <v>0.951950738944546</v>
      </c>
      <c r="E1626">
        <v>0.282093250646092</v>
      </c>
      <c r="F1626">
        <v>0.138852981129254</v>
      </c>
      <c r="G1626">
        <v>0.07113278992024739</v>
      </c>
      <c r="H1626">
        <v>0.0398720327650098</v>
      </c>
      <c r="I1626">
        <v>0.0391652392183172</v>
      </c>
      <c r="J1626">
        <v>0.0532236514952586</v>
      </c>
      <c r="K1626">
        <v>0.0376682578894516</v>
      </c>
      <c r="L1626">
        <v>2455.30006800539</v>
      </c>
      <c r="M1626">
        <v>50.6352982671072</v>
      </c>
      <c r="N1626">
        <v>48.613774282609</v>
      </c>
      <c r="O1626">
        <v>48.4144374721934</v>
      </c>
      <c r="P1626">
        <v>-0.245641626225263</v>
      </c>
      <c r="Q1626">
        <v>0.060529557295348</v>
      </c>
      <c r="R1626">
        <v>0.994761784170165</v>
      </c>
      <c r="S1626" t="s">
        <v>7236</v>
      </c>
      <c r="T1626" t="s">
        <v>11196</v>
      </c>
      <c r="U1626" t="s">
        <v>11196</v>
      </c>
      <c r="V1626" t="s">
        <v>11196</v>
      </c>
      <c r="W1626">
        <v>17</v>
      </c>
      <c r="X1626" t="s">
        <v>12822</v>
      </c>
      <c r="Y1626">
        <v>0.3283557380915583</v>
      </c>
      <c r="Z1626">
        <f>HYPERLINK("Melting_Curves/meltCurve_O95801_.pdf", "Melting_Curves/meltCurve_O95801_.pdf")</f>
        <v>0</v>
      </c>
      <c r="AA1626" t="s">
        <v>18356</v>
      </c>
      <c r="AB1626" t="s">
        <v>23813</v>
      </c>
    </row>
    <row r="1627" spans="1:28">
      <c r="A1627" t="s">
        <v>1653</v>
      </c>
      <c r="B1627">
        <v>0.999167696387429</v>
      </c>
      <c r="C1627">
        <v>1.10408986248625</v>
      </c>
      <c r="D1627">
        <v>0.727779891920566</v>
      </c>
      <c r="E1627">
        <v>0.763952914910761</v>
      </c>
      <c r="F1627">
        <v>0.798040464022755</v>
      </c>
      <c r="G1627">
        <v>0.590866017981271</v>
      </c>
      <c r="H1627">
        <v>0.359142384555132</v>
      </c>
      <c r="I1627">
        <v>0.357975664470242</v>
      </c>
      <c r="J1627">
        <v>0.265200043935644</v>
      </c>
      <c r="K1627">
        <v>0.277900096497062</v>
      </c>
      <c r="L1627">
        <v>487.070001666794</v>
      </c>
      <c r="M1627">
        <v>8.4707564581926</v>
      </c>
      <c r="N1627">
        <v>58.6486699228392</v>
      </c>
      <c r="O1627">
        <v>54.5639628573671</v>
      </c>
      <c r="P1627">
        <v>-0.0358776791991795</v>
      </c>
      <c r="Q1627">
        <v>0.07642584267897989</v>
      </c>
      <c r="R1627">
        <v>0.907963048948988</v>
      </c>
      <c r="S1627" t="s">
        <v>7237</v>
      </c>
      <c r="T1627" t="s">
        <v>11196</v>
      </c>
      <c r="U1627" t="s">
        <v>11196</v>
      </c>
      <c r="V1627" t="s">
        <v>11196</v>
      </c>
      <c r="W1627">
        <v>2</v>
      </c>
      <c r="X1627" t="s">
        <v>12823</v>
      </c>
      <c r="Y1627">
        <v>0.6239020219590863</v>
      </c>
      <c r="Z1627">
        <f>HYPERLINK("Melting_Curves/meltCurve_O95807_.pdf", "Melting_Curves/meltCurve_O95807_.pdf")</f>
        <v>0</v>
      </c>
      <c r="AA1627" t="s">
        <v>18357</v>
      </c>
      <c r="AB1627" t="s">
        <v>23814</v>
      </c>
    </row>
    <row r="1628" spans="1:28">
      <c r="A1628" t="s">
        <v>1654</v>
      </c>
      <c r="B1628">
        <v>0.999167696387429</v>
      </c>
      <c r="C1628">
        <v>1.0850909759422</v>
      </c>
      <c r="D1628">
        <v>1.06613724342492</v>
      </c>
      <c r="E1628">
        <v>0.926864564566114</v>
      </c>
      <c r="F1628">
        <v>0.581797555016985</v>
      </c>
      <c r="G1628">
        <v>0.375868000307157</v>
      </c>
      <c r="H1628">
        <v>0.225556418943892</v>
      </c>
      <c r="I1628">
        <v>0.3206918884435</v>
      </c>
      <c r="J1628">
        <v>0.488774495975082</v>
      </c>
      <c r="K1628">
        <v>0.374678364128461</v>
      </c>
      <c r="L1628">
        <v>2171.68023229439</v>
      </c>
      <c r="M1628">
        <v>41.4654896002219</v>
      </c>
      <c r="N1628">
        <v>53.9610318651622</v>
      </c>
      <c r="O1628">
        <v>52.2518320096902</v>
      </c>
      <c r="P1628">
        <v>-0.128477949261889</v>
      </c>
      <c r="Q1628">
        <v>0.3524065079442</v>
      </c>
      <c r="R1628">
        <v>0.952573873365319</v>
      </c>
      <c r="S1628" t="s">
        <v>7238</v>
      </c>
      <c r="T1628" t="s">
        <v>11196</v>
      </c>
      <c r="U1628" t="s">
        <v>11196</v>
      </c>
      <c r="V1628" t="s">
        <v>11196</v>
      </c>
      <c r="W1628">
        <v>16</v>
      </c>
      <c r="X1628" t="s">
        <v>12824</v>
      </c>
      <c r="Y1628">
        <v>0.6216793115866431</v>
      </c>
      <c r="Z1628">
        <f>HYPERLINK("Melting_Curves/meltCurve_O95810_.pdf", "Melting_Curves/meltCurve_O95810_.pdf")</f>
        <v>0</v>
      </c>
      <c r="AA1628" t="s">
        <v>18358</v>
      </c>
      <c r="AB1628" t="s">
        <v>23815</v>
      </c>
    </row>
    <row r="1629" spans="1:28">
      <c r="A1629" t="s">
        <v>1655</v>
      </c>
      <c r="B1629">
        <v>0.999167696387429</v>
      </c>
      <c r="C1629">
        <v>1.13790633749524</v>
      </c>
      <c r="D1629">
        <v>1.14994239099425</v>
      </c>
      <c r="E1629">
        <v>1.52291437695067</v>
      </c>
      <c r="F1629">
        <v>2.10970102912524</v>
      </c>
      <c r="G1629">
        <v>0.537343053843215</v>
      </c>
      <c r="H1629">
        <v>0.299326374562525</v>
      </c>
      <c r="I1629">
        <v>0.329627693519179</v>
      </c>
      <c r="J1629">
        <v>0.41126901929059</v>
      </c>
      <c r="K1629">
        <v>0.331685476234129</v>
      </c>
      <c r="L1629">
        <v>14150.7408682849</v>
      </c>
      <c r="M1629">
        <v>250</v>
      </c>
      <c r="N1629">
        <v>56.8664166734313</v>
      </c>
      <c r="O1629">
        <v>56.5993412599042</v>
      </c>
      <c r="P1629">
        <v>-0.725519639143833</v>
      </c>
      <c r="Q1629">
        <v>0.342977062434958</v>
      </c>
      <c r="R1629">
        <v>0.53729124309544</v>
      </c>
      <c r="S1629" t="s">
        <v>7239</v>
      </c>
      <c r="T1629" t="s">
        <v>11196</v>
      </c>
      <c r="U1629" t="s">
        <v>11196</v>
      </c>
      <c r="V1629" t="s">
        <v>11196</v>
      </c>
      <c r="W1629">
        <v>8</v>
      </c>
      <c r="X1629" t="s">
        <v>12825</v>
      </c>
      <c r="Y1629">
        <v>0.7066599237796353</v>
      </c>
      <c r="Z1629">
        <f>HYPERLINK("Melting_Curves/meltCurve_O95816_.pdf", "Melting_Curves/meltCurve_O95816_.pdf")</f>
        <v>0</v>
      </c>
      <c r="AA1629" t="s">
        <v>18359</v>
      </c>
      <c r="AB1629" t="s">
        <v>23816</v>
      </c>
    </row>
    <row r="1630" spans="1:28">
      <c r="A1630" t="s">
        <v>1656</v>
      </c>
      <c r="B1630">
        <v>0.999167696387429</v>
      </c>
      <c r="C1630">
        <v>1.03243838139155</v>
      </c>
      <c r="D1630">
        <v>1.02499425858289</v>
      </c>
      <c r="E1630">
        <v>1.03171047147725</v>
      </c>
      <c r="F1630">
        <v>0.9897551748343409</v>
      </c>
      <c r="G1630">
        <v>0.690249461661321</v>
      </c>
      <c r="H1630">
        <v>0.53778505372021</v>
      </c>
      <c r="I1630">
        <v>1.02169867473119</v>
      </c>
      <c r="J1630">
        <v>1.32721606720883</v>
      </c>
      <c r="K1630">
        <v>1.23517632796079</v>
      </c>
      <c r="L1630">
        <v>15000</v>
      </c>
      <c r="M1630">
        <v>231.900834424811</v>
      </c>
      <c r="O1630">
        <v>64.6780115358294</v>
      </c>
      <c r="P1630">
        <v>0.252074435891029</v>
      </c>
      <c r="Q1630">
        <v>1.28121801017446</v>
      </c>
      <c r="R1630">
        <v>0.332056858047897</v>
      </c>
      <c r="S1630" t="s">
        <v>7240</v>
      </c>
      <c r="T1630" t="s">
        <v>11196</v>
      </c>
      <c r="U1630" t="s">
        <v>11196</v>
      </c>
      <c r="V1630" t="s">
        <v>11196</v>
      </c>
      <c r="W1630">
        <v>21</v>
      </c>
      <c r="X1630" t="s">
        <v>12826</v>
      </c>
      <c r="Y1630">
        <v>1.049805788007515</v>
      </c>
      <c r="Z1630">
        <f>HYPERLINK("Melting_Curves/meltCurve_O95817_.pdf", "Melting_Curves/meltCurve_O95817_.pdf")</f>
        <v>0</v>
      </c>
      <c r="AA1630" t="s">
        <v>18360</v>
      </c>
      <c r="AB1630" t="s">
        <v>23817</v>
      </c>
    </row>
    <row r="1631" spans="1:28">
      <c r="A1631" t="s">
        <v>1657</v>
      </c>
      <c r="B1631">
        <v>0.999167696387429</v>
      </c>
      <c r="C1631">
        <v>0.9457723398546239</v>
      </c>
      <c r="D1631">
        <v>0.9887283927678751</v>
      </c>
      <c r="E1631">
        <v>1.00041577744858</v>
      </c>
      <c r="F1631">
        <v>1.00626068033386</v>
      </c>
      <c r="G1631">
        <v>0.840717928440186</v>
      </c>
      <c r="H1631">
        <v>0.242393125432179</v>
      </c>
      <c r="I1631">
        <v>0.0507456619166918</v>
      </c>
      <c r="J1631">
        <v>0.059614057784779</v>
      </c>
      <c r="K1631">
        <v>0.0544083274673127</v>
      </c>
      <c r="L1631">
        <v>2619.42039253066</v>
      </c>
      <c r="M1631">
        <v>44.4754295787265</v>
      </c>
      <c r="N1631">
        <v>59.0242756404409</v>
      </c>
      <c r="O1631">
        <v>58.7771974661727</v>
      </c>
      <c r="P1631">
        <v>-0.180449681759826</v>
      </c>
      <c r="Q1631">
        <v>0.0460968834113054</v>
      </c>
      <c r="R1631">
        <v>0.997830612881615</v>
      </c>
      <c r="S1631" t="s">
        <v>7241</v>
      </c>
      <c r="T1631" t="s">
        <v>11196</v>
      </c>
      <c r="U1631" t="s">
        <v>11196</v>
      </c>
      <c r="V1631" t="s">
        <v>11196</v>
      </c>
      <c r="W1631">
        <v>10</v>
      </c>
      <c r="X1631" t="s">
        <v>12827</v>
      </c>
      <c r="Y1631">
        <v>0.6500078785998576</v>
      </c>
      <c r="Z1631">
        <f>HYPERLINK("Melting_Curves/meltCurve_O95825_.pdf", "Melting_Curves/meltCurve_O95825_.pdf")</f>
        <v>0</v>
      </c>
      <c r="AA1631" t="s">
        <v>18361</v>
      </c>
      <c r="AB1631" t="s">
        <v>23818</v>
      </c>
    </row>
    <row r="1632" spans="1:28">
      <c r="A1632" t="s">
        <v>1658</v>
      </c>
      <c r="B1632">
        <v>0.999167696387429</v>
      </c>
      <c r="C1632">
        <v>0.994575947676455</v>
      </c>
      <c r="D1632">
        <v>1.09101546625468</v>
      </c>
      <c r="E1632">
        <v>1.40492163246607</v>
      </c>
      <c r="F1632">
        <v>1.42284677709863</v>
      </c>
      <c r="G1632">
        <v>1.15405661881266</v>
      </c>
      <c r="H1632">
        <v>0.656213236190028</v>
      </c>
      <c r="I1632">
        <v>0.190732949038675</v>
      </c>
      <c r="J1632">
        <v>0.160531846446693</v>
      </c>
      <c r="K1632">
        <v>0.08346703846553249</v>
      </c>
      <c r="L1632">
        <v>4276.60824545386</v>
      </c>
      <c r="M1632">
        <v>69.87940696736329</v>
      </c>
      <c r="N1632">
        <v>61.4651877452734</v>
      </c>
      <c r="O1632">
        <v>61.1497929587911</v>
      </c>
      <c r="P1632">
        <v>-0.248489785466484</v>
      </c>
      <c r="Q1632">
        <v>0.13021067765132</v>
      </c>
      <c r="R1632">
        <v>0.838707007003727</v>
      </c>
      <c r="S1632" t="s">
        <v>7242</v>
      </c>
      <c r="T1632" t="s">
        <v>11196</v>
      </c>
      <c r="U1632" t="s">
        <v>11196</v>
      </c>
      <c r="V1632" t="s">
        <v>11196</v>
      </c>
      <c r="W1632">
        <v>26</v>
      </c>
      <c r="X1632" t="s">
        <v>12828</v>
      </c>
      <c r="Y1632">
        <v>0.7460506177105733</v>
      </c>
      <c r="Z1632">
        <f>HYPERLINK("Melting_Curves/meltCurve_O95831_3_.pdf", "Melting_Curves/meltCurve_O95831_3_.pdf")</f>
        <v>0</v>
      </c>
      <c r="AA1632" t="s">
        <v>18362</v>
      </c>
      <c r="AB1632" t="s">
        <v>23819</v>
      </c>
    </row>
    <row r="1633" spans="1:28">
      <c r="A1633" t="s">
        <v>1659</v>
      </c>
      <c r="B1633">
        <v>0.999167696387429</v>
      </c>
      <c r="C1633">
        <v>0.550563884654939</v>
      </c>
      <c r="D1633">
        <v>0.409824426935498</v>
      </c>
      <c r="E1633">
        <v>0.203854497938517</v>
      </c>
      <c r="F1633">
        <v>0.061342177095259</v>
      </c>
      <c r="G1633">
        <v>0.0597951622694816</v>
      </c>
      <c r="H1633">
        <v>0</v>
      </c>
      <c r="I1633">
        <v>0.06586020512775451</v>
      </c>
      <c r="J1633">
        <v>0</v>
      </c>
      <c r="K1633">
        <v>0</v>
      </c>
      <c r="L1633">
        <v>755.616347111428</v>
      </c>
      <c r="M1633">
        <v>16.9699845348581</v>
      </c>
      <c r="N1633">
        <v>44.6277413600473</v>
      </c>
      <c r="O1633">
        <v>43.9221133612314</v>
      </c>
      <c r="P1633">
        <v>-0.0947759507812352</v>
      </c>
      <c r="Q1633">
        <v>0.0188556176249699</v>
      </c>
      <c r="R1633">
        <v>0.964622343145121</v>
      </c>
      <c r="S1633" t="s">
        <v>7243</v>
      </c>
      <c r="T1633" t="s">
        <v>11196</v>
      </c>
      <c r="U1633" t="s">
        <v>11196</v>
      </c>
      <c r="V1633" t="s">
        <v>11196</v>
      </c>
      <c r="W1633">
        <v>2</v>
      </c>
      <c r="X1633" t="s">
        <v>12829</v>
      </c>
      <c r="Y1633">
        <v>0.1924549988364807</v>
      </c>
      <c r="Z1633">
        <f>HYPERLINK("Melting_Curves/meltCurve_O95835_.pdf", "Melting_Curves/meltCurve_O95835_.pdf")</f>
        <v>0</v>
      </c>
      <c r="AA1633" t="s">
        <v>18363</v>
      </c>
      <c r="AB1633" t="s">
        <v>23820</v>
      </c>
    </row>
    <row r="1634" spans="1:28">
      <c r="A1634" t="s">
        <v>1660</v>
      </c>
      <c r="B1634">
        <v>0.999167696387429</v>
      </c>
      <c r="C1634">
        <v>0.919331860445188</v>
      </c>
      <c r="D1634">
        <v>0.968477848530212</v>
      </c>
      <c r="E1634">
        <v>0.755140211746414</v>
      </c>
      <c r="F1634">
        <v>0.83875080570551</v>
      </c>
      <c r="G1634">
        <v>0.669603515894699</v>
      </c>
      <c r="H1634">
        <v>0.645867901319617</v>
      </c>
      <c r="I1634">
        <v>0.916595711556429</v>
      </c>
      <c r="J1634">
        <v>1.1171591283702</v>
      </c>
      <c r="K1634">
        <v>0.665234770581187</v>
      </c>
      <c r="L1634">
        <v>11576.7742681159</v>
      </c>
      <c r="M1634">
        <v>250</v>
      </c>
      <c r="O1634">
        <v>46.3041476657969</v>
      </c>
      <c r="P1634">
        <v>-0.268343822139905</v>
      </c>
      <c r="Q1634">
        <v>0.801193148355785</v>
      </c>
      <c r="R1634">
        <v>0.218704510011974</v>
      </c>
      <c r="S1634" t="s">
        <v>7244</v>
      </c>
      <c r="T1634" t="s">
        <v>11196</v>
      </c>
      <c r="U1634" t="s">
        <v>11196</v>
      </c>
      <c r="V1634" t="s">
        <v>11196</v>
      </c>
      <c r="W1634">
        <v>3</v>
      </c>
      <c r="X1634" t="s">
        <v>12830</v>
      </c>
      <c r="Y1634">
        <v>0.8430057754373551</v>
      </c>
      <c r="Z1634">
        <f>HYPERLINK("Melting_Curves/meltCurve_O95857_.pdf", "Melting_Curves/meltCurve_O95857_.pdf")</f>
        <v>0</v>
      </c>
      <c r="AA1634" t="s">
        <v>18364</v>
      </c>
      <c r="AB1634" t="s">
        <v>23821</v>
      </c>
    </row>
    <row r="1635" spans="1:28">
      <c r="A1635" t="s">
        <v>1661</v>
      </c>
      <c r="B1635">
        <v>0.999167696387429</v>
      </c>
      <c r="C1635">
        <v>0.993497567456731</v>
      </c>
      <c r="D1635">
        <v>1.03829475202152</v>
      </c>
      <c r="E1635">
        <v>0.914166867614559</v>
      </c>
      <c r="F1635">
        <v>0.821108085436359</v>
      </c>
      <c r="G1635">
        <v>0.313577616083591</v>
      </c>
      <c r="H1635">
        <v>0.0396880092243792</v>
      </c>
      <c r="I1635">
        <v>0.0234681978269514</v>
      </c>
      <c r="J1635">
        <v>0.0385617166545347</v>
      </c>
      <c r="K1635">
        <v>0.0324606804257921</v>
      </c>
      <c r="L1635">
        <v>1935.04620718715</v>
      </c>
      <c r="M1635">
        <v>34.9364859033933</v>
      </c>
      <c r="N1635">
        <v>55.4561433661113</v>
      </c>
      <c r="O1635">
        <v>55.2070152887324</v>
      </c>
      <c r="P1635">
        <v>-0.154861827607228</v>
      </c>
      <c r="Q1635">
        <v>0.0211460929021775</v>
      </c>
      <c r="R1635">
        <v>0.996209340404735</v>
      </c>
      <c r="S1635" t="s">
        <v>7245</v>
      </c>
      <c r="T1635" t="s">
        <v>11196</v>
      </c>
      <c r="U1635" t="s">
        <v>11196</v>
      </c>
      <c r="V1635" t="s">
        <v>11196</v>
      </c>
      <c r="W1635">
        <v>14</v>
      </c>
      <c r="X1635" t="s">
        <v>12831</v>
      </c>
      <c r="Y1635">
        <v>0.5280850717895971</v>
      </c>
      <c r="Z1635">
        <f>HYPERLINK("Melting_Curves/meltCurve_O95865_.pdf", "Melting_Curves/meltCurve_O95865_.pdf")</f>
        <v>0</v>
      </c>
      <c r="AA1635" t="s">
        <v>18365</v>
      </c>
      <c r="AB1635" t="s">
        <v>23822</v>
      </c>
    </row>
    <row r="1636" spans="1:28">
      <c r="A1636" t="s">
        <v>1662</v>
      </c>
      <c r="B1636">
        <v>0.999167696387429</v>
      </c>
      <c r="C1636">
        <v>1.04089707191938</v>
      </c>
      <c r="D1636">
        <v>1.48331298623271</v>
      </c>
      <c r="E1636">
        <v>1.25700476878107</v>
      </c>
      <c r="F1636">
        <v>0.888478395883839</v>
      </c>
      <c r="G1636">
        <v>0.778392550987852</v>
      </c>
      <c r="H1636">
        <v>0.632160181321008</v>
      </c>
      <c r="I1636">
        <v>0.796892340514437</v>
      </c>
      <c r="J1636">
        <v>1.23920111003671</v>
      </c>
      <c r="K1636">
        <v>0.750762311419801</v>
      </c>
      <c r="L1636">
        <v>13256.2448807243</v>
      </c>
      <c r="M1636">
        <v>250</v>
      </c>
      <c r="O1636">
        <v>53.0215834977611</v>
      </c>
      <c r="P1636">
        <v>-0.189213388624513</v>
      </c>
      <c r="Q1636">
        <v>0.839481696029008</v>
      </c>
      <c r="R1636">
        <v>0.212306909923995</v>
      </c>
      <c r="S1636" t="s">
        <v>7246</v>
      </c>
      <c r="T1636" t="s">
        <v>11196</v>
      </c>
      <c r="U1636" t="s">
        <v>11196</v>
      </c>
      <c r="V1636" t="s">
        <v>11196</v>
      </c>
      <c r="W1636">
        <v>2</v>
      </c>
      <c r="X1636" t="s">
        <v>12832</v>
      </c>
      <c r="Y1636">
        <v>0.9091882209526346</v>
      </c>
      <c r="Z1636">
        <f>HYPERLINK("Melting_Curves/meltCurve_O95873_.pdf", "Melting_Curves/meltCurve_O95873_.pdf")</f>
        <v>0</v>
      </c>
      <c r="AA1636" t="s">
        <v>18366</v>
      </c>
      <c r="AB1636" t="s">
        <v>23823</v>
      </c>
    </row>
    <row r="1637" spans="1:28">
      <c r="A1637" t="s">
        <v>1663</v>
      </c>
      <c r="B1637">
        <v>0.999167696387429</v>
      </c>
      <c r="C1637">
        <v>0.935866493394271</v>
      </c>
      <c r="D1637">
        <v>0.953961583635258</v>
      </c>
      <c r="E1637">
        <v>0.616181818867658</v>
      </c>
      <c r="F1637">
        <v>0.382058532518615</v>
      </c>
      <c r="G1637">
        <v>0.266678229098011</v>
      </c>
      <c r="H1637">
        <v>0.128744050419099</v>
      </c>
      <c r="I1637">
        <v>0.177842563906153</v>
      </c>
      <c r="J1637">
        <v>0.26054779450724</v>
      </c>
      <c r="K1637">
        <v>0.210362659196117</v>
      </c>
      <c r="L1637">
        <v>1175.43587914253</v>
      </c>
      <c r="M1637">
        <v>23.4688105598273</v>
      </c>
      <c r="N1637">
        <v>51.1784868134255</v>
      </c>
      <c r="O1637">
        <v>49.7256276815129</v>
      </c>
      <c r="P1637">
        <v>-0.09472907572832941</v>
      </c>
      <c r="Q1637">
        <v>0.197167426846299</v>
      </c>
      <c r="R1637">
        <v>0.984605070847515</v>
      </c>
      <c r="S1637" t="s">
        <v>7247</v>
      </c>
      <c r="T1637" t="s">
        <v>11196</v>
      </c>
      <c r="U1637" t="s">
        <v>11196</v>
      </c>
      <c r="V1637" t="s">
        <v>11196</v>
      </c>
      <c r="W1637">
        <v>11</v>
      </c>
      <c r="X1637" t="s">
        <v>12833</v>
      </c>
      <c r="Y1637">
        <v>0.4752037333661222</v>
      </c>
      <c r="Z1637">
        <f>HYPERLINK("Melting_Curves/meltCurve_O95881_.pdf", "Melting_Curves/meltCurve_O95881_.pdf")</f>
        <v>0</v>
      </c>
      <c r="AA1637" t="s">
        <v>18367</v>
      </c>
      <c r="AB1637" t="s">
        <v>23824</v>
      </c>
    </row>
    <row r="1638" spans="1:28">
      <c r="A1638" t="s">
        <v>1664</v>
      </c>
      <c r="B1638">
        <v>0.999167696387429</v>
      </c>
      <c r="C1638">
        <v>0.778256961302373</v>
      </c>
      <c r="D1638">
        <v>0.575946277925777</v>
      </c>
      <c r="E1638">
        <v>0.231307673876793</v>
      </c>
      <c r="F1638">
        <v>0.0561731296852911</v>
      </c>
      <c r="G1638">
        <v>0.0552787407625746</v>
      </c>
      <c r="H1638">
        <v>0.0291518441661013</v>
      </c>
      <c r="I1638">
        <v>0.0421658803019092</v>
      </c>
      <c r="J1638">
        <v>0.0140679579360925</v>
      </c>
      <c r="K1638">
        <v>0.01522944769038</v>
      </c>
      <c r="L1638">
        <v>899.213316770113</v>
      </c>
      <c r="M1638">
        <v>19.4005087706311</v>
      </c>
      <c r="N1638">
        <v>46.4321949454684</v>
      </c>
      <c r="O1638">
        <v>45.8659578442384</v>
      </c>
      <c r="P1638">
        <v>-0.103964239695727</v>
      </c>
      <c r="Q1638">
        <v>0.0168827849466526</v>
      </c>
      <c r="R1638">
        <v>0.994049697081498</v>
      </c>
      <c r="S1638" t="s">
        <v>7248</v>
      </c>
      <c r="T1638" t="s">
        <v>11196</v>
      </c>
      <c r="U1638" t="s">
        <v>11196</v>
      </c>
      <c r="V1638" t="s">
        <v>11196</v>
      </c>
      <c r="W1638">
        <v>3</v>
      </c>
      <c r="X1638" t="s">
        <v>12834</v>
      </c>
      <c r="Y1638">
        <v>0.2408920658936509</v>
      </c>
      <c r="Z1638">
        <f>HYPERLINK("Melting_Curves/meltCurve_O95905_.pdf", "Melting_Curves/meltCurve_O95905_.pdf")</f>
        <v>0</v>
      </c>
      <c r="AA1638" t="s">
        <v>18368</v>
      </c>
      <c r="AB1638" t="s">
        <v>23825</v>
      </c>
    </row>
    <row r="1639" spans="1:28">
      <c r="A1639" t="s">
        <v>1665</v>
      </c>
      <c r="B1639">
        <v>0.999167696387429</v>
      </c>
      <c r="C1639">
        <v>1.12421985149388</v>
      </c>
      <c r="D1639">
        <v>1.38631448531813</v>
      </c>
      <c r="E1639">
        <v>1.07004449878581</v>
      </c>
      <c r="F1639">
        <v>0.846339715245088</v>
      </c>
      <c r="G1639">
        <v>0.716512943128192</v>
      </c>
      <c r="H1639">
        <v>0.444513333048162</v>
      </c>
      <c r="I1639">
        <v>0.569553664561125</v>
      </c>
      <c r="J1639">
        <v>0.8711914552240571</v>
      </c>
      <c r="K1639">
        <v>0.675280139353955</v>
      </c>
      <c r="L1639">
        <v>2787.19984034429</v>
      </c>
      <c r="M1639">
        <v>51.9996709032569</v>
      </c>
      <c r="O1639">
        <v>53.5212399009316</v>
      </c>
      <c r="P1639">
        <v>-0.0848874573797145</v>
      </c>
      <c r="Q1639">
        <v>0.650514815289857</v>
      </c>
      <c r="R1639">
        <v>0.623588706785844</v>
      </c>
      <c r="S1639" t="s">
        <v>7249</v>
      </c>
      <c r="T1639" t="s">
        <v>11196</v>
      </c>
      <c r="U1639" t="s">
        <v>11196</v>
      </c>
      <c r="V1639" t="s">
        <v>11196</v>
      </c>
      <c r="W1639">
        <v>10</v>
      </c>
      <c r="X1639" t="s">
        <v>12835</v>
      </c>
      <c r="Y1639">
        <v>0.8097155505000511</v>
      </c>
      <c r="Z1639">
        <f>HYPERLINK("Melting_Curves/meltCurve_O95926_.pdf", "Melting_Curves/meltCurve_O95926_.pdf")</f>
        <v>0</v>
      </c>
      <c r="AA1639" t="s">
        <v>18369</v>
      </c>
      <c r="AB1639" t="s">
        <v>23826</v>
      </c>
    </row>
    <row r="1640" spans="1:28">
      <c r="A1640" t="s">
        <v>1666</v>
      </c>
      <c r="B1640">
        <v>0.999167696387429</v>
      </c>
      <c r="C1640">
        <v>0.952696721217631</v>
      </c>
      <c r="D1640">
        <v>0.763249274820467</v>
      </c>
      <c r="E1640">
        <v>0.6147948014343479</v>
      </c>
      <c r="F1640">
        <v>0.560117411348295</v>
      </c>
      <c r="G1640">
        <v>0.311587797065969</v>
      </c>
      <c r="H1640">
        <v>0.0790293538223147</v>
      </c>
      <c r="I1640">
        <v>0.0508473989663926</v>
      </c>
      <c r="J1640">
        <v>0.0476304580385241</v>
      </c>
      <c r="K1640">
        <v>0.0394904634453884</v>
      </c>
      <c r="L1640">
        <v>630.930488362303</v>
      </c>
      <c r="M1640">
        <v>12.0634124893791</v>
      </c>
      <c r="N1640">
        <v>52.3011835928188</v>
      </c>
      <c r="O1640">
        <v>50.92615158426</v>
      </c>
      <c r="P1640">
        <v>-0.0592341137006737</v>
      </c>
      <c r="Q1640">
        <v>0</v>
      </c>
      <c r="R1640">
        <v>0.977059095456821</v>
      </c>
      <c r="S1640" t="s">
        <v>7250</v>
      </c>
      <c r="T1640" t="s">
        <v>11196</v>
      </c>
      <c r="U1640" t="s">
        <v>11196</v>
      </c>
      <c r="V1640" t="s">
        <v>11196</v>
      </c>
      <c r="W1640">
        <v>12</v>
      </c>
      <c r="X1640" t="s">
        <v>12836</v>
      </c>
      <c r="Y1640">
        <v>0.4398223540071511</v>
      </c>
      <c r="Z1640">
        <f>HYPERLINK("Melting_Curves/meltCurve_O95989_.pdf", "Melting_Curves/meltCurve_O95989_.pdf")</f>
        <v>0</v>
      </c>
      <c r="AA1640" t="s">
        <v>18370</v>
      </c>
      <c r="AB1640" t="s">
        <v>23827</v>
      </c>
    </row>
    <row r="1641" spans="1:28">
      <c r="A1641" t="s">
        <v>1667</v>
      </c>
      <c r="B1641">
        <v>0.999167696387429</v>
      </c>
      <c r="C1641">
        <v>0.917523451591571</v>
      </c>
      <c r="D1641">
        <v>0.725215208355678</v>
      </c>
      <c r="E1641">
        <v>0.581406182542537</v>
      </c>
      <c r="F1641">
        <v>0.564551112296277</v>
      </c>
      <c r="G1641">
        <v>0.368096674237036</v>
      </c>
      <c r="H1641">
        <v>0.18663822140505</v>
      </c>
      <c r="I1641">
        <v>0.232682393781972</v>
      </c>
      <c r="J1641">
        <v>0.333187567652502</v>
      </c>
      <c r="K1641">
        <v>0.309120893046771</v>
      </c>
      <c r="L1641">
        <v>611.030035092067</v>
      </c>
      <c r="M1641">
        <v>12.4005834579504</v>
      </c>
      <c r="N1641">
        <v>52.0697155792785</v>
      </c>
      <c r="O1641">
        <v>48.0455037139788</v>
      </c>
      <c r="P1641">
        <v>-0.048852585695449</v>
      </c>
      <c r="Q1641">
        <v>0.24305210508008</v>
      </c>
      <c r="R1641">
        <v>0.944875505087743</v>
      </c>
      <c r="S1641" t="s">
        <v>7251</v>
      </c>
      <c r="T1641" t="s">
        <v>11196</v>
      </c>
      <c r="U1641" t="s">
        <v>11196</v>
      </c>
      <c r="V1641" t="s">
        <v>11196</v>
      </c>
      <c r="W1641">
        <v>3</v>
      </c>
      <c r="X1641" t="s">
        <v>12837</v>
      </c>
      <c r="Y1641">
        <v>0.5029575962625846</v>
      </c>
      <c r="Z1641">
        <f>HYPERLINK("Melting_Curves/meltCurve_O95997_.pdf", "Melting_Curves/meltCurve_O95997_.pdf")</f>
        <v>0</v>
      </c>
      <c r="AA1641" t="s">
        <v>18371</v>
      </c>
      <c r="AB1641" t="s">
        <v>23828</v>
      </c>
    </row>
    <row r="1642" spans="1:28">
      <c r="A1642" t="s">
        <v>1668</v>
      </c>
      <c r="B1642">
        <v>0.999167696387429</v>
      </c>
      <c r="C1642">
        <v>0.92127559116956</v>
      </c>
      <c r="D1642">
        <v>0.63418637383173</v>
      </c>
      <c r="E1642">
        <v>0.254052878236324</v>
      </c>
      <c r="F1642">
        <v>0.146079388893928</v>
      </c>
      <c r="G1642">
        <v>0.07970948457765201</v>
      </c>
      <c r="H1642">
        <v>0.0583968947298391</v>
      </c>
      <c r="I1642">
        <v>0.06945689098892401</v>
      </c>
      <c r="J1642">
        <v>0.101376387627846</v>
      </c>
      <c r="K1642">
        <v>0.0689204045362166</v>
      </c>
      <c r="L1642">
        <v>1168.24877230966</v>
      </c>
      <c r="M1642">
        <v>24.9551276844771</v>
      </c>
      <c r="N1642">
        <v>47.1268694035773</v>
      </c>
      <c r="O1642">
        <v>46.5164816607064</v>
      </c>
      <c r="P1642">
        <v>-0.123882337903182</v>
      </c>
      <c r="Q1642">
        <v>0.0763435980994496</v>
      </c>
      <c r="R1642">
        <v>0.998301580034219</v>
      </c>
      <c r="S1642" t="s">
        <v>7252</v>
      </c>
      <c r="T1642" t="s">
        <v>11196</v>
      </c>
      <c r="U1642" t="s">
        <v>11196</v>
      </c>
      <c r="V1642" t="s">
        <v>11196</v>
      </c>
      <c r="W1642">
        <v>9</v>
      </c>
      <c r="X1642" t="s">
        <v>12838</v>
      </c>
      <c r="Y1642">
        <v>0.2944497150899759</v>
      </c>
      <c r="Z1642">
        <f>HYPERLINK("Melting_Curves/meltCurve_O95999_.pdf", "Melting_Curves/meltCurve_O95999_.pdf")</f>
        <v>0</v>
      </c>
      <c r="AA1642" t="s">
        <v>18372</v>
      </c>
      <c r="AB1642" t="s">
        <v>23829</v>
      </c>
    </row>
    <row r="1643" spans="1:28">
      <c r="A1643" t="s">
        <v>1669</v>
      </c>
      <c r="B1643">
        <v>0.999167696387429</v>
      </c>
      <c r="C1643">
        <v>0.905762470292206</v>
      </c>
      <c r="D1643">
        <v>0.830870448120663</v>
      </c>
      <c r="E1643">
        <v>0.935795529093718</v>
      </c>
      <c r="F1643">
        <v>0.646304937409514</v>
      </c>
      <c r="G1643">
        <v>0.351242882244678</v>
      </c>
      <c r="H1643">
        <v>0.155434048478352</v>
      </c>
      <c r="I1643">
        <v>0.118052664981998</v>
      </c>
      <c r="J1643">
        <v>0.111055648525605</v>
      </c>
      <c r="K1643">
        <v>0.0724976488874868</v>
      </c>
      <c r="L1643">
        <v>1054.51169860633</v>
      </c>
      <c r="M1643">
        <v>19.3468941974337</v>
      </c>
      <c r="N1643">
        <v>54.9011821663281</v>
      </c>
      <c r="O1643">
        <v>53.9331704897886</v>
      </c>
      <c r="P1643">
        <v>-0.0838467996118238</v>
      </c>
      <c r="Q1643">
        <v>0.06507873852529079</v>
      </c>
      <c r="R1643">
        <v>0.975782349608232</v>
      </c>
      <c r="S1643" t="s">
        <v>7253</v>
      </c>
      <c r="T1643" t="s">
        <v>11196</v>
      </c>
      <c r="U1643" t="s">
        <v>11196</v>
      </c>
      <c r="V1643" t="s">
        <v>11196</v>
      </c>
      <c r="W1643">
        <v>9</v>
      </c>
      <c r="X1643" t="s">
        <v>12839</v>
      </c>
      <c r="Y1643">
        <v>0.5303780824851733</v>
      </c>
      <c r="Z1643">
        <f>HYPERLINK("Melting_Curves/meltCurve_O96000_.pdf", "Melting_Curves/meltCurve_O96000_.pdf")</f>
        <v>0</v>
      </c>
      <c r="AA1643" t="s">
        <v>18373</v>
      </c>
      <c r="AB1643" t="s">
        <v>23830</v>
      </c>
    </row>
    <row r="1644" spans="1:28">
      <c r="A1644" t="s">
        <v>1670</v>
      </c>
      <c r="B1644">
        <v>0.999167696387429</v>
      </c>
      <c r="C1644">
        <v>1.01090327015001</v>
      </c>
      <c r="D1644">
        <v>0.848797036551137</v>
      </c>
      <c r="E1644">
        <v>0.775883946475288</v>
      </c>
      <c r="F1644">
        <v>0.759820583298351</v>
      </c>
      <c r="G1644">
        <v>0.581637743888765</v>
      </c>
      <c r="H1644">
        <v>0.63771859794236</v>
      </c>
      <c r="I1644">
        <v>0.997069391350626</v>
      </c>
      <c r="J1644">
        <v>0.977763562952581</v>
      </c>
      <c r="K1644">
        <v>1.02404244097702</v>
      </c>
      <c r="L1644">
        <v>11420.4203821386</v>
      </c>
      <c r="M1644">
        <v>250</v>
      </c>
      <c r="O1644">
        <v>45.6787582324851</v>
      </c>
      <c r="P1644">
        <v>-0.243561111287709</v>
      </c>
      <c r="Q1644">
        <v>0.821990894442357</v>
      </c>
      <c r="R1644">
        <v>0.212520003670096</v>
      </c>
      <c r="S1644" t="s">
        <v>7254</v>
      </c>
      <c r="T1644" t="s">
        <v>11196</v>
      </c>
      <c r="U1644" t="s">
        <v>11196</v>
      </c>
      <c r="V1644" t="s">
        <v>11196</v>
      </c>
      <c r="W1644">
        <v>10</v>
      </c>
      <c r="X1644" t="s">
        <v>12840</v>
      </c>
      <c r="Y1644">
        <v>0.855718200445008</v>
      </c>
      <c r="Z1644">
        <f>HYPERLINK("Melting_Curves/meltCurve_O96007_.pdf", "Melting_Curves/meltCurve_O96007_.pdf")</f>
        <v>0</v>
      </c>
      <c r="AA1644" t="s">
        <v>17285</v>
      </c>
      <c r="AB1644" t="s">
        <v>23831</v>
      </c>
    </row>
    <row r="1645" spans="1:28">
      <c r="A1645" t="s">
        <v>1671</v>
      </c>
      <c r="B1645">
        <v>0.999167696387429</v>
      </c>
      <c r="C1645">
        <v>1.10037535328731</v>
      </c>
      <c r="D1645">
        <v>0.856158477491075</v>
      </c>
      <c r="E1645">
        <v>1.09058041946899</v>
      </c>
      <c r="F1645">
        <v>1.15588884665102</v>
      </c>
      <c r="G1645">
        <v>1.13671373744382</v>
      </c>
      <c r="H1645">
        <v>1.05259089454232</v>
      </c>
      <c r="I1645">
        <v>1.50774615535746</v>
      </c>
      <c r="J1645">
        <v>1.54526822199408</v>
      </c>
      <c r="K1645">
        <v>1.47166559514243</v>
      </c>
      <c r="L1645">
        <v>15000</v>
      </c>
      <c r="M1645">
        <v>244.569661523946</v>
      </c>
      <c r="O1645">
        <v>61.3281249331217</v>
      </c>
      <c r="P1645">
        <v>0.498485993638427</v>
      </c>
      <c r="Q1645">
        <v>1.5</v>
      </c>
      <c r="R1645">
        <v>0.828588438093812</v>
      </c>
      <c r="S1645" t="s">
        <v>7255</v>
      </c>
      <c r="T1645" t="s">
        <v>11196</v>
      </c>
      <c r="U1645" t="s">
        <v>11196</v>
      </c>
      <c r="V1645" t="s">
        <v>11196</v>
      </c>
      <c r="W1645">
        <v>14</v>
      </c>
      <c r="X1645" t="s">
        <v>12841</v>
      </c>
      <c r="Y1645">
        <v>1.144406783912006</v>
      </c>
      <c r="Z1645">
        <f>HYPERLINK("Melting_Curves/meltCurve_O96008_.pdf", "Melting_Curves/meltCurve_O96008_.pdf")</f>
        <v>0</v>
      </c>
      <c r="AA1645" t="s">
        <v>18374</v>
      </c>
      <c r="AB1645" t="s">
        <v>23832</v>
      </c>
    </row>
    <row r="1646" spans="1:28">
      <c r="A1646" t="s">
        <v>1672</v>
      </c>
      <c r="B1646">
        <v>0.999167696387429</v>
      </c>
      <c r="C1646">
        <v>1.02555838456446</v>
      </c>
      <c r="D1646">
        <v>0.877447062093108</v>
      </c>
      <c r="E1646">
        <v>0.784584376852405</v>
      </c>
      <c r="F1646">
        <v>0.779725367814192</v>
      </c>
      <c r="G1646">
        <v>0.754734852204293</v>
      </c>
      <c r="H1646">
        <v>0.7639948658644</v>
      </c>
      <c r="I1646">
        <v>1.144361904165</v>
      </c>
      <c r="J1646">
        <v>1.34129261283716</v>
      </c>
      <c r="K1646">
        <v>1.14876157969024</v>
      </c>
      <c r="L1646">
        <v>15000</v>
      </c>
      <c r="M1646">
        <v>234.735507751154</v>
      </c>
      <c r="O1646">
        <v>63.8970748383312</v>
      </c>
      <c r="P1646">
        <v>0.225036418896441</v>
      </c>
      <c r="Q1646">
        <v>1.24502757115207</v>
      </c>
      <c r="R1646">
        <v>0.340429931259548</v>
      </c>
      <c r="S1646" t="s">
        <v>7256</v>
      </c>
      <c r="T1646" t="s">
        <v>11196</v>
      </c>
      <c r="U1646" t="s">
        <v>11196</v>
      </c>
      <c r="V1646" t="s">
        <v>11196</v>
      </c>
      <c r="W1646">
        <v>8</v>
      </c>
      <c r="X1646" t="s">
        <v>12842</v>
      </c>
      <c r="Y1646">
        <v>1.049777148222996</v>
      </c>
      <c r="Z1646">
        <f>HYPERLINK("Melting_Curves/meltCurve_O96011_.pdf", "Melting_Curves/meltCurve_O96011_.pdf")</f>
        <v>0</v>
      </c>
      <c r="AA1646" t="s">
        <v>18375</v>
      </c>
      <c r="AB1646" t="s">
        <v>23833</v>
      </c>
    </row>
    <row r="1647" spans="1:28">
      <c r="A1647" t="s">
        <v>1673</v>
      </c>
      <c r="B1647">
        <v>0.999167696387429</v>
      </c>
      <c r="C1647">
        <v>0.945297980286351</v>
      </c>
      <c r="D1647">
        <v>0.926027775073924</v>
      </c>
      <c r="E1647">
        <v>0.699622522628241</v>
      </c>
      <c r="F1647">
        <v>0.198202789288616</v>
      </c>
      <c r="G1647">
        <v>0.12170467912692</v>
      </c>
      <c r="H1647">
        <v>0.04743380566931</v>
      </c>
      <c r="I1647">
        <v>0.0594666624383312</v>
      </c>
      <c r="J1647">
        <v>0.0543917878353866</v>
      </c>
      <c r="K1647">
        <v>0.0361081202089689</v>
      </c>
      <c r="L1647">
        <v>1587.79824624013</v>
      </c>
      <c r="M1647">
        <v>31.3418147372713</v>
      </c>
      <c r="N1647">
        <v>50.8406538928777</v>
      </c>
      <c r="O1647">
        <v>50.4557989645472</v>
      </c>
      <c r="P1647">
        <v>-0.147141298072387</v>
      </c>
      <c r="Q1647">
        <v>0.0525002135494847</v>
      </c>
      <c r="R1647">
        <v>0.995715628014603</v>
      </c>
      <c r="S1647" t="s">
        <v>7257</v>
      </c>
      <c r="T1647" t="s">
        <v>11196</v>
      </c>
      <c r="U1647" t="s">
        <v>11196</v>
      </c>
      <c r="V1647" t="s">
        <v>11196</v>
      </c>
      <c r="W1647">
        <v>12</v>
      </c>
      <c r="X1647" t="s">
        <v>12843</v>
      </c>
      <c r="Y1647">
        <v>0.3946256726406837</v>
      </c>
      <c r="Z1647">
        <f>HYPERLINK("Melting_Curves/meltCurve_O96013_.pdf", "Melting_Curves/meltCurve_O96013_.pdf")</f>
        <v>0</v>
      </c>
      <c r="AA1647" t="s">
        <v>18376</v>
      </c>
      <c r="AB1647" t="s">
        <v>23834</v>
      </c>
    </row>
    <row r="1648" spans="1:28">
      <c r="A1648" t="s">
        <v>1674</v>
      </c>
      <c r="B1648">
        <v>0.999167696387429</v>
      </c>
      <c r="C1648">
        <v>0.9325886887053439</v>
      </c>
      <c r="D1648">
        <v>0.804284282743953</v>
      </c>
      <c r="E1648">
        <v>0.5325477760624679</v>
      </c>
      <c r="F1648">
        <v>0.201636001269124</v>
      </c>
      <c r="G1648">
        <v>0.103461504119789</v>
      </c>
      <c r="H1648">
        <v>0.055546741751765</v>
      </c>
      <c r="I1648">
        <v>0.0455979278125789</v>
      </c>
      <c r="J1648">
        <v>0.0600647074021357</v>
      </c>
      <c r="K1648">
        <v>0.0577491148008912</v>
      </c>
      <c r="L1648">
        <v>982.826034208364</v>
      </c>
      <c r="M1648">
        <v>19.8979701753979</v>
      </c>
      <c r="N1648">
        <v>49.6094787029697</v>
      </c>
      <c r="O1648">
        <v>48.9025198936206</v>
      </c>
      <c r="P1648">
        <v>-0.0975012481834638</v>
      </c>
      <c r="Q1648">
        <v>0.0415308491026165</v>
      </c>
      <c r="R1648">
        <v>0.997894193481755</v>
      </c>
      <c r="S1648" t="s">
        <v>7258</v>
      </c>
      <c r="T1648" t="s">
        <v>11196</v>
      </c>
      <c r="U1648" t="s">
        <v>11196</v>
      </c>
      <c r="V1648" t="s">
        <v>11196</v>
      </c>
      <c r="W1648">
        <v>13</v>
      </c>
      <c r="X1648" t="s">
        <v>12844</v>
      </c>
      <c r="Y1648">
        <v>0.3551584010359364</v>
      </c>
      <c r="Z1648">
        <f>HYPERLINK("Melting_Curves/meltCurve_O96017_.pdf", "Melting_Curves/meltCurve_O96017_.pdf")</f>
        <v>0</v>
      </c>
      <c r="AA1648" t="s">
        <v>18377</v>
      </c>
      <c r="AB1648" t="s">
        <v>23835</v>
      </c>
    </row>
    <row r="1649" spans="1:28">
      <c r="A1649" t="s">
        <v>1675</v>
      </c>
      <c r="B1649">
        <v>0.999167696387429</v>
      </c>
      <c r="C1649">
        <v>1.01173194856302</v>
      </c>
      <c r="D1649">
        <v>1.09187206277353</v>
      </c>
      <c r="E1649">
        <v>0.865899781650723</v>
      </c>
      <c r="F1649">
        <v>0.264066887972028</v>
      </c>
      <c r="G1649">
        <v>0.120052598686043</v>
      </c>
      <c r="H1649">
        <v>0.0463409741574979</v>
      </c>
      <c r="I1649">
        <v>0.0283504350189632</v>
      </c>
      <c r="J1649">
        <v>0.0284640077167823</v>
      </c>
      <c r="K1649">
        <v>0.0110992800890595</v>
      </c>
      <c r="L1649">
        <v>2158.6037079727</v>
      </c>
      <c r="M1649">
        <v>41.7055025203303</v>
      </c>
      <c r="N1649">
        <v>51.8620618255209</v>
      </c>
      <c r="O1649">
        <v>51.639672264319</v>
      </c>
      <c r="P1649">
        <v>-0.193820993789787</v>
      </c>
      <c r="Q1649">
        <v>0.0400465678153552</v>
      </c>
      <c r="R1649">
        <v>0.993173379837447</v>
      </c>
      <c r="S1649" t="s">
        <v>7259</v>
      </c>
      <c r="T1649" t="s">
        <v>11196</v>
      </c>
      <c r="U1649" t="s">
        <v>11196</v>
      </c>
      <c r="V1649" t="s">
        <v>11196</v>
      </c>
      <c r="W1649">
        <v>19</v>
      </c>
      <c r="X1649" t="s">
        <v>12845</v>
      </c>
      <c r="Y1649">
        <v>0.4194487635917339</v>
      </c>
      <c r="Z1649">
        <f>HYPERLINK("Melting_Curves/meltCurve_O96019_.pdf", "Melting_Curves/meltCurve_O96019_.pdf")</f>
        <v>0</v>
      </c>
      <c r="AA1649" t="s">
        <v>18378</v>
      </c>
      <c r="AB1649" t="s">
        <v>23836</v>
      </c>
    </row>
    <row r="1650" spans="1:28">
      <c r="A1650" t="s">
        <v>1676</v>
      </c>
      <c r="B1650">
        <v>0.999167696387429</v>
      </c>
      <c r="C1650">
        <v>1.0151885973951</v>
      </c>
      <c r="D1650">
        <v>1.01423668721355</v>
      </c>
      <c r="E1650">
        <v>0.82853507748297</v>
      </c>
      <c r="F1650">
        <v>0.658279263535179</v>
      </c>
      <c r="G1650">
        <v>0.434238644869082</v>
      </c>
      <c r="H1650">
        <v>0.316095475152525</v>
      </c>
      <c r="I1650">
        <v>0.290417897894951</v>
      </c>
      <c r="J1650">
        <v>0.226344351899244</v>
      </c>
      <c r="K1650">
        <v>0.165079478760393</v>
      </c>
      <c r="L1650">
        <v>884.821379841062</v>
      </c>
      <c r="M1650">
        <v>16.3221396050856</v>
      </c>
      <c r="N1650">
        <v>55.8161805066709</v>
      </c>
      <c r="O1650">
        <v>53.4157618662662</v>
      </c>
      <c r="P1650">
        <v>-0.0620797238022621</v>
      </c>
      <c r="Q1650">
        <v>0.187411608579966</v>
      </c>
      <c r="R1650">
        <v>0.992387006043381</v>
      </c>
      <c r="S1650" t="s">
        <v>7260</v>
      </c>
      <c r="T1650" t="s">
        <v>11196</v>
      </c>
      <c r="U1650" t="s">
        <v>11196</v>
      </c>
      <c r="V1650" t="s">
        <v>11196</v>
      </c>
      <c r="W1650">
        <v>3</v>
      </c>
      <c r="X1650" t="s">
        <v>12846</v>
      </c>
      <c r="Y1650">
        <v>0.5871133858567856</v>
      </c>
      <c r="Z1650">
        <f>HYPERLINK("Melting_Curves/meltCurve_P00167_2_.pdf", "Melting_Curves/meltCurve_P00167_2_.pdf")</f>
        <v>0</v>
      </c>
      <c r="AA1650" t="s">
        <v>18379</v>
      </c>
      <c r="AB1650" t="s">
        <v>23837</v>
      </c>
    </row>
    <row r="1651" spans="1:28">
      <c r="A1651" t="s">
        <v>1677</v>
      </c>
      <c r="B1651">
        <v>0.999167696387429</v>
      </c>
      <c r="C1651">
        <v>0.972157895782479</v>
      </c>
      <c r="D1651">
        <v>1.06439102657096</v>
      </c>
      <c r="E1651">
        <v>1.08364327600222</v>
      </c>
      <c r="F1651">
        <v>1.14030570538408</v>
      </c>
      <c r="G1651">
        <v>1.02848552137029</v>
      </c>
      <c r="H1651">
        <v>0.705874434964134</v>
      </c>
      <c r="I1651">
        <v>0.462043880872439</v>
      </c>
      <c r="J1651">
        <v>0.168826682704564</v>
      </c>
      <c r="K1651">
        <v>0.0545422655312061</v>
      </c>
      <c r="L1651">
        <v>1772.7965930053</v>
      </c>
      <c r="M1651">
        <v>27.9890317258718</v>
      </c>
      <c r="N1651">
        <v>63.3389769831109</v>
      </c>
      <c r="O1651">
        <v>63.0182896335251</v>
      </c>
      <c r="P1651">
        <v>-0.111036304644442</v>
      </c>
      <c r="Q1651">
        <v>0</v>
      </c>
      <c r="R1651">
        <v>0.971098222761941</v>
      </c>
      <c r="S1651" t="s">
        <v>7261</v>
      </c>
      <c r="T1651" t="s">
        <v>11196</v>
      </c>
      <c r="U1651" t="s">
        <v>11196</v>
      </c>
      <c r="V1651" t="s">
        <v>11196</v>
      </c>
      <c r="W1651">
        <v>24</v>
      </c>
      <c r="X1651" t="s">
        <v>12847</v>
      </c>
      <c r="Y1651">
        <v>0.7802164224348106</v>
      </c>
      <c r="Z1651">
        <f>HYPERLINK("Melting_Curves/meltCurve_P00338_.pdf", "Melting_Curves/meltCurve_P00338_.pdf")</f>
        <v>0</v>
      </c>
      <c r="AA1651" t="s">
        <v>18380</v>
      </c>
      <c r="AB1651" t="s">
        <v>23838</v>
      </c>
    </row>
    <row r="1652" spans="1:28">
      <c r="A1652" t="s">
        <v>1678</v>
      </c>
      <c r="B1652">
        <v>0.999167696387429</v>
      </c>
      <c r="C1652">
        <v>1.06036236264818</v>
      </c>
      <c r="D1652">
        <v>1.11689404782417</v>
      </c>
      <c r="E1652">
        <v>1.52096502527149</v>
      </c>
      <c r="F1652">
        <v>1.38214944340903</v>
      </c>
      <c r="G1652">
        <v>1.0841387804596</v>
      </c>
      <c r="H1652">
        <v>0.681572752724431</v>
      </c>
      <c r="I1652">
        <v>0.658287747891498</v>
      </c>
      <c r="J1652">
        <v>0.321872147503224</v>
      </c>
      <c r="K1652">
        <v>0.0928039086883365</v>
      </c>
      <c r="L1652">
        <v>1609.60202604804</v>
      </c>
      <c r="M1652">
        <v>24.8134361164877</v>
      </c>
      <c r="N1652">
        <v>64.86816294471581</v>
      </c>
      <c r="O1652">
        <v>64.45124762907911</v>
      </c>
      <c r="P1652">
        <v>-0.0962501920690967</v>
      </c>
      <c r="Q1652">
        <v>0</v>
      </c>
      <c r="R1652">
        <v>0.7346017209507339</v>
      </c>
      <c r="S1652" t="s">
        <v>7262</v>
      </c>
      <c r="T1652" t="s">
        <v>11196</v>
      </c>
      <c r="U1652" t="s">
        <v>11196</v>
      </c>
      <c r="V1652" t="s">
        <v>11196</v>
      </c>
      <c r="W1652">
        <v>18</v>
      </c>
      <c r="X1652" t="s">
        <v>12848</v>
      </c>
      <c r="Y1652">
        <v>0.8239137099413606</v>
      </c>
      <c r="Z1652">
        <f>HYPERLINK("Melting_Curves/meltCurve_P00352_.pdf", "Melting_Curves/meltCurve_P00352_.pdf")</f>
        <v>0</v>
      </c>
      <c r="AA1652" t="s">
        <v>18381</v>
      </c>
      <c r="AB1652" t="s">
        <v>23839</v>
      </c>
    </row>
    <row r="1653" spans="1:28">
      <c r="A1653" t="s">
        <v>1679</v>
      </c>
      <c r="B1653">
        <v>0.999167696387429</v>
      </c>
      <c r="C1653">
        <v>1.21659418807903</v>
      </c>
      <c r="D1653">
        <v>1.3107650035031</v>
      </c>
      <c r="E1653">
        <v>3.40050719725383</v>
      </c>
      <c r="F1653">
        <v>3.65260104670486</v>
      </c>
      <c r="G1653">
        <v>3.02961463735207</v>
      </c>
      <c r="H1653">
        <v>1.39963678364863</v>
      </c>
      <c r="I1653">
        <v>0.254403749766875</v>
      </c>
      <c r="J1653">
        <v>0.142624694499365</v>
      </c>
      <c r="K1653">
        <v>0.0885104302164906</v>
      </c>
      <c r="L1653">
        <v>15000</v>
      </c>
      <c r="M1653">
        <v>236.055079056662</v>
      </c>
      <c r="N1653">
        <v>63.6153139935981</v>
      </c>
      <c r="O1653">
        <v>63.5399310672233</v>
      </c>
      <c r="P1653">
        <v>-0.8214566979080919</v>
      </c>
      <c r="Q1653">
        <v>0.115540292664579</v>
      </c>
      <c r="R1653">
        <v>-0.0550429314736363</v>
      </c>
      <c r="S1653" t="s">
        <v>7263</v>
      </c>
      <c r="T1653" t="s">
        <v>11196</v>
      </c>
      <c r="U1653" t="s">
        <v>11196</v>
      </c>
      <c r="V1653" t="s">
        <v>11196</v>
      </c>
      <c r="W1653">
        <v>23</v>
      </c>
      <c r="X1653" t="s">
        <v>12849</v>
      </c>
      <c r="Y1653">
        <v>0.8097894012243677</v>
      </c>
      <c r="Z1653">
        <f>HYPERLINK("Melting_Curves/meltCurve_P00367_.pdf", "Melting_Curves/meltCurve_P00367_.pdf")</f>
        <v>0</v>
      </c>
      <c r="AA1653" t="s">
        <v>18382</v>
      </c>
      <c r="AB1653" t="s">
        <v>23840</v>
      </c>
    </row>
    <row r="1654" spans="1:28">
      <c r="A1654" t="s">
        <v>1680</v>
      </c>
      <c r="B1654">
        <v>0.999167696387429</v>
      </c>
      <c r="C1654">
        <v>0.745676625877603</v>
      </c>
      <c r="D1654">
        <v>0.368755308497035</v>
      </c>
      <c r="E1654">
        <v>0.130122718618597</v>
      </c>
      <c r="F1654">
        <v>0.0903413407511945</v>
      </c>
      <c r="G1654">
        <v>0.0580694471116426</v>
      </c>
      <c r="H1654">
        <v>0.0327745210314647</v>
      </c>
      <c r="I1654">
        <v>0.0316222209070016</v>
      </c>
      <c r="J1654">
        <v>0.0264932383267887</v>
      </c>
      <c r="K1654">
        <v>0.0188542265082737</v>
      </c>
      <c r="L1654">
        <v>1099.06853975745</v>
      </c>
      <c r="M1654">
        <v>24.5221406193157</v>
      </c>
      <c r="N1654">
        <v>44.968062048853</v>
      </c>
      <c r="O1654">
        <v>44.5245707189907</v>
      </c>
      <c r="P1654">
        <v>-0.132330867157061</v>
      </c>
      <c r="Q1654">
        <v>0.0389274327162236</v>
      </c>
      <c r="R1654">
        <v>0.996031216847006</v>
      </c>
      <c r="S1654" t="s">
        <v>7264</v>
      </c>
      <c r="T1654" t="s">
        <v>11196</v>
      </c>
      <c r="U1654" t="s">
        <v>11196</v>
      </c>
      <c r="V1654" t="s">
        <v>11196</v>
      </c>
      <c r="W1654">
        <v>10</v>
      </c>
      <c r="X1654" t="s">
        <v>12850</v>
      </c>
      <c r="Y1654">
        <v>0.2035543210589739</v>
      </c>
      <c r="Z1654">
        <f>HYPERLINK("Melting_Curves/meltCurve_P00374_.pdf", "Melting_Curves/meltCurve_P00374_.pdf")</f>
        <v>0</v>
      </c>
      <c r="AA1654" t="s">
        <v>18383</v>
      </c>
      <c r="AB1654" t="s">
        <v>23841</v>
      </c>
    </row>
    <row r="1655" spans="1:28">
      <c r="A1655" t="s">
        <v>1681</v>
      </c>
      <c r="B1655">
        <v>0.999167696387429</v>
      </c>
      <c r="C1655">
        <v>1.00360937568529</v>
      </c>
      <c r="D1655">
        <v>0.776622683757249</v>
      </c>
      <c r="E1655">
        <v>0.736815171813048</v>
      </c>
      <c r="F1655">
        <v>0.725669245423145</v>
      </c>
      <c r="G1655">
        <v>0.611205649050333</v>
      </c>
      <c r="H1655">
        <v>0.157612795937563</v>
      </c>
      <c r="I1655">
        <v>0.0477648943881397</v>
      </c>
      <c r="J1655">
        <v>0.039684591785066</v>
      </c>
      <c r="K1655">
        <v>0.0252002835337</v>
      </c>
      <c r="L1655">
        <v>795.677633190242</v>
      </c>
      <c r="M1655">
        <v>14.2392811427874</v>
      </c>
      <c r="N1655">
        <v>55.8790593275255</v>
      </c>
      <c r="O1655">
        <v>54.8116012976608</v>
      </c>
      <c r="P1655">
        <v>-0.06495451787792959</v>
      </c>
      <c r="Q1655">
        <v>0</v>
      </c>
      <c r="R1655">
        <v>0.933663066863506</v>
      </c>
      <c r="S1655" t="s">
        <v>7265</v>
      </c>
      <c r="T1655" t="s">
        <v>11196</v>
      </c>
      <c r="U1655" t="s">
        <v>11196</v>
      </c>
      <c r="V1655" t="s">
        <v>11196</v>
      </c>
      <c r="W1655">
        <v>11</v>
      </c>
      <c r="X1655" t="s">
        <v>12851</v>
      </c>
      <c r="Y1655">
        <v>0.5480381396824806</v>
      </c>
      <c r="Z1655">
        <f>HYPERLINK("Melting_Curves/meltCurve_P00387_2_.pdf", "Melting_Curves/meltCurve_P00387_2_.pdf")</f>
        <v>0</v>
      </c>
      <c r="AA1655" t="s">
        <v>18384</v>
      </c>
      <c r="AB1655" t="s">
        <v>23842</v>
      </c>
    </row>
    <row r="1656" spans="1:28">
      <c r="A1656" t="s">
        <v>1682</v>
      </c>
      <c r="B1656">
        <v>0.999167696387429</v>
      </c>
      <c r="C1656">
        <v>1.008227464016</v>
      </c>
      <c r="D1656">
        <v>0.930430576212808</v>
      </c>
      <c r="E1656">
        <v>0.985117601265432</v>
      </c>
      <c r="F1656">
        <v>0.961971261788569</v>
      </c>
      <c r="G1656">
        <v>0.919792129878205</v>
      </c>
      <c r="H1656">
        <v>0.379316937389078</v>
      </c>
      <c r="I1656">
        <v>0.395319219179554</v>
      </c>
      <c r="J1656">
        <v>0.33764887297776</v>
      </c>
      <c r="K1656">
        <v>0.251203818842923</v>
      </c>
      <c r="L1656">
        <v>3660.91163638932</v>
      </c>
      <c r="M1656">
        <v>62.496133165525</v>
      </c>
      <c r="N1656">
        <v>59.5764285352863</v>
      </c>
      <c r="O1656">
        <v>58.5183210736521</v>
      </c>
      <c r="P1656">
        <v>-0.180346728123226</v>
      </c>
      <c r="Q1656">
        <v>0.324528829279155</v>
      </c>
      <c r="R1656">
        <v>0.982684823497417</v>
      </c>
      <c r="S1656" t="s">
        <v>7266</v>
      </c>
      <c r="T1656" t="s">
        <v>11196</v>
      </c>
      <c r="U1656" t="s">
        <v>11196</v>
      </c>
      <c r="V1656" t="s">
        <v>11196</v>
      </c>
      <c r="W1656">
        <v>17</v>
      </c>
      <c r="X1656" t="s">
        <v>12852</v>
      </c>
      <c r="Y1656">
        <v>0.7439440881236598</v>
      </c>
      <c r="Z1656">
        <f>HYPERLINK("Melting_Curves/meltCurve_P00390_2_.pdf", "Melting_Curves/meltCurve_P00390_2_.pdf")</f>
        <v>0</v>
      </c>
      <c r="AA1656" t="s">
        <v>18385</v>
      </c>
      <c r="AB1656" t="s">
        <v>23843</v>
      </c>
    </row>
    <row r="1657" spans="1:28">
      <c r="A1657" t="s">
        <v>1683</v>
      </c>
      <c r="B1657">
        <v>0.999167696387429</v>
      </c>
      <c r="C1657">
        <v>1.15325100346051</v>
      </c>
      <c r="D1657">
        <v>0.75621838292757</v>
      </c>
      <c r="E1657">
        <v>1.14764370216394</v>
      </c>
      <c r="F1657">
        <v>1.98909775416877</v>
      </c>
      <c r="G1657">
        <v>2.05917074721717</v>
      </c>
      <c r="H1657">
        <v>1.35199404833167</v>
      </c>
      <c r="I1657">
        <v>0.821601762160399</v>
      </c>
      <c r="J1657">
        <v>0.0487289251308513</v>
      </c>
      <c r="K1657">
        <v>0.0339171094221599</v>
      </c>
      <c r="L1657">
        <v>11233.1984613666</v>
      </c>
      <c r="M1657">
        <v>174.041512548961</v>
      </c>
      <c r="N1657">
        <v>64.5747002447353</v>
      </c>
      <c r="O1657">
        <v>64.5346876094811</v>
      </c>
      <c r="P1657">
        <v>-0.646789324086841</v>
      </c>
      <c r="Q1657">
        <v>0.0406806077522011</v>
      </c>
      <c r="R1657">
        <v>0.443625833258165</v>
      </c>
      <c r="S1657" t="s">
        <v>7267</v>
      </c>
      <c r="T1657" t="s">
        <v>11196</v>
      </c>
      <c r="U1657" t="s">
        <v>11196</v>
      </c>
      <c r="V1657" t="s">
        <v>11196</v>
      </c>
      <c r="W1657">
        <v>2</v>
      </c>
      <c r="X1657" t="s">
        <v>12853</v>
      </c>
      <c r="Y1657">
        <v>0.8257308701684279</v>
      </c>
      <c r="Z1657">
        <f>HYPERLINK("Melting_Curves/meltCurve_P00403_.pdf", "Melting_Curves/meltCurve_P00403_.pdf")</f>
        <v>0</v>
      </c>
      <c r="AA1657" t="s">
        <v>18386</v>
      </c>
      <c r="AB1657" t="s">
        <v>23844</v>
      </c>
    </row>
    <row r="1658" spans="1:28">
      <c r="A1658" t="s">
        <v>1684</v>
      </c>
      <c r="B1658">
        <v>0.999167696387429</v>
      </c>
      <c r="C1658">
        <v>1.03377575116937</v>
      </c>
      <c r="D1658">
        <v>0.817853198874254</v>
      </c>
      <c r="E1658">
        <v>0.796359366277319</v>
      </c>
      <c r="F1658">
        <v>0.8782657720378521</v>
      </c>
      <c r="G1658">
        <v>0.734083428783902</v>
      </c>
      <c r="H1658">
        <v>1.01854615113951</v>
      </c>
      <c r="I1658">
        <v>1.63697508466145</v>
      </c>
      <c r="J1658">
        <v>1.79518379460951</v>
      </c>
      <c r="K1658">
        <v>2.06341499044073</v>
      </c>
      <c r="L1658">
        <v>15000</v>
      </c>
      <c r="M1658">
        <v>243.47715368321</v>
      </c>
      <c r="O1658">
        <v>61.6032678883438</v>
      </c>
      <c r="P1658">
        <v>0.49404270229398</v>
      </c>
      <c r="Q1658">
        <v>1.5</v>
      </c>
      <c r="R1658">
        <v>0.709985906500225</v>
      </c>
      <c r="S1658" t="s">
        <v>7268</v>
      </c>
      <c r="T1658" t="s">
        <v>11196</v>
      </c>
      <c r="U1658" t="s">
        <v>11196</v>
      </c>
      <c r="V1658" t="s">
        <v>11196</v>
      </c>
      <c r="W1658">
        <v>13</v>
      </c>
      <c r="X1658" t="s">
        <v>12854</v>
      </c>
      <c r="Y1658">
        <v>1.139819287085231</v>
      </c>
      <c r="Z1658">
        <f>HYPERLINK("Melting_Curves/meltCurve_P00441_.pdf", "Melting_Curves/meltCurve_P00441_.pdf")</f>
        <v>0</v>
      </c>
      <c r="AA1658" t="s">
        <v>18387</v>
      </c>
      <c r="AB1658" t="s">
        <v>23845</v>
      </c>
    </row>
    <row r="1659" spans="1:28">
      <c r="A1659" t="s">
        <v>1685</v>
      </c>
      <c r="B1659">
        <v>0.999167696387429</v>
      </c>
      <c r="C1659">
        <v>0.951340455307546</v>
      </c>
      <c r="D1659">
        <v>0.90812545748704</v>
      </c>
      <c r="E1659">
        <v>0.85454630714755</v>
      </c>
      <c r="F1659">
        <v>0.882941304575661</v>
      </c>
      <c r="G1659">
        <v>0.843645622114613</v>
      </c>
      <c r="H1659">
        <v>0.840681725011607</v>
      </c>
      <c r="I1659">
        <v>1.23687367245439</v>
      </c>
      <c r="J1659">
        <v>1.11710892971643</v>
      </c>
      <c r="K1659">
        <v>0.444686109167299</v>
      </c>
      <c r="L1659">
        <v>146.75144204475</v>
      </c>
      <c r="M1659">
        <v>0.3488976519519</v>
      </c>
      <c r="O1659">
        <v>58.3087447753025</v>
      </c>
      <c r="P1659">
        <v>-0.00397659404849575</v>
      </c>
      <c r="Q1659">
        <v>0</v>
      </c>
      <c r="R1659">
        <v>0.0310567987020379</v>
      </c>
      <c r="S1659" t="s">
        <v>7269</v>
      </c>
      <c r="T1659" t="s">
        <v>11196</v>
      </c>
      <c r="U1659" t="s">
        <v>11196</v>
      </c>
      <c r="V1659" t="s">
        <v>11196</v>
      </c>
      <c r="W1659">
        <v>14</v>
      </c>
      <c r="X1659" t="s">
        <v>12855</v>
      </c>
      <c r="Y1659">
        <v>0.9098387056316841</v>
      </c>
      <c r="Z1659">
        <f>HYPERLINK("Melting_Curves/meltCurve_P00491_.pdf", "Melting_Curves/meltCurve_P00491_.pdf")</f>
        <v>0</v>
      </c>
      <c r="AA1659" t="s">
        <v>18388</v>
      </c>
      <c r="AB1659" t="s">
        <v>23846</v>
      </c>
    </row>
    <row r="1660" spans="1:28">
      <c r="A1660" t="s">
        <v>1686</v>
      </c>
      <c r="B1660">
        <v>0.999167696387429</v>
      </c>
      <c r="C1660">
        <v>1.00932747102535</v>
      </c>
      <c r="D1660">
        <v>1.00536601175133</v>
      </c>
      <c r="E1660">
        <v>0.977312783822355</v>
      </c>
      <c r="F1660">
        <v>0.934127865610255</v>
      </c>
      <c r="G1660">
        <v>0.817069362938062</v>
      </c>
      <c r="H1660">
        <v>0.758760011256988</v>
      </c>
      <c r="I1660">
        <v>1.09685739526418</v>
      </c>
      <c r="J1660">
        <v>1.32184829261592</v>
      </c>
      <c r="K1660">
        <v>1.04601767286527</v>
      </c>
      <c r="L1660">
        <v>15000</v>
      </c>
      <c r="M1660">
        <v>234.481592725415</v>
      </c>
      <c r="O1660">
        <v>63.9662516659052</v>
      </c>
      <c r="P1660">
        <v>0.16855974016266</v>
      </c>
      <c r="Q1660">
        <v>1.18393145188307</v>
      </c>
      <c r="R1660">
        <v>0.363545973929467</v>
      </c>
      <c r="S1660" t="s">
        <v>7270</v>
      </c>
      <c r="T1660" t="s">
        <v>11196</v>
      </c>
      <c r="U1660" t="s">
        <v>11196</v>
      </c>
      <c r="V1660" t="s">
        <v>11196</v>
      </c>
      <c r="W1660">
        <v>16</v>
      </c>
      <c r="X1660" t="s">
        <v>12856</v>
      </c>
      <c r="Y1660">
        <v>1.036941191175268</v>
      </c>
      <c r="Z1660">
        <f>HYPERLINK("Melting_Curves/meltCurve_P00492_.pdf", "Melting_Curves/meltCurve_P00492_.pdf")</f>
        <v>0</v>
      </c>
      <c r="AA1660" t="s">
        <v>18389</v>
      </c>
      <c r="AB1660" t="s">
        <v>23847</v>
      </c>
    </row>
    <row r="1661" spans="1:28">
      <c r="A1661" t="s">
        <v>1687</v>
      </c>
      <c r="B1661">
        <v>0.999167696387429</v>
      </c>
      <c r="C1661">
        <v>0.979888433715466</v>
      </c>
      <c r="D1661">
        <v>0.954818505560057</v>
      </c>
      <c r="E1661">
        <v>0.9014378092784</v>
      </c>
      <c r="F1661">
        <v>0.960434325890956</v>
      </c>
      <c r="G1661">
        <v>0.818217418894809</v>
      </c>
      <c r="H1661">
        <v>0.697982674589257</v>
      </c>
      <c r="I1661">
        <v>0.863494150551221</v>
      </c>
      <c r="J1661">
        <v>0.308292559687627</v>
      </c>
      <c r="K1661">
        <v>0.0729815634925476</v>
      </c>
      <c r="L1661">
        <v>2251.81153129485</v>
      </c>
      <c r="M1661">
        <v>34.1959631816611</v>
      </c>
      <c r="N1661">
        <v>65.85021511205029</v>
      </c>
      <c r="O1661">
        <v>65.62624934385209</v>
      </c>
      <c r="P1661">
        <v>-0.130268379407882</v>
      </c>
      <c r="Q1661">
        <v>0</v>
      </c>
      <c r="R1661">
        <v>0.857850838321469</v>
      </c>
      <c r="S1661" t="s">
        <v>7271</v>
      </c>
      <c r="T1661" t="s">
        <v>11196</v>
      </c>
      <c r="U1661" t="s">
        <v>11196</v>
      </c>
      <c r="V1661" t="s">
        <v>11196</v>
      </c>
      <c r="W1661">
        <v>30</v>
      </c>
      <c r="X1661" t="s">
        <v>12857</v>
      </c>
      <c r="Y1661">
        <v>0.8583121475313114</v>
      </c>
      <c r="Z1661">
        <f>HYPERLINK("Melting_Curves/meltCurve_P00505_.pdf", "Melting_Curves/meltCurve_P00505_.pdf")</f>
        <v>0</v>
      </c>
      <c r="AA1661" t="s">
        <v>18390</v>
      </c>
      <c r="AB1661" t="s">
        <v>23848</v>
      </c>
    </row>
    <row r="1662" spans="1:28">
      <c r="A1662" t="s">
        <v>1688</v>
      </c>
      <c r="B1662">
        <v>0.999167696387429</v>
      </c>
      <c r="C1662">
        <v>0.725804493077539</v>
      </c>
      <c r="D1662">
        <v>0.44350969320612</v>
      </c>
      <c r="E1662">
        <v>0.182190753662506</v>
      </c>
      <c r="F1662">
        <v>0.116799734118489</v>
      </c>
      <c r="G1662">
        <v>0.158478042583023</v>
      </c>
      <c r="H1662">
        <v>0.0267969921355794</v>
      </c>
      <c r="I1662">
        <v>0.07776752372297389</v>
      </c>
      <c r="J1662">
        <v>0.0839584717600209</v>
      </c>
      <c r="K1662">
        <v>0.054857042511605</v>
      </c>
      <c r="L1662">
        <v>960.584749931868</v>
      </c>
      <c r="M1662">
        <v>21.3518915633901</v>
      </c>
      <c r="N1662">
        <v>45.345097329635</v>
      </c>
      <c r="O1662">
        <v>44.5992342489051</v>
      </c>
      <c r="P1662">
        <v>-0.110434196461024</v>
      </c>
      <c r="Q1662">
        <v>0.0773357658171826</v>
      </c>
      <c r="R1662">
        <v>0.986557762951465</v>
      </c>
      <c r="S1662" t="s">
        <v>7272</v>
      </c>
      <c r="T1662" t="s">
        <v>11196</v>
      </c>
      <c r="U1662" t="s">
        <v>11196</v>
      </c>
      <c r="V1662" t="s">
        <v>11196</v>
      </c>
      <c r="W1662">
        <v>3</v>
      </c>
      <c r="X1662" t="s">
        <v>12858</v>
      </c>
      <c r="Y1662">
        <v>0.2441662708357669</v>
      </c>
      <c r="Z1662">
        <f>HYPERLINK("Melting_Curves/meltCurve_P00519_.pdf", "Melting_Curves/meltCurve_P00519_.pdf")</f>
        <v>0</v>
      </c>
      <c r="AA1662" t="s">
        <v>18391</v>
      </c>
      <c r="AB1662" t="s">
        <v>23849</v>
      </c>
    </row>
    <row r="1663" spans="1:28">
      <c r="A1663" t="s">
        <v>1689</v>
      </c>
      <c r="B1663">
        <v>0.999167696387429</v>
      </c>
      <c r="C1663">
        <v>0.989820658413315</v>
      </c>
      <c r="D1663">
        <v>0.976898619206246</v>
      </c>
      <c r="E1663">
        <v>0.83473783730934</v>
      </c>
      <c r="F1663">
        <v>0.6695828856039659</v>
      </c>
      <c r="G1663">
        <v>0.07616966652797549</v>
      </c>
      <c r="H1663">
        <v>0.0328517781574222</v>
      </c>
      <c r="I1663">
        <v>0.0249713174545071</v>
      </c>
      <c r="J1663">
        <v>0.0241769185944768</v>
      </c>
      <c r="K1663">
        <v>0.0197891572383079</v>
      </c>
      <c r="L1663">
        <v>2184.27597428119</v>
      </c>
      <c r="M1663">
        <v>40.5345623480625</v>
      </c>
      <c r="N1663">
        <v>53.9252648279804</v>
      </c>
      <c r="O1663">
        <v>53.756096426819</v>
      </c>
      <c r="P1663">
        <v>-0.185822498625817</v>
      </c>
      <c r="Q1663">
        <v>0.0142661527179531</v>
      </c>
      <c r="R1663">
        <v>0.988006901247087</v>
      </c>
      <c r="S1663" t="s">
        <v>7273</v>
      </c>
      <c r="T1663" t="s">
        <v>11196</v>
      </c>
      <c r="U1663" t="s">
        <v>11196</v>
      </c>
      <c r="V1663" t="s">
        <v>11196</v>
      </c>
      <c r="W1663">
        <v>39</v>
      </c>
      <c r="X1663" t="s">
        <v>12859</v>
      </c>
      <c r="Y1663">
        <v>0.4741229326482241</v>
      </c>
      <c r="Z1663">
        <f>HYPERLINK("Melting_Curves/meltCurve_P00558_.pdf", "Melting_Curves/meltCurve_P00558_.pdf")</f>
        <v>0</v>
      </c>
      <c r="AA1663" t="s">
        <v>18392</v>
      </c>
      <c r="AB1663" t="s">
        <v>23850</v>
      </c>
    </row>
    <row r="1664" spans="1:28">
      <c r="A1664" t="s">
        <v>1690</v>
      </c>
      <c r="B1664">
        <v>0.999167696387429</v>
      </c>
      <c r="C1664">
        <v>0.822452793081903</v>
      </c>
      <c r="D1664">
        <v>0.715654607370895</v>
      </c>
      <c r="E1664">
        <v>0.576410489993975</v>
      </c>
      <c r="F1664">
        <v>0.438700974010066</v>
      </c>
      <c r="G1664">
        <v>0.395069243953411</v>
      </c>
      <c r="H1664">
        <v>0.42217473827487</v>
      </c>
      <c r="I1664">
        <v>0.226648204894822</v>
      </c>
      <c r="J1664">
        <v>0.141622716828304</v>
      </c>
      <c r="K1664">
        <v>0.078548123959313</v>
      </c>
      <c r="L1664">
        <v>375.956750082816</v>
      </c>
      <c r="M1664">
        <v>7.12354616897519</v>
      </c>
      <c r="N1664">
        <v>52.7766280790902</v>
      </c>
      <c r="O1664">
        <v>49.0917673542321</v>
      </c>
      <c r="P1664">
        <v>-0.0363397566304685</v>
      </c>
      <c r="Q1664">
        <v>0</v>
      </c>
      <c r="R1664">
        <v>0.950969111073853</v>
      </c>
      <c r="S1664" t="s">
        <v>7274</v>
      </c>
      <c r="T1664" t="s">
        <v>11196</v>
      </c>
      <c r="U1664" t="s">
        <v>11196</v>
      </c>
      <c r="V1664" t="s">
        <v>11196</v>
      </c>
      <c r="W1664">
        <v>5</v>
      </c>
      <c r="X1664" t="s">
        <v>12860</v>
      </c>
      <c r="Y1664">
        <v>0.4714260289838504</v>
      </c>
      <c r="Z1664">
        <f>HYPERLINK("Melting_Curves/meltCurve_P00813_.pdf", "Melting_Curves/meltCurve_P00813_.pdf")</f>
        <v>0</v>
      </c>
      <c r="AA1664" t="s">
        <v>18393</v>
      </c>
      <c r="AB1664" t="s">
        <v>23851</v>
      </c>
    </row>
    <row r="1665" spans="1:28">
      <c r="A1665" t="s">
        <v>1691</v>
      </c>
      <c r="B1665">
        <v>0.999167696387429</v>
      </c>
      <c r="C1665">
        <v>0.905978376162446</v>
      </c>
      <c r="D1665">
        <v>0.9195048494867329</v>
      </c>
      <c r="E1665">
        <v>0.62960718306318</v>
      </c>
      <c r="F1665">
        <v>0.365745173215012</v>
      </c>
      <c r="G1665">
        <v>0.178456032889687</v>
      </c>
      <c r="H1665">
        <v>0.0930546896028563</v>
      </c>
      <c r="I1665">
        <v>0.114437190284974</v>
      </c>
      <c r="J1665">
        <v>0.137646393600428</v>
      </c>
      <c r="K1665">
        <v>0.0511304597202246</v>
      </c>
      <c r="L1665">
        <v>962.217525077401</v>
      </c>
      <c r="M1665">
        <v>18.9544061231696</v>
      </c>
      <c r="N1665">
        <v>51.2420850713443</v>
      </c>
      <c r="O1665">
        <v>50.2099079587283</v>
      </c>
      <c r="P1665">
        <v>-0.0867430593199959</v>
      </c>
      <c r="Q1665">
        <v>0.0809131474647026</v>
      </c>
      <c r="R1665">
        <v>0.992273087883027</v>
      </c>
      <c r="S1665" t="s">
        <v>7275</v>
      </c>
      <c r="T1665" t="s">
        <v>11196</v>
      </c>
      <c r="U1665" t="s">
        <v>11196</v>
      </c>
      <c r="V1665" t="s">
        <v>11196</v>
      </c>
      <c r="W1665">
        <v>3</v>
      </c>
      <c r="X1665" t="s">
        <v>12861</v>
      </c>
      <c r="Y1665">
        <v>0.4248254996486262</v>
      </c>
      <c r="Z1665">
        <f>HYPERLINK("Melting_Curves/meltCurve_P00918_.pdf", "Melting_Curves/meltCurve_P00918_.pdf")</f>
        <v>0</v>
      </c>
      <c r="AA1665" t="s">
        <v>18394</v>
      </c>
      <c r="AB1665" t="s">
        <v>23852</v>
      </c>
    </row>
    <row r="1666" spans="1:28">
      <c r="A1666" t="s">
        <v>1692</v>
      </c>
      <c r="B1666">
        <v>0.999167696387429</v>
      </c>
      <c r="C1666">
        <v>0.946001627614386</v>
      </c>
      <c r="D1666">
        <v>0.930747832983268</v>
      </c>
      <c r="E1666">
        <v>1.0241277938139</v>
      </c>
      <c r="F1666">
        <v>0.830008850807739</v>
      </c>
      <c r="G1666">
        <v>0.670066883657364</v>
      </c>
      <c r="H1666">
        <v>0.393653156165332</v>
      </c>
      <c r="I1666">
        <v>0.45744772481594</v>
      </c>
      <c r="J1666">
        <v>1.42647627606571</v>
      </c>
      <c r="K1666">
        <v>0.480635235793512</v>
      </c>
      <c r="S1666" t="s">
        <v>7276</v>
      </c>
      <c r="T1666" t="s">
        <v>11196</v>
      </c>
      <c r="U1666" t="s">
        <v>11197</v>
      </c>
      <c r="V1666" t="s">
        <v>11196</v>
      </c>
      <c r="W1666">
        <v>3</v>
      </c>
      <c r="X1666" t="s">
        <v>12862</v>
      </c>
      <c r="Z1666">
        <f>HYPERLINK("Melting_Curves/meltCurve_P01034_.pdf", "Melting_Curves/meltCurve_P01034_.pdf")</f>
        <v>0</v>
      </c>
      <c r="AA1666" t="s">
        <v>18395</v>
      </c>
      <c r="AB1666" t="s">
        <v>23853</v>
      </c>
    </row>
    <row r="1667" spans="1:28">
      <c r="A1667" t="s">
        <v>1693</v>
      </c>
      <c r="B1667">
        <v>0.999167696387429</v>
      </c>
      <c r="C1667">
        <v>0.9448657080638549</v>
      </c>
      <c r="D1667">
        <v>1.00566216525166</v>
      </c>
      <c r="E1667">
        <v>0.96079527116699</v>
      </c>
      <c r="F1667">
        <v>0.817554547069088</v>
      </c>
      <c r="G1667">
        <v>0.663152960886719</v>
      </c>
      <c r="H1667">
        <v>0.533031278148721</v>
      </c>
      <c r="I1667">
        <v>0.293712065781951</v>
      </c>
      <c r="J1667">
        <v>0.0766269122093086</v>
      </c>
      <c r="K1667">
        <v>0.0192899324338652</v>
      </c>
      <c r="L1667">
        <v>941.434024449276</v>
      </c>
      <c r="M1667">
        <v>15.7393259730792</v>
      </c>
      <c r="N1667">
        <v>59.8141260395441</v>
      </c>
      <c r="O1667">
        <v>58.8735262074709</v>
      </c>
      <c r="P1667">
        <v>-0.066840918664152</v>
      </c>
      <c r="Q1667">
        <v>0</v>
      </c>
      <c r="R1667">
        <v>0.978062429694702</v>
      </c>
      <c r="S1667" t="s">
        <v>7277</v>
      </c>
      <c r="T1667" t="s">
        <v>11196</v>
      </c>
      <c r="U1667" t="s">
        <v>11196</v>
      </c>
      <c r="V1667" t="s">
        <v>11196</v>
      </c>
      <c r="W1667">
        <v>11</v>
      </c>
      <c r="X1667" t="s">
        <v>12863</v>
      </c>
      <c r="Y1667">
        <v>0.6685438266832647</v>
      </c>
      <c r="Z1667">
        <f>HYPERLINK("Melting_Curves/meltCurve_P01111_.pdf", "Melting_Curves/meltCurve_P01111_.pdf")</f>
        <v>0</v>
      </c>
      <c r="AA1667" t="s">
        <v>18396</v>
      </c>
      <c r="AB1667" t="s">
        <v>23854</v>
      </c>
    </row>
    <row r="1668" spans="1:28">
      <c r="A1668" t="s">
        <v>1694</v>
      </c>
      <c r="B1668">
        <v>0.999167696387429</v>
      </c>
      <c r="C1668">
        <v>0.991810896985605</v>
      </c>
      <c r="D1668">
        <v>0.975997284773477</v>
      </c>
      <c r="E1668">
        <v>0.938809517487625</v>
      </c>
      <c r="F1668">
        <v>0.8039127016645921</v>
      </c>
      <c r="G1668">
        <v>0.67508959814877</v>
      </c>
      <c r="H1668">
        <v>0.511373612312403</v>
      </c>
      <c r="I1668">
        <v>0.355779164685155</v>
      </c>
      <c r="J1668">
        <v>0.120717278620973</v>
      </c>
      <c r="K1668">
        <v>0.0629888089389182</v>
      </c>
      <c r="L1668">
        <v>828.448675111853</v>
      </c>
      <c r="M1668">
        <v>13.8040416260452</v>
      </c>
      <c r="N1668">
        <v>60.0149361839328</v>
      </c>
      <c r="O1668">
        <v>58.7974995437317</v>
      </c>
      <c r="P1668">
        <v>-0.0587013612376532</v>
      </c>
      <c r="Q1668">
        <v>0</v>
      </c>
      <c r="R1668">
        <v>0.985174421545736</v>
      </c>
      <c r="S1668" t="s">
        <v>7278</v>
      </c>
      <c r="T1668" t="s">
        <v>11196</v>
      </c>
      <c r="U1668" t="s">
        <v>11196</v>
      </c>
      <c r="V1668" t="s">
        <v>11196</v>
      </c>
      <c r="W1668">
        <v>10</v>
      </c>
      <c r="X1668" t="s">
        <v>12864</v>
      </c>
      <c r="Y1668">
        <v>0.67268683180424</v>
      </c>
      <c r="Z1668">
        <f>HYPERLINK("Melting_Curves/meltCurve_P01112_.pdf", "Melting_Curves/meltCurve_P01112_.pdf")</f>
        <v>0</v>
      </c>
      <c r="AA1668" t="s">
        <v>18397</v>
      </c>
      <c r="AB1668" t="s">
        <v>23855</v>
      </c>
    </row>
    <row r="1669" spans="1:28">
      <c r="A1669" t="s">
        <v>1695</v>
      </c>
      <c r="B1669">
        <v>0.999167696387429</v>
      </c>
      <c r="C1669">
        <v>0.99011355729608</v>
      </c>
      <c r="D1669">
        <v>1.02935727105662</v>
      </c>
      <c r="E1669">
        <v>0.984241801334679</v>
      </c>
      <c r="F1669">
        <v>0.892670208558381</v>
      </c>
      <c r="G1669">
        <v>0.762436298444496</v>
      </c>
      <c r="H1669">
        <v>0.562881690525633</v>
      </c>
      <c r="I1669">
        <v>0.337055479532237</v>
      </c>
      <c r="J1669">
        <v>0.06878895142827959</v>
      </c>
      <c r="K1669">
        <v>0.021324706908483</v>
      </c>
      <c r="L1669">
        <v>1183.18920045871</v>
      </c>
      <c r="M1669">
        <v>19.4055562140979</v>
      </c>
      <c r="N1669">
        <v>60.9716754420052</v>
      </c>
      <c r="O1669">
        <v>60.3352640079158</v>
      </c>
      <c r="P1669">
        <v>-0.08041013787124419</v>
      </c>
      <c r="Q1669">
        <v>0</v>
      </c>
      <c r="R1669">
        <v>0.986027406919491</v>
      </c>
      <c r="S1669" t="s">
        <v>7279</v>
      </c>
      <c r="T1669" t="s">
        <v>11196</v>
      </c>
      <c r="U1669" t="s">
        <v>11196</v>
      </c>
      <c r="V1669" t="s">
        <v>11196</v>
      </c>
      <c r="W1669">
        <v>8</v>
      </c>
      <c r="X1669" t="s">
        <v>12865</v>
      </c>
      <c r="Y1669">
        <v>0.7050401067757671</v>
      </c>
      <c r="Z1669">
        <f>HYPERLINK("Melting_Curves/meltCurve_P01116_2_.pdf", "Melting_Curves/meltCurve_P01116_2_.pdf")</f>
        <v>0</v>
      </c>
      <c r="AA1669" t="s">
        <v>18398</v>
      </c>
      <c r="AB1669" t="s">
        <v>23856</v>
      </c>
    </row>
    <row r="1670" spans="1:28">
      <c r="A1670" t="s">
        <v>1696</v>
      </c>
      <c r="B1670">
        <v>0.999167696387429</v>
      </c>
      <c r="C1670">
        <v>1.05757870058992</v>
      </c>
      <c r="D1670">
        <v>1.02648670571683</v>
      </c>
      <c r="E1670">
        <v>1.19869656657487</v>
      </c>
      <c r="F1670">
        <v>1.02321059088291</v>
      </c>
      <c r="G1670">
        <v>0.602952778810382</v>
      </c>
      <c r="H1670">
        <v>0.271183807439806</v>
      </c>
      <c r="I1670">
        <v>0.317048645033235</v>
      </c>
      <c r="J1670">
        <v>0.38275795225074</v>
      </c>
      <c r="K1670">
        <v>0.266877279940259</v>
      </c>
      <c r="L1670">
        <v>14182.8335775743</v>
      </c>
      <c r="M1670">
        <v>250</v>
      </c>
      <c r="N1670">
        <v>56.9511240423833</v>
      </c>
      <c r="O1670">
        <v>56.727703911819</v>
      </c>
      <c r="P1670">
        <v>-0.760797900305841</v>
      </c>
      <c r="Q1670">
        <v>0.309466912777678</v>
      </c>
      <c r="R1670">
        <v>0.959525863821078</v>
      </c>
      <c r="S1670" t="s">
        <v>7280</v>
      </c>
      <c r="T1670" t="s">
        <v>11196</v>
      </c>
      <c r="U1670" t="s">
        <v>11196</v>
      </c>
      <c r="V1670" t="s">
        <v>11196</v>
      </c>
      <c r="W1670">
        <v>14</v>
      </c>
      <c r="X1670" t="s">
        <v>12866</v>
      </c>
      <c r="Y1670">
        <v>0.6946536618745671</v>
      </c>
      <c r="Z1670">
        <f>HYPERLINK("Melting_Curves/meltCurve_P01137_.pdf", "Melting_Curves/meltCurve_P01137_.pdf")</f>
        <v>0</v>
      </c>
      <c r="AA1670" t="s">
        <v>18399</v>
      </c>
      <c r="AB1670" t="s">
        <v>23857</v>
      </c>
    </row>
    <row r="1671" spans="1:28">
      <c r="A1671" t="s">
        <v>1697</v>
      </c>
      <c r="B1671">
        <v>0.999167696387429</v>
      </c>
      <c r="C1671">
        <v>0.96519009100361</v>
      </c>
      <c r="D1671">
        <v>0.898514963651348</v>
      </c>
      <c r="E1671">
        <v>0.7968861985745</v>
      </c>
      <c r="F1671">
        <v>0.794332708841976</v>
      </c>
      <c r="G1671">
        <v>0.64803310113436</v>
      </c>
      <c r="H1671">
        <v>0.569842244822418</v>
      </c>
      <c r="I1671">
        <v>0.466759813395552</v>
      </c>
      <c r="J1671">
        <v>0.190974348863963</v>
      </c>
      <c r="K1671">
        <v>0.0607352880040378</v>
      </c>
      <c r="L1671">
        <v>607.103095985301</v>
      </c>
      <c r="M1671">
        <v>10.0720571980333</v>
      </c>
      <c r="N1671">
        <v>60.2759532551013</v>
      </c>
      <c r="O1671">
        <v>58.0445587290713</v>
      </c>
      <c r="P1671">
        <v>-0.0434012413999258</v>
      </c>
      <c r="Q1671">
        <v>0</v>
      </c>
      <c r="R1671">
        <v>0.936584910935419</v>
      </c>
      <c r="S1671" t="s">
        <v>7281</v>
      </c>
      <c r="T1671" t="s">
        <v>11196</v>
      </c>
      <c r="U1671" t="s">
        <v>11196</v>
      </c>
      <c r="V1671" t="s">
        <v>11196</v>
      </c>
      <c r="W1671">
        <v>9</v>
      </c>
      <c r="X1671" t="s">
        <v>12867</v>
      </c>
      <c r="Y1671">
        <v>0.6700261517348538</v>
      </c>
      <c r="Z1671">
        <f>HYPERLINK("Melting_Curves/meltCurve_P02008_.pdf", "Melting_Curves/meltCurve_P02008_.pdf")</f>
        <v>0</v>
      </c>
      <c r="AA1671" t="s">
        <v>18400</v>
      </c>
      <c r="AB1671" t="s">
        <v>23858</v>
      </c>
    </row>
    <row r="1672" spans="1:28">
      <c r="A1672" t="s">
        <v>1698</v>
      </c>
      <c r="B1672">
        <v>0.999167696387429</v>
      </c>
      <c r="C1672">
        <v>0.993223847229646</v>
      </c>
      <c r="D1672">
        <v>0.96976581116144</v>
      </c>
      <c r="E1672">
        <v>0.924802647826743</v>
      </c>
      <c r="F1672">
        <v>0.799641244676932</v>
      </c>
      <c r="G1672">
        <v>0.648800262413353</v>
      </c>
      <c r="H1672">
        <v>0.552624806723419</v>
      </c>
      <c r="I1672">
        <v>0.642239367587957</v>
      </c>
      <c r="J1672">
        <v>0.5400182529051371</v>
      </c>
      <c r="K1672">
        <v>0.313470172535625</v>
      </c>
      <c r="L1672">
        <v>451.423056857987</v>
      </c>
      <c r="M1672">
        <v>7.16954808247597</v>
      </c>
      <c r="N1672">
        <v>65.3504017817795</v>
      </c>
      <c r="O1672">
        <v>58.6177920009099</v>
      </c>
      <c r="P1672">
        <v>-0.0271017350358792</v>
      </c>
      <c r="Q1672">
        <v>0.115173746382893</v>
      </c>
      <c r="R1672">
        <v>0.9219812727107169</v>
      </c>
      <c r="S1672" t="s">
        <v>7282</v>
      </c>
      <c r="T1672" t="s">
        <v>11196</v>
      </c>
      <c r="U1672" t="s">
        <v>11196</v>
      </c>
      <c r="V1672" t="s">
        <v>11196</v>
      </c>
      <c r="W1672">
        <v>8</v>
      </c>
      <c r="X1672" t="s">
        <v>12868</v>
      </c>
      <c r="Y1672">
        <v>0.7409728746454508</v>
      </c>
      <c r="Z1672">
        <f>HYPERLINK("Melting_Curves/meltCurve_P02042_.pdf", "Melting_Curves/meltCurve_P02042_.pdf")</f>
        <v>0</v>
      </c>
      <c r="AA1672" t="s">
        <v>18401</v>
      </c>
      <c r="AB1672" t="s">
        <v>23859</v>
      </c>
    </row>
    <row r="1673" spans="1:28">
      <c r="A1673" t="s">
        <v>1699</v>
      </c>
      <c r="B1673">
        <v>0.999167696387429</v>
      </c>
      <c r="C1673">
        <v>0.972075930024082</v>
      </c>
      <c r="D1673">
        <v>0.940315856739574</v>
      </c>
      <c r="E1673">
        <v>0.883046314685254</v>
      </c>
      <c r="F1673">
        <v>0.849504386802823</v>
      </c>
      <c r="G1673">
        <v>0.672467340580147</v>
      </c>
      <c r="H1673">
        <v>0.5954579826230531</v>
      </c>
      <c r="I1673">
        <v>0.572733842696891</v>
      </c>
      <c r="J1673">
        <v>0.334817189126378</v>
      </c>
      <c r="K1673">
        <v>0.179439493696839</v>
      </c>
      <c r="L1673">
        <v>578.555404816789</v>
      </c>
      <c r="M1673">
        <v>9.229046703083871</v>
      </c>
      <c r="N1673">
        <v>62.6885203768757</v>
      </c>
      <c r="O1673">
        <v>59.9560221381574</v>
      </c>
      <c r="P1673">
        <v>-0.0385079732512156</v>
      </c>
      <c r="Q1673">
        <v>0</v>
      </c>
      <c r="R1673">
        <v>0.958480181259033</v>
      </c>
      <c r="S1673" t="s">
        <v>7283</v>
      </c>
      <c r="T1673" t="s">
        <v>11196</v>
      </c>
      <c r="U1673" t="s">
        <v>11196</v>
      </c>
      <c r="V1673" t="s">
        <v>11196</v>
      </c>
      <c r="W1673">
        <v>13</v>
      </c>
      <c r="X1673" t="s">
        <v>12869</v>
      </c>
      <c r="Y1673">
        <v>0.7226073916922442</v>
      </c>
      <c r="Z1673">
        <f>HYPERLINK("Melting_Curves/meltCurve_P02100_.pdf", "Melting_Curves/meltCurve_P02100_.pdf")</f>
        <v>0</v>
      </c>
      <c r="AA1673" t="s">
        <v>18402</v>
      </c>
      <c r="AB1673" t="s">
        <v>23860</v>
      </c>
    </row>
    <row r="1674" spans="1:28">
      <c r="A1674" t="s">
        <v>1700</v>
      </c>
      <c r="B1674">
        <v>0.999167696387429</v>
      </c>
      <c r="C1674">
        <v>0.9242770098681909</v>
      </c>
      <c r="D1674">
        <v>1.11671864057135</v>
      </c>
      <c r="E1674">
        <v>1.45009137058414</v>
      </c>
      <c r="F1674">
        <v>1.49764733845319</v>
      </c>
      <c r="G1674">
        <v>0.310168309277269</v>
      </c>
      <c r="H1674">
        <v>0.114152840516866</v>
      </c>
      <c r="I1674">
        <v>0.0946838797024761</v>
      </c>
      <c r="J1674">
        <v>0.116703800286425</v>
      </c>
      <c r="K1674">
        <v>0.08971081472955281</v>
      </c>
      <c r="L1674">
        <v>14131.4512658551</v>
      </c>
      <c r="M1674">
        <v>250</v>
      </c>
      <c r="N1674">
        <v>56.5784730165799</v>
      </c>
      <c r="O1674">
        <v>56.5221878038271</v>
      </c>
      <c r="P1674">
        <v>-0.990968409024727</v>
      </c>
      <c r="Q1674">
        <v>0.103812760959166</v>
      </c>
      <c r="R1674">
        <v>0.8472748790288041</v>
      </c>
      <c r="S1674" t="s">
        <v>7284</v>
      </c>
      <c r="T1674" t="s">
        <v>11196</v>
      </c>
      <c r="U1674" t="s">
        <v>11196</v>
      </c>
      <c r="V1674" t="s">
        <v>11196</v>
      </c>
      <c r="W1674">
        <v>59</v>
      </c>
      <c r="X1674" t="s">
        <v>12870</v>
      </c>
      <c r="Y1674">
        <v>0.5975755182004643</v>
      </c>
      <c r="Z1674">
        <f>HYPERLINK("Melting_Curves/meltCurve_P02545_.pdf", "Melting_Curves/meltCurve_P02545_.pdf")</f>
        <v>0</v>
      </c>
      <c r="AA1674" t="s">
        <v>18403</v>
      </c>
      <c r="AB1674" t="s">
        <v>23861</v>
      </c>
    </row>
    <row r="1675" spans="1:28">
      <c r="A1675" t="s">
        <v>1701</v>
      </c>
      <c r="B1675">
        <v>0.999167696387429</v>
      </c>
      <c r="C1675">
        <v>0.968218820981779</v>
      </c>
      <c r="D1675">
        <v>0.605529868209552</v>
      </c>
      <c r="E1675">
        <v>0.311600542823751</v>
      </c>
      <c r="F1675">
        <v>0.194759218278779</v>
      </c>
      <c r="G1675">
        <v>0.101638583241365</v>
      </c>
      <c r="H1675">
        <v>0.0588830189756537</v>
      </c>
      <c r="I1675">
        <v>0.0467008937868854</v>
      </c>
      <c r="J1675">
        <v>0.0462511637711134</v>
      </c>
      <c r="K1675">
        <v>0.0322020553425133</v>
      </c>
      <c r="L1675">
        <v>967.586094512482</v>
      </c>
      <c r="M1675">
        <v>20.474179795224</v>
      </c>
      <c r="N1675">
        <v>47.5280103746463</v>
      </c>
      <c r="O1675">
        <v>46.8149363784991</v>
      </c>
      <c r="P1675">
        <v>-0.103353888643713</v>
      </c>
      <c r="Q1675">
        <v>0.054738756017983</v>
      </c>
      <c r="R1675">
        <v>0.990646004580905</v>
      </c>
      <c r="S1675" t="s">
        <v>7285</v>
      </c>
      <c r="T1675" t="s">
        <v>11196</v>
      </c>
      <c r="U1675" t="s">
        <v>11196</v>
      </c>
      <c r="V1675" t="s">
        <v>11196</v>
      </c>
      <c r="W1675">
        <v>44</v>
      </c>
      <c r="X1675" t="s">
        <v>12871</v>
      </c>
      <c r="Y1675">
        <v>0.2964756129581078</v>
      </c>
      <c r="Z1675">
        <f>HYPERLINK("Melting_Curves/meltCurve_P02549_2_.pdf", "Melting_Curves/meltCurve_P02549_2_.pdf")</f>
        <v>0</v>
      </c>
      <c r="AA1675" t="s">
        <v>18404</v>
      </c>
      <c r="AB1675" t="s">
        <v>23862</v>
      </c>
    </row>
    <row r="1676" spans="1:28">
      <c r="A1676" t="s">
        <v>1702</v>
      </c>
      <c r="B1676">
        <v>0.999167696387429</v>
      </c>
      <c r="C1676">
        <v>0.90581130059332</v>
      </c>
      <c r="D1676">
        <v>0.942741191895542</v>
      </c>
      <c r="E1676">
        <v>0.783921694577388</v>
      </c>
      <c r="F1676">
        <v>0.602887110929136</v>
      </c>
      <c r="G1676">
        <v>0.469242699354112</v>
      </c>
      <c r="H1676">
        <v>0.314012041439855</v>
      </c>
      <c r="I1676">
        <v>0.428649002424844</v>
      </c>
      <c r="J1676">
        <v>0.55703934464655</v>
      </c>
      <c r="K1676">
        <v>0.482545611901801</v>
      </c>
      <c r="L1676">
        <v>1156.4966488252</v>
      </c>
      <c r="M1676">
        <v>22.8807922146655</v>
      </c>
      <c r="N1676">
        <v>55.828001208632</v>
      </c>
      <c r="O1676">
        <v>50.1630975432017</v>
      </c>
      <c r="P1676">
        <v>-0.0635568551349867</v>
      </c>
      <c r="Q1676">
        <v>0.442650801506437</v>
      </c>
      <c r="R1676">
        <v>0.919450319507217</v>
      </c>
      <c r="S1676" t="s">
        <v>7286</v>
      </c>
      <c r="T1676" t="s">
        <v>11196</v>
      </c>
      <c r="U1676" t="s">
        <v>11196</v>
      </c>
      <c r="V1676" t="s">
        <v>11196</v>
      </c>
      <c r="W1676">
        <v>13</v>
      </c>
      <c r="X1676" t="s">
        <v>12872</v>
      </c>
      <c r="Y1676">
        <v>0.6445167530484789</v>
      </c>
      <c r="Z1676">
        <f>HYPERLINK("Melting_Curves/meltCurve_P02649_.pdf", "Melting_Curves/meltCurve_P02649_.pdf")</f>
        <v>0</v>
      </c>
      <c r="AA1676" t="s">
        <v>18405</v>
      </c>
      <c r="AB1676" t="s">
        <v>23863</v>
      </c>
    </row>
    <row r="1677" spans="1:28">
      <c r="A1677" t="s">
        <v>1703</v>
      </c>
      <c r="B1677">
        <v>0.999167696387429</v>
      </c>
      <c r="C1677">
        <v>1.25143106925538</v>
      </c>
      <c r="D1677">
        <v>1.2304284017255</v>
      </c>
      <c r="E1677">
        <v>1.869679808106</v>
      </c>
      <c r="F1677">
        <v>1.52528987052078</v>
      </c>
      <c r="G1677">
        <v>1.24073797018672</v>
      </c>
      <c r="H1677">
        <v>0.794033150061812</v>
      </c>
      <c r="I1677">
        <v>0.881938812520783</v>
      </c>
      <c r="J1677">
        <v>0.194576216615495</v>
      </c>
      <c r="K1677">
        <v>0.141507917652858</v>
      </c>
      <c r="L1677">
        <v>6032.73752171694</v>
      </c>
      <c r="M1677">
        <v>92.45913793054</v>
      </c>
      <c r="N1677">
        <v>65.47309795229179</v>
      </c>
      <c r="O1677">
        <v>65.21712560562359</v>
      </c>
      <c r="P1677">
        <v>-0.306100085866185</v>
      </c>
      <c r="Q1677">
        <v>0.136355398632306</v>
      </c>
      <c r="R1677">
        <v>0.528287847926832</v>
      </c>
      <c r="S1677" t="s">
        <v>7287</v>
      </c>
      <c r="T1677" t="s">
        <v>11196</v>
      </c>
      <c r="U1677" t="s">
        <v>11196</v>
      </c>
      <c r="V1677" t="s">
        <v>11196</v>
      </c>
      <c r="W1677">
        <v>4</v>
      </c>
      <c r="X1677" t="s">
        <v>12873</v>
      </c>
      <c r="Y1677">
        <v>0.8638664831049563</v>
      </c>
      <c r="Z1677">
        <f>HYPERLINK("Melting_Curves/meltCurve_P02730_.pdf", "Melting_Curves/meltCurve_P02730_.pdf")</f>
        <v>0</v>
      </c>
      <c r="AA1677" t="s">
        <v>18406</v>
      </c>
      <c r="AB1677" t="s">
        <v>23864</v>
      </c>
    </row>
    <row r="1678" spans="1:28">
      <c r="A1678" t="s">
        <v>1704</v>
      </c>
      <c r="B1678">
        <v>0.999167696387429</v>
      </c>
      <c r="C1678">
        <v>1.25135689129473</v>
      </c>
      <c r="D1678">
        <v>1.07873999088523</v>
      </c>
      <c r="E1678">
        <v>0.94871185802532</v>
      </c>
      <c r="F1678">
        <v>0.800873120595662</v>
      </c>
      <c r="G1678">
        <v>0.359129122888364</v>
      </c>
      <c r="H1678">
        <v>0.250472129514639</v>
      </c>
      <c r="I1678">
        <v>0.30745560108936</v>
      </c>
      <c r="J1678">
        <v>0.141044752408124</v>
      </c>
      <c r="K1678">
        <v>0.12777262824506</v>
      </c>
      <c r="L1678">
        <v>1847.62953281644</v>
      </c>
      <c r="M1678">
        <v>33.7174281312826</v>
      </c>
      <c r="N1678">
        <v>55.6055569286557</v>
      </c>
      <c r="O1678">
        <v>54.6057847037187</v>
      </c>
      <c r="P1678">
        <v>-0.124468948397721</v>
      </c>
      <c r="Q1678">
        <v>0.193687404666887</v>
      </c>
      <c r="R1678">
        <v>0.945446839343175</v>
      </c>
      <c r="S1678" t="s">
        <v>7288</v>
      </c>
      <c r="T1678" t="s">
        <v>11196</v>
      </c>
      <c r="U1678" t="s">
        <v>11196</v>
      </c>
      <c r="V1678" t="s">
        <v>11196</v>
      </c>
      <c r="W1678">
        <v>2</v>
      </c>
      <c r="X1678" t="s">
        <v>12874</v>
      </c>
      <c r="Y1678">
        <v>0.5956643785486968</v>
      </c>
      <c r="Z1678">
        <f>HYPERLINK("Melting_Curves/meltCurve_P02750_.pdf", "Melting_Curves/meltCurve_P02750_.pdf")</f>
        <v>0</v>
      </c>
      <c r="AA1678" t="s">
        <v>18407</v>
      </c>
      <c r="AB1678" t="s">
        <v>23865</v>
      </c>
    </row>
    <row r="1679" spans="1:28">
      <c r="A1679" t="s">
        <v>1705</v>
      </c>
      <c r="B1679">
        <v>0.999167696387429</v>
      </c>
      <c r="C1679">
        <v>1.00346857079035</v>
      </c>
      <c r="D1679">
        <v>1.01339211589627</v>
      </c>
      <c r="E1679">
        <v>1.06116124014915</v>
      </c>
      <c r="F1679">
        <v>1.02170784189561</v>
      </c>
      <c r="G1679">
        <v>0.904944630664581</v>
      </c>
      <c r="H1679">
        <v>0.7208012234585</v>
      </c>
      <c r="I1679">
        <v>0.7857058068714809</v>
      </c>
      <c r="J1679">
        <v>0.464993624320763</v>
      </c>
      <c r="K1679">
        <v>0.305194761658908</v>
      </c>
      <c r="L1679">
        <v>1027.82058596811</v>
      </c>
      <c r="M1679">
        <v>15.3760453414011</v>
      </c>
      <c r="N1679">
        <v>66.845587093839</v>
      </c>
      <c r="O1679">
        <v>65.74549176912041</v>
      </c>
      <c r="P1679">
        <v>-0.0584734003673194</v>
      </c>
      <c r="Q1679">
        <v>0</v>
      </c>
      <c r="R1679">
        <v>0.945264199036385</v>
      </c>
      <c r="S1679" t="s">
        <v>7289</v>
      </c>
      <c r="T1679" t="s">
        <v>11196</v>
      </c>
      <c r="U1679" t="s">
        <v>11196</v>
      </c>
      <c r="V1679" t="s">
        <v>11196</v>
      </c>
      <c r="W1679">
        <v>45</v>
      </c>
      <c r="X1679" t="s">
        <v>12875</v>
      </c>
      <c r="Y1679">
        <v>0.8507903898847134</v>
      </c>
      <c r="Z1679">
        <f>HYPERLINK("Melting_Curves/meltCurve_P02786_.pdf", "Melting_Curves/meltCurve_P02786_.pdf")</f>
        <v>0</v>
      </c>
      <c r="AA1679" t="s">
        <v>18408</v>
      </c>
      <c r="AB1679" t="s">
        <v>23866</v>
      </c>
    </row>
    <row r="1680" spans="1:28">
      <c r="A1680" t="s">
        <v>1706</v>
      </c>
      <c r="B1680">
        <v>0.999167696387429</v>
      </c>
      <c r="C1680">
        <v>0.784527949062623</v>
      </c>
      <c r="D1680">
        <v>0.462903784377106</v>
      </c>
      <c r="E1680">
        <v>0.373147289242476</v>
      </c>
      <c r="F1680">
        <v>0.248866280004637</v>
      </c>
      <c r="G1680">
        <v>0.117975053968621</v>
      </c>
      <c r="H1680">
        <v>0.110874159370635</v>
      </c>
      <c r="I1680">
        <v>0.124973796194303</v>
      </c>
      <c r="J1680">
        <v>0.110946719456048</v>
      </c>
      <c r="K1680">
        <v>0.0870570157827814</v>
      </c>
      <c r="L1680">
        <v>722.196846609157</v>
      </c>
      <c r="M1680">
        <v>15.7279366946863</v>
      </c>
      <c r="N1680">
        <v>46.6187927853825</v>
      </c>
      <c r="O1680">
        <v>45.1949825180221</v>
      </c>
      <c r="P1680">
        <v>-0.0778487148011805</v>
      </c>
      <c r="Q1680">
        <v>0.105266711658209</v>
      </c>
      <c r="R1680">
        <v>0.977799171494708</v>
      </c>
      <c r="S1680" t="s">
        <v>7290</v>
      </c>
      <c r="T1680" t="s">
        <v>11196</v>
      </c>
      <c r="U1680" t="s">
        <v>11196</v>
      </c>
      <c r="V1680" t="s">
        <v>11196</v>
      </c>
      <c r="W1680">
        <v>3</v>
      </c>
      <c r="X1680" t="s">
        <v>12876</v>
      </c>
      <c r="Y1680">
        <v>0.3055590341153376</v>
      </c>
      <c r="Z1680">
        <f>HYPERLINK("Melting_Curves/meltCurve_P02794_.pdf", "Melting_Curves/meltCurve_P02794_.pdf")</f>
        <v>0</v>
      </c>
      <c r="AA1680" t="s">
        <v>18409</v>
      </c>
      <c r="AB1680" t="s">
        <v>23867</v>
      </c>
    </row>
    <row r="1681" spans="1:28">
      <c r="A1681" t="s">
        <v>1707</v>
      </c>
      <c r="B1681">
        <v>0.999167696387429</v>
      </c>
      <c r="C1681">
        <v>1.06713779205351</v>
      </c>
      <c r="D1681">
        <v>1.10277805620595</v>
      </c>
      <c r="E1681">
        <v>2.63157036789662</v>
      </c>
      <c r="F1681">
        <v>2.88082947532045</v>
      </c>
      <c r="G1681">
        <v>2.71741300584348</v>
      </c>
      <c r="H1681">
        <v>1.16292616214373</v>
      </c>
      <c r="I1681">
        <v>0.811848149382948</v>
      </c>
      <c r="J1681">
        <v>0.45829648480367</v>
      </c>
      <c r="K1681">
        <v>0.323512275392778</v>
      </c>
      <c r="L1681">
        <v>3980.64754926321</v>
      </c>
      <c r="M1681">
        <v>61.0344135201093</v>
      </c>
      <c r="N1681">
        <v>66.3958808611789</v>
      </c>
      <c r="O1681">
        <v>65.1498221739531</v>
      </c>
      <c r="P1681">
        <v>-0.156824982557816</v>
      </c>
      <c r="Q1681">
        <v>0.33040299994433</v>
      </c>
      <c r="R1681">
        <v>-0.114536934448393</v>
      </c>
      <c r="S1681" t="s">
        <v>7291</v>
      </c>
      <c r="T1681" t="s">
        <v>11196</v>
      </c>
      <c r="U1681" t="s">
        <v>11196</v>
      </c>
      <c r="V1681" t="s">
        <v>11196</v>
      </c>
      <c r="W1681">
        <v>3</v>
      </c>
      <c r="X1681" t="s">
        <v>12877</v>
      </c>
      <c r="Y1681">
        <v>0.8941572077476734</v>
      </c>
      <c r="Z1681">
        <f>HYPERLINK("Melting_Curves/meltCurve_P03928_.pdf", "Melting_Curves/meltCurve_P03928_.pdf")</f>
        <v>0</v>
      </c>
      <c r="AA1681" t="s">
        <v>18410</v>
      </c>
      <c r="AB1681" t="s">
        <v>23868</v>
      </c>
    </row>
    <row r="1682" spans="1:28">
      <c r="A1682" t="s">
        <v>1708</v>
      </c>
      <c r="B1682">
        <v>0.999167696387429</v>
      </c>
      <c r="C1682">
        <v>1.05576449380114</v>
      </c>
      <c r="D1682">
        <v>0.890393711949687</v>
      </c>
      <c r="E1682">
        <v>1.40337598530986</v>
      </c>
      <c r="F1682">
        <v>1.75135937784568</v>
      </c>
      <c r="G1682">
        <v>1.84436910951979</v>
      </c>
      <c r="H1682">
        <v>1.41792039369642</v>
      </c>
      <c r="I1682">
        <v>1.57892587568279</v>
      </c>
      <c r="J1682">
        <v>0.414069304076581</v>
      </c>
      <c r="K1682">
        <v>0.0886173560900838</v>
      </c>
      <c r="L1682">
        <v>15000</v>
      </c>
      <c r="M1682">
        <v>224.13423950935</v>
      </c>
      <c r="N1682">
        <v>66.98240234853949</v>
      </c>
      <c r="O1682">
        <v>66.9188526796793</v>
      </c>
      <c r="P1682">
        <v>-0.7632048954245439</v>
      </c>
      <c r="Q1682">
        <v>0.0885320376191263</v>
      </c>
      <c r="R1682">
        <v>0.329420382356852</v>
      </c>
      <c r="S1682" t="s">
        <v>7292</v>
      </c>
      <c r="T1682" t="s">
        <v>11196</v>
      </c>
      <c r="U1682" t="s">
        <v>11196</v>
      </c>
      <c r="V1682" t="s">
        <v>11196</v>
      </c>
      <c r="W1682">
        <v>30</v>
      </c>
      <c r="X1682" t="s">
        <v>12878</v>
      </c>
      <c r="Y1682">
        <v>0.906682259576995</v>
      </c>
      <c r="Z1682">
        <f>HYPERLINK("Melting_Curves/meltCurve_P04040_.pdf", "Melting_Curves/meltCurve_P04040_.pdf")</f>
        <v>0</v>
      </c>
      <c r="AA1682" t="s">
        <v>18411</v>
      </c>
      <c r="AB1682" t="s">
        <v>23869</v>
      </c>
    </row>
    <row r="1683" spans="1:28">
      <c r="A1683" t="s">
        <v>1709</v>
      </c>
      <c r="B1683">
        <v>0.999167696387429</v>
      </c>
      <c r="C1683">
        <v>1.08775930723045</v>
      </c>
      <c r="D1683">
        <v>0.882802158251134</v>
      </c>
      <c r="E1683">
        <v>0.86383136868928</v>
      </c>
      <c r="F1683">
        <v>1.07075909056155</v>
      </c>
      <c r="G1683">
        <v>1.09859344218873</v>
      </c>
      <c r="H1683">
        <v>0.632299455635833</v>
      </c>
      <c r="I1683">
        <v>0.202822406467457</v>
      </c>
      <c r="J1683">
        <v>0.214227077604352</v>
      </c>
      <c r="K1683">
        <v>0.220806097640084</v>
      </c>
      <c r="L1683">
        <v>15000</v>
      </c>
      <c r="M1683">
        <v>246.57829838578</v>
      </c>
      <c r="N1683">
        <v>60.969536415843</v>
      </c>
      <c r="O1683">
        <v>60.8286061926895</v>
      </c>
      <c r="P1683">
        <v>-0.7979449202739159</v>
      </c>
      <c r="Q1683">
        <v>0.212617256819041</v>
      </c>
      <c r="R1683">
        <v>0.957995951627802</v>
      </c>
      <c r="S1683" t="s">
        <v>7293</v>
      </c>
      <c r="T1683" t="s">
        <v>11196</v>
      </c>
      <c r="U1683" t="s">
        <v>11196</v>
      </c>
      <c r="V1683" t="s">
        <v>11196</v>
      </c>
      <c r="W1683">
        <v>4</v>
      </c>
      <c r="X1683" t="s">
        <v>12879</v>
      </c>
      <c r="Y1683">
        <v>0.7594780992860748</v>
      </c>
      <c r="Z1683">
        <f>HYPERLINK("Melting_Curves/meltCurve_P04066_.pdf", "Melting_Curves/meltCurve_P04066_.pdf")</f>
        <v>0</v>
      </c>
      <c r="AA1683" t="s">
        <v>18412</v>
      </c>
      <c r="AB1683" t="s">
        <v>23870</v>
      </c>
    </row>
    <row r="1684" spans="1:28">
      <c r="A1684" t="s">
        <v>1710</v>
      </c>
      <c r="B1684">
        <v>0.999167696387429</v>
      </c>
      <c r="C1684">
        <v>0.994431722680736</v>
      </c>
      <c r="D1684">
        <v>1.17572592234428</v>
      </c>
      <c r="E1684">
        <v>1.22430789789154</v>
      </c>
      <c r="F1684">
        <v>1.25398921272472</v>
      </c>
      <c r="G1684">
        <v>1.15086295469766</v>
      </c>
      <c r="H1684">
        <v>0.848429660784629</v>
      </c>
      <c r="I1684">
        <v>0.531854730340461</v>
      </c>
      <c r="J1684">
        <v>0.09837462840758571</v>
      </c>
      <c r="K1684">
        <v>0.0428230484974695</v>
      </c>
      <c r="L1684">
        <v>2652.95442390599</v>
      </c>
      <c r="M1684">
        <v>41.4368421237997</v>
      </c>
      <c r="N1684">
        <v>64.0240493308401</v>
      </c>
      <c r="O1684">
        <v>63.8754738541121</v>
      </c>
      <c r="P1684">
        <v>-0.162178510509467</v>
      </c>
      <c r="Q1684">
        <v>0</v>
      </c>
      <c r="R1684">
        <v>0.905871411148817</v>
      </c>
      <c r="S1684" t="s">
        <v>7294</v>
      </c>
      <c r="T1684" t="s">
        <v>11196</v>
      </c>
      <c r="U1684" t="s">
        <v>11196</v>
      </c>
      <c r="V1684" t="s">
        <v>11196</v>
      </c>
      <c r="W1684">
        <v>43</v>
      </c>
      <c r="X1684" t="s">
        <v>12880</v>
      </c>
      <c r="Y1684">
        <v>0.8030568904811396</v>
      </c>
      <c r="Z1684">
        <f>HYPERLINK("Melting_Curves/meltCurve_P04075_.pdf", "Melting_Curves/meltCurve_P04075_.pdf")</f>
        <v>0</v>
      </c>
      <c r="AA1684" t="s">
        <v>18413</v>
      </c>
      <c r="AB1684" t="s">
        <v>23871</v>
      </c>
    </row>
    <row r="1685" spans="1:28">
      <c r="A1685" t="s">
        <v>1711</v>
      </c>
      <c r="B1685">
        <v>0.999167696387429</v>
      </c>
      <c r="C1685">
        <v>1.20509213010901</v>
      </c>
      <c r="D1685">
        <v>0.769297303873126</v>
      </c>
      <c r="E1685">
        <v>0.936308260484141</v>
      </c>
      <c r="F1685">
        <v>0.825615386436044</v>
      </c>
      <c r="G1685">
        <v>0.805298253260787</v>
      </c>
      <c r="H1685">
        <v>0.267160492428971</v>
      </c>
      <c r="I1685">
        <v>0</v>
      </c>
      <c r="J1685">
        <v>0</v>
      </c>
      <c r="K1685">
        <v>0.254944972931485</v>
      </c>
      <c r="L1685">
        <v>2340.26022842998</v>
      </c>
      <c r="M1685">
        <v>40.0059299524409</v>
      </c>
      <c r="N1685">
        <v>58.7560614182732</v>
      </c>
      <c r="O1685">
        <v>58.3522424653568</v>
      </c>
      <c r="P1685">
        <v>-0.157581276560397</v>
      </c>
      <c r="Q1685">
        <v>0.08061618007745899</v>
      </c>
      <c r="R1685">
        <v>0.898148904419653</v>
      </c>
      <c r="S1685" t="s">
        <v>7295</v>
      </c>
      <c r="T1685" t="s">
        <v>11196</v>
      </c>
      <c r="U1685" t="s">
        <v>11196</v>
      </c>
      <c r="V1685" t="s">
        <v>11196</v>
      </c>
      <c r="W1685">
        <v>40</v>
      </c>
      <c r="X1685" t="s">
        <v>12881</v>
      </c>
      <c r="Y1685">
        <v>0.6511251960267426</v>
      </c>
      <c r="Z1685">
        <f>HYPERLINK("Melting_Curves/meltCurve_P04075_2_.pdf", "Melting_Curves/meltCurve_P04075_2_.pdf")</f>
        <v>0</v>
      </c>
      <c r="AA1685" t="s">
        <v>18413</v>
      </c>
      <c r="AB1685" t="s">
        <v>23872</v>
      </c>
    </row>
    <row r="1686" spans="1:28">
      <c r="A1686" t="s">
        <v>1712</v>
      </c>
      <c r="B1686">
        <v>0.999167696387429</v>
      </c>
      <c r="C1686">
        <v>1.02328328448065</v>
      </c>
      <c r="D1686">
        <v>1.10864817936883</v>
      </c>
      <c r="E1686">
        <v>1.05609603323724</v>
      </c>
      <c r="F1686">
        <v>0.721071545899691</v>
      </c>
      <c r="G1686">
        <v>0.255353161483244</v>
      </c>
      <c r="H1686">
        <v>0.126183485322565</v>
      </c>
      <c r="I1686">
        <v>0.128824193095245</v>
      </c>
      <c r="J1686">
        <v>0.208264388044969</v>
      </c>
      <c r="K1686">
        <v>0.201969893577648</v>
      </c>
      <c r="L1686">
        <v>2656.74180715109</v>
      </c>
      <c r="M1686">
        <v>49.2052483543272</v>
      </c>
      <c r="N1686">
        <v>54.4502845765772</v>
      </c>
      <c r="O1686">
        <v>53.9041005230469</v>
      </c>
      <c r="P1686">
        <v>-0.189587650328565</v>
      </c>
      <c r="Q1686">
        <v>0.16923151064262</v>
      </c>
      <c r="R1686">
        <v>0.986026170677951</v>
      </c>
      <c r="S1686" t="s">
        <v>7296</v>
      </c>
      <c r="T1686" t="s">
        <v>11196</v>
      </c>
      <c r="U1686" t="s">
        <v>11196</v>
      </c>
      <c r="V1686" t="s">
        <v>11196</v>
      </c>
      <c r="W1686">
        <v>5</v>
      </c>
      <c r="X1686" t="s">
        <v>12882</v>
      </c>
      <c r="Y1686">
        <v>0.5587739337636468</v>
      </c>
      <c r="Z1686">
        <f>HYPERLINK("Melting_Curves/meltCurve_P04080_.pdf", "Melting_Curves/meltCurve_P04080_.pdf")</f>
        <v>0</v>
      </c>
      <c r="AA1686" t="s">
        <v>18414</v>
      </c>
      <c r="AB1686" t="s">
        <v>23873</v>
      </c>
    </row>
    <row r="1687" spans="1:28">
      <c r="A1687" t="s">
        <v>1713</v>
      </c>
      <c r="B1687">
        <v>0.999167696387429</v>
      </c>
      <c r="C1687">
        <v>0.9592449322097359</v>
      </c>
      <c r="D1687">
        <v>0.890989824466323</v>
      </c>
      <c r="E1687">
        <v>0.166508000731429</v>
      </c>
      <c r="F1687">
        <v>0.0799449134976539</v>
      </c>
      <c r="G1687">
        <v>0.044733780934337</v>
      </c>
      <c r="H1687">
        <v>0.0208600368168695</v>
      </c>
      <c r="I1687">
        <v>0.0196432273045789</v>
      </c>
      <c r="J1687">
        <v>0.0204321311773651</v>
      </c>
      <c r="K1687">
        <v>0.0133928863779343</v>
      </c>
      <c r="L1687">
        <v>2406.098669985</v>
      </c>
      <c r="M1687">
        <v>50.287067216459</v>
      </c>
      <c r="N1687">
        <v>47.9090671097035</v>
      </c>
      <c r="O1687">
        <v>47.7717879765969</v>
      </c>
      <c r="P1687">
        <v>-0.254901222295038</v>
      </c>
      <c r="Q1687">
        <v>0.0313950820252687</v>
      </c>
      <c r="R1687">
        <v>0.997587421907674</v>
      </c>
      <c r="S1687" t="s">
        <v>7297</v>
      </c>
      <c r="T1687" t="s">
        <v>11196</v>
      </c>
      <c r="U1687" t="s">
        <v>11196</v>
      </c>
      <c r="V1687" t="s">
        <v>11196</v>
      </c>
      <c r="W1687">
        <v>43</v>
      </c>
      <c r="X1687" t="s">
        <v>12883</v>
      </c>
      <c r="Y1687">
        <v>0.2867803936777463</v>
      </c>
      <c r="Z1687">
        <f>HYPERLINK("Melting_Curves/meltCurve_P04083_.pdf", "Melting_Curves/meltCurve_P04083_.pdf")</f>
        <v>0</v>
      </c>
      <c r="AA1687" t="s">
        <v>18415</v>
      </c>
      <c r="AB1687" t="s">
        <v>23874</v>
      </c>
    </row>
    <row r="1688" spans="1:28">
      <c r="A1688" t="s">
        <v>1714</v>
      </c>
      <c r="B1688">
        <v>0.999167696387429</v>
      </c>
      <c r="C1688">
        <v>0.9428836325101539</v>
      </c>
      <c r="D1688">
        <v>0.957677624880763</v>
      </c>
      <c r="E1688">
        <v>1.06505807657841</v>
      </c>
      <c r="F1688">
        <v>1.30041712880402</v>
      </c>
      <c r="G1688">
        <v>1.29066362718148</v>
      </c>
      <c r="H1688">
        <v>0.928421270434563</v>
      </c>
      <c r="I1688">
        <v>1.50555934488416</v>
      </c>
      <c r="J1688">
        <v>1.68140340028097</v>
      </c>
      <c r="K1688">
        <v>1.84644515792212</v>
      </c>
      <c r="L1688">
        <v>847.600233480056</v>
      </c>
      <c r="M1688">
        <v>15.0012545636866</v>
      </c>
      <c r="O1688">
        <v>55.5264207748661</v>
      </c>
      <c r="P1688">
        <v>0.0337739452596931</v>
      </c>
      <c r="Q1688">
        <v>1.5</v>
      </c>
      <c r="R1688">
        <v>0.571279008957858</v>
      </c>
      <c r="S1688" t="s">
        <v>7298</v>
      </c>
      <c r="T1688" t="s">
        <v>11196</v>
      </c>
      <c r="U1688" t="s">
        <v>11196</v>
      </c>
      <c r="V1688" t="s">
        <v>11196</v>
      </c>
      <c r="W1688">
        <v>6</v>
      </c>
      <c r="X1688" t="s">
        <v>12884</v>
      </c>
      <c r="Y1688">
        <v>1.216552897521628</v>
      </c>
      <c r="Z1688">
        <f>HYPERLINK("Melting_Curves/meltCurve_P04114_.pdf", "Melting_Curves/meltCurve_P04114_.pdf")</f>
        <v>0</v>
      </c>
      <c r="AA1688" t="s">
        <v>18416</v>
      </c>
      <c r="AB1688" t="s">
        <v>23875</v>
      </c>
    </row>
    <row r="1689" spans="1:28">
      <c r="A1689" t="s">
        <v>1715</v>
      </c>
      <c r="B1689">
        <v>0.999167696387429</v>
      </c>
      <c r="C1689">
        <v>0.762269038511017</v>
      </c>
      <c r="D1689">
        <v>0.459895000175789</v>
      </c>
      <c r="E1689">
        <v>0.20127536122625</v>
      </c>
      <c r="F1689">
        <v>0.138205582957387</v>
      </c>
      <c r="G1689">
        <v>0.110268492338066</v>
      </c>
      <c r="H1689">
        <v>0.0521161847666153</v>
      </c>
      <c r="I1689">
        <v>0.059397457318571</v>
      </c>
      <c r="J1689">
        <v>0.06706723076293269</v>
      </c>
      <c r="K1689">
        <v>0.111706555642589</v>
      </c>
      <c r="L1689">
        <v>977.592631853833</v>
      </c>
      <c r="M1689">
        <v>21.6096100520251</v>
      </c>
      <c r="N1689">
        <v>45.6104815004146</v>
      </c>
      <c r="O1689">
        <v>44.8567312044215</v>
      </c>
      <c r="P1689">
        <v>-0.110715677451632</v>
      </c>
      <c r="Q1689">
        <v>0.0807378571972016</v>
      </c>
      <c r="R1689">
        <v>0.993504536683836</v>
      </c>
      <c r="S1689" t="s">
        <v>7299</v>
      </c>
      <c r="T1689" t="s">
        <v>11196</v>
      </c>
      <c r="U1689" t="s">
        <v>11196</v>
      </c>
      <c r="V1689" t="s">
        <v>11196</v>
      </c>
      <c r="W1689">
        <v>5</v>
      </c>
      <c r="X1689" t="s">
        <v>12885</v>
      </c>
      <c r="Y1689">
        <v>0.2539168127393106</v>
      </c>
      <c r="Z1689">
        <f>HYPERLINK("Melting_Curves/meltCurve_P04150_7_.pdf", "Melting_Curves/meltCurve_P04150_7_.pdf")</f>
        <v>0</v>
      </c>
      <c r="AA1689" t="s">
        <v>18417</v>
      </c>
      <c r="AB1689" t="s">
        <v>23876</v>
      </c>
    </row>
    <row r="1690" spans="1:28">
      <c r="A1690" t="s">
        <v>1716</v>
      </c>
      <c r="B1690">
        <v>0.999167696387429</v>
      </c>
      <c r="C1690">
        <v>1.00212065411109</v>
      </c>
      <c r="D1690">
        <v>1.06195627996167</v>
      </c>
      <c r="E1690">
        <v>1.31925177454234</v>
      </c>
      <c r="F1690">
        <v>0.551349615930426</v>
      </c>
      <c r="G1690">
        <v>0.192554436431885</v>
      </c>
      <c r="H1690">
        <v>0.0799861628746787</v>
      </c>
      <c r="I1690">
        <v>0.0718180793992715</v>
      </c>
      <c r="J1690">
        <v>0.04633890468088</v>
      </c>
      <c r="K1690">
        <v>0.0308346140933153</v>
      </c>
      <c r="L1690">
        <v>6573.30084420821</v>
      </c>
      <c r="M1690">
        <v>123.516414652425</v>
      </c>
      <c r="N1690">
        <v>53.2976020755691</v>
      </c>
      <c r="O1690">
        <v>53.2041040531945</v>
      </c>
      <c r="P1690">
        <v>-0.531522774408451</v>
      </c>
      <c r="Q1690">
        <v>0.08419674330363409</v>
      </c>
      <c r="R1690">
        <v>0.948293507676318</v>
      </c>
      <c r="S1690" t="s">
        <v>7300</v>
      </c>
      <c r="T1690" t="s">
        <v>11196</v>
      </c>
      <c r="U1690" t="s">
        <v>11196</v>
      </c>
      <c r="V1690" t="s">
        <v>11196</v>
      </c>
      <c r="W1690">
        <v>24</v>
      </c>
      <c r="X1690" t="s">
        <v>12886</v>
      </c>
      <c r="Y1690">
        <v>0.4880513594124845</v>
      </c>
      <c r="Z1690">
        <f>HYPERLINK("Melting_Curves/meltCurve_P04181_.pdf", "Melting_Curves/meltCurve_P04181_.pdf")</f>
        <v>0</v>
      </c>
      <c r="AA1690" t="s">
        <v>18418</v>
      </c>
      <c r="AB1690" t="s">
        <v>23877</v>
      </c>
    </row>
    <row r="1691" spans="1:28">
      <c r="A1691" t="s">
        <v>1717</v>
      </c>
      <c r="B1691">
        <v>0.999167696387429</v>
      </c>
      <c r="C1691">
        <v>0.978248341136003</v>
      </c>
      <c r="D1691">
        <v>0.876261932801575</v>
      </c>
      <c r="E1691">
        <v>0.838973437497162</v>
      </c>
      <c r="F1691">
        <v>0.844409947629067</v>
      </c>
      <c r="G1691">
        <v>0.725911055691794</v>
      </c>
      <c r="H1691">
        <v>0.617656308325892</v>
      </c>
      <c r="I1691">
        <v>1.12949523935465</v>
      </c>
      <c r="J1691">
        <v>1.2518787948283</v>
      </c>
      <c r="K1691">
        <v>1.05268882675652</v>
      </c>
      <c r="L1691">
        <v>10769.3001947293</v>
      </c>
      <c r="M1691">
        <v>250</v>
      </c>
      <c r="O1691">
        <v>43.0744443350033</v>
      </c>
      <c r="P1691">
        <v>-0.120199689730839</v>
      </c>
      <c r="Q1691">
        <v>0.9171594429929411</v>
      </c>
      <c r="R1691">
        <v>0.0260128045203928</v>
      </c>
      <c r="S1691" t="s">
        <v>7301</v>
      </c>
      <c r="T1691" t="s">
        <v>11196</v>
      </c>
      <c r="U1691" t="s">
        <v>11196</v>
      </c>
      <c r="V1691" t="s">
        <v>11196</v>
      </c>
      <c r="W1691">
        <v>13</v>
      </c>
      <c r="X1691" t="s">
        <v>12887</v>
      </c>
      <c r="Y1691">
        <v>0.9256629399439628</v>
      </c>
      <c r="Z1691">
        <f>HYPERLINK("Melting_Curves/meltCurve_P04183_.pdf", "Melting_Curves/meltCurve_P04183_.pdf")</f>
        <v>0</v>
      </c>
      <c r="AA1691" t="s">
        <v>17872</v>
      </c>
      <c r="AB1691" t="s">
        <v>23878</v>
      </c>
    </row>
    <row r="1692" spans="1:28">
      <c r="A1692" t="s">
        <v>1718</v>
      </c>
      <c r="B1692">
        <v>0.999167696387429</v>
      </c>
      <c r="C1692">
        <v>0.098528805138484</v>
      </c>
      <c r="D1692">
        <v>0.159631541114819</v>
      </c>
      <c r="E1692">
        <v>0.333947268259085</v>
      </c>
      <c r="F1692">
        <v>0.104101674223961</v>
      </c>
      <c r="G1692">
        <v>0.0308921774058741</v>
      </c>
      <c r="H1692">
        <v>0.041591404912317</v>
      </c>
      <c r="I1692">
        <v>0.267871622119806</v>
      </c>
      <c r="J1692">
        <v>0</v>
      </c>
      <c r="K1692">
        <v>0.0430129651381555</v>
      </c>
      <c r="L1692">
        <v>10264.9910594233</v>
      </c>
      <c r="M1692">
        <v>250</v>
      </c>
      <c r="N1692">
        <v>41.1050451342245</v>
      </c>
      <c r="O1692">
        <v>41.0573343526493</v>
      </c>
      <c r="P1692">
        <v>-1.33966465318921</v>
      </c>
      <c r="Q1692">
        <v>0.119950997883254</v>
      </c>
      <c r="R1692">
        <v>0.869584156251353</v>
      </c>
      <c r="S1692" t="s">
        <v>7302</v>
      </c>
      <c r="T1692" t="s">
        <v>11196</v>
      </c>
      <c r="U1692" t="s">
        <v>11196</v>
      </c>
      <c r="V1692" t="s">
        <v>11196</v>
      </c>
      <c r="W1692">
        <v>7</v>
      </c>
      <c r="X1692" t="s">
        <v>12888</v>
      </c>
      <c r="Y1692">
        <v>0.1511144467287162</v>
      </c>
      <c r="Z1692">
        <f>HYPERLINK("Melting_Curves/meltCurve_P04259_.pdf", "Melting_Curves/meltCurve_P04259_.pdf")</f>
        <v>0</v>
      </c>
      <c r="AA1692" t="s">
        <v>18419</v>
      </c>
      <c r="AB1692" t="s">
        <v>23879</v>
      </c>
    </row>
    <row r="1693" spans="1:28">
      <c r="A1693" t="s">
        <v>1719</v>
      </c>
      <c r="B1693">
        <v>0.999167696387429</v>
      </c>
      <c r="C1693">
        <v>1.08606912511795</v>
      </c>
      <c r="D1693">
        <v>0.975979276564067</v>
      </c>
      <c r="E1693">
        <v>1.14665538595244</v>
      </c>
      <c r="F1693">
        <v>0.985426158935543</v>
      </c>
      <c r="G1693">
        <v>0.530030651878857</v>
      </c>
      <c r="H1693">
        <v>0.0766599787572764</v>
      </c>
      <c r="I1693">
        <v>0.0206650513048392</v>
      </c>
      <c r="J1693">
        <v>0.00871776008326604</v>
      </c>
      <c r="K1693">
        <v>0.00784912872023363</v>
      </c>
      <c r="L1693">
        <v>2782.180683964</v>
      </c>
      <c r="M1693">
        <v>48.8701213693182</v>
      </c>
      <c r="N1693">
        <v>56.9680174179149</v>
      </c>
      <c r="O1693">
        <v>56.835012157838</v>
      </c>
      <c r="P1693">
        <v>-0.211524939443591</v>
      </c>
      <c r="Q1693">
        <v>0.0160031545882452</v>
      </c>
      <c r="R1693">
        <v>0.986725999343108</v>
      </c>
      <c r="S1693" t="s">
        <v>7303</v>
      </c>
      <c r="T1693" t="s">
        <v>11196</v>
      </c>
      <c r="U1693" t="s">
        <v>11196</v>
      </c>
      <c r="V1693" t="s">
        <v>11196</v>
      </c>
      <c r="W1693">
        <v>24</v>
      </c>
      <c r="X1693" t="s">
        <v>12889</v>
      </c>
      <c r="Y1693">
        <v>0.573889163746784</v>
      </c>
      <c r="Z1693">
        <f>HYPERLINK("Melting_Curves/meltCurve_P04350_.pdf", "Melting_Curves/meltCurve_P04350_.pdf")</f>
        <v>0</v>
      </c>
      <c r="AA1693" t="s">
        <v>17894</v>
      </c>
      <c r="AB1693" t="s">
        <v>23880</v>
      </c>
    </row>
    <row r="1694" spans="1:28">
      <c r="A1694" t="s">
        <v>1720</v>
      </c>
      <c r="B1694">
        <v>0.999167696387429</v>
      </c>
      <c r="C1694">
        <v>0.963281040248452</v>
      </c>
      <c r="D1694">
        <v>1.08536694558391</v>
      </c>
      <c r="E1694">
        <v>1.16190318610266</v>
      </c>
      <c r="F1694">
        <v>1.14382092920059</v>
      </c>
      <c r="G1694">
        <v>1.00482079334078</v>
      </c>
      <c r="H1694">
        <v>0.839223733840601</v>
      </c>
      <c r="I1694">
        <v>0.703344160874619</v>
      </c>
      <c r="J1694">
        <v>0.111232679077532</v>
      </c>
      <c r="K1694">
        <v>0.05602643382269</v>
      </c>
      <c r="L1694">
        <v>3289.62339779545</v>
      </c>
      <c r="M1694">
        <v>50.7346088572919</v>
      </c>
      <c r="N1694">
        <v>64.8495027186062</v>
      </c>
      <c r="O1694">
        <v>64.7393356178859</v>
      </c>
      <c r="P1694">
        <v>-0.195180644573589</v>
      </c>
      <c r="Q1694">
        <v>0.00376850766746124</v>
      </c>
      <c r="R1694">
        <v>0.9482169888162419</v>
      </c>
      <c r="S1694" t="s">
        <v>7304</v>
      </c>
      <c r="T1694" t="s">
        <v>11196</v>
      </c>
      <c r="U1694" t="s">
        <v>11196</v>
      </c>
      <c r="V1694" t="s">
        <v>11196</v>
      </c>
      <c r="W1694">
        <v>32</v>
      </c>
      <c r="X1694" t="s">
        <v>12890</v>
      </c>
      <c r="Y1694">
        <v>0.8301950533935138</v>
      </c>
      <c r="Z1694">
        <f>HYPERLINK("Melting_Curves/meltCurve_P04406_.pdf", "Melting_Curves/meltCurve_P04406_.pdf")</f>
        <v>0</v>
      </c>
      <c r="AA1694" t="s">
        <v>18420</v>
      </c>
      <c r="AB1694" t="s">
        <v>23881</v>
      </c>
    </row>
    <row r="1695" spans="1:28">
      <c r="A1695" t="s">
        <v>1721</v>
      </c>
      <c r="B1695">
        <v>0.999167696387429</v>
      </c>
      <c r="C1695">
        <v>1.08238663859891</v>
      </c>
      <c r="D1695">
        <v>1.04469679232589</v>
      </c>
      <c r="E1695">
        <v>1.53734777795171</v>
      </c>
      <c r="F1695">
        <v>1.75166033340433</v>
      </c>
      <c r="G1695">
        <v>1.02479621297708</v>
      </c>
      <c r="H1695">
        <v>0.111515834756901</v>
      </c>
      <c r="I1695">
        <v>0.0582203360578502</v>
      </c>
      <c r="J1695">
        <v>0.0560722130647246</v>
      </c>
      <c r="K1695">
        <v>0.0535716108226656</v>
      </c>
      <c r="L1695">
        <v>15000</v>
      </c>
      <c r="M1695">
        <v>249.482552729212</v>
      </c>
      <c r="N1695">
        <v>60.1530677633926</v>
      </c>
      <c r="O1695">
        <v>60.1205903423143</v>
      </c>
      <c r="P1695">
        <v>-0.979377023562798</v>
      </c>
      <c r="Q1695">
        <v>0.0559545691310589</v>
      </c>
      <c r="R1695">
        <v>0.773221041451998</v>
      </c>
      <c r="S1695" t="s">
        <v>7305</v>
      </c>
      <c r="T1695" t="s">
        <v>11196</v>
      </c>
      <c r="U1695" t="s">
        <v>11196</v>
      </c>
      <c r="V1695" t="s">
        <v>11196</v>
      </c>
      <c r="W1695">
        <v>13</v>
      </c>
      <c r="X1695" t="s">
        <v>12891</v>
      </c>
      <c r="Y1695">
        <v>0.689334271985845</v>
      </c>
      <c r="Z1695">
        <f>HYPERLINK("Melting_Curves/meltCurve_P04424_2_.pdf", "Melting_Curves/meltCurve_P04424_2_.pdf")</f>
        <v>0</v>
      </c>
      <c r="AA1695" t="s">
        <v>18421</v>
      </c>
      <c r="AB1695" t="s">
        <v>23882</v>
      </c>
    </row>
    <row r="1696" spans="1:28">
      <c r="A1696" t="s">
        <v>1722</v>
      </c>
      <c r="B1696">
        <v>0.999167696387429</v>
      </c>
      <c r="C1696">
        <v>1.09678580428323</v>
      </c>
      <c r="D1696">
        <v>0.83813227843494</v>
      </c>
      <c r="E1696">
        <v>0.891736885035281</v>
      </c>
      <c r="F1696">
        <v>0.9141916827309829</v>
      </c>
      <c r="G1696">
        <v>0.704801437874373</v>
      </c>
      <c r="H1696">
        <v>0.381611873912647</v>
      </c>
      <c r="I1696">
        <v>0.0717298645320549</v>
      </c>
      <c r="J1696">
        <v>0.0721197047667211</v>
      </c>
      <c r="K1696">
        <v>0.0542144025580524</v>
      </c>
      <c r="L1696">
        <v>1305.2592645385</v>
      </c>
      <c r="M1696">
        <v>22.1341844882261</v>
      </c>
      <c r="N1696">
        <v>58.9702893842538</v>
      </c>
      <c r="O1696">
        <v>58.4952732092002</v>
      </c>
      <c r="P1696">
        <v>-0.0946002368369505</v>
      </c>
      <c r="Q1696">
        <v>0</v>
      </c>
      <c r="R1696">
        <v>0.966559981155249</v>
      </c>
      <c r="S1696" t="s">
        <v>7306</v>
      </c>
      <c r="T1696" t="s">
        <v>11196</v>
      </c>
      <c r="U1696" t="s">
        <v>11196</v>
      </c>
      <c r="V1696" t="s">
        <v>11196</v>
      </c>
      <c r="W1696">
        <v>11</v>
      </c>
      <c r="X1696" t="s">
        <v>12892</v>
      </c>
      <c r="Y1696">
        <v>0.6416816547599216</v>
      </c>
      <c r="Z1696">
        <f>HYPERLINK("Melting_Curves/meltCurve_P04632_.pdf", "Melting_Curves/meltCurve_P04632_.pdf")</f>
        <v>0</v>
      </c>
      <c r="AA1696" t="s">
        <v>18422</v>
      </c>
      <c r="AB1696" t="s">
        <v>23883</v>
      </c>
    </row>
    <row r="1697" spans="1:28">
      <c r="A1697" t="s">
        <v>1723</v>
      </c>
      <c r="B1697">
        <v>0.999167696387429</v>
      </c>
      <c r="C1697">
        <v>0.5877677656301959</v>
      </c>
      <c r="D1697">
        <v>0.362900056052598</v>
      </c>
      <c r="E1697">
        <v>0.276146609126893</v>
      </c>
      <c r="F1697">
        <v>0.159346515610501</v>
      </c>
      <c r="G1697">
        <v>0.0911898432306277</v>
      </c>
      <c r="H1697">
        <v>0.07361047990435619</v>
      </c>
      <c r="I1697">
        <v>0.117152469170249</v>
      </c>
      <c r="J1697">
        <v>0.446678848628616</v>
      </c>
      <c r="K1697">
        <v>0.673807108667466</v>
      </c>
      <c r="L1697">
        <v>1693.19028490034</v>
      </c>
      <c r="M1697">
        <v>39.6029112003658</v>
      </c>
      <c r="N1697">
        <v>43.5992003171506</v>
      </c>
      <c r="O1697">
        <v>42.6456091492986</v>
      </c>
      <c r="P1697">
        <v>-0.169961396568165</v>
      </c>
      <c r="Q1697">
        <v>0.267923350813872</v>
      </c>
      <c r="R1697">
        <v>0.6289689951531759</v>
      </c>
      <c r="S1697" t="s">
        <v>7307</v>
      </c>
      <c r="T1697" t="s">
        <v>11196</v>
      </c>
      <c r="U1697" t="s">
        <v>11196</v>
      </c>
      <c r="V1697" t="s">
        <v>11196</v>
      </c>
      <c r="W1697">
        <v>16</v>
      </c>
      <c r="X1697" t="s">
        <v>12893</v>
      </c>
      <c r="Y1697">
        <v>0.338736490012764</v>
      </c>
      <c r="Z1697">
        <f>HYPERLINK("Melting_Curves/meltCurve_P04792_.pdf", "Melting_Curves/meltCurve_P04792_.pdf")</f>
        <v>0</v>
      </c>
      <c r="AA1697" t="s">
        <v>18423</v>
      </c>
      <c r="AB1697" t="s">
        <v>23884</v>
      </c>
    </row>
    <row r="1698" spans="1:28">
      <c r="A1698" t="s">
        <v>1724</v>
      </c>
      <c r="B1698">
        <v>0.999167696387429</v>
      </c>
      <c r="C1698">
        <v>0.93821875591087</v>
      </c>
      <c r="D1698">
        <v>0.705474652159269</v>
      </c>
      <c r="E1698">
        <v>0.213674495057955</v>
      </c>
      <c r="F1698">
        <v>0.128509253998741</v>
      </c>
      <c r="G1698">
        <v>0.08673360867036289</v>
      </c>
      <c r="H1698">
        <v>0.0309355814415156</v>
      </c>
      <c r="I1698">
        <v>0.0291589367746612</v>
      </c>
      <c r="J1698">
        <v>0.0389073042818983</v>
      </c>
      <c r="K1698">
        <v>0.0256338722609837</v>
      </c>
      <c r="L1698">
        <v>1337.99015538868</v>
      </c>
      <c r="M1698">
        <v>28.3402529897339</v>
      </c>
      <c r="N1698">
        <v>47.3707911644836</v>
      </c>
      <c r="O1698">
        <v>46.9784380212643</v>
      </c>
      <c r="P1698">
        <v>-0.143968138169631</v>
      </c>
      <c r="Q1698">
        <v>0.045407825819374</v>
      </c>
      <c r="R1698">
        <v>0.996428134173952</v>
      </c>
      <c r="S1698" t="s">
        <v>7308</v>
      </c>
      <c r="T1698" t="s">
        <v>11196</v>
      </c>
      <c r="U1698" t="s">
        <v>11196</v>
      </c>
      <c r="V1698" t="s">
        <v>11196</v>
      </c>
      <c r="W1698">
        <v>16</v>
      </c>
      <c r="X1698" t="s">
        <v>12894</v>
      </c>
      <c r="Y1698">
        <v>0.2813480055706195</v>
      </c>
      <c r="Z1698">
        <f>HYPERLINK("Melting_Curves/meltCurve_P04818_.pdf", "Melting_Curves/meltCurve_P04818_.pdf")</f>
        <v>0</v>
      </c>
      <c r="AA1698" t="s">
        <v>18424</v>
      </c>
      <c r="AB1698" t="s">
        <v>23885</v>
      </c>
    </row>
    <row r="1699" spans="1:28">
      <c r="A1699" t="s">
        <v>1725</v>
      </c>
      <c r="B1699">
        <v>0.999167696387429</v>
      </c>
      <c r="C1699">
        <v>1.06728702221103</v>
      </c>
      <c r="D1699">
        <v>1.13875006782596</v>
      </c>
      <c r="E1699">
        <v>1.45226736801974</v>
      </c>
      <c r="F1699">
        <v>0.837507737728945</v>
      </c>
      <c r="G1699">
        <v>0.180512424929864</v>
      </c>
      <c r="H1699">
        <v>0.06618096483125779</v>
      </c>
      <c r="I1699">
        <v>0.06854797308844961</v>
      </c>
      <c r="J1699">
        <v>0.08869158006125551</v>
      </c>
      <c r="K1699">
        <v>0.0681443446850491</v>
      </c>
      <c r="L1699">
        <v>3253.33385924591</v>
      </c>
      <c r="M1699">
        <v>59.4788786012093</v>
      </c>
      <c r="N1699">
        <v>54.8469499874529</v>
      </c>
      <c r="O1699">
        <v>54.6355684578817</v>
      </c>
      <c r="P1699">
        <v>-0.251776120711452</v>
      </c>
      <c r="Q1699">
        <v>0.0749034987910059</v>
      </c>
      <c r="R1699">
        <v>0.915627905696956</v>
      </c>
      <c r="S1699" t="s">
        <v>7309</v>
      </c>
      <c r="T1699" t="s">
        <v>11196</v>
      </c>
      <c r="U1699" t="s">
        <v>11196</v>
      </c>
      <c r="V1699" t="s">
        <v>11196</v>
      </c>
      <c r="W1699">
        <v>32</v>
      </c>
      <c r="X1699" t="s">
        <v>12895</v>
      </c>
      <c r="Y1699">
        <v>0.5296919900612761</v>
      </c>
      <c r="Z1699">
        <f>HYPERLINK("Melting_Curves/meltCurve_P04843_.pdf", "Melting_Curves/meltCurve_P04843_.pdf")</f>
        <v>0</v>
      </c>
      <c r="AA1699" t="s">
        <v>18425</v>
      </c>
      <c r="AB1699" t="s">
        <v>23886</v>
      </c>
    </row>
    <row r="1700" spans="1:28">
      <c r="A1700" t="s">
        <v>1726</v>
      </c>
      <c r="B1700">
        <v>0.999167696387429</v>
      </c>
      <c r="C1700">
        <v>1.06034440715414</v>
      </c>
      <c r="D1700">
        <v>0.934156645498416</v>
      </c>
      <c r="E1700">
        <v>1.09468896237333</v>
      </c>
      <c r="F1700">
        <v>0.5913733612480609</v>
      </c>
      <c r="G1700">
        <v>0.220382089632888</v>
      </c>
      <c r="H1700">
        <v>0.08621870335699609</v>
      </c>
      <c r="I1700">
        <v>0.115740342827879</v>
      </c>
      <c r="J1700">
        <v>0.124961535177359</v>
      </c>
      <c r="K1700">
        <v>0.111102301543134</v>
      </c>
      <c r="L1700">
        <v>2689.77522064449</v>
      </c>
      <c r="M1700">
        <v>50.3312779865209</v>
      </c>
      <c r="N1700">
        <v>53.7370177059649</v>
      </c>
      <c r="O1700">
        <v>53.3572743025923</v>
      </c>
      <c r="P1700">
        <v>-0.207306439170013</v>
      </c>
      <c r="Q1700">
        <v>0.120920804019427</v>
      </c>
      <c r="R1700">
        <v>0.985705731792641</v>
      </c>
      <c r="S1700" t="s">
        <v>7310</v>
      </c>
      <c r="T1700" t="s">
        <v>11196</v>
      </c>
      <c r="U1700" t="s">
        <v>11196</v>
      </c>
      <c r="V1700" t="s">
        <v>11196</v>
      </c>
      <c r="W1700">
        <v>9</v>
      </c>
      <c r="X1700" t="s">
        <v>12896</v>
      </c>
      <c r="Y1700">
        <v>0.5168345966449448</v>
      </c>
      <c r="Z1700">
        <f>HYPERLINK("Melting_Curves/meltCurve_P04844_.pdf", "Melting_Curves/meltCurve_P04844_.pdf")</f>
        <v>0</v>
      </c>
      <c r="AA1700" t="s">
        <v>18426</v>
      </c>
      <c r="AB1700" t="s">
        <v>23887</v>
      </c>
    </row>
    <row r="1701" spans="1:28">
      <c r="A1701" t="s">
        <v>1727</v>
      </c>
      <c r="B1701">
        <v>0.999167696387429</v>
      </c>
      <c r="C1701">
        <v>1.03954936604763</v>
      </c>
      <c r="D1701">
        <v>1.07469147486466</v>
      </c>
      <c r="E1701">
        <v>0.947331645562729</v>
      </c>
      <c r="F1701">
        <v>0.460807993482685</v>
      </c>
      <c r="G1701">
        <v>0.189009811763604</v>
      </c>
      <c r="H1701">
        <v>0.10519821298018</v>
      </c>
      <c r="I1701">
        <v>0.112438379548122</v>
      </c>
      <c r="J1701">
        <v>0.20172260828877</v>
      </c>
      <c r="K1701">
        <v>0.121148571216279</v>
      </c>
      <c r="L1701">
        <v>2334.30452405963</v>
      </c>
      <c r="M1701">
        <v>44.3752405222435</v>
      </c>
      <c r="N1701">
        <v>52.9915123323177</v>
      </c>
      <c r="O1701">
        <v>52.4972675816713</v>
      </c>
      <c r="P1701">
        <v>-0.182027194692127</v>
      </c>
      <c r="Q1701">
        <v>0.138626241425427</v>
      </c>
      <c r="R1701">
        <v>0.9917702334877539</v>
      </c>
      <c r="S1701" t="s">
        <v>7311</v>
      </c>
      <c r="T1701" t="s">
        <v>11196</v>
      </c>
      <c r="U1701" t="s">
        <v>11196</v>
      </c>
      <c r="V1701" t="s">
        <v>11196</v>
      </c>
      <c r="W1701">
        <v>15</v>
      </c>
      <c r="X1701" t="s">
        <v>12897</v>
      </c>
      <c r="Y1701">
        <v>0.5030515502026254</v>
      </c>
      <c r="Z1701">
        <f>HYPERLINK("Melting_Curves/meltCurve_P04899_.pdf", "Melting_Curves/meltCurve_P04899_.pdf")</f>
        <v>0</v>
      </c>
      <c r="AA1701" t="s">
        <v>18427</v>
      </c>
      <c r="AB1701" t="s">
        <v>23888</v>
      </c>
    </row>
    <row r="1702" spans="1:28">
      <c r="A1702" t="s">
        <v>1728</v>
      </c>
      <c r="B1702">
        <v>0.999167696387429</v>
      </c>
      <c r="C1702">
        <v>1.02830932184175</v>
      </c>
      <c r="D1702">
        <v>1.25337420394489</v>
      </c>
      <c r="E1702">
        <v>1.48687330922496</v>
      </c>
      <c r="F1702">
        <v>1.00381032005625</v>
      </c>
      <c r="G1702">
        <v>0.362983183928512</v>
      </c>
      <c r="H1702">
        <v>0.238696939765884</v>
      </c>
      <c r="I1702">
        <v>0.159746081767314</v>
      </c>
      <c r="J1702">
        <v>0.331434285417505</v>
      </c>
      <c r="K1702">
        <v>0.392082245449291</v>
      </c>
      <c r="L1702">
        <v>14083.8963233129</v>
      </c>
      <c r="M1702">
        <v>250</v>
      </c>
      <c r="N1702">
        <v>56.5217024044474</v>
      </c>
      <c r="O1702">
        <v>56.3319806409817</v>
      </c>
      <c r="P1702">
        <v>-0.798292233799225</v>
      </c>
      <c r="Q1702">
        <v>0.280489884046253</v>
      </c>
      <c r="R1702">
        <v>0.8379271006304621</v>
      </c>
      <c r="S1702" t="s">
        <v>7312</v>
      </c>
      <c r="T1702" t="s">
        <v>11196</v>
      </c>
      <c r="U1702" t="s">
        <v>11196</v>
      </c>
      <c r="V1702" t="s">
        <v>11196</v>
      </c>
      <c r="W1702">
        <v>9</v>
      </c>
      <c r="X1702" t="s">
        <v>12898</v>
      </c>
      <c r="Y1702">
        <v>0.6723483162439845</v>
      </c>
      <c r="Z1702">
        <f>HYPERLINK("Melting_Curves/meltCurve_P04920_2_.pdf", "Melting_Curves/meltCurve_P04920_2_.pdf")</f>
        <v>0</v>
      </c>
      <c r="AA1702" t="s">
        <v>18428</v>
      </c>
      <c r="AB1702" t="s">
        <v>23889</v>
      </c>
    </row>
    <row r="1703" spans="1:28">
      <c r="A1703" t="s">
        <v>1729</v>
      </c>
      <c r="B1703">
        <v>0.999167696387429</v>
      </c>
      <c r="C1703">
        <v>0.950688654617683</v>
      </c>
      <c r="D1703">
        <v>0.902048912943596</v>
      </c>
      <c r="E1703">
        <v>0.935372042805125</v>
      </c>
      <c r="F1703">
        <v>0.826748364806129</v>
      </c>
      <c r="G1703">
        <v>0.701595222916682</v>
      </c>
      <c r="H1703">
        <v>0.89404030487618</v>
      </c>
      <c r="I1703">
        <v>1.2961376256958</v>
      </c>
      <c r="J1703">
        <v>1.37055675962565</v>
      </c>
      <c r="K1703">
        <v>1.17732897153659</v>
      </c>
      <c r="L1703">
        <v>9812.82576005434</v>
      </c>
      <c r="M1703">
        <v>156.532446396868</v>
      </c>
      <c r="O1703">
        <v>62.6785339758423</v>
      </c>
      <c r="P1703">
        <v>0.177388800901695</v>
      </c>
      <c r="Q1703">
        <v>1.28411923893594</v>
      </c>
      <c r="R1703">
        <v>0.5868257043495611</v>
      </c>
      <c r="S1703" t="s">
        <v>7313</v>
      </c>
      <c r="T1703" t="s">
        <v>11196</v>
      </c>
      <c r="U1703" t="s">
        <v>11196</v>
      </c>
      <c r="V1703" t="s">
        <v>11196</v>
      </c>
      <c r="W1703">
        <v>2</v>
      </c>
      <c r="X1703" t="s">
        <v>12899</v>
      </c>
      <c r="Y1703">
        <v>1.069162323933707</v>
      </c>
      <c r="Z1703">
        <f>HYPERLINK("Melting_Curves/meltCurve_P04921_2_.pdf", "Melting_Curves/meltCurve_P04921_2_.pdf")</f>
        <v>0</v>
      </c>
      <c r="AA1703" t="s">
        <v>18429</v>
      </c>
      <c r="AB1703" t="s">
        <v>23890</v>
      </c>
    </row>
    <row r="1704" spans="1:28">
      <c r="A1704" t="s">
        <v>1730</v>
      </c>
      <c r="B1704">
        <v>0.999167696387429</v>
      </c>
      <c r="C1704">
        <v>1.08921037875079</v>
      </c>
      <c r="D1704">
        <v>1.1471295873158</v>
      </c>
      <c r="E1704">
        <v>1.13958423130391</v>
      </c>
      <c r="F1704">
        <v>1.25114126850626</v>
      </c>
      <c r="G1704">
        <v>1.26633194367197</v>
      </c>
      <c r="H1704">
        <v>0.3488700323643</v>
      </c>
      <c r="I1704">
        <v>0.0729388657889055</v>
      </c>
      <c r="J1704">
        <v>0.0591750590226431</v>
      </c>
      <c r="K1704">
        <v>0.040616418169103</v>
      </c>
      <c r="L1704">
        <v>14320.65709547</v>
      </c>
      <c r="M1704">
        <v>236.34149619602</v>
      </c>
      <c r="N1704">
        <v>60.6244530917396</v>
      </c>
      <c r="O1704">
        <v>60.5887310118842</v>
      </c>
      <c r="P1704">
        <v>-0.919040483972959</v>
      </c>
      <c r="Q1704">
        <v>0.0575756035001144</v>
      </c>
      <c r="R1704">
        <v>0.929469408702934</v>
      </c>
      <c r="S1704" t="s">
        <v>7314</v>
      </c>
      <c r="T1704" t="s">
        <v>11196</v>
      </c>
      <c r="U1704" t="s">
        <v>11196</v>
      </c>
      <c r="V1704" t="s">
        <v>11196</v>
      </c>
      <c r="W1704">
        <v>55</v>
      </c>
      <c r="X1704" t="s">
        <v>12900</v>
      </c>
      <c r="Y1704">
        <v>0.704601496992557</v>
      </c>
      <c r="Z1704">
        <f>HYPERLINK("Melting_Curves/meltCurve_P05023_4_.pdf", "Melting_Curves/meltCurve_P05023_4_.pdf")</f>
        <v>0</v>
      </c>
      <c r="AA1704" t="s">
        <v>18430</v>
      </c>
      <c r="AB1704" t="s">
        <v>23891</v>
      </c>
    </row>
    <row r="1705" spans="1:28">
      <c r="A1705" t="s">
        <v>1731</v>
      </c>
      <c r="B1705">
        <v>0.999167696387429</v>
      </c>
      <c r="C1705">
        <v>1.10374578209797</v>
      </c>
      <c r="D1705">
        <v>1.14113219961484</v>
      </c>
      <c r="E1705">
        <v>1.86710142310817</v>
      </c>
      <c r="F1705">
        <v>1.44096052950546</v>
      </c>
      <c r="G1705">
        <v>0.334600661070455</v>
      </c>
      <c r="H1705">
        <v>0.126154757475242</v>
      </c>
      <c r="I1705">
        <v>0.112378361248454</v>
      </c>
      <c r="J1705">
        <v>0.08975777965893809</v>
      </c>
      <c r="K1705">
        <v>0.08220240058816659</v>
      </c>
      <c r="L1705">
        <v>14140.1472577055</v>
      </c>
      <c r="M1705">
        <v>250</v>
      </c>
      <c r="N1705">
        <v>56.6126117819008</v>
      </c>
      <c r="O1705">
        <v>56.5569695468533</v>
      </c>
      <c r="P1705">
        <v>-0.991673459549251</v>
      </c>
      <c r="Q1705">
        <v>0.102623270912119</v>
      </c>
      <c r="R1705">
        <v>0.749917521270945</v>
      </c>
      <c r="S1705" t="s">
        <v>7315</v>
      </c>
      <c r="T1705" t="s">
        <v>11196</v>
      </c>
      <c r="U1705" t="s">
        <v>11196</v>
      </c>
      <c r="V1705" t="s">
        <v>11196</v>
      </c>
      <c r="W1705">
        <v>15</v>
      </c>
      <c r="X1705" t="s">
        <v>12901</v>
      </c>
      <c r="Y1705">
        <v>0.598081921051548</v>
      </c>
      <c r="Z1705">
        <f>HYPERLINK("Melting_Curves/meltCurve_P05091_.pdf", "Melting_Curves/meltCurve_P05091_.pdf")</f>
        <v>0</v>
      </c>
      <c r="AA1705" t="s">
        <v>18431</v>
      </c>
      <c r="AB1705" t="s">
        <v>23892</v>
      </c>
    </row>
    <row r="1706" spans="1:28">
      <c r="A1706" t="s">
        <v>1732</v>
      </c>
      <c r="B1706">
        <v>0.999167696387429</v>
      </c>
      <c r="C1706">
        <v>0.89900083115576</v>
      </c>
      <c r="D1706">
        <v>1.18542004361627</v>
      </c>
      <c r="E1706">
        <v>0.746054232603343</v>
      </c>
      <c r="F1706">
        <v>0.566917516778139</v>
      </c>
      <c r="G1706">
        <v>0.347058952456465</v>
      </c>
      <c r="H1706">
        <v>0.290567363919746</v>
      </c>
      <c r="I1706">
        <v>0.530533489360536</v>
      </c>
      <c r="J1706">
        <v>0.818462985720416</v>
      </c>
      <c r="K1706">
        <v>0.620016572883726</v>
      </c>
      <c r="L1706">
        <v>9573.18971380491</v>
      </c>
      <c r="M1706">
        <v>193.164485113701</v>
      </c>
      <c r="O1706">
        <v>49.5544693307649</v>
      </c>
      <c r="P1706">
        <v>-0.459064420181907</v>
      </c>
      <c r="Q1706">
        <v>0.528925955452326</v>
      </c>
      <c r="R1706">
        <v>0.68584943039982</v>
      </c>
      <c r="S1706" t="s">
        <v>7316</v>
      </c>
      <c r="T1706" t="s">
        <v>11196</v>
      </c>
      <c r="U1706" t="s">
        <v>11196</v>
      </c>
      <c r="V1706" t="s">
        <v>11196</v>
      </c>
      <c r="W1706">
        <v>7</v>
      </c>
      <c r="X1706" t="s">
        <v>12902</v>
      </c>
      <c r="Y1706">
        <v>0.6791067638551943</v>
      </c>
      <c r="Z1706">
        <f>HYPERLINK("Melting_Curves/meltCurve_P05114_.pdf", "Melting_Curves/meltCurve_P05114_.pdf")</f>
        <v>0</v>
      </c>
      <c r="AA1706" t="s">
        <v>18432</v>
      </c>
      <c r="AB1706" t="s">
        <v>23893</v>
      </c>
    </row>
    <row r="1707" spans="1:28">
      <c r="A1707" t="s">
        <v>1733</v>
      </c>
      <c r="B1707">
        <v>0.999167696387429</v>
      </c>
      <c r="C1707">
        <v>0.930687676225651</v>
      </c>
      <c r="D1707">
        <v>0.945205539851757</v>
      </c>
      <c r="E1707">
        <v>0.792678051947427</v>
      </c>
      <c r="F1707">
        <v>0.803718626938055</v>
      </c>
      <c r="G1707">
        <v>0.663521842026168</v>
      </c>
      <c r="H1707">
        <v>0.379765028594005</v>
      </c>
      <c r="I1707">
        <v>0.5377035331159919</v>
      </c>
      <c r="J1707">
        <v>0.533613290807604</v>
      </c>
      <c r="K1707">
        <v>0.295466250810012</v>
      </c>
      <c r="L1707">
        <v>494.778381625199</v>
      </c>
      <c r="M1707">
        <v>8.66262585016459</v>
      </c>
      <c r="N1707">
        <v>62.2816661214309</v>
      </c>
      <c r="O1707">
        <v>54.3173989428201</v>
      </c>
      <c r="P1707">
        <v>-0.0296789177696891</v>
      </c>
      <c r="Q1707">
        <v>0.25623901448559</v>
      </c>
      <c r="R1707">
        <v>0.892535397313128</v>
      </c>
      <c r="S1707" t="s">
        <v>7317</v>
      </c>
      <c r="T1707" t="s">
        <v>11196</v>
      </c>
      <c r="U1707" t="s">
        <v>11196</v>
      </c>
      <c r="V1707" t="s">
        <v>11196</v>
      </c>
      <c r="W1707">
        <v>29</v>
      </c>
      <c r="X1707" t="s">
        <v>12903</v>
      </c>
      <c r="Y1707">
        <v>0.6901313078622706</v>
      </c>
      <c r="Z1707">
        <f>HYPERLINK("Melting_Curves/meltCurve_P05141_.pdf", "Melting_Curves/meltCurve_P05141_.pdf")</f>
        <v>0</v>
      </c>
      <c r="AA1707" t="s">
        <v>18433</v>
      </c>
      <c r="AB1707" t="s">
        <v>23894</v>
      </c>
    </row>
    <row r="1708" spans="1:28">
      <c r="A1708" t="s">
        <v>1734</v>
      </c>
      <c r="B1708">
        <v>0.999167696387429</v>
      </c>
      <c r="C1708">
        <v>0.952670850550948</v>
      </c>
      <c r="D1708">
        <v>0.584378577198882</v>
      </c>
      <c r="E1708">
        <v>0.245337334852355</v>
      </c>
      <c r="F1708">
        <v>0.0962778506718772</v>
      </c>
      <c r="G1708">
        <v>0.0651029498485704</v>
      </c>
      <c r="H1708">
        <v>0.0201891623263157</v>
      </c>
      <c r="I1708">
        <v>0.0160558245392505</v>
      </c>
      <c r="J1708">
        <v>0.0107226814317619</v>
      </c>
      <c r="K1708">
        <v>0.0131029714191982</v>
      </c>
      <c r="L1708">
        <v>1118.2964381594</v>
      </c>
      <c r="M1708">
        <v>23.8636276446353</v>
      </c>
      <c r="N1708">
        <v>46.9614341456215</v>
      </c>
      <c r="O1708">
        <v>46.5366070957215</v>
      </c>
      <c r="P1708">
        <v>-0.125040712064033</v>
      </c>
      <c r="Q1708">
        <v>0.0246451725912098</v>
      </c>
      <c r="R1708">
        <v>0.996013569289994</v>
      </c>
      <c r="S1708" t="s">
        <v>7318</v>
      </c>
      <c r="T1708" t="s">
        <v>11196</v>
      </c>
      <c r="U1708" t="s">
        <v>11196</v>
      </c>
      <c r="V1708" t="s">
        <v>11196</v>
      </c>
      <c r="W1708">
        <v>4</v>
      </c>
      <c r="X1708" t="s">
        <v>12904</v>
      </c>
      <c r="Y1708">
        <v>0.2574259213208477</v>
      </c>
      <c r="Z1708">
        <f>HYPERLINK("Melting_Curves/meltCurve_P05161_.pdf", "Melting_Curves/meltCurve_P05161_.pdf")</f>
        <v>0</v>
      </c>
      <c r="AA1708" t="s">
        <v>18434</v>
      </c>
      <c r="AB1708" t="s">
        <v>23895</v>
      </c>
    </row>
    <row r="1709" spans="1:28">
      <c r="A1709" t="s">
        <v>1735</v>
      </c>
      <c r="B1709">
        <v>0.999167696387429</v>
      </c>
      <c r="C1709">
        <v>0.973007434706267</v>
      </c>
      <c r="D1709">
        <v>1.06005685353002</v>
      </c>
      <c r="E1709">
        <v>3.42903196865669</v>
      </c>
      <c r="F1709">
        <v>2.95892317098709</v>
      </c>
      <c r="G1709">
        <v>0.113867497450718</v>
      </c>
      <c r="H1709">
        <v>0.08853125478722659</v>
      </c>
      <c r="I1709">
        <v>0</v>
      </c>
      <c r="J1709">
        <v>0</v>
      </c>
      <c r="K1709">
        <v>0</v>
      </c>
      <c r="L1709">
        <v>14071.1896945389</v>
      </c>
      <c r="M1709">
        <v>250</v>
      </c>
      <c r="N1709">
        <v>56.2949526353642</v>
      </c>
      <c r="O1709">
        <v>56.2811574482125</v>
      </c>
      <c r="P1709">
        <v>-1.08592056068658</v>
      </c>
      <c r="Q1709">
        <v>0.0221301533661744</v>
      </c>
      <c r="R1709">
        <v>0.320411740638992</v>
      </c>
      <c r="S1709" t="s">
        <v>7319</v>
      </c>
      <c r="T1709" t="s">
        <v>11196</v>
      </c>
      <c r="U1709" t="s">
        <v>11196</v>
      </c>
      <c r="V1709" t="s">
        <v>11196</v>
      </c>
      <c r="W1709">
        <v>3</v>
      </c>
      <c r="X1709" t="s">
        <v>12905</v>
      </c>
      <c r="Y1709">
        <v>0.5530392318789747</v>
      </c>
      <c r="Z1709">
        <f>HYPERLINK("Melting_Curves/meltCurve_P05165_3_.pdf", "Melting_Curves/meltCurve_P05165_3_.pdf")</f>
        <v>0</v>
      </c>
      <c r="AA1709" t="s">
        <v>18435</v>
      </c>
      <c r="AB1709" t="s">
        <v>23896</v>
      </c>
    </row>
    <row r="1710" spans="1:28">
      <c r="A1710" t="s">
        <v>1736</v>
      </c>
      <c r="B1710">
        <v>0.999167696387429</v>
      </c>
      <c r="C1710">
        <v>0.98102777871909</v>
      </c>
      <c r="D1710">
        <v>1.03957025790337</v>
      </c>
      <c r="E1710">
        <v>0.874967071997076</v>
      </c>
      <c r="F1710">
        <v>0.580440512981631</v>
      </c>
      <c r="G1710">
        <v>0.216486431417203</v>
      </c>
      <c r="H1710">
        <v>0.0573154448426586</v>
      </c>
      <c r="I1710">
        <v>0.0748892343037256</v>
      </c>
      <c r="J1710">
        <v>0.11774813772289</v>
      </c>
      <c r="K1710">
        <v>0.118385877563501</v>
      </c>
      <c r="L1710">
        <v>1572.23395438976</v>
      </c>
      <c r="M1710">
        <v>29.461405135337</v>
      </c>
      <c r="N1710">
        <v>53.7057520632246</v>
      </c>
      <c r="O1710">
        <v>53.1218228220982</v>
      </c>
      <c r="P1710">
        <v>-0.126859384979832</v>
      </c>
      <c r="Q1710">
        <v>0.0850463867564988</v>
      </c>
      <c r="R1710">
        <v>0.994467064343587</v>
      </c>
      <c r="S1710" t="s">
        <v>7320</v>
      </c>
      <c r="T1710" t="s">
        <v>11196</v>
      </c>
      <c r="U1710" t="s">
        <v>11196</v>
      </c>
      <c r="V1710" t="s">
        <v>11196</v>
      </c>
      <c r="W1710">
        <v>27</v>
      </c>
      <c r="X1710" t="s">
        <v>12906</v>
      </c>
      <c r="Y1710">
        <v>0.4988622138171991</v>
      </c>
      <c r="Z1710">
        <f>HYPERLINK("Melting_Curves/meltCurve_P05198_.pdf", "Melting_Curves/meltCurve_P05198_.pdf")</f>
        <v>0</v>
      </c>
      <c r="AA1710" t="s">
        <v>18436</v>
      </c>
      <c r="AB1710" t="s">
        <v>22362</v>
      </c>
    </row>
    <row r="1711" spans="1:28">
      <c r="A1711" t="s">
        <v>1737</v>
      </c>
      <c r="B1711">
        <v>0.999167696387429</v>
      </c>
      <c r="C1711">
        <v>0.893604898426515</v>
      </c>
      <c r="D1711">
        <v>1.01368539244978</v>
      </c>
      <c r="E1711">
        <v>0.531124809817094</v>
      </c>
      <c r="F1711">
        <v>0.400142571599972</v>
      </c>
      <c r="G1711">
        <v>0.374731302464063</v>
      </c>
      <c r="H1711">
        <v>0.386001756749836</v>
      </c>
      <c r="I1711">
        <v>0.534647753582993</v>
      </c>
      <c r="J1711">
        <v>0.601094500154585</v>
      </c>
      <c r="K1711">
        <v>0.594946235811018</v>
      </c>
      <c r="L1711">
        <v>12288.1770655525</v>
      </c>
      <c r="M1711">
        <v>250</v>
      </c>
      <c r="N1711">
        <v>49.8142886161557</v>
      </c>
      <c r="O1711">
        <v>49.1495630852989</v>
      </c>
      <c r="P1711">
        <v>-0.658796103981833</v>
      </c>
      <c r="Q1711">
        <v>0.481927352689119</v>
      </c>
      <c r="R1711">
        <v>0.8755040055459959</v>
      </c>
      <c r="S1711" t="s">
        <v>7321</v>
      </c>
      <c r="T1711" t="s">
        <v>11196</v>
      </c>
      <c r="U1711" t="s">
        <v>11196</v>
      </c>
      <c r="V1711" t="s">
        <v>11196</v>
      </c>
      <c r="W1711">
        <v>7</v>
      </c>
      <c r="X1711" t="s">
        <v>12907</v>
      </c>
      <c r="Y1711">
        <v>0.6400309694440407</v>
      </c>
      <c r="Z1711">
        <f>HYPERLINK("Melting_Curves/meltCurve_P05204_.pdf", "Melting_Curves/meltCurve_P05204_.pdf")</f>
        <v>0</v>
      </c>
      <c r="AA1711" t="s">
        <v>18437</v>
      </c>
      <c r="AB1711" t="s">
        <v>23897</v>
      </c>
    </row>
    <row r="1712" spans="1:28">
      <c r="A1712" t="s">
        <v>1738</v>
      </c>
      <c r="B1712">
        <v>0.999167696387429</v>
      </c>
      <c r="C1712">
        <v>1.00821180967253</v>
      </c>
      <c r="D1712">
        <v>0.966502302282611</v>
      </c>
      <c r="E1712">
        <v>0.951187296586962</v>
      </c>
      <c r="F1712">
        <v>0.8883394405998239</v>
      </c>
      <c r="G1712">
        <v>0.775152773116587</v>
      </c>
      <c r="H1712">
        <v>0.6981936220721739</v>
      </c>
      <c r="I1712">
        <v>0.970885007652188</v>
      </c>
      <c r="J1712">
        <v>1.1635331715784</v>
      </c>
      <c r="K1712">
        <v>0.91797697449157</v>
      </c>
      <c r="L1712">
        <v>1667.3582958842</v>
      </c>
      <c r="M1712">
        <v>34.4852272929202</v>
      </c>
      <c r="O1712">
        <v>48.1882145759384</v>
      </c>
      <c r="P1712">
        <v>-0.0172397957781437</v>
      </c>
      <c r="Q1712">
        <v>0.903639692609203</v>
      </c>
      <c r="R1712">
        <v>0.107649325821185</v>
      </c>
      <c r="S1712" t="s">
        <v>7322</v>
      </c>
      <c r="T1712" t="s">
        <v>11196</v>
      </c>
      <c r="U1712" t="s">
        <v>11196</v>
      </c>
      <c r="V1712" t="s">
        <v>11196</v>
      </c>
      <c r="W1712">
        <v>17</v>
      </c>
      <c r="X1712" t="s">
        <v>12908</v>
      </c>
      <c r="Y1712">
        <v>0.9308964590640225</v>
      </c>
      <c r="Z1712">
        <f>HYPERLINK("Melting_Curves/meltCurve_P05362_.pdf", "Melting_Curves/meltCurve_P05362_.pdf")</f>
        <v>0</v>
      </c>
      <c r="AA1712" t="s">
        <v>18438</v>
      </c>
      <c r="AB1712" t="s">
        <v>23898</v>
      </c>
    </row>
    <row r="1713" spans="1:28">
      <c r="A1713" t="s">
        <v>1739</v>
      </c>
      <c r="B1713">
        <v>0.999167696387429</v>
      </c>
      <c r="C1713">
        <v>0.9276880934606641</v>
      </c>
      <c r="D1713">
        <v>0.787353292096032</v>
      </c>
      <c r="E1713">
        <v>0.850480945910487</v>
      </c>
      <c r="F1713">
        <v>0.76870266118629</v>
      </c>
      <c r="G1713">
        <v>1.39757893343158</v>
      </c>
      <c r="H1713">
        <v>2.07015529955743</v>
      </c>
      <c r="I1713">
        <v>5.53779975160531</v>
      </c>
      <c r="J1713">
        <v>5.36964840775527</v>
      </c>
      <c r="K1713">
        <v>4.96297584233522</v>
      </c>
      <c r="L1713">
        <v>14122.9622554475</v>
      </c>
      <c r="M1713">
        <v>250</v>
      </c>
      <c r="O1713">
        <v>56.4882340317729</v>
      </c>
      <c r="P1713">
        <v>0.553212551872403</v>
      </c>
      <c r="Q1713">
        <v>1.5</v>
      </c>
      <c r="R1713">
        <v>-0.146672265661287</v>
      </c>
      <c r="S1713" t="s">
        <v>7323</v>
      </c>
      <c r="T1713" t="s">
        <v>11196</v>
      </c>
      <c r="U1713" t="s">
        <v>11196</v>
      </c>
      <c r="V1713" t="s">
        <v>11196</v>
      </c>
      <c r="W1713">
        <v>8</v>
      </c>
      <c r="X1713" t="s">
        <v>12909</v>
      </c>
      <c r="Y1713">
        <v>1.225086278478918</v>
      </c>
      <c r="Z1713">
        <f>HYPERLINK("Melting_Curves/meltCurve_P05387_.pdf", "Melting_Curves/meltCurve_P05387_.pdf")</f>
        <v>0</v>
      </c>
      <c r="AA1713" t="s">
        <v>18439</v>
      </c>
      <c r="AB1713" t="s">
        <v>23899</v>
      </c>
    </row>
    <row r="1714" spans="1:28">
      <c r="A1714" t="s">
        <v>1740</v>
      </c>
      <c r="B1714">
        <v>0.999167696387429</v>
      </c>
      <c r="C1714">
        <v>0.818059852650264</v>
      </c>
      <c r="D1714">
        <v>0.557849496904554</v>
      </c>
      <c r="E1714">
        <v>0.605644339407565</v>
      </c>
      <c r="F1714">
        <v>0.973832339361772</v>
      </c>
      <c r="G1714">
        <v>2.81046401392706</v>
      </c>
      <c r="H1714">
        <v>0.508301652038445</v>
      </c>
      <c r="I1714">
        <v>0.454987256793983</v>
      </c>
      <c r="J1714">
        <v>0.170964055455377</v>
      </c>
      <c r="K1714">
        <v>0.191903113327479</v>
      </c>
      <c r="L1714">
        <v>12247.8914995156</v>
      </c>
      <c r="M1714">
        <v>202.180727689947</v>
      </c>
      <c r="N1714">
        <v>60.815942897027</v>
      </c>
      <c r="O1714">
        <v>60.57299646041</v>
      </c>
      <c r="P1714">
        <v>-0.606974131196696</v>
      </c>
      <c r="Q1714">
        <v>0.272606360629205</v>
      </c>
      <c r="R1714">
        <v>0.282897844507214</v>
      </c>
      <c r="S1714" t="s">
        <v>7324</v>
      </c>
      <c r="T1714" t="s">
        <v>11196</v>
      </c>
      <c r="U1714" t="s">
        <v>11196</v>
      </c>
      <c r="V1714" t="s">
        <v>11196</v>
      </c>
      <c r="W1714">
        <v>10</v>
      </c>
      <c r="X1714" t="s">
        <v>12910</v>
      </c>
      <c r="Y1714">
        <v>0.771690629471515</v>
      </c>
      <c r="Z1714">
        <f>HYPERLINK("Melting_Curves/meltCurve_P05388_.pdf", "Melting_Curves/meltCurve_P05388_.pdf")</f>
        <v>0</v>
      </c>
      <c r="AA1714" t="s">
        <v>18440</v>
      </c>
      <c r="AB1714" t="s">
        <v>23900</v>
      </c>
    </row>
    <row r="1715" spans="1:28">
      <c r="A1715" t="s">
        <v>1741</v>
      </c>
      <c r="B1715">
        <v>0.999167696387429</v>
      </c>
      <c r="C1715">
        <v>1.23281572321638</v>
      </c>
      <c r="D1715">
        <v>1.10734260578928</v>
      </c>
      <c r="E1715">
        <v>2.444446485369</v>
      </c>
      <c r="F1715">
        <v>0.832523150368774</v>
      </c>
      <c r="G1715">
        <v>0.573008504884161</v>
      </c>
      <c r="H1715">
        <v>0</v>
      </c>
      <c r="I1715">
        <v>0</v>
      </c>
      <c r="J1715">
        <v>0.71313714777812</v>
      </c>
      <c r="K1715">
        <v>0.273512617239812</v>
      </c>
      <c r="L1715">
        <v>14184.7318041487</v>
      </c>
      <c r="M1715">
        <v>250</v>
      </c>
      <c r="N1715">
        <v>56.8936518156457</v>
      </c>
      <c r="O1715">
        <v>56.7352963306234</v>
      </c>
      <c r="P1715">
        <v>-0.829881930271686</v>
      </c>
      <c r="Q1715">
        <v>0.24666244553417</v>
      </c>
      <c r="R1715">
        <v>0.45683861038285</v>
      </c>
      <c r="S1715" t="s">
        <v>7325</v>
      </c>
      <c r="T1715" t="s">
        <v>11196</v>
      </c>
      <c r="U1715" t="s">
        <v>11196</v>
      </c>
      <c r="V1715" t="s">
        <v>11196</v>
      </c>
      <c r="W1715">
        <v>4</v>
      </c>
      <c r="X1715" t="s">
        <v>12911</v>
      </c>
      <c r="Y1715">
        <v>0.667072876282635</v>
      </c>
      <c r="Z1715">
        <f>HYPERLINK("Melting_Curves/meltCurve_P05412_.pdf", "Melting_Curves/meltCurve_P05412_.pdf")</f>
        <v>0</v>
      </c>
      <c r="AA1715" t="s">
        <v>18441</v>
      </c>
      <c r="AB1715" t="s">
        <v>23901</v>
      </c>
    </row>
    <row r="1716" spans="1:28">
      <c r="A1716" t="s">
        <v>1742</v>
      </c>
      <c r="B1716">
        <v>0.999167696387429</v>
      </c>
      <c r="C1716">
        <v>1.06234888861908</v>
      </c>
      <c r="D1716">
        <v>1.10123187284701</v>
      </c>
      <c r="E1716">
        <v>0.976898244038362</v>
      </c>
      <c r="F1716">
        <v>0.57197377574564</v>
      </c>
      <c r="G1716">
        <v>0.185566147657739</v>
      </c>
      <c r="H1716">
        <v>0.0206149164387217</v>
      </c>
      <c r="I1716">
        <v>0.0327868497988928</v>
      </c>
      <c r="J1716">
        <v>0.0592633292453208</v>
      </c>
      <c r="K1716">
        <v>0.0582853447962286</v>
      </c>
      <c r="L1716">
        <v>1938.0852965735</v>
      </c>
      <c r="M1716">
        <v>36.1491589287967</v>
      </c>
      <c r="N1716">
        <v>53.7505145337043</v>
      </c>
      <c r="O1716">
        <v>53.4502886526076</v>
      </c>
      <c r="P1716">
        <v>-0.161640279603532</v>
      </c>
      <c r="Q1716">
        <v>0.0439951878348664</v>
      </c>
      <c r="R1716">
        <v>0.991199400988342</v>
      </c>
      <c r="S1716" t="s">
        <v>7326</v>
      </c>
      <c r="T1716" t="s">
        <v>11196</v>
      </c>
      <c r="U1716" t="s">
        <v>11196</v>
      </c>
      <c r="V1716" t="s">
        <v>11196</v>
      </c>
      <c r="W1716">
        <v>1</v>
      </c>
      <c r="X1716" t="s">
        <v>12912</v>
      </c>
      <c r="Y1716">
        <v>0.4821459053328799</v>
      </c>
      <c r="Z1716">
        <f>HYPERLINK("Melting_Curves/meltCurve_P05423_.pdf", "Melting_Curves/meltCurve_P05423_.pdf")</f>
        <v>0</v>
      </c>
      <c r="AA1716" t="s">
        <v>18442</v>
      </c>
      <c r="AB1716" t="s">
        <v>23902</v>
      </c>
    </row>
    <row r="1717" spans="1:28">
      <c r="A1717" t="s">
        <v>1743</v>
      </c>
      <c r="B1717">
        <v>0.999167696387429</v>
      </c>
      <c r="C1717">
        <v>1.00106758307617</v>
      </c>
      <c r="D1717">
        <v>0.830939448441148</v>
      </c>
      <c r="E1717">
        <v>0.478010581392073</v>
      </c>
      <c r="F1717">
        <v>0.163576197748302</v>
      </c>
      <c r="G1717">
        <v>0.0727194481740128</v>
      </c>
      <c r="H1717">
        <v>0.0343009170136</v>
      </c>
      <c r="I1717">
        <v>0.0285229855022564</v>
      </c>
      <c r="J1717">
        <v>0.0255048556666704</v>
      </c>
      <c r="K1717">
        <v>0.0218337227171944</v>
      </c>
      <c r="L1717">
        <v>1160.47249673199</v>
      </c>
      <c r="M1717">
        <v>23.5599330446791</v>
      </c>
      <c r="N1717">
        <v>49.3598649929732</v>
      </c>
      <c r="O1717">
        <v>48.9054510842195</v>
      </c>
      <c r="P1717">
        <v>-0.117530747258541</v>
      </c>
      <c r="Q1717">
        <v>0.0241406965871123</v>
      </c>
      <c r="R1717">
        <v>0.99923371653355</v>
      </c>
      <c r="S1717" t="s">
        <v>7327</v>
      </c>
      <c r="T1717" t="s">
        <v>11196</v>
      </c>
      <c r="U1717" t="s">
        <v>11196</v>
      </c>
      <c r="V1717" t="s">
        <v>11196</v>
      </c>
      <c r="W1717">
        <v>36</v>
      </c>
      <c r="X1717" t="s">
        <v>12913</v>
      </c>
      <c r="Y1717">
        <v>0.3350128511585749</v>
      </c>
      <c r="Z1717">
        <f>HYPERLINK("Melting_Curves/meltCurve_P05455_.pdf", "Melting_Curves/meltCurve_P05455_.pdf")</f>
        <v>0</v>
      </c>
      <c r="AA1717" t="s">
        <v>18443</v>
      </c>
      <c r="AB1717" t="s">
        <v>23903</v>
      </c>
    </row>
    <row r="1718" spans="1:28">
      <c r="A1718" t="s">
        <v>1744</v>
      </c>
      <c r="B1718">
        <v>0.999167696387429</v>
      </c>
      <c r="C1718">
        <v>1.01303030164281</v>
      </c>
      <c r="D1718">
        <v>0.926614172349336</v>
      </c>
      <c r="E1718">
        <v>0.862346220231758</v>
      </c>
      <c r="F1718">
        <v>0.749270403439852</v>
      </c>
      <c r="G1718">
        <v>0.584164236800891</v>
      </c>
      <c r="H1718">
        <v>0.481500163308401</v>
      </c>
      <c r="I1718">
        <v>0.675685020464489</v>
      </c>
      <c r="J1718">
        <v>0.80798943079548</v>
      </c>
      <c r="K1718">
        <v>0.639557324950322</v>
      </c>
      <c r="L1718">
        <v>1333.95249562686</v>
      </c>
      <c r="M1718">
        <v>26.4930014510866</v>
      </c>
      <c r="O1718">
        <v>50.0668783781201</v>
      </c>
      <c r="P1718">
        <v>-0.0475805208092719</v>
      </c>
      <c r="Q1718">
        <v>0.640330301507453</v>
      </c>
      <c r="R1718">
        <v>0.776388806182682</v>
      </c>
      <c r="S1718" t="s">
        <v>7328</v>
      </c>
      <c r="T1718" t="s">
        <v>11196</v>
      </c>
      <c r="U1718" t="s">
        <v>11196</v>
      </c>
      <c r="V1718" t="s">
        <v>11196</v>
      </c>
      <c r="W1718">
        <v>32</v>
      </c>
      <c r="X1718" t="s">
        <v>12914</v>
      </c>
      <c r="Y1718">
        <v>0.7673028468244969</v>
      </c>
      <c r="Z1718">
        <f>HYPERLINK("Melting_Curves/meltCurve_P05556_.pdf", "Melting_Curves/meltCurve_P05556_.pdf")</f>
        <v>0</v>
      </c>
      <c r="AA1718" t="s">
        <v>18444</v>
      </c>
      <c r="AB1718" t="s">
        <v>23904</v>
      </c>
    </row>
    <row r="1719" spans="1:28">
      <c r="A1719" t="s">
        <v>1745</v>
      </c>
      <c r="B1719">
        <v>0.999167696387429</v>
      </c>
      <c r="C1719">
        <v>1.1220170896052</v>
      </c>
      <c r="D1719">
        <v>0.724545760211454</v>
      </c>
      <c r="E1719">
        <v>0.239672460512245</v>
      </c>
      <c r="F1719">
        <v>0.0935651936529302</v>
      </c>
      <c r="G1719">
        <v>0.0692951374566472</v>
      </c>
      <c r="H1719">
        <v>0.0561025293070229</v>
      </c>
      <c r="I1719">
        <v>0.0523905581849413</v>
      </c>
      <c r="J1719">
        <v>0.040099818544176</v>
      </c>
      <c r="K1719">
        <v>0.092133419537546</v>
      </c>
      <c r="L1719">
        <v>1704.22664100772</v>
      </c>
      <c r="M1719">
        <v>35.9973768570462</v>
      </c>
      <c r="N1719">
        <v>47.5300235397309</v>
      </c>
      <c r="O1719">
        <v>47.197684027705</v>
      </c>
      <c r="P1719">
        <v>-0.178087794416373</v>
      </c>
      <c r="Q1719">
        <v>0.06600917103116941</v>
      </c>
      <c r="R1719">
        <v>0.985433419880656</v>
      </c>
      <c r="S1719" t="s">
        <v>7329</v>
      </c>
      <c r="T1719" t="s">
        <v>11196</v>
      </c>
      <c r="U1719" t="s">
        <v>11196</v>
      </c>
      <c r="V1719" t="s">
        <v>11196</v>
      </c>
      <c r="W1719">
        <v>31</v>
      </c>
      <c r="X1719" t="s">
        <v>12915</v>
      </c>
      <c r="Y1719">
        <v>0.2984412650801937</v>
      </c>
      <c r="Z1719">
        <f>HYPERLINK("Melting_Curves/meltCurve_P05771_.pdf", "Melting_Curves/meltCurve_P05771_.pdf")</f>
        <v>0</v>
      </c>
      <c r="AA1719" t="s">
        <v>18445</v>
      </c>
      <c r="AB1719" t="s">
        <v>23905</v>
      </c>
    </row>
    <row r="1720" spans="1:28">
      <c r="A1720" t="s">
        <v>1746</v>
      </c>
      <c r="B1720">
        <v>0.999167696387429</v>
      </c>
      <c r="C1720">
        <v>0.956056747006365</v>
      </c>
      <c r="D1720">
        <v>0.91344007124524</v>
      </c>
      <c r="E1720">
        <v>0.436567186939336</v>
      </c>
      <c r="F1720">
        <v>0.106262433369827</v>
      </c>
      <c r="G1720">
        <v>0.0598586503773137</v>
      </c>
      <c r="H1720">
        <v>0.0303697801458313</v>
      </c>
      <c r="I1720">
        <v>0.0266541961869118</v>
      </c>
      <c r="J1720">
        <v>0.0295340151226059</v>
      </c>
      <c r="K1720">
        <v>0.0231303583165065</v>
      </c>
      <c r="L1720">
        <v>1586.82620802105</v>
      </c>
      <c r="M1720">
        <v>32.3048746657403</v>
      </c>
      <c r="N1720">
        <v>49.2169127510606</v>
      </c>
      <c r="O1720">
        <v>48.9332556053397</v>
      </c>
      <c r="P1720">
        <v>-0.159977477120241</v>
      </c>
      <c r="Q1720">
        <v>0.0307121338405402</v>
      </c>
      <c r="R1720">
        <v>0.998961044315905</v>
      </c>
      <c r="S1720" t="s">
        <v>7330</v>
      </c>
      <c r="T1720" t="s">
        <v>11196</v>
      </c>
      <c r="U1720" t="s">
        <v>11196</v>
      </c>
      <c r="V1720" t="s">
        <v>11196</v>
      </c>
      <c r="W1720">
        <v>34</v>
      </c>
      <c r="X1720" t="s">
        <v>12916</v>
      </c>
      <c r="Y1720">
        <v>0.3304702514937079</v>
      </c>
      <c r="Z1720">
        <f>HYPERLINK("Melting_Curves/meltCurve_P05771_2_.pdf", "Melting_Curves/meltCurve_P05771_2_.pdf")</f>
        <v>0</v>
      </c>
      <c r="AA1720" t="s">
        <v>18445</v>
      </c>
      <c r="AB1720" t="s">
        <v>23906</v>
      </c>
    </row>
    <row r="1721" spans="1:28">
      <c r="A1721" t="s">
        <v>1747</v>
      </c>
      <c r="B1721">
        <v>0.999167696387429</v>
      </c>
      <c r="C1721">
        <v>0.7930145592190559</v>
      </c>
      <c r="D1721">
        <v>0.909004666203196</v>
      </c>
      <c r="E1721">
        <v>0.890198650119397</v>
      </c>
      <c r="F1721">
        <v>0.440569898728516</v>
      </c>
      <c r="G1721">
        <v>0.07350774873168971</v>
      </c>
      <c r="H1721">
        <v>0.0427048052753211</v>
      </c>
      <c r="I1721">
        <v>0.0468072411015891</v>
      </c>
      <c r="J1721">
        <v>0.0569524208848065</v>
      </c>
      <c r="K1721">
        <v>0.0452341302843942</v>
      </c>
      <c r="L1721">
        <v>1826.66066164721</v>
      </c>
      <c r="M1721">
        <v>34.727991934552</v>
      </c>
      <c r="N1721">
        <v>52.7223671125462</v>
      </c>
      <c r="O1721">
        <v>52.4255916822868</v>
      </c>
      <c r="P1721">
        <v>-0.159148425043147</v>
      </c>
      <c r="Q1721">
        <v>0.0389977007212121</v>
      </c>
      <c r="R1721">
        <v>0.967917836410262</v>
      </c>
      <c r="S1721" t="s">
        <v>7331</v>
      </c>
      <c r="T1721" t="s">
        <v>11196</v>
      </c>
      <c r="U1721" t="s">
        <v>11196</v>
      </c>
      <c r="V1721" t="s">
        <v>11196</v>
      </c>
      <c r="W1721">
        <v>12</v>
      </c>
      <c r="X1721" t="s">
        <v>12917</v>
      </c>
      <c r="Y1721">
        <v>0.4472235572541417</v>
      </c>
      <c r="Z1721">
        <f>HYPERLINK("Melting_Curves/meltCurve_P05783_.pdf", "Melting_Curves/meltCurve_P05783_.pdf")</f>
        <v>0</v>
      </c>
      <c r="AA1721" t="s">
        <v>18446</v>
      </c>
      <c r="AB1721" t="s">
        <v>23907</v>
      </c>
    </row>
    <row r="1722" spans="1:28">
      <c r="A1722" t="s">
        <v>1748</v>
      </c>
      <c r="B1722">
        <v>0.999167696387429</v>
      </c>
      <c r="C1722">
        <v>0.967155673297048</v>
      </c>
      <c r="D1722">
        <v>0.7408186344802939</v>
      </c>
      <c r="E1722">
        <v>0.679972011944645</v>
      </c>
      <c r="F1722">
        <v>0.370941572359201</v>
      </c>
      <c r="G1722">
        <v>0.126679284569151</v>
      </c>
      <c r="H1722">
        <v>0.0885756751546051</v>
      </c>
      <c r="I1722">
        <v>0.101998973170206</v>
      </c>
      <c r="J1722">
        <v>0.098587910695666</v>
      </c>
      <c r="K1722">
        <v>0.105686613236492</v>
      </c>
      <c r="L1722">
        <v>814.163484928711</v>
      </c>
      <c r="M1722">
        <v>16.1052657644515</v>
      </c>
      <c r="N1722">
        <v>50.9701723441893</v>
      </c>
      <c r="O1722">
        <v>49.7925026955467</v>
      </c>
      <c r="P1722">
        <v>-0.07587040779540449</v>
      </c>
      <c r="Q1722">
        <v>0.061800464228991</v>
      </c>
      <c r="R1722">
        <v>0.981179986491961</v>
      </c>
      <c r="S1722" t="s">
        <v>7332</v>
      </c>
      <c r="T1722" t="s">
        <v>11196</v>
      </c>
      <c r="U1722" t="s">
        <v>11196</v>
      </c>
      <c r="V1722" t="s">
        <v>11196</v>
      </c>
      <c r="W1722">
        <v>19</v>
      </c>
      <c r="X1722" t="s">
        <v>12918</v>
      </c>
      <c r="Y1722">
        <v>0.411245746719685</v>
      </c>
      <c r="Z1722">
        <f>HYPERLINK("Melting_Curves/meltCurve_P05937_.pdf", "Melting_Curves/meltCurve_P05937_.pdf")</f>
        <v>0</v>
      </c>
      <c r="AA1722" t="s">
        <v>18447</v>
      </c>
      <c r="AB1722" t="s">
        <v>23908</v>
      </c>
    </row>
    <row r="1723" spans="1:28">
      <c r="A1723" t="s">
        <v>1749</v>
      </c>
      <c r="B1723">
        <v>0.999167696387429</v>
      </c>
      <c r="C1723">
        <v>0.99234117974359</v>
      </c>
      <c r="D1723">
        <v>0.994113624206954</v>
      </c>
      <c r="E1723">
        <v>1.05785183518793</v>
      </c>
      <c r="F1723">
        <v>0.943131246587499</v>
      </c>
      <c r="G1723">
        <v>0.809595387491827</v>
      </c>
      <c r="H1723">
        <v>0.622541665229722</v>
      </c>
      <c r="I1723">
        <v>0.425234619749815</v>
      </c>
      <c r="J1723">
        <v>0.07357745521444201</v>
      </c>
      <c r="K1723">
        <v>0.0358410140964778</v>
      </c>
      <c r="L1723">
        <v>1341.76971772273</v>
      </c>
      <c r="M1723">
        <v>21.6344756031657</v>
      </c>
      <c r="N1723">
        <v>62.0199884633234</v>
      </c>
      <c r="O1723">
        <v>61.4973787442666</v>
      </c>
      <c r="P1723">
        <v>-0.0879508698438605</v>
      </c>
      <c r="Q1723">
        <v>0</v>
      </c>
      <c r="R1723">
        <v>0.980189237625545</v>
      </c>
      <c r="S1723" t="s">
        <v>7333</v>
      </c>
      <c r="T1723" t="s">
        <v>11196</v>
      </c>
      <c r="U1723" t="s">
        <v>11196</v>
      </c>
      <c r="V1723" t="s">
        <v>11196</v>
      </c>
      <c r="W1723">
        <v>14</v>
      </c>
      <c r="X1723" t="s">
        <v>12919</v>
      </c>
      <c r="Y1723">
        <v>0.7378013679148446</v>
      </c>
      <c r="Z1723">
        <f>HYPERLINK("Melting_Curves/meltCurve_P06132_.pdf", "Melting_Curves/meltCurve_P06132_.pdf")</f>
        <v>0</v>
      </c>
      <c r="AA1723" t="s">
        <v>18448</v>
      </c>
      <c r="AB1723" t="s">
        <v>23909</v>
      </c>
    </row>
    <row r="1724" spans="1:28">
      <c r="A1724" t="s">
        <v>1750</v>
      </c>
      <c r="B1724">
        <v>0.999167696387429</v>
      </c>
      <c r="C1724">
        <v>1.07836408954623</v>
      </c>
      <c r="D1724">
        <v>0.84107361065623</v>
      </c>
      <c r="E1724">
        <v>1.07001682701603</v>
      </c>
      <c r="F1724">
        <v>0.832355123273542</v>
      </c>
      <c r="G1724">
        <v>0.590183731989979</v>
      </c>
      <c r="H1724">
        <v>0.175226862384389</v>
      </c>
      <c r="I1724">
        <v>0.180838683898482</v>
      </c>
      <c r="J1724">
        <v>0.180840080955281</v>
      </c>
      <c r="K1724">
        <v>0.119834634880864</v>
      </c>
      <c r="L1724">
        <v>1682.71995458372</v>
      </c>
      <c r="M1724">
        <v>29.715299473106</v>
      </c>
      <c r="N1724">
        <v>57.2346169694639</v>
      </c>
      <c r="O1724">
        <v>56.3734609329918</v>
      </c>
      <c r="P1724">
        <v>-0.11397956503263</v>
      </c>
      <c r="Q1724">
        <v>0.135074639043878</v>
      </c>
      <c r="R1724">
        <v>0.96727594249573</v>
      </c>
      <c r="S1724" t="s">
        <v>7334</v>
      </c>
      <c r="T1724" t="s">
        <v>11196</v>
      </c>
      <c r="U1724" t="s">
        <v>11196</v>
      </c>
      <c r="V1724" t="s">
        <v>11196</v>
      </c>
      <c r="W1724">
        <v>5</v>
      </c>
      <c r="X1724" t="s">
        <v>12920</v>
      </c>
      <c r="Y1724">
        <v>0.6203429718657602</v>
      </c>
      <c r="Z1724">
        <f>HYPERLINK("Melting_Curves/meltCurve_P06280_.pdf", "Melting_Curves/meltCurve_P06280_.pdf")</f>
        <v>0</v>
      </c>
      <c r="AA1724" t="s">
        <v>18449</v>
      </c>
      <c r="AB1724" t="s">
        <v>23910</v>
      </c>
    </row>
    <row r="1725" spans="1:28">
      <c r="A1725" t="s">
        <v>1751</v>
      </c>
      <c r="B1725">
        <v>0.999167696387429</v>
      </c>
      <c r="C1725">
        <v>0.9754403147195509</v>
      </c>
      <c r="D1725">
        <v>0.96390166202619</v>
      </c>
      <c r="E1725">
        <v>0.758698771675008</v>
      </c>
      <c r="F1725">
        <v>0.416554938287119</v>
      </c>
      <c r="G1725">
        <v>0.180498226789758</v>
      </c>
      <c r="H1725">
        <v>0.0521512051655938</v>
      </c>
      <c r="I1725">
        <v>0.0357902943484264</v>
      </c>
      <c r="J1725">
        <v>0.0462848766320293</v>
      </c>
      <c r="K1725">
        <v>0.0271983591822705</v>
      </c>
      <c r="L1725">
        <v>1125.89756367713</v>
      </c>
      <c r="M1725">
        <v>21.5560045797118</v>
      </c>
      <c r="N1725">
        <v>52.3490407614973</v>
      </c>
      <c r="O1725">
        <v>51.7879912241609</v>
      </c>
      <c r="P1725">
        <v>-0.101598458172577</v>
      </c>
      <c r="Q1725">
        <v>0.0236682964406947</v>
      </c>
      <c r="R1725">
        <v>0.9993576629605549</v>
      </c>
      <c r="S1725" t="s">
        <v>7335</v>
      </c>
      <c r="T1725" t="s">
        <v>11196</v>
      </c>
      <c r="U1725" t="s">
        <v>11196</v>
      </c>
      <c r="V1725" t="s">
        <v>11196</v>
      </c>
      <c r="W1725">
        <v>15</v>
      </c>
      <c r="X1725" t="s">
        <v>12921</v>
      </c>
      <c r="Y1725">
        <v>0.4335205096141682</v>
      </c>
      <c r="Z1725">
        <f>HYPERLINK("Melting_Curves/meltCurve_P06400_.pdf", "Melting_Curves/meltCurve_P06400_.pdf")</f>
        <v>0</v>
      </c>
      <c r="AA1725" t="s">
        <v>18450</v>
      </c>
      <c r="AB1725" t="s">
        <v>23911</v>
      </c>
    </row>
    <row r="1726" spans="1:28">
      <c r="A1726" t="s">
        <v>1752</v>
      </c>
      <c r="B1726">
        <v>0.999167696387429</v>
      </c>
      <c r="C1726">
        <v>0.849783690971647</v>
      </c>
      <c r="D1726">
        <v>0.616611063732868</v>
      </c>
      <c r="E1726">
        <v>0.31623238129101</v>
      </c>
      <c r="F1726">
        <v>0.221777279200182</v>
      </c>
      <c r="G1726">
        <v>0.123519901112323</v>
      </c>
      <c r="H1726">
        <v>0.047067176219026</v>
      </c>
      <c r="I1726">
        <v>0.039842294306655</v>
      </c>
      <c r="J1726">
        <v>0.036109466360699</v>
      </c>
      <c r="K1726">
        <v>0.0264172208901804</v>
      </c>
      <c r="L1726">
        <v>755.666644984486</v>
      </c>
      <c r="M1726">
        <v>15.961108644038</v>
      </c>
      <c r="N1726">
        <v>47.5517472580337</v>
      </c>
      <c r="O1726">
        <v>46.6197904813314</v>
      </c>
      <c r="P1726">
        <v>-0.0827190875547192</v>
      </c>
      <c r="Q1726">
        <v>0.0336412530438611</v>
      </c>
      <c r="R1726">
        <v>0.994318255256791</v>
      </c>
      <c r="S1726" t="s">
        <v>7336</v>
      </c>
      <c r="T1726" t="s">
        <v>11196</v>
      </c>
      <c r="U1726" t="s">
        <v>11196</v>
      </c>
      <c r="V1726" t="s">
        <v>11196</v>
      </c>
      <c r="W1726">
        <v>20</v>
      </c>
      <c r="X1726" t="s">
        <v>12922</v>
      </c>
      <c r="Y1726">
        <v>0.2928520835408274</v>
      </c>
      <c r="Z1726">
        <f>HYPERLINK("Melting_Curves/meltCurve_P06493_.pdf", "Melting_Curves/meltCurve_P06493_.pdf")</f>
        <v>0</v>
      </c>
      <c r="AA1726" t="s">
        <v>18451</v>
      </c>
      <c r="AB1726" t="s">
        <v>23912</v>
      </c>
    </row>
    <row r="1727" spans="1:28">
      <c r="A1727" t="s">
        <v>1753</v>
      </c>
      <c r="B1727">
        <v>0.999167696387429</v>
      </c>
      <c r="C1727">
        <v>1.03383892823303</v>
      </c>
      <c r="D1727">
        <v>1.14167037674581</v>
      </c>
      <c r="E1727">
        <v>2.45576515390349</v>
      </c>
      <c r="F1727">
        <v>2.75660332497513</v>
      </c>
      <c r="G1727">
        <v>2.54882183070755</v>
      </c>
      <c r="H1727">
        <v>1.7022146342774</v>
      </c>
      <c r="I1727">
        <v>1.35859834260116</v>
      </c>
      <c r="J1727">
        <v>0.13596626668875</v>
      </c>
      <c r="K1727">
        <v>0.0681887221043242</v>
      </c>
      <c r="L1727">
        <v>15000</v>
      </c>
      <c r="M1727">
        <v>226.056886220837</v>
      </c>
      <c r="N1727">
        <v>66.3973068331936</v>
      </c>
      <c r="O1727">
        <v>66.3497901816212</v>
      </c>
      <c r="P1727">
        <v>-0.794604609612105</v>
      </c>
      <c r="Q1727">
        <v>0.0671048057374279</v>
      </c>
      <c r="R1727">
        <v>-0.0185309354784708</v>
      </c>
      <c r="S1727" t="s">
        <v>7337</v>
      </c>
      <c r="T1727" t="s">
        <v>11196</v>
      </c>
      <c r="U1727" t="s">
        <v>11196</v>
      </c>
      <c r="V1727" t="s">
        <v>11196</v>
      </c>
      <c r="W1727">
        <v>27</v>
      </c>
      <c r="X1727" t="s">
        <v>12923</v>
      </c>
      <c r="Y1727">
        <v>0.8867853859103065</v>
      </c>
      <c r="Z1727">
        <f>HYPERLINK("Melting_Curves/meltCurve_P06576_.pdf", "Melting_Curves/meltCurve_P06576_.pdf")</f>
        <v>0</v>
      </c>
      <c r="AA1727" t="s">
        <v>18452</v>
      </c>
      <c r="AB1727" t="s">
        <v>23913</v>
      </c>
    </row>
    <row r="1728" spans="1:28">
      <c r="A1728" t="s">
        <v>1754</v>
      </c>
      <c r="B1728">
        <v>0.999167696387429</v>
      </c>
      <c r="C1728">
        <v>0.9911126826214181</v>
      </c>
      <c r="D1728">
        <v>1.03215754355788</v>
      </c>
      <c r="E1728">
        <v>1.02140227745873</v>
      </c>
      <c r="F1728">
        <v>1.0276336431149</v>
      </c>
      <c r="G1728">
        <v>0.890203077209507</v>
      </c>
      <c r="H1728">
        <v>0.760936089336134</v>
      </c>
      <c r="I1728">
        <v>0.376070693090206</v>
      </c>
      <c r="J1728">
        <v>0.06328196480879431</v>
      </c>
      <c r="K1728">
        <v>0.0344209227703529</v>
      </c>
      <c r="L1728">
        <v>2089.0639766526</v>
      </c>
      <c r="M1728">
        <v>33.2428312275443</v>
      </c>
      <c r="N1728">
        <v>62.8425407625079</v>
      </c>
      <c r="O1728">
        <v>62.6164395295873</v>
      </c>
      <c r="P1728">
        <v>-0.132724635900985</v>
      </c>
      <c r="Q1728">
        <v>0</v>
      </c>
      <c r="R1728">
        <v>0.9921276964618601</v>
      </c>
      <c r="S1728" t="s">
        <v>7338</v>
      </c>
      <c r="T1728" t="s">
        <v>11196</v>
      </c>
      <c r="U1728" t="s">
        <v>11196</v>
      </c>
      <c r="V1728" t="s">
        <v>11196</v>
      </c>
      <c r="W1728">
        <v>51</v>
      </c>
      <c r="X1728" t="s">
        <v>12924</v>
      </c>
      <c r="Y1728">
        <v>0.7649714243738202</v>
      </c>
      <c r="Z1728">
        <f>HYPERLINK("Melting_Curves/meltCurve_P06733_.pdf", "Melting_Curves/meltCurve_P06733_.pdf")</f>
        <v>0</v>
      </c>
      <c r="AA1728" t="s">
        <v>18453</v>
      </c>
      <c r="AB1728" t="s">
        <v>23914</v>
      </c>
    </row>
    <row r="1729" spans="1:28">
      <c r="A1729" t="s">
        <v>1755</v>
      </c>
      <c r="B1729">
        <v>0.999167696387429</v>
      </c>
      <c r="C1729">
        <v>1.21814647198508</v>
      </c>
      <c r="D1729">
        <v>2.44471978414897</v>
      </c>
      <c r="E1729">
        <v>1.71656237828366</v>
      </c>
      <c r="F1729">
        <v>1.5021951310438</v>
      </c>
      <c r="G1729">
        <v>0.706814448850636</v>
      </c>
      <c r="H1729">
        <v>0.280831958939546</v>
      </c>
      <c r="I1729">
        <v>0.290260283837512</v>
      </c>
      <c r="J1729">
        <v>0.3563473401839</v>
      </c>
      <c r="K1729">
        <v>0.152219514854351</v>
      </c>
      <c r="L1729">
        <v>14222.6574264362</v>
      </c>
      <c r="M1729">
        <v>250</v>
      </c>
      <c r="N1729">
        <v>57.0678072613252</v>
      </c>
      <c r="O1729">
        <v>56.886989185951</v>
      </c>
      <c r="P1729">
        <v>-0.802122397725291</v>
      </c>
      <c r="Q1729">
        <v>0.269914751536357</v>
      </c>
      <c r="R1729">
        <v>0.430269596545678</v>
      </c>
      <c r="S1729" t="s">
        <v>7339</v>
      </c>
      <c r="T1729" t="s">
        <v>11196</v>
      </c>
      <c r="U1729" t="s">
        <v>11196</v>
      </c>
      <c r="V1729" t="s">
        <v>11196</v>
      </c>
      <c r="W1729">
        <v>32</v>
      </c>
      <c r="X1729" t="s">
        <v>12925</v>
      </c>
      <c r="Y1729">
        <v>0.6810409643458467</v>
      </c>
      <c r="Z1729">
        <f>HYPERLINK("Melting_Curves/meltCurve_P06733_2_.pdf", "Melting_Curves/meltCurve_P06733_2_.pdf")</f>
        <v>0</v>
      </c>
      <c r="AA1729" t="s">
        <v>18453</v>
      </c>
      <c r="AB1729" t="s">
        <v>23915</v>
      </c>
    </row>
    <row r="1730" spans="1:28">
      <c r="A1730" t="s">
        <v>1756</v>
      </c>
      <c r="B1730">
        <v>0.999167696387429</v>
      </c>
      <c r="C1730">
        <v>0.995805567033954</v>
      </c>
      <c r="D1730">
        <v>1.03633021324338</v>
      </c>
      <c r="E1730">
        <v>1.00732782822572</v>
      </c>
      <c r="F1730">
        <v>0.663191163888996</v>
      </c>
      <c r="G1730">
        <v>0.203798596421981</v>
      </c>
      <c r="H1730">
        <v>0.0434767986037302</v>
      </c>
      <c r="I1730">
        <v>0.0361292594655217</v>
      </c>
      <c r="J1730">
        <v>0.0382256160799943</v>
      </c>
      <c r="K1730">
        <v>0.0275357499919396</v>
      </c>
      <c r="L1730">
        <v>1957.08703352674</v>
      </c>
      <c r="M1730">
        <v>36.0955697777233</v>
      </c>
      <c r="N1730">
        <v>54.320642587758</v>
      </c>
      <c r="O1730">
        <v>54.0539831863395</v>
      </c>
      <c r="P1730">
        <v>-0.161521875587935</v>
      </c>
      <c r="Q1730">
        <v>0.0324715416474353</v>
      </c>
      <c r="R1730">
        <v>0.9982416228384799</v>
      </c>
      <c r="S1730" t="s">
        <v>7340</v>
      </c>
      <c r="T1730" t="s">
        <v>11196</v>
      </c>
      <c r="U1730" t="s">
        <v>11196</v>
      </c>
      <c r="V1730" t="s">
        <v>11196</v>
      </c>
      <c r="W1730">
        <v>32</v>
      </c>
      <c r="X1730" t="s">
        <v>12926</v>
      </c>
      <c r="Y1730">
        <v>0.4955047910970473</v>
      </c>
      <c r="Z1730">
        <f>HYPERLINK("Melting_Curves/meltCurve_P06744_.pdf", "Melting_Curves/meltCurve_P06744_.pdf")</f>
        <v>0</v>
      </c>
      <c r="AA1730" t="s">
        <v>18454</v>
      </c>
      <c r="AB1730" t="s">
        <v>23916</v>
      </c>
    </row>
    <row r="1731" spans="1:28">
      <c r="A1731" t="s">
        <v>1757</v>
      </c>
      <c r="B1731">
        <v>0.999167696387429</v>
      </c>
      <c r="C1731">
        <v>0.925415192352546</v>
      </c>
      <c r="D1731">
        <v>1.00661995810449</v>
      </c>
      <c r="E1731">
        <v>1.37064643260903</v>
      </c>
      <c r="F1731">
        <v>1.58288059147594</v>
      </c>
      <c r="G1731">
        <v>3.41693609783276</v>
      </c>
      <c r="H1731">
        <v>0.732986397128076</v>
      </c>
      <c r="I1731">
        <v>1.26358339516838</v>
      </c>
      <c r="J1731">
        <v>1.42793398475896</v>
      </c>
      <c r="K1731">
        <v>1.11551282521103</v>
      </c>
      <c r="L1731">
        <v>12347.7861210388</v>
      </c>
      <c r="M1731">
        <v>250</v>
      </c>
      <c r="O1731">
        <v>49.387982914983</v>
      </c>
      <c r="P1731">
        <v>0.632745004870454</v>
      </c>
      <c r="Q1731">
        <v>1.5</v>
      </c>
      <c r="R1731">
        <v>0.1352485984827</v>
      </c>
      <c r="S1731" t="s">
        <v>7341</v>
      </c>
      <c r="T1731" t="s">
        <v>11196</v>
      </c>
      <c r="U1731" t="s">
        <v>11196</v>
      </c>
      <c r="V1731" t="s">
        <v>11196</v>
      </c>
      <c r="W1731">
        <v>19</v>
      </c>
      <c r="X1731" t="s">
        <v>12927</v>
      </c>
      <c r="Y1731">
        <v>1.343437584919143</v>
      </c>
      <c r="Z1731">
        <f>HYPERLINK("Melting_Curves/meltCurve_P06748_.pdf", "Melting_Curves/meltCurve_P06748_.pdf")</f>
        <v>0</v>
      </c>
      <c r="AA1731" t="s">
        <v>18455</v>
      </c>
      <c r="AB1731" t="s">
        <v>23917</v>
      </c>
    </row>
    <row r="1732" spans="1:28">
      <c r="A1732" t="s">
        <v>1758</v>
      </c>
      <c r="B1732">
        <v>0.999167696387429</v>
      </c>
      <c r="C1732">
        <v>0.964945942178317</v>
      </c>
      <c r="D1732">
        <v>1.04959415952438</v>
      </c>
      <c r="E1732">
        <v>0.876656596705973</v>
      </c>
      <c r="F1732">
        <v>0.764754158585478</v>
      </c>
      <c r="G1732">
        <v>0.578345714459811</v>
      </c>
      <c r="H1732">
        <v>0.599014140497634</v>
      </c>
      <c r="I1732">
        <v>0.856415241610672</v>
      </c>
      <c r="J1732">
        <v>1.24454368453046</v>
      </c>
      <c r="K1732">
        <v>0.902551117072152</v>
      </c>
      <c r="L1732">
        <v>12357.5258043814</v>
      </c>
      <c r="M1732">
        <v>250</v>
      </c>
      <c r="O1732">
        <v>49.4269557982154</v>
      </c>
      <c r="P1732">
        <v>-0.22220842986188</v>
      </c>
      <c r="Q1732">
        <v>0.82427067617522</v>
      </c>
      <c r="R1732">
        <v>0.177008928609957</v>
      </c>
      <c r="S1732" t="s">
        <v>7342</v>
      </c>
      <c r="T1732" t="s">
        <v>11196</v>
      </c>
      <c r="U1732" t="s">
        <v>11196</v>
      </c>
      <c r="V1732" t="s">
        <v>11196</v>
      </c>
      <c r="W1732">
        <v>57</v>
      </c>
      <c r="X1732" t="s">
        <v>12928</v>
      </c>
      <c r="Y1732">
        <v>0.879524109262989</v>
      </c>
      <c r="Z1732">
        <f>HYPERLINK("Melting_Curves/meltCurve_P06753_2_.pdf", "Melting_Curves/meltCurve_P06753_2_.pdf")</f>
        <v>0</v>
      </c>
      <c r="AA1732" t="s">
        <v>17728</v>
      </c>
      <c r="AB1732" t="s">
        <v>23918</v>
      </c>
    </row>
    <row r="1733" spans="1:28">
      <c r="A1733" t="s">
        <v>1759</v>
      </c>
      <c r="B1733">
        <v>0.999167696387429</v>
      </c>
      <c r="C1733">
        <v>1.1287223078096</v>
      </c>
      <c r="D1733">
        <v>0.948721633242559</v>
      </c>
      <c r="E1733">
        <v>0.647068289312877</v>
      </c>
      <c r="F1733">
        <v>0.751918624850623</v>
      </c>
      <c r="G1733">
        <v>0.801511335213528</v>
      </c>
      <c r="H1733">
        <v>0.696902608451227</v>
      </c>
      <c r="I1733">
        <v>1.11821896300542</v>
      </c>
      <c r="J1733">
        <v>1.62498415375999</v>
      </c>
      <c r="K1733">
        <v>1.89868466099042</v>
      </c>
      <c r="L1733">
        <v>15000</v>
      </c>
      <c r="M1733">
        <v>233.203157069155</v>
      </c>
      <c r="O1733">
        <v>64.31686863029709</v>
      </c>
      <c r="P1733">
        <v>0.453230936407948</v>
      </c>
      <c r="Q1733">
        <v>1.5</v>
      </c>
      <c r="R1733">
        <v>0.66168137830844</v>
      </c>
      <c r="S1733" t="s">
        <v>7343</v>
      </c>
      <c r="T1733" t="s">
        <v>11196</v>
      </c>
      <c r="U1733" t="s">
        <v>11196</v>
      </c>
      <c r="V1733" t="s">
        <v>11196</v>
      </c>
      <c r="W1733">
        <v>50</v>
      </c>
      <c r="X1733" t="s">
        <v>12929</v>
      </c>
      <c r="Y1733">
        <v>1.094575146181767</v>
      </c>
      <c r="Z1733">
        <f>HYPERLINK("Melting_Curves/meltCurve_P06753_5_.pdf", "Melting_Curves/meltCurve_P06753_5_.pdf")</f>
        <v>0</v>
      </c>
      <c r="AA1733" t="s">
        <v>17728</v>
      </c>
      <c r="AB1733" t="s">
        <v>23919</v>
      </c>
    </row>
    <row r="1734" spans="1:28">
      <c r="A1734" t="s">
        <v>1760</v>
      </c>
      <c r="B1734">
        <v>0.999167696387429</v>
      </c>
      <c r="C1734">
        <v>1.01829297791118</v>
      </c>
      <c r="D1734">
        <v>1.0046146599015</v>
      </c>
      <c r="E1734">
        <v>0.88000150022301</v>
      </c>
      <c r="F1734">
        <v>0.789445908836175</v>
      </c>
      <c r="G1734">
        <v>0.538712749502134</v>
      </c>
      <c r="H1734">
        <v>0.386588555012831</v>
      </c>
      <c r="I1734">
        <v>0.517670217448839</v>
      </c>
      <c r="J1734">
        <v>0.689269301075649</v>
      </c>
      <c r="K1734">
        <v>0.563420153122035</v>
      </c>
      <c r="L1734">
        <v>1683.69712588637</v>
      </c>
      <c r="M1734">
        <v>31.8809951103692</v>
      </c>
      <c r="O1734">
        <v>52.6054413494737</v>
      </c>
      <c r="P1734">
        <v>-0.0706800173192914</v>
      </c>
      <c r="Q1734">
        <v>0.533498228348369</v>
      </c>
      <c r="R1734">
        <v>0.880482713992101</v>
      </c>
      <c r="S1734" t="s">
        <v>7344</v>
      </c>
      <c r="T1734" t="s">
        <v>11196</v>
      </c>
      <c r="U1734" t="s">
        <v>11196</v>
      </c>
      <c r="V1734" t="s">
        <v>11196</v>
      </c>
      <c r="W1734">
        <v>10</v>
      </c>
      <c r="X1734" t="s">
        <v>12930</v>
      </c>
      <c r="Y1734">
        <v>0.7354008457613438</v>
      </c>
      <c r="Z1734">
        <f>HYPERLINK("Melting_Curves/meltCurve_P06756_3_.pdf", "Melting_Curves/meltCurve_P06756_3_.pdf")</f>
        <v>0</v>
      </c>
      <c r="AA1734" t="s">
        <v>18456</v>
      </c>
      <c r="AB1734" t="s">
        <v>23920</v>
      </c>
    </row>
    <row r="1735" spans="1:28">
      <c r="A1735" t="s">
        <v>1761</v>
      </c>
      <c r="B1735">
        <v>0.999167696387429</v>
      </c>
      <c r="C1735">
        <v>0.8594816837075721</v>
      </c>
      <c r="D1735">
        <v>0.6530571407357531</v>
      </c>
      <c r="E1735">
        <v>0.346412703527823</v>
      </c>
      <c r="F1735">
        <v>0.209552787829393</v>
      </c>
      <c r="G1735">
        <v>0.185899698618123</v>
      </c>
      <c r="H1735">
        <v>0.08675037916121681</v>
      </c>
      <c r="I1735">
        <v>0.159840533680331</v>
      </c>
      <c r="J1735">
        <v>0.353564520974627</v>
      </c>
      <c r="K1735">
        <v>0.568844681813041</v>
      </c>
      <c r="L1735">
        <v>1251.65579742505</v>
      </c>
      <c r="M1735">
        <v>27.2381223989036</v>
      </c>
      <c r="N1735">
        <v>47.2150639506121</v>
      </c>
      <c r="O1735">
        <v>45.7068063109997</v>
      </c>
      <c r="P1735">
        <v>-0.110446198179558</v>
      </c>
      <c r="Q1735">
        <v>0.258672153300338</v>
      </c>
      <c r="R1735">
        <v>0.821524402043316</v>
      </c>
      <c r="S1735" t="s">
        <v>7345</v>
      </c>
      <c r="T1735" t="s">
        <v>11196</v>
      </c>
      <c r="U1735" t="s">
        <v>11196</v>
      </c>
      <c r="V1735" t="s">
        <v>11196</v>
      </c>
      <c r="W1735">
        <v>6</v>
      </c>
      <c r="X1735" t="s">
        <v>12931</v>
      </c>
      <c r="Y1735">
        <v>0.4113960380046175</v>
      </c>
      <c r="Z1735">
        <f>HYPERLINK("Melting_Curves/meltCurve_P06899_.pdf", "Melting_Curves/meltCurve_P06899_.pdf")</f>
        <v>0</v>
      </c>
      <c r="AA1735" t="s">
        <v>18457</v>
      </c>
      <c r="AB1735" t="s">
        <v>23921</v>
      </c>
    </row>
    <row r="1736" spans="1:28">
      <c r="A1736" t="s">
        <v>1762</v>
      </c>
      <c r="B1736">
        <v>0.999167696387429</v>
      </c>
      <c r="C1736">
        <v>0.819086095009357</v>
      </c>
      <c r="D1736">
        <v>0.774053548047321</v>
      </c>
      <c r="E1736">
        <v>0.62918216814456</v>
      </c>
      <c r="F1736">
        <v>0.564249095778484</v>
      </c>
      <c r="G1736">
        <v>0.514419327424522</v>
      </c>
      <c r="H1736">
        <v>0.5187092111250849</v>
      </c>
      <c r="I1736">
        <v>0.533764607208322</v>
      </c>
      <c r="J1736">
        <v>0.186167089266585</v>
      </c>
      <c r="K1736">
        <v>0.0791156752088661</v>
      </c>
      <c r="L1736">
        <v>328.874730026021</v>
      </c>
      <c r="M1736">
        <v>5.80473340730319</v>
      </c>
      <c r="N1736">
        <v>56.6563021829863</v>
      </c>
      <c r="O1736">
        <v>51.0169553392123</v>
      </c>
      <c r="P1736">
        <v>-0.0285487331288715</v>
      </c>
      <c r="Q1736">
        <v>0</v>
      </c>
      <c r="R1736">
        <v>0.846801463626639</v>
      </c>
      <c r="S1736" t="s">
        <v>7346</v>
      </c>
      <c r="T1736" t="s">
        <v>11196</v>
      </c>
      <c r="U1736" t="s">
        <v>11196</v>
      </c>
      <c r="V1736" t="s">
        <v>11196</v>
      </c>
      <c r="W1736">
        <v>8</v>
      </c>
      <c r="X1736" t="s">
        <v>12932</v>
      </c>
      <c r="Y1736">
        <v>0.5616053718053741</v>
      </c>
      <c r="Z1736">
        <f>HYPERLINK("Melting_Curves/meltCurve_P07099_.pdf", "Melting_Curves/meltCurve_P07099_.pdf")</f>
        <v>0</v>
      </c>
      <c r="AA1736" t="s">
        <v>18458</v>
      </c>
      <c r="AB1736" t="s">
        <v>23922</v>
      </c>
    </row>
    <row r="1737" spans="1:28">
      <c r="A1737" t="s">
        <v>1763</v>
      </c>
      <c r="B1737">
        <v>0.999167696387429</v>
      </c>
      <c r="C1737">
        <v>0.880714894838537</v>
      </c>
      <c r="D1737">
        <v>0.727852558939292</v>
      </c>
      <c r="E1737">
        <v>0.637203546935552</v>
      </c>
      <c r="F1737">
        <v>0.625732916441652</v>
      </c>
      <c r="G1737">
        <v>0.472209529299457</v>
      </c>
      <c r="H1737">
        <v>0.547507788986207</v>
      </c>
      <c r="I1737">
        <v>0.623368907172538</v>
      </c>
      <c r="J1737">
        <v>0.492342629741009</v>
      </c>
      <c r="K1737">
        <v>0.679395190357646</v>
      </c>
      <c r="L1737">
        <v>987.397572036184</v>
      </c>
      <c r="M1737">
        <v>21.9535109852541</v>
      </c>
      <c r="O1737">
        <v>44.6085479725721</v>
      </c>
      <c r="P1737">
        <v>-0.0527153152215476</v>
      </c>
      <c r="Q1737">
        <v>0.571549038458376</v>
      </c>
      <c r="R1737">
        <v>0.859887729537249</v>
      </c>
      <c r="S1737" t="s">
        <v>7347</v>
      </c>
      <c r="T1737" t="s">
        <v>11196</v>
      </c>
      <c r="U1737" t="s">
        <v>11196</v>
      </c>
      <c r="V1737" t="s">
        <v>11196</v>
      </c>
      <c r="W1737">
        <v>4</v>
      </c>
      <c r="X1737" t="s">
        <v>12933</v>
      </c>
      <c r="Y1737">
        <v>0.6484650662273939</v>
      </c>
      <c r="Z1737">
        <f>HYPERLINK("Melting_Curves/meltCurve_P07108_.pdf", "Melting_Curves/meltCurve_P07108_.pdf")</f>
        <v>0</v>
      </c>
      <c r="AA1737" t="s">
        <v>18459</v>
      </c>
      <c r="AB1737" t="s">
        <v>23923</v>
      </c>
    </row>
    <row r="1738" spans="1:28">
      <c r="A1738" t="s">
        <v>1764</v>
      </c>
      <c r="B1738">
        <v>0.999167696387429</v>
      </c>
      <c r="C1738">
        <v>0.990254331728683</v>
      </c>
      <c r="D1738">
        <v>1.06912776788029</v>
      </c>
      <c r="E1738">
        <v>1.1442094390717</v>
      </c>
      <c r="F1738">
        <v>1.13994704512568</v>
      </c>
      <c r="G1738">
        <v>1.05801254612048</v>
      </c>
      <c r="H1738">
        <v>0.869984990422883</v>
      </c>
      <c r="I1738">
        <v>0.812538888252481</v>
      </c>
      <c r="J1738">
        <v>0.392886833903157</v>
      </c>
      <c r="K1738">
        <v>0.147122163931712</v>
      </c>
      <c r="L1738">
        <v>2229.20378928258</v>
      </c>
      <c r="M1738">
        <v>33.6002055361829</v>
      </c>
      <c r="N1738">
        <v>66.34492270949499</v>
      </c>
      <c r="O1738">
        <v>66.1112609362808</v>
      </c>
      <c r="P1738">
        <v>-0.127059840092349</v>
      </c>
      <c r="Q1738">
        <v>0</v>
      </c>
      <c r="R1738">
        <v>0.942327860094196</v>
      </c>
      <c r="S1738" t="s">
        <v>7348</v>
      </c>
      <c r="T1738" t="s">
        <v>11196</v>
      </c>
      <c r="U1738" t="s">
        <v>11196</v>
      </c>
      <c r="V1738" t="s">
        <v>11196</v>
      </c>
      <c r="W1738">
        <v>22</v>
      </c>
      <c r="X1738" t="s">
        <v>12934</v>
      </c>
      <c r="Y1738">
        <v>0.872150160595954</v>
      </c>
      <c r="Z1738">
        <f>HYPERLINK("Melting_Curves/meltCurve_P07195_.pdf", "Melting_Curves/meltCurve_P07195_.pdf")</f>
        <v>0</v>
      </c>
      <c r="AA1738" t="s">
        <v>18460</v>
      </c>
      <c r="AB1738" t="s">
        <v>23924</v>
      </c>
    </row>
    <row r="1739" spans="1:28">
      <c r="A1739" t="s">
        <v>1765</v>
      </c>
      <c r="B1739">
        <v>0.999167696387429</v>
      </c>
      <c r="C1739">
        <v>0.957936199951043</v>
      </c>
      <c r="D1739">
        <v>0.9445871634838759</v>
      </c>
      <c r="E1739">
        <v>0.945652808652246</v>
      </c>
      <c r="F1739">
        <v>0.8901789778693801</v>
      </c>
      <c r="G1739">
        <v>0.687040438062045</v>
      </c>
      <c r="H1739">
        <v>0.638980190279921</v>
      </c>
      <c r="I1739">
        <v>0.90573820573601</v>
      </c>
      <c r="J1739">
        <v>0.966976952731072</v>
      </c>
      <c r="K1739">
        <v>0.744562787615323</v>
      </c>
      <c r="L1739">
        <v>13295.818247327</v>
      </c>
      <c r="M1739">
        <v>250</v>
      </c>
      <c r="O1739">
        <v>53.1798549259298</v>
      </c>
      <c r="P1739">
        <v>-0.248379091018018</v>
      </c>
      <c r="Q1739">
        <v>0.788659717198155</v>
      </c>
      <c r="R1739">
        <v>0.410896017368154</v>
      </c>
      <c r="S1739" t="s">
        <v>7349</v>
      </c>
      <c r="T1739" t="s">
        <v>11196</v>
      </c>
      <c r="U1739" t="s">
        <v>11196</v>
      </c>
      <c r="V1739" t="s">
        <v>11196</v>
      </c>
      <c r="W1739">
        <v>2</v>
      </c>
      <c r="X1739" t="s">
        <v>12935</v>
      </c>
      <c r="Y1739">
        <v>0.8815513308764605</v>
      </c>
      <c r="Z1739">
        <f>HYPERLINK("Melting_Curves/meltCurve_P07196_.pdf", "Melting_Curves/meltCurve_P07196_.pdf")</f>
        <v>0</v>
      </c>
      <c r="AA1739" t="s">
        <v>18461</v>
      </c>
      <c r="AB1739" t="s">
        <v>23925</v>
      </c>
    </row>
    <row r="1740" spans="1:28">
      <c r="A1740" t="s">
        <v>1766</v>
      </c>
      <c r="B1740">
        <v>0.999167696387429</v>
      </c>
      <c r="C1740">
        <v>1.05891683413773</v>
      </c>
      <c r="D1740">
        <v>0.9383171798898861</v>
      </c>
      <c r="E1740">
        <v>0.881566773555974</v>
      </c>
      <c r="F1740">
        <v>0.7017101576989</v>
      </c>
      <c r="G1740">
        <v>0.369760963672655</v>
      </c>
      <c r="H1740">
        <v>0.198279002039081</v>
      </c>
      <c r="I1740">
        <v>0.291853964085363</v>
      </c>
      <c r="J1740">
        <v>0.434772083991014</v>
      </c>
      <c r="K1740">
        <v>0.32519100628955</v>
      </c>
      <c r="L1740">
        <v>1731.96360027651</v>
      </c>
      <c r="M1740">
        <v>32.4902351417497</v>
      </c>
      <c r="N1740">
        <v>54.9205948762562</v>
      </c>
      <c r="O1740">
        <v>53.1064613688431</v>
      </c>
      <c r="P1740">
        <v>-0.10591894841343</v>
      </c>
      <c r="Q1740">
        <v>0.307489726863521</v>
      </c>
      <c r="R1740">
        <v>0.955303784537996</v>
      </c>
      <c r="S1740" t="s">
        <v>7350</v>
      </c>
      <c r="T1740" t="s">
        <v>11196</v>
      </c>
      <c r="U1740" t="s">
        <v>11196</v>
      </c>
      <c r="V1740" t="s">
        <v>11196</v>
      </c>
      <c r="W1740">
        <v>6</v>
      </c>
      <c r="X1740" t="s">
        <v>12936</v>
      </c>
      <c r="Y1740">
        <v>0.6185252868768302</v>
      </c>
      <c r="Z1740">
        <f>HYPERLINK("Melting_Curves/meltCurve_P07225_.pdf", "Melting_Curves/meltCurve_P07225_.pdf")</f>
        <v>0</v>
      </c>
      <c r="AA1740" t="s">
        <v>18462</v>
      </c>
      <c r="AB1740" t="s">
        <v>23926</v>
      </c>
    </row>
    <row r="1741" spans="1:28">
      <c r="A1741" t="s">
        <v>1767</v>
      </c>
      <c r="B1741">
        <v>0.999167696387429</v>
      </c>
      <c r="C1741">
        <v>1.01897044946125</v>
      </c>
      <c r="D1741">
        <v>0.966530228625786</v>
      </c>
      <c r="E1741">
        <v>0.864133914957497</v>
      </c>
      <c r="F1741">
        <v>0.79161922279327</v>
      </c>
      <c r="G1741">
        <v>0.505180977806737</v>
      </c>
      <c r="H1741">
        <v>0.176982112170544</v>
      </c>
      <c r="I1741">
        <v>0.212761678967869</v>
      </c>
      <c r="J1741">
        <v>0.269149205681707</v>
      </c>
      <c r="K1741">
        <v>0.23701868382058</v>
      </c>
      <c r="L1741">
        <v>1371.18903836736</v>
      </c>
      <c r="M1741">
        <v>24.8680046982819</v>
      </c>
      <c r="N1741">
        <v>56.3401898620602</v>
      </c>
      <c r="O1741">
        <v>54.7858373589663</v>
      </c>
      <c r="P1741">
        <v>-0.0901261910283343</v>
      </c>
      <c r="Q1741">
        <v>0.205795382834614</v>
      </c>
      <c r="R1741">
        <v>0.978170859958145</v>
      </c>
      <c r="S1741" t="s">
        <v>7351</v>
      </c>
      <c r="T1741" t="s">
        <v>11196</v>
      </c>
      <c r="U1741" t="s">
        <v>11196</v>
      </c>
      <c r="V1741" t="s">
        <v>11196</v>
      </c>
      <c r="W1741">
        <v>46</v>
      </c>
      <c r="X1741" t="s">
        <v>12937</v>
      </c>
      <c r="Y1741">
        <v>0.6139805931276228</v>
      </c>
      <c r="Z1741">
        <f>HYPERLINK("Melting_Curves/meltCurve_P07237_.pdf", "Melting_Curves/meltCurve_P07237_.pdf")</f>
        <v>0</v>
      </c>
      <c r="AA1741" t="s">
        <v>18463</v>
      </c>
      <c r="AB1741" t="s">
        <v>23927</v>
      </c>
    </row>
    <row r="1742" spans="1:28">
      <c r="A1742" t="s">
        <v>1768</v>
      </c>
      <c r="B1742">
        <v>0.999167696387429</v>
      </c>
      <c r="C1742">
        <v>0.9745207827521279</v>
      </c>
      <c r="D1742">
        <v>0.946147814833038</v>
      </c>
      <c r="E1742">
        <v>0.883718887027147</v>
      </c>
      <c r="F1742">
        <v>0.8482612362187421</v>
      </c>
      <c r="G1742">
        <v>0.697530435649853</v>
      </c>
      <c r="H1742">
        <v>0.328048386634619</v>
      </c>
      <c r="I1742">
        <v>0.196471849090129</v>
      </c>
      <c r="J1742">
        <v>0.199450278735043</v>
      </c>
      <c r="K1742">
        <v>0.151062375503969</v>
      </c>
      <c r="L1742">
        <v>1097.16133909427</v>
      </c>
      <c r="M1742">
        <v>18.9432859965935</v>
      </c>
      <c r="N1742">
        <v>58.6647287385187</v>
      </c>
      <c r="O1742">
        <v>57.2843580198206</v>
      </c>
      <c r="P1742">
        <v>-0.07382091634347419</v>
      </c>
      <c r="Q1742">
        <v>0.107100376951839</v>
      </c>
      <c r="R1742">
        <v>0.985332813867562</v>
      </c>
      <c r="S1742" t="s">
        <v>7352</v>
      </c>
      <c r="T1742" t="s">
        <v>11196</v>
      </c>
      <c r="U1742" t="s">
        <v>11196</v>
      </c>
      <c r="V1742" t="s">
        <v>11196</v>
      </c>
      <c r="W1742">
        <v>19</v>
      </c>
      <c r="X1742" t="s">
        <v>12938</v>
      </c>
      <c r="Y1742">
        <v>0.6511199945175614</v>
      </c>
      <c r="Z1742">
        <f>HYPERLINK("Melting_Curves/meltCurve_P07339_.pdf", "Melting_Curves/meltCurve_P07339_.pdf")</f>
        <v>0</v>
      </c>
      <c r="AA1742" t="s">
        <v>18464</v>
      </c>
      <c r="AB1742" t="s">
        <v>23928</v>
      </c>
    </row>
    <row r="1743" spans="1:28">
      <c r="A1743" t="s">
        <v>1769</v>
      </c>
      <c r="B1743">
        <v>0.999167696387429</v>
      </c>
      <c r="C1743">
        <v>0.949407720871948</v>
      </c>
      <c r="D1743">
        <v>0.930201527292565</v>
      </c>
      <c r="E1743">
        <v>0.81541410107795</v>
      </c>
      <c r="F1743">
        <v>0.320811583118106</v>
      </c>
      <c r="G1743">
        <v>0.0793179660532488</v>
      </c>
      <c r="H1743">
        <v>0.0355965670432898</v>
      </c>
      <c r="I1743">
        <v>0.0313349661328665</v>
      </c>
      <c r="J1743">
        <v>0.0374950397608834</v>
      </c>
      <c r="K1743">
        <v>0.0267740277480054</v>
      </c>
      <c r="L1743">
        <v>1610.75675891068</v>
      </c>
      <c r="M1743">
        <v>31.1051866261349</v>
      </c>
      <c r="N1743">
        <v>51.8794239065835</v>
      </c>
      <c r="O1743">
        <v>51.571565618424</v>
      </c>
      <c r="P1743">
        <v>-0.146602378842521</v>
      </c>
      <c r="Q1743">
        <v>0.0277543036753074</v>
      </c>
      <c r="R1743">
        <v>0.996999186192476</v>
      </c>
      <c r="S1743" t="s">
        <v>7353</v>
      </c>
      <c r="T1743" t="s">
        <v>11196</v>
      </c>
      <c r="U1743" t="s">
        <v>11196</v>
      </c>
      <c r="V1743" t="s">
        <v>11196</v>
      </c>
      <c r="W1743">
        <v>52</v>
      </c>
      <c r="X1743" t="s">
        <v>12939</v>
      </c>
      <c r="Y1743">
        <v>0.4154192518389881</v>
      </c>
      <c r="Z1743">
        <f>HYPERLINK("Melting_Curves/meltCurve_P07355_.pdf", "Melting_Curves/meltCurve_P07355_.pdf")</f>
        <v>0</v>
      </c>
      <c r="AA1743" t="s">
        <v>18465</v>
      </c>
      <c r="AB1743" t="s">
        <v>23929</v>
      </c>
    </row>
    <row r="1744" spans="1:28">
      <c r="A1744" t="s">
        <v>1770</v>
      </c>
      <c r="B1744">
        <v>0.999167696387429</v>
      </c>
      <c r="C1744">
        <v>0.995959564758961</v>
      </c>
      <c r="D1744">
        <v>0.999536440154334</v>
      </c>
      <c r="E1744">
        <v>1.03107151725154</v>
      </c>
      <c r="F1744">
        <v>1.00900392113485</v>
      </c>
      <c r="G1744">
        <v>0.891615576220112</v>
      </c>
      <c r="H1744">
        <v>0.424904196751912</v>
      </c>
      <c r="I1744">
        <v>0.0669721570065262</v>
      </c>
      <c r="J1744">
        <v>0.0503318453455056</v>
      </c>
      <c r="K1744">
        <v>0.0289745082015549</v>
      </c>
      <c r="L1744">
        <v>2372.063561235</v>
      </c>
      <c r="M1744">
        <v>39.4311761823848</v>
      </c>
      <c r="N1744">
        <v>60.2120943956491</v>
      </c>
      <c r="O1744">
        <v>60.0029558877328</v>
      </c>
      <c r="P1744">
        <v>-0.161380900202425</v>
      </c>
      <c r="Q1744">
        <v>0.017700136071741</v>
      </c>
      <c r="R1744">
        <v>0.998093946896168</v>
      </c>
      <c r="S1744" t="s">
        <v>7354</v>
      </c>
      <c r="T1744" t="s">
        <v>11196</v>
      </c>
      <c r="U1744" t="s">
        <v>11196</v>
      </c>
      <c r="V1744" t="s">
        <v>11196</v>
      </c>
      <c r="W1744">
        <v>38</v>
      </c>
      <c r="X1744" t="s">
        <v>12940</v>
      </c>
      <c r="Y1744">
        <v>0.6816339242785164</v>
      </c>
      <c r="Z1744">
        <f>HYPERLINK("Melting_Curves/meltCurve_P07384_.pdf", "Melting_Curves/meltCurve_P07384_.pdf")</f>
        <v>0</v>
      </c>
      <c r="AA1744" t="s">
        <v>18466</v>
      </c>
      <c r="AB1744" t="s">
        <v>23930</v>
      </c>
    </row>
    <row r="1745" spans="1:28">
      <c r="A1745" t="s">
        <v>1771</v>
      </c>
      <c r="B1745">
        <v>0.999167696387429</v>
      </c>
      <c r="C1745">
        <v>1.06280255028214</v>
      </c>
      <c r="D1745">
        <v>1.055106673741</v>
      </c>
      <c r="E1745">
        <v>1.0479764397884</v>
      </c>
      <c r="F1745">
        <v>0.730115541242614</v>
      </c>
      <c r="G1745">
        <v>0.451591639309995</v>
      </c>
      <c r="H1745">
        <v>0.277061481077658</v>
      </c>
      <c r="I1745">
        <v>0.430425558954405</v>
      </c>
      <c r="J1745">
        <v>0.517171533387464</v>
      </c>
      <c r="K1745">
        <v>0.349325534891575</v>
      </c>
      <c r="L1745">
        <v>3054.17952442068</v>
      </c>
      <c r="M1745">
        <v>57.167361546768</v>
      </c>
      <c r="N1745">
        <v>54.9779330648872</v>
      </c>
      <c r="O1745">
        <v>53.3599754549486</v>
      </c>
      <c r="P1745">
        <v>-0.160567347417312</v>
      </c>
      <c r="Q1745">
        <v>0.400506505327396</v>
      </c>
      <c r="R1745">
        <v>0.953552610344049</v>
      </c>
      <c r="S1745" t="s">
        <v>7355</v>
      </c>
      <c r="T1745" t="s">
        <v>11196</v>
      </c>
      <c r="U1745" t="s">
        <v>11196</v>
      </c>
      <c r="V1745" t="s">
        <v>11196</v>
      </c>
      <c r="W1745">
        <v>2</v>
      </c>
      <c r="X1745" t="s">
        <v>12941</v>
      </c>
      <c r="Y1745">
        <v>0.6698637250422693</v>
      </c>
      <c r="Z1745">
        <f>HYPERLINK("Melting_Curves/meltCurve_P07478_.pdf", "Melting_Curves/meltCurve_P07478_.pdf")</f>
        <v>0</v>
      </c>
      <c r="AA1745" t="s">
        <v>18467</v>
      </c>
      <c r="AB1745" t="s">
        <v>23931</v>
      </c>
    </row>
    <row r="1746" spans="1:28">
      <c r="A1746" t="s">
        <v>1772</v>
      </c>
      <c r="B1746">
        <v>0.999167696387429</v>
      </c>
      <c r="C1746">
        <v>1.00977400603345</v>
      </c>
      <c r="D1746">
        <v>0.883874158468325</v>
      </c>
      <c r="E1746">
        <v>1.05030433978529</v>
      </c>
      <c r="F1746">
        <v>0.97761893181699</v>
      </c>
      <c r="G1746">
        <v>0.675949411318515</v>
      </c>
      <c r="H1746">
        <v>0.322413813283044</v>
      </c>
      <c r="I1746">
        <v>0.227293561748662</v>
      </c>
      <c r="J1746">
        <v>0.27009819354642</v>
      </c>
      <c r="K1746">
        <v>0.264580688703518</v>
      </c>
      <c r="L1746">
        <v>2456.45672677852</v>
      </c>
      <c r="M1746">
        <v>42.9652054395711</v>
      </c>
      <c r="N1746">
        <v>58.138405564031</v>
      </c>
      <c r="O1746">
        <v>57.0497228289482</v>
      </c>
      <c r="P1746">
        <v>-0.140269514357708</v>
      </c>
      <c r="Q1746">
        <v>0.254994864459363</v>
      </c>
      <c r="R1746">
        <v>0.984355620599351</v>
      </c>
      <c r="S1746" t="s">
        <v>7356</v>
      </c>
      <c r="T1746" t="s">
        <v>11196</v>
      </c>
      <c r="U1746" t="s">
        <v>11196</v>
      </c>
      <c r="V1746" t="s">
        <v>11196</v>
      </c>
      <c r="W1746">
        <v>25</v>
      </c>
      <c r="X1746" t="s">
        <v>12942</v>
      </c>
      <c r="Y1746">
        <v>0.6839942473008574</v>
      </c>
      <c r="Z1746">
        <f>HYPERLINK("Melting_Curves/meltCurve_P07686_.pdf", "Melting_Curves/meltCurve_P07686_.pdf")</f>
        <v>0</v>
      </c>
      <c r="AA1746" t="s">
        <v>18468</v>
      </c>
      <c r="AB1746" t="s">
        <v>23932</v>
      </c>
    </row>
    <row r="1747" spans="1:28">
      <c r="A1747" t="s">
        <v>1773</v>
      </c>
      <c r="B1747">
        <v>0.999167696387429</v>
      </c>
      <c r="C1747">
        <v>0.970202712120331</v>
      </c>
      <c r="D1747">
        <v>0.8178007048725769</v>
      </c>
      <c r="E1747">
        <v>0.666112023095467</v>
      </c>
      <c r="F1747">
        <v>0.529242610313462</v>
      </c>
      <c r="G1747">
        <v>0.242130879255368</v>
      </c>
      <c r="H1747">
        <v>0.112139951905216</v>
      </c>
      <c r="I1747">
        <v>0.145154750770557</v>
      </c>
      <c r="J1747">
        <v>0.367935136548007</v>
      </c>
      <c r="K1747">
        <v>0.458199166783398</v>
      </c>
      <c r="L1747">
        <v>956.796809804414</v>
      </c>
      <c r="M1747">
        <v>19.1679743396489</v>
      </c>
      <c r="N1747">
        <v>51.9038680308028</v>
      </c>
      <c r="O1747">
        <v>49.3826533900619</v>
      </c>
      <c r="P1747">
        <v>-0.07181117689303219</v>
      </c>
      <c r="Q1747">
        <v>0.259997022652458</v>
      </c>
      <c r="R1747">
        <v>0.88050231862099</v>
      </c>
      <c r="S1747" t="s">
        <v>7357</v>
      </c>
      <c r="T1747" t="s">
        <v>11196</v>
      </c>
      <c r="U1747" t="s">
        <v>11196</v>
      </c>
      <c r="V1747" t="s">
        <v>11196</v>
      </c>
      <c r="W1747">
        <v>8</v>
      </c>
      <c r="X1747" t="s">
        <v>12943</v>
      </c>
      <c r="Y1747">
        <v>0.5157979537718804</v>
      </c>
      <c r="Z1747">
        <f>HYPERLINK("Melting_Curves/meltCurve_P07711_.pdf", "Melting_Curves/meltCurve_P07711_.pdf")</f>
        <v>0</v>
      </c>
      <c r="AA1747" t="s">
        <v>18469</v>
      </c>
      <c r="AB1747" t="s">
        <v>23933</v>
      </c>
    </row>
    <row r="1748" spans="1:28">
      <c r="A1748" t="s">
        <v>1774</v>
      </c>
      <c r="B1748">
        <v>0.999167696387429</v>
      </c>
      <c r="C1748">
        <v>0.9825473974016929</v>
      </c>
      <c r="D1748">
        <v>0.96508751359748</v>
      </c>
      <c r="E1748">
        <v>0.741790342995119</v>
      </c>
      <c r="F1748">
        <v>0.269934807547581</v>
      </c>
      <c r="G1748">
        <v>0.0863070708051404</v>
      </c>
      <c r="H1748">
        <v>0.0433044735472892</v>
      </c>
      <c r="I1748">
        <v>0.0297902240089665</v>
      </c>
      <c r="J1748">
        <v>0.0366769407544196</v>
      </c>
      <c r="K1748">
        <v>0.0292860296660563</v>
      </c>
      <c r="L1748">
        <v>1535.67424348484</v>
      </c>
      <c r="M1748">
        <v>29.9674592122089</v>
      </c>
      <c r="N1748">
        <v>51.3593366800998</v>
      </c>
      <c r="O1748">
        <v>51.0181574934327</v>
      </c>
      <c r="P1748">
        <v>-0.142098778243541</v>
      </c>
      <c r="Q1748">
        <v>0.0323410068121184</v>
      </c>
      <c r="R1748">
        <v>0.999811703456709</v>
      </c>
      <c r="S1748" t="s">
        <v>7358</v>
      </c>
      <c r="T1748" t="s">
        <v>11196</v>
      </c>
      <c r="U1748" t="s">
        <v>11196</v>
      </c>
      <c r="V1748" t="s">
        <v>11196</v>
      </c>
      <c r="W1748">
        <v>17</v>
      </c>
      <c r="X1748" t="s">
        <v>12944</v>
      </c>
      <c r="Y1748">
        <v>0.4011647785943667</v>
      </c>
      <c r="Z1748">
        <f>HYPERLINK("Melting_Curves/meltCurve_P07737_.pdf", "Melting_Curves/meltCurve_P07737_.pdf")</f>
        <v>0</v>
      </c>
      <c r="AA1748" t="s">
        <v>18470</v>
      </c>
      <c r="AB1748" t="s">
        <v>23934</v>
      </c>
    </row>
    <row r="1749" spans="1:28">
      <c r="A1749" t="s">
        <v>1775</v>
      </c>
      <c r="B1749">
        <v>0.999167696387429</v>
      </c>
      <c r="C1749">
        <v>0.954548902159566</v>
      </c>
      <c r="D1749">
        <v>1.07560104196421</v>
      </c>
      <c r="E1749">
        <v>0.943729005596441</v>
      </c>
      <c r="F1749">
        <v>0.841752948008791</v>
      </c>
      <c r="G1749">
        <v>0.681544982722459</v>
      </c>
      <c r="H1749">
        <v>0.5155646220096201</v>
      </c>
      <c r="I1749">
        <v>0.377699597262606</v>
      </c>
      <c r="J1749">
        <v>0.123827690740201</v>
      </c>
      <c r="K1749">
        <v>0.05510719851585</v>
      </c>
      <c r="L1749">
        <v>885.210872721777</v>
      </c>
      <c r="M1749">
        <v>14.6663849583685</v>
      </c>
      <c r="N1749">
        <v>60.3564461897083</v>
      </c>
      <c r="O1749">
        <v>59.2676634700779</v>
      </c>
      <c r="P1749">
        <v>-0.0618718653370628</v>
      </c>
      <c r="Q1749">
        <v>0</v>
      </c>
      <c r="R1749">
        <v>0.978227470745847</v>
      </c>
      <c r="S1749" t="s">
        <v>7359</v>
      </c>
      <c r="T1749" t="s">
        <v>11196</v>
      </c>
      <c r="U1749" t="s">
        <v>11196</v>
      </c>
      <c r="V1749" t="s">
        <v>11196</v>
      </c>
      <c r="W1749">
        <v>11</v>
      </c>
      <c r="X1749" t="s">
        <v>12945</v>
      </c>
      <c r="Y1749">
        <v>0.6835813348807294</v>
      </c>
      <c r="Z1749">
        <f>HYPERLINK("Melting_Curves/meltCurve_P07738_.pdf", "Melting_Curves/meltCurve_P07738_.pdf")</f>
        <v>0</v>
      </c>
      <c r="AA1749" t="s">
        <v>18471</v>
      </c>
      <c r="AB1749" t="s">
        <v>23935</v>
      </c>
    </row>
    <row r="1750" spans="1:28">
      <c r="A1750" t="s">
        <v>1776</v>
      </c>
      <c r="B1750">
        <v>0.999167696387429</v>
      </c>
      <c r="C1750">
        <v>0.999262128068343</v>
      </c>
      <c r="D1750">
        <v>0.8292166968510269</v>
      </c>
      <c r="E1750">
        <v>0.7489160443321971</v>
      </c>
      <c r="F1750">
        <v>0.735681129015727</v>
      </c>
      <c r="G1750">
        <v>0.563940786205431</v>
      </c>
      <c r="H1750">
        <v>0.255150982090364</v>
      </c>
      <c r="I1750">
        <v>0.0501618075799077</v>
      </c>
      <c r="J1750">
        <v>0.0532479759126519</v>
      </c>
      <c r="K1750">
        <v>0.0387382541785271</v>
      </c>
      <c r="L1750">
        <v>774.530639525667</v>
      </c>
      <c r="M1750">
        <v>13.7980914811181</v>
      </c>
      <c r="N1750">
        <v>56.1331716201849</v>
      </c>
      <c r="O1750">
        <v>54.9935115674079</v>
      </c>
      <c r="P1750">
        <v>-0.0627347680596386</v>
      </c>
      <c r="Q1750">
        <v>0</v>
      </c>
      <c r="R1750">
        <v>0.960387892619612</v>
      </c>
      <c r="S1750" t="s">
        <v>7360</v>
      </c>
      <c r="T1750" t="s">
        <v>11196</v>
      </c>
      <c r="U1750" t="s">
        <v>11196</v>
      </c>
      <c r="V1750" t="s">
        <v>11196</v>
      </c>
      <c r="W1750">
        <v>10</v>
      </c>
      <c r="X1750" t="s">
        <v>12946</v>
      </c>
      <c r="Y1750">
        <v>0.5563836550069801</v>
      </c>
      <c r="Z1750">
        <f>HYPERLINK("Melting_Curves/meltCurve_P07741_.pdf", "Melting_Curves/meltCurve_P07741_.pdf")</f>
        <v>0</v>
      </c>
      <c r="AA1750" t="s">
        <v>18472</v>
      </c>
      <c r="AB1750" t="s">
        <v>23936</v>
      </c>
    </row>
    <row r="1751" spans="1:28">
      <c r="A1751" t="s">
        <v>1777</v>
      </c>
      <c r="B1751">
        <v>0.999167696387429</v>
      </c>
      <c r="C1751">
        <v>0.884525102183998</v>
      </c>
      <c r="D1751">
        <v>0.562188229466522</v>
      </c>
      <c r="E1751">
        <v>0.74727848896166</v>
      </c>
      <c r="F1751">
        <v>0.612450417538025</v>
      </c>
      <c r="G1751">
        <v>0.51354939242285</v>
      </c>
      <c r="H1751">
        <v>0.330882515223807</v>
      </c>
      <c r="I1751">
        <v>0.284337208664596</v>
      </c>
      <c r="J1751">
        <v>0.139604605851738</v>
      </c>
      <c r="K1751">
        <v>0.0965877472013683</v>
      </c>
      <c r="L1751">
        <v>389.065462000081</v>
      </c>
      <c r="M1751">
        <v>7.11432290820345</v>
      </c>
      <c r="N1751">
        <v>54.6876303979085</v>
      </c>
      <c r="O1751">
        <v>50.8605513135447</v>
      </c>
      <c r="P1751">
        <v>-0.0350308393378653</v>
      </c>
      <c r="Q1751">
        <v>0</v>
      </c>
      <c r="R1751">
        <v>0.898608131567165</v>
      </c>
      <c r="S1751" t="s">
        <v>7361</v>
      </c>
      <c r="T1751" t="s">
        <v>11196</v>
      </c>
      <c r="U1751" t="s">
        <v>11196</v>
      </c>
      <c r="V1751" t="s">
        <v>11196</v>
      </c>
      <c r="W1751">
        <v>22</v>
      </c>
      <c r="X1751" t="s">
        <v>12947</v>
      </c>
      <c r="Y1751">
        <v>0.5193561419448806</v>
      </c>
      <c r="Z1751">
        <f>HYPERLINK("Melting_Curves/meltCurve_P07814_.pdf", "Melting_Curves/meltCurve_P07814_.pdf")</f>
        <v>0</v>
      </c>
      <c r="AA1751" t="s">
        <v>18473</v>
      </c>
      <c r="AB1751" t="s">
        <v>22382</v>
      </c>
    </row>
    <row r="1752" spans="1:28">
      <c r="A1752" t="s">
        <v>1778</v>
      </c>
      <c r="B1752">
        <v>0.999167696387429</v>
      </c>
      <c r="C1752">
        <v>1.05193082381932</v>
      </c>
      <c r="D1752">
        <v>0.937528222572947</v>
      </c>
      <c r="E1752">
        <v>0.922269947075306</v>
      </c>
      <c r="F1752">
        <v>0.808059791206283</v>
      </c>
      <c r="G1752">
        <v>0.457742426788205</v>
      </c>
      <c r="H1752">
        <v>0.225721644329484</v>
      </c>
      <c r="I1752">
        <v>0.304346923300047</v>
      </c>
      <c r="J1752">
        <v>0.330866668043432</v>
      </c>
      <c r="K1752">
        <v>0.251613761004459</v>
      </c>
      <c r="L1752">
        <v>1774.24389017589</v>
      </c>
      <c r="M1752">
        <v>32.3952060465018</v>
      </c>
      <c r="N1752">
        <v>56.1286320233576</v>
      </c>
      <c r="O1752">
        <v>54.561281625287</v>
      </c>
      <c r="P1752">
        <v>-0.108073925136583</v>
      </c>
      <c r="Q1752">
        <v>0.271914050050879</v>
      </c>
      <c r="R1752">
        <v>0.981630572491038</v>
      </c>
      <c r="S1752" t="s">
        <v>7362</v>
      </c>
      <c r="T1752" t="s">
        <v>11196</v>
      </c>
      <c r="U1752" t="s">
        <v>11196</v>
      </c>
      <c r="V1752" t="s">
        <v>11196</v>
      </c>
      <c r="W1752">
        <v>12</v>
      </c>
      <c r="X1752" t="s">
        <v>12948</v>
      </c>
      <c r="Y1752">
        <v>0.6345040901553527</v>
      </c>
      <c r="Z1752">
        <f>HYPERLINK("Melting_Curves/meltCurve_P07858_.pdf", "Melting_Curves/meltCurve_P07858_.pdf")</f>
        <v>0</v>
      </c>
      <c r="AA1752" t="s">
        <v>18474</v>
      </c>
      <c r="AB1752" t="s">
        <v>23937</v>
      </c>
    </row>
    <row r="1753" spans="1:28">
      <c r="A1753" t="s">
        <v>1779</v>
      </c>
      <c r="B1753">
        <v>0.999167696387429</v>
      </c>
      <c r="C1753">
        <v>0.996304245344121</v>
      </c>
      <c r="D1753">
        <v>1.0233002404745</v>
      </c>
      <c r="E1753">
        <v>0.7395581420662239</v>
      </c>
      <c r="F1753">
        <v>0.127640250358935</v>
      </c>
      <c r="G1753">
        <v>0.07533143990546649</v>
      </c>
      <c r="H1753">
        <v>0.0334112143730396</v>
      </c>
      <c r="I1753">
        <v>0.0293094150042678</v>
      </c>
      <c r="J1753">
        <v>0.0335741795393095</v>
      </c>
      <c r="K1753">
        <v>0.022952553451097</v>
      </c>
      <c r="L1753">
        <v>2392.59827371773</v>
      </c>
      <c r="M1753">
        <v>47.2355962710348</v>
      </c>
      <c r="N1753">
        <v>50.7361163044902</v>
      </c>
      <c r="O1753">
        <v>50.5618983085198</v>
      </c>
      <c r="P1753">
        <v>-0.22480173614658</v>
      </c>
      <c r="Q1753">
        <v>0.0374723593525834</v>
      </c>
      <c r="R1753">
        <v>0.998795854856085</v>
      </c>
      <c r="S1753" t="s">
        <v>7363</v>
      </c>
      <c r="T1753" t="s">
        <v>11196</v>
      </c>
      <c r="U1753" t="s">
        <v>11196</v>
      </c>
      <c r="V1753" t="s">
        <v>11196</v>
      </c>
      <c r="W1753">
        <v>67</v>
      </c>
      <c r="X1753" t="s">
        <v>12949</v>
      </c>
      <c r="Y1753">
        <v>0.3816592274889586</v>
      </c>
      <c r="Z1753">
        <f>HYPERLINK("Melting_Curves/meltCurve_P07900_.pdf", "Melting_Curves/meltCurve_P07900_.pdf")</f>
        <v>0</v>
      </c>
      <c r="AA1753" t="s">
        <v>18475</v>
      </c>
      <c r="AB1753" t="s">
        <v>23938</v>
      </c>
    </row>
    <row r="1754" spans="1:28">
      <c r="A1754" t="s">
        <v>1780</v>
      </c>
      <c r="B1754">
        <v>0.999167696387429</v>
      </c>
      <c r="C1754">
        <v>1.08399579108892</v>
      </c>
      <c r="D1754">
        <v>1.11928412401527</v>
      </c>
      <c r="E1754">
        <v>0.924886283096675</v>
      </c>
      <c r="F1754">
        <v>0.425526966908376</v>
      </c>
      <c r="G1754">
        <v>0.150994744237894</v>
      </c>
      <c r="H1754">
        <v>0.0614225749097707</v>
      </c>
      <c r="I1754">
        <v>0.0555226100262361</v>
      </c>
      <c r="J1754">
        <v>0.0271803321502333</v>
      </c>
      <c r="K1754">
        <v>0.0505084144080108</v>
      </c>
      <c r="L1754">
        <v>1975.64347421004</v>
      </c>
      <c r="M1754">
        <v>37.5074735401147</v>
      </c>
      <c r="N1754">
        <v>52.8342457348235</v>
      </c>
      <c r="O1754">
        <v>52.5242677317632</v>
      </c>
      <c r="P1754">
        <v>-0.168888700301014</v>
      </c>
      <c r="Q1754">
        <v>0.0539771704105921</v>
      </c>
      <c r="R1754">
        <v>0.988139266088646</v>
      </c>
      <c r="S1754" t="s">
        <v>7364</v>
      </c>
      <c r="T1754" t="s">
        <v>11196</v>
      </c>
      <c r="U1754" t="s">
        <v>11196</v>
      </c>
      <c r="V1754" t="s">
        <v>11196</v>
      </c>
      <c r="W1754">
        <v>3</v>
      </c>
      <c r="X1754" t="s">
        <v>12950</v>
      </c>
      <c r="Y1754">
        <v>0.4575347761940216</v>
      </c>
      <c r="Z1754">
        <f>HYPERLINK("Melting_Curves/meltCurve_P07902_.pdf", "Melting_Curves/meltCurve_P07902_.pdf")</f>
        <v>0</v>
      </c>
      <c r="AA1754" t="s">
        <v>18476</v>
      </c>
      <c r="AB1754" t="s">
        <v>23939</v>
      </c>
    </row>
    <row r="1755" spans="1:28">
      <c r="A1755" t="s">
        <v>1781</v>
      </c>
      <c r="B1755">
        <v>0.999167696387429</v>
      </c>
      <c r="C1755">
        <v>0.975475814723229</v>
      </c>
      <c r="D1755">
        <v>1.00497134061767</v>
      </c>
      <c r="E1755">
        <v>1.15038828599398</v>
      </c>
      <c r="F1755">
        <v>1.1414111087717</v>
      </c>
      <c r="G1755">
        <v>0.9591351508560449</v>
      </c>
      <c r="H1755">
        <v>0.925966230117412</v>
      </c>
      <c r="I1755">
        <v>1.37728429176479</v>
      </c>
      <c r="J1755">
        <v>1.73730230157116</v>
      </c>
      <c r="K1755">
        <v>1.27729980296228</v>
      </c>
      <c r="L1755">
        <v>15000</v>
      </c>
      <c r="M1755">
        <v>235.498159584069</v>
      </c>
      <c r="O1755">
        <v>63.6901751280092</v>
      </c>
      <c r="P1755">
        <v>0.462194858910865</v>
      </c>
      <c r="Q1755">
        <v>1.5</v>
      </c>
      <c r="R1755">
        <v>0.72745501313514</v>
      </c>
      <c r="S1755" t="s">
        <v>7365</v>
      </c>
      <c r="T1755" t="s">
        <v>11196</v>
      </c>
      <c r="U1755" t="s">
        <v>11196</v>
      </c>
      <c r="V1755" t="s">
        <v>11196</v>
      </c>
      <c r="W1755">
        <v>6</v>
      </c>
      <c r="X1755" t="s">
        <v>12951</v>
      </c>
      <c r="Y1755">
        <v>1.105024256311109</v>
      </c>
      <c r="Z1755">
        <f>HYPERLINK("Melting_Curves/meltCurve_P07919_.pdf", "Melting_Curves/meltCurve_P07919_.pdf")</f>
        <v>0</v>
      </c>
      <c r="AA1755" t="s">
        <v>18477</v>
      </c>
      <c r="AB1755" t="s">
        <v>23940</v>
      </c>
    </row>
    <row r="1756" spans="1:28">
      <c r="A1756" t="s">
        <v>1782</v>
      </c>
      <c r="B1756">
        <v>0.999167696387429</v>
      </c>
      <c r="C1756">
        <v>1.02743319364745</v>
      </c>
      <c r="D1756">
        <v>0.753378802252801</v>
      </c>
      <c r="E1756">
        <v>0.292548918602623</v>
      </c>
      <c r="F1756">
        <v>0.134379155264542</v>
      </c>
      <c r="G1756">
        <v>0.06540660538909381</v>
      </c>
      <c r="H1756">
        <v>0.0312563944244642</v>
      </c>
      <c r="I1756">
        <v>0.033283085056387</v>
      </c>
      <c r="J1756">
        <v>0.0323770564792847</v>
      </c>
      <c r="K1756">
        <v>0.0256527017881153</v>
      </c>
      <c r="L1756">
        <v>1343.40595432527</v>
      </c>
      <c r="M1756">
        <v>28.0645276667609</v>
      </c>
      <c r="N1756">
        <v>48.0125573866486</v>
      </c>
      <c r="O1756">
        <v>47.6273999182361</v>
      </c>
      <c r="P1756">
        <v>-0.141365129962816</v>
      </c>
      <c r="Q1756">
        <v>0.0403834131094982</v>
      </c>
      <c r="R1756">
        <v>0.995861035731371</v>
      </c>
      <c r="S1756" t="s">
        <v>7366</v>
      </c>
      <c r="T1756" t="s">
        <v>11196</v>
      </c>
      <c r="U1756" t="s">
        <v>11196</v>
      </c>
      <c r="V1756" t="s">
        <v>11196</v>
      </c>
      <c r="W1756">
        <v>17</v>
      </c>
      <c r="X1756" t="s">
        <v>12952</v>
      </c>
      <c r="Y1756">
        <v>0.2987120361252051</v>
      </c>
      <c r="Z1756">
        <f>HYPERLINK("Melting_Curves/meltCurve_P07948_.pdf", "Melting_Curves/meltCurve_P07948_.pdf")</f>
        <v>0</v>
      </c>
      <c r="AA1756" t="s">
        <v>18478</v>
      </c>
      <c r="AB1756" t="s">
        <v>23941</v>
      </c>
    </row>
    <row r="1757" spans="1:28">
      <c r="A1757" t="s">
        <v>1783</v>
      </c>
      <c r="B1757">
        <v>0.999167696387429</v>
      </c>
      <c r="C1757">
        <v>1.0610643466345</v>
      </c>
      <c r="D1757">
        <v>0.701477732249482</v>
      </c>
      <c r="E1757">
        <v>0.159756363500589</v>
      </c>
      <c r="F1757">
        <v>0.0716324865105572</v>
      </c>
      <c r="G1757">
        <v>0.0217963247353019</v>
      </c>
      <c r="H1757">
        <v>0.0110989845785224</v>
      </c>
      <c r="I1757">
        <v>0</v>
      </c>
      <c r="J1757">
        <v>0</v>
      </c>
      <c r="K1757">
        <v>0</v>
      </c>
      <c r="L1757">
        <v>1740.77798054592</v>
      </c>
      <c r="M1757">
        <v>36.9221871718044</v>
      </c>
      <c r="N1757">
        <v>47.1866179831997</v>
      </c>
      <c r="O1757">
        <v>47.0095437730488</v>
      </c>
      <c r="P1757">
        <v>-0.193375366802192</v>
      </c>
      <c r="Q1757">
        <v>0.0151762852083357</v>
      </c>
      <c r="R1757">
        <v>0.994077402853097</v>
      </c>
      <c r="S1757" t="s">
        <v>7367</v>
      </c>
      <c r="T1757" t="s">
        <v>11196</v>
      </c>
      <c r="U1757" t="s">
        <v>11196</v>
      </c>
      <c r="V1757" t="s">
        <v>11196</v>
      </c>
      <c r="W1757">
        <v>16</v>
      </c>
      <c r="X1757" t="s">
        <v>12953</v>
      </c>
      <c r="Y1757">
        <v>0.253613486608898</v>
      </c>
      <c r="Z1757">
        <f>HYPERLINK("Melting_Curves/meltCurve_P07948_2_.pdf", "Melting_Curves/meltCurve_P07948_2_.pdf")</f>
        <v>0</v>
      </c>
      <c r="AA1757" t="s">
        <v>18478</v>
      </c>
      <c r="AB1757" t="s">
        <v>23942</v>
      </c>
    </row>
    <row r="1758" spans="1:28">
      <c r="A1758" t="s">
        <v>1784</v>
      </c>
      <c r="B1758">
        <v>0.999167696387429</v>
      </c>
      <c r="C1758">
        <v>1.09532713817917</v>
      </c>
      <c r="D1758">
        <v>1.27829957691924</v>
      </c>
      <c r="E1758">
        <v>1.5141117130463</v>
      </c>
      <c r="F1758">
        <v>1.12322216398442</v>
      </c>
      <c r="G1758">
        <v>0.122391714850528</v>
      </c>
      <c r="H1758">
        <v>0.047139894084775</v>
      </c>
      <c r="I1758">
        <v>0.0351579416521418</v>
      </c>
      <c r="J1758">
        <v>0.0369054051555761</v>
      </c>
      <c r="K1758">
        <v>0.0243216811391868</v>
      </c>
      <c r="L1758">
        <v>14068.3996430326</v>
      </c>
      <c r="M1758">
        <v>250</v>
      </c>
      <c r="N1758">
        <v>56.2903840001765</v>
      </c>
      <c r="O1758">
        <v>56.2700011236116</v>
      </c>
      <c r="P1758">
        <v>-1.07086268507746</v>
      </c>
      <c r="Q1758">
        <v>0.0358809523836792</v>
      </c>
      <c r="R1758">
        <v>0.894372664135293</v>
      </c>
      <c r="S1758" t="s">
        <v>7368</v>
      </c>
      <c r="T1758" t="s">
        <v>11196</v>
      </c>
      <c r="U1758" t="s">
        <v>11196</v>
      </c>
      <c r="V1758" t="s">
        <v>11196</v>
      </c>
      <c r="W1758">
        <v>23</v>
      </c>
      <c r="X1758" t="s">
        <v>12954</v>
      </c>
      <c r="Y1758">
        <v>0.558965713317748</v>
      </c>
      <c r="Z1758">
        <f>HYPERLINK("Melting_Curves/meltCurve_P07954_2_.pdf", "Melting_Curves/meltCurve_P07954_2_.pdf")</f>
        <v>0</v>
      </c>
      <c r="AA1758" t="s">
        <v>18479</v>
      </c>
      <c r="AB1758" t="s">
        <v>23943</v>
      </c>
    </row>
    <row r="1759" spans="1:28">
      <c r="A1759" t="s">
        <v>1785</v>
      </c>
      <c r="B1759">
        <v>0.999167696387429</v>
      </c>
      <c r="C1759">
        <v>1.00992701559537</v>
      </c>
      <c r="D1759">
        <v>1.0205483127725</v>
      </c>
      <c r="E1759">
        <v>0.690070773649704</v>
      </c>
      <c r="F1759">
        <v>0.448971467643666</v>
      </c>
      <c r="G1759">
        <v>0.255943119686025</v>
      </c>
      <c r="H1759">
        <v>0.115280036972165</v>
      </c>
      <c r="I1759">
        <v>0.110461546204468</v>
      </c>
      <c r="J1759">
        <v>0.165622653566375</v>
      </c>
      <c r="K1759">
        <v>0.180405223322983</v>
      </c>
      <c r="L1759">
        <v>1162.12704291593</v>
      </c>
      <c r="M1759">
        <v>22.5685313448883</v>
      </c>
      <c r="N1759">
        <v>52.2517953540473</v>
      </c>
      <c r="O1759">
        <v>51.0940894594616</v>
      </c>
      <c r="P1759">
        <v>-0.0950033680011821</v>
      </c>
      <c r="Q1759">
        <v>0.139685090983068</v>
      </c>
      <c r="R1759">
        <v>0.988239931571028</v>
      </c>
      <c r="S1759" t="s">
        <v>7369</v>
      </c>
      <c r="T1759" t="s">
        <v>11196</v>
      </c>
      <c r="U1759" t="s">
        <v>11196</v>
      </c>
      <c r="V1759" t="s">
        <v>11196</v>
      </c>
      <c r="W1759">
        <v>8</v>
      </c>
      <c r="X1759" t="s">
        <v>12955</v>
      </c>
      <c r="Y1759">
        <v>0.4787942616376288</v>
      </c>
      <c r="Z1759">
        <f>HYPERLINK("Melting_Curves/meltCurve_P08047_.pdf", "Melting_Curves/meltCurve_P08047_.pdf")</f>
        <v>0</v>
      </c>
      <c r="AA1759" t="s">
        <v>18480</v>
      </c>
      <c r="AB1759" t="s">
        <v>23944</v>
      </c>
    </row>
    <row r="1760" spans="1:28">
      <c r="A1760" t="s">
        <v>1786</v>
      </c>
      <c r="B1760">
        <v>0.999167696387429</v>
      </c>
      <c r="C1760">
        <v>1.00040364820687</v>
      </c>
      <c r="D1760">
        <v>0.999326885982287</v>
      </c>
      <c r="E1760">
        <v>1.01828561721268</v>
      </c>
      <c r="F1760">
        <v>0.936969367564809</v>
      </c>
      <c r="G1760">
        <v>0.558976682057685</v>
      </c>
      <c r="H1760">
        <v>0.0686897540317279</v>
      </c>
      <c r="I1760">
        <v>0.0461472021495645</v>
      </c>
      <c r="J1760">
        <v>0.0346961364414314</v>
      </c>
      <c r="K1760">
        <v>0.0263119812815592</v>
      </c>
      <c r="L1760">
        <v>2500.15948926884</v>
      </c>
      <c r="M1760">
        <v>43.860728912304</v>
      </c>
      <c r="N1760">
        <v>57.0763394333522</v>
      </c>
      <c r="O1760">
        <v>56.884122211199</v>
      </c>
      <c r="P1760">
        <v>-0.187428448443704</v>
      </c>
      <c r="Q1760">
        <v>0.0276780813323799</v>
      </c>
      <c r="R1760">
        <v>0.999291242125308</v>
      </c>
      <c r="S1760" t="s">
        <v>7370</v>
      </c>
      <c r="T1760" t="s">
        <v>11196</v>
      </c>
      <c r="U1760" t="s">
        <v>11196</v>
      </c>
      <c r="V1760" t="s">
        <v>11196</v>
      </c>
      <c r="W1760">
        <v>52</v>
      </c>
      <c r="X1760" t="s">
        <v>12956</v>
      </c>
      <c r="Y1760">
        <v>0.5818957920854211</v>
      </c>
      <c r="Z1760">
        <f>HYPERLINK("Melting_Curves/meltCurve_P08107_.pdf", "Melting_Curves/meltCurve_P08107_.pdf")</f>
        <v>0</v>
      </c>
      <c r="AA1760" t="s">
        <v>18481</v>
      </c>
      <c r="AB1760" t="s">
        <v>23945</v>
      </c>
    </row>
    <row r="1761" spans="1:28">
      <c r="A1761" t="s">
        <v>1787</v>
      </c>
      <c r="B1761">
        <v>0.999167696387429</v>
      </c>
      <c r="C1761">
        <v>0.9664715866232499</v>
      </c>
      <c r="D1761">
        <v>0.8175855883751521</v>
      </c>
      <c r="E1761">
        <v>0.432451916677974</v>
      </c>
      <c r="F1761">
        <v>0.183519832391554</v>
      </c>
      <c r="G1761">
        <v>0.141697233165928</v>
      </c>
      <c r="H1761">
        <v>0.0847356059511553</v>
      </c>
      <c r="I1761">
        <v>0.0477703642003546</v>
      </c>
      <c r="J1761">
        <v>0.107099397104215</v>
      </c>
      <c r="K1761">
        <v>0.052904879250505</v>
      </c>
      <c r="L1761">
        <v>1142.15843826617</v>
      </c>
      <c r="M1761">
        <v>23.461923893612</v>
      </c>
      <c r="N1761">
        <v>49.0275734539152</v>
      </c>
      <c r="O1761">
        <v>48.3318611506858</v>
      </c>
      <c r="P1761">
        <v>-0.112095943815101</v>
      </c>
      <c r="Q1761">
        <v>0.0763401242938643</v>
      </c>
      <c r="R1761">
        <v>0.997311128759375</v>
      </c>
      <c r="S1761" t="s">
        <v>7371</v>
      </c>
      <c r="T1761" t="s">
        <v>11196</v>
      </c>
      <c r="U1761" t="s">
        <v>11196</v>
      </c>
      <c r="V1761" t="s">
        <v>11196</v>
      </c>
      <c r="W1761">
        <v>8</v>
      </c>
      <c r="X1761" t="s">
        <v>12957</v>
      </c>
      <c r="Y1761">
        <v>0.3529521021851487</v>
      </c>
      <c r="Z1761">
        <f>HYPERLINK("Melting_Curves/meltCurve_P08133_2_.pdf", "Melting_Curves/meltCurve_P08133_2_.pdf")</f>
        <v>0</v>
      </c>
      <c r="AA1761" t="s">
        <v>18482</v>
      </c>
      <c r="AB1761" t="s">
        <v>23946</v>
      </c>
    </row>
    <row r="1762" spans="1:28">
      <c r="A1762" t="s">
        <v>1788</v>
      </c>
      <c r="B1762">
        <v>0.999167696387429</v>
      </c>
      <c r="C1762">
        <v>1.0020687228308</v>
      </c>
      <c r="D1762">
        <v>1.02065905364145</v>
      </c>
      <c r="E1762">
        <v>1.10759237568675</v>
      </c>
      <c r="F1762">
        <v>1.13131451944059</v>
      </c>
      <c r="G1762">
        <v>1.02287426831023</v>
      </c>
      <c r="H1762">
        <v>0.729907192251162</v>
      </c>
      <c r="I1762">
        <v>0.666608462537539</v>
      </c>
      <c r="J1762">
        <v>0.254147373180389</v>
      </c>
      <c r="K1762">
        <v>0.1190246227532</v>
      </c>
      <c r="L1762">
        <v>1643.69833523741</v>
      </c>
      <c r="M1762">
        <v>25.3773971278955</v>
      </c>
      <c r="N1762">
        <v>64.77016980468331</v>
      </c>
      <c r="O1762">
        <v>64.3719946915282</v>
      </c>
      <c r="P1762">
        <v>-0.0985588490952288</v>
      </c>
      <c r="Q1762">
        <v>0</v>
      </c>
      <c r="R1762">
        <v>0.9529373893088749</v>
      </c>
      <c r="S1762" t="s">
        <v>7372</v>
      </c>
      <c r="T1762" t="s">
        <v>11196</v>
      </c>
      <c r="U1762" t="s">
        <v>11196</v>
      </c>
      <c r="V1762" t="s">
        <v>11196</v>
      </c>
      <c r="W1762">
        <v>23</v>
      </c>
      <c r="X1762" t="s">
        <v>12958</v>
      </c>
      <c r="Y1762">
        <v>0.8216268587127101</v>
      </c>
      <c r="Z1762">
        <f>HYPERLINK("Melting_Curves/meltCurve_P08237_.pdf", "Melting_Curves/meltCurve_P08237_.pdf")</f>
        <v>0</v>
      </c>
      <c r="AA1762" t="s">
        <v>18483</v>
      </c>
      <c r="AB1762" t="s">
        <v>23947</v>
      </c>
    </row>
    <row r="1763" spans="1:28">
      <c r="A1763" t="s">
        <v>1789</v>
      </c>
      <c r="B1763">
        <v>0.999167696387429</v>
      </c>
      <c r="C1763">
        <v>1.02009313829698</v>
      </c>
      <c r="D1763">
        <v>1.00581424682241</v>
      </c>
      <c r="E1763">
        <v>0.722293005264134</v>
      </c>
      <c r="F1763">
        <v>0.116840144373058</v>
      </c>
      <c r="G1763">
        <v>0.06989996637721239</v>
      </c>
      <c r="H1763">
        <v>0.0307396594540874</v>
      </c>
      <c r="I1763">
        <v>0.0258557828054191</v>
      </c>
      <c r="J1763">
        <v>0.027646108766723</v>
      </c>
      <c r="K1763">
        <v>0.0229217640878622</v>
      </c>
      <c r="L1763">
        <v>2384.23451644302</v>
      </c>
      <c r="M1763">
        <v>47.1574197124144</v>
      </c>
      <c r="N1763">
        <v>50.6343602045985</v>
      </c>
      <c r="O1763">
        <v>50.4683701376262</v>
      </c>
      <c r="P1763">
        <v>-0.225687953631344</v>
      </c>
      <c r="Q1763">
        <v>0.033866205591773</v>
      </c>
      <c r="R1763">
        <v>0.999077441148737</v>
      </c>
      <c r="S1763" t="s">
        <v>7373</v>
      </c>
      <c r="T1763" t="s">
        <v>11196</v>
      </c>
      <c r="U1763" t="s">
        <v>11196</v>
      </c>
      <c r="V1763" t="s">
        <v>11196</v>
      </c>
      <c r="W1763">
        <v>77</v>
      </c>
      <c r="X1763" t="s">
        <v>12959</v>
      </c>
      <c r="Y1763">
        <v>0.3763387056376375</v>
      </c>
      <c r="Z1763">
        <f>HYPERLINK("Melting_Curves/meltCurve_P08238_.pdf", "Melting_Curves/meltCurve_P08238_.pdf")</f>
        <v>0</v>
      </c>
      <c r="AA1763" t="s">
        <v>18484</v>
      </c>
      <c r="AB1763" t="s">
        <v>23948</v>
      </c>
    </row>
    <row r="1764" spans="1:28">
      <c r="A1764" t="s">
        <v>1790</v>
      </c>
      <c r="B1764">
        <v>0.999167696387429</v>
      </c>
      <c r="C1764">
        <v>1.0016315113825</v>
      </c>
      <c r="D1764">
        <v>0.961384295992171</v>
      </c>
      <c r="E1764">
        <v>0.452605067573459</v>
      </c>
      <c r="F1764">
        <v>0.127536092115335</v>
      </c>
      <c r="G1764">
        <v>0.0828269765319013</v>
      </c>
      <c r="H1764">
        <v>0.0343810149940637</v>
      </c>
      <c r="I1764">
        <v>0.0299055539695185</v>
      </c>
      <c r="J1764">
        <v>0.0377594687277499</v>
      </c>
      <c r="K1764">
        <v>0.0280185476722109</v>
      </c>
      <c r="L1764">
        <v>1829.03796646666</v>
      </c>
      <c r="M1764">
        <v>37.1144327476384</v>
      </c>
      <c r="N1764">
        <v>49.4050323044363</v>
      </c>
      <c r="O1764">
        <v>49.138627282199</v>
      </c>
      <c r="P1764">
        <v>-0.180429537487793</v>
      </c>
      <c r="Q1764">
        <v>0.0444649827027837</v>
      </c>
      <c r="R1764">
        <v>0.998252527618361</v>
      </c>
      <c r="S1764" t="s">
        <v>7374</v>
      </c>
      <c r="T1764" t="s">
        <v>11196</v>
      </c>
      <c r="U1764" t="s">
        <v>11196</v>
      </c>
      <c r="V1764" t="s">
        <v>11196</v>
      </c>
      <c r="W1764">
        <v>28</v>
      </c>
      <c r="X1764" t="s">
        <v>12960</v>
      </c>
      <c r="Y1764">
        <v>0.3438676789351737</v>
      </c>
      <c r="Z1764">
        <f>HYPERLINK("Melting_Curves/meltCurve_P08240_.pdf", "Melting_Curves/meltCurve_P08240_.pdf")</f>
        <v>0</v>
      </c>
      <c r="AA1764" t="s">
        <v>18485</v>
      </c>
      <c r="AB1764" t="s">
        <v>23949</v>
      </c>
    </row>
    <row r="1765" spans="1:28">
      <c r="A1765" t="s">
        <v>1791</v>
      </c>
      <c r="B1765">
        <v>0.999167696387429</v>
      </c>
      <c r="C1765">
        <v>0.993800932917272</v>
      </c>
      <c r="D1765">
        <v>0.9239081298952589</v>
      </c>
      <c r="E1765">
        <v>0.940715921313632</v>
      </c>
      <c r="F1765">
        <v>0.587735951663682</v>
      </c>
      <c r="G1765">
        <v>0.08436596535063939</v>
      </c>
      <c r="H1765">
        <v>0.0317802497835297</v>
      </c>
      <c r="I1765">
        <v>0.0243584127773748</v>
      </c>
      <c r="J1765">
        <v>0.0239283409776843</v>
      </c>
      <c r="K1765">
        <v>0.0172863523459905</v>
      </c>
      <c r="L1765">
        <v>2254.03060419461</v>
      </c>
      <c r="M1765">
        <v>42.0842470300408</v>
      </c>
      <c r="N1765">
        <v>53.6101385866445</v>
      </c>
      <c r="O1765">
        <v>53.4394542183028</v>
      </c>
      <c r="P1765">
        <v>-0.193076805034764</v>
      </c>
      <c r="Q1765">
        <v>0.019309957028812</v>
      </c>
      <c r="R1765">
        <v>0.996492332006221</v>
      </c>
      <c r="S1765" t="s">
        <v>7375</v>
      </c>
      <c r="T1765" t="s">
        <v>11196</v>
      </c>
      <c r="U1765" t="s">
        <v>11196</v>
      </c>
      <c r="V1765" t="s">
        <v>11196</v>
      </c>
      <c r="W1765">
        <v>30</v>
      </c>
      <c r="X1765" t="s">
        <v>12961</v>
      </c>
      <c r="Y1765">
        <v>0.4658548354530288</v>
      </c>
      <c r="Z1765">
        <f>HYPERLINK("Melting_Curves/meltCurve_P08243_2_.pdf", "Melting_Curves/meltCurve_P08243_2_.pdf")</f>
        <v>0</v>
      </c>
      <c r="AA1765" t="s">
        <v>18486</v>
      </c>
      <c r="AB1765" t="s">
        <v>23950</v>
      </c>
    </row>
    <row r="1766" spans="1:28">
      <c r="A1766" t="s">
        <v>1792</v>
      </c>
      <c r="B1766">
        <v>0.999167696387429</v>
      </c>
      <c r="C1766">
        <v>0.9219347057056571</v>
      </c>
      <c r="D1766">
        <v>0.781234256255803</v>
      </c>
      <c r="E1766">
        <v>0.6384478461745819</v>
      </c>
      <c r="F1766">
        <v>0.690692506846643</v>
      </c>
      <c r="G1766">
        <v>0.558627662181616</v>
      </c>
      <c r="H1766">
        <v>0.566579050009005</v>
      </c>
      <c r="I1766">
        <v>0.753048281035931</v>
      </c>
      <c r="J1766">
        <v>0.755500865741232</v>
      </c>
      <c r="K1766">
        <v>0.612946643208607</v>
      </c>
      <c r="L1766">
        <v>1372.25196339831</v>
      </c>
      <c r="M1766">
        <v>30.536886660777</v>
      </c>
      <c r="O1766">
        <v>44.746125785591</v>
      </c>
      <c r="P1766">
        <v>-0.0594111215290151</v>
      </c>
      <c r="Q1766">
        <v>0.65177833396965</v>
      </c>
      <c r="R1766">
        <v>0.785795265098027</v>
      </c>
      <c r="S1766" t="s">
        <v>7376</v>
      </c>
      <c r="T1766" t="s">
        <v>11196</v>
      </c>
      <c r="U1766" t="s">
        <v>11196</v>
      </c>
      <c r="V1766" t="s">
        <v>11196</v>
      </c>
      <c r="W1766">
        <v>21</v>
      </c>
      <c r="X1766" t="s">
        <v>12962</v>
      </c>
      <c r="Y1766">
        <v>0.7112496462895866</v>
      </c>
      <c r="Z1766">
        <f>HYPERLINK("Melting_Curves/meltCurve_P08397_2_.pdf", "Melting_Curves/meltCurve_P08397_2_.pdf")</f>
        <v>0</v>
      </c>
      <c r="AA1766" t="s">
        <v>18487</v>
      </c>
      <c r="AB1766" t="s">
        <v>23951</v>
      </c>
    </row>
    <row r="1767" spans="1:28">
      <c r="A1767" t="s">
        <v>1793</v>
      </c>
      <c r="B1767">
        <v>0.999167696387429</v>
      </c>
      <c r="C1767">
        <v>0.811482373519398</v>
      </c>
      <c r="D1767">
        <v>0.836458402826845</v>
      </c>
      <c r="E1767">
        <v>1.20954028485676</v>
      </c>
      <c r="F1767">
        <v>0.856724969857845</v>
      </c>
      <c r="G1767">
        <v>0.563554498138685</v>
      </c>
      <c r="H1767">
        <v>0.399793861545385</v>
      </c>
      <c r="I1767">
        <v>0.472123617853834</v>
      </c>
      <c r="J1767">
        <v>0.484350982384344</v>
      </c>
      <c r="K1767">
        <v>0.372576472818436</v>
      </c>
      <c r="L1767">
        <v>2364.29438983351</v>
      </c>
      <c r="M1767">
        <v>43.0544260594945</v>
      </c>
      <c r="N1767">
        <v>57.6043337081987</v>
      </c>
      <c r="O1767">
        <v>54.796013468552</v>
      </c>
      <c r="P1767">
        <v>-0.111365449830898</v>
      </c>
      <c r="Q1767">
        <v>0.433054984106855</v>
      </c>
      <c r="R1767">
        <v>0.834089916879088</v>
      </c>
      <c r="S1767" t="s">
        <v>7377</v>
      </c>
      <c r="T1767" t="s">
        <v>11196</v>
      </c>
      <c r="U1767" t="s">
        <v>11196</v>
      </c>
      <c r="V1767" t="s">
        <v>11196</v>
      </c>
      <c r="W1767">
        <v>1</v>
      </c>
      <c r="X1767" t="s">
        <v>12963</v>
      </c>
      <c r="Y1767">
        <v>0.71675573561814</v>
      </c>
      <c r="Z1767">
        <f>HYPERLINK("Melting_Curves/meltCurve_P08514_3_.pdf", "Melting_Curves/meltCurve_P08514_3_.pdf")</f>
        <v>0</v>
      </c>
      <c r="AA1767" t="s">
        <v>18488</v>
      </c>
      <c r="AB1767" t="s">
        <v>23952</v>
      </c>
    </row>
    <row r="1768" spans="1:28">
      <c r="A1768" t="s">
        <v>1794</v>
      </c>
      <c r="B1768">
        <v>0.999167696387429</v>
      </c>
      <c r="C1768">
        <v>0.937036198775975</v>
      </c>
      <c r="D1768">
        <v>0.921669010037699</v>
      </c>
      <c r="E1768">
        <v>2.09805523827859</v>
      </c>
      <c r="F1768">
        <v>1.50987329619795</v>
      </c>
      <c r="G1768">
        <v>0.464978600429889</v>
      </c>
      <c r="H1768">
        <v>0.110688685578259</v>
      </c>
      <c r="I1768">
        <v>0.09019066368481379</v>
      </c>
      <c r="J1768">
        <v>0.156906820299562</v>
      </c>
      <c r="K1768">
        <v>0.0973131200898457</v>
      </c>
      <c r="L1768">
        <v>14176.0906479065</v>
      </c>
      <c r="M1768">
        <v>250</v>
      </c>
      <c r="N1768">
        <v>56.7629844084171</v>
      </c>
      <c r="O1768">
        <v>56.7007526860671</v>
      </c>
      <c r="P1768">
        <v>-0.976866989645089</v>
      </c>
      <c r="Q1768">
        <v>0.113774795928729</v>
      </c>
      <c r="R1768">
        <v>0.649891477835035</v>
      </c>
      <c r="S1768" t="s">
        <v>7378</v>
      </c>
      <c r="T1768" t="s">
        <v>11196</v>
      </c>
      <c r="U1768" t="s">
        <v>11196</v>
      </c>
      <c r="V1768" t="s">
        <v>11196</v>
      </c>
      <c r="W1768">
        <v>9</v>
      </c>
      <c r="X1768" t="s">
        <v>12964</v>
      </c>
      <c r="Y1768">
        <v>0.6073238937607326</v>
      </c>
      <c r="Z1768">
        <f>HYPERLINK("Melting_Curves/meltCurve_P08559_3_.pdf", "Melting_Curves/meltCurve_P08559_3_.pdf")</f>
        <v>0</v>
      </c>
      <c r="AA1768" t="s">
        <v>18489</v>
      </c>
      <c r="AB1768" t="s">
        <v>23953</v>
      </c>
    </row>
    <row r="1769" spans="1:28">
      <c r="A1769" t="s">
        <v>1795</v>
      </c>
      <c r="B1769">
        <v>0.999167696387429</v>
      </c>
      <c r="C1769">
        <v>0.929910427101748</v>
      </c>
      <c r="D1769">
        <v>1.20479227052186</v>
      </c>
      <c r="E1769">
        <v>1.69619866000893</v>
      </c>
      <c r="F1769">
        <v>1.3757870083034</v>
      </c>
      <c r="G1769">
        <v>0.95363177958502</v>
      </c>
      <c r="H1769">
        <v>0.297457053378494</v>
      </c>
      <c r="I1769">
        <v>0.141407760231824</v>
      </c>
      <c r="J1769">
        <v>0.0662054344832121</v>
      </c>
      <c r="K1769">
        <v>0.0277544661612755</v>
      </c>
      <c r="L1769">
        <v>3473.88375623839</v>
      </c>
      <c r="M1769">
        <v>58.2235066670634</v>
      </c>
      <c r="N1769">
        <v>59.8196835030261</v>
      </c>
      <c r="O1769">
        <v>59.5943700818875</v>
      </c>
      <c r="P1769">
        <v>-0.227141682341354</v>
      </c>
      <c r="Q1769">
        <v>0.07004174865540889</v>
      </c>
      <c r="R1769">
        <v>0.787444439463921</v>
      </c>
      <c r="S1769" t="s">
        <v>7379</v>
      </c>
      <c r="T1769" t="s">
        <v>11196</v>
      </c>
      <c r="U1769" t="s">
        <v>11196</v>
      </c>
      <c r="V1769" t="s">
        <v>11196</v>
      </c>
      <c r="W1769">
        <v>9</v>
      </c>
      <c r="X1769" t="s">
        <v>12965</v>
      </c>
      <c r="Y1769">
        <v>0.6814116559939581</v>
      </c>
      <c r="Z1769">
        <f>HYPERLINK("Melting_Curves/meltCurve_P08574_.pdf", "Melting_Curves/meltCurve_P08574_.pdf")</f>
        <v>0</v>
      </c>
      <c r="AA1769" t="s">
        <v>18490</v>
      </c>
      <c r="AB1769" t="s">
        <v>23954</v>
      </c>
    </row>
    <row r="1770" spans="1:28">
      <c r="A1770" t="s">
        <v>1796</v>
      </c>
      <c r="B1770">
        <v>0.999167696387429</v>
      </c>
      <c r="C1770">
        <v>1.06356573998913</v>
      </c>
      <c r="D1770">
        <v>1.32292558972927</v>
      </c>
      <c r="E1770">
        <v>3.01447014414627</v>
      </c>
      <c r="F1770">
        <v>4.48676222554862</v>
      </c>
      <c r="G1770">
        <v>2.93668724354762</v>
      </c>
      <c r="H1770">
        <v>0.558447320561995</v>
      </c>
      <c r="I1770">
        <v>0.496495294865503</v>
      </c>
      <c r="J1770">
        <v>0.538973630753953</v>
      </c>
      <c r="K1770">
        <v>0.39568838196438</v>
      </c>
      <c r="L1770">
        <v>15000</v>
      </c>
      <c r="M1770">
        <v>248.401468190587</v>
      </c>
      <c r="N1770">
        <v>61.1446197117317</v>
      </c>
      <c r="O1770">
        <v>60.3822023580561</v>
      </c>
      <c r="P1770">
        <v>-0.537828626522056</v>
      </c>
      <c r="Q1770">
        <v>0.477051772153858</v>
      </c>
      <c r="R1770">
        <v>-0.133392008476734</v>
      </c>
      <c r="S1770" t="s">
        <v>7380</v>
      </c>
      <c r="T1770" t="s">
        <v>11196</v>
      </c>
      <c r="U1770" t="s">
        <v>11196</v>
      </c>
      <c r="V1770" t="s">
        <v>11196</v>
      </c>
      <c r="W1770">
        <v>5</v>
      </c>
      <c r="X1770" t="s">
        <v>12966</v>
      </c>
      <c r="Y1770">
        <v>0.8324706916510093</v>
      </c>
      <c r="Z1770">
        <f>HYPERLINK("Melting_Curves/meltCurve_P08579_.pdf", "Melting_Curves/meltCurve_P08579_.pdf")</f>
        <v>0</v>
      </c>
      <c r="AA1770" t="s">
        <v>18491</v>
      </c>
      <c r="AB1770" t="s">
        <v>23955</v>
      </c>
    </row>
    <row r="1771" spans="1:28">
      <c r="A1771" t="s">
        <v>1797</v>
      </c>
      <c r="B1771">
        <v>0.999167696387429</v>
      </c>
      <c r="C1771">
        <v>0.9906084369560419</v>
      </c>
      <c r="D1771">
        <v>0.8336249671604899</v>
      </c>
      <c r="E1771">
        <v>1.04270002289059</v>
      </c>
      <c r="F1771">
        <v>0.756348173842011</v>
      </c>
      <c r="G1771">
        <v>0.445490753069736</v>
      </c>
      <c r="H1771">
        <v>0.27209385391606</v>
      </c>
      <c r="I1771">
        <v>0.29890400928804</v>
      </c>
      <c r="J1771">
        <v>0.237780247794818</v>
      </c>
      <c r="K1771">
        <v>0.17425825959923</v>
      </c>
      <c r="L1771">
        <v>1550.60353863883</v>
      </c>
      <c r="M1771">
        <v>28.2543991665008</v>
      </c>
      <c r="N1771">
        <v>56.0949568611942</v>
      </c>
      <c r="O1771">
        <v>54.6073685870436</v>
      </c>
      <c r="P1771">
        <v>-0.09975147990125929</v>
      </c>
      <c r="Q1771">
        <v>0.228846349719773</v>
      </c>
      <c r="R1771">
        <v>0.964584420455487</v>
      </c>
      <c r="S1771" t="s">
        <v>7381</v>
      </c>
      <c r="T1771" t="s">
        <v>11196</v>
      </c>
      <c r="U1771" t="s">
        <v>11196</v>
      </c>
      <c r="V1771" t="s">
        <v>11196</v>
      </c>
      <c r="W1771">
        <v>2</v>
      </c>
      <c r="X1771" t="s">
        <v>12967</v>
      </c>
      <c r="Y1771">
        <v>0.6170589907866127</v>
      </c>
      <c r="Z1771">
        <f>HYPERLINK("Melting_Curves/meltCurve_P08582_.pdf", "Melting_Curves/meltCurve_P08582_.pdf")</f>
        <v>0</v>
      </c>
      <c r="AA1771" t="s">
        <v>18492</v>
      </c>
      <c r="AB1771" t="s">
        <v>23956</v>
      </c>
    </row>
    <row r="1772" spans="1:28">
      <c r="A1772" t="s">
        <v>1798</v>
      </c>
      <c r="B1772">
        <v>0.999167696387429</v>
      </c>
      <c r="C1772">
        <v>0.948686949376963</v>
      </c>
      <c r="D1772">
        <v>0.867461203496572</v>
      </c>
      <c r="E1772">
        <v>1.11989661791011</v>
      </c>
      <c r="F1772">
        <v>0.413191995668109</v>
      </c>
      <c r="G1772">
        <v>0.187390752683435</v>
      </c>
      <c r="H1772">
        <v>0.226099542224871</v>
      </c>
      <c r="I1772">
        <v>0.293429196299444</v>
      </c>
      <c r="J1772">
        <v>0.436136257868766</v>
      </c>
      <c r="K1772">
        <v>0.428074171394535</v>
      </c>
      <c r="L1772">
        <v>13205.3082412168</v>
      </c>
      <c r="M1772">
        <v>250</v>
      </c>
      <c r="N1772">
        <v>53.0312543542561</v>
      </c>
      <c r="O1772">
        <v>52.8178311085158</v>
      </c>
      <c r="P1772">
        <v>-0.81148464889448</v>
      </c>
      <c r="Q1772">
        <v>0.314225971812847</v>
      </c>
      <c r="R1772">
        <v>0.922425313770338</v>
      </c>
      <c r="S1772" t="s">
        <v>7382</v>
      </c>
      <c r="T1772" t="s">
        <v>11196</v>
      </c>
      <c r="U1772" t="s">
        <v>11196</v>
      </c>
      <c r="V1772" t="s">
        <v>11196</v>
      </c>
      <c r="W1772">
        <v>2</v>
      </c>
      <c r="X1772" t="s">
        <v>12968</v>
      </c>
      <c r="Y1772">
        <v>0.6073718292563132</v>
      </c>
      <c r="Z1772">
        <f>HYPERLINK("Melting_Curves/meltCurve_P08590_.pdf", "Melting_Curves/meltCurve_P08590_.pdf")</f>
        <v>0</v>
      </c>
      <c r="AA1772" t="s">
        <v>18493</v>
      </c>
      <c r="AB1772" t="s">
        <v>23957</v>
      </c>
    </row>
    <row r="1773" spans="1:28">
      <c r="A1773" t="s">
        <v>1799</v>
      </c>
      <c r="B1773">
        <v>0.999167696387429</v>
      </c>
      <c r="C1773">
        <v>0.953379119217704</v>
      </c>
      <c r="D1773">
        <v>0.811002030010899</v>
      </c>
      <c r="E1773">
        <v>1.01645225543352</v>
      </c>
      <c r="F1773">
        <v>0.721642114756101</v>
      </c>
      <c r="G1773">
        <v>0.439459821106071</v>
      </c>
      <c r="H1773">
        <v>0.208477330215573</v>
      </c>
      <c r="I1773">
        <v>0.276184279085619</v>
      </c>
      <c r="J1773">
        <v>0.401373949112647</v>
      </c>
      <c r="K1773">
        <v>0.410624388449327</v>
      </c>
      <c r="L1773">
        <v>2130.89362168849</v>
      </c>
      <c r="M1773">
        <v>39.6258189780078</v>
      </c>
      <c r="N1773">
        <v>55.2774426283864</v>
      </c>
      <c r="O1773">
        <v>53.638983208948</v>
      </c>
      <c r="P1773">
        <v>-0.123805084978449</v>
      </c>
      <c r="Q1773">
        <v>0.329652886024786</v>
      </c>
      <c r="R1773">
        <v>0.917581249115582</v>
      </c>
      <c r="S1773" t="s">
        <v>7383</v>
      </c>
      <c r="T1773" t="s">
        <v>11196</v>
      </c>
      <c r="U1773" t="s">
        <v>11196</v>
      </c>
      <c r="V1773" t="s">
        <v>11196</v>
      </c>
      <c r="W1773">
        <v>10</v>
      </c>
      <c r="X1773" t="s">
        <v>12969</v>
      </c>
      <c r="Y1773">
        <v>0.6399970668824452</v>
      </c>
      <c r="Z1773">
        <f>HYPERLINK("Melting_Curves/meltCurve_P08603_.pdf", "Melting_Curves/meltCurve_P08603_.pdf")</f>
        <v>0</v>
      </c>
      <c r="AA1773" t="s">
        <v>18494</v>
      </c>
      <c r="AB1773" t="s">
        <v>23958</v>
      </c>
    </row>
    <row r="1774" spans="1:28">
      <c r="A1774" t="s">
        <v>1800</v>
      </c>
      <c r="B1774">
        <v>0.999167696387429</v>
      </c>
      <c r="C1774">
        <v>1.0559392070229</v>
      </c>
      <c r="D1774">
        <v>1.07006441649166</v>
      </c>
      <c r="E1774">
        <v>3.00541716864142</v>
      </c>
      <c r="F1774">
        <v>1.28787337303846</v>
      </c>
      <c r="G1774">
        <v>0.819120800818407</v>
      </c>
      <c r="H1774">
        <v>0.320497798206173</v>
      </c>
      <c r="I1774">
        <v>0.6887905553093751</v>
      </c>
      <c r="J1774">
        <v>2.15541158841622</v>
      </c>
      <c r="K1774">
        <v>2.10336809877226</v>
      </c>
      <c r="L1774">
        <v>11581.5894358321</v>
      </c>
      <c r="M1774">
        <v>250</v>
      </c>
      <c r="O1774">
        <v>46.3233932255698</v>
      </c>
      <c r="P1774">
        <v>0.651568202176086</v>
      </c>
      <c r="Q1774">
        <v>1.48292559947193</v>
      </c>
      <c r="R1774">
        <v>0.0677696093428664</v>
      </c>
      <c r="S1774" t="s">
        <v>7384</v>
      </c>
      <c r="T1774" t="s">
        <v>11196</v>
      </c>
      <c r="U1774" t="s">
        <v>11196</v>
      </c>
      <c r="V1774" t="s">
        <v>11196</v>
      </c>
      <c r="W1774">
        <v>13</v>
      </c>
      <c r="X1774" t="s">
        <v>12970</v>
      </c>
      <c r="Y1774">
        <v>1.381047666448025</v>
      </c>
      <c r="Z1774">
        <f>HYPERLINK("Melting_Curves/meltCurve_P08621_2_.pdf", "Melting_Curves/meltCurve_P08621_2_.pdf")</f>
        <v>0</v>
      </c>
      <c r="AA1774" t="s">
        <v>18495</v>
      </c>
      <c r="AB1774" t="s">
        <v>23959</v>
      </c>
    </row>
    <row r="1775" spans="1:28">
      <c r="A1775" t="s">
        <v>1801</v>
      </c>
      <c r="B1775">
        <v>0.999167696387429</v>
      </c>
      <c r="C1775">
        <v>1.06847698040033</v>
      </c>
      <c r="D1775">
        <v>1.10092544547919</v>
      </c>
      <c r="E1775">
        <v>1.00495597866897</v>
      </c>
      <c r="F1775">
        <v>1.04040756400483</v>
      </c>
      <c r="G1775">
        <v>0.920571106558188</v>
      </c>
      <c r="H1775">
        <v>0.667902565208494</v>
      </c>
      <c r="I1775">
        <v>0.841657536294435</v>
      </c>
      <c r="J1775">
        <v>0.960462862059594</v>
      </c>
      <c r="K1775">
        <v>0.732395933508741</v>
      </c>
      <c r="L1775">
        <v>14223.4213828809</v>
      </c>
      <c r="M1775">
        <v>250</v>
      </c>
      <c r="O1775">
        <v>56.8900447330933</v>
      </c>
      <c r="P1775">
        <v>-0.219057738183639</v>
      </c>
      <c r="Q1775">
        <v>0.8006047279137249</v>
      </c>
      <c r="R1775">
        <v>0.647644599562739</v>
      </c>
      <c r="S1775" t="s">
        <v>7385</v>
      </c>
      <c r="T1775" t="s">
        <v>11196</v>
      </c>
      <c r="U1775" t="s">
        <v>11196</v>
      </c>
      <c r="V1775" t="s">
        <v>11196</v>
      </c>
      <c r="W1775">
        <v>23</v>
      </c>
      <c r="X1775" t="s">
        <v>12971</v>
      </c>
      <c r="Y1775">
        <v>0.9129086711429347</v>
      </c>
      <c r="Z1775">
        <f>HYPERLINK("Melting_Curves/meltCurve_P08648_.pdf", "Melting_Curves/meltCurve_P08648_.pdf")</f>
        <v>0</v>
      </c>
      <c r="AA1775" t="s">
        <v>18496</v>
      </c>
      <c r="AB1775" t="s">
        <v>23960</v>
      </c>
    </row>
    <row r="1776" spans="1:28">
      <c r="A1776" t="s">
        <v>1802</v>
      </c>
      <c r="B1776">
        <v>0.999167696387429</v>
      </c>
      <c r="C1776">
        <v>0.871385866252067</v>
      </c>
      <c r="D1776">
        <v>0.90324678634678</v>
      </c>
      <c r="E1776">
        <v>1.12320887640236</v>
      </c>
      <c r="F1776">
        <v>0.630063237006088</v>
      </c>
      <c r="G1776">
        <v>0.279227902913183</v>
      </c>
      <c r="H1776">
        <v>0.158294844501377</v>
      </c>
      <c r="I1776">
        <v>0.18693062011271</v>
      </c>
      <c r="J1776">
        <v>0.182499857352974</v>
      </c>
      <c r="K1776">
        <v>0.283292740006902</v>
      </c>
      <c r="L1776">
        <v>4096.69303915475</v>
      </c>
      <c r="M1776">
        <v>76.87550352247101</v>
      </c>
      <c r="N1776">
        <v>53.6858310795096</v>
      </c>
      <c r="O1776">
        <v>53.2539389900029</v>
      </c>
      <c r="P1776">
        <v>-0.28281283842327</v>
      </c>
      <c r="Q1776">
        <v>0.216348790446817</v>
      </c>
      <c r="R1776">
        <v>0.958772233011956</v>
      </c>
      <c r="S1776" t="s">
        <v>7386</v>
      </c>
      <c r="T1776" t="s">
        <v>11196</v>
      </c>
      <c r="U1776" t="s">
        <v>11196</v>
      </c>
      <c r="V1776" t="s">
        <v>11196</v>
      </c>
      <c r="W1776">
        <v>3</v>
      </c>
      <c r="X1776" t="s">
        <v>12972</v>
      </c>
      <c r="Y1776">
        <v>0.5642821400136088</v>
      </c>
      <c r="Z1776">
        <f>HYPERLINK("Melting_Curves/meltCurve_P08651_4_.pdf", "Melting_Curves/meltCurve_P08651_4_.pdf")</f>
        <v>0</v>
      </c>
      <c r="AA1776" t="s">
        <v>18497</v>
      </c>
      <c r="AB1776" t="s">
        <v>23961</v>
      </c>
    </row>
    <row r="1777" spans="1:28">
      <c r="A1777" t="s">
        <v>1803</v>
      </c>
      <c r="B1777">
        <v>0.999167696387429</v>
      </c>
      <c r="C1777">
        <v>0.870491372792385</v>
      </c>
      <c r="D1777">
        <v>0.903999907627214</v>
      </c>
      <c r="E1777">
        <v>1.02968878536579</v>
      </c>
      <c r="F1777">
        <v>1.64670762473716</v>
      </c>
      <c r="G1777">
        <v>0.504034591800949</v>
      </c>
      <c r="H1777">
        <v>0.229859302223606</v>
      </c>
      <c r="I1777">
        <v>0.222192735284855</v>
      </c>
      <c r="J1777">
        <v>0.339595924128806</v>
      </c>
      <c r="K1777">
        <v>0.359655290535064</v>
      </c>
      <c r="L1777">
        <v>14152.8412799087</v>
      </c>
      <c r="M1777">
        <v>250</v>
      </c>
      <c r="N1777">
        <v>56.8061364136216</v>
      </c>
      <c r="O1777">
        <v>56.6077423736932</v>
      </c>
      <c r="P1777">
        <v>-0.786303916619734</v>
      </c>
      <c r="Q1777">
        <v>0.28782576827841</v>
      </c>
      <c r="R1777">
        <v>0.757252803059599</v>
      </c>
      <c r="S1777" t="s">
        <v>7387</v>
      </c>
      <c r="T1777" t="s">
        <v>11196</v>
      </c>
      <c r="U1777" t="s">
        <v>11196</v>
      </c>
      <c r="V1777" t="s">
        <v>11196</v>
      </c>
      <c r="W1777">
        <v>38</v>
      </c>
      <c r="X1777" t="s">
        <v>12973</v>
      </c>
      <c r="Y1777">
        <v>0.682236063989527</v>
      </c>
      <c r="Z1777">
        <f>HYPERLINK("Melting_Curves/meltCurve_P08670_.pdf", "Melting_Curves/meltCurve_P08670_.pdf")</f>
        <v>0</v>
      </c>
      <c r="AA1777" t="s">
        <v>18498</v>
      </c>
      <c r="AB1777" t="s">
        <v>23962</v>
      </c>
    </row>
    <row r="1778" spans="1:28">
      <c r="A1778" t="s">
        <v>1804</v>
      </c>
      <c r="B1778">
        <v>0.999167696387429</v>
      </c>
      <c r="C1778">
        <v>0.939043564757096</v>
      </c>
      <c r="D1778">
        <v>0.941754059475392</v>
      </c>
      <c r="E1778">
        <v>0.834700380139373</v>
      </c>
      <c r="F1778">
        <v>0.424139516016024</v>
      </c>
      <c r="G1778">
        <v>0.0960849524365868</v>
      </c>
      <c r="H1778">
        <v>0.0381000104381161</v>
      </c>
      <c r="I1778">
        <v>0.0333148623439311</v>
      </c>
      <c r="J1778">
        <v>0.0373060863775466</v>
      </c>
      <c r="K1778">
        <v>0.0296140886855661</v>
      </c>
      <c r="L1778">
        <v>1480.53480265239</v>
      </c>
      <c r="M1778">
        <v>28.252925050331</v>
      </c>
      <c r="N1778">
        <v>52.4928479955289</v>
      </c>
      <c r="O1778">
        <v>52.1424624848566</v>
      </c>
      <c r="P1778">
        <v>-0.132259993244759</v>
      </c>
      <c r="Q1778">
        <v>0.0236331848602125</v>
      </c>
      <c r="R1778">
        <v>0.996485677422273</v>
      </c>
      <c r="S1778" t="s">
        <v>7388</v>
      </c>
      <c r="T1778" t="s">
        <v>11196</v>
      </c>
      <c r="U1778" t="s">
        <v>11196</v>
      </c>
      <c r="V1778" t="s">
        <v>11196</v>
      </c>
      <c r="W1778">
        <v>17</v>
      </c>
      <c r="X1778" t="s">
        <v>12974</v>
      </c>
      <c r="Y1778">
        <v>0.4343546955437614</v>
      </c>
      <c r="Z1778">
        <f>HYPERLINK("Melting_Curves/meltCurve_P08754_.pdf", "Melting_Curves/meltCurve_P08754_.pdf")</f>
        <v>0</v>
      </c>
      <c r="AA1778" t="s">
        <v>18499</v>
      </c>
      <c r="AB1778" t="s">
        <v>23963</v>
      </c>
    </row>
    <row r="1779" spans="1:28">
      <c r="A1779" t="s">
        <v>1805</v>
      </c>
      <c r="B1779">
        <v>0.999167696387429</v>
      </c>
      <c r="C1779">
        <v>1.00068446117532</v>
      </c>
      <c r="D1779">
        <v>0.799833878838526</v>
      </c>
      <c r="E1779">
        <v>0.202958351080067</v>
      </c>
      <c r="F1779">
        <v>0.0820667916143189</v>
      </c>
      <c r="G1779">
        <v>0.041537753604683</v>
      </c>
      <c r="H1779">
        <v>0.0169646829335998</v>
      </c>
      <c r="I1779">
        <v>0.0153779705794982</v>
      </c>
      <c r="J1779">
        <v>0.0141437980180814</v>
      </c>
      <c r="K1779">
        <v>0.0114321784284284</v>
      </c>
      <c r="L1779">
        <v>1771.0292559267</v>
      </c>
      <c r="M1779">
        <v>37.1545485722102</v>
      </c>
      <c r="N1779">
        <v>47.7333447701776</v>
      </c>
      <c r="O1779">
        <v>47.5291208230415</v>
      </c>
      <c r="P1779">
        <v>-0.190480730760988</v>
      </c>
      <c r="Q1779">
        <v>0.025330401263934</v>
      </c>
      <c r="R1779">
        <v>0.998595326657134</v>
      </c>
      <c r="S1779" t="s">
        <v>7389</v>
      </c>
      <c r="T1779" t="s">
        <v>11196</v>
      </c>
      <c r="U1779" t="s">
        <v>11196</v>
      </c>
      <c r="V1779" t="s">
        <v>11196</v>
      </c>
      <c r="W1779">
        <v>18</v>
      </c>
      <c r="X1779" t="s">
        <v>12975</v>
      </c>
      <c r="Y1779">
        <v>0.2781594131469938</v>
      </c>
      <c r="Z1779">
        <f>HYPERLINK("Melting_Curves/meltCurve_P08758_.pdf", "Melting_Curves/meltCurve_P08758_.pdf")</f>
        <v>0</v>
      </c>
      <c r="AA1779" t="s">
        <v>18500</v>
      </c>
      <c r="AB1779" t="s">
        <v>23964</v>
      </c>
    </row>
    <row r="1780" spans="1:28">
      <c r="A1780" t="s">
        <v>1806</v>
      </c>
      <c r="B1780">
        <v>0.999167696387429</v>
      </c>
      <c r="C1780">
        <v>1.00026535477451</v>
      </c>
      <c r="D1780">
        <v>0.9740725653151741</v>
      </c>
      <c r="E1780">
        <v>1.5545730544431</v>
      </c>
      <c r="F1780">
        <v>2.49931518695183</v>
      </c>
      <c r="G1780">
        <v>2.30415396416014</v>
      </c>
      <c r="H1780">
        <v>0.859743084370978</v>
      </c>
      <c r="I1780">
        <v>0.842543901175548</v>
      </c>
      <c r="J1780">
        <v>0.387894804677998</v>
      </c>
      <c r="K1780">
        <v>0.516805661465096</v>
      </c>
      <c r="L1780">
        <v>15000</v>
      </c>
      <c r="M1780">
        <v>233.467627519994</v>
      </c>
      <c r="N1780">
        <v>64.9021640167374</v>
      </c>
      <c r="O1780">
        <v>64.24401351492661</v>
      </c>
      <c r="P1780">
        <v>-0.497558878075083</v>
      </c>
      <c r="Q1780">
        <v>0.452340631220159</v>
      </c>
      <c r="R1780">
        <v>0.0548849341627026</v>
      </c>
      <c r="S1780" t="s">
        <v>7390</v>
      </c>
      <c r="T1780" t="s">
        <v>11196</v>
      </c>
      <c r="U1780" t="s">
        <v>11196</v>
      </c>
      <c r="V1780" t="s">
        <v>11196</v>
      </c>
      <c r="W1780">
        <v>10</v>
      </c>
      <c r="X1780" t="s">
        <v>12976</v>
      </c>
      <c r="Y1780">
        <v>0.8950796914169633</v>
      </c>
      <c r="Z1780">
        <f>HYPERLINK("Melting_Curves/meltCurve_P09012_.pdf", "Melting_Curves/meltCurve_P09012_.pdf")</f>
        <v>0</v>
      </c>
      <c r="AA1780" t="s">
        <v>18501</v>
      </c>
      <c r="AB1780" t="s">
        <v>23965</v>
      </c>
    </row>
    <row r="1781" spans="1:28">
      <c r="A1781" t="s">
        <v>1807</v>
      </c>
      <c r="B1781">
        <v>0.999167696387429</v>
      </c>
      <c r="C1781">
        <v>0.935608174007043</v>
      </c>
      <c r="D1781">
        <v>0.851638246481689</v>
      </c>
      <c r="E1781">
        <v>1.00705849748053</v>
      </c>
      <c r="F1781">
        <v>0.722039754308229</v>
      </c>
      <c r="G1781">
        <v>0.639597203813737</v>
      </c>
      <c r="H1781">
        <v>0.260259385203277</v>
      </c>
      <c r="I1781">
        <v>0.215981185129138</v>
      </c>
      <c r="J1781">
        <v>0.21005324969192</v>
      </c>
      <c r="K1781">
        <v>0.210839264710677</v>
      </c>
      <c r="L1781">
        <v>1055.23290750862</v>
      </c>
      <c r="M1781">
        <v>18.719981378944</v>
      </c>
      <c r="N1781">
        <v>57.5351059153522</v>
      </c>
      <c r="O1781">
        <v>55.7378969855498</v>
      </c>
      <c r="P1781">
        <v>-0.0707151780169173</v>
      </c>
      <c r="Q1781">
        <v>0.157830632380906</v>
      </c>
      <c r="R1781">
        <v>0.957054631477724</v>
      </c>
      <c r="S1781" t="s">
        <v>7391</v>
      </c>
      <c r="T1781" t="s">
        <v>11196</v>
      </c>
      <c r="U1781" t="s">
        <v>11196</v>
      </c>
      <c r="V1781" t="s">
        <v>11196</v>
      </c>
      <c r="W1781">
        <v>4</v>
      </c>
      <c r="X1781" t="s">
        <v>12977</v>
      </c>
      <c r="Y1781">
        <v>0.6289426751619118</v>
      </c>
      <c r="Z1781">
        <f>HYPERLINK("Melting_Curves/meltCurve_P09038_2_.pdf", "Melting_Curves/meltCurve_P09038_2_.pdf")</f>
        <v>0</v>
      </c>
      <c r="AA1781" t="s">
        <v>18502</v>
      </c>
      <c r="AB1781" t="s">
        <v>23966</v>
      </c>
    </row>
    <row r="1782" spans="1:28">
      <c r="A1782" t="s">
        <v>1808</v>
      </c>
      <c r="B1782">
        <v>0.999167696387429</v>
      </c>
      <c r="C1782">
        <v>0.992111709348043</v>
      </c>
      <c r="D1782">
        <v>0.989832320616976</v>
      </c>
      <c r="E1782">
        <v>0.866192221229006</v>
      </c>
      <c r="F1782">
        <v>0.732697670706434</v>
      </c>
      <c r="G1782">
        <v>0.505786437432301</v>
      </c>
      <c r="H1782">
        <v>0.238366175746019</v>
      </c>
      <c r="I1782">
        <v>0.135044843384961</v>
      </c>
      <c r="J1782">
        <v>0.110409841313126</v>
      </c>
      <c r="K1782">
        <v>0.0641582293441998</v>
      </c>
      <c r="L1782">
        <v>884.009112507112</v>
      </c>
      <c r="M1782">
        <v>15.6640760016739</v>
      </c>
      <c r="N1782">
        <v>56.56266241891</v>
      </c>
      <c r="O1782">
        <v>55.539653818759</v>
      </c>
      <c r="P1782">
        <v>-0.06929387056352659</v>
      </c>
      <c r="Q1782">
        <v>0.0173107789943152</v>
      </c>
      <c r="R1782">
        <v>0.9980315485181011</v>
      </c>
      <c r="S1782" t="s">
        <v>7392</v>
      </c>
      <c r="T1782" t="s">
        <v>11196</v>
      </c>
      <c r="U1782" t="s">
        <v>11196</v>
      </c>
      <c r="V1782" t="s">
        <v>11196</v>
      </c>
      <c r="W1782">
        <v>5</v>
      </c>
      <c r="X1782" t="s">
        <v>12978</v>
      </c>
      <c r="Y1782">
        <v>0.5717830005383541</v>
      </c>
      <c r="Z1782">
        <f>HYPERLINK("Melting_Curves/meltCurve_P09105_.pdf", "Melting_Curves/meltCurve_P09105_.pdf")</f>
        <v>0</v>
      </c>
      <c r="AA1782" t="s">
        <v>18503</v>
      </c>
      <c r="AB1782" t="s">
        <v>23967</v>
      </c>
    </row>
    <row r="1783" spans="1:28">
      <c r="A1783" t="s">
        <v>1809</v>
      </c>
      <c r="B1783">
        <v>0.999167696387429</v>
      </c>
      <c r="C1783">
        <v>0.984439399576013</v>
      </c>
      <c r="D1783">
        <v>1.07171430401319</v>
      </c>
      <c r="E1783">
        <v>1.10044291176416</v>
      </c>
      <c r="F1783">
        <v>0.93455832647098</v>
      </c>
      <c r="G1783">
        <v>0.616105418929478</v>
      </c>
      <c r="H1783">
        <v>0.151346756609525</v>
      </c>
      <c r="I1783">
        <v>0.0437739964512948</v>
      </c>
      <c r="J1783">
        <v>0.0367768640978263</v>
      </c>
      <c r="K1783">
        <v>0.0105271303400568</v>
      </c>
      <c r="L1783">
        <v>2008.65253089668</v>
      </c>
      <c r="M1783">
        <v>34.9195887863778</v>
      </c>
      <c r="N1783">
        <v>57.5858153303035</v>
      </c>
      <c r="O1783">
        <v>57.334561255759</v>
      </c>
      <c r="P1783">
        <v>-0.149383254100929</v>
      </c>
      <c r="Q1783">
        <v>0.0189125577386626</v>
      </c>
      <c r="R1783">
        <v>0.991958021500132</v>
      </c>
      <c r="S1783" t="s">
        <v>7393</v>
      </c>
      <c r="T1783" t="s">
        <v>11196</v>
      </c>
      <c r="U1783" t="s">
        <v>11196</v>
      </c>
      <c r="V1783" t="s">
        <v>11196</v>
      </c>
      <c r="W1783">
        <v>14</v>
      </c>
      <c r="X1783" t="s">
        <v>12979</v>
      </c>
      <c r="Y1783">
        <v>0.5969046703939654</v>
      </c>
      <c r="Z1783">
        <f>HYPERLINK("Melting_Curves/meltCurve_P09110_.pdf", "Melting_Curves/meltCurve_P09110_.pdf")</f>
        <v>0</v>
      </c>
      <c r="AA1783" t="s">
        <v>18504</v>
      </c>
      <c r="AB1783" t="s">
        <v>23968</v>
      </c>
    </row>
    <row r="1784" spans="1:28">
      <c r="A1784" t="s">
        <v>1810</v>
      </c>
      <c r="B1784">
        <v>0.999167696387429</v>
      </c>
      <c r="C1784">
        <v>1.34975566664561</v>
      </c>
      <c r="D1784">
        <v>1.32964134117879</v>
      </c>
      <c r="E1784">
        <v>0.8815435489396209</v>
      </c>
      <c r="F1784">
        <v>0.597510843099891</v>
      </c>
      <c r="G1784">
        <v>0.477064417363795</v>
      </c>
      <c r="H1784">
        <v>0.277714563697251</v>
      </c>
      <c r="I1784">
        <v>0.0864440941971736</v>
      </c>
      <c r="J1784">
        <v>0.176948208674995</v>
      </c>
      <c r="K1784">
        <v>0.327271194478813</v>
      </c>
      <c r="L1784">
        <v>1321.17263017168</v>
      </c>
      <c r="M1784">
        <v>24.5251782178647</v>
      </c>
      <c r="N1784">
        <v>55.1030428979049</v>
      </c>
      <c r="O1784">
        <v>53.5157259205786</v>
      </c>
      <c r="P1784">
        <v>-0.0903772738175075</v>
      </c>
      <c r="Q1784">
        <v>0.211172265057148</v>
      </c>
      <c r="R1784">
        <v>0.851373150361131</v>
      </c>
      <c r="S1784" t="s">
        <v>7394</v>
      </c>
      <c r="T1784" t="s">
        <v>11196</v>
      </c>
      <c r="U1784" t="s">
        <v>11196</v>
      </c>
      <c r="V1784" t="s">
        <v>11196</v>
      </c>
      <c r="W1784">
        <v>3</v>
      </c>
      <c r="X1784" t="s">
        <v>12980</v>
      </c>
      <c r="Y1784">
        <v>0.5834311085269178</v>
      </c>
      <c r="Z1784">
        <f>HYPERLINK("Melting_Curves/meltCurve_P09132_.pdf", "Melting_Curves/meltCurve_P09132_.pdf")</f>
        <v>0</v>
      </c>
      <c r="AA1784" t="s">
        <v>18505</v>
      </c>
      <c r="AB1784" t="s">
        <v>23969</v>
      </c>
    </row>
    <row r="1785" spans="1:28">
      <c r="A1785" t="s">
        <v>1811</v>
      </c>
      <c r="B1785">
        <v>0.999167696387429</v>
      </c>
      <c r="C1785">
        <v>0.943315134926519</v>
      </c>
      <c r="D1785">
        <v>0.98385270566915</v>
      </c>
      <c r="E1785">
        <v>0.660868797295417</v>
      </c>
      <c r="F1785">
        <v>0.292097501574155</v>
      </c>
      <c r="G1785">
        <v>0.0567647149235165</v>
      </c>
      <c r="H1785">
        <v>0.0238313115382715</v>
      </c>
      <c r="I1785">
        <v>0.0206809738625957</v>
      </c>
      <c r="J1785">
        <v>0.0222046493618628</v>
      </c>
      <c r="K1785">
        <v>0.021204394413847</v>
      </c>
      <c r="L1785">
        <v>1316.81846273316</v>
      </c>
      <c r="M1785">
        <v>25.8053415864029</v>
      </c>
      <c r="N1785">
        <v>51.0837266209932</v>
      </c>
      <c r="O1785">
        <v>50.7254267828478</v>
      </c>
      <c r="P1785">
        <v>-0.125446319567192</v>
      </c>
      <c r="Q1785">
        <v>0.0136549912676407</v>
      </c>
      <c r="R1785">
        <v>0.996796548257365</v>
      </c>
      <c r="S1785" t="s">
        <v>7395</v>
      </c>
      <c r="T1785" t="s">
        <v>11196</v>
      </c>
      <c r="U1785" t="s">
        <v>11196</v>
      </c>
      <c r="V1785" t="s">
        <v>11196</v>
      </c>
      <c r="W1785">
        <v>16</v>
      </c>
      <c r="X1785" t="s">
        <v>12981</v>
      </c>
      <c r="Y1785">
        <v>0.384638852305174</v>
      </c>
      <c r="Z1785">
        <f>HYPERLINK("Melting_Curves/meltCurve_P09211_.pdf", "Melting_Curves/meltCurve_P09211_.pdf")</f>
        <v>0</v>
      </c>
      <c r="AA1785" t="s">
        <v>18506</v>
      </c>
      <c r="AB1785" t="s">
        <v>23970</v>
      </c>
    </row>
    <row r="1786" spans="1:28">
      <c r="A1786" t="s">
        <v>1812</v>
      </c>
      <c r="B1786">
        <v>0.999167696387429</v>
      </c>
      <c r="C1786">
        <v>0.988161966866606</v>
      </c>
      <c r="D1786">
        <v>0.972654566959877</v>
      </c>
      <c r="E1786">
        <v>0.983128176508538</v>
      </c>
      <c r="F1786">
        <v>1.03168321117899</v>
      </c>
      <c r="G1786">
        <v>0.880646115588932</v>
      </c>
      <c r="H1786">
        <v>1.0042960464593</v>
      </c>
      <c r="I1786">
        <v>1.32565804471534</v>
      </c>
      <c r="J1786">
        <v>1.04672568636203</v>
      </c>
      <c r="K1786">
        <v>1.07677216629373</v>
      </c>
      <c r="L1786">
        <v>15000</v>
      </c>
      <c r="M1786">
        <v>243.343330538884</v>
      </c>
      <c r="O1786">
        <v>61.6371397616124</v>
      </c>
      <c r="P1786">
        <v>0.147763512049871</v>
      </c>
      <c r="Q1786">
        <v>1.14970979824378</v>
      </c>
      <c r="R1786">
        <v>0.476880471260645</v>
      </c>
      <c r="S1786" t="s">
        <v>7396</v>
      </c>
      <c r="T1786" t="s">
        <v>11196</v>
      </c>
      <c r="U1786" t="s">
        <v>11196</v>
      </c>
      <c r="V1786" t="s">
        <v>11196</v>
      </c>
      <c r="W1786">
        <v>6</v>
      </c>
      <c r="X1786" t="s">
        <v>12982</v>
      </c>
      <c r="Y1786">
        <v>1.041695533525543</v>
      </c>
      <c r="Z1786">
        <f>HYPERLINK("Melting_Curves/meltCurve_P09234_.pdf", "Melting_Curves/meltCurve_P09234_.pdf")</f>
        <v>0</v>
      </c>
      <c r="AA1786" t="s">
        <v>18507</v>
      </c>
      <c r="AB1786" t="s">
        <v>23971</v>
      </c>
    </row>
    <row r="1787" spans="1:28">
      <c r="A1787" t="s">
        <v>1813</v>
      </c>
      <c r="B1787">
        <v>0.999167696387429</v>
      </c>
      <c r="C1787">
        <v>1.06622977005328</v>
      </c>
      <c r="D1787">
        <v>0.8860972677357239</v>
      </c>
      <c r="E1787">
        <v>0.939153592810142</v>
      </c>
      <c r="F1787">
        <v>0.887177119735334</v>
      </c>
      <c r="G1787">
        <v>0.671697568531057</v>
      </c>
      <c r="H1787">
        <v>0.319701594024944</v>
      </c>
      <c r="I1787">
        <v>0.243862433093071</v>
      </c>
      <c r="J1787">
        <v>0.208412081470727</v>
      </c>
      <c r="K1787">
        <v>0.233465152981719</v>
      </c>
      <c r="L1787">
        <v>1485.59822534094</v>
      </c>
      <c r="M1787">
        <v>25.9357436110188</v>
      </c>
      <c r="N1787">
        <v>58.4312869233406</v>
      </c>
      <c r="O1787">
        <v>56.9426776358771</v>
      </c>
      <c r="P1787">
        <v>-0.09108801091683449</v>
      </c>
      <c r="Q1787">
        <v>0.200063828344617</v>
      </c>
      <c r="R1787">
        <v>0.980776920505724</v>
      </c>
      <c r="S1787" t="s">
        <v>7397</v>
      </c>
      <c r="T1787" t="s">
        <v>11196</v>
      </c>
      <c r="U1787" t="s">
        <v>11196</v>
      </c>
      <c r="V1787" t="s">
        <v>11196</v>
      </c>
      <c r="W1787">
        <v>12</v>
      </c>
      <c r="X1787" t="s">
        <v>12983</v>
      </c>
      <c r="Y1787">
        <v>0.6675839108690216</v>
      </c>
      <c r="Z1787">
        <f>HYPERLINK("Melting_Curves/meltCurve_P09382_.pdf", "Melting_Curves/meltCurve_P09382_.pdf")</f>
        <v>0</v>
      </c>
      <c r="AA1787" t="s">
        <v>18508</v>
      </c>
      <c r="AB1787" t="s">
        <v>23972</v>
      </c>
    </row>
    <row r="1788" spans="1:28">
      <c r="A1788" t="s">
        <v>1814</v>
      </c>
      <c r="B1788">
        <v>0.999167696387429</v>
      </c>
      <c r="C1788">
        <v>1.013717374334</v>
      </c>
      <c r="D1788">
        <v>1.07188319027399</v>
      </c>
      <c r="E1788">
        <v>0.722478719106616</v>
      </c>
      <c r="F1788">
        <v>1.02765517988312</v>
      </c>
      <c r="G1788">
        <v>0.976333589248733</v>
      </c>
      <c r="H1788">
        <v>0.26126251386331</v>
      </c>
      <c r="I1788">
        <v>0.0566157603244056</v>
      </c>
      <c r="J1788">
        <v>0.0519993518848843</v>
      </c>
      <c r="K1788">
        <v>0.0399407690413695</v>
      </c>
      <c r="L1788">
        <v>4229.50365353215</v>
      </c>
      <c r="M1788">
        <v>70.79880214143419</v>
      </c>
      <c r="N1788">
        <v>59.8222542208214</v>
      </c>
      <c r="O1788">
        <v>59.692158465918</v>
      </c>
      <c r="P1788">
        <v>-0.282726471429612</v>
      </c>
      <c r="Q1788">
        <v>0.0465065629260161</v>
      </c>
      <c r="R1788">
        <v>0.9564701844362</v>
      </c>
      <c r="S1788" t="s">
        <v>7398</v>
      </c>
      <c r="T1788" t="s">
        <v>11196</v>
      </c>
      <c r="U1788" t="s">
        <v>11196</v>
      </c>
      <c r="V1788" t="s">
        <v>11196</v>
      </c>
      <c r="W1788">
        <v>9</v>
      </c>
      <c r="X1788" t="s">
        <v>12984</v>
      </c>
      <c r="Y1788">
        <v>0.6751461762114161</v>
      </c>
      <c r="Z1788">
        <f>HYPERLINK("Melting_Curves/meltCurve_P09417_.pdf", "Melting_Curves/meltCurve_P09417_.pdf")</f>
        <v>0</v>
      </c>
      <c r="AA1788" t="s">
        <v>18509</v>
      </c>
      <c r="AB1788" t="s">
        <v>23973</v>
      </c>
    </row>
    <row r="1789" spans="1:28">
      <c r="A1789" t="s">
        <v>1815</v>
      </c>
      <c r="B1789">
        <v>0.999167696387429</v>
      </c>
      <c r="C1789">
        <v>0.975931597453802</v>
      </c>
      <c r="D1789">
        <v>1.02740135730246</v>
      </c>
      <c r="E1789">
        <v>0.793478272649636</v>
      </c>
      <c r="F1789">
        <v>0.549591440180348</v>
      </c>
      <c r="G1789">
        <v>0.35640640281502</v>
      </c>
      <c r="H1789">
        <v>0.259534168178285</v>
      </c>
      <c r="I1789">
        <v>0.325832047827098</v>
      </c>
      <c r="J1789">
        <v>0.453536810949905</v>
      </c>
      <c r="K1789">
        <v>0.282380105064376</v>
      </c>
      <c r="L1789">
        <v>1429.39921291277</v>
      </c>
      <c r="M1789">
        <v>27.7821577137152</v>
      </c>
      <c r="N1789">
        <v>53.4948929802361</v>
      </c>
      <c r="O1789">
        <v>51.1859040224043</v>
      </c>
      <c r="P1789">
        <v>-0.0913089387474654</v>
      </c>
      <c r="Q1789">
        <v>0.327094832500101</v>
      </c>
      <c r="R1789">
        <v>0.9677641863593071</v>
      </c>
      <c r="S1789" t="s">
        <v>7399</v>
      </c>
      <c r="T1789" t="s">
        <v>11196</v>
      </c>
      <c r="U1789" t="s">
        <v>11196</v>
      </c>
      <c r="V1789" t="s">
        <v>11196</v>
      </c>
      <c r="W1789">
        <v>19</v>
      </c>
      <c r="X1789" t="s">
        <v>12985</v>
      </c>
      <c r="Y1789">
        <v>0.5888908247548916</v>
      </c>
      <c r="Z1789">
        <f>HYPERLINK("Melting_Curves/meltCurve_P09429_.pdf", "Melting_Curves/meltCurve_P09429_.pdf")</f>
        <v>0</v>
      </c>
      <c r="AA1789" t="s">
        <v>18510</v>
      </c>
      <c r="AB1789" t="s">
        <v>23974</v>
      </c>
    </row>
    <row r="1790" spans="1:28">
      <c r="A1790" t="s">
        <v>1816</v>
      </c>
      <c r="B1790">
        <v>0.999167696387429</v>
      </c>
      <c r="C1790">
        <v>1.05305334638218</v>
      </c>
      <c r="D1790">
        <v>1.23979351053953</v>
      </c>
      <c r="E1790">
        <v>2.2836584324313</v>
      </c>
      <c r="F1790">
        <v>2.43923291569439</v>
      </c>
      <c r="G1790">
        <v>2.01083594202425</v>
      </c>
      <c r="H1790">
        <v>1.90748167150416</v>
      </c>
      <c r="I1790">
        <v>2.94584847334206</v>
      </c>
      <c r="J1790">
        <v>4.51720086170012</v>
      </c>
      <c r="K1790">
        <v>3.07293558626976</v>
      </c>
      <c r="L1790">
        <v>11503.7580605814</v>
      </c>
      <c r="M1790">
        <v>250</v>
      </c>
      <c r="O1790">
        <v>46.0120874558524</v>
      </c>
      <c r="P1790">
        <v>0.679169359107524</v>
      </c>
      <c r="Q1790">
        <v>1.5</v>
      </c>
      <c r="R1790">
        <v>-0.480821401485893</v>
      </c>
      <c r="S1790" t="s">
        <v>7400</v>
      </c>
      <c r="T1790" t="s">
        <v>11196</v>
      </c>
      <c r="U1790" t="s">
        <v>11196</v>
      </c>
      <c r="V1790" t="s">
        <v>11196</v>
      </c>
      <c r="W1790">
        <v>18</v>
      </c>
      <c r="X1790" t="s">
        <v>12986</v>
      </c>
      <c r="Y1790">
        <v>1.39970908479519</v>
      </c>
      <c r="Z1790">
        <f>HYPERLINK("Melting_Curves/meltCurve_P09496_2_.pdf", "Melting_Curves/meltCurve_P09496_2_.pdf")</f>
        <v>0</v>
      </c>
      <c r="AA1790" t="s">
        <v>18511</v>
      </c>
      <c r="AB1790" t="s">
        <v>23975</v>
      </c>
    </row>
    <row r="1791" spans="1:28">
      <c r="A1791" t="s">
        <v>1817</v>
      </c>
      <c r="B1791">
        <v>0.999167696387429</v>
      </c>
      <c r="C1791">
        <v>1.07524294217849</v>
      </c>
      <c r="D1791">
        <v>1.19219634363413</v>
      </c>
      <c r="E1791">
        <v>2.6771326679521</v>
      </c>
      <c r="F1791">
        <v>3.26417720663548</v>
      </c>
      <c r="G1791">
        <v>2.55868135068669</v>
      </c>
      <c r="H1791">
        <v>2.98467177306</v>
      </c>
      <c r="I1791">
        <v>4.46517661554108</v>
      </c>
      <c r="J1791">
        <v>5.35893206420204</v>
      </c>
      <c r="K1791">
        <v>4.60341749352699</v>
      </c>
      <c r="L1791">
        <v>11521.6634151399</v>
      </c>
      <c r="M1791">
        <v>250</v>
      </c>
      <c r="O1791">
        <v>46.083729211276</v>
      </c>
      <c r="P1791">
        <v>0.678113886208466</v>
      </c>
      <c r="Q1791">
        <v>1.5</v>
      </c>
      <c r="R1791">
        <v>-0.9083245989150081</v>
      </c>
      <c r="S1791" t="s">
        <v>7401</v>
      </c>
      <c r="T1791" t="s">
        <v>11196</v>
      </c>
      <c r="U1791" t="s">
        <v>11196</v>
      </c>
      <c r="V1791" t="s">
        <v>11196</v>
      </c>
      <c r="W1791">
        <v>19</v>
      </c>
      <c r="X1791" t="s">
        <v>12987</v>
      </c>
      <c r="Y1791">
        <v>1.398515331644053</v>
      </c>
      <c r="Z1791">
        <f>HYPERLINK("Melting_Curves/meltCurve_P09497_2_.pdf", "Melting_Curves/meltCurve_P09497_2_.pdf")</f>
        <v>0</v>
      </c>
      <c r="AA1791" t="s">
        <v>18512</v>
      </c>
      <c r="AB1791" t="s">
        <v>23976</v>
      </c>
    </row>
    <row r="1792" spans="1:28">
      <c r="A1792" t="s">
        <v>1818</v>
      </c>
      <c r="B1792">
        <v>0.999167696387429</v>
      </c>
      <c r="C1792">
        <v>1.00925887112587</v>
      </c>
      <c r="D1792">
        <v>0.743673454872566</v>
      </c>
      <c r="E1792">
        <v>0.260889866481922</v>
      </c>
      <c r="F1792">
        <v>0.12889605121248</v>
      </c>
      <c r="G1792">
        <v>0.07818137362945379</v>
      </c>
      <c r="H1792">
        <v>0.0361434187034559</v>
      </c>
      <c r="I1792">
        <v>0.0376036072455676</v>
      </c>
      <c r="J1792">
        <v>0.0450239302520317</v>
      </c>
      <c r="K1792">
        <v>0.036392336212535</v>
      </c>
      <c r="L1792">
        <v>1420.96562010774</v>
      </c>
      <c r="M1792">
        <v>29.8509673670758</v>
      </c>
      <c r="N1792">
        <v>47.7729669027213</v>
      </c>
      <c r="O1792">
        <v>47.3898985784797</v>
      </c>
      <c r="P1792">
        <v>-0.14949842136037</v>
      </c>
      <c r="Q1792">
        <v>0.0506615277634062</v>
      </c>
      <c r="R1792">
        <v>0.996935819080803</v>
      </c>
      <c r="S1792" t="s">
        <v>7402</v>
      </c>
      <c r="T1792" t="s">
        <v>11196</v>
      </c>
      <c r="U1792" t="s">
        <v>11196</v>
      </c>
      <c r="V1792" t="s">
        <v>11196</v>
      </c>
      <c r="W1792">
        <v>15</v>
      </c>
      <c r="X1792" t="s">
        <v>12988</v>
      </c>
      <c r="Y1792">
        <v>0.2969818910275981</v>
      </c>
      <c r="Z1792">
        <f>HYPERLINK("Melting_Curves/meltCurve_P09525_.pdf", "Melting_Curves/meltCurve_P09525_.pdf")</f>
        <v>0</v>
      </c>
      <c r="AA1792" t="s">
        <v>18513</v>
      </c>
      <c r="AB1792" t="s">
        <v>23977</v>
      </c>
    </row>
    <row r="1793" spans="1:28">
      <c r="A1793" t="s">
        <v>1819</v>
      </c>
      <c r="B1793">
        <v>0.999167696387429</v>
      </c>
      <c r="C1793">
        <v>0.935565960467541</v>
      </c>
      <c r="D1793">
        <v>0.852558771980144</v>
      </c>
      <c r="E1793">
        <v>0.454020903681063</v>
      </c>
      <c r="F1793">
        <v>0.177378145025201</v>
      </c>
      <c r="G1793">
        <v>0.09142894350151751</v>
      </c>
      <c r="H1793">
        <v>0.0528228888458711</v>
      </c>
      <c r="I1793">
        <v>0.0476653667001291</v>
      </c>
      <c r="J1793">
        <v>0.053567718577353</v>
      </c>
      <c r="K1793">
        <v>0.0347263395896807</v>
      </c>
      <c r="L1793">
        <v>1152.41868724104</v>
      </c>
      <c r="M1793">
        <v>23.4893967708622</v>
      </c>
      <c r="N1793">
        <v>49.2578333367021</v>
      </c>
      <c r="O1793">
        <v>48.7097974867414</v>
      </c>
      <c r="P1793">
        <v>-0.115165328250551</v>
      </c>
      <c r="Q1793">
        <v>0.0447464185114962</v>
      </c>
      <c r="R1793">
        <v>0.998834678532894</v>
      </c>
      <c r="S1793" t="s">
        <v>7403</v>
      </c>
      <c r="T1793" t="s">
        <v>11196</v>
      </c>
      <c r="U1793" t="s">
        <v>11196</v>
      </c>
      <c r="V1793" t="s">
        <v>11196</v>
      </c>
      <c r="W1793">
        <v>26</v>
      </c>
      <c r="X1793" t="s">
        <v>12989</v>
      </c>
      <c r="Y1793">
        <v>0.3428985014019691</v>
      </c>
      <c r="Z1793">
        <f>HYPERLINK("Melting_Curves/meltCurve_P09543_2_.pdf", "Melting_Curves/meltCurve_P09543_2_.pdf")</f>
        <v>0</v>
      </c>
      <c r="AA1793" t="s">
        <v>18514</v>
      </c>
      <c r="AB1793" t="s">
        <v>23978</v>
      </c>
    </row>
    <row r="1794" spans="1:28">
      <c r="A1794" t="s">
        <v>1820</v>
      </c>
      <c r="B1794">
        <v>0.999167696387429</v>
      </c>
      <c r="C1794">
        <v>0.9614235119101</v>
      </c>
      <c r="D1794">
        <v>1.00400367355221</v>
      </c>
      <c r="E1794">
        <v>0.900957166605829</v>
      </c>
      <c r="F1794">
        <v>0.942610557710998</v>
      </c>
      <c r="G1794">
        <v>0.875682311909139</v>
      </c>
      <c r="H1794">
        <v>0.707133130993944</v>
      </c>
      <c r="I1794">
        <v>0.94367608402932</v>
      </c>
      <c r="J1794">
        <v>0.902470567443621</v>
      </c>
      <c r="K1794">
        <v>0.505215870049687</v>
      </c>
      <c r="L1794">
        <v>426.722540645945</v>
      </c>
      <c r="M1794">
        <v>5.35164003389625</v>
      </c>
      <c r="Q1794">
        <v>0</v>
      </c>
      <c r="R1794">
        <v>0.505352905945149</v>
      </c>
      <c r="S1794" t="s">
        <v>7404</v>
      </c>
      <c r="T1794" t="s">
        <v>11196</v>
      </c>
      <c r="U1794" t="s">
        <v>11196</v>
      </c>
      <c r="V1794" t="s">
        <v>11196</v>
      </c>
      <c r="W1794">
        <v>25</v>
      </c>
      <c r="X1794" t="s">
        <v>12990</v>
      </c>
      <c r="Y1794">
        <v>0.8883016902423509</v>
      </c>
      <c r="Z1794">
        <f>HYPERLINK("Melting_Curves/meltCurve_P09622_.pdf", "Melting_Curves/meltCurve_P09622_.pdf")</f>
        <v>0</v>
      </c>
      <c r="AA1794" t="s">
        <v>18515</v>
      </c>
      <c r="AB1794" t="s">
        <v>23979</v>
      </c>
    </row>
    <row r="1795" spans="1:28">
      <c r="A1795" t="s">
        <v>1821</v>
      </c>
      <c r="B1795">
        <v>0.999167696387429</v>
      </c>
      <c r="C1795">
        <v>1.17006649859863</v>
      </c>
      <c r="D1795">
        <v>1.32349889410707</v>
      </c>
      <c r="E1795">
        <v>4.02336772347259</v>
      </c>
      <c r="F1795">
        <v>4.60779837269916</v>
      </c>
      <c r="G1795">
        <v>2.63107013911125</v>
      </c>
      <c r="H1795">
        <v>0.315836443799556</v>
      </c>
      <c r="I1795">
        <v>0.272479959738751</v>
      </c>
      <c r="J1795">
        <v>0.296531960602968</v>
      </c>
      <c r="K1795">
        <v>0.263497648721866</v>
      </c>
      <c r="L1795">
        <v>4815.2162778803</v>
      </c>
      <c r="M1795">
        <v>80.3095289888783</v>
      </c>
      <c r="N1795">
        <v>60.4892776510436</v>
      </c>
      <c r="O1795">
        <v>59.921071204513</v>
      </c>
      <c r="P1795">
        <v>-0.250306600464265</v>
      </c>
      <c r="Q1795">
        <v>0.252958502071627</v>
      </c>
      <c r="R1795">
        <v>-0.06362933203181979</v>
      </c>
      <c r="S1795" t="s">
        <v>7405</v>
      </c>
      <c r="T1795" t="s">
        <v>11196</v>
      </c>
      <c r="U1795" t="s">
        <v>11196</v>
      </c>
      <c r="V1795" t="s">
        <v>11196</v>
      </c>
      <c r="W1795">
        <v>16</v>
      </c>
      <c r="X1795" t="s">
        <v>12991</v>
      </c>
      <c r="Y1795">
        <v>0.7507087096853003</v>
      </c>
      <c r="Z1795">
        <f>HYPERLINK("Melting_Curves/meltCurve_P09661_.pdf", "Melting_Curves/meltCurve_P09661_.pdf")</f>
        <v>0</v>
      </c>
      <c r="AA1795" t="s">
        <v>18516</v>
      </c>
      <c r="AB1795" t="s">
        <v>23980</v>
      </c>
    </row>
    <row r="1796" spans="1:28">
      <c r="A1796" t="s">
        <v>1822</v>
      </c>
      <c r="B1796">
        <v>0.999167696387429</v>
      </c>
      <c r="C1796">
        <v>0.959936968177177</v>
      </c>
      <c r="D1796">
        <v>0.60911199057455</v>
      </c>
      <c r="E1796">
        <v>0.637568692163729</v>
      </c>
      <c r="F1796">
        <v>0.675761889889349</v>
      </c>
      <c r="G1796">
        <v>0.417882341233766</v>
      </c>
      <c r="H1796">
        <v>0.19621066131632</v>
      </c>
      <c r="I1796">
        <v>0.278734959996353</v>
      </c>
      <c r="J1796">
        <v>0.337198485834897</v>
      </c>
      <c r="K1796">
        <v>0.347603318419177</v>
      </c>
      <c r="L1796">
        <v>504.865315753427</v>
      </c>
      <c r="M1796">
        <v>10.0968682082673</v>
      </c>
      <c r="N1796">
        <v>53.5594468875078</v>
      </c>
      <c r="O1796">
        <v>48.159625566747</v>
      </c>
      <c r="P1796">
        <v>-0.0396274866942239</v>
      </c>
      <c r="Q1796">
        <v>0.244300062276795</v>
      </c>
      <c r="R1796">
        <v>0.861760391400178</v>
      </c>
      <c r="S1796" t="s">
        <v>7406</v>
      </c>
      <c r="T1796" t="s">
        <v>11196</v>
      </c>
      <c r="U1796" t="s">
        <v>11196</v>
      </c>
      <c r="V1796" t="s">
        <v>11196</v>
      </c>
      <c r="W1796">
        <v>5</v>
      </c>
      <c r="X1796" t="s">
        <v>12992</v>
      </c>
      <c r="Y1796">
        <v>0.5299627290973402</v>
      </c>
      <c r="Z1796">
        <f>HYPERLINK("Melting_Curves/meltCurve_P09668_.pdf", "Melting_Curves/meltCurve_P09668_.pdf")</f>
        <v>0</v>
      </c>
      <c r="AA1796" t="s">
        <v>18517</v>
      </c>
      <c r="AB1796" t="s">
        <v>23981</v>
      </c>
    </row>
    <row r="1797" spans="1:28">
      <c r="A1797" t="s">
        <v>1823</v>
      </c>
      <c r="B1797">
        <v>0.999167696387429</v>
      </c>
      <c r="C1797">
        <v>0.9674620529726849</v>
      </c>
      <c r="D1797">
        <v>0.965321793032638</v>
      </c>
      <c r="E1797">
        <v>0.8355540295114749</v>
      </c>
      <c r="F1797">
        <v>1.07187041190563</v>
      </c>
      <c r="G1797">
        <v>0.9845521469753929</v>
      </c>
      <c r="H1797">
        <v>0.831334522002339</v>
      </c>
      <c r="I1797">
        <v>1.18566621302271</v>
      </c>
      <c r="J1797">
        <v>1.47588658111846</v>
      </c>
      <c r="K1797">
        <v>0.998656530164227</v>
      </c>
      <c r="L1797">
        <v>15000</v>
      </c>
      <c r="M1797">
        <v>235.655094823014</v>
      </c>
      <c r="O1797">
        <v>63.6477614534263</v>
      </c>
      <c r="P1797">
        <v>0.219625419708558</v>
      </c>
      <c r="Q1797">
        <v>1.23727332042194</v>
      </c>
      <c r="R1797">
        <v>0.436463827654046</v>
      </c>
      <c r="S1797" t="s">
        <v>7407</v>
      </c>
      <c r="T1797" t="s">
        <v>11196</v>
      </c>
      <c r="U1797" t="s">
        <v>11196</v>
      </c>
      <c r="V1797" t="s">
        <v>11196</v>
      </c>
      <c r="W1797">
        <v>9</v>
      </c>
      <c r="X1797" t="s">
        <v>12993</v>
      </c>
      <c r="Y1797">
        <v>1.050174454216503</v>
      </c>
      <c r="Z1797">
        <f>HYPERLINK("Melting_Curves/meltCurve_P09669_.pdf", "Melting_Curves/meltCurve_P09669_.pdf")</f>
        <v>0</v>
      </c>
      <c r="AA1797" t="s">
        <v>18518</v>
      </c>
      <c r="AB1797" t="s">
        <v>23982</v>
      </c>
    </row>
    <row r="1798" spans="1:28">
      <c r="A1798" t="s">
        <v>1824</v>
      </c>
      <c r="B1798">
        <v>0.999167696387429</v>
      </c>
      <c r="C1798">
        <v>0.898591608504659</v>
      </c>
      <c r="D1798">
        <v>0.567250132883992</v>
      </c>
      <c r="E1798">
        <v>0.190582606136305</v>
      </c>
      <c r="F1798">
        <v>0.119103144126564</v>
      </c>
      <c r="G1798">
        <v>0.0729884353276732</v>
      </c>
      <c r="H1798">
        <v>0.0333256252594997</v>
      </c>
      <c r="I1798">
        <v>0.0324711784734</v>
      </c>
      <c r="J1798">
        <v>0.0351328561680351</v>
      </c>
      <c r="K1798">
        <v>0.0252870757318992</v>
      </c>
      <c r="L1798">
        <v>1157.55231206358</v>
      </c>
      <c r="M1798">
        <v>24.9484710068974</v>
      </c>
      <c r="N1798">
        <v>46.563038449362</v>
      </c>
      <c r="O1798">
        <v>46.1027070820106</v>
      </c>
      <c r="P1798">
        <v>-0.129555448386438</v>
      </c>
      <c r="Q1798">
        <v>0.0423820511863914</v>
      </c>
      <c r="R1798">
        <v>0.997642881084129</v>
      </c>
      <c r="S1798" t="s">
        <v>7408</v>
      </c>
      <c r="T1798" t="s">
        <v>11196</v>
      </c>
      <c r="U1798" t="s">
        <v>11196</v>
      </c>
      <c r="V1798" t="s">
        <v>11196</v>
      </c>
      <c r="W1798">
        <v>31</v>
      </c>
      <c r="X1798" t="s">
        <v>12994</v>
      </c>
      <c r="Y1798">
        <v>0.2553358224043466</v>
      </c>
      <c r="Z1798">
        <f>HYPERLINK("Melting_Curves/meltCurve_P09874_.pdf", "Melting_Curves/meltCurve_P09874_.pdf")</f>
        <v>0</v>
      </c>
      <c r="AA1798" t="s">
        <v>18519</v>
      </c>
      <c r="AB1798" t="s">
        <v>23983</v>
      </c>
    </row>
    <row r="1799" spans="1:28">
      <c r="A1799" t="s">
        <v>1825</v>
      </c>
      <c r="B1799">
        <v>0.999167696387429</v>
      </c>
      <c r="C1799">
        <v>1.0505099146358</v>
      </c>
      <c r="D1799">
        <v>1.10439696979937</v>
      </c>
      <c r="E1799">
        <v>1.02195377745915</v>
      </c>
      <c r="F1799">
        <v>0.653943313791662</v>
      </c>
      <c r="G1799">
        <v>0.333367124344622</v>
      </c>
      <c r="H1799">
        <v>0.176036491815817</v>
      </c>
      <c r="I1799">
        <v>0.262062788065253</v>
      </c>
      <c r="J1799">
        <v>0.335257930770854</v>
      </c>
      <c r="K1799">
        <v>0.273874224165609</v>
      </c>
      <c r="L1799">
        <v>2685.19507435092</v>
      </c>
      <c r="M1799">
        <v>50.3208581063527</v>
      </c>
      <c r="N1799">
        <v>54.1897890742405</v>
      </c>
      <c r="O1799">
        <v>53.2774008576602</v>
      </c>
      <c r="P1799">
        <v>-0.172773619830059</v>
      </c>
      <c r="Q1799">
        <v>0.268301689984723</v>
      </c>
      <c r="R1799">
        <v>0.978006218823061</v>
      </c>
      <c r="S1799" t="s">
        <v>7409</v>
      </c>
      <c r="T1799" t="s">
        <v>11196</v>
      </c>
      <c r="U1799" t="s">
        <v>11196</v>
      </c>
      <c r="V1799" t="s">
        <v>11196</v>
      </c>
      <c r="W1799">
        <v>3</v>
      </c>
      <c r="X1799" t="s">
        <v>12995</v>
      </c>
      <c r="Y1799">
        <v>0.5958872014065493</v>
      </c>
      <c r="Z1799">
        <f>HYPERLINK("Melting_Curves/meltCurve_P09958_.pdf", "Melting_Curves/meltCurve_P09958_.pdf")</f>
        <v>0</v>
      </c>
      <c r="AA1799" t="s">
        <v>18520</v>
      </c>
      <c r="AB1799" t="s">
        <v>23984</v>
      </c>
    </row>
    <row r="1800" spans="1:28">
      <c r="A1800" t="s">
        <v>1826</v>
      </c>
      <c r="B1800">
        <v>0.999167696387429</v>
      </c>
      <c r="C1800">
        <v>0.983116717040851</v>
      </c>
      <c r="D1800">
        <v>0.942419348721267</v>
      </c>
      <c r="E1800">
        <v>0.866039464183632</v>
      </c>
      <c r="F1800">
        <v>0.474352061165492</v>
      </c>
      <c r="G1800">
        <v>0.109265428767573</v>
      </c>
      <c r="H1800">
        <v>0.0502521646929026</v>
      </c>
      <c r="I1800">
        <v>0.0412771672064681</v>
      </c>
      <c r="J1800">
        <v>0.0501732115341117</v>
      </c>
      <c r="K1800">
        <v>0.0410701611284982</v>
      </c>
      <c r="L1800">
        <v>1583.45768778661</v>
      </c>
      <c r="M1800">
        <v>30.0164978001794</v>
      </c>
      <c r="N1800">
        <v>52.881774023025</v>
      </c>
      <c r="O1800">
        <v>52.5204332820986</v>
      </c>
      <c r="P1800">
        <v>-0.137842120765384</v>
      </c>
      <c r="Q1800">
        <v>0.0352664576417648</v>
      </c>
      <c r="R1800">
        <v>0.99789492990202</v>
      </c>
      <c r="S1800" t="s">
        <v>7410</v>
      </c>
      <c r="T1800" t="s">
        <v>11196</v>
      </c>
      <c r="U1800" t="s">
        <v>11196</v>
      </c>
      <c r="V1800" t="s">
        <v>11196</v>
      </c>
      <c r="W1800">
        <v>23</v>
      </c>
      <c r="X1800" t="s">
        <v>12996</v>
      </c>
      <c r="Y1800">
        <v>0.4515994857991249</v>
      </c>
      <c r="Z1800">
        <f>HYPERLINK("Melting_Curves/meltCurve_P09960_.pdf", "Melting_Curves/meltCurve_P09960_.pdf")</f>
        <v>0</v>
      </c>
      <c r="AA1800" t="s">
        <v>18521</v>
      </c>
      <c r="AB1800" t="s">
        <v>23985</v>
      </c>
    </row>
    <row r="1801" spans="1:28">
      <c r="A1801" t="s">
        <v>1827</v>
      </c>
      <c r="B1801">
        <v>0.999167696387429</v>
      </c>
      <c r="C1801">
        <v>1.06404104944829</v>
      </c>
      <c r="D1801">
        <v>1.09737211636189</v>
      </c>
      <c r="E1801">
        <v>1.30291520700812</v>
      </c>
      <c r="F1801">
        <v>1.32513658483051</v>
      </c>
      <c r="G1801">
        <v>1.12205633174042</v>
      </c>
      <c r="H1801">
        <v>0.628856392119154</v>
      </c>
      <c r="I1801">
        <v>0.219249703928337</v>
      </c>
      <c r="J1801">
        <v>0.0844514843422924</v>
      </c>
      <c r="K1801">
        <v>0.07148980933726411</v>
      </c>
      <c r="L1801">
        <v>3181.15753144749</v>
      </c>
      <c r="M1801">
        <v>51.8327314522972</v>
      </c>
      <c r="N1801">
        <v>61.5948815187145</v>
      </c>
      <c r="O1801">
        <v>61.2823767161758</v>
      </c>
      <c r="P1801">
        <v>-0.193482283304538</v>
      </c>
      <c r="Q1801">
        <v>0.0849762217279609</v>
      </c>
      <c r="R1801">
        <v>0.896374560996928</v>
      </c>
      <c r="S1801" t="s">
        <v>7411</v>
      </c>
      <c r="T1801" t="s">
        <v>11196</v>
      </c>
      <c r="U1801" t="s">
        <v>11196</v>
      </c>
      <c r="V1801" t="s">
        <v>11196</v>
      </c>
      <c r="W1801">
        <v>37</v>
      </c>
      <c r="X1801" t="s">
        <v>12997</v>
      </c>
      <c r="Y1801">
        <v>0.739107214643094</v>
      </c>
      <c r="Z1801">
        <f>HYPERLINK("Melting_Curves/meltCurve_P09972_.pdf", "Melting_Curves/meltCurve_P09972_.pdf")</f>
        <v>0</v>
      </c>
      <c r="AA1801" t="s">
        <v>18522</v>
      </c>
      <c r="AB1801" t="s">
        <v>23986</v>
      </c>
    </row>
    <row r="1802" spans="1:28">
      <c r="A1802" t="s">
        <v>1828</v>
      </c>
      <c r="B1802">
        <v>0.999167696387429</v>
      </c>
      <c r="C1802">
        <v>0.970895094028016</v>
      </c>
      <c r="D1802">
        <v>0.915152612524216</v>
      </c>
      <c r="E1802">
        <v>0.59186776734142</v>
      </c>
      <c r="F1802">
        <v>0.368431039554529</v>
      </c>
      <c r="G1802">
        <v>0.181398681391587</v>
      </c>
      <c r="H1802">
        <v>0.0554679991816479</v>
      </c>
      <c r="I1802">
        <v>0.033912039794564</v>
      </c>
      <c r="J1802">
        <v>0.0381290727283999</v>
      </c>
      <c r="K1802">
        <v>0.0399160192945207</v>
      </c>
      <c r="L1802">
        <v>895.426184464656</v>
      </c>
      <c r="M1802">
        <v>17.5279133081738</v>
      </c>
      <c r="N1802">
        <v>51.2059739990077</v>
      </c>
      <c r="O1802">
        <v>50.4346902567336</v>
      </c>
      <c r="P1802">
        <v>-0.0851370654513849</v>
      </c>
      <c r="Q1802">
        <v>0.0201626155178806</v>
      </c>
      <c r="R1802">
        <v>0.996724334023818</v>
      </c>
      <c r="S1802" t="s">
        <v>7412</v>
      </c>
      <c r="T1802" t="s">
        <v>11196</v>
      </c>
      <c r="U1802" t="s">
        <v>11196</v>
      </c>
      <c r="V1802" t="s">
        <v>11196</v>
      </c>
      <c r="W1802">
        <v>2</v>
      </c>
      <c r="X1802" t="s">
        <v>12998</v>
      </c>
      <c r="Y1802">
        <v>0.3995309017136343</v>
      </c>
      <c r="Z1802">
        <f>HYPERLINK("Melting_Curves/meltCurve_P0C7P0_.pdf", "Melting_Curves/meltCurve_P0C7P0_.pdf")</f>
        <v>0</v>
      </c>
      <c r="AA1802" t="s">
        <v>18523</v>
      </c>
      <c r="AB1802" t="s">
        <v>23987</v>
      </c>
    </row>
    <row r="1803" spans="1:28">
      <c r="A1803" t="s">
        <v>1829</v>
      </c>
      <c r="B1803">
        <v>0.999167696387429</v>
      </c>
      <c r="C1803">
        <v>0.638616224456268</v>
      </c>
      <c r="D1803">
        <v>0.845380217861361</v>
      </c>
      <c r="E1803">
        <v>0</v>
      </c>
      <c r="F1803">
        <v>0</v>
      </c>
      <c r="G1803">
        <v>0</v>
      </c>
      <c r="H1803">
        <v>0</v>
      </c>
      <c r="I1803">
        <v>0.144992572602349</v>
      </c>
      <c r="J1803">
        <v>0.366632013671914</v>
      </c>
      <c r="K1803">
        <v>0</v>
      </c>
      <c r="L1803">
        <v>11573.9860346015</v>
      </c>
      <c r="M1803">
        <v>250</v>
      </c>
      <c r="N1803">
        <v>46.325227325767</v>
      </c>
      <c r="O1803">
        <v>46.292981512818</v>
      </c>
      <c r="P1803">
        <v>-1.25141915493547</v>
      </c>
      <c r="Q1803">
        <v>0.07308922037447239</v>
      </c>
      <c r="R1803">
        <v>0.819743009532223</v>
      </c>
      <c r="S1803" t="s">
        <v>7413</v>
      </c>
      <c r="T1803" t="s">
        <v>11196</v>
      </c>
      <c r="U1803" t="s">
        <v>11196</v>
      </c>
      <c r="V1803" t="s">
        <v>11196</v>
      </c>
      <c r="W1803">
        <v>1</v>
      </c>
      <c r="X1803" t="s">
        <v>12999</v>
      </c>
      <c r="Y1803">
        <v>0.2676904802948793</v>
      </c>
      <c r="Z1803">
        <f>HYPERLINK("Melting_Curves/meltCurve_P0C7T5_.pdf", "Melting_Curves/meltCurve_P0C7T5_.pdf")</f>
        <v>0</v>
      </c>
      <c r="AA1803" t="s">
        <v>18524</v>
      </c>
      <c r="AB1803" t="s">
        <v>23988</v>
      </c>
    </row>
    <row r="1804" spans="1:28">
      <c r="A1804" t="s">
        <v>1830</v>
      </c>
      <c r="B1804">
        <v>0.999167696387429</v>
      </c>
      <c r="C1804">
        <v>0.717060145478891</v>
      </c>
      <c r="D1804">
        <v>0.804446117607113</v>
      </c>
      <c r="E1804">
        <v>1.13087262822751</v>
      </c>
      <c r="F1804">
        <v>0.868603150163281</v>
      </c>
      <c r="G1804">
        <v>0.614495653971926</v>
      </c>
      <c r="H1804">
        <v>0.335269891109505</v>
      </c>
      <c r="I1804">
        <v>0.388562379407696</v>
      </c>
      <c r="J1804">
        <v>1.67167338499792</v>
      </c>
      <c r="K1804">
        <v>1.35083041440686</v>
      </c>
      <c r="L1804">
        <v>15000</v>
      </c>
      <c r="M1804">
        <v>228.330715309502</v>
      </c>
      <c r="O1804">
        <v>65.68914422067991</v>
      </c>
      <c r="P1804">
        <v>0.434490962095498</v>
      </c>
      <c r="Q1804">
        <v>1.5</v>
      </c>
      <c r="R1804">
        <v>0.251843150540337</v>
      </c>
      <c r="S1804" t="s">
        <v>7414</v>
      </c>
      <c r="T1804" t="s">
        <v>11196</v>
      </c>
      <c r="U1804" t="s">
        <v>11196</v>
      </c>
      <c r="V1804" t="s">
        <v>11196</v>
      </c>
      <c r="W1804">
        <v>5</v>
      </c>
      <c r="X1804" t="s">
        <v>13000</v>
      </c>
      <c r="Y1804">
        <v>1.07169449618926</v>
      </c>
      <c r="Z1804">
        <f>HYPERLINK("Melting_Curves/meltCurve_P0CAP2_.pdf", "Melting_Curves/meltCurve_P0CAP2_.pdf")</f>
        <v>0</v>
      </c>
      <c r="AA1804" t="s">
        <v>18525</v>
      </c>
      <c r="AB1804" t="s">
        <v>23989</v>
      </c>
    </row>
    <row r="1805" spans="1:28">
      <c r="A1805" t="s">
        <v>1831</v>
      </c>
      <c r="B1805">
        <v>0.999167696387429</v>
      </c>
      <c r="C1805">
        <v>0.962450924062778</v>
      </c>
      <c r="D1805">
        <v>1.03277921447387</v>
      </c>
      <c r="E1805">
        <v>0.8939512215054169</v>
      </c>
      <c r="F1805">
        <v>0.910080245899201</v>
      </c>
      <c r="G1805">
        <v>0.835576110318061</v>
      </c>
      <c r="H1805">
        <v>0.643401578496986</v>
      </c>
      <c r="I1805">
        <v>0.83768804514576</v>
      </c>
      <c r="J1805">
        <v>1.20776352186738</v>
      </c>
      <c r="K1805">
        <v>0.905960278516435</v>
      </c>
      <c r="L1805">
        <v>12235.8313066603</v>
      </c>
      <c r="M1805">
        <v>250</v>
      </c>
      <c r="O1805">
        <v>48.940169132864</v>
      </c>
      <c r="P1805">
        <v>-0.140377614957235</v>
      </c>
      <c r="Q1805">
        <v>0.890078278210832</v>
      </c>
      <c r="R1805">
        <v>0.124532427439783</v>
      </c>
      <c r="S1805" t="s">
        <v>7415</v>
      </c>
      <c r="T1805" t="s">
        <v>11196</v>
      </c>
      <c r="U1805" t="s">
        <v>11196</v>
      </c>
      <c r="V1805" t="s">
        <v>11196</v>
      </c>
      <c r="W1805">
        <v>11</v>
      </c>
      <c r="X1805" t="s">
        <v>13001</v>
      </c>
      <c r="Y1805">
        <v>0.9228565768267237</v>
      </c>
      <c r="Z1805">
        <f>HYPERLINK("Melting_Curves/meltCurve_P0CG12_.pdf", "Melting_Curves/meltCurve_P0CG12_.pdf")</f>
        <v>0</v>
      </c>
      <c r="AA1805" t="s">
        <v>18526</v>
      </c>
      <c r="AB1805" t="s">
        <v>23990</v>
      </c>
    </row>
    <row r="1806" spans="1:28">
      <c r="A1806" t="s">
        <v>1832</v>
      </c>
      <c r="B1806">
        <v>0.999167696387429</v>
      </c>
      <c r="C1806">
        <v>1.01318100137705</v>
      </c>
      <c r="D1806">
        <v>0.920060862921927</v>
      </c>
      <c r="E1806">
        <v>1.03023222931331</v>
      </c>
      <c r="F1806">
        <v>0.455822133101638</v>
      </c>
      <c r="G1806">
        <v>0.14361162724398</v>
      </c>
      <c r="H1806">
        <v>0.162310789418905</v>
      </c>
      <c r="I1806">
        <v>0.269146207577852</v>
      </c>
      <c r="J1806">
        <v>0.16000842502395</v>
      </c>
      <c r="K1806">
        <v>0</v>
      </c>
      <c r="L1806">
        <v>13269.8589809096</v>
      </c>
      <c r="M1806">
        <v>250</v>
      </c>
      <c r="N1806">
        <v>53.1534710482094</v>
      </c>
      <c r="O1806">
        <v>53.0760392226791</v>
      </c>
      <c r="P1806">
        <v>-1.0044370039169</v>
      </c>
      <c r="Q1806">
        <v>0.147015396430297</v>
      </c>
      <c r="R1806">
        <v>0.972741063106797</v>
      </c>
      <c r="S1806" t="s">
        <v>7416</v>
      </c>
      <c r="T1806" t="s">
        <v>11196</v>
      </c>
      <c r="U1806" t="s">
        <v>11196</v>
      </c>
      <c r="V1806" t="s">
        <v>11196</v>
      </c>
      <c r="W1806">
        <v>7</v>
      </c>
      <c r="X1806" t="s">
        <v>13002</v>
      </c>
      <c r="Y1806">
        <v>0.518980103877839</v>
      </c>
      <c r="Z1806">
        <f>HYPERLINK("Melting_Curves/meltCurve_P0CG39_.pdf", "Melting_Curves/meltCurve_P0CG39_.pdf")</f>
        <v>0</v>
      </c>
      <c r="AA1806" t="s">
        <v>18527</v>
      </c>
      <c r="AB1806" t="s">
        <v>23991</v>
      </c>
    </row>
    <row r="1807" spans="1:28">
      <c r="A1807" t="s">
        <v>1833</v>
      </c>
      <c r="B1807">
        <v>0.999167696387429</v>
      </c>
      <c r="C1807">
        <v>0.888096310336844</v>
      </c>
      <c r="D1807">
        <v>1.10940787496067</v>
      </c>
      <c r="E1807">
        <v>0.75387827744545</v>
      </c>
      <c r="F1807">
        <v>0.696924469169496</v>
      </c>
      <c r="G1807">
        <v>0.487574913142338</v>
      </c>
      <c r="H1807">
        <v>0.429845214121655</v>
      </c>
      <c r="I1807">
        <v>0.6350877630156611</v>
      </c>
      <c r="J1807">
        <v>0.657560965766646</v>
      </c>
      <c r="K1807">
        <v>0.368624022887469</v>
      </c>
      <c r="L1807">
        <v>1390.94801732692</v>
      </c>
      <c r="M1807">
        <v>27.4703422635034</v>
      </c>
      <c r="O1807">
        <v>50.3684748450974</v>
      </c>
      <c r="P1807">
        <v>-0.0656234172986635</v>
      </c>
      <c r="Q1807">
        <v>0.518706900334709</v>
      </c>
      <c r="R1807">
        <v>0.794741171584066</v>
      </c>
      <c r="S1807" t="s">
        <v>7417</v>
      </c>
      <c r="T1807" t="s">
        <v>11196</v>
      </c>
      <c r="U1807" t="s">
        <v>11196</v>
      </c>
      <c r="V1807" t="s">
        <v>11196</v>
      </c>
      <c r="W1807">
        <v>2</v>
      </c>
      <c r="X1807" t="s">
        <v>13003</v>
      </c>
      <c r="Y1807">
        <v>0.6929071756135318</v>
      </c>
      <c r="Z1807">
        <f>HYPERLINK("Melting_Curves/meltCurve_P0CL82_.pdf", "Melting_Curves/meltCurve_P0CL82_.pdf")</f>
        <v>0</v>
      </c>
      <c r="AA1807" t="s">
        <v>18528</v>
      </c>
      <c r="AB1807" t="s">
        <v>23992</v>
      </c>
    </row>
    <row r="1808" spans="1:28">
      <c r="A1808" t="s">
        <v>1834</v>
      </c>
      <c r="B1808">
        <v>0.999167696387429</v>
      </c>
      <c r="C1808">
        <v>1.04684786994911</v>
      </c>
      <c r="D1808">
        <v>1.25181722454968</v>
      </c>
      <c r="E1808">
        <v>0.809397927767773</v>
      </c>
      <c r="F1808">
        <v>0.9184867326303791</v>
      </c>
      <c r="G1808">
        <v>0.883291748133759</v>
      </c>
      <c r="H1808">
        <v>0.932611546814538</v>
      </c>
      <c r="I1808">
        <v>1.17980142568211</v>
      </c>
      <c r="J1808">
        <v>1.72075751083534</v>
      </c>
      <c r="K1808">
        <v>0.884555653414185</v>
      </c>
      <c r="L1808">
        <v>15000</v>
      </c>
      <c r="M1808">
        <v>234.756204794394</v>
      </c>
      <c r="O1808">
        <v>63.8914509299119</v>
      </c>
      <c r="P1808">
        <v>0.278005808578956</v>
      </c>
      <c r="Q1808">
        <v>1.30264913791458</v>
      </c>
      <c r="R1808">
        <v>0.2700648357424</v>
      </c>
      <c r="S1808" t="s">
        <v>7418</v>
      </c>
      <c r="T1808" t="s">
        <v>11196</v>
      </c>
      <c r="U1808" t="s">
        <v>11196</v>
      </c>
      <c r="V1808" t="s">
        <v>11196</v>
      </c>
      <c r="W1808">
        <v>2</v>
      </c>
      <c r="X1808" t="s">
        <v>13004</v>
      </c>
      <c r="Y1808">
        <v>1.061539767777713</v>
      </c>
      <c r="Z1808">
        <f>HYPERLINK("Melting_Curves/meltCurve_P0DJ93_.pdf", "Melting_Curves/meltCurve_P0DJ93_.pdf")</f>
        <v>0</v>
      </c>
      <c r="AA1808" t="s">
        <v>18529</v>
      </c>
      <c r="AB1808" t="s">
        <v>23993</v>
      </c>
    </row>
    <row r="1809" spans="1:28">
      <c r="A1809" t="s">
        <v>1835</v>
      </c>
      <c r="B1809">
        <v>0.999167696387429</v>
      </c>
      <c r="C1809">
        <v>0.959606036349051</v>
      </c>
      <c r="D1809">
        <v>1.07113662026299</v>
      </c>
      <c r="E1809">
        <v>0.790064773439395</v>
      </c>
      <c r="F1809">
        <v>0.437169205100079</v>
      </c>
      <c r="G1809">
        <v>0.265889949831684</v>
      </c>
      <c r="H1809">
        <v>0.215898068380444</v>
      </c>
      <c r="I1809">
        <v>0.382106544372551</v>
      </c>
      <c r="J1809">
        <v>0.620213628354303</v>
      </c>
      <c r="K1809">
        <v>0.430586553437189</v>
      </c>
      <c r="L1809">
        <v>2755.21712829505</v>
      </c>
      <c r="M1809">
        <v>54.8558075354829</v>
      </c>
      <c r="N1809">
        <v>51.6251690705611</v>
      </c>
      <c r="O1809">
        <v>50.1599177613212</v>
      </c>
      <c r="P1809">
        <v>-0.167630027704166</v>
      </c>
      <c r="Q1809">
        <v>0.386879617447676</v>
      </c>
      <c r="R1809">
        <v>0.880415836703907</v>
      </c>
      <c r="S1809" t="s">
        <v>7419</v>
      </c>
      <c r="T1809" t="s">
        <v>11196</v>
      </c>
      <c r="U1809" t="s">
        <v>11196</v>
      </c>
      <c r="V1809" t="s">
        <v>11196</v>
      </c>
      <c r="W1809">
        <v>8</v>
      </c>
      <c r="X1809" t="s">
        <v>13005</v>
      </c>
      <c r="Y1809">
        <v>0.597010312608273</v>
      </c>
      <c r="Z1809">
        <f>HYPERLINK("Melting_Curves/meltCurve_P10109_.pdf", "Melting_Curves/meltCurve_P10109_.pdf")</f>
        <v>0</v>
      </c>
      <c r="AA1809" t="s">
        <v>18530</v>
      </c>
      <c r="AB1809" t="s">
        <v>23994</v>
      </c>
    </row>
    <row r="1810" spans="1:28">
      <c r="A1810" t="s">
        <v>1836</v>
      </c>
      <c r="B1810">
        <v>0.999167696387429</v>
      </c>
      <c r="C1810">
        <v>1.10482511907401</v>
      </c>
      <c r="D1810">
        <v>1.17172634868654</v>
      </c>
      <c r="E1810">
        <v>1.10802485090145</v>
      </c>
      <c r="F1810">
        <v>1.157793289489</v>
      </c>
      <c r="G1810">
        <v>0.948138529739984</v>
      </c>
      <c r="H1810">
        <v>1.0628892200851</v>
      </c>
      <c r="I1810">
        <v>1.50583785150837</v>
      </c>
      <c r="J1810">
        <v>2.45114693818827</v>
      </c>
      <c r="K1810">
        <v>2.05742201137303</v>
      </c>
      <c r="L1810">
        <v>15000</v>
      </c>
      <c r="M1810">
        <v>244.771744037106</v>
      </c>
      <c r="O1810">
        <v>61.2774923307688</v>
      </c>
      <c r="P1810">
        <v>0.499310054916298</v>
      </c>
      <c r="Q1810">
        <v>1.5</v>
      </c>
      <c r="R1810">
        <v>0.434720369499162</v>
      </c>
      <c r="S1810" t="s">
        <v>7420</v>
      </c>
      <c r="T1810" t="s">
        <v>11196</v>
      </c>
      <c r="U1810" t="s">
        <v>11196</v>
      </c>
      <c r="V1810" t="s">
        <v>11196</v>
      </c>
      <c r="W1810">
        <v>2</v>
      </c>
      <c r="X1810" t="s">
        <v>13006</v>
      </c>
      <c r="Y1810">
        <v>1.145250850095277</v>
      </c>
      <c r="Z1810">
        <f>HYPERLINK("Melting_Curves/meltCurve_P10124_.pdf", "Melting_Curves/meltCurve_P10124_.pdf")</f>
        <v>0</v>
      </c>
      <c r="AA1810" t="s">
        <v>18531</v>
      </c>
      <c r="AB1810" t="s">
        <v>23995</v>
      </c>
    </row>
    <row r="1811" spans="1:28">
      <c r="A1811" t="s">
        <v>1837</v>
      </c>
      <c r="B1811">
        <v>0.999167696387429</v>
      </c>
      <c r="C1811">
        <v>1.02815187502791</v>
      </c>
      <c r="D1811">
        <v>0.995738917673647</v>
      </c>
      <c r="E1811">
        <v>1.13265711507456</v>
      </c>
      <c r="F1811">
        <v>1.17841766397994</v>
      </c>
      <c r="G1811">
        <v>0.959070669800716</v>
      </c>
      <c r="H1811">
        <v>0.579013766999615</v>
      </c>
      <c r="I1811">
        <v>0.677453281623818</v>
      </c>
      <c r="J1811">
        <v>0.258252405640234</v>
      </c>
      <c r="K1811">
        <v>0.0946772462095624</v>
      </c>
      <c r="L1811">
        <v>1322.6930853284</v>
      </c>
      <c r="M1811">
        <v>20.6206849232311</v>
      </c>
      <c r="N1811">
        <v>64.14399394130881</v>
      </c>
      <c r="O1811">
        <v>63.54987297083</v>
      </c>
      <c r="P1811">
        <v>-0.08112241765130911</v>
      </c>
      <c r="Q1811">
        <v>0</v>
      </c>
      <c r="R1811">
        <v>0.905151841164717</v>
      </c>
      <c r="S1811" t="s">
        <v>7421</v>
      </c>
      <c r="T1811" t="s">
        <v>11196</v>
      </c>
      <c r="U1811" t="s">
        <v>11196</v>
      </c>
      <c r="V1811" t="s">
        <v>11196</v>
      </c>
      <c r="W1811">
        <v>25</v>
      </c>
      <c r="X1811" t="s">
        <v>13007</v>
      </c>
      <c r="Y1811">
        <v>0.798977225751651</v>
      </c>
      <c r="Z1811">
        <f>HYPERLINK("Melting_Curves/meltCurve_P10155_.pdf", "Melting_Curves/meltCurve_P10155_.pdf")</f>
        <v>0</v>
      </c>
      <c r="AA1811" t="s">
        <v>18532</v>
      </c>
      <c r="AB1811" t="s">
        <v>23996</v>
      </c>
    </row>
    <row r="1812" spans="1:28">
      <c r="A1812" t="s">
        <v>1838</v>
      </c>
      <c r="B1812">
        <v>0.999167696387429</v>
      </c>
      <c r="C1812">
        <v>1.15735901721959</v>
      </c>
      <c r="D1812">
        <v>0.424110659749179</v>
      </c>
      <c r="E1812">
        <v>1.13241389598502</v>
      </c>
      <c r="F1812">
        <v>0.8211213871649869</v>
      </c>
      <c r="G1812">
        <v>0.833710471908129</v>
      </c>
      <c r="H1812">
        <v>0.596457707704883</v>
      </c>
      <c r="I1812">
        <v>0.252963783037083</v>
      </c>
      <c r="J1812">
        <v>0</v>
      </c>
      <c r="K1812">
        <v>0</v>
      </c>
      <c r="L1812">
        <v>1591.289910044</v>
      </c>
      <c r="M1812">
        <v>26.0162383713653</v>
      </c>
      <c r="N1812">
        <v>61.165257145827</v>
      </c>
      <c r="O1812">
        <v>60.8072914349331</v>
      </c>
      <c r="P1812">
        <v>-0.10696304148914</v>
      </c>
      <c r="Q1812">
        <v>0</v>
      </c>
      <c r="R1812">
        <v>0.759293221263267</v>
      </c>
      <c r="S1812" t="s">
        <v>7422</v>
      </c>
      <c r="T1812" t="s">
        <v>11196</v>
      </c>
      <c r="U1812" t="s">
        <v>11196</v>
      </c>
      <c r="V1812" t="s">
        <v>11196</v>
      </c>
      <c r="W1812">
        <v>7</v>
      </c>
      <c r="X1812" t="s">
        <v>13008</v>
      </c>
      <c r="Y1812">
        <v>0.7114626811370467</v>
      </c>
      <c r="Z1812">
        <f>HYPERLINK("Melting_Curves/meltCurve_P10301_.pdf", "Melting_Curves/meltCurve_P10301_.pdf")</f>
        <v>0</v>
      </c>
      <c r="AA1812" t="s">
        <v>18533</v>
      </c>
      <c r="AB1812" t="s">
        <v>23997</v>
      </c>
    </row>
    <row r="1813" spans="1:28">
      <c r="A1813" t="s">
        <v>1839</v>
      </c>
      <c r="B1813">
        <v>0.999167696387429</v>
      </c>
      <c r="C1813">
        <v>0.839358788361515</v>
      </c>
      <c r="D1813">
        <v>0.453148650157754</v>
      </c>
      <c r="E1813">
        <v>0.146794233306582</v>
      </c>
      <c r="F1813">
        <v>0.0317553569817871</v>
      </c>
      <c r="G1813">
        <v>0.0154801939933594</v>
      </c>
      <c r="H1813">
        <v>0.0146178253009333</v>
      </c>
      <c r="I1813">
        <v>0</v>
      </c>
      <c r="J1813">
        <v>0.0440334604779013</v>
      </c>
      <c r="K1813">
        <v>0.0317056197492835</v>
      </c>
      <c r="L1813">
        <v>1178.81171213005</v>
      </c>
      <c r="M1813">
        <v>25.8310800235422</v>
      </c>
      <c r="N1813">
        <v>45.705652146857</v>
      </c>
      <c r="O1813">
        <v>45.3645501115418</v>
      </c>
      <c r="P1813">
        <v>-0.139584472351921</v>
      </c>
      <c r="Q1813">
        <v>0.0194588802493657</v>
      </c>
      <c r="R1813">
        <v>0.998149458873989</v>
      </c>
      <c r="S1813" t="s">
        <v>7423</v>
      </c>
      <c r="T1813" t="s">
        <v>11196</v>
      </c>
      <c r="U1813" t="s">
        <v>11196</v>
      </c>
      <c r="V1813" t="s">
        <v>11196</v>
      </c>
      <c r="W1813">
        <v>4</v>
      </c>
      <c r="X1813" t="s">
        <v>13009</v>
      </c>
      <c r="Y1813">
        <v>0.2122243080857929</v>
      </c>
      <c r="Z1813">
        <f>HYPERLINK("Melting_Curves/meltCurve_P10398_.pdf", "Melting_Curves/meltCurve_P10398_.pdf")</f>
        <v>0</v>
      </c>
      <c r="AA1813" t="s">
        <v>18534</v>
      </c>
      <c r="AB1813" t="s">
        <v>23998</v>
      </c>
    </row>
    <row r="1814" spans="1:28">
      <c r="A1814" t="s">
        <v>1840</v>
      </c>
      <c r="B1814">
        <v>0.999167696387429</v>
      </c>
      <c r="C1814">
        <v>0.950610545590693</v>
      </c>
      <c r="D1814">
        <v>1.05730615273268</v>
      </c>
      <c r="E1814">
        <v>0.686480633349411</v>
      </c>
      <c r="F1814">
        <v>0.421626243861062</v>
      </c>
      <c r="G1814">
        <v>0.556612387154543</v>
      </c>
      <c r="H1814">
        <v>0.251957964561716</v>
      </c>
      <c r="I1814">
        <v>0.655941999375926</v>
      </c>
      <c r="J1814">
        <v>1.13989946405165</v>
      </c>
      <c r="K1814">
        <v>0.811679458094991</v>
      </c>
      <c r="L1814">
        <v>12305.7265516401</v>
      </c>
      <c r="M1814">
        <v>250</v>
      </c>
      <c r="O1814">
        <v>49.2197564514143</v>
      </c>
      <c r="P1814">
        <v>-0.457616566705278</v>
      </c>
      <c r="Q1814">
        <v>0.639619586390365</v>
      </c>
      <c r="R1814">
        <v>0.353367304645602</v>
      </c>
      <c r="S1814" t="s">
        <v>7424</v>
      </c>
      <c r="T1814" t="s">
        <v>11196</v>
      </c>
      <c r="U1814" t="s">
        <v>11196</v>
      </c>
      <c r="V1814" t="s">
        <v>11196</v>
      </c>
      <c r="W1814">
        <v>13</v>
      </c>
      <c r="X1814" t="s">
        <v>13010</v>
      </c>
      <c r="Y1814">
        <v>0.7504425431223503</v>
      </c>
      <c r="Z1814">
        <f>HYPERLINK("Melting_Curves/meltCurve_P10412_.pdf", "Melting_Curves/meltCurve_P10412_.pdf")</f>
        <v>0</v>
      </c>
      <c r="AA1814" t="s">
        <v>18535</v>
      </c>
      <c r="AB1814" t="s">
        <v>23999</v>
      </c>
    </row>
    <row r="1815" spans="1:28">
      <c r="A1815" t="s">
        <v>1841</v>
      </c>
      <c r="B1815">
        <v>0.999167696387429</v>
      </c>
      <c r="C1815">
        <v>1.00105320746765</v>
      </c>
      <c r="D1815">
        <v>0.936224021062007</v>
      </c>
      <c r="E1815">
        <v>4.27726362956402</v>
      </c>
      <c r="F1815">
        <v>5.85896501816401</v>
      </c>
      <c r="G1815">
        <v>2.37300228622695</v>
      </c>
      <c r="H1815">
        <v>0.282287879052538</v>
      </c>
      <c r="I1815">
        <v>0.173855023130367</v>
      </c>
      <c r="J1815">
        <v>0.131257223451726</v>
      </c>
      <c r="K1815">
        <v>0.07789790005686591</v>
      </c>
      <c r="L1815">
        <v>11844.1690087706</v>
      </c>
      <c r="M1815">
        <v>250</v>
      </c>
      <c r="O1815">
        <v>47.3736443520546</v>
      </c>
      <c r="P1815">
        <v>0.659649485206442</v>
      </c>
      <c r="Q1815">
        <v>1.5</v>
      </c>
      <c r="R1815">
        <v>0.0195441968417802</v>
      </c>
      <c r="S1815" t="s">
        <v>7425</v>
      </c>
      <c r="T1815" t="s">
        <v>11196</v>
      </c>
      <c r="U1815" t="s">
        <v>11196</v>
      </c>
      <c r="V1815" t="s">
        <v>11196</v>
      </c>
      <c r="W1815">
        <v>9</v>
      </c>
      <c r="X1815" t="s">
        <v>13011</v>
      </c>
      <c r="Y1815">
        <v>1.377013826750747</v>
      </c>
      <c r="Z1815">
        <f>HYPERLINK("Melting_Curves/meltCurve_P10515_.pdf", "Melting_Curves/meltCurve_P10515_.pdf")</f>
        <v>0</v>
      </c>
      <c r="AA1815" t="s">
        <v>18536</v>
      </c>
      <c r="AB1815" t="s">
        <v>24000</v>
      </c>
    </row>
    <row r="1816" spans="1:28">
      <c r="A1816" t="s">
        <v>1842</v>
      </c>
      <c r="B1816">
        <v>0.999167696387429</v>
      </c>
      <c r="C1816">
        <v>0.796002637091218</v>
      </c>
      <c r="D1816">
        <v>0.7952587677213629</v>
      </c>
      <c r="E1816">
        <v>0.436573921764407</v>
      </c>
      <c r="F1816">
        <v>0.27360786410089</v>
      </c>
      <c r="G1816">
        <v>0.111858985199011</v>
      </c>
      <c r="H1816">
        <v>0.150183417484278</v>
      </c>
      <c r="I1816">
        <v>0</v>
      </c>
      <c r="J1816">
        <v>0</v>
      </c>
      <c r="K1816">
        <v>0.115084669316594</v>
      </c>
      <c r="L1816">
        <v>715.38577795938</v>
      </c>
      <c r="M1816">
        <v>14.6340049226788</v>
      </c>
      <c r="N1816">
        <v>49.1117385228623</v>
      </c>
      <c r="O1816">
        <v>47.9995236410016</v>
      </c>
      <c r="P1816">
        <v>-0.0737397854707189</v>
      </c>
      <c r="Q1816">
        <v>0.0326418749844905</v>
      </c>
      <c r="R1816">
        <v>0.973249416242669</v>
      </c>
      <c r="S1816" t="s">
        <v>7426</v>
      </c>
      <c r="T1816" t="s">
        <v>11196</v>
      </c>
      <c r="U1816" t="s">
        <v>11196</v>
      </c>
      <c r="V1816" t="s">
        <v>11196</v>
      </c>
      <c r="W1816">
        <v>2</v>
      </c>
      <c r="X1816" t="s">
        <v>13012</v>
      </c>
      <c r="Y1816">
        <v>0.3442667604398978</v>
      </c>
      <c r="Z1816">
        <f>HYPERLINK("Melting_Curves/meltCurve_P10586_2_.pdf", "Melting_Curves/meltCurve_P10586_2_.pdf")</f>
        <v>0</v>
      </c>
      <c r="AA1816" t="s">
        <v>18537</v>
      </c>
      <c r="AB1816" t="s">
        <v>24001</v>
      </c>
    </row>
    <row r="1817" spans="1:28">
      <c r="A1817" t="s">
        <v>1843</v>
      </c>
      <c r="B1817">
        <v>0.999167696387429</v>
      </c>
      <c r="C1817">
        <v>0.829488182192703</v>
      </c>
      <c r="D1817">
        <v>0.895977691713547</v>
      </c>
      <c r="E1817">
        <v>0.435489265187909</v>
      </c>
      <c r="F1817">
        <v>0.295425600741918</v>
      </c>
      <c r="G1817">
        <v>0.07409128737672301</v>
      </c>
      <c r="H1817">
        <v>0</v>
      </c>
      <c r="I1817">
        <v>0</v>
      </c>
      <c r="J1817">
        <v>0</v>
      </c>
      <c r="K1817">
        <v>0</v>
      </c>
      <c r="L1817">
        <v>887.981150762025</v>
      </c>
      <c r="M1817">
        <v>17.8943050539591</v>
      </c>
      <c r="N1817">
        <v>49.6236632067356</v>
      </c>
      <c r="O1817">
        <v>49.0163839686133</v>
      </c>
      <c r="P1817">
        <v>-0.0912715720997522</v>
      </c>
      <c r="Q1817">
        <v>0</v>
      </c>
      <c r="R1817">
        <v>0.978850712677633</v>
      </c>
      <c r="S1817" t="s">
        <v>7427</v>
      </c>
      <c r="T1817" t="s">
        <v>11196</v>
      </c>
      <c r="U1817" t="s">
        <v>11196</v>
      </c>
      <c r="V1817" t="s">
        <v>11196</v>
      </c>
      <c r="W1817">
        <v>1</v>
      </c>
      <c r="X1817" t="s">
        <v>13013</v>
      </c>
      <c r="Y1817">
        <v>0.3381278411983455</v>
      </c>
      <c r="Z1817">
        <f>HYPERLINK("Melting_Curves/meltCurve_P10588_.pdf", "Melting_Curves/meltCurve_P10588_.pdf")</f>
        <v>0</v>
      </c>
      <c r="AA1817" t="s">
        <v>18538</v>
      </c>
      <c r="AB1817" t="s">
        <v>24002</v>
      </c>
    </row>
    <row r="1818" spans="1:28">
      <c r="A1818" t="s">
        <v>1844</v>
      </c>
      <c r="B1818">
        <v>0.999167696387429</v>
      </c>
      <c r="C1818">
        <v>0.852417868022155</v>
      </c>
      <c r="D1818">
        <v>0.6209630908931</v>
      </c>
      <c r="E1818">
        <v>0.609055220927364</v>
      </c>
      <c r="F1818">
        <v>0.828602184620118</v>
      </c>
      <c r="G1818">
        <v>0.634185094866374</v>
      </c>
      <c r="H1818">
        <v>0.960667907425295</v>
      </c>
      <c r="I1818">
        <v>1.09649889822249</v>
      </c>
      <c r="J1818">
        <v>0.653159831543094</v>
      </c>
      <c r="K1818">
        <v>1.01884369224702</v>
      </c>
      <c r="L1818">
        <v>1e-05</v>
      </c>
      <c r="M1818">
        <v>1e-05</v>
      </c>
      <c r="Q1818">
        <v>0.6547139932445371</v>
      </c>
      <c r="R1818">
        <v>-4.65176142050439e-09</v>
      </c>
      <c r="S1818" t="s">
        <v>7428</v>
      </c>
      <c r="T1818" t="s">
        <v>11196</v>
      </c>
      <c r="U1818" t="s">
        <v>11196</v>
      </c>
      <c r="V1818" t="s">
        <v>11196</v>
      </c>
      <c r="W1818">
        <v>8</v>
      </c>
      <c r="X1818" t="s">
        <v>13014</v>
      </c>
      <c r="Y1818">
        <v>0.8273561495095433</v>
      </c>
      <c r="Z1818">
        <f>HYPERLINK("Melting_Curves/meltCurve_P10599_2_.pdf", "Melting_Curves/meltCurve_P10599_2_.pdf")</f>
        <v>0</v>
      </c>
      <c r="AA1818" t="s">
        <v>18539</v>
      </c>
      <c r="AB1818" t="s">
        <v>24003</v>
      </c>
    </row>
    <row r="1819" spans="1:28">
      <c r="A1819" t="s">
        <v>1845</v>
      </c>
      <c r="B1819">
        <v>0.999167696387429</v>
      </c>
      <c r="C1819">
        <v>0.976558348490705</v>
      </c>
      <c r="D1819">
        <v>1.03328859267339</v>
      </c>
      <c r="E1819">
        <v>0.806896387916652</v>
      </c>
      <c r="F1819">
        <v>0.883835968671716</v>
      </c>
      <c r="G1819">
        <v>0.677265984825575</v>
      </c>
      <c r="H1819">
        <v>0.529224948368591</v>
      </c>
      <c r="I1819">
        <v>0.701063287196066</v>
      </c>
      <c r="J1819">
        <v>0.8756570461901571</v>
      </c>
      <c r="K1819">
        <v>0.576131727979073</v>
      </c>
      <c r="L1819">
        <v>1033.23077948794</v>
      </c>
      <c r="M1819">
        <v>20.0841675770936</v>
      </c>
      <c r="O1819">
        <v>50.9431635686519</v>
      </c>
      <c r="P1819">
        <v>-0.0326331174247703</v>
      </c>
      <c r="Q1819">
        <v>0.668917108012688</v>
      </c>
      <c r="R1819">
        <v>0.657002528459944</v>
      </c>
      <c r="S1819" t="s">
        <v>7429</v>
      </c>
      <c r="T1819" t="s">
        <v>11196</v>
      </c>
      <c r="U1819" t="s">
        <v>11196</v>
      </c>
      <c r="V1819" t="s">
        <v>11196</v>
      </c>
      <c r="W1819">
        <v>11</v>
      </c>
      <c r="X1819" t="s">
        <v>13015</v>
      </c>
      <c r="Y1819">
        <v>0.7997809426335972</v>
      </c>
      <c r="Z1819">
        <f>HYPERLINK("Melting_Curves/meltCurve_P10606_.pdf", "Melting_Curves/meltCurve_P10606_.pdf")</f>
        <v>0</v>
      </c>
      <c r="AA1819" t="s">
        <v>18540</v>
      </c>
      <c r="AB1819" t="s">
        <v>24004</v>
      </c>
    </row>
    <row r="1820" spans="1:28">
      <c r="A1820" t="s">
        <v>1846</v>
      </c>
      <c r="B1820">
        <v>0.999167696387429</v>
      </c>
      <c r="C1820">
        <v>1.10823998405232</v>
      </c>
      <c r="D1820">
        <v>1.1296010388657</v>
      </c>
      <c r="E1820">
        <v>2.05047559596461</v>
      </c>
      <c r="F1820">
        <v>2.10913920633628</v>
      </c>
      <c r="G1820">
        <v>1.64404340727259</v>
      </c>
      <c r="H1820">
        <v>0.522096917339897</v>
      </c>
      <c r="I1820">
        <v>0.5624942480576191</v>
      </c>
      <c r="J1820">
        <v>0.748823818585779</v>
      </c>
      <c r="K1820">
        <v>0.838942320072673</v>
      </c>
      <c r="L1820">
        <v>3496.46745494587</v>
      </c>
      <c r="M1820">
        <v>58.7649313176903</v>
      </c>
      <c r="O1820">
        <v>59.4304329881913</v>
      </c>
      <c r="P1820">
        <v>-0.081318858958073</v>
      </c>
      <c r="Q1820">
        <v>0.6710410320004681</v>
      </c>
      <c r="R1820">
        <v>0.0312726155261871</v>
      </c>
      <c r="S1820" t="s">
        <v>7430</v>
      </c>
      <c r="T1820" t="s">
        <v>11196</v>
      </c>
      <c r="U1820" t="s">
        <v>11196</v>
      </c>
      <c r="V1820" t="s">
        <v>11196</v>
      </c>
      <c r="W1820">
        <v>2</v>
      </c>
      <c r="X1820" t="s">
        <v>13016</v>
      </c>
      <c r="Y1820">
        <v>0.885477463982586</v>
      </c>
      <c r="Z1820">
        <f>HYPERLINK("Melting_Curves/meltCurve_P10619_.pdf", "Melting_Curves/meltCurve_P10619_.pdf")</f>
        <v>0</v>
      </c>
      <c r="AA1820" t="s">
        <v>18541</v>
      </c>
      <c r="AB1820" t="s">
        <v>24005</v>
      </c>
    </row>
    <row r="1821" spans="1:28">
      <c r="A1821" t="s">
        <v>1847</v>
      </c>
      <c r="B1821">
        <v>0.999167696387429</v>
      </c>
      <c r="C1821">
        <v>0.85888934773003</v>
      </c>
      <c r="D1821">
        <v>0.92433496246965</v>
      </c>
      <c r="E1821">
        <v>0.715748380565762</v>
      </c>
      <c r="F1821">
        <v>0.600101638568432</v>
      </c>
      <c r="G1821">
        <v>0.294745395887163</v>
      </c>
      <c r="H1821">
        <v>0.261791879355066</v>
      </c>
      <c r="I1821">
        <v>0.345679482299693</v>
      </c>
      <c r="J1821">
        <v>0.322459662523212</v>
      </c>
      <c r="K1821">
        <v>0.298047068050314</v>
      </c>
      <c r="L1821">
        <v>872.998792878621</v>
      </c>
      <c r="M1821">
        <v>17.0989989091827</v>
      </c>
      <c r="N1821">
        <v>53.6077420412866</v>
      </c>
      <c r="O1821">
        <v>50.3725804635206</v>
      </c>
      <c r="P1821">
        <v>-0.0612344618588727</v>
      </c>
      <c r="Q1821">
        <v>0.278472057199051</v>
      </c>
      <c r="R1821">
        <v>0.953929596196328</v>
      </c>
      <c r="S1821" t="s">
        <v>7431</v>
      </c>
      <c r="T1821" t="s">
        <v>11196</v>
      </c>
      <c r="U1821" t="s">
        <v>11196</v>
      </c>
      <c r="V1821" t="s">
        <v>11196</v>
      </c>
      <c r="W1821">
        <v>3</v>
      </c>
      <c r="X1821" t="s">
        <v>13017</v>
      </c>
      <c r="Y1821">
        <v>0.5576800075535047</v>
      </c>
      <c r="Z1821">
        <f>HYPERLINK("Melting_Curves/meltCurve_P10636_2_.pdf", "Melting_Curves/meltCurve_P10636_2_.pdf")</f>
        <v>0</v>
      </c>
      <c r="AA1821" t="s">
        <v>18542</v>
      </c>
      <c r="AB1821" t="s">
        <v>24006</v>
      </c>
    </row>
    <row r="1822" spans="1:28">
      <c r="A1822" t="s">
        <v>1848</v>
      </c>
      <c r="B1822">
        <v>0.999167696387429</v>
      </c>
      <c r="C1822">
        <v>0.982448132300531</v>
      </c>
      <c r="D1822">
        <v>0.77838455343196</v>
      </c>
      <c r="E1822">
        <v>0.392677248978466</v>
      </c>
      <c r="F1822">
        <v>0.19670623376307</v>
      </c>
      <c r="G1822">
        <v>0.08661820406161549</v>
      </c>
      <c r="H1822">
        <v>0.042557449660733</v>
      </c>
      <c r="I1822">
        <v>0.0451935848737814</v>
      </c>
      <c r="J1822">
        <v>0.0510718109156006</v>
      </c>
      <c r="K1822">
        <v>0.0395356885266968</v>
      </c>
      <c r="L1822">
        <v>1070.92471447851</v>
      </c>
      <c r="M1822">
        <v>22.0644372315603</v>
      </c>
      <c r="N1822">
        <v>48.745076551795</v>
      </c>
      <c r="O1822">
        <v>48.1428426770574</v>
      </c>
      <c r="P1822">
        <v>-0.10941288594645</v>
      </c>
      <c r="Q1822">
        <v>0.0451006523618013</v>
      </c>
      <c r="R1822">
        <v>0.99815161994684</v>
      </c>
      <c r="S1822" t="s">
        <v>7432</v>
      </c>
      <c r="T1822" t="s">
        <v>11196</v>
      </c>
      <c r="U1822" t="s">
        <v>11196</v>
      </c>
      <c r="V1822" t="s">
        <v>11196</v>
      </c>
      <c r="W1822">
        <v>19</v>
      </c>
      <c r="X1822" t="s">
        <v>13018</v>
      </c>
      <c r="Y1822">
        <v>0.3277690168109945</v>
      </c>
      <c r="Z1822">
        <f>HYPERLINK("Melting_Curves/meltCurve_P10644_.pdf", "Melting_Curves/meltCurve_P10644_.pdf")</f>
        <v>0</v>
      </c>
      <c r="AA1822" t="s">
        <v>18543</v>
      </c>
      <c r="AB1822" t="s">
        <v>24007</v>
      </c>
    </row>
    <row r="1823" spans="1:28">
      <c r="A1823" t="s">
        <v>1849</v>
      </c>
      <c r="B1823">
        <v>0.999167696387429</v>
      </c>
      <c r="C1823">
        <v>0.964755128834031</v>
      </c>
      <c r="D1823">
        <v>0.821814542627877</v>
      </c>
      <c r="E1823">
        <v>1.04995085032265</v>
      </c>
      <c r="F1823">
        <v>0.965755360180607</v>
      </c>
      <c r="G1823">
        <v>0.845233493561232</v>
      </c>
      <c r="H1823">
        <v>0.601023565840501</v>
      </c>
      <c r="I1823">
        <v>1.11162301694544</v>
      </c>
      <c r="J1823">
        <v>0.9507064869523419</v>
      </c>
      <c r="K1823">
        <v>1.08009958555427</v>
      </c>
      <c r="L1823">
        <v>10726.4767415442</v>
      </c>
      <c r="M1823">
        <v>250</v>
      </c>
      <c r="O1823">
        <v>42.9031666079052</v>
      </c>
      <c r="P1823">
        <v>-0.104485505522328</v>
      </c>
      <c r="Q1823">
        <v>0.9282758641614141</v>
      </c>
      <c r="R1823">
        <v>0.0255157608608048</v>
      </c>
      <c r="S1823" t="s">
        <v>7433</v>
      </c>
      <c r="T1823" t="s">
        <v>11196</v>
      </c>
      <c r="U1823" t="s">
        <v>11196</v>
      </c>
      <c r="V1823" t="s">
        <v>11196</v>
      </c>
      <c r="W1823">
        <v>2</v>
      </c>
      <c r="X1823" t="s">
        <v>13019</v>
      </c>
      <c r="Y1823">
        <v>0.9352287204685197</v>
      </c>
      <c r="Z1823">
        <f>HYPERLINK("Melting_Curves/meltCurve_P10646_.pdf", "Melting_Curves/meltCurve_P10646_.pdf")</f>
        <v>0</v>
      </c>
      <c r="AA1823" t="s">
        <v>18544</v>
      </c>
      <c r="AB1823" t="s">
        <v>24008</v>
      </c>
    </row>
    <row r="1824" spans="1:28">
      <c r="A1824" t="s">
        <v>1850</v>
      </c>
      <c r="B1824">
        <v>0.999167696387429</v>
      </c>
      <c r="C1824">
        <v>1.03985271576847</v>
      </c>
      <c r="D1824">
        <v>0.814673517817607</v>
      </c>
      <c r="E1824">
        <v>0.421962083683034</v>
      </c>
      <c r="F1824">
        <v>0.148026659535565</v>
      </c>
      <c r="G1824">
        <v>0.0845688512927662</v>
      </c>
      <c r="H1824">
        <v>0.0484904926989124</v>
      </c>
      <c r="I1824">
        <v>0.0433075030502572</v>
      </c>
      <c r="J1824">
        <v>0.050607312858528</v>
      </c>
      <c r="K1824">
        <v>0.0407954646035122</v>
      </c>
      <c r="L1824">
        <v>1270.98427964092</v>
      </c>
      <c r="M1824">
        <v>26.0686745738425</v>
      </c>
      <c r="N1824">
        <v>48.9435463615777</v>
      </c>
      <c r="O1824">
        <v>48.4710504746711</v>
      </c>
      <c r="P1824">
        <v>-0.128040502719146</v>
      </c>
      <c r="Q1824">
        <v>0.0477174713363864</v>
      </c>
      <c r="R1824">
        <v>0.996791269300923</v>
      </c>
      <c r="S1824" t="s">
        <v>7434</v>
      </c>
      <c r="T1824" t="s">
        <v>11196</v>
      </c>
      <c r="U1824" t="s">
        <v>11196</v>
      </c>
      <c r="V1824" t="s">
        <v>11196</v>
      </c>
      <c r="W1824">
        <v>8</v>
      </c>
      <c r="X1824" t="s">
        <v>13020</v>
      </c>
      <c r="Y1824">
        <v>0.3333589788097152</v>
      </c>
      <c r="Z1824">
        <f>HYPERLINK("Melting_Curves/meltCurve_P10746_.pdf", "Melting_Curves/meltCurve_P10746_.pdf")</f>
        <v>0</v>
      </c>
      <c r="AA1824" t="s">
        <v>18545</v>
      </c>
      <c r="AB1824" t="s">
        <v>24009</v>
      </c>
    </row>
    <row r="1825" spans="1:28">
      <c r="A1825" t="s">
        <v>1851</v>
      </c>
      <c r="B1825">
        <v>0.999167696387429</v>
      </c>
      <c r="C1825">
        <v>0.953495868081123</v>
      </c>
      <c r="D1825">
        <v>0.927400899131878</v>
      </c>
      <c r="E1825">
        <v>0.819864192504367</v>
      </c>
      <c r="F1825">
        <v>0.776893811910338</v>
      </c>
      <c r="G1825">
        <v>0.513335597061375</v>
      </c>
      <c r="H1825">
        <v>0.0654920486837773</v>
      </c>
      <c r="I1825">
        <v>0.0425102278131111</v>
      </c>
      <c r="J1825">
        <v>0.0366887238183969</v>
      </c>
      <c r="K1825">
        <v>0.0228661819556015</v>
      </c>
      <c r="L1825">
        <v>1205.00862571348</v>
      </c>
      <c r="M1825">
        <v>21.4718252616233</v>
      </c>
      <c r="N1825">
        <v>56.1204559867965</v>
      </c>
      <c r="O1825">
        <v>55.6404778612702</v>
      </c>
      <c r="P1825">
        <v>-0.096478112471708</v>
      </c>
      <c r="Q1825">
        <v>0</v>
      </c>
      <c r="R1825">
        <v>0.97740373615874</v>
      </c>
      <c r="S1825" t="s">
        <v>7435</v>
      </c>
      <c r="T1825" t="s">
        <v>11196</v>
      </c>
      <c r="U1825" t="s">
        <v>11196</v>
      </c>
      <c r="V1825" t="s">
        <v>11196</v>
      </c>
      <c r="W1825">
        <v>13</v>
      </c>
      <c r="X1825" t="s">
        <v>13021</v>
      </c>
      <c r="Y1825">
        <v>0.5489559755860617</v>
      </c>
      <c r="Z1825">
        <f>HYPERLINK("Melting_Curves/meltCurve_P10768_.pdf", "Melting_Curves/meltCurve_P10768_.pdf")</f>
        <v>0</v>
      </c>
      <c r="AA1825" t="s">
        <v>18546</v>
      </c>
      <c r="AB1825" t="s">
        <v>24010</v>
      </c>
    </row>
    <row r="1826" spans="1:28">
      <c r="A1826" t="s">
        <v>1852</v>
      </c>
      <c r="B1826">
        <v>0.999167696387429</v>
      </c>
      <c r="C1826">
        <v>1.1502300167402</v>
      </c>
      <c r="D1826">
        <v>1.44743434756406</v>
      </c>
      <c r="E1826">
        <v>2.40312742338398</v>
      </c>
      <c r="F1826">
        <v>2.35847493488981</v>
      </c>
      <c r="G1826">
        <v>0.817548122872603</v>
      </c>
      <c r="H1826">
        <v>0.105562392001476</v>
      </c>
      <c r="I1826">
        <v>0.0536409925728776</v>
      </c>
      <c r="J1826">
        <v>0.0509319499598529</v>
      </c>
      <c r="K1826">
        <v>0.0412569255954642</v>
      </c>
      <c r="L1826">
        <v>14280.6466386838</v>
      </c>
      <c r="M1826">
        <v>250</v>
      </c>
      <c r="N1826">
        <v>57.1533079637926</v>
      </c>
      <c r="O1826">
        <v>57.1189538909356</v>
      </c>
      <c r="P1826">
        <v>-1.02543941026772</v>
      </c>
      <c r="Q1826">
        <v>0.0628479506053508</v>
      </c>
      <c r="R1826">
        <v>0.465180036573131</v>
      </c>
      <c r="S1826" t="s">
        <v>7436</v>
      </c>
      <c r="T1826" t="s">
        <v>11196</v>
      </c>
      <c r="U1826" t="s">
        <v>11196</v>
      </c>
      <c r="V1826" t="s">
        <v>11196</v>
      </c>
      <c r="W1826">
        <v>51</v>
      </c>
      <c r="X1826" t="s">
        <v>13022</v>
      </c>
      <c r="Y1826">
        <v>0.5978241354193732</v>
      </c>
      <c r="Z1826">
        <f>HYPERLINK("Melting_Curves/meltCurve_P10809_.pdf", "Melting_Curves/meltCurve_P10809_.pdf")</f>
        <v>0</v>
      </c>
      <c r="AA1826" t="s">
        <v>18547</v>
      </c>
      <c r="AB1826" t="s">
        <v>24011</v>
      </c>
    </row>
    <row r="1827" spans="1:28">
      <c r="A1827" t="s">
        <v>1853</v>
      </c>
      <c r="B1827">
        <v>0.999167696387429</v>
      </c>
      <c r="C1827">
        <v>1.016741929652</v>
      </c>
      <c r="D1827">
        <v>1.00126660606274</v>
      </c>
      <c r="E1827">
        <v>1.05014631966836</v>
      </c>
      <c r="F1827">
        <v>0.891766645269893</v>
      </c>
      <c r="G1827">
        <v>0.588477510249254</v>
      </c>
      <c r="H1827">
        <v>0.140383729952572</v>
      </c>
      <c r="I1827">
        <v>0.163060756049029</v>
      </c>
      <c r="J1827">
        <v>0.216455723057843</v>
      </c>
      <c r="K1827">
        <v>0.191374983861909</v>
      </c>
      <c r="L1827">
        <v>2499.42487759776</v>
      </c>
      <c r="M1827">
        <v>44.1075644794987</v>
      </c>
      <c r="N1827">
        <v>57.2041990305488</v>
      </c>
      <c r="O1827">
        <v>56.5504693666306</v>
      </c>
      <c r="P1827">
        <v>-0.161906869962336</v>
      </c>
      <c r="Q1827">
        <v>0.169675609229746</v>
      </c>
      <c r="R1827">
        <v>0.98987707089882</v>
      </c>
      <c r="S1827" t="s">
        <v>7437</v>
      </c>
      <c r="T1827" t="s">
        <v>11196</v>
      </c>
      <c r="U1827" t="s">
        <v>11196</v>
      </c>
      <c r="V1827" t="s">
        <v>11196</v>
      </c>
      <c r="W1827">
        <v>55</v>
      </c>
      <c r="X1827" t="s">
        <v>13023</v>
      </c>
      <c r="Y1827">
        <v>0.6336229850081844</v>
      </c>
      <c r="Z1827">
        <f>HYPERLINK("Melting_Curves/meltCurve_P11021_.pdf", "Melting_Curves/meltCurve_P11021_.pdf")</f>
        <v>0</v>
      </c>
      <c r="AA1827" t="s">
        <v>18548</v>
      </c>
      <c r="AB1827" t="s">
        <v>24012</v>
      </c>
    </row>
    <row r="1828" spans="1:28">
      <c r="A1828" t="s">
        <v>1854</v>
      </c>
      <c r="B1828">
        <v>0.999167696387429</v>
      </c>
      <c r="C1828">
        <v>0.997920441900927</v>
      </c>
      <c r="D1828">
        <v>1.03723685139852</v>
      </c>
      <c r="E1828">
        <v>1.02152568296887</v>
      </c>
      <c r="F1828">
        <v>1.10078302527082</v>
      </c>
      <c r="G1828">
        <v>0.863451548650505</v>
      </c>
      <c r="H1828">
        <v>0.0905955817426819</v>
      </c>
      <c r="I1828">
        <v>0.0664476348860457</v>
      </c>
      <c r="J1828">
        <v>0.0508328645320812</v>
      </c>
      <c r="K1828">
        <v>0.0383195787981635</v>
      </c>
      <c r="L1828">
        <v>4328.09984256677</v>
      </c>
      <c r="M1828">
        <v>74.4037671118374</v>
      </c>
      <c r="N1828">
        <v>58.2565860327171</v>
      </c>
      <c r="O1828">
        <v>58.1284591347649</v>
      </c>
      <c r="P1828">
        <v>-0.303328456788103</v>
      </c>
      <c r="Q1828">
        <v>0.0520903252261643</v>
      </c>
      <c r="R1828">
        <v>0.994182936537497</v>
      </c>
      <c r="S1828" t="s">
        <v>7438</v>
      </c>
      <c r="T1828" t="s">
        <v>11196</v>
      </c>
      <c r="U1828" t="s">
        <v>11196</v>
      </c>
      <c r="V1828" t="s">
        <v>11196</v>
      </c>
      <c r="W1828">
        <v>59</v>
      </c>
      <c r="X1828" t="s">
        <v>13024</v>
      </c>
      <c r="Y1828">
        <v>0.6273164096432922</v>
      </c>
      <c r="Z1828">
        <f>HYPERLINK("Melting_Curves/meltCurve_P11142_.pdf", "Melting_Curves/meltCurve_P11142_.pdf")</f>
        <v>0</v>
      </c>
      <c r="AA1828" t="s">
        <v>16827</v>
      </c>
      <c r="AB1828" t="s">
        <v>22267</v>
      </c>
    </row>
    <row r="1829" spans="1:28">
      <c r="A1829" t="s">
        <v>1855</v>
      </c>
      <c r="B1829">
        <v>0.999167696387429</v>
      </c>
      <c r="C1829">
        <v>1.08434245516026</v>
      </c>
      <c r="D1829">
        <v>1.0053560744063</v>
      </c>
      <c r="E1829">
        <v>1.07178493533192</v>
      </c>
      <c r="F1829">
        <v>0.911734132697549</v>
      </c>
      <c r="G1829">
        <v>0.744234131530527</v>
      </c>
      <c r="H1829">
        <v>0.578988887196181</v>
      </c>
      <c r="I1829">
        <v>0.898703369315489</v>
      </c>
      <c r="J1829">
        <v>0.994076257405227</v>
      </c>
      <c r="K1829">
        <v>0.751996765696869</v>
      </c>
      <c r="L1829">
        <v>13315.5060790916</v>
      </c>
      <c r="M1829">
        <v>250</v>
      </c>
      <c r="O1829">
        <v>53.2586159150614</v>
      </c>
      <c r="P1829">
        <v>-0.242214472386319</v>
      </c>
      <c r="Q1829">
        <v>0.793599879437677</v>
      </c>
      <c r="R1829">
        <v>0.530829592736086</v>
      </c>
      <c r="S1829" t="s">
        <v>7439</v>
      </c>
      <c r="T1829" t="s">
        <v>11196</v>
      </c>
      <c r="U1829" t="s">
        <v>11196</v>
      </c>
      <c r="V1829" t="s">
        <v>11196</v>
      </c>
      <c r="W1829">
        <v>8</v>
      </c>
      <c r="X1829" t="s">
        <v>13025</v>
      </c>
      <c r="Y1829">
        <v>0.884861953080728</v>
      </c>
      <c r="Z1829">
        <f>HYPERLINK("Melting_Curves/meltCurve_P11166_.pdf", "Melting_Curves/meltCurve_P11166_.pdf")</f>
        <v>0</v>
      </c>
      <c r="AA1829" t="s">
        <v>18549</v>
      </c>
      <c r="AB1829" t="s">
        <v>24013</v>
      </c>
    </row>
    <row r="1830" spans="1:28">
      <c r="A1830" t="s">
        <v>1856</v>
      </c>
      <c r="B1830">
        <v>0.999167696387429</v>
      </c>
      <c r="C1830">
        <v>0.980047582013466</v>
      </c>
      <c r="D1830">
        <v>1.01619685867515</v>
      </c>
      <c r="E1830">
        <v>0.872188819342784</v>
      </c>
      <c r="F1830">
        <v>0.856694862646514</v>
      </c>
      <c r="G1830">
        <v>0.73376150623838</v>
      </c>
      <c r="H1830">
        <v>0.728590754533703</v>
      </c>
      <c r="I1830">
        <v>1.06403236826627</v>
      </c>
      <c r="J1830">
        <v>1.3151930204209</v>
      </c>
      <c r="K1830">
        <v>0.925436120595954</v>
      </c>
      <c r="L1830">
        <v>11904.9686202538</v>
      </c>
      <c r="M1830">
        <v>250</v>
      </c>
      <c r="O1830">
        <v>47.6168271422402</v>
      </c>
      <c r="P1830">
        <v>-0.0945233199874226</v>
      </c>
      <c r="Q1830">
        <v>0.927985590690601</v>
      </c>
      <c r="R1830">
        <v>0.0393103171471904</v>
      </c>
      <c r="S1830" t="s">
        <v>7440</v>
      </c>
      <c r="T1830" t="s">
        <v>11196</v>
      </c>
      <c r="U1830" t="s">
        <v>11196</v>
      </c>
      <c r="V1830" t="s">
        <v>11196</v>
      </c>
      <c r="W1830">
        <v>14</v>
      </c>
      <c r="X1830" t="s">
        <v>13026</v>
      </c>
      <c r="Y1830">
        <v>0.946282967747532</v>
      </c>
      <c r="Z1830">
        <f>HYPERLINK("Melting_Curves/meltCurve_P11169_.pdf", "Melting_Curves/meltCurve_P11169_.pdf")</f>
        <v>0</v>
      </c>
      <c r="AA1830" t="s">
        <v>18550</v>
      </c>
      <c r="AB1830" t="s">
        <v>24014</v>
      </c>
    </row>
    <row r="1831" spans="1:28">
      <c r="A1831" t="s">
        <v>1857</v>
      </c>
      <c r="B1831">
        <v>0.999167696387429</v>
      </c>
      <c r="C1831">
        <v>0.965822615290263</v>
      </c>
      <c r="D1831">
        <v>0.938958876933776</v>
      </c>
      <c r="E1831">
        <v>0.670737331983148</v>
      </c>
      <c r="F1831">
        <v>0.150526012021067</v>
      </c>
      <c r="G1831">
        <v>0.09456094404550081</v>
      </c>
      <c r="H1831">
        <v>0.0519907639011133</v>
      </c>
      <c r="I1831">
        <v>0.0576662924486924</v>
      </c>
      <c r="J1831">
        <v>0.071291183858711</v>
      </c>
      <c r="K1831">
        <v>0.0577172614999147</v>
      </c>
      <c r="L1831">
        <v>1932.80631514276</v>
      </c>
      <c r="M1831">
        <v>38.3998905052833</v>
      </c>
      <c r="N1831">
        <v>50.5065070356873</v>
      </c>
      <c r="O1831">
        <v>50.1977160107543</v>
      </c>
      <c r="P1831">
        <v>-0.179467640637201</v>
      </c>
      <c r="Q1831">
        <v>0.0615761069378005</v>
      </c>
      <c r="R1831">
        <v>0.997902457868415</v>
      </c>
      <c r="S1831" t="s">
        <v>7441</v>
      </c>
      <c r="T1831" t="s">
        <v>11196</v>
      </c>
      <c r="U1831" t="s">
        <v>11196</v>
      </c>
      <c r="V1831" t="s">
        <v>11196</v>
      </c>
      <c r="W1831">
        <v>43</v>
      </c>
      <c r="X1831" t="s">
        <v>13027</v>
      </c>
      <c r="Y1831">
        <v>0.3883665431572819</v>
      </c>
      <c r="Z1831">
        <f>HYPERLINK("Melting_Curves/meltCurve_P11171_.pdf", "Melting_Curves/meltCurve_P11171_.pdf")</f>
        <v>0</v>
      </c>
      <c r="AA1831" t="s">
        <v>18551</v>
      </c>
      <c r="AB1831" t="s">
        <v>24015</v>
      </c>
    </row>
    <row r="1832" spans="1:28">
      <c r="A1832" t="s">
        <v>1858</v>
      </c>
      <c r="B1832">
        <v>0.999167696387429</v>
      </c>
      <c r="C1832">
        <v>1.0478881488331</v>
      </c>
      <c r="D1832">
        <v>1.19721395810769</v>
      </c>
      <c r="E1832">
        <v>1.02361559215924</v>
      </c>
      <c r="F1832">
        <v>0.273519061731973</v>
      </c>
      <c r="G1832">
        <v>0.09429503074255149</v>
      </c>
      <c r="H1832">
        <v>0.0375169246631462</v>
      </c>
      <c r="I1832">
        <v>0.0266905244569117</v>
      </c>
      <c r="J1832">
        <v>0</v>
      </c>
      <c r="K1832">
        <v>0.0431946095611928</v>
      </c>
      <c r="L1832">
        <v>9172.02274861944</v>
      </c>
      <c r="M1832">
        <v>173.542820962413</v>
      </c>
      <c r="N1832">
        <v>52.8772697544136</v>
      </c>
      <c r="O1832">
        <v>52.8446181379402</v>
      </c>
      <c r="P1832">
        <v>-0.787887569280338</v>
      </c>
      <c r="Q1832">
        <v>0.0403378120052016</v>
      </c>
      <c r="R1832">
        <v>0.9807552337982151</v>
      </c>
      <c r="S1832" t="s">
        <v>7442</v>
      </c>
      <c r="T1832" t="s">
        <v>11196</v>
      </c>
      <c r="U1832" t="s">
        <v>11196</v>
      </c>
      <c r="V1832" t="s">
        <v>11196</v>
      </c>
      <c r="W1832">
        <v>42</v>
      </c>
      <c r="X1832" t="s">
        <v>13028</v>
      </c>
      <c r="Y1832">
        <v>0.4516303519181315</v>
      </c>
      <c r="Z1832">
        <f>HYPERLINK("Melting_Curves/meltCurve_P11171_2_.pdf", "Melting_Curves/meltCurve_P11171_2_.pdf")</f>
        <v>0</v>
      </c>
      <c r="AA1832" t="s">
        <v>18551</v>
      </c>
      <c r="AB1832" t="s">
        <v>24016</v>
      </c>
    </row>
    <row r="1833" spans="1:28">
      <c r="A1833" t="s">
        <v>1859</v>
      </c>
      <c r="B1833">
        <v>0.999167696387429</v>
      </c>
      <c r="C1833">
        <v>0.794425119038569</v>
      </c>
      <c r="D1833">
        <v>0.93863255720556</v>
      </c>
      <c r="E1833">
        <v>0.740731782587968</v>
      </c>
      <c r="F1833">
        <v>0.319823905758367</v>
      </c>
      <c r="G1833">
        <v>0.201852205993945</v>
      </c>
      <c r="H1833">
        <v>0</v>
      </c>
      <c r="I1833">
        <v>0</v>
      </c>
      <c r="J1833">
        <v>0</v>
      </c>
      <c r="K1833">
        <v>0</v>
      </c>
      <c r="L1833">
        <v>1027.93150517654</v>
      </c>
      <c r="M1833">
        <v>19.8727626668188</v>
      </c>
      <c r="N1833">
        <v>51.7256633668154</v>
      </c>
      <c r="O1833">
        <v>51.2104209478857</v>
      </c>
      <c r="P1833">
        <v>-0.0970184664687038</v>
      </c>
      <c r="Q1833">
        <v>0</v>
      </c>
      <c r="R1833">
        <v>0.971385872395953</v>
      </c>
      <c r="S1833" t="s">
        <v>7443</v>
      </c>
      <c r="T1833" t="s">
        <v>11196</v>
      </c>
      <c r="U1833" t="s">
        <v>11196</v>
      </c>
      <c r="V1833" t="s">
        <v>11196</v>
      </c>
      <c r="W1833">
        <v>36</v>
      </c>
      <c r="X1833" t="s">
        <v>13029</v>
      </c>
      <c r="Y1833">
        <v>0.4048691859131328</v>
      </c>
      <c r="Z1833">
        <f>HYPERLINK("Melting_Curves/meltCurve_P11171_4_.pdf", "Melting_Curves/meltCurve_P11171_4_.pdf")</f>
        <v>0</v>
      </c>
      <c r="AA1833" t="s">
        <v>18551</v>
      </c>
      <c r="AB1833" t="s">
        <v>24017</v>
      </c>
    </row>
    <row r="1834" spans="1:28">
      <c r="A1834" t="s">
        <v>1860</v>
      </c>
      <c r="B1834">
        <v>0.999167696387429</v>
      </c>
      <c r="C1834">
        <v>0.9665918543130551</v>
      </c>
      <c r="D1834">
        <v>0.917689322766614</v>
      </c>
      <c r="E1834">
        <v>0.740869283906347</v>
      </c>
      <c r="F1834">
        <v>0.532882855592418</v>
      </c>
      <c r="G1834">
        <v>0.207149367175347</v>
      </c>
      <c r="H1834">
        <v>0.0715548910508311</v>
      </c>
      <c r="I1834">
        <v>0.0607931018603189</v>
      </c>
      <c r="J1834">
        <v>0.06967918808624921</v>
      </c>
      <c r="K1834">
        <v>0.0471735904148995</v>
      </c>
      <c r="L1834">
        <v>944.837351925325</v>
      </c>
      <c r="M1834">
        <v>17.8944232442075</v>
      </c>
      <c r="N1834">
        <v>52.9371633256035</v>
      </c>
      <c r="O1834">
        <v>52.1544960669295</v>
      </c>
      <c r="P1834">
        <v>-0.0838462808169509</v>
      </c>
      <c r="Q1834">
        <v>0.0225469362999319</v>
      </c>
      <c r="R1834">
        <v>0.995238380044399</v>
      </c>
      <c r="S1834" t="s">
        <v>7444</v>
      </c>
      <c r="T1834" t="s">
        <v>11196</v>
      </c>
      <c r="U1834" t="s">
        <v>11196</v>
      </c>
      <c r="V1834" t="s">
        <v>11196</v>
      </c>
      <c r="W1834">
        <v>28</v>
      </c>
      <c r="X1834" t="s">
        <v>13030</v>
      </c>
      <c r="Y1834">
        <v>0.4558324764847099</v>
      </c>
      <c r="Z1834">
        <f>HYPERLINK("Melting_Curves/meltCurve_P11172_.pdf", "Melting_Curves/meltCurve_P11172_.pdf")</f>
        <v>0</v>
      </c>
      <c r="AA1834" t="s">
        <v>18552</v>
      </c>
      <c r="AB1834" t="s">
        <v>24018</v>
      </c>
    </row>
    <row r="1835" spans="1:28">
      <c r="A1835" t="s">
        <v>1861</v>
      </c>
      <c r="B1835">
        <v>0.999167696387429</v>
      </c>
      <c r="C1835">
        <v>1.18589392556559</v>
      </c>
      <c r="D1835">
        <v>1.05487896062498</v>
      </c>
      <c r="E1835">
        <v>3.3120051391796</v>
      </c>
      <c r="F1835">
        <v>2.31032363080722</v>
      </c>
      <c r="G1835">
        <v>0.792882549279579</v>
      </c>
      <c r="H1835">
        <v>0.293916703302969</v>
      </c>
      <c r="I1835">
        <v>0.255135607507796</v>
      </c>
      <c r="J1835">
        <v>0.165578216584411</v>
      </c>
      <c r="K1835">
        <v>0.170892097731508</v>
      </c>
      <c r="L1835">
        <v>14257.6510344058</v>
      </c>
      <c r="M1835">
        <v>250</v>
      </c>
      <c r="N1835">
        <v>57.1643142542225</v>
      </c>
      <c r="O1835">
        <v>57.0269516109711</v>
      </c>
      <c r="P1835">
        <v>-0.853345801228761</v>
      </c>
      <c r="Q1835">
        <v>0.221380605227463</v>
      </c>
      <c r="R1835">
        <v>0.255340566349836</v>
      </c>
      <c r="S1835" t="s">
        <v>7445</v>
      </c>
      <c r="T1835" t="s">
        <v>11196</v>
      </c>
      <c r="U1835" t="s">
        <v>11196</v>
      </c>
      <c r="V1835" t="s">
        <v>11196</v>
      </c>
      <c r="W1835">
        <v>7</v>
      </c>
      <c r="X1835" t="s">
        <v>13031</v>
      </c>
      <c r="Y1835">
        <v>0.6634704917556017</v>
      </c>
      <c r="Z1835">
        <f>HYPERLINK("Melting_Curves/meltCurve_P11177_3_.pdf", "Melting_Curves/meltCurve_P11177_3_.pdf")</f>
        <v>0</v>
      </c>
      <c r="AA1835" t="s">
        <v>18553</v>
      </c>
      <c r="AB1835" t="s">
        <v>24019</v>
      </c>
    </row>
    <row r="1836" spans="1:28">
      <c r="A1836" t="s">
        <v>1862</v>
      </c>
      <c r="B1836">
        <v>0.999167696387429</v>
      </c>
      <c r="C1836">
        <v>1.19113443845613</v>
      </c>
      <c r="D1836">
        <v>0.938440025881935</v>
      </c>
      <c r="E1836">
        <v>0.8848585890237179</v>
      </c>
      <c r="F1836">
        <v>1.02636812114968</v>
      </c>
      <c r="G1836">
        <v>0.455316190135283</v>
      </c>
      <c r="H1836">
        <v>0.203245310584114</v>
      </c>
      <c r="I1836">
        <v>0</v>
      </c>
      <c r="J1836">
        <v>0</v>
      </c>
      <c r="K1836">
        <v>0.895493581411264</v>
      </c>
      <c r="L1836">
        <v>14137.3072003152</v>
      </c>
      <c r="M1836">
        <v>250</v>
      </c>
      <c r="N1836">
        <v>56.7301084662009</v>
      </c>
      <c r="O1836">
        <v>56.5456100454664</v>
      </c>
      <c r="P1836">
        <v>-0.801692743065597</v>
      </c>
      <c r="Q1836">
        <v>0.274684717493031</v>
      </c>
      <c r="R1836">
        <v>0.675663200440056</v>
      </c>
      <c r="S1836" t="s">
        <v>7446</v>
      </c>
      <c r="T1836" t="s">
        <v>11196</v>
      </c>
      <c r="U1836" t="s">
        <v>11196</v>
      </c>
      <c r="V1836" t="s">
        <v>11196</v>
      </c>
      <c r="W1836">
        <v>3</v>
      </c>
      <c r="X1836" t="s">
        <v>13032</v>
      </c>
      <c r="Y1836">
        <v>0.6748703187448395</v>
      </c>
      <c r="Z1836">
        <f>HYPERLINK("Melting_Curves/meltCurve_P11216_.pdf", "Melting_Curves/meltCurve_P11216_.pdf")</f>
        <v>0</v>
      </c>
      <c r="AA1836" t="s">
        <v>18554</v>
      </c>
      <c r="AB1836" t="s">
        <v>24020</v>
      </c>
    </row>
    <row r="1837" spans="1:28">
      <c r="A1837" t="s">
        <v>1863</v>
      </c>
      <c r="B1837">
        <v>0.999167696387429</v>
      </c>
      <c r="C1837">
        <v>0.935693264899859</v>
      </c>
      <c r="D1837">
        <v>0.987765117376217</v>
      </c>
      <c r="E1837">
        <v>0.81213965262717</v>
      </c>
      <c r="F1837">
        <v>0.784188732203675</v>
      </c>
      <c r="G1837">
        <v>0.631856205008332</v>
      </c>
      <c r="H1837">
        <v>0.498990821565632</v>
      </c>
      <c r="I1837">
        <v>0.301820238086364</v>
      </c>
      <c r="J1837">
        <v>0.115006796730447</v>
      </c>
      <c r="K1837">
        <v>0.0458067112903635</v>
      </c>
      <c r="L1837">
        <v>729.221774554329</v>
      </c>
      <c r="M1837">
        <v>12.3523663089035</v>
      </c>
      <c r="N1837">
        <v>59.0349862433197</v>
      </c>
      <c r="O1837">
        <v>57.5517264061301</v>
      </c>
      <c r="P1837">
        <v>-0.0536692206524182</v>
      </c>
      <c r="Q1837">
        <v>0</v>
      </c>
      <c r="R1837">
        <v>0.970812877548282</v>
      </c>
      <c r="S1837" t="s">
        <v>7447</v>
      </c>
      <c r="T1837" t="s">
        <v>11196</v>
      </c>
      <c r="U1837" t="s">
        <v>11196</v>
      </c>
      <c r="V1837" t="s">
        <v>11196</v>
      </c>
      <c r="W1837">
        <v>15</v>
      </c>
      <c r="X1837" t="s">
        <v>13033</v>
      </c>
      <c r="Y1837">
        <v>0.6427542196793851</v>
      </c>
      <c r="Z1837">
        <f>HYPERLINK("Melting_Curves/meltCurve_P11233_.pdf", "Melting_Curves/meltCurve_P11233_.pdf")</f>
        <v>0</v>
      </c>
      <c r="AA1837" t="s">
        <v>18555</v>
      </c>
      <c r="AB1837" t="s">
        <v>24021</v>
      </c>
    </row>
    <row r="1838" spans="1:28">
      <c r="A1838" t="s">
        <v>1864</v>
      </c>
      <c r="B1838">
        <v>0.999167696387429</v>
      </c>
      <c r="C1838">
        <v>0.912124247666502</v>
      </c>
      <c r="D1838">
        <v>1.00835986616798</v>
      </c>
      <c r="E1838">
        <v>0.806767415539364</v>
      </c>
      <c r="F1838">
        <v>0.716442779482876</v>
      </c>
      <c r="G1838">
        <v>0.575106693863863</v>
      </c>
      <c r="H1838">
        <v>0.419538051018246</v>
      </c>
      <c r="I1838">
        <v>0.10087530197279</v>
      </c>
      <c r="J1838">
        <v>0.0256463612723736</v>
      </c>
      <c r="K1838">
        <v>0.0362236802339585</v>
      </c>
      <c r="L1838">
        <v>807.8450768701</v>
      </c>
      <c r="M1838">
        <v>14.1146672767982</v>
      </c>
      <c r="N1838">
        <v>57.2344399833745</v>
      </c>
      <c r="O1838">
        <v>56.1223218822701</v>
      </c>
      <c r="P1838">
        <v>-0.0628826286447992</v>
      </c>
      <c r="Q1838">
        <v>0</v>
      </c>
      <c r="R1838">
        <v>0.9656258682698881</v>
      </c>
      <c r="S1838" t="s">
        <v>7448</v>
      </c>
      <c r="T1838" t="s">
        <v>11196</v>
      </c>
      <c r="U1838" t="s">
        <v>11196</v>
      </c>
      <c r="V1838" t="s">
        <v>11196</v>
      </c>
      <c r="W1838">
        <v>10</v>
      </c>
      <c r="X1838" t="s">
        <v>13034</v>
      </c>
      <c r="Y1838">
        <v>0.5901732133403871</v>
      </c>
      <c r="Z1838">
        <f>HYPERLINK("Melting_Curves/meltCurve_P11234_.pdf", "Melting_Curves/meltCurve_P11234_.pdf")</f>
        <v>0</v>
      </c>
      <c r="AA1838" t="s">
        <v>18556</v>
      </c>
      <c r="AB1838" t="s">
        <v>24022</v>
      </c>
    </row>
    <row r="1839" spans="1:28">
      <c r="A1839" t="s">
        <v>1865</v>
      </c>
      <c r="B1839">
        <v>0.999167696387429</v>
      </c>
      <c r="C1839">
        <v>0.799600877716356</v>
      </c>
      <c r="D1839">
        <v>0.531436902773216</v>
      </c>
      <c r="E1839">
        <v>0.458199282014361</v>
      </c>
      <c r="F1839">
        <v>0.384801727102907</v>
      </c>
      <c r="G1839">
        <v>0.280982320876048</v>
      </c>
      <c r="H1839">
        <v>0.0983266368256006</v>
      </c>
      <c r="I1839">
        <v>0.134118840478653</v>
      </c>
      <c r="J1839">
        <v>0.197139702081321</v>
      </c>
      <c r="K1839">
        <v>0.135788539922292</v>
      </c>
      <c r="L1839">
        <v>548.147519093218</v>
      </c>
      <c r="M1839">
        <v>11.5967757998991</v>
      </c>
      <c r="N1839">
        <v>48.4624292312908</v>
      </c>
      <c r="O1839">
        <v>45.9273105450304</v>
      </c>
      <c r="P1839">
        <v>-0.055289975843964</v>
      </c>
      <c r="Q1839">
        <v>0.124370089718613</v>
      </c>
      <c r="R1839">
        <v>0.95499463167339</v>
      </c>
      <c r="S1839" t="s">
        <v>7449</v>
      </c>
      <c r="T1839" t="s">
        <v>11196</v>
      </c>
      <c r="U1839" t="s">
        <v>11196</v>
      </c>
      <c r="V1839" t="s">
        <v>11196</v>
      </c>
      <c r="W1839">
        <v>2</v>
      </c>
      <c r="X1839" t="s">
        <v>13035</v>
      </c>
      <c r="Y1839">
        <v>0.3748107934801929</v>
      </c>
      <c r="Z1839">
        <f>HYPERLINK("Melting_Curves/meltCurve_P11274_2_.pdf", "Melting_Curves/meltCurve_P11274_2_.pdf")</f>
        <v>0</v>
      </c>
      <c r="AA1839" t="s">
        <v>18557</v>
      </c>
      <c r="AB1839" t="s">
        <v>24023</v>
      </c>
    </row>
    <row r="1840" spans="1:28">
      <c r="A1840" t="s">
        <v>1866</v>
      </c>
      <c r="B1840">
        <v>0.999167696387429</v>
      </c>
      <c r="C1840">
        <v>1.07048835181826</v>
      </c>
      <c r="D1840">
        <v>0.585348081648855</v>
      </c>
      <c r="E1840">
        <v>0.214249867085191</v>
      </c>
      <c r="F1840">
        <v>0.190241855886472</v>
      </c>
      <c r="G1840">
        <v>0.107353812189602</v>
      </c>
      <c r="H1840">
        <v>0.0246155621828997</v>
      </c>
      <c r="I1840">
        <v>0.0524357342879392</v>
      </c>
      <c r="J1840">
        <v>0.0565333144350396</v>
      </c>
      <c r="K1840">
        <v>0</v>
      </c>
      <c r="L1840">
        <v>1513.42362004213</v>
      </c>
      <c r="M1840">
        <v>32.4690141420905</v>
      </c>
      <c r="N1840">
        <v>46.8302711423044</v>
      </c>
      <c r="O1840">
        <v>46.4355786452319</v>
      </c>
      <c r="P1840">
        <v>-0.162497555910988</v>
      </c>
      <c r="Q1840">
        <v>0.0704205666481129</v>
      </c>
      <c r="R1840">
        <v>0.974692531364453</v>
      </c>
      <c r="S1840" t="s">
        <v>7450</v>
      </c>
      <c r="T1840" t="s">
        <v>11196</v>
      </c>
      <c r="U1840" t="s">
        <v>11196</v>
      </c>
      <c r="V1840" t="s">
        <v>11196</v>
      </c>
      <c r="W1840">
        <v>5</v>
      </c>
      <c r="X1840" t="s">
        <v>13036</v>
      </c>
      <c r="Y1840">
        <v>0.279989809146476</v>
      </c>
      <c r="Z1840">
        <f>HYPERLINK("Melting_Curves/meltCurve_P11277_3_.pdf", "Melting_Curves/meltCurve_P11277_3_.pdf")</f>
        <v>0</v>
      </c>
      <c r="AA1840" t="s">
        <v>18558</v>
      </c>
      <c r="AB1840" t="s">
        <v>24024</v>
      </c>
    </row>
    <row r="1841" spans="1:28">
      <c r="A1841" t="s">
        <v>1867</v>
      </c>
      <c r="B1841">
        <v>0.999167696387429</v>
      </c>
      <c r="C1841">
        <v>0.995617133752424</v>
      </c>
      <c r="D1841">
        <v>0.9330136184912819</v>
      </c>
      <c r="E1841">
        <v>0.847447967680264</v>
      </c>
      <c r="F1841">
        <v>0.830980515741221</v>
      </c>
      <c r="G1841">
        <v>0.735854019370437</v>
      </c>
      <c r="H1841">
        <v>0.609980055579896</v>
      </c>
      <c r="I1841">
        <v>0.934742579747369</v>
      </c>
      <c r="J1841">
        <v>1.02552348490657</v>
      </c>
      <c r="K1841">
        <v>0.846012030770093</v>
      </c>
      <c r="L1841">
        <v>1869.09300968679</v>
      </c>
      <c r="M1841">
        <v>40.1879524068975</v>
      </c>
      <c r="O1841">
        <v>46.3940756497558</v>
      </c>
      <c r="P1841">
        <v>-0.0366279916073081</v>
      </c>
      <c r="Q1841">
        <v>0.830862907532027</v>
      </c>
      <c r="R1841">
        <v>0.300691688101529</v>
      </c>
      <c r="S1841" t="s">
        <v>7451</v>
      </c>
      <c r="T1841" t="s">
        <v>11196</v>
      </c>
      <c r="U1841" t="s">
        <v>11196</v>
      </c>
      <c r="V1841" t="s">
        <v>11196</v>
      </c>
      <c r="W1841">
        <v>6</v>
      </c>
      <c r="X1841" t="s">
        <v>13037</v>
      </c>
      <c r="Y1841">
        <v>0.8681042801456319</v>
      </c>
      <c r="Z1841">
        <f>HYPERLINK("Melting_Curves/meltCurve_P11279_.pdf", "Melting_Curves/meltCurve_P11279_.pdf")</f>
        <v>0</v>
      </c>
      <c r="AA1841" t="s">
        <v>18559</v>
      </c>
      <c r="AB1841" t="s">
        <v>24025</v>
      </c>
    </row>
    <row r="1842" spans="1:28">
      <c r="A1842" t="s">
        <v>1868</v>
      </c>
      <c r="B1842">
        <v>0.999167696387429</v>
      </c>
      <c r="C1842">
        <v>0.88274741297749</v>
      </c>
      <c r="D1842">
        <v>0.578873672989645</v>
      </c>
      <c r="E1842">
        <v>0.341167325336137</v>
      </c>
      <c r="F1842">
        <v>0.244535238653561</v>
      </c>
      <c r="G1842">
        <v>0.223340304601564</v>
      </c>
      <c r="H1842">
        <v>0.126534534005217</v>
      </c>
      <c r="I1842">
        <v>0.0751259035189883</v>
      </c>
      <c r="J1842">
        <v>0.195793857598564</v>
      </c>
      <c r="K1842">
        <v>0.127962359019529</v>
      </c>
      <c r="L1842">
        <v>898.8167629961559</v>
      </c>
      <c r="M1842">
        <v>19.3478826875317</v>
      </c>
      <c r="N1842">
        <v>47.2959461816484</v>
      </c>
      <c r="O1842">
        <v>45.9678063670461</v>
      </c>
      <c r="P1842">
        <v>-0.0899226408425422</v>
      </c>
      <c r="Q1842">
        <v>0.145457930095501</v>
      </c>
      <c r="R1842">
        <v>0.983639478467817</v>
      </c>
      <c r="S1842" t="s">
        <v>7452</v>
      </c>
      <c r="T1842" t="s">
        <v>11196</v>
      </c>
      <c r="U1842" t="s">
        <v>11196</v>
      </c>
      <c r="V1842" t="s">
        <v>11196</v>
      </c>
      <c r="W1842">
        <v>3</v>
      </c>
      <c r="X1842" t="s">
        <v>13038</v>
      </c>
      <c r="Y1842">
        <v>0.3431756990982327</v>
      </c>
      <c r="Z1842">
        <f>HYPERLINK("Melting_Curves/meltCurve_P11387_.pdf", "Melting_Curves/meltCurve_P11387_.pdf")</f>
        <v>0</v>
      </c>
      <c r="AA1842" t="s">
        <v>18560</v>
      </c>
      <c r="AB1842" t="s">
        <v>24026</v>
      </c>
    </row>
    <row r="1843" spans="1:28">
      <c r="A1843" t="s">
        <v>1869</v>
      </c>
      <c r="B1843">
        <v>0.999167696387429</v>
      </c>
      <c r="C1843">
        <v>1.00384669669899</v>
      </c>
      <c r="D1843">
        <v>0.9970296150404691</v>
      </c>
      <c r="E1843">
        <v>0.95999639546919</v>
      </c>
      <c r="F1843">
        <v>0.59305151022976</v>
      </c>
      <c r="G1843">
        <v>0.120254510739016</v>
      </c>
      <c r="H1843">
        <v>0.0466872400816525</v>
      </c>
      <c r="I1843">
        <v>0.0342220709187776</v>
      </c>
      <c r="J1843">
        <v>0.0382219187238033</v>
      </c>
      <c r="K1843">
        <v>0.0261484085100935</v>
      </c>
      <c r="L1843">
        <v>2169.26813030602</v>
      </c>
      <c r="M1843">
        <v>40.4638303249166</v>
      </c>
      <c r="N1843">
        <v>53.7014033624656</v>
      </c>
      <c r="O1843">
        <v>53.4796140325801</v>
      </c>
      <c r="P1843">
        <v>-0.18286507236774</v>
      </c>
      <c r="Q1843">
        <v>0.0332566947163182</v>
      </c>
      <c r="R1843">
        <v>0.9999201472403449</v>
      </c>
      <c r="S1843" t="s">
        <v>7453</v>
      </c>
      <c r="T1843" t="s">
        <v>11196</v>
      </c>
      <c r="U1843" t="s">
        <v>11196</v>
      </c>
      <c r="V1843" t="s">
        <v>11196</v>
      </c>
      <c r="W1843">
        <v>35</v>
      </c>
      <c r="X1843" t="s">
        <v>13039</v>
      </c>
      <c r="Y1843">
        <v>0.4753327626822053</v>
      </c>
      <c r="Z1843">
        <f>HYPERLINK("Melting_Curves/meltCurve_P11413_.pdf", "Melting_Curves/meltCurve_P11413_.pdf")</f>
        <v>0</v>
      </c>
      <c r="AA1843" t="s">
        <v>17204</v>
      </c>
      <c r="AB1843" t="s">
        <v>24027</v>
      </c>
    </row>
    <row r="1844" spans="1:28">
      <c r="A1844" t="s">
        <v>1870</v>
      </c>
      <c r="B1844">
        <v>0.999167696387429</v>
      </c>
      <c r="C1844">
        <v>1.03914544393923</v>
      </c>
      <c r="D1844">
        <v>0.800432705221519</v>
      </c>
      <c r="E1844">
        <v>0.48084441617879</v>
      </c>
      <c r="F1844">
        <v>0.225681636247114</v>
      </c>
      <c r="G1844">
        <v>0.140483618145932</v>
      </c>
      <c r="H1844">
        <v>0.114479746794466</v>
      </c>
      <c r="I1844">
        <v>0.122072399028179</v>
      </c>
      <c r="J1844">
        <v>0.134290195139983</v>
      </c>
      <c r="K1844">
        <v>0.141217336804738</v>
      </c>
      <c r="L1844">
        <v>1195.89593321363</v>
      </c>
      <c r="M1844">
        <v>24.5457687641044</v>
      </c>
      <c r="N1844">
        <v>49.2960731472709</v>
      </c>
      <c r="O1844">
        <v>48.4011150562597</v>
      </c>
      <c r="P1844">
        <v>-0.111001896851121</v>
      </c>
      <c r="Q1844">
        <v>0.124486164730782</v>
      </c>
      <c r="R1844">
        <v>0.994832851395268</v>
      </c>
      <c r="S1844" t="s">
        <v>7454</v>
      </c>
      <c r="T1844" t="s">
        <v>11196</v>
      </c>
      <c r="U1844" t="s">
        <v>11196</v>
      </c>
      <c r="V1844" t="s">
        <v>11196</v>
      </c>
      <c r="W1844">
        <v>11</v>
      </c>
      <c r="X1844" t="s">
        <v>13040</v>
      </c>
      <c r="Y1844">
        <v>0.3870468787964852</v>
      </c>
      <c r="Z1844">
        <f>HYPERLINK("Melting_Curves/meltCurve_P11441_.pdf", "Melting_Curves/meltCurve_P11441_.pdf")</f>
        <v>0</v>
      </c>
      <c r="AA1844" t="s">
        <v>18561</v>
      </c>
      <c r="AB1844" t="s">
        <v>24028</v>
      </c>
    </row>
    <row r="1845" spans="1:28">
      <c r="A1845" t="s">
        <v>1871</v>
      </c>
      <c r="B1845">
        <v>0.999167696387429</v>
      </c>
      <c r="C1845">
        <v>0.997452333145904</v>
      </c>
      <c r="D1845">
        <v>0.929123722732483</v>
      </c>
      <c r="E1845">
        <v>0.70426652609262</v>
      </c>
      <c r="F1845">
        <v>0.206841745831924</v>
      </c>
      <c r="G1845">
        <v>0.109298576609229</v>
      </c>
      <c r="H1845">
        <v>0.0578680265802613</v>
      </c>
      <c r="I1845">
        <v>0.0557654799402343</v>
      </c>
      <c r="J1845">
        <v>0.0418570447269105</v>
      </c>
      <c r="K1845">
        <v>0.0336438699470717</v>
      </c>
      <c r="L1845">
        <v>1596.87761180614</v>
      </c>
      <c r="M1845">
        <v>31.4779897736749</v>
      </c>
      <c r="N1845">
        <v>50.8969594405114</v>
      </c>
      <c r="O1845">
        <v>50.5265502915583</v>
      </c>
      <c r="P1845">
        <v>-0.148109811612093</v>
      </c>
      <c r="Q1845">
        <v>0.0490577457952738</v>
      </c>
      <c r="R1845">
        <v>0.998192399614145</v>
      </c>
      <c r="S1845" t="s">
        <v>7455</v>
      </c>
      <c r="T1845" t="s">
        <v>11196</v>
      </c>
      <c r="U1845" t="s">
        <v>11196</v>
      </c>
      <c r="V1845" t="s">
        <v>11196</v>
      </c>
      <c r="W1845">
        <v>22</v>
      </c>
      <c r="X1845" t="s">
        <v>13041</v>
      </c>
      <c r="Y1845">
        <v>0.3945812849523895</v>
      </c>
      <c r="Z1845">
        <f>HYPERLINK("Melting_Curves/meltCurve_P11498_.pdf", "Melting_Curves/meltCurve_P11498_.pdf")</f>
        <v>0</v>
      </c>
      <c r="AA1845" t="s">
        <v>18562</v>
      </c>
      <c r="AB1845" t="s">
        <v>24029</v>
      </c>
    </row>
    <row r="1846" spans="1:28">
      <c r="A1846" t="s">
        <v>1872</v>
      </c>
      <c r="B1846">
        <v>0.999167696387429</v>
      </c>
      <c r="C1846">
        <v>1.06089478553828</v>
      </c>
      <c r="D1846">
        <v>1.14300772299725</v>
      </c>
      <c r="E1846">
        <v>2.41854448312313</v>
      </c>
      <c r="F1846">
        <v>2.47956854599954</v>
      </c>
      <c r="G1846">
        <v>1.77995355681948</v>
      </c>
      <c r="H1846">
        <v>0.669811824422191</v>
      </c>
      <c r="I1846">
        <v>0.872353391448468</v>
      </c>
      <c r="J1846">
        <v>1.01950090415866</v>
      </c>
      <c r="K1846">
        <v>0.8600926697894939</v>
      </c>
      <c r="L1846">
        <v>1451.63381321014</v>
      </c>
      <c r="M1846">
        <v>18.781907043364</v>
      </c>
      <c r="Q1846">
        <v>0</v>
      </c>
      <c r="R1846">
        <v>-0.275317107168174</v>
      </c>
      <c r="S1846" t="s">
        <v>7456</v>
      </c>
      <c r="T1846" t="s">
        <v>11196</v>
      </c>
      <c r="U1846" t="s">
        <v>11196</v>
      </c>
      <c r="V1846" t="s">
        <v>11196</v>
      </c>
      <c r="W1846">
        <v>77</v>
      </c>
      <c r="X1846" t="s">
        <v>13042</v>
      </c>
      <c r="Y1846">
        <v>0.9864129129237977</v>
      </c>
      <c r="Z1846">
        <f>HYPERLINK("Melting_Curves/meltCurve_P11717_.pdf", "Melting_Curves/meltCurve_P11717_.pdf")</f>
        <v>0</v>
      </c>
      <c r="AA1846" t="s">
        <v>18563</v>
      </c>
      <c r="AB1846" t="s">
        <v>24030</v>
      </c>
    </row>
    <row r="1847" spans="1:28">
      <c r="A1847" t="s">
        <v>1873</v>
      </c>
      <c r="B1847">
        <v>0.999167696387429</v>
      </c>
      <c r="C1847">
        <v>0.999161598828514</v>
      </c>
      <c r="D1847">
        <v>0.954237119580156</v>
      </c>
      <c r="E1847">
        <v>0.876966188365943</v>
      </c>
      <c r="F1847">
        <v>0.862949008773704</v>
      </c>
      <c r="G1847">
        <v>0.760772963052829</v>
      </c>
      <c r="H1847">
        <v>0.513781971793663</v>
      </c>
      <c r="I1847">
        <v>0.182148146234838</v>
      </c>
      <c r="J1847">
        <v>0.0845402397721115</v>
      </c>
      <c r="K1847">
        <v>0.0518864122074912</v>
      </c>
      <c r="L1847">
        <v>1145.77657593988</v>
      </c>
      <c r="M1847">
        <v>19.079371463134</v>
      </c>
      <c r="N1847">
        <v>60.0531622393038</v>
      </c>
      <c r="O1847">
        <v>59.4051296466293</v>
      </c>
      <c r="P1847">
        <v>-0.0802966219784593</v>
      </c>
      <c r="Q1847">
        <v>0</v>
      </c>
      <c r="R1847">
        <v>0.980956955538665</v>
      </c>
      <c r="S1847" t="s">
        <v>7457</v>
      </c>
      <c r="T1847" t="s">
        <v>11196</v>
      </c>
      <c r="U1847" t="s">
        <v>11196</v>
      </c>
      <c r="V1847" t="s">
        <v>11196</v>
      </c>
      <c r="W1847">
        <v>19</v>
      </c>
      <c r="X1847" t="s">
        <v>13043</v>
      </c>
      <c r="Y1847">
        <v>0.6766905508244254</v>
      </c>
      <c r="Z1847">
        <f>HYPERLINK("Melting_Curves/meltCurve_P11766_.pdf", "Melting_Curves/meltCurve_P11766_.pdf")</f>
        <v>0</v>
      </c>
      <c r="AA1847" t="s">
        <v>18564</v>
      </c>
      <c r="AB1847" t="s">
        <v>24031</v>
      </c>
    </row>
    <row r="1848" spans="1:28">
      <c r="A1848" t="s">
        <v>1874</v>
      </c>
      <c r="B1848">
        <v>0.999167696387429</v>
      </c>
      <c r="C1848">
        <v>0.756870394052066</v>
      </c>
      <c r="D1848">
        <v>0.636959627069982</v>
      </c>
      <c r="E1848">
        <v>0.410594201433762</v>
      </c>
      <c r="F1848">
        <v>0.263411052335995</v>
      </c>
      <c r="G1848">
        <v>0.136835947268769</v>
      </c>
      <c r="H1848">
        <v>0.0771864360268853</v>
      </c>
      <c r="I1848">
        <v>0.09076049829879961</v>
      </c>
      <c r="J1848">
        <v>0.0401378127408085</v>
      </c>
      <c r="K1848">
        <v>0.0558480763441752</v>
      </c>
      <c r="L1848">
        <v>600.239937663354</v>
      </c>
      <c r="M1848">
        <v>12.5532377894666</v>
      </c>
      <c r="N1848">
        <v>48.060591470898</v>
      </c>
      <c r="O1848">
        <v>46.6507983946771</v>
      </c>
      <c r="P1848">
        <v>-0.0652001822072618</v>
      </c>
      <c r="Q1848">
        <v>0.0309989827405162</v>
      </c>
      <c r="R1848">
        <v>0.989899125730768</v>
      </c>
      <c r="S1848" t="s">
        <v>7458</v>
      </c>
      <c r="T1848" t="s">
        <v>11196</v>
      </c>
      <c r="U1848" t="s">
        <v>11196</v>
      </c>
      <c r="V1848" t="s">
        <v>11196</v>
      </c>
      <c r="W1848">
        <v>6</v>
      </c>
      <c r="X1848" t="s">
        <v>13044</v>
      </c>
      <c r="Y1848">
        <v>0.3188323502331177</v>
      </c>
      <c r="Z1848">
        <f>HYPERLINK("Melting_Curves/meltCurve_P11802_.pdf", "Melting_Curves/meltCurve_P11802_.pdf")</f>
        <v>0</v>
      </c>
      <c r="AA1848" t="s">
        <v>18565</v>
      </c>
      <c r="AB1848" t="s">
        <v>24032</v>
      </c>
    </row>
    <row r="1849" spans="1:28">
      <c r="A1849" t="s">
        <v>1875</v>
      </c>
      <c r="B1849">
        <v>0.999167696387429</v>
      </c>
      <c r="C1849">
        <v>1.03515075566376</v>
      </c>
      <c r="D1849">
        <v>1.07848603654754</v>
      </c>
      <c r="E1849">
        <v>2.02361374825474</v>
      </c>
      <c r="F1849">
        <v>2.1502182972993</v>
      </c>
      <c r="G1849">
        <v>2.0843522978935</v>
      </c>
      <c r="H1849">
        <v>0.308459574831269</v>
      </c>
      <c r="I1849">
        <v>0.100191756275415</v>
      </c>
      <c r="J1849">
        <v>0.108553440408124</v>
      </c>
      <c r="K1849">
        <v>0.103480223689307</v>
      </c>
      <c r="L1849">
        <v>15000</v>
      </c>
      <c r="M1849">
        <v>247.929439169174</v>
      </c>
      <c r="N1849">
        <v>60.5580744860057</v>
      </c>
      <c r="O1849">
        <v>60.4971484962687</v>
      </c>
      <c r="P1849">
        <v>-0.917920433385439</v>
      </c>
      <c r="Q1849">
        <v>0.1040746346761</v>
      </c>
      <c r="R1849">
        <v>0.448156637096222</v>
      </c>
      <c r="S1849" t="s">
        <v>7459</v>
      </c>
      <c r="T1849" t="s">
        <v>11196</v>
      </c>
      <c r="U1849" t="s">
        <v>11196</v>
      </c>
      <c r="V1849" t="s">
        <v>11196</v>
      </c>
      <c r="W1849">
        <v>11</v>
      </c>
      <c r="X1849" t="s">
        <v>13045</v>
      </c>
      <c r="Y1849">
        <v>0.7164194186773429</v>
      </c>
      <c r="Z1849">
        <f>HYPERLINK("Melting_Curves/meltCurve_P11908_.pdf", "Melting_Curves/meltCurve_P11908_.pdf")</f>
        <v>0</v>
      </c>
      <c r="AA1849" t="s">
        <v>18566</v>
      </c>
      <c r="AB1849" t="s">
        <v>24033</v>
      </c>
    </row>
    <row r="1850" spans="1:28">
      <c r="A1850" t="s">
        <v>1876</v>
      </c>
      <c r="B1850">
        <v>0.999167696387429</v>
      </c>
      <c r="C1850">
        <v>0.992694144572752</v>
      </c>
      <c r="D1850">
        <v>0.953638835976914</v>
      </c>
      <c r="E1850">
        <v>0.7107483276757089</v>
      </c>
      <c r="F1850">
        <v>0.150771531714683</v>
      </c>
      <c r="G1850">
        <v>0.0837244125047254</v>
      </c>
      <c r="H1850">
        <v>0.0372056589928865</v>
      </c>
      <c r="I1850">
        <v>0.0364797198287</v>
      </c>
      <c r="J1850">
        <v>0.0390754817569225</v>
      </c>
      <c r="K1850">
        <v>0.0334909562456199</v>
      </c>
      <c r="L1850">
        <v>2006.53539340707</v>
      </c>
      <c r="M1850">
        <v>39.6488681450313</v>
      </c>
      <c r="N1850">
        <v>50.7180189060554</v>
      </c>
      <c r="O1850">
        <v>50.479408949843</v>
      </c>
      <c r="P1850">
        <v>-0.188244318512995</v>
      </c>
      <c r="Q1850">
        <v>0.0413404810750086</v>
      </c>
      <c r="R1850">
        <v>0.998856490046594</v>
      </c>
      <c r="S1850" t="s">
        <v>7460</v>
      </c>
      <c r="T1850" t="s">
        <v>11196</v>
      </c>
      <c r="U1850" t="s">
        <v>11196</v>
      </c>
      <c r="V1850" t="s">
        <v>11196</v>
      </c>
      <c r="W1850">
        <v>41</v>
      </c>
      <c r="X1850" t="s">
        <v>13046</v>
      </c>
      <c r="Y1850">
        <v>0.3837247339533409</v>
      </c>
      <c r="Z1850">
        <f>HYPERLINK("Melting_Curves/meltCurve_P11940_.pdf", "Melting_Curves/meltCurve_P11940_.pdf")</f>
        <v>0</v>
      </c>
      <c r="AA1850" t="s">
        <v>18567</v>
      </c>
      <c r="AB1850" t="s">
        <v>24034</v>
      </c>
    </row>
    <row r="1851" spans="1:28">
      <c r="A1851" t="s">
        <v>1877</v>
      </c>
      <c r="B1851">
        <v>0.999167696387429</v>
      </c>
      <c r="C1851">
        <v>1.0173212684834</v>
      </c>
      <c r="D1851">
        <v>1.07114106134559</v>
      </c>
      <c r="E1851">
        <v>1.13392985387159</v>
      </c>
      <c r="F1851">
        <v>0.821219547932393</v>
      </c>
      <c r="G1851">
        <v>0.339235269566495</v>
      </c>
      <c r="H1851">
        <v>0.08630860743849419</v>
      </c>
      <c r="I1851">
        <v>0.0430881877585094</v>
      </c>
      <c r="J1851">
        <v>0.0501560110196924</v>
      </c>
      <c r="K1851">
        <v>0.0341508990957637</v>
      </c>
      <c r="L1851">
        <v>2084.92565587815</v>
      </c>
      <c r="M1851">
        <v>37.5421882253606</v>
      </c>
      <c r="N1851">
        <v>55.6686702256081</v>
      </c>
      <c r="O1851">
        <v>55.3786720663013</v>
      </c>
      <c r="P1851">
        <v>-0.162204134129818</v>
      </c>
      <c r="Q1851">
        <v>0.0429300707571352</v>
      </c>
      <c r="R1851">
        <v>0.9872927677995</v>
      </c>
      <c r="S1851" t="s">
        <v>7461</v>
      </c>
      <c r="T1851" t="s">
        <v>11196</v>
      </c>
      <c r="U1851" t="s">
        <v>11196</v>
      </c>
      <c r="V1851" t="s">
        <v>11196</v>
      </c>
      <c r="W1851">
        <v>20</v>
      </c>
      <c r="X1851" t="s">
        <v>13047</v>
      </c>
      <c r="Y1851">
        <v>0.542692561089856</v>
      </c>
      <c r="Z1851">
        <f>HYPERLINK("Melting_Curves/meltCurve_P12004_.pdf", "Melting_Curves/meltCurve_P12004_.pdf")</f>
        <v>0</v>
      </c>
      <c r="AA1851" t="s">
        <v>18568</v>
      </c>
      <c r="AB1851" t="s">
        <v>24035</v>
      </c>
    </row>
    <row r="1852" spans="1:28">
      <c r="A1852" t="s">
        <v>1878</v>
      </c>
      <c r="B1852">
        <v>0.999167696387429</v>
      </c>
      <c r="C1852">
        <v>1.029366717839</v>
      </c>
      <c r="D1852">
        <v>0.939047207223861</v>
      </c>
      <c r="E1852">
        <v>1.10111375738596</v>
      </c>
      <c r="F1852">
        <v>0.622950084178018</v>
      </c>
      <c r="G1852">
        <v>0.200908334183546</v>
      </c>
      <c r="H1852">
        <v>0.0508377806850934</v>
      </c>
      <c r="I1852">
        <v>0.0454787193897287</v>
      </c>
      <c r="J1852">
        <v>0.0427088944082113</v>
      </c>
      <c r="K1852">
        <v>0.0381244076247848</v>
      </c>
      <c r="L1852">
        <v>2159.54109518456</v>
      </c>
      <c r="M1852">
        <v>40.0230331867012</v>
      </c>
      <c r="N1852">
        <v>54.0934126701918</v>
      </c>
      <c r="O1852">
        <v>53.8232767928761</v>
      </c>
      <c r="P1852">
        <v>-0.177005500316415</v>
      </c>
      <c r="Q1852">
        <v>0.0478486426380122</v>
      </c>
      <c r="R1852">
        <v>0.9881669956395071</v>
      </c>
      <c r="S1852" t="s">
        <v>7462</v>
      </c>
      <c r="T1852" t="s">
        <v>11196</v>
      </c>
      <c r="U1852" t="s">
        <v>11196</v>
      </c>
      <c r="V1852" t="s">
        <v>11196</v>
      </c>
      <c r="W1852">
        <v>26</v>
      </c>
      <c r="X1852" t="s">
        <v>13048</v>
      </c>
      <c r="Y1852">
        <v>0.49437583369956</v>
      </c>
      <c r="Z1852">
        <f>HYPERLINK("Melting_Curves/meltCurve_P12081_.pdf", "Melting_Curves/meltCurve_P12081_.pdf")</f>
        <v>0</v>
      </c>
      <c r="AA1852" t="s">
        <v>18569</v>
      </c>
      <c r="AB1852" t="s">
        <v>24036</v>
      </c>
    </row>
    <row r="1853" spans="1:28">
      <c r="A1853" t="s">
        <v>1879</v>
      </c>
      <c r="B1853">
        <v>0.999167696387429</v>
      </c>
      <c r="C1853">
        <v>0.948723934456441</v>
      </c>
      <c r="D1853">
        <v>0.724491266485522</v>
      </c>
      <c r="E1853">
        <v>0.765359422785008</v>
      </c>
      <c r="F1853">
        <v>0.694558552004339</v>
      </c>
      <c r="G1853">
        <v>0.734370677538479</v>
      </c>
      <c r="H1853">
        <v>0.620937239162383</v>
      </c>
      <c r="I1853">
        <v>0.905118351340411</v>
      </c>
      <c r="J1853">
        <v>0.852031256128853</v>
      </c>
      <c r="K1853">
        <v>0.80515760838404</v>
      </c>
      <c r="L1853">
        <v>10780.2708686038</v>
      </c>
      <c r="M1853">
        <v>250</v>
      </c>
      <c r="O1853">
        <v>43.1183240181994</v>
      </c>
      <c r="P1853">
        <v>-0.343889405032922</v>
      </c>
      <c r="Q1853">
        <v>0.762753043635044</v>
      </c>
      <c r="R1853">
        <v>0.559977671654618</v>
      </c>
      <c r="S1853" t="s">
        <v>7463</v>
      </c>
      <c r="T1853" t="s">
        <v>11196</v>
      </c>
      <c r="U1853" t="s">
        <v>11196</v>
      </c>
      <c r="V1853" t="s">
        <v>11196</v>
      </c>
      <c r="W1853">
        <v>20</v>
      </c>
      <c r="X1853" t="s">
        <v>13049</v>
      </c>
      <c r="Y1853">
        <v>0.7874532495655188</v>
      </c>
      <c r="Z1853">
        <f>HYPERLINK("Melting_Curves/meltCurve_P12235_.pdf", "Melting_Curves/meltCurve_P12235_.pdf")</f>
        <v>0</v>
      </c>
      <c r="AA1853" t="s">
        <v>18570</v>
      </c>
      <c r="AB1853" t="s">
        <v>24037</v>
      </c>
    </row>
    <row r="1854" spans="1:28">
      <c r="A1854" t="s">
        <v>1880</v>
      </c>
      <c r="B1854">
        <v>0.999167696387429</v>
      </c>
      <c r="C1854">
        <v>0.932566230565645</v>
      </c>
      <c r="D1854">
        <v>0.875293348201804</v>
      </c>
      <c r="E1854">
        <v>0.806054901496727</v>
      </c>
      <c r="F1854">
        <v>0.807455482177285</v>
      </c>
      <c r="G1854">
        <v>0.742014194079589</v>
      </c>
      <c r="H1854">
        <v>0.559273482977477</v>
      </c>
      <c r="I1854">
        <v>0.84531064598768</v>
      </c>
      <c r="J1854">
        <v>0.9631599110647679</v>
      </c>
      <c r="K1854">
        <v>0.755408642296029</v>
      </c>
      <c r="L1854">
        <v>984.634214596481</v>
      </c>
      <c r="M1854">
        <v>21.8011786395903</v>
      </c>
      <c r="O1854">
        <v>44.7894165285752</v>
      </c>
      <c r="P1854">
        <v>-0.0270954836083128</v>
      </c>
      <c r="Q1854">
        <v>0.777339971696152</v>
      </c>
      <c r="R1854">
        <v>0.388655434010897</v>
      </c>
      <c r="S1854" t="s">
        <v>7464</v>
      </c>
      <c r="T1854" t="s">
        <v>11196</v>
      </c>
      <c r="U1854" t="s">
        <v>11196</v>
      </c>
      <c r="V1854" t="s">
        <v>11196</v>
      </c>
      <c r="W1854">
        <v>25</v>
      </c>
      <c r="X1854" t="s">
        <v>13050</v>
      </c>
      <c r="Y1854">
        <v>0.8186929555812477</v>
      </c>
      <c r="Z1854">
        <f>HYPERLINK("Melting_Curves/meltCurve_P12236_.pdf", "Melting_Curves/meltCurve_P12236_.pdf")</f>
        <v>0</v>
      </c>
      <c r="AA1854" t="s">
        <v>18571</v>
      </c>
      <c r="AB1854" t="s">
        <v>24038</v>
      </c>
    </row>
    <row r="1855" spans="1:28">
      <c r="A1855" t="s">
        <v>1881</v>
      </c>
      <c r="B1855">
        <v>0.999167696387429</v>
      </c>
      <c r="C1855">
        <v>1.04092839599067</v>
      </c>
      <c r="D1855">
        <v>1.26003165790358</v>
      </c>
      <c r="E1855">
        <v>0.554223305750322</v>
      </c>
      <c r="F1855">
        <v>0.247458624359698</v>
      </c>
      <c r="G1855">
        <v>0.15910673541554</v>
      </c>
      <c r="H1855">
        <v>0.104136790658383</v>
      </c>
      <c r="I1855">
        <v>0.0954044649548761</v>
      </c>
      <c r="J1855">
        <v>0.107199527802302</v>
      </c>
      <c r="K1855">
        <v>0.0763721197476768</v>
      </c>
      <c r="L1855">
        <v>4957.84498885968</v>
      </c>
      <c r="M1855">
        <v>100.004994327953</v>
      </c>
      <c r="N1855">
        <v>49.7275644707169</v>
      </c>
      <c r="O1855">
        <v>49.5561611390904</v>
      </c>
      <c r="P1855">
        <v>-0.43822673512384</v>
      </c>
      <c r="Q1855">
        <v>0.131370083194287</v>
      </c>
      <c r="R1855">
        <v>0.9541357639181161</v>
      </c>
      <c r="S1855" t="s">
        <v>7465</v>
      </c>
      <c r="T1855" t="s">
        <v>11196</v>
      </c>
      <c r="U1855" t="s">
        <v>11196</v>
      </c>
      <c r="V1855" t="s">
        <v>11196</v>
      </c>
      <c r="W1855">
        <v>99</v>
      </c>
      <c r="X1855" t="s">
        <v>13051</v>
      </c>
      <c r="Y1855">
        <v>0.4091088447992096</v>
      </c>
      <c r="Z1855">
        <f>HYPERLINK("Melting_Curves/meltCurve_P12270_.pdf", "Melting_Curves/meltCurve_P12270_.pdf")</f>
        <v>0</v>
      </c>
      <c r="AA1855" t="s">
        <v>18572</v>
      </c>
      <c r="AB1855" t="s">
        <v>24039</v>
      </c>
    </row>
    <row r="1856" spans="1:28">
      <c r="A1856" t="s">
        <v>1882</v>
      </c>
      <c r="B1856">
        <v>0.999167696387429</v>
      </c>
      <c r="C1856">
        <v>1.01957448985458</v>
      </c>
      <c r="D1856">
        <v>0.965095027526499</v>
      </c>
      <c r="E1856">
        <v>0.670932632275283</v>
      </c>
      <c r="F1856">
        <v>0.136942172848555</v>
      </c>
      <c r="G1856">
        <v>0.06924772401190241</v>
      </c>
      <c r="H1856">
        <v>0.02720837160625</v>
      </c>
      <c r="I1856">
        <v>0.0231974543696424</v>
      </c>
      <c r="J1856">
        <v>0.0251647482289727</v>
      </c>
      <c r="K1856">
        <v>0.0187486473657329</v>
      </c>
      <c r="L1856">
        <v>1932.80035677945</v>
      </c>
      <c r="M1856">
        <v>38.3150262649241</v>
      </c>
      <c r="N1856">
        <v>50.5217997596927</v>
      </c>
      <c r="O1856">
        <v>50.3081431088626</v>
      </c>
      <c r="P1856">
        <v>-0.185015307211704</v>
      </c>
      <c r="Q1856">
        <v>0.0282920823020256</v>
      </c>
      <c r="R1856">
        <v>0.999169558357237</v>
      </c>
      <c r="S1856" t="s">
        <v>7466</v>
      </c>
      <c r="T1856" t="s">
        <v>11196</v>
      </c>
      <c r="U1856" t="s">
        <v>11196</v>
      </c>
      <c r="V1856" t="s">
        <v>11196</v>
      </c>
      <c r="W1856">
        <v>23</v>
      </c>
      <c r="X1856" t="s">
        <v>13052</v>
      </c>
      <c r="Y1856">
        <v>0.3703034323137025</v>
      </c>
      <c r="Z1856">
        <f>HYPERLINK("Melting_Curves/meltCurve_P12277_.pdf", "Melting_Curves/meltCurve_P12277_.pdf")</f>
        <v>0</v>
      </c>
      <c r="AA1856" t="s">
        <v>18573</v>
      </c>
      <c r="AB1856" t="s">
        <v>24040</v>
      </c>
    </row>
    <row r="1857" spans="1:28">
      <c r="A1857" t="s">
        <v>1883</v>
      </c>
      <c r="B1857">
        <v>0.999167696387429</v>
      </c>
      <c r="C1857">
        <v>1.02015764653636</v>
      </c>
      <c r="D1857">
        <v>1.07869434553542</v>
      </c>
      <c r="E1857">
        <v>0.916663311463035</v>
      </c>
      <c r="F1857">
        <v>0.875212455251281</v>
      </c>
      <c r="G1857">
        <v>0.652977466850216</v>
      </c>
      <c r="H1857">
        <v>0.418913991269548</v>
      </c>
      <c r="I1857">
        <v>0.64570546255706</v>
      </c>
      <c r="J1857">
        <v>0.859869204112092</v>
      </c>
      <c r="K1857">
        <v>0.622501950533853</v>
      </c>
      <c r="L1857">
        <v>2914.05696855103</v>
      </c>
      <c r="M1857">
        <v>54.1967072737303</v>
      </c>
      <c r="O1857">
        <v>53.6950995753776</v>
      </c>
      <c r="P1857">
        <v>-0.09175289761344441</v>
      </c>
      <c r="Q1857">
        <v>0.636385443694936</v>
      </c>
      <c r="R1857">
        <v>0.7297892640893719</v>
      </c>
      <c r="S1857" t="s">
        <v>7467</v>
      </c>
      <c r="T1857" t="s">
        <v>11196</v>
      </c>
      <c r="U1857" t="s">
        <v>11196</v>
      </c>
      <c r="V1857" t="s">
        <v>11196</v>
      </c>
      <c r="W1857">
        <v>8</v>
      </c>
      <c r="X1857" t="s">
        <v>13053</v>
      </c>
      <c r="Y1857">
        <v>0.8039954858607596</v>
      </c>
      <c r="Z1857">
        <f>HYPERLINK("Melting_Curves/meltCurve_P12318_2_.pdf", "Melting_Curves/meltCurve_P12318_2_.pdf")</f>
        <v>0</v>
      </c>
      <c r="AA1857" t="s">
        <v>18574</v>
      </c>
      <c r="AB1857" t="s">
        <v>24041</v>
      </c>
    </row>
    <row r="1858" spans="1:28">
      <c r="A1858" t="s">
        <v>1884</v>
      </c>
      <c r="B1858">
        <v>0.999167696387429</v>
      </c>
      <c r="C1858">
        <v>0.973059550422866</v>
      </c>
      <c r="D1858">
        <v>0.9388857527311349</v>
      </c>
      <c r="E1858">
        <v>0.744127185353889</v>
      </c>
      <c r="F1858">
        <v>0.202174216752455</v>
      </c>
      <c r="G1858">
        <v>0.076207053491873</v>
      </c>
      <c r="H1858">
        <v>0.0447362994377282</v>
      </c>
      <c r="I1858">
        <v>0.0382893018523357</v>
      </c>
      <c r="J1858">
        <v>0.0407217750441386</v>
      </c>
      <c r="K1858">
        <v>0.0371638996515978</v>
      </c>
      <c r="L1858">
        <v>1811.15031601724</v>
      </c>
      <c r="M1858">
        <v>35.5613061986514</v>
      </c>
      <c r="N1858">
        <v>51.0515889064037</v>
      </c>
      <c r="O1858">
        <v>50.7701197539756</v>
      </c>
      <c r="P1858">
        <v>-0.168021368688906</v>
      </c>
      <c r="Q1858">
        <v>0.0404811478109622</v>
      </c>
      <c r="R1858">
        <v>0.99846622478119</v>
      </c>
      <c r="S1858" t="s">
        <v>7468</v>
      </c>
      <c r="T1858" t="s">
        <v>11196</v>
      </c>
      <c r="U1858" t="s">
        <v>11196</v>
      </c>
      <c r="V1858" t="s">
        <v>11196</v>
      </c>
      <c r="W1858">
        <v>19</v>
      </c>
      <c r="X1858" t="s">
        <v>13054</v>
      </c>
      <c r="Y1858">
        <v>0.3943585440072432</v>
      </c>
      <c r="Z1858">
        <f>HYPERLINK("Melting_Curves/meltCurve_P12429_.pdf", "Melting_Curves/meltCurve_P12429_.pdf")</f>
        <v>0</v>
      </c>
      <c r="AA1858" t="s">
        <v>18575</v>
      </c>
      <c r="AB1858" t="s">
        <v>24042</v>
      </c>
    </row>
    <row r="1859" spans="1:28">
      <c r="A1859" t="s">
        <v>1885</v>
      </c>
      <c r="B1859">
        <v>0.999167696387429</v>
      </c>
      <c r="C1859">
        <v>0.916219872091433</v>
      </c>
      <c r="D1859">
        <v>0.942768269819357</v>
      </c>
      <c r="E1859">
        <v>1.08872974716286</v>
      </c>
      <c r="F1859">
        <v>1.14732678878875</v>
      </c>
      <c r="G1859">
        <v>1.36864363074096</v>
      </c>
      <c r="H1859">
        <v>0.631175202809968</v>
      </c>
      <c r="I1859">
        <v>0.948341545350632</v>
      </c>
      <c r="J1859">
        <v>1.03765052589443</v>
      </c>
      <c r="K1859">
        <v>0.573301359313669</v>
      </c>
      <c r="L1859">
        <v>15000</v>
      </c>
      <c r="M1859">
        <v>213.990336200723</v>
      </c>
      <c r="Q1859">
        <v>0</v>
      </c>
      <c r="R1859">
        <v>0.349934235731725</v>
      </c>
      <c r="S1859" t="s">
        <v>7469</v>
      </c>
      <c r="T1859" t="s">
        <v>11196</v>
      </c>
      <c r="U1859" t="s">
        <v>11196</v>
      </c>
      <c r="V1859" t="s">
        <v>11196</v>
      </c>
      <c r="W1859">
        <v>5</v>
      </c>
      <c r="X1859" t="s">
        <v>13055</v>
      </c>
      <c r="Y1859">
        <v>0.9940061701929999</v>
      </c>
      <c r="Z1859">
        <f>HYPERLINK("Melting_Curves/meltCurve_P12532_.pdf", "Melting_Curves/meltCurve_P12532_.pdf")</f>
        <v>0</v>
      </c>
      <c r="AA1859" t="s">
        <v>18576</v>
      </c>
      <c r="AB1859" t="s">
        <v>24043</v>
      </c>
    </row>
    <row r="1860" spans="1:28">
      <c r="A1860" t="s">
        <v>1886</v>
      </c>
      <c r="B1860">
        <v>0.999167696387429</v>
      </c>
      <c r="C1860">
        <v>1.00913790528375</v>
      </c>
      <c r="D1860">
        <v>0.91227161051024</v>
      </c>
      <c r="E1860">
        <v>1.12883334994184</v>
      </c>
      <c r="F1860">
        <v>0.959652357658298</v>
      </c>
      <c r="G1860">
        <v>0.73968137678002</v>
      </c>
      <c r="H1860">
        <v>0.101066056244369</v>
      </c>
      <c r="I1860">
        <v>0.07150158891993789</v>
      </c>
      <c r="J1860">
        <v>0.0690172577884894</v>
      </c>
      <c r="K1860">
        <v>0.0486521463935145</v>
      </c>
      <c r="L1860">
        <v>3368.03945978332</v>
      </c>
      <c r="M1860">
        <v>58.3493923688984</v>
      </c>
      <c r="N1860">
        <v>57.8492282311832</v>
      </c>
      <c r="O1860">
        <v>57.6542456008319</v>
      </c>
      <c r="P1860">
        <v>-0.237771078621708</v>
      </c>
      <c r="Q1860">
        <v>0.0602468787433708</v>
      </c>
      <c r="R1860">
        <v>0.986856204553148</v>
      </c>
      <c r="S1860" t="s">
        <v>7470</v>
      </c>
      <c r="T1860" t="s">
        <v>11196</v>
      </c>
      <c r="U1860" t="s">
        <v>11196</v>
      </c>
      <c r="V1860" t="s">
        <v>11196</v>
      </c>
      <c r="W1860">
        <v>51</v>
      </c>
      <c r="X1860" t="s">
        <v>13056</v>
      </c>
      <c r="Y1860">
        <v>0.6171407696969113</v>
      </c>
      <c r="Z1860">
        <f>HYPERLINK("Melting_Curves/meltCurve_P12814_2_.pdf", "Melting_Curves/meltCurve_P12814_2_.pdf")</f>
        <v>0</v>
      </c>
      <c r="AA1860" t="s">
        <v>17498</v>
      </c>
      <c r="AB1860" t="s">
        <v>24044</v>
      </c>
    </row>
    <row r="1861" spans="1:28">
      <c r="A1861" t="s">
        <v>1887</v>
      </c>
      <c r="B1861">
        <v>0.999167696387429</v>
      </c>
      <c r="C1861">
        <v>1.06761200347626</v>
      </c>
      <c r="D1861">
        <v>1.00820196424544</v>
      </c>
      <c r="E1861">
        <v>1.20303991880923</v>
      </c>
      <c r="F1861">
        <v>1.1718331766844</v>
      </c>
      <c r="G1861">
        <v>1.21436002860368</v>
      </c>
      <c r="H1861">
        <v>1.17461057573846</v>
      </c>
      <c r="I1861">
        <v>1.7908333695976</v>
      </c>
      <c r="J1861">
        <v>2.09674406454651</v>
      </c>
      <c r="K1861">
        <v>1.62981704241367</v>
      </c>
      <c r="L1861">
        <v>1344.79059709614</v>
      </c>
      <c r="M1861">
        <v>23.9179463815992</v>
      </c>
      <c r="O1861">
        <v>55.8365555219476</v>
      </c>
      <c r="P1861">
        <v>0.0535454102360041</v>
      </c>
      <c r="Q1861">
        <v>1.5</v>
      </c>
      <c r="R1861">
        <v>0.521080032737139</v>
      </c>
      <c r="S1861" t="s">
        <v>7471</v>
      </c>
      <c r="T1861" t="s">
        <v>11196</v>
      </c>
      <c r="U1861" t="s">
        <v>11196</v>
      </c>
      <c r="V1861" t="s">
        <v>11196</v>
      </c>
      <c r="W1861">
        <v>11</v>
      </c>
      <c r="X1861" t="s">
        <v>13057</v>
      </c>
      <c r="Y1861">
        <v>1.224666918121796</v>
      </c>
      <c r="Z1861">
        <f>HYPERLINK("Melting_Curves/meltCurve_P12829_.pdf", "Melting_Curves/meltCurve_P12829_.pdf")</f>
        <v>0</v>
      </c>
      <c r="AA1861" t="s">
        <v>18577</v>
      </c>
      <c r="AB1861" t="s">
        <v>24045</v>
      </c>
    </row>
    <row r="1862" spans="1:28">
      <c r="A1862" t="s">
        <v>1888</v>
      </c>
      <c r="B1862">
        <v>0.999167696387429</v>
      </c>
      <c r="C1862">
        <v>1.08808686596275</v>
      </c>
      <c r="D1862">
        <v>0.868511927235514</v>
      </c>
      <c r="E1862">
        <v>1.26816531319106</v>
      </c>
      <c r="F1862">
        <v>1.37944537986052</v>
      </c>
      <c r="G1862">
        <v>1.20521900755527</v>
      </c>
      <c r="H1862">
        <v>0.564092912068897</v>
      </c>
      <c r="I1862">
        <v>0.308135040935085</v>
      </c>
      <c r="J1862">
        <v>0.118247542795421</v>
      </c>
      <c r="K1862">
        <v>0.0678182292918634</v>
      </c>
      <c r="L1862">
        <v>2933.08077835561</v>
      </c>
      <c r="M1862">
        <v>47.9491686502647</v>
      </c>
      <c r="N1862">
        <v>61.5179419969302</v>
      </c>
      <c r="O1862">
        <v>61.0644965085189</v>
      </c>
      <c r="P1862">
        <v>-0.173027593674875</v>
      </c>
      <c r="Q1862">
        <v>0.118580346782586</v>
      </c>
      <c r="R1862">
        <v>0.856127483736712</v>
      </c>
      <c r="S1862" t="s">
        <v>7472</v>
      </c>
      <c r="T1862" t="s">
        <v>11196</v>
      </c>
      <c r="U1862" t="s">
        <v>11196</v>
      </c>
      <c r="V1862" t="s">
        <v>11196</v>
      </c>
      <c r="W1862">
        <v>2</v>
      </c>
      <c r="X1862" t="s">
        <v>13058</v>
      </c>
      <c r="Y1862">
        <v>0.7430528563018134</v>
      </c>
      <c r="Z1862">
        <f>HYPERLINK("Melting_Curves/meltCurve_P12882_.pdf", "Melting_Curves/meltCurve_P12882_.pdf")</f>
        <v>0</v>
      </c>
      <c r="AA1862" t="s">
        <v>18578</v>
      </c>
      <c r="AB1862" t="s">
        <v>24046</v>
      </c>
    </row>
    <row r="1863" spans="1:28">
      <c r="A1863" t="s">
        <v>1889</v>
      </c>
      <c r="B1863">
        <v>0.999167696387429</v>
      </c>
      <c r="C1863">
        <v>0.918483866010497</v>
      </c>
      <c r="D1863">
        <v>0.755198448387204</v>
      </c>
      <c r="E1863">
        <v>0.479337128659064</v>
      </c>
      <c r="F1863">
        <v>0.179143608005436</v>
      </c>
      <c r="G1863">
        <v>0.0977781052234554</v>
      </c>
      <c r="H1863">
        <v>0.0513107042322389</v>
      </c>
      <c r="I1863">
        <v>0.0532518408438896</v>
      </c>
      <c r="J1863">
        <v>0.048069541289135</v>
      </c>
      <c r="K1863">
        <v>0.0503405187059244</v>
      </c>
      <c r="L1863">
        <v>917.9028485226009</v>
      </c>
      <c r="M1863">
        <v>18.7987538116864</v>
      </c>
      <c r="N1863">
        <v>49.0280253125052</v>
      </c>
      <c r="O1863">
        <v>48.2853886670309</v>
      </c>
      <c r="P1863">
        <v>-0.093740000131877</v>
      </c>
      <c r="Q1863">
        <v>0.0369395784510468</v>
      </c>
      <c r="R1863">
        <v>0.998141779517873</v>
      </c>
      <c r="S1863" t="s">
        <v>7473</v>
      </c>
      <c r="T1863" t="s">
        <v>11196</v>
      </c>
      <c r="U1863" t="s">
        <v>11196</v>
      </c>
      <c r="V1863" t="s">
        <v>11196</v>
      </c>
      <c r="W1863">
        <v>9</v>
      </c>
      <c r="X1863" t="s">
        <v>13059</v>
      </c>
      <c r="Y1863">
        <v>0.335663830947506</v>
      </c>
      <c r="Z1863">
        <f>HYPERLINK("Melting_Curves/meltCurve_P12931_.pdf", "Melting_Curves/meltCurve_P12931_.pdf")</f>
        <v>0</v>
      </c>
      <c r="AA1863" t="s">
        <v>18579</v>
      </c>
      <c r="AB1863" t="s">
        <v>24047</v>
      </c>
    </row>
    <row r="1864" spans="1:28">
      <c r="A1864" t="s">
        <v>1890</v>
      </c>
      <c r="B1864">
        <v>0.999167696387429</v>
      </c>
      <c r="C1864">
        <v>1.01763038902207</v>
      </c>
      <c r="D1864">
        <v>0.902532452250173</v>
      </c>
      <c r="E1864">
        <v>0.89022891980095</v>
      </c>
      <c r="F1864">
        <v>0.660936968191172</v>
      </c>
      <c r="G1864">
        <v>0.286420268747325</v>
      </c>
      <c r="H1864">
        <v>0.084725867665278</v>
      </c>
      <c r="I1864">
        <v>0.057315722529121</v>
      </c>
      <c r="J1864">
        <v>0.0360568444667511</v>
      </c>
      <c r="K1864">
        <v>0.036745173852454</v>
      </c>
      <c r="L1864">
        <v>1228.34464263607</v>
      </c>
      <c r="M1864">
        <v>22.5584475248926</v>
      </c>
      <c r="N1864">
        <v>54.5474035656197</v>
      </c>
      <c r="O1864">
        <v>54.0291628780118</v>
      </c>
      <c r="P1864">
        <v>-0.102356581497265</v>
      </c>
      <c r="Q1864">
        <v>0.0194132554305013</v>
      </c>
      <c r="R1864">
        <v>0.994990911972276</v>
      </c>
      <c r="S1864" t="s">
        <v>7474</v>
      </c>
      <c r="T1864" t="s">
        <v>11196</v>
      </c>
      <c r="U1864" t="s">
        <v>11196</v>
      </c>
      <c r="V1864" t="s">
        <v>11196</v>
      </c>
      <c r="W1864">
        <v>12</v>
      </c>
      <c r="X1864" t="s">
        <v>13060</v>
      </c>
      <c r="Y1864">
        <v>0.5026473772825802</v>
      </c>
      <c r="Z1864">
        <f>HYPERLINK("Melting_Curves/meltCurve_P12955_.pdf", "Melting_Curves/meltCurve_P12955_.pdf")</f>
        <v>0</v>
      </c>
      <c r="AA1864" t="s">
        <v>18580</v>
      </c>
      <c r="AB1864" t="s">
        <v>24048</v>
      </c>
    </row>
    <row r="1865" spans="1:28">
      <c r="A1865" t="s">
        <v>1891</v>
      </c>
      <c r="B1865">
        <v>0.999167696387429</v>
      </c>
      <c r="C1865">
        <v>1.09681340404237</v>
      </c>
      <c r="D1865">
        <v>0.695659868924852</v>
      </c>
      <c r="E1865">
        <v>0.241658853844448</v>
      </c>
      <c r="F1865">
        <v>0.127900044433075</v>
      </c>
      <c r="G1865">
        <v>0.07405661779708041</v>
      </c>
      <c r="H1865">
        <v>0.0371789605005433</v>
      </c>
      <c r="I1865">
        <v>0.0320382432579782</v>
      </c>
      <c r="J1865">
        <v>0.0336796921213808</v>
      </c>
      <c r="K1865">
        <v>0.0256823314788274</v>
      </c>
      <c r="L1865">
        <v>1507.9856472105</v>
      </c>
      <c r="M1865">
        <v>31.8430765575445</v>
      </c>
      <c r="N1865">
        <v>47.5125504539239</v>
      </c>
      <c r="O1865">
        <v>47.1711903767398</v>
      </c>
      <c r="P1865">
        <v>-0.16039930354303</v>
      </c>
      <c r="Q1865">
        <v>0.0495658885765762</v>
      </c>
      <c r="R1865">
        <v>0.986124397959369</v>
      </c>
      <c r="S1865" t="s">
        <v>7475</v>
      </c>
      <c r="T1865" t="s">
        <v>11196</v>
      </c>
      <c r="U1865" t="s">
        <v>11196</v>
      </c>
      <c r="V1865" t="s">
        <v>11196</v>
      </c>
      <c r="W1865">
        <v>26</v>
      </c>
      <c r="X1865" t="s">
        <v>13061</v>
      </c>
      <c r="Y1865">
        <v>0.2876608723397451</v>
      </c>
      <c r="Z1865">
        <f>HYPERLINK("Melting_Curves/meltCurve_P12956_.pdf", "Melting_Curves/meltCurve_P12956_.pdf")</f>
        <v>0</v>
      </c>
      <c r="AA1865" t="s">
        <v>18581</v>
      </c>
      <c r="AB1865" t="s">
        <v>24049</v>
      </c>
    </row>
    <row r="1866" spans="1:28">
      <c r="A1866" t="s">
        <v>1892</v>
      </c>
      <c r="B1866">
        <v>0.999167696387429</v>
      </c>
      <c r="C1866">
        <v>1.01875666499795</v>
      </c>
      <c r="D1866">
        <v>0.984795035492399</v>
      </c>
      <c r="E1866">
        <v>0.931559952463307</v>
      </c>
      <c r="F1866">
        <v>0.264221630491841</v>
      </c>
      <c r="G1866">
        <v>0.201011674925607</v>
      </c>
      <c r="H1866">
        <v>0.300091648680785</v>
      </c>
      <c r="I1866">
        <v>0</v>
      </c>
      <c r="J1866">
        <v>0</v>
      </c>
      <c r="K1866">
        <v>0</v>
      </c>
      <c r="L1866">
        <v>2725.90116540324</v>
      </c>
      <c r="M1866">
        <v>52.6308024532233</v>
      </c>
      <c r="N1866">
        <v>52.0047103882755</v>
      </c>
      <c r="O1866">
        <v>51.718290869726</v>
      </c>
      <c r="P1866">
        <v>-0.229867053467832</v>
      </c>
      <c r="Q1866">
        <v>0.09647441328633941</v>
      </c>
      <c r="R1866">
        <v>0.957505110832952</v>
      </c>
      <c r="S1866" t="s">
        <v>7476</v>
      </c>
      <c r="T1866" t="s">
        <v>11196</v>
      </c>
      <c r="U1866" t="s">
        <v>11196</v>
      </c>
      <c r="V1866" t="s">
        <v>11196</v>
      </c>
      <c r="W1866">
        <v>3</v>
      </c>
      <c r="X1866" t="s">
        <v>13062</v>
      </c>
      <c r="Y1866">
        <v>0.4535088082459101</v>
      </c>
      <c r="Z1866">
        <f>HYPERLINK("Melting_Curves/meltCurve_P12980_.pdf", "Melting_Curves/meltCurve_P12980_.pdf")</f>
        <v>0</v>
      </c>
      <c r="AA1866" t="s">
        <v>18582</v>
      </c>
      <c r="AB1866" t="s">
        <v>24050</v>
      </c>
    </row>
    <row r="1867" spans="1:28">
      <c r="A1867" t="s">
        <v>1893</v>
      </c>
      <c r="B1867">
        <v>0.999167696387429</v>
      </c>
      <c r="C1867">
        <v>1.0096089694591</v>
      </c>
      <c r="D1867">
        <v>0.288114772976847</v>
      </c>
      <c r="E1867">
        <v>0.141101786899989</v>
      </c>
      <c r="F1867">
        <v>0.09176877197237231</v>
      </c>
      <c r="G1867">
        <v>0.0598267237329452</v>
      </c>
      <c r="H1867">
        <v>0.0269840690015636</v>
      </c>
      <c r="I1867">
        <v>0.0274648217995287</v>
      </c>
      <c r="J1867">
        <v>0.0260043510692919</v>
      </c>
      <c r="K1867">
        <v>0.0172742517679883</v>
      </c>
      <c r="L1867">
        <v>11448.4930781021</v>
      </c>
      <c r="M1867">
        <v>250</v>
      </c>
      <c r="N1867">
        <v>45.8156484829119</v>
      </c>
      <c r="O1867">
        <v>45.7910415922702</v>
      </c>
      <c r="P1867">
        <v>-1.28876877025584</v>
      </c>
      <c r="Q1867">
        <v>0.055774966997614</v>
      </c>
      <c r="R1867">
        <v>0.991021996388873</v>
      </c>
      <c r="S1867" t="s">
        <v>7477</v>
      </c>
      <c r="T1867" t="s">
        <v>11196</v>
      </c>
      <c r="U1867" t="s">
        <v>11196</v>
      </c>
      <c r="V1867" t="s">
        <v>11196</v>
      </c>
      <c r="W1867">
        <v>28</v>
      </c>
      <c r="X1867" t="s">
        <v>13063</v>
      </c>
      <c r="Y1867">
        <v>0.2382113087966347</v>
      </c>
      <c r="Z1867">
        <f>HYPERLINK("Melting_Curves/meltCurve_P13010_.pdf", "Melting_Curves/meltCurve_P13010_.pdf")</f>
        <v>0</v>
      </c>
      <c r="AA1867" t="s">
        <v>18583</v>
      </c>
      <c r="AB1867" t="s">
        <v>24051</v>
      </c>
    </row>
    <row r="1868" spans="1:28">
      <c r="A1868" t="s">
        <v>1894</v>
      </c>
      <c r="B1868">
        <v>0.999167696387429</v>
      </c>
      <c r="C1868">
        <v>0.997714709157599</v>
      </c>
      <c r="D1868">
        <v>0.970275832463912</v>
      </c>
      <c r="E1868">
        <v>0.853145132965179</v>
      </c>
      <c r="F1868">
        <v>0.724660859529159</v>
      </c>
      <c r="G1868">
        <v>0.541503665233214</v>
      </c>
      <c r="H1868">
        <v>0.502393777877674</v>
      </c>
      <c r="I1868">
        <v>0.713029859440693</v>
      </c>
      <c r="J1868">
        <v>0.753821830432912</v>
      </c>
      <c r="K1868">
        <v>0.656996796987494</v>
      </c>
      <c r="L1868">
        <v>1661.40842455441</v>
      </c>
      <c r="M1868">
        <v>33.0555867823744</v>
      </c>
      <c r="O1868">
        <v>50.0781693804577</v>
      </c>
      <c r="P1868">
        <v>-0.0597463436933075</v>
      </c>
      <c r="Q1868">
        <v>0.637946313462166</v>
      </c>
      <c r="R1868">
        <v>0.8280273728677769</v>
      </c>
      <c r="S1868" t="s">
        <v>7478</v>
      </c>
      <c r="T1868" t="s">
        <v>11196</v>
      </c>
      <c r="U1868" t="s">
        <v>11196</v>
      </c>
      <c r="V1868" t="s">
        <v>11196</v>
      </c>
      <c r="W1868">
        <v>15</v>
      </c>
      <c r="X1868" t="s">
        <v>13064</v>
      </c>
      <c r="Y1868">
        <v>0.7636302191153466</v>
      </c>
      <c r="Z1868">
        <f>HYPERLINK("Melting_Curves/meltCurve_P13073_.pdf", "Melting_Curves/meltCurve_P13073_.pdf")</f>
        <v>0</v>
      </c>
      <c r="AA1868" t="s">
        <v>18584</v>
      </c>
      <c r="AB1868" t="s">
        <v>24052</v>
      </c>
    </row>
    <row r="1869" spans="1:28">
      <c r="A1869" t="s">
        <v>1895</v>
      </c>
      <c r="B1869">
        <v>0.999167696387429</v>
      </c>
      <c r="C1869">
        <v>0.9090585155723661</v>
      </c>
      <c r="D1869">
        <v>0.65617801391982</v>
      </c>
      <c r="E1869">
        <v>0.354390476961303</v>
      </c>
      <c r="F1869">
        <v>0.26674510241948</v>
      </c>
      <c r="G1869">
        <v>0.17820596465613</v>
      </c>
      <c r="H1869">
        <v>0.0272046590361835</v>
      </c>
      <c r="I1869">
        <v>0</v>
      </c>
      <c r="J1869">
        <v>0</v>
      </c>
      <c r="K1869">
        <v>0</v>
      </c>
      <c r="L1869">
        <v>694.436485221318</v>
      </c>
      <c r="M1869">
        <v>14.3406047817203</v>
      </c>
      <c r="N1869">
        <v>48.4244690637413</v>
      </c>
      <c r="O1869">
        <v>47.512058767651</v>
      </c>
      <c r="P1869">
        <v>-0.0754668009310384</v>
      </c>
      <c r="Q1869">
        <v>0</v>
      </c>
      <c r="R1869">
        <v>0.986554062215022</v>
      </c>
      <c r="S1869" t="s">
        <v>7479</v>
      </c>
      <c r="T1869" t="s">
        <v>11196</v>
      </c>
      <c r="U1869" t="s">
        <v>11196</v>
      </c>
      <c r="V1869" t="s">
        <v>11196</v>
      </c>
      <c r="W1869">
        <v>5</v>
      </c>
      <c r="X1869" t="s">
        <v>13065</v>
      </c>
      <c r="Y1869">
        <v>0.3083445570126815</v>
      </c>
      <c r="Z1869">
        <f>HYPERLINK("Melting_Curves/meltCurve_P13196_.pdf", "Melting_Curves/meltCurve_P13196_.pdf")</f>
        <v>0</v>
      </c>
      <c r="AA1869" t="s">
        <v>18585</v>
      </c>
      <c r="AB1869" t="s">
        <v>24053</v>
      </c>
    </row>
    <row r="1870" spans="1:28">
      <c r="A1870" t="s">
        <v>1896</v>
      </c>
      <c r="B1870">
        <v>0.999167696387429</v>
      </c>
      <c r="C1870">
        <v>0.973827997708389</v>
      </c>
      <c r="D1870">
        <v>0.862893914419312</v>
      </c>
      <c r="E1870">
        <v>0.925646669927218</v>
      </c>
      <c r="F1870">
        <v>0.715172871000521</v>
      </c>
      <c r="G1870">
        <v>0.474894732836506</v>
      </c>
      <c r="H1870">
        <v>0.257087187643982</v>
      </c>
      <c r="I1870">
        <v>0.265746152802839</v>
      </c>
      <c r="J1870">
        <v>0.352474506348665</v>
      </c>
      <c r="K1870">
        <v>0.284684463253429</v>
      </c>
      <c r="L1870">
        <v>1252.03237844864</v>
      </c>
      <c r="M1870">
        <v>23.1550695192348</v>
      </c>
      <c r="N1870">
        <v>56.0022501629719</v>
      </c>
      <c r="O1870">
        <v>53.6731785365213</v>
      </c>
      <c r="P1870">
        <v>-0.0782005738859876</v>
      </c>
      <c r="Q1870">
        <v>0.274941223778536</v>
      </c>
      <c r="R1870">
        <v>0.969401931838522</v>
      </c>
      <c r="S1870" t="s">
        <v>7480</v>
      </c>
      <c r="T1870" t="s">
        <v>11196</v>
      </c>
      <c r="U1870" t="s">
        <v>11196</v>
      </c>
      <c r="V1870" t="s">
        <v>11196</v>
      </c>
      <c r="W1870">
        <v>5</v>
      </c>
      <c r="X1870" t="s">
        <v>13066</v>
      </c>
      <c r="Y1870">
        <v>0.6227283843622673</v>
      </c>
      <c r="Z1870">
        <f>HYPERLINK("Melting_Curves/meltCurve_P13224_.pdf", "Melting_Curves/meltCurve_P13224_.pdf")</f>
        <v>0</v>
      </c>
      <c r="AA1870" t="s">
        <v>18586</v>
      </c>
      <c r="AB1870" t="s">
        <v>24054</v>
      </c>
    </row>
    <row r="1871" spans="1:28">
      <c r="A1871" t="s">
        <v>1897</v>
      </c>
      <c r="B1871">
        <v>0.999167696387429</v>
      </c>
      <c r="C1871">
        <v>1.11442561432999</v>
      </c>
      <c r="D1871">
        <v>0.951703575918479</v>
      </c>
      <c r="E1871">
        <v>0.710166378455507</v>
      </c>
      <c r="F1871">
        <v>0.811940303279296</v>
      </c>
      <c r="G1871">
        <v>0.657093070201428</v>
      </c>
      <c r="H1871">
        <v>0.507854828866941</v>
      </c>
      <c r="I1871">
        <v>0.405628573434488</v>
      </c>
      <c r="J1871">
        <v>0.439953483664361</v>
      </c>
      <c r="K1871">
        <v>0.331009445709771</v>
      </c>
      <c r="L1871">
        <v>556.062227837128</v>
      </c>
      <c r="M1871">
        <v>9.74736244252556</v>
      </c>
      <c r="N1871">
        <v>61.3762396543203</v>
      </c>
      <c r="O1871">
        <v>54.8016958195926</v>
      </c>
      <c r="P1871">
        <v>-0.0334311032871365</v>
      </c>
      <c r="Q1871">
        <v>0.248576272622347</v>
      </c>
      <c r="R1871">
        <v>0.922232967244566</v>
      </c>
      <c r="S1871" t="s">
        <v>7481</v>
      </c>
      <c r="T1871" t="s">
        <v>11196</v>
      </c>
      <c r="U1871" t="s">
        <v>11196</v>
      </c>
      <c r="V1871" t="s">
        <v>11196</v>
      </c>
      <c r="W1871">
        <v>2</v>
      </c>
      <c r="X1871" t="s">
        <v>13067</v>
      </c>
      <c r="Y1871">
        <v>0.6870187893537393</v>
      </c>
      <c r="Z1871">
        <f>HYPERLINK("Melting_Curves/meltCurve_P13284_.pdf", "Melting_Curves/meltCurve_P13284_.pdf")</f>
        <v>0</v>
      </c>
      <c r="AA1871" t="s">
        <v>18587</v>
      </c>
      <c r="AB1871" t="s">
        <v>24055</v>
      </c>
    </row>
    <row r="1872" spans="1:28">
      <c r="A1872" t="s">
        <v>1898</v>
      </c>
      <c r="B1872">
        <v>0.999167696387429</v>
      </c>
      <c r="C1872">
        <v>1.00155133923938</v>
      </c>
      <c r="D1872">
        <v>1.02626222487486</v>
      </c>
      <c r="E1872">
        <v>0.8596845569889769</v>
      </c>
      <c r="F1872">
        <v>0.309549113757995</v>
      </c>
      <c r="G1872">
        <v>0.0685924567827063</v>
      </c>
      <c r="H1872">
        <v>0.0283779581829264</v>
      </c>
      <c r="I1872">
        <v>0.0262475410443537</v>
      </c>
      <c r="J1872">
        <v>0.0222181747605395</v>
      </c>
      <c r="K1872">
        <v>0.0182364679630545</v>
      </c>
      <c r="L1872">
        <v>1966.31135536749</v>
      </c>
      <c r="M1872">
        <v>37.8386398297582</v>
      </c>
      <c r="N1872">
        <v>52.0333839488977</v>
      </c>
      <c r="O1872">
        <v>51.8211943701328</v>
      </c>
      <c r="P1872">
        <v>-0.178160983821063</v>
      </c>
      <c r="Q1872">
        <v>0.0240145389772851</v>
      </c>
      <c r="R1872">
        <v>0.99938919711722</v>
      </c>
      <c r="S1872" t="s">
        <v>7482</v>
      </c>
      <c r="T1872" t="s">
        <v>11196</v>
      </c>
      <c r="U1872" t="s">
        <v>11196</v>
      </c>
      <c r="V1872" t="s">
        <v>11196</v>
      </c>
      <c r="W1872">
        <v>23</v>
      </c>
      <c r="X1872" t="s">
        <v>13068</v>
      </c>
      <c r="Y1872">
        <v>0.4172109410516154</v>
      </c>
      <c r="Z1872">
        <f>HYPERLINK("Melting_Curves/meltCurve_P13489_.pdf", "Melting_Curves/meltCurve_P13489_.pdf")</f>
        <v>0</v>
      </c>
      <c r="AA1872" t="s">
        <v>18588</v>
      </c>
      <c r="AB1872" t="s">
        <v>24056</v>
      </c>
    </row>
    <row r="1873" spans="1:28">
      <c r="A1873" t="s">
        <v>1899</v>
      </c>
      <c r="B1873">
        <v>0.999167696387429</v>
      </c>
      <c r="C1873">
        <v>1.07617471503166</v>
      </c>
      <c r="D1873">
        <v>0.785439683198674</v>
      </c>
      <c r="E1873">
        <v>0.8117486064945429</v>
      </c>
      <c r="F1873">
        <v>0.608852637869592</v>
      </c>
      <c r="G1873">
        <v>0.406260960552388</v>
      </c>
      <c r="H1873">
        <v>0.224651964868966</v>
      </c>
      <c r="I1873">
        <v>0.21755875491548</v>
      </c>
      <c r="J1873">
        <v>0.105945792492973</v>
      </c>
      <c r="K1873">
        <v>0.143123802767486</v>
      </c>
      <c r="L1873">
        <v>674.835709678198</v>
      </c>
      <c r="M1873">
        <v>12.4280924428036</v>
      </c>
      <c r="N1873">
        <v>54.8862593174183</v>
      </c>
      <c r="O1873">
        <v>52.9508555926587</v>
      </c>
      <c r="P1873">
        <v>-0.0550372663093378</v>
      </c>
      <c r="Q1873">
        <v>0.0622351124885479</v>
      </c>
      <c r="R1873">
        <v>0.9724806901602</v>
      </c>
      <c r="S1873" t="s">
        <v>7483</v>
      </c>
      <c r="T1873" t="s">
        <v>11196</v>
      </c>
      <c r="U1873" t="s">
        <v>11196</v>
      </c>
      <c r="V1873" t="s">
        <v>11196</v>
      </c>
      <c r="W1873">
        <v>2</v>
      </c>
      <c r="X1873" t="s">
        <v>13069</v>
      </c>
      <c r="Y1873">
        <v>0.5322645734807688</v>
      </c>
      <c r="Z1873">
        <f>HYPERLINK("Melting_Curves/meltCurve_P13498_.pdf", "Melting_Curves/meltCurve_P13498_.pdf")</f>
        <v>0</v>
      </c>
      <c r="AA1873" t="s">
        <v>18589</v>
      </c>
      <c r="AB1873" t="s">
        <v>24057</v>
      </c>
    </row>
    <row r="1874" spans="1:28">
      <c r="A1874" t="s">
        <v>1900</v>
      </c>
      <c r="B1874">
        <v>0.999167696387429</v>
      </c>
      <c r="C1874">
        <v>1.00166652658335</v>
      </c>
      <c r="D1874">
        <v>0.9660063452554219</v>
      </c>
      <c r="E1874">
        <v>0.875407613506237</v>
      </c>
      <c r="F1874">
        <v>0.9310943615084391</v>
      </c>
      <c r="G1874">
        <v>0.847921701688703</v>
      </c>
      <c r="H1874">
        <v>0.642050110703695</v>
      </c>
      <c r="I1874">
        <v>0.818115626973152</v>
      </c>
      <c r="J1874">
        <v>1.06091473093435</v>
      </c>
      <c r="K1874">
        <v>0.702467024653734</v>
      </c>
      <c r="L1874">
        <v>843.515319897874</v>
      </c>
      <c r="M1874">
        <v>16.8710483491158</v>
      </c>
      <c r="O1874">
        <v>49.3111963744618</v>
      </c>
      <c r="P1874">
        <v>-0.0159092185084602</v>
      </c>
      <c r="Q1874">
        <v>0.814012116074511</v>
      </c>
      <c r="R1874">
        <v>0.322318833771782</v>
      </c>
      <c r="S1874" t="s">
        <v>7484</v>
      </c>
      <c r="T1874" t="s">
        <v>11196</v>
      </c>
      <c r="U1874" t="s">
        <v>11196</v>
      </c>
      <c r="V1874" t="s">
        <v>11196</v>
      </c>
      <c r="W1874">
        <v>5</v>
      </c>
      <c r="X1874" t="s">
        <v>13070</v>
      </c>
      <c r="Y1874">
        <v>0.879576935332685</v>
      </c>
      <c r="Z1874">
        <f>HYPERLINK("Melting_Curves/meltCurve_P13598_.pdf", "Melting_Curves/meltCurve_P13598_.pdf")</f>
        <v>0</v>
      </c>
      <c r="AA1874" t="s">
        <v>18590</v>
      </c>
      <c r="AB1874" t="s">
        <v>24058</v>
      </c>
    </row>
    <row r="1875" spans="1:28">
      <c r="A1875" t="s">
        <v>1901</v>
      </c>
      <c r="B1875">
        <v>0.999167696387429</v>
      </c>
      <c r="C1875">
        <v>0.946408235098818</v>
      </c>
      <c r="D1875">
        <v>0.918872095485222</v>
      </c>
      <c r="E1875">
        <v>0.840920173017584</v>
      </c>
      <c r="F1875">
        <v>0.866670864862094</v>
      </c>
      <c r="G1875">
        <v>0.660923727228814</v>
      </c>
      <c r="H1875">
        <v>0.137801000658735</v>
      </c>
      <c r="I1875">
        <v>0.0788618213443547</v>
      </c>
      <c r="J1875">
        <v>0.0566652683826677</v>
      </c>
      <c r="K1875">
        <v>0.0431119876258522</v>
      </c>
      <c r="L1875">
        <v>1671.0513725172</v>
      </c>
      <c r="M1875">
        <v>29.0333596742097</v>
      </c>
      <c r="N1875">
        <v>57.6593689179126</v>
      </c>
      <c r="O1875">
        <v>57.2852696352986</v>
      </c>
      <c r="P1875">
        <v>-0.123500512808299</v>
      </c>
      <c r="Q1875">
        <v>0.0252994756856537</v>
      </c>
      <c r="R1875">
        <v>0.973965590637451</v>
      </c>
      <c r="S1875" t="s">
        <v>7485</v>
      </c>
      <c r="T1875" t="s">
        <v>11196</v>
      </c>
      <c r="U1875" t="s">
        <v>11196</v>
      </c>
      <c r="V1875" t="s">
        <v>11196</v>
      </c>
      <c r="W1875">
        <v>63</v>
      </c>
      <c r="X1875" t="s">
        <v>13071</v>
      </c>
      <c r="Y1875">
        <v>0.602527792306043</v>
      </c>
      <c r="Z1875">
        <f>HYPERLINK("Melting_Curves/meltCurve_P13639_.pdf", "Melting_Curves/meltCurve_P13639_.pdf")</f>
        <v>0</v>
      </c>
      <c r="AA1875" t="s">
        <v>18591</v>
      </c>
      <c r="AB1875" t="s">
        <v>24059</v>
      </c>
    </row>
    <row r="1876" spans="1:28">
      <c r="A1876" t="s">
        <v>1902</v>
      </c>
      <c r="B1876">
        <v>0.999167696387429</v>
      </c>
      <c r="C1876">
        <v>0.990014225131405</v>
      </c>
      <c r="D1876">
        <v>0.898510679028711</v>
      </c>
      <c r="E1876">
        <v>0.632355563155251</v>
      </c>
      <c r="F1876">
        <v>0.361504988363445</v>
      </c>
      <c r="G1876">
        <v>0.206288693306874</v>
      </c>
      <c r="H1876">
        <v>0.0832999321014791</v>
      </c>
      <c r="I1876">
        <v>0.109383002545421</v>
      </c>
      <c r="J1876">
        <v>0.154116470462972</v>
      </c>
      <c r="K1876">
        <v>0.144174497621936</v>
      </c>
      <c r="L1876">
        <v>1054.45294329819</v>
      </c>
      <c r="M1876">
        <v>20.8712716092358</v>
      </c>
      <c r="N1876">
        <v>51.171770336978</v>
      </c>
      <c r="O1876">
        <v>50.0647999776108</v>
      </c>
      <c r="P1876">
        <v>-0.0920878430602758</v>
      </c>
      <c r="Q1876">
        <v>0.116444330953237</v>
      </c>
      <c r="R1876">
        <v>0.995463276068998</v>
      </c>
      <c r="S1876" t="s">
        <v>7486</v>
      </c>
      <c r="T1876" t="s">
        <v>11196</v>
      </c>
      <c r="U1876" t="s">
        <v>11196</v>
      </c>
      <c r="V1876" t="s">
        <v>11196</v>
      </c>
      <c r="W1876">
        <v>47</v>
      </c>
      <c r="X1876" t="s">
        <v>13072</v>
      </c>
      <c r="Y1876">
        <v>0.4376438442056693</v>
      </c>
      <c r="Z1876">
        <f>HYPERLINK("Melting_Curves/meltCurve_P13667_.pdf", "Melting_Curves/meltCurve_P13667_.pdf")</f>
        <v>0</v>
      </c>
      <c r="AA1876" t="s">
        <v>18592</v>
      </c>
      <c r="AB1876" t="s">
        <v>24060</v>
      </c>
    </row>
    <row r="1877" spans="1:28">
      <c r="A1877" t="s">
        <v>1903</v>
      </c>
      <c r="B1877">
        <v>0.999167696387429</v>
      </c>
      <c r="C1877">
        <v>0.971634737928935</v>
      </c>
      <c r="D1877">
        <v>0.6340056274784009</v>
      </c>
      <c r="E1877">
        <v>0.982436622421987</v>
      </c>
      <c r="F1877">
        <v>0.6435634858820199</v>
      </c>
      <c r="G1877">
        <v>0.392273925610016</v>
      </c>
      <c r="H1877">
        <v>0.122984860733392</v>
      </c>
      <c r="I1877">
        <v>0.183705177138575</v>
      </c>
      <c r="J1877">
        <v>0.309436412549985</v>
      </c>
      <c r="K1877">
        <v>0.284294125105467</v>
      </c>
      <c r="L1877">
        <v>1518.58505621958</v>
      </c>
      <c r="M1877">
        <v>28.3340943626612</v>
      </c>
      <c r="N1877">
        <v>54.7443768402903</v>
      </c>
      <c r="O1877">
        <v>53.3308627748449</v>
      </c>
      <c r="P1877">
        <v>-0.103059030022262</v>
      </c>
      <c r="Q1877">
        <v>0.224089592876024</v>
      </c>
      <c r="R1877">
        <v>0.8452311058255469</v>
      </c>
      <c r="S1877" t="s">
        <v>7487</v>
      </c>
      <c r="T1877" t="s">
        <v>11196</v>
      </c>
      <c r="U1877" t="s">
        <v>11196</v>
      </c>
      <c r="V1877" t="s">
        <v>11196</v>
      </c>
      <c r="W1877">
        <v>13</v>
      </c>
      <c r="X1877" t="s">
        <v>13073</v>
      </c>
      <c r="Y1877">
        <v>0.5813871168701873</v>
      </c>
      <c r="Z1877">
        <f>HYPERLINK("Melting_Curves/meltCurve_P13674_.pdf", "Melting_Curves/meltCurve_P13674_.pdf")</f>
        <v>0</v>
      </c>
      <c r="AA1877" t="s">
        <v>18593</v>
      </c>
      <c r="AB1877" t="s">
        <v>24061</v>
      </c>
    </row>
    <row r="1878" spans="1:28">
      <c r="A1878" t="s">
        <v>1904</v>
      </c>
      <c r="B1878">
        <v>0.999167696387429</v>
      </c>
      <c r="C1878">
        <v>1.14118417227834</v>
      </c>
      <c r="D1878">
        <v>0.905420688490937</v>
      </c>
      <c r="E1878">
        <v>1.04107843659313</v>
      </c>
      <c r="F1878">
        <v>0.70926306003978</v>
      </c>
      <c r="G1878">
        <v>0.403684784662336</v>
      </c>
      <c r="H1878">
        <v>0.166313490000934</v>
      </c>
      <c r="I1878">
        <v>0.174419653806365</v>
      </c>
      <c r="J1878">
        <v>0.26252011309951</v>
      </c>
      <c r="K1878">
        <v>0.310193581027569</v>
      </c>
      <c r="L1878">
        <v>1912.90875230071</v>
      </c>
      <c r="M1878">
        <v>35.2927824822297</v>
      </c>
      <c r="N1878">
        <v>55.1707028586601</v>
      </c>
      <c r="O1878">
        <v>54.0280015453192</v>
      </c>
      <c r="P1878">
        <v>-0.12556926021898</v>
      </c>
      <c r="Q1878">
        <v>0.231091209531201</v>
      </c>
      <c r="R1878">
        <v>0.960447587255045</v>
      </c>
      <c r="S1878" t="s">
        <v>7488</v>
      </c>
      <c r="T1878" t="s">
        <v>11196</v>
      </c>
      <c r="U1878" t="s">
        <v>11196</v>
      </c>
      <c r="V1878" t="s">
        <v>11196</v>
      </c>
      <c r="W1878">
        <v>13</v>
      </c>
      <c r="X1878" t="s">
        <v>13074</v>
      </c>
      <c r="Y1878">
        <v>0.5987567234965195</v>
      </c>
      <c r="Z1878">
        <f>HYPERLINK("Melting_Curves/meltCurve_P13674_2_.pdf", "Melting_Curves/meltCurve_P13674_2_.pdf")</f>
        <v>0</v>
      </c>
      <c r="AA1878" t="s">
        <v>18593</v>
      </c>
      <c r="AB1878" t="s">
        <v>24062</v>
      </c>
    </row>
    <row r="1879" spans="1:28">
      <c r="A1879" t="s">
        <v>1905</v>
      </c>
      <c r="B1879">
        <v>0.999167696387429</v>
      </c>
      <c r="C1879">
        <v>0.910795789708722</v>
      </c>
      <c r="D1879">
        <v>0.873339651107913</v>
      </c>
      <c r="E1879">
        <v>0.721606138120774</v>
      </c>
      <c r="F1879">
        <v>0.362999200658711</v>
      </c>
      <c r="G1879">
        <v>0.118063323042334</v>
      </c>
      <c r="H1879">
        <v>0.07181289756549079</v>
      </c>
      <c r="I1879">
        <v>0.06427482397167709</v>
      </c>
      <c r="J1879">
        <v>0.07123602339076331</v>
      </c>
      <c r="K1879">
        <v>0.0701058338358055</v>
      </c>
      <c r="L1879">
        <v>1062.42230505362</v>
      </c>
      <c r="M1879">
        <v>20.7083264417129</v>
      </c>
      <c r="N1879">
        <v>51.5516608805541</v>
      </c>
      <c r="O1879">
        <v>50.8328725763255</v>
      </c>
      <c r="P1879">
        <v>-0.097027823842287</v>
      </c>
      <c r="Q1879">
        <v>0.0473274568297397</v>
      </c>
      <c r="R1879">
        <v>0.992198059502894</v>
      </c>
      <c r="S1879" t="s">
        <v>7489</v>
      </c>
      <c r="T1879" t="s">
        <v>11196</v>
      </c>
      <c r="U1879" t="s">
        <v>11196</v>
      </c>
      <c r="V1879" t="s">
        <v>11196</v>
      </c>
      <c r="W1879">
        <v>11</v>
      </c>
      <c r="X1879" t="s">
        <v>13075</v>
      </c>
      <c r="Y1879">
        <v>0.4186846529033261</v>
      </c>
      <c r="Z1879">
        <f>HYPERLINK("Melting_Curves/meltCurve_P13693_.pdf", "Melting_Curves/meltCurve_P13693_.pdf")</f>
        <v>0</v>
      </c>
      <c r="AA1879" t="s">
        <v>18594</v>
      </c>
      <c r="AB1879" t="s">
        <v>24063</v>
      </c>
    </row>
    <row r="1880" spans="1:28">
      <c r="A1880" t="s">
        <v>1906</v>
      </c>
      <c r="B1880">
        <v>0.999167696387429</v>
      </c>
      <c r="C1880">
        <v>0.835042824407571</v>
      </c>
      <c r="D1880">
        <v>0.807057078825661</v>
      </c>
      <c r="E1880">
        <v>0.874310233278366</v>
      </c>
      <c r="F1880">
        <v>0.775239597987624</v>
      </c>
      <c r="G1880">
        <v>0.67581215416333</v>
      </c>
      <c r="H1880">
        <v>0.228514121160815</v>
      </c>
      <c r="I1880">
        <v>0.11832301209238</v>
      </c>
      <c r="J1880">
        <v>0.0805465276237497</v>
      </c>
      <c r="K1880">
        <v>0.0530378510199198</v>
      </c>
      <c r="L1880">
        <v>951.298600725299</v>
      </c>
      <c r="M1880">
        <v>16.5245421089031</v>
      </c>
      <c r="N1880">
        <v>57.5688331134018</v>
      </c>
      <c r="O1880">
        <v>56.7455534619899</v>
      </c>
      <c r="P1880">
        <v>-0.0728060821132617</v>
      </c>
      <c r="Q1880">
        <v>0</v>
      </c>
      <c r="R1880">
        <v>0.935814350788659</v>
      </c>
      <c r="S1880" t="s">
        <v>7490</v>
      </c>
      <c r="T1880" t="s">
        <v>11196</v>
      </c>
      <c r="U1880" t="s">
        <v>11196</v>
      </c>
      <c r="V1880" t="s">
        <v>11196</v>
      </c>
      <c r="W1880">
        <v>31</v>
      </c>
      <c r="X1880" t="s">
        <v>13076</v>
      </c>
      <c r="Y1880">
        <v>0.5994675432298411</v>
      </c>
      <c r="Z1880">
        <f>HYPERLINK("Melting_Curves/meltCurve_P13796_.pdf", "Melting_Curves/meltCurve_P13796_.pdf")</f>
        <v>0</v>
      </c>
      <c r="AA1880" t="s">
        <v>18595</v>
      </c>
      <c r="AB1880" t="s">
        <v>24064</v>
      </c>
    </row>
    <row r="1881" spans="1:28">
      <c r="A1881" t="s">
        <v>1907</v>
      </c>
      <c r="B1881">
        <v>0.999167696387429</v>
      </c>
      <c r="C1881">
        <v>0.985551955645267</v>
      </c>
      <c r="D1881">
        <v>1.01648816065402</v>
      </c>
      <c r="E1881">
        <v>0.883187948555526</v>
      </c>
      <c r="F1881">
        <v>0.418805463068446</v>
      </c>
      <c r="G1881">
        <v>0.179316143721852</v>
      </c>
      <c r="H1881">
        <v>0.101198075426572</v>
      </c>
      <c r="I1881">
        <v>0.0406266657824888</v>
      </c>
      <c r="J1881">
        <v>0.0256970851319694</v>
      </c>
      <c r="K1881">
        <v>0.0180302183069096</v>
      </c>
      <c r="L1881">
        <v>1521.63629713866</v>
      </c>
      <c r="M1881">
        <v>28.9126764256077</v>
      </c>
      <c r="N1881">
        <v>52.7951943533296</v>
      </c>
      <c r="O1881">
        <v>52.378851229477</v>
      </c>
      <c r="P1881">
        <v>-0.131985575634081</v>
      </c>
      <c r="Q1881">
        <v>0.0435751315473345</v>
      </c>
      <c r="R1881">
        <v>0.996559472379354</v>
      </c>
      <c r="S1881" t="s">
        <v>7491</v>
      </c>
      <c r="T1881" t="s">
        <v>11196</v>
      </c>
      <c r="U1881" t="s">
        <v>11196</v>
      </c>
      <c r="V1881" t="s">
        <v>11196</v>
      </c>
      <c r="W1881">
        <v>17</v>
      </c>
      <c r="X1881" t="s">
        <v>13077</v>
      </c>
      <c r="Y1881">
        <v>0.4528214136185226</v>
      </c>
      <c r="Z1881">
        <f>HYPERLINK("Melting_Curves/meltCurve_P13804_.pdf", "Melting_Curves/meltCurve_P13804_.pdf")</f>
        <v>0</v>
      </c>
      <c r="AA1881" t="s">
        <v>18596</v>
      </c>
      <c r="AB1881" t="s">
        <v>24065</v>
      </c>
    </row>
    <row r="1882" spans="1:28">
      <c r="A1882" t="s">
        <v>1908</v>
      </c>
      <c r="B1882">
        <v>0.999167696387429</v>
      </c>
      <c r="C1882">
        <v>0.96784075272373</v>
      </c>
      <c r="D1882">
        <v>0.879847766867176</v>
      </c>
      <c r="E1882">
        <v>0.683141222292726</v>
      </c>
      <c r="F1882">
        <v>0.493883591366505</v>
      </c>
      <c r="G1882">
        <v>0.169325002320481</v>
      </c>
      <c r="H1882">
        <v>0.0544642538159391</v>
      </c>
      <c r="I1882">
        <v>0.0453794138878064</v>
      </c>
      <c r="J1882">
        <v>0.0357169077798745</v>
      </c>
      <c r="K1882">
        <v>0.0205518666465411</v>
      </c>
      <c r="L1882">
        <v>863.027018728199</v>
      </c>
      <c r="M1882">
        <v>16.5181381976697</v>
      </c>
      <c r="N1882">
        <v>52.2472349466093</v>
      </c>
      <c r="O1882">
        <v>51.4994854884777</v>
      </c>
      <c r="P1882">
        <v>-0.0801914868028662</v>
      </c>
      <c r="Q1882">
        <v>0</v>
      </c>
      <c r="R1882">
        <v>0.994391005320568</v>
      </c>
      <c r="S1882" t="s">
        <v>7492</v>
      </c>
      <c r="T1882" t="s">
        <v>11196</v>
      </c>
      <c r="U1882" t="s">
        <v>11196</v>
      </c>
      <c r="V1882" t="s">
        <v>11196</v>
      </c>
      <c r="W1882">
        <v>21</v>
      </c>
      <c r="X1882" t="s">
        <v>13078</v>
      </c>
      <c r="Y1882">
        <v>0.4273315255406939</v>
      </c>
      <c r="Z1882">
        <f>HYPERLINK("Melting_Curves/meltCurve_P13861_.pdf", "Melting_Curves/meltCurve_P13861_.pdf")</f>
        <v>0</v>
      </c>
      <c r="AA1882" t="s">
        <v>18597</v>
      </c>
      <c r="AB1882" t="s">
        <v>24066</v>
      </c>
    </row>
    <row r="1883" spans="1:28">
      <c r="A1883" t="s">
        <v>1909</v>
      </c>
      <c r="B1883">
        <v>0.999167696387429</v>
      </c>
      <c r="C1883">
        <v>0.943148559497583</v>
      </c>
      <c r="D1883">
        <v>1.00764439688618</v>
      </c>
      <c r="E1883">
        <v>1.03616757623295</v>
      </c>
      <c r="F1883">
        <v>0.745876449798105</v>
      </c>
      <c r="G1883">
        <v>0.573596936578299</v>
      </c>
      <c r="H1883">
        <v>0.458198833395534</v>
      </c>
      <c r="I1883">
        <v>0.258442842639963</v>
      </c>
      <c r="J1883">
        <v>0.144401641111743</v>
      </c>
      <c r="K1883">
        <v>0.08892648193600459</v>
      </c>
      <c r="L1883">
        <v>793.93039679846</v>
      </c>
      <c r="M1883">
        <v>13.4872969070658</v>
      </c>
      <c r="N1883">
        <v>58.8650493785403</v>
      </c>
      <c r="O1883">
        <v>57.6161733425157</v>
      </c>
      <c r="P1883">
        <v>-0.0585311409336238</v>
      </c>
      <c r="Q1883">
        <v>0</v>
      </c>
      <c r="R1883">
        <v>0.979020992369062</v>
      </c>
      <c r="S1883" t="s">
        <v>7493</v>
      </c>
      <c r="T1883" t="s">
        <v>11196</v>
      </c>
      <c r="U1883" t="s">
        <v>11196</v>
      </c>
      <c r="V1883" t="s">
        <v>11196</v>
      </c>
      <c r="W1883">
        <v>9</v>
      </c>
      <c r="X1883" t="s">
        <v>13079</v>
      </c>
      <c r="Y1883">
        <v>0.6390272995057055</v>
      </c>
      <c r="Z1883">
        <f>HYPERLINK("Melting_Curves/meltCurve_P13929_2_.pdf", "Melting_Curves/meltCurve_P13929_2_.pdf")</f>
        <v>0</v>
      </c>
      <c r="AA1883" t="s">
        <v>18598</v>
      </c>
      <c r="AB1883" t="s">
        <v>24067</v>
      </c>
    </row>
    <row r="1884" spans="1:28">
      <c r="A1884" t="s">
        <v>1910</v>
      </c>
      <c r="B1884">
        <v>0.999167696387429</v>
      </c>
      <c r="C1884">
        <v>0.92905975081211</v>
      </c>
      <c r="D1884">
        <v>0.919736275177548</v>
      </c>
      <c r="E1884">
        <v>0.638016168335977</v>
      </c>
      <c r="F1884">
        <v>0.40549603582851</v>
      </c>
      <c r="G1884">
        <v>0.180930580432829</v>
      </c>
      <c r="H1884">
        <v>0.07351483534648461</v>
      </c>
      <c r="I1884">
        <v>0.08244632953102279</v>
      </c>
      <c r="J1884">
        <v>0.114866479203195</v>
      </c>
      <c r="K1884">
        <v>0.07839920469749991</v>
      </c>
      <c r="L1884">
        <v>941.3605510490841</v>
      </c>
      <c r="M1884">
        <v>18.4140476389621</v>
      </c>
      <c r="N1884">
        <v>51.522725116012</v>
      </c>
      <c r="O1884">
        <v>50.5304150716364</v>
      </c>
      <c r="P1884">
        <v>-0.0850275614821806</v>
      </c>
      <c r="Q1884">
        <v>0.0667380699077917</v>
      </c>
      <c r="R1884">
        <v>0.994546527666991</v>
      </c>
      <c r="S1884" t="s">
        <v>7494</v>
      </c>
      <c r="T1884" t="s">
        <v>11196</v>
      </c>
      <c r="U1884" t="s">
        <v>11196</v>
      </c>
      <c r="V1884" t="s">
        <v>11196</v>
      </c>
      <c r="W1884">
        <v>9</v>
      </c>
      <c r="X1884" t="s">
        <v>13080</v>
      </c>
      <c r="Y1884">
        <v>0.4277979320425944</v>
      </c>
      <c r="Z1884">
        <f>HYPERLINK("Melting_Curves/meltCurve_P13984_.pdf", "Melting_Curves/meltCurve_P13984_.pdf")</f>
        <v>0</v>
      </c>
      <c r="AA1884" t="s">
        <v>18599</v>
      </c>
      <c r="AB1884" t="s">
        <v>24068</v>
      </c>
    </row>
    <row r="1885" spans="1:28">
      <c r="A1885" t="s">
        <v>1911</v>
      </c>
      <c r="B1885">
        <v>0.999167696387429</v>
      </c>
      <c r="C1885">
        <v>0.991255785983021</v>
      </c>
      <c r="D1885">
        <v>1.08833391922297</v>
      </c>
      <c r="E1885">
        <v>1.04760437802613</v>
      </c>
      <c r="F1885">
        <v>0.565978218479056</v>
      </c>
      <c r="G1885">
        <v>0.15207483824253</v>
      </c>
      <c r="H1885">
        <v>0.0473581723704882</v>
      </c>
      <c r="I1885">
        <v>0.0250804441753496</v>
      </c>
      <c r="J1885">
        <v>0.0223586369255255</v>
      </c>
      <c r="K1885">
        <v>0.0292670628902185</v>
      </c>
      <c r="L1885">
        <v>2304.97193584782</v>
      </c>
      <c r="M1885">
        <v>43.0368171776296</v>
      </c>
      <c r="N1885">
        <v>53.6531479015558</v>
      </c>
      <c r="O1885">
        <v>53.4429112386711</v>
      </c>
      <c r="P1885">
        <v>-0.193936419628883</v>
      </c>
      <c r="Q1885">
        <v>0.0366846433501412</v>
      </c>
      <c r="R1885">
        <v>0.992286892483394</v>
      </c>
      <c r="S1885" t="s">
        <v>7495</v>
      </c>
      <c r="T1885" t="s">
        <v>11196</v>
      </c>
      <c r="U1885" t="s">
        <v>11196</v>
      </c>
      <c r="V1885" t="s">
        <v>11196</v>
      </c>
      <c r="W1885">
        <v>12</v>
      </c>
      <c r="X1885" t="s">
        <v>13081</v>
      </c>
      <c r="Y1885">
        <v>0.47511844627551</v>
      </c>
      <c r="Z1885">
        <f>HYPERLINK("Melting_Curves/meltCurve_P13995_.pdf", "Melting_Curves/meltCurve_P13995_.pdf")</f>
        <v>0</v>
      </c>
      <c r="AA1885" t="s">
        <v>18600</v>
      </c>
      <c r="AB1885" t="s">
        <v>24069</v>
      </c>
    </row>
    <row r="1886" spans="1:28">
      <c r="A1886" t="s">
        <v>1912</v>
      </c>
      <c r="B1886">
        <v>0.999167696387429</v>
      </c>
      <c r="C1886">
        <v>0.922675918152643</v>
      </c>
      <c r="D1886">
        <v>1.09383940375017</v>
      </c>
      <c r="E1886">
        <v>0.899631325282492</v>
      </c>
      <c r="F1886">
        <v>0.8231487405440659</v>
      </c>
      <c r="G1886">
        <v>0.638863293505284</v>
      </c>
      <c r="H1886">
        <v>0.5620279611255919</v>
      </c>
      <c r="I1886">
        <v>0.694253174802904</v>
      </c>
      <c r="J1886">
        <v>0.827657447938394</v>
      </c>
      <c r="K1886">
        <v>0.467435782646292</v>
      </c>
      <c r="L1886">
        <v>1580.28429940263</v>
      </c>
      <c r="M1886">
        <v>30.005248407455</v>
      </c>
      <c r="O1886">
        <v>52.4346562644835</v>
      </c>
      <c r="P1886">
        <v>-0.0525907840521477</v>
      </c>
      <c r="Q1886">
        <v>0.6323894301634549</v>
      </c>
      <c r="R1886">
        <v>0.733194500087573</v>
      </c>
      <c r="S1886" t="s">
        <v>7496</v>
      </c>
      <c r="T1886" t="s">
        <v>11196</v>
      </c>
      <c r="U1886" t="s">
        <v>11196</v>
      </c>
      <c r="V1886" t="s">
        <v>11196</v>
      </c>
      <c r="W1886">
        <v>5</v>
      </c>
      <c r="X1886" t="s">
        <v>13082</v>
      </c>
      <c r="Y1886">
        <v>0.7899778039947157</v>
      </c>
      <c r="Z1886">
        <f>HYPERLINK("Melting_Curves/meltCurve_P14174_.pdf", "Melting_Curves/meltCurve_P14174_.pdf")</f>
        <v>0</v>
      </c>
      <c r="AA1886" t="s">
        <v>18601</v>
      </c>
      <c r="AB1886" t="s">
        <v>24070</v>
      </c>
    </row>
    <row r="1887" spans="1:28">
      <c r="A1887" t="s">
        <v>1913</v>
      </c>
      <c r="B1887">
        <v>0.999167696387429</v>
      </c>
      <c r="C1887">
        <v>1.15446928327078</v>
      </c>
      <c r="D1887">
        <v>1.03040594216355</v>
      </c>
      <c r="E1887">
        <v>0.915194164266818</v>
      </c>
      <c r="F1887">
        <v>0.684401187461124</v>
      </c>
      <c r="G1887">
        <v>0.578261073754802</v>
      </c>
      <c r="H1887">
        <v>0.826664989226517</v>
      </c>
      <c r="I1887">
        <v>1.9680271159617</v>
      </c>
      <c r="J1887">
        <v>3.65437130736605</v>
      </c>
      <c r="K1887">
        <v>2.5915982736664</v>
      </c>
      <c r="L1887">
        <v>15000</v>
      </c>
      <c r="M1887">
        <v>241.046355818085</v>
      </c>
      <c r="O1887">
        <v>62.2244108398831</v>
      </c>
      <c r="P1887">
        <v>0.484227879678298</v>
      </c>
      <c r="Q1887">
        <v>1.5</v>
      </c>
      <c r="R1887">
        <v>0.283110437414515</v>
      </c>
      <c r="S1887" t="s">
        <v>7497</v>
      </c>
      <c r="T1887" t="s">
        <v>11196</v>
      </c>
      <c r="U1887" t="s">
        <v>11196</v>
      </c>
      <c r="V1887" t="s">
        <v>11196</v>
      </c>
      <c r="W1887">
        <v>3</v>
      </c>
      <c r="X1887" t="s">
        <v>13083</v>
      </c>
      <c r="Y1887">
        <v>1.129463022730662</v>
      </c>
      <c r="Z1887">
        <f>HYPERLINK("Melting_Curves/meltCurve_P14209_3_.pdf", "Melting_Curves/meltCurve_P14209_3_.pdf")</f>
        <v>0</v>
      </c>
      <c r="AA1887" t="s">
        <v>18602</v>
      </c>
      <c r="AB1887" t="s">
        <v>24071</v>
      </c>
    </row>
    <row r="1888" spans="1:28">
      <c r="A1888" t="s">
        <v>1914</v>
      </c>
      <c r="B1888">
        <v>0.999167696387429</v>
      </c>
      <c r="C1888">
        <v>0.984481291560902</v>
      </c>
      <c r="D1888">
        <v>1.04153071626183</v>
      </c>
      <c r="E1888">
        <v>0.886458190021699</v>
      </c>
      <c r="F1888">
        <v>0.707497319767487</v>
      </c>
      <c r="G1888">
        <v>0.48711889186798</v>
      </c>
      <c r="H1888">
        <v>0.436114051270861</v>
      </c>
      <c r="I1888">
        <v>0.60605047175698</v>
      </c>
      <c r="J1888">
        <v>0.682177613793075</v>
      </c>
      <c r="K1888">
        <v>0.519387682655452</v>
      </c>
      <c r="L1888">
        <v>1825.35529232653</v>
      </c>
      <c r="M1888">
        <v>35.3065074727256</v>
      </c>
      <c r="O1888">
        <v>51.5352342360252</v>
      </c>
      <c r="P1888">
        <v>-0.0775518740606838</v>
      </c>
      <c r="Q1888">
        <v>0.547206377317587</v>
      </c>
      <c r="R1888">
        <v>0.900948319429382</v>
      </c>
      <c r="S1888" t="s">
        <v>7498</v>
      </c>
      <c r="T1888" t="s">
        <v>11196</v>
      </c>
      <c r="U1888" t="s">
        <v>11196</v>
      </c>
      <c r="V1888" t="s">
        <v>11196</v>
      </c>
      <c r="W1888">
        <v>25</v>
      </c>
      <c r="X1888" t="s">
        <v>13084</v>
      </c>
      <c r="Y1888">
        <v>0.7258785992369129</v>
      </c>
      <c r="Z1888">
        <f>HYPERLINK("Melting_Curves/meltCurve_P14317_.pdf", "Melting_Curves/meltCurve_P14317_.pdf")</f>
        <v>0</v>
      </c>
      <c r="AA1888" t="s">
        <v>18603</v>
      </c>
      <c r="AB1888" t="s">
        <v>24072</v>
      </c>
    </row>
    <row r="1889" spans="1:28">
      <c r="A1889" t="s">
        <v>1915</v>
      </c>
      <c r="B1889">
        <v>0.999167696387429</v>
      </c>
      <c r="C1889">
        <v>1.02008415035324</v>
      </c>
      <c r="D1889">
        <v>0.983247022635211</v>
      </c>
      <c r="E1889">
        <v>0.643185449871037</v>
      </c>
      <c r="F1889">
        <v>0.126585719719567</v>
      </c>
      <c r="G1889">
        <v>0.0699508830459311</v>
      </c>
      <c r="H1889">
        <v>0.0340058205196321</v>
      </c>
      <c r="I1889">
        <v>0.0347660263140561</v>
      </c>
      <c r="J1889">
        <v>0.0551493401727625</v>
      </c>
      <c r="K1889">
        <v>0.0409937873330083</v>
      </c>
      <c r="L1889">
        <v>2104.93872236913</v>
      </c>
      <c r="M1889">
        <v>41.9197462517879</v>
      </c>
      <c r="N1889">
        <v>50.3268911645214</v>
      </c>
      <c r="O1889">
        <v>50.0996694969505</v>
      </c>
      <c r="P1889">
        <v>-0.199756986232571</v>
      </c>
      <c r="Q1889">
        <v>0.0450570290251958</v>
      </c>
      <c r="R1889">
        <v>0.999392253838007</v>
      </c>
      <c r="S1889" t="s">
        <v>7499</v>
      </c>
      <c r="T1889" t="s">
        <v>11196</v>
      </c>
      <c r="U1889" t="s">
        <v>11196</v>
      </c>
      <c r="V1889" t="s">
        <v>11196</v>
      </c>
      <c r="W1889">
        <v>12</v>
      </c>
      <c r="X1889" t="s">
        <v>13085</v>
      </c>
      <c r="Y1889">
        <v>0.3731848426018614</v>
      </c>
      <c r="Z1889">
        <f>HYPERLINK("Melting_Curves/meltCurve_P14324_2_.pdf", "Melting_Curves/meltCurve_P14324_2_.pdf")</f>
        <v>0</v>
      </c>
      <c r="AA1889" t="s">
        <v>18604</v>
      </c>
      <c r="AB1889" t="s">
        <v>24073</v>
      </c>
    </row>
    <row r="1890" spans="1:28">
      <c r="A1890" t="s">
        <v>1916</v>
      </c>
      <c r="B1890">
        <v>0.999167696387429</v>
      </c>
      <c r="C1890">
        <v>1.02238354506153</v>
      </c>
      <c r="D1890">
        <v>1.03906503967395</v>
      </c>
      <c r="E1890">
        <v>0.900146244560335</v>
      </c>
      <c r="F1890">
        <v>0.644470962441014</v>
      </c>
      <c r="G1890">
        <v>0.470500195460077</v>
      </c>
      <c r="H1890">
        <v>0.357928090934164</v>
      </c>
      <c r="I1890">
        <v>0.301694050525361</v>
      </c>
      <c r="J1890">
        <v>0.321787876542453</v>
      </c>
      <c r="K1890">
        <v>0.194899398522324</v>
      </c>
      <c r="L1890">
        <v>1061.24837649892</v>
      </c>
      <c r="M1890">
        <v>19.680603599694</v>
      </c>
      <c r="N1890">
        <v>56.0213038072655</v>
      </c>
      <c r="O1890">
        <v>53.376087183179</v>
      </c>
      <c r="P1890">
        <v>-0.0681490102605123</v>
      </c>
      <c r="Q1890">
        <v>0.260713459816788</v>
      </c>
      <c r="R1890">
        <v>0.985821171524086</v>
      </c>
      <c r="S1890" t="s">
        <v>7500</v>
      </c>
      <c r="T1890" t="s">
        <v>11196</v>
      </c>
      <c r="U1890" t="s">
        <v>11196</v>
      </c>
      <c r="V1890" t="s">
        <v>11196</v>
      </c>
      <c r="W1890">
        <v>2</v>
      </c>
      <c r="X1890" t="s">
        <v>13086</v>
      </c>
      <c r="Y1890">
        <v>0.6141540841902741</v>
      </c>
      <c r="Z1890">
        <f>HYPERLINK("Melting_Curves/meltCurve_P14415_.pdf", "Melting_Curves/meltCurve_P14415_.pdf")</f>
        <v>0</v>
      </c>
      <c r="AA1890" t="s">
        <v>18605</v>
      </c>
      <c r="AB1890" t="s">
        <v>24074</v>
      </c>
    </row>
    <row r="1891" spans="1:28">
      <c r="A1891" t="s">
        <v>1917</v>
      </c>
      <c r="B1891">
        <v>0.999167696387429</v>
      </c>
      <c r="C1891">
        <v>0.987225068295288</v>
      </c>
      <c r="D1891">
        <v>0.9650539221833579</v>
      </c>
      <c r="E1891">
        <v>0.743020519784847</v>
      </c>
      <c r="F1891">
        <v>0.205080071898733</v>
      </c>
      <c r="G1891">
        <v>0.0914122877587886</v>
      </c>
      <c r="H1891">
        <v>0.0470743659122351</v>
      </c>
      <c r="I1891">
        <v>0.0339581387013252</v>
      </c>
      <c r="J1891">
        <v>0.0381861624393237</v>
      </c>
      <c r="K1891">
        <v>0.0266048519857927</v>
      </c>
      <c r="L1891">
        <v>1807.84788991837</v>
      </c>
      <c r="M1891">
        <v>35.4764201231069</v>
      </c>
      <c r="N1891">
        <v>51.0796082795111</v>
      </c>
      <c r="O1891">
        <v>50.7980388879893</v>
      </c>
      <c r="P1891">
        <v>-0.16758913901778</v>
      </c>
      <c r="Q1891">
        <v>0.0401319459836134</v>
      </c>
      <c r="R1891">
        <v>0.999177761675869</v>
      </c>
      <c r="S1891" t="s">
        <v>7501</v>
      </c>
      <c r="T1891" t="s">
        <v>11196</v>
      </c>
      <c r="U1891" t="s">
        <v>11196</v>
      </c>
      <c r="V1891" t="s">
        <v>11196</v>
      </c>
      <c r="W1891">
        <v>17</v>
      </c>
      <c r="X1891" t="s">
        <v>13087</v>
      </c>
      <c r="Y1891">
        <v>0.3950817905836244</v>
      </c>
      <c r="Z1891">
        <f>HYPERLINK("Melting_Curves/meltCurve_P14550_.pdf", "Melting_Curves/meltCurve_P14550_.pdf")</f>
        <v>0</v>
      </c>
      <c r="AA1891" t="s">
        <v>18606</v>
      </c>
      <c r="AB1891" t="s">
        <v>24075</v>
      </c>
    </row>
    <row r="1892" spans="1:28">
      <c r="A1892" t="s">
        <v>1918</v>
      </c>
      <c r="B1892">
        <v>0.999167696387429</v>
      </c>
      <c r="C1892">
        <v>1.02083437751835</v>
      </c>
      <c r="D1892">
        <v>1.05322372385476</v>
      </c>
      <c r="E1892">
        <v>1.19963287365074</v>
      </c>
      <c r="F1892">
        <v>1.1139176378134</v>
      </c>
      <c r="G1892">
        <v>0.920156234698067</v>
      </c>
      <c r="H1892">
        <v>0.496823881641243</v>
      </c>
      <c r="I1892">
        <v>0.0903918764460071</v>
      </c>
      <c r="J1892">
        <v>0.066207009354663</v>
      </c>
      <c r="K1892">
        <v>0.0413940313084472</v>
      </c>
      <c r="L1892">
        <v>2757.48849576913</v>
      </c>
      <c r="M1892">
        <v>45.49688509371</v>
      </c>
      <c r="N1892">
        <v>60.712044410227</v>
      </c>
      <c r="O1892">
        <v>60.491536035997</v>
      </c>
      <c r="P1892">
        <v>-0.180997342514167</v>
      </c>
      <c r="Q1892">
        <v>0.0374025895681979</v>
      </c>
      <c r="R1892">
        <v>0.971021701041792</v>
      </c>
      <c r="S1892" t="s">
        <v>7502</v>
      </c>
      <c r="T1892" t="s">
        <v>11196</v>
      </c>
      <c r="U1892" t="s">
        <v>11196</v>
      </c>
      <c r="V1892" t="s">
        <v>11196</v>
      </c>
      <c r="W1892">
        <v>46</v>
      </c>
      <c r="X1892" t="s">
        <v>13088</v>
      </c>
      <c r="Y1892">
        <v>0.7016297391255772</v>
      </c>
      <c r="Z1892">
        <f>HYPERLINK("Melting_Curves/meltCurve_P14618_.pdf", "Melting_Curves/meltCurve_P14618_.pdf")</f>
        <v>0</v>
      </c>
      <c r="AA1892" t="s">
        <v>18607</v>
      </c>
      <c r="AB1892" t="s">
        <v>24076</v>
      </c>
    </row>
    <row r="1893" spans="1:28">
      <c r="A1893" t="s">
        <v>1919</v>
      </c>
      <c r="B1893">
        <v>0.999167696387429</v>
      </c>
      <c r="C1893">
        <v>1.10847384070274</v>
      </c>
      <c r="D1893">
        <v>1.16291739895798</v>
      </c>
      <c r="E1893">
        <v>1.78027739666524</v>
      </c>
      <c r="F1893">
        <v>1.79685891541821</v>
      </c>
      <c r="G1893">
        <v>1.49603989018342</v>
      </c>
      <c r="H1893">
        <v>0.7314367589747069</v>
      </c>
      <c r="I1893">
        <v>0.04184197712977</v>
      </c>
      <c r="J1893">
        <v>0.0195503997187735</v>
      </c>
      <c r="K1893">
        <v>0.0366235246512586</v>
      </c>
      <c r="L1893">
        <v>8059.71220984097</v>
      </c>
      <c r="M1893">
        <v>131.60215879558</v>
      </c>
      <c r="N1893">
        <v>61.2733429288536</v>
      </c>
      <c r="O1893">
        <v>61.2288700222031</v>
      </c>
      <c r="P1893">
        <v>-0.520390873404904</v>
      </c>
      <c r="Q1893">
        <v>0.0315373291777826</v>
      </c>
      <c r="R1893">
        <v>0.647776920649318</v>
      </c>
      <c r="S1893" t="s">
        <v>7503</v>
      </c>
      <c r="T1893" t="s">
        <v>11196</v>
      </c>
      <c r="U1893" t="s">
        <v>11196</v>
      </c>
      <c r="V1893" t="s">
        <v>11196</v>
      </c>
      <c r="W1893">
        <v>45</v>
      </c>
      <c r="X1893" t="s">
        <v>13089</v>
      </c>
      <c r="Y1893">
        <v>0.717681891647167</v>
      </c>
      <c r="Z1893">
        <f>HYPERLINK("Melting_Curves/meltCurve_P14618_2_.pdf", "Melting_Curves/meltCurve_P14618_2_.pdf")</f>
        <v>0</v>
      </c>
      <c r="AA1893" t="s">
        <v>18607</v>
      </c>
      <c r="AB1893" t="s">
        <v>24077</v>
      </c>
    </row>
    <row r="1894" spans="1:28">
      <c r="A1894" t="s">
        <v>1920</v>
      </c>
      <c r="B1894">
        <v>0.999167696387429</v>
      </c>
      <c r="C1894">
        <v>1.01414269329204</v>
      </c>
      <c r="D1894">
        <v>1.01766193951505</v>
      </c>
      <c r="E1894">
        <v>0.872112138449651</v>
      </c>
      <c r="F1894">
        <v>0.468598029322351</v>
      </c>
      <c r="G1894">
        <v>0.208110367950673</v>
      </c>
      <c r="H1894">
        <v>0.0889931487974423</v>
      </c>
      <c r="I1894">
        <v>0.124731614890768</v>
      </c>
      <c r="J1894">
        <v>0.181165991190613</v>
      </c>
      <c r="K1894">
        <v>0.167584707779748</v>
      </c>
      <c r="L1894">
        <v>1725.14080954122</v>
      </c>
      <c r="M1894">
        <v>32.9323873877626</v>
      </c>
      <c r="N1894">
        <v>52.9112452201559</v>
      </c>
      <c r="O1894">
        <v>52.1923183096316</v>
      </c>
      <c r="P1894">
        <v>-0.135692514369053</v>
      </c>
      <c r="Q1894">
        <v>0.139804556701307</v>
      </c>
      <c r="R1894">
        <v>0.995157225978732</v>
      </c>
      <c r="S1894" t="s">
        <v>7504</v>
      </c>
      <c r="T1894" t="s">
        <v>11196</v>
      </c>
      <c r="U1894" t="s">
        <v>11196</v>
      </c>
      <c r="V1894" t="s">
        <v>11196</v>
      </c>
      <c r="W1894">
        <v>69</v>
      </c>
      <c r="X1894" t="s">
        <v>13090</v>
      </c>
      <c r="Y1894">
        <v>0.4994971234639555</v>
      </c>
      <c r="Z1894">
        <f>HYPERLINK("Melting_Curves/meltCurve_P14625_.pdf", "Melting_Curves/meltCurve_P14625_.pdf")</f>
        <v>0</v>
      </c>
      <c r="AA1894" t="s">
        <v>18608</v>
      </c>
      <c r="AB1894" t="s">
        <v>24078</v>
      </c>
    </row>
    <row r="1895" spans="1:28">
      <c r="A1895" t="s">
        <v>1921</v>
      </c>
      <c r="B1895">
        <v>0.999167696387429</v>
      </c>
      <c r="C1895">
        <v>0.919117256093976</v>
      </c>
      <c r="D1895">
        <v>0.968354887362223</v>
      </c>
      <c r="E1895">
        <v>0.754925571114442</v>
      </c>
      <c r="F1895">
        <v>0.649945374463982</v>
      </c>
      <c r="G1895">
        <v>0.399306356106448</v>
      </c>
      <c r="H1895">
        <v>0.0620463793059053</v>
      </c>
      <c r="I1895">
        <v>0.0507922578632035</v>
      </c>
      <c r="J1895">
        <v>0.069895660287992</v>
      </c>
      <c r="K1895">
        <v>0.0469875151818865</v>
      </c>
      <c r="L1895">
        <v>883.2225257795041</v>
      </c>
      <c r="M1895">
        <v>16.1982432117368</v>
      </c>
      <c r="N1895">
        <v>54.5258220125999</v>
      </c>
      <c r="O1895">
        <v>53.7151028419065</v>
      </c>
      <c r="P1895">
        <v>-0.0753952464909456</v>
      </c>
      <c r="Q1895">
        <v>0</v>
      </c>
      <c r="R1895">
        <v>0.981609772681396</v>
      </c>
      <c r="S1895" t="s">
        <v>7505</v>
      </c>
      <c r="T1895" t="s">
        <v>11196</v>
      </c>
      <c r="U1895" t="s">
        <v>11196</v>
      </c>
      <c r="V1895" t="s">
        <v>11196</v>
      </c>
      <c r="W1895">
        <v>5</v>
      </c>
      <c r="X1895" t="s">
        <v>13091</v>
      </c>
      <c r="Y1895">
        <v>0.5023309897681447</v>
      </c>
      <c r="Z1895">
        <f>HYPERLINK("Melting_Curves/meltCurve_P14635_.pdf", "Melting_Curves/meltCurve_P14635_.pdf")</f>
        <v>0</v>
      </c>
      <c r="AA1895" t="s">
        <v>18609</v>
      </c>
      <c r="AB1895" t="s">
        <v>24079</v>
      </c>
    </row>
    <row r="1896" spans="1:28">
      <c r="A1896" t="s">
        <v>1922</v>
      </c>
      <c r="B1896">
        <v>0.999167696387429</v>
      </c>
      <c r="C1896">
        <v>1.08393618668825</v>
      </c>
      <c r="D1896">
        <v>0.81056899349964</v>
      </c>
      <c r="E1896">
        <v>0.92435076994488</v>
      </c>
      <c r="F1896">
        <v>0.838433074864505</v>
      </c>
      <c r="G1896">
        <v>0.71806310019488</v>
      </c>
      <c r="H1896">
        <v>0.605130093971247</v>
      </c>
      <c r="I1896">
        <v>0.800093387415617</v>
      </c>
      <c r="J1896">
        <v>0.847136680478388</v>
      </c>
      <c r="K1896">
        <v>0.970533894956397</v>
      </c>
      <c r="L1896">
        <v>11168.9864340205</v>
      </c>
      <c r="M1896">
        <v>250</v>
      </c>
      <c r="O1896">
        <v>44.6730930179075</v>
      </c>
      <c r="P1896">
        <v>-0.259836636027356</v>
      </c>
      <c r="Q1896">
        <v>0.814276726756882</v>
      </c>
      <c r="R1896">
        <v>0.445745261264851</v>
      </c>
      <c r="S1896" t="s">
        <v>7506</v>
      </c>
      <c r="T1896" t="s">
        <v>11196</v>
      </c>
      <c r="U1896" t="s">
        <v>11196</v>
      </c>
      <c r="V1896" t="s">
        <v>11196</v>
      </c>
      <c r="W1896">
        <v>7</v>
      </c>
      <c r="X1896" t="s">
        <v>13092</v>
      </c>
      <c r="Y1896">
        <v>0.8432390200866746</v>
      </c>
      <c r="Z1896">
        <f>HYPERLINK("Melting_Curves/meltCurve_P14649_.pdf", "Melting_Curves/meltCurve_P14649_.pdf")</f>
        <v>0</v>
      </c>
      <c r="AA1896" t="s">
        <v>18610</v>
      </c>
      <c r="AB1896" t="s">
        <v>24080</v>
      </c>
    </row>
    <row r="1897" spans="1:28">
      <c r="A1897" t="s">
        <v>1923</v>
      </c>
      <c r="B1897">
        <v>0.999167696387429</v>
      </c>
      <c r="C1897">
        <v>0.993972527328819</v>
      </c>
      <c r="D1897">
        <v>1.07632014159369</v>
      </c>
      <c r="E1897">
        <v>1.70167721265609</v>
      </c>
      <c r="F1897">
        <v>2.40556071338281</v>
      </c>
      <c r="G1897">
        <v>2.09562913899512</v>
      </c>
      <c r="H1897">
        <v>1.10539236853102</v>
      </c>
      <c r="I1897">
        <v>1.63759950826408</v>
      </c>
      <c r="J1897">
        <v>1.76318842268077</v>
      </c>
      <c r="K1897">
        <v>1.16779731074013</v>
      </c>
      <c r="L1897">
        <v>11578.8458304952</v>
      </c>
      <c r="M1897">
        <v>250</v>
      </c>
      <c r="O1897">
        <v>46.3124202339768</v>
      </c>
      <c r="P1897">
        <v>0.6747650071238031</v>
      </c>
      <c r="Q1897">
        <v>1.5</v>
      </c>
      <c r="R1897">
        <v>0.304128360540882</v>
      </c>
      <c r="S1897" t="s">
        <v>7507</v>
      </c>
      <c r="T1897" t="s">
        <v>11196</v>
      </c>
      <c r="U1897" t="s">
        <v>11196</v>
      </c>
      <c r="V1897" t="s">
        <v>11196</v>
      </c>
      <c r="W1897">
        <v>11</v>
      </c>
      <c r="X1897" t="s">
        <v>13093</v>
      </c>
      <c r="Y1897">
        <v>1.394702969911868</v>
      </c>
      <c r="Z1897">
        <f>HYPERLINK("Melting_Curves/meltCurve_P14678_2_.pdf", "Melting_Curves/meltCurve_P14678_2_.pdf")</f>
        <v>0</v>
      </c>
      <c r="AA1897" t="s">
        <v>18611</v>
      </c>
      <c r="AB1897" t="s">
        <v>24081</v>
      </c>
    </row>
    <row r="1898" spans="1:28">
      <c r="A1898" t="s">
        <v>1924</v>
      </c>
      <c r="B1898">
        <v>0.999167696387429</v>
      </c>
      <c r="C1898">
        <v>1.1176931564351</v>
      </c>
      <c r="D1898">
        <v>0.963890987683567</v>
      </c>
      <c r="E1898">
        <v>0.581961439853607</v>
      </c>
      <c r="F1898">
        <v>0.224282227553585</v>
      </c>
      <c r="G1898">
        <v>0.127504443885483</v>
      </c>
      <c r="H1898">
        <v>0.07079230284768</v>
      </c>
      <c r="I1898">
        <v>0.07957526653151061</v>
      </c>
      <c r="J1898">
        <v>0.0969929298799804</v>
      </c>
      <c r="K1898">
        <v>0.06654315780315551</v>
      </c>
      <c r="L1898">
        <v>1570.63260244342</v>
      </c>
      <c r="M1898">
        <v>31.4144136711895</v>
      </c>
      <c r="N1898">
        <v>50.2964047856558</v>
      </c>
      <c r="O1898">
        <v>49.7959253280819</v>
      </c>
      <c r="P1898">
        <v>-0.144275409143264</v>
      </c>
      <c r="Q1898">
        <v>0.08522431227047909</v>
      </c>
      <c r="R1898">
        <v>0.989931553947845</v>
      </c>
      <c r="S1898" t="s">
        <v>7508</v>
      </c>
      <c r="T1898" t="s">
        <v>11196</v>
      </c>
      <c r="U1898" t="s">
        <v>11196</v>
      </c>
      <c r="V1898" t="s">
        <v>11196</v>
      </c>
      <c r="W1898">
        <v>27</v>
      </c>
      <c r="X1898" t="s">
        <v>13094</v>
      </c>
      <c r="Y1898">
        <v>0.3952181420595546</v>
      </c>
      <c r="Z1898">
        <f>HYPERLINK("Melting_Curves/meltCurve_P14735_.pdf", "Melting_Curves/meltCurve_P14735_.pdf")</f>
        <v>0</v>
      </c>
      <c r="AA1898" t="s">
        <v>18612</v>
      </c>
      <c r="AB1898" t="s">
        <v>24082</v>
      </c>
    </row>
    <row r="1899" spans="1:28">
      <c r="A1899" t="s">
        <v>1925</v>
      </c>
      <c r="B1899">
        <v>0.999167696387429</v>
      </c>
      <c r="C1899">
        <v>0.971978458646809</v>
      </c>
      <c r="D1899">
        <v>0.8650375196517091</v>
      </c>
      <c r="E1899">
        <v>0.694460867168052</v>
      </c>
      <c r="F1899">
        <v>0.558129159128779</v>
      </c>
      <c r="G1899">
        <v>0.306498984384628</v>
      </c>
      <c r="H1899">
        <v>0.262092792127183</v>
      </c>
      <c r="I1899">
        <v>0.427135220616565</v>
      </c>
      <c r="J1899">
        <v>0.607583585044261</v>
      </c>
      <c r="K1899">
        <v>0.491502855674421</v>
      </c>
      <c r="L1899">
        <v>1155.91410675149</v>
      </c>
      <c r="M1899">
        <v>23.5784233819297</v>
      </c>
      <c r="N1899">
        <v>53.3037626092532</v>
      </c>
      <c r="O1899">
        <v>48.6756809632314</v>
      </c>
      <c r="P1899">
        <v>-0.06967086254892491</v>
      </c>
      <c r="Q1899">
        <v>0.424691173208067</v>
      </c>
      <c r="R1899">
        <v>0.8537440156125931</v>
      </c>
      <c r="S1899" t="s">
        <v>7509</v>
      </c>
      <c r="T1899" t="s">
        <v>11196</v>
      </c>
      <c r="U1899" t="s">
        <v>11196</v>
      </c>
      <c r="V1899" t="s">
        <v>11196</v>
      </c>
      <c r="W1899">
        <v>6</v>
      </c>
      <c r="X1899" t="s">
        <v>13095</v>
      </c>
      <c r="Y1899">
        <v>0.6035004876002693</v>
      </c>
      <c r="Z1899">
        <f>HYPERLINK("Melting_Curves/meltCurve_P14854_.pdf", "Melting_Curves/meltCurve_P14854_.pdf")</f>
        <v>0</v>
      </c>
      <c r="AA1899" t="s">
        <v>18613</v>
      </c>
      <c r="AB1899" t="s">
        <v>24083</v>
      </c>
    </row>
    <row r="1900" spans="1:28">
      <c r="A1900" t="s">
        <v>1926</v>
      </c>
      <c r="B1900">
        <v>0.999167696387429</v>
      </c>
      <c r="C1900">
        <v>1.21689181411772</v>
      </c>
      <c r="D1900">
        <v>0.734191574652362</v>
      </c>
      <c r="E1900">
        <v>0.755514576125242</v>
      </c>
      <c r="F1900">
        <v>0.56088499011091</v>
      </c>
      <c r="G1900">
        <v>0.416885623788968</v>
      </c>
      <c r="H1900">
        <v>0.189910817472767</v>
      </c>
      <c r="I1900">
        <v>0.689100169732153</v>
      </c>
      <c r="J1900">
        <v>0.5417511722752421</v>
      </c>
      <c r="K1900">
        <v>0.718233178218842</v>
      </c>
      <c r="L1900">
        <v>1214.763656218</v>
      </c>
      <c r="M1900">
        <v>25.3168895622387</v>
      </c>
      <c r="O1900">
        <v>47.6859711409195</v>
      </c>
      <c r="P1900">
        <v>-0.0639824985348758</v>
      </c>
      <c r="Q1900">
        <v>0.517945737305005</v>
      </c>
      <c r="R1900">
        <v>0.6263945341855131</v>
      </c>
      <c r="S1900" t="s">
        <v>7510</v>
      </c>
      <c r="T1900" t="s">
        <v>11196</v>
      </c>
      <c r="U1900" t="s">
        <v>11196</v>
      </c>
      <c r="V1900" t="s">
        <v>11196</v>
      </c>
      <c r="W1900">
        <v>1</v>
      </c>
      <c r="X1900" t="s">
        <v>13096</v>
      </c>
      <c r="Y1900">
        <v>0.6503581879180389</v>
      </c>
      <c r="Z1900">
        <f>HYPERLINK("Melting_Curves/meltCurve_P14866_.pdf", "Melting_Curves/meltCurve_P14866_.pdf")</f>
        <v>0</v>
      </c>
      <c r="AA1900" t="s">
        <v>18614</v>
      </c>
      <c r="AB1900" t="s">
        <v>24084</v>
      </c>
    </row>
    <row r="1901" spans="1:28">
      <c r="A1901" t="s">
        <v>1927</v>
      </c>
      <c r="B1901">
        <v>0.999167696387429</v>
      </c>
      <c r="C1901">
        <v>1.04057018983505</v>
      </c>
      <c r="D1901">
        <v>0.9332487294598369</v>
      </c>
      <c r="E1901">
        <v>1.1876350557842</v>
      </c>
      <c r="F1901">
        <v>1.0584296542415</v>
      </c>
      <c r="G1901">
        <v>0.588461205544928</v>
      </c>
      <c r="H1901">
        <v>0.0707532777323619</v>
      </c>
      <c r="I1901">
        <v>0.0584424992216904</v>
      </c>
      <c r="J1901">
        <v>0.0827722194587947</v>
      </c>
      <c r="K1901">
        <v>0.0581071771114829</v>
      </c>
      <c r="L1901">
        <v>14213.3898214741</v>
      </c>
      <c r="M1901">
        <v>250</v>
      </c>
      <c r="N1901">
        <v>56.8865783545948</v>
      </c>
      <c r="O1901">
        <v>56.8499066422153</v>
      </c>
      <c r="P1901">
        <v>-1.02515668696696</v>
      </c>
      <c r="Q1901">
        <v>0.06751877291302651</v>
      </c>
      <c r="R1901">
        <v>0.979045380450657</v>
      </c>
      <c r="S1901" t="s">
        <v>7511</v>
      </c>
      <c r="T1901" t="s">
        <v>11196</v>
      </c>
      <c r="U1901" t="s">
        <v>11196</v>
      </c>
      <c r="V1901" t="s">
        <v>11196</v>
      </c>
      <c r="W1901">
        <v>31</v>
      </c>
      <c r="X1901" t="s">
        <v>13097</v>
      </c>
      <c r="Y1901">
        <v>0.5914660679864466</v>
      </c>
      <c r="Z1901">
        <f>HYPERLINK("Melting_Curves/meltCurve_P14868_.pdf", "Melting_Curves/meltCurve_P14868_.pdf")</f>
        <v>0</v>
      </c>
      <c r="AA1901" t="s">
        <v>18615</v>
      </c>
      <c r="AB1901" t="s">
        <v>24085</v>
      </c>
    </row>
    <row r="1902" spans="1:28">
      <c r="A1902" t="s">
        <v>1928</v>
      </c>
      <c r="B1902">
        <v>0.999167696387429</v>
      </c>
      <c r="C1902">
        <v>0.979867795801017</v>
      </c>
      <c r="D1902">
        <v>1.02758568003143</v>
      </c>
      <c r="E1902">
        <v>0.929181094281522</v>
      </c>
      <c r="F1902">
        <v>0.541262350792892</v>
      </c>
      <c r="G1902">
        <v>0.193556642986337</v>
      </c>
      <c r="H1902">
        <v>0.0534726442950359</v>
      </c>
      <c r="I1902">
        <v>0.0498710354036534</v>
      </c>
      <c r="J1902">
        <v>0.06972998775965659</v>
      </c>
      <c r="K1902">
        <v>0.0499803385731944</v>
      </c>
      <c r="L1902">
        <v>1678.50296881889</v>
      </c>
      <c r="M1902">
        <v>31.444833021975</v>
      </c>
      <c r="N1902">
        <v>53.5661953578733</v>
      </c>
      <c r="O1902">
        <v>53.1647802724557</v>
      </c>
      <c r="P1902">
        <v>-0.140183148659909</v>
      </c>
      <c r="Q1902">
        <v>0.0519563635927135</v>
      </c>
      <c r="R1902">
        <v>0.9985438199447531</v>
      </c>
      <c r="S1902" t="s">
        <v>7512</v>
      </c>
      <c r="T1902" t="s">
        <v>11196</v>
      </c>
      <c r="U1902" t="s">
        <v>11196</v>
      </c>
      <c r="V1902" t="s">
        <v>11196</v>
      </c>
      <c r="W1902">
        <v>10</v>
      </c>
      <c r="X1902" t="s">
        <v>13098</v>
      </c>
      <c r="Y1902">
        <v>0.480398052713282</v>
      </c>
      <c r="Z1902">
        <f>HYPERLINK("Melting_Curves/meltCurve_P14923_.pdf", "Melting_Curves/meltCurve_P14923_.pdf")</f>
        <v>0</v>
      </c>
      <c r="AA1902" t="s">
        <v>17337</v>
      </c>
      <c r="AB1902" t="s">
        <v>22776</v>
      </c>
    </row>
    <row r="1903" spans="1:28">
      <c r="A1903" t="s">
        <v>1929</v>
      </c>
      <c r="B1903">
        <v>0.999167696387429</v>
      </c>
      <c r="C1903">
        <v>1.07053288477131</v>
      </c>
      <c r="D1903">
        <v>1.10581521579549</v>
      </c>
      <c r="E1903">
        <v>1.9526957029777</v>
      </c>
      <c r="F1903">
        <v>1.73991388497667</v>
      </c>
      <c r="G1903">
        <v>1.329919988671</v>
      </c>
      <c r="H1903">
        <v>0.9377033686948369</v>
      </c>
      <c r="I1903">
        <v>1.36084605876197</v>
      </c>
      <c r="J1903">
        <v>1.69440299214647</v>
      </c>
      <c r="K1903">
        <v>1.26378573349221</v>
      </c>
      <c r="L1903">
        <v>11556.6603596548</v>
      </c>
      <c r="M1903">
        <v>250</v>
      </c>
      <c r="O1903">
        <v>46.2236825547448</v>
      </c>
      <c r="P1903">
        <v>0.633423689322573</v>
      </c>
      <c r="Q1903">
        <v>1.46846681500573</v>
      </c>
      <c r="R1903">
        <v>0.329969832523104</v>
      </c>
      <c r="S1903" t="s">
        <v>7513</v>
      </c>
      <c r="T1903" t="s">
        <v>11196</v>
      </c>
      <c r="U1903" t="s">
        <v>11196</v>
      </c>
      <c r="V1903" t="s">
        <v>11196</v>
      </c>
      <c r="W1903">
        <v>15</v>
      </c>
      <c r="X1903" t="s">
        <v>13099</v>
      </c>
      <c r="Y1903">
        <v>1.371196313583679</v>
      </c>
      <c r="Z1903">
        <f>HYPERLINK("Melting_Curves/meltCurve_P14927_.pdf", "Melting_Curves/meltCurve_P14927_.pdf")</f>
        <v>0</v>
      </c>
      <c r="AA1903" t="s">
        <v>17142</v>
      </c>
      <c r="AB1903" t="s">
        <v>22579</v>
      </c>
    </row>
    <row r="1904" spans="1:28">
      <c r="A1904" t="s">
        <v>1930</v>
      </c>
      <c r="B1904">
        <v>0.999167696387429</v>
      </c>
      <c r="C1904">
        <v>0.881599998210095</v>
      </c>
      <c r="D1904">
        <v>0.755521384733001</v>
      </c>
      <c r="E1904">
        <v>0.528440215498255</v>
      </c>
      <c r="F1904">
        <v>0.212133156119606</v>
      </c>
      <c r="G1904">
        <v>0.101190543219271</v>
      </c>
      <c r="H1904">
        <v>0.06332033035021729</v>
      </c>
      <c r="I1904">
        <v>0.0586088171615325</v>
      </c>
      <c r="J1904">
        <v>0.0568939729378261</v>
      </c>
      <c r="K1904">
        <v>0.0365237259120174</v>
      </c>
      <c r="L1904">
        <v>819.429813460314</v>
      </c>
      <c r="M1904">
        <v>16.6581781125958</v>
      </c>
      <c r="N1904">
        <v>49.3643669396292</v>
      </c>
      <c r="O1904">
        <v>48.4983569872532</v>
      </c>
      <c r="P1904">
        <v>-0.0834334812686693</v>
      </c>
      <c r="Q1904">
        <v>0.0284375072025731</v>
      </c>
      <c r="R1904">
        <v>0.995233827159464</v>
      </c>
      <c r="S1904" t="s">
        <v>7514</v>
      </c>
      <c r="T1904" t="s">
        <v>11196</v>
      </c>
      <c r="U1904" t="s">
        <v>11196</v>
      </c>
      <c r="V1904" t="s">
        <v>11196</v>
      </c>
      <c r="W1904">
        <v>8</v>
      </c>
      <c r="X1904" t="s">
        <v>13100</v>
      </c>
      <c r="Y1904">
        <v>0.3456002010177</v>
      </c>
      <c r="Z1904">
        <f>HYPERLINK("Melting_Curves/meltCurve_P15056_.pdf", "Melting_Curves/meltCurve_P15056_.pdf")</f>
        <v>0</v>
      </c>
      <c r="AA1904" t="s">
        <v>18616</v>
      </c>
      <c r="AB1904" t="s">
        <v>24086</v>
      </c>
    </row>
    <row r="1905" spans="1:28">
      <c r="A1905" t="s">
        <v>1931</v>
      </c>
      <c r="B1905">
        <v>0.999167696387429</v>
      </c>
      <c r="C1905">
        <v>1.07535328774748</v>
      </c>
      <c r="D1905">
        <v>1.37924718738295</v>
      </c>
      <c r="E1905">
        <v>4.74946231284699</v>
      </c>
      <c r="F1905">
        <v>5.02263098233729</v>
      </c>
      <c r="G1905">
        <v>4.16622511314689</v>
      </c>
      <c r="H1905">
        <v>0.201420796168832</v>
      </c>
      <c r="I1905">
        <v>0.188032488457838</v>
      </c>
      <c r="J1905">
        <v>0.163357198599021</v>
      </c>
      <c r="K1905">
        <v>0.113019446433586</v>
      </c>
      <c r="L1905">
        <v>15000</v>
      </c>
      <c r="M1905">
        <v>249.550512169709</v>
      </c>
      <c r="N1905">
        <v>60.1974293128663</v>
      </c>
      <c r="O1905">
        <v>60.1042110175387</v>
      </c>
      <c r="P1905">
        <v>-0.877316082586722</v>
      </c>
      <c r="Q1905">
        <v>0.154794106868466</v>
      </c>
      <c r="R1905">
        <v>-0.101135478193097</v>
      </c>
      <c r="S1905" t="s">
        <v>7515</v>
      </c>
      <c r="T1905" t="s">
        <v>11196</v>
      </c>
      <c r="U1905" t="s">
        <v>11196</v>
      </c>
      <c r="V1905" t="s">
        <v>11196</v>
      </c>
      <c r="W1905">
        <v>21</v>
      </c>
      <c r="X1905" t="s">
        <v>13101</v>
      </c>
      <c r="Y1905">
        <v>0.721398935954338</v>
      </c>
      <c r="Z1905">
        <f>HYPERLINK("Melting_Curves/meltCurve_P15104_.pdf", "Melting_Curves/meltCurve_P15104_.pdf")</f>
        <v>0</v>
      </c>
      <c r="AA1905" t="s">
        <v>18617</v>
      </c>
      <c r="AB1905" t="s">
        <v>24087</v>
      </c>
    </row>
    <row r="1906" spans="1:28">
      <c r="A1906" t="s">
        <v>1932</v>
      </c>
      <c r="B1906">
        <v>0.999167696387429</v>
      </c>
      <c r="C1906">
        <v>1.07865476490695</v>
      </c>
      <c r="D1906">
        <v>1.29046969553892</v>
      </c>
      <c r="E1906">
        <v>0.891986363244752</v>
      </c>
      <c r="F1906">
        <v>0.548714816349519</v>
      </c>
      <c r="G1906">
        <v>0.219697342617195</v>
      </c>
      <c r="H1906">
        <v>0.110846451097756</v>
      </c>
      <c r="I1906">
        <v>0.0891126657883272</v>
      </c>
      <c r="J1906">
        <v>0.0880244977513123</v>
      </c>
      <c r="K1906">
        <v>0.0600203478481642</v>
      </c>
      <c r="L1906">
        <v>1674.28805044246</v>
      </c>
      <c r="M1906">
        <v>31.4047299725849</v>
      </c>
      <c r="N1906">
        <v>53.6261860651041</v>
      </c>
      <c r="O1906">
        <v>53.0984864561057</v>
      </c>
      <c r="P1906">
        <v>-0.135481640757992</v>
      </c>
      <c r="Q1906">
        <v>0.0837267089233089</v>
      </c>
      <c r="R1906">
        <v>0.954478480227563</v>
      </c>
      <c r="S1906" t="s">
        <v>7516</v>
      </c>
      <c r="T1906" t="s">
        <v>11196</v>
      </c>
      <c r="U1906" t="s">
        <v>11196</v>
      </c>
      <c r="V1906" t="s">
        <v>11196</v>
      </c>
      <c r="W1906">
        <v>10</v>
      </c>
      <c r="X1906" t="s">
        <v>13102</v>
      </c>
      <c r="Y1906">
        <v>0.4958018472853821</v>
      </c>
      <c r="Z1906">
        <f>HYPERLINK("Melting_Curves/meltCurve_P15121_.pdf", "Melting_Curves/meltCurve_P15121_.pdf")</f>
        <v>0</v>
      </c>
      <c r="AA1906" t="s">
        <v>18618</v>
      </c>
      <c r="AB1906" t="s">
        <v>24088</v>
      </c>
    </row>
    <row r="1907" spans="1:28">
      <c r="A1907" t="s">
        <v>1933</v>
      </c>
      <c r="B1907">
        <v>0.999167696387429</v>
      </c>
      <c r="C1907">
        <v>0.766847586619536</v>
      </c>
      <c r="D1907">
        <v>0.880907009959164</v>
      </c>
      <c r="E1907">
        <v>0.771858853596212</v>
      </c>
      <c r="F1907">
        <v>0.468893670410791</v>
      </c>
      <c r="G1907">
        <v>0.455655703336923</v>
      </c>
      <c r="H1907">
        <v>0.299702770266005</v>
      </c>
      <c r="I1907">
        <v>0.409646363547538</v>
      </c>
      <c r="J1907">
        <v>0.644643996334283</v>
      </c>
      <c r="K1907">
        <v>0.440166581307505</v>
      </c>
      <c r="L1907">
        <v>763.372541117836</v>
      </c>
      <c r="M1907">
        <v>15.7155538097472</v>
      </c>
      <c r="N1907">
        <v>55.519916319288</v>
      </c>
      <c r="O1907">
        <v>47.8082370456763</v>
      </c>
      <c r="P1907">
        <v>-0.0468471269590763</v>
      </c>
      <c r="Q1907">
        <v>0.429994036255958</v>
      </c>
      <c r="R1907">
        <v>0.760455259206318</v>
      </c>
      <c r="S1907" t="s">
        <v>7517</v>
      </c>
      <c r="T1907" t="s">
        <v>11196</v>
      </c>
      <c r="U1907" t="s">
        <v>11196</v>
      </c>
      <c r="V1907" t="s">
        <v>11196</v>
      </c>
      <c r="W1907">
        <v>5</v>
      </c>
      <c r="X1907" t="s">
        <v>13103</v>
      </c>
      <c r="Y1907">
        <v>0.6059740079717407</v>
      </c>
      <c r="Z1907">
        <f>HYPERLINK("Melting_Curves/meltCurve_P15144_.pdf", "Melting_Curves/meltCurve_P15144_.pdf")</f>
        <v>0</v>
      </c>
      <c r="AA1907" t="s">
        <v>18619</v>
      </c>
      <c r="AB1907" t="s">
        <v>24089</v>
      </c>
    </row>
    <row r="1908" spans="1:28">
      <c r="A1908" t="s">
        <v>1934</v>
      </c>
      <c r="B1908">
        <v>0.999167696387429</v>
      </c>
      <c r="C1908">
        <v>0.96873339267528</v>
      </c>
      <c r="D1908">
        <v>1.00358559263653</v>
      </c>
      <c r="E1908">
        <v>0.943386439358491</v>
      </c>
      <c r="F1908">
        <v>0.834249902495567</v>
      </c>
      <c r="G1908">
        <v>0.747056090383284</v>
      </c>
      <c r="H1908">
        <v>0.556023288904495</v>
      </c>
      <c r="I1908">
        <v>0.821565836620498</v>
      </c>
      <c r="J1908">
        <v>0.89353662137263</v>
      </c>
      <c r="K1908">
        <v>0.893381374938479</v>
      </c>
      <c r="L1908">
        <v>2082.47292774788</v>
      </c>
      <c r="M1908">
        <v>40.7857371511548</v>
      </c>
      <c r="O1908">
        <v>50.9365658535269</v>
      </c>
      <c r="P1908">
        <v>-0.0432404899224486</v>
      </c>
      <c r="Q1908">
        <v>0.783991366309759</v>
      </c>
      <c r="R1908">
        <v>0.521249025250902</v>
      </c>
      <c r="S1908" t="s">
        <v>7518</v>
      </c>
      <c r="T1908" t="s">
        <v>11196</v>
      </c>
      <c r="U1908" t="s">
        <v>11196</v>
      </c>
      <c r="V1908" t="s">
        <v>11196</v>
      </c>
      <c r="W1908">
        <v>2</v>
      </c>
      <c r="X1908" t="s">
        <v>13104</v>
      </c>
      <c r="Y1908">
        <v>0.8643512971596994</v>
      </c>
      <c r="Z1908">
        <f>HYPERLINK("Melting_Curves/meltCurve_P15151_3_.pdf", "Melting_Curves/meltCurve_P15151_3_.pdf")</f>
        <v>0</v>
      </c>
      <c r="AA1908" t="s">
        <v>18620</v>
      </c>
      <c r="AB1908" t="s">
        <v>24090</v>
      </c>
    </row>
    <row r="1909" spans="1:28">
      <c r="A1909" t="s">
        <v>1935</v>
      </c>
      <c r="B1909">
        <v>0.999167696387429</v>
      </c>
      <c r="C1909">
        <v>0.845044629686213</v>
      </c>
      <c r="D1909">
        <v>1.05003221474912</v>
      </c>
      <c r="E1909">
        <v>0.756183639698633</v>
      </c>
      <c r="F1909">
        <v>0.243213029542863</v>
      </c>
      <c r="G1909">
        <v>0.0824644011821056</v>
      </c>
      <c r="H1909">
        <v>0.0310953764402589</v>
      </c>
      <c r="I1909">
        <v>0.0235471332783999</v>
      </c>
      <c r="J1909">
        <v>0.0209437460290543</v>
      </c>
      <c r="K1909">
        <v>0.0219125776524065</v>
      </c>
      <c r="L1909">
        <v>1753.66155684869</v>
      </c>
      <c r="M1909">
        <v>34.2121149884957</v>
      </c>
      <c r="N1909">
        <v>51.3437182829667</v>
      </c>
      <c r="O1909">
        <v>51.0843236597571</v>
      </c>
      <c r="P1909">
        <v>-0.16280929920924</v>
      </c>
      <c r="Q1909">
        <v>0.0275995091736549</v>
      </c>
      <c r="R1909">
        <v>0.983817768647014</v>
      </c>
      <c r="S1909" t="s">
        <v>7519</v>
      </c>
      <c r="T1909" t="s">
        <v>11196</v>
      </c>
      <c r="U1909" t="s">
        <v>11196</v>
      </c>
      <c r="V1909" t="s">
        <v>11196</v>
      </c>
      <c r="W1909">
        <v>10</v>
      </c>
      <c r="X1909" t="s">
        <v>13105</v>
      </c>
      <c r="Y1909">
        <v>0.397243126019116</v>
      </c>
      <c r="Z1909">
        <f>HYPERLINK("Melting_Curves/meltCurve_P15153_.pdf", "Melting_Curves/meltCurve_P15153_.pdf")</f>
        <v>0</v>
      </c>
      <c r="AA1909" t="s">
        <v>18621</v>
      </c>
      <c r="AB1909" t="s">
        <v>24091</v>
      </c>
    </row>
    <row r="1910" spans="1:28">
      <c r="A1910" t="s">
        <v>1936</v>
      </c>
      <c r="B1910">
        <v>0.999167696387429</v>
      </c>
      <c r="C1910">
        <v>0.995982216676308</v>
      </c>
      <c r="D1910">
        <v>1.02366776299615</v>
      </c>
      <c r="E1910">
        <v>0.922511969323083</v>
      </c>
      <c r="F1910">
        <v>0.5834990197029239</v>
      </c>
      <c r="G1910">
        <v>0.112486028082335</v>
      </c>
      <c r="H1910">
        <v>0.0432643954820162</v>
      </c>
      <c r="I1910">
        <v>0.0331174189765446</v>
      </c>
      <c r="J1910">
        <v>0.0375668568798732</v>
      </c>
      <c r="K1910">
        <v>0.0264135003451783</v>
      </c>
      <c r="L1910">
        <v>2010.13735282696</v>
      </c>
      <c r="M1910">
        <v>37.5470052257058</v>
      </c>
      <c r="N1910">
        <v>53.6213269431728</v>
      </c>
      <c r="O1910">
        <v>53.3853728640525</v>
      </c>
      <c r="P1910">
        <v>-0.170763873037421</v>
      </c>
      <c r="Q1910">
        <v>0.0288154098058506</v>
      </c>
      <c r="R1910">
        <v>0.998916281651809</v>
      </c>
      <c r="S1910" t="s">
        <v>7520</v>
      </c>
      <c r="T1910" t="s">
        <v>11196</v>
      </c>
      <c r="U1910" t="s">
        <v>11196</v>
      </c>
      <c r="V1910" t="s">
        <v>11196</v>
      </c>
      <c r="W1910">
        <v>32</v>
      </c>
      <c r="X1910" t="s">
        <v>13106</v>
      </c>
      <c r="Y1910">
        <v>0.4711045403154003</v>
      </c>
      <c r="Z1910">
        <f>HYPERLINK("Melting_Curves/meltCurve_P15170_2_.pdf", "Melting_Curves/meltCurve_P15170_2_.pdf")</f>
        <v>0</v>
      </c>
      <c r="AA1910" t="s">
        <v>18622</v>
      </c>
      <c r="AB1910" t="s">
        <v>24092</v>
      </c>
    </row>
    <row r="1911" spans="1:28">
      <c r="A1911" t="s">
        <v>1937</v>
      </c>
      <c r="B1911">
        <v>0.999167696387429</v>
      </c>
      <c r="C1911">
        <v>1.17906898596162</v>
      </c>
      <c r="D1911">
        <v>0.926546227186176</v>
      </c>
      <c r="E1911">
        <v>1.25907451431709</v>
      </c>
      <c r="F1911">
        <v>0.834855572464594</v>
      </c>
      <c r="G1911">
        <v>0.442903411094283</v>
      </c>
      <c r="H1911">
        <v>0.302223359381878</v>
      </c>
      <c r="I1911">
        <v>0.204517896944412</v>
      </c>
      <c r="J1911">
        <v>0.247657767695504</v>
      </c>
      <c r="K1911">
        <v>0</v>
      </c>
      <c r="L1911">
        <v>1810.66489546144</v>
      </c>
      <c r="M1911">
        <v>32.425358089091</v>
      </c>
      <c r="N1911">
        <v>56.5361852417972</v>
      </c>
      <c r="O1911">
        <v>55.6299180434864</v>
      </c>
      <c r="P1911">
        <v>-0.121762620167535</v>
      </c>
      <c r="Q1911">
        <v>0.164405711244925</v>
      </c>
      <c r="R1911">
        <v>0.915480746805808</v>
      </c>
      <c r="S1911" t="s">
        <v>7521</v>
      </c>
      <c r="T1911" t="s">
        <v>11196</v>
      </c>
      <c r="U1911" t="s">
        <v>11196</v>
      </c>
      <c r="V1911" t="s">
        <v>11196</v>
      </c>
      <c r="W1911">
        <v>1</v>
      </c>
      <c r="X1911" t="s">
        <v>13107</v>
      </c>
      <c r="Y1911">
        <v>0.6104443205345088</v>
      </c>
      <c r="Z1911">
        <f>HYPERLINK("Melting_Curves/meltCurve_P15289_2_.pdf", "Melting_Curves/meltCurve_P15289_2_.pdf")</f>
        <v>0</v>
      </c>
      <c r="AA1911" t="s">
        <v>18623</v>
      </c>
      <c r="AB1911" t="s">
        <v>24093</v>
      </c>
    </row>
    <row r="1912" spans="1:28">
      <c r="A1912" t="s">
        <v>1938</v>
      </c>
      <c r="B1912">
        <v>0.999167696387429</v>
      </c>
      <c r="C1912">
        <v>0.943708241535766</v>
      </c>
      <c r="D1912">
        <v>1.04473902920513</v>
      </c>
      <c r="E1912">
        <v>0.789803109270235</v>
      </c>
      <c r="F1912">
        <v>0.212504988899691</v>
      </c>
      <c r="G1912">
        <v>0.0981296257154291</v>
      </c>
      <c r="H1912">
        <v>0.0306150627648867</v>
      </c>
      <c r="I1912">
        <v>0.0249379885490892</v>
      </c>
      <c r="J1912">
        <v>0.0288926776279451</v>
      </c>
      <c r="K1912">
        <v>0.0220495088859071</v>
      </c>
      <c r="L1912">
        <v>2013.59294175327</v>
      </c>
      <c r="M1912">
        <v>39.2996379502409</v>
      </c>
      <c r="N1912">
        <v>51.3323822387751</v>
      </c>
      <c r="O1912">
        <v>51.104797456598</v>
      </c>
      <c r="P1912">
        <v>-0.185475525298676</v>
      </c>
      <c r="Q1912">
        <v>0.0352410349641869</v>
      </c>
      <c r="R1912">
        <v>0.9955535305047279</v>
      </c>
      <c r="S1912" t="s">
        <v>7522</v>
      </c>
      <c r="T1912" t="s">
        <v>11196</v>
      </c>
      <c r="U1912" t="s">
        <v>11196</v>
      </c>
      <c r="V1912" t="s">
        <v>11196</v>
      </c>
      <c r="W1912">
        <v>57</v>
      </c>
      <c r="X1912" t="s">
        <v>13108</v>
      </c>
      <c r="Y1912">
        <v>0.4001454573646033</v>
      </c>
      <c r="Z1912">
        <f>HYPERLINK("Melting_Curves/meltCurve_P15311_.pdf", "Melting_Curves/meltCurve_P15311_.pdf")</f>
        <v>0</v>
      </c>
      <c r="AA1912" t="s">
        <v>18624</v>
      </c>
      <c r="AB1912" t="s">
        <v>24094</v>
      </c>
    </row>
    <row r="1913" spans="1:28">
      <c r="A1913" t="s">
        <v>1939</v>
      </c>
      <c r="B1913">
        <v>0.999167696387429</v>
      </c>
      <c r="C1913">
        <v>0.89085183045418</v>
      </c>
      <c r="D1913">
        <v>1.04517139434122</v>
      </c>
      <c r="E1913">
        <v>1.14748129957955</v>
      </c>
      <c r="F1913">
        <v>0.958132555688066</v>
      </c>
      <c r="G1913">
        <v>0.692539818134787</v>
      </c>
      <c r="H1913">
        <v>0.621800769409675</v>
      </c>
      <c r="I1913">
        <v>1.11129046880336</v>
      </c>
      <c r="J1913">
        <v>1.15848304434861</v>
      </c>
      <c r="K1913">
        <v>0.483290639239211</v>
      </c>
      <c r="L1913">
        <v>13365.9579581945</v>
      </c>
      <c r="M1913">
        <v>250</v>
      </c>
      <c r="O1913">
        <v>53.4604105491071</v>
      </c>
      <c r="P1913">
        <v>-0.218057441993907</v>
      </c>
      <c r="Q1913">
        <v>0.813480954425907</v>
      </c>
      <c r="R1913">
        <v>0.192346439348363</v>
      </c>
      <c r="S1913" t="s">
        <v>7523</v>
      </c>
      <c r="T1913" t="s">
        <v>11196</v>
      </c>
      <c r="U1913" t="s">
        <v>11196</v>
      </c>
      <c r="V1913" t="s">
        <v>11196</v>
      </c>
      <c r="W1913">
        <v>1</v>
      </c>
      <c r="X1913" t="s">
        <v>13109</v>
      </c>
      <c r="Y1913">
        <v>0.8972071572782022</v>
      </c>
      <c r="Z1913">
        <f>HYPERLINK("Melting_Curves/meltCurve_P15328_.pdf", "Melting_Curves/meltCurve_P15328_.pdf")</f>
        <v>0</v>
      </c>
      <c r="AA1913" t="s">
        <v>18625</v>
      </c>
      <c r="AB1913" t="s">
        <v>24095</v>
      </c>
    </row>
    <row r="1914" spans="1:28">
      <c r="A1914" t="s">
        <v>1940</v>
      </c>
      <c r="B1914">
        <v>0.999167696387429</v>
      </c>
      <c r="C1914">
        <v>0.989757017271623</v>
      </c>
      <c r="D1914">
        <v>0.8729266253810219</v>
      </c>
      <c r="E1914">
        <v>0.612534643103485</v>
      </c>
      <c r="F1914">
        <v>0.215532427580819</v>
      </c>
      <c r="G1914">
        <v>0.110453139092954</v>
      </c>
      <c r="H1914">
        <v>0.0692549229225646</v>
      </c>
      <c r="I1914">
        <v>0.0559378211751497</v>
      </c>
      <c r="J1914">
        <v>0.0684397400897695</v>
      </c>
      <c r="K1914">
        <v>0.0483463692565269</v>
      </c>
      <c r="L1914">
        <v>1222.12419597244</v>
      </c>
      <c r="M1914">
        <v>24.3830136932105</v>
      </c>
      <c r="N1914">
        <v>50.3573667306358</v>
      </c>
      <c r="O1914">
        <v>49.7884623427705</v>
      </c>
      <c r="P1914">
        <v>-0.115839798866997</v>
      </c>
      <c r="Q1914">
        <v>0.0538659379987036</v>
      </c>
      <c r="R1914">
        <v>0.99841307639875</v>
      </c>
      <c r="S1914" t="s">
        <v>7524</v>
      </c>
      <c r="T1914" t="s">
        <v>11196</v>
      </c>
      <c r="U1914" t="s">
        <v>11196</v>
      </c>
      <c r="V1914" t="s">
        <v>11196</v>
      </c>
      <c r="W1914">
        <v>13</v>
      </c>
      <c r="X1914" t="s">
        <v>13110</v>
      </c>
      <c r="Y1914">
        <v>0.3819915018726517</v>
      </c>
      <c r="Z1914">
        <f>HYPERLINK("Melting_Curves/meltCurve_P15374_.pdf", "Melting_Curves/meltCurve_P15374_.pdf")</f>
        <v>0</v>
      </c>
      <c r="AA1914" t="s">
        <v>18626</v>
      </c>
      <c r="AB1914" t="s">
        <v>24096</v>
      </c>
    </row>
    <row r="1915" spans="1:28">
      <c r="A1915" t="s">
        <v>1941</v>
      </c>
      <c r="B1915">
        <v>0.999167696387429</v>
      </c>
      <c r="C1915">
        <v>0.932347911545047</v>
      </c>
      <c r="D1915">
        <v>0.985514163151037</v>
      </c>
      <c r="E1915">
        <v>0.7169509999277081</v>
      </c>
      <c r="F1915">
        <v>0.627315848584803</v>
      </c>
      <c r="G1915">
        <v>0.410481053339173</v>
      </c>
      <c r="H1915">
        <v>0.274128752356503</v>
      </c>
      <c r="I1915">
        <v>0.654908690791272</v>
      </c>
      <c r="J1915">
        <v>0.940892158661326</v>
      </c>
      <c r="K1915">
        <v>0.946185149118318</v>
      </c>
      <c r="L1915">
        <v>2968.20840025559</v>
      </c>
      <c r="M1915">
        <v>61.195253272747</v>
      </c>
      <c r="O1915">
        <v>48.4521828288974</v>
      </c>
      <c r="P1915">
        <v>-0.112973660852414</v>
      </c>
      <c r="Q1915">
        <v>0.642206341386274</v>
      </c>
      <c r="R1915">
        <v>0.365846241258146</v>
      </c>
      <c r="S1915" t="s">
        <v>7525</v>
      </c>
      <c r="T1915" t="s">
        <v>11196</v>
      </c>
      <c r="U1915" t="s">
        <v>11196</v>
      </c>
      <c r="V1915" t="s">
        <v>11196</v>
      </c>
      <c r="W1915">
        <v>3</v>
      </c>
      <c r="X1915" t="s">
        <v>13111</v>
      </c>
      <c r="Y1915">
        <v>0.7441378163626654</v>
      </c>
      <c r="Z1915">
        <f>HYPERLINK("Melting_Curves/meltCurve_P15407_.pdf", "Melting_Curves/meltCurve_P15407_.pdf")</f>
        <v>0</v>
      </c>
      <c r="AA1915" t="s">
        <v>18627</v>
      </c>
      <c r="AB1915" t="s">
        <v>24097</v>
      </c>
    </row>
    <row r="1916" spans="1:28">
      <c r="A1916" t="s">
        <v>1942</v>
      </c>
      <c r="B1916">
        <v>0.999167696387429</v>
      </c>
      <c r="C1916">
        <v>0.952744905473302</v>
      </c>
      <c r="D1916">
        <v>0.940566058111766</v>
      </c>
      <c r="E1916">
        <v>0.81393549723595</v>
      </c>
      <c r="F1916">
        <v>0.780832101180143</v>
      </c>
      <c r="G1916">
        <v>0.726677805566417</v>
      </c>
      <c r="H1916">
        <v>0.594960995981024</v>
      </c>
      <c r="I1916">
        <v>0.766425072242225</v>
      </c>
      <c r="J1916">
        <v>0.7989273291344789</v>
      </c>
      <c r="K1916">
        <v>0.673771497496223</v>
      </c>
      <c r="L1916">
        <v>927.346462167645</v>
      </c>
      <c r="M1916">
        <v>19.1015459684097</v>
      </c>
      <c r="O1916">
        <v>48.0255378806102</v>
      </c>
      <c r="P1916">
        <v>-0.0288367601861911</v>
      </c>
      <c r="Q1916">
        <v>0.710003179224161</v>
      </c>
      <c r="R1916">
        <v>0.808742200798921</v>
      </c>
      <c r="S1916" t="s">
        <v>7526</v>
      </c>
      <c r="T1916" t="s">
        <v>11196</v>
      </c>
      <c r="U1916" t="s">
        <v>11196</v>
      </c>
      <c r="V1916" t="s">
        <v>11196</v>
      </c>
      <c r="W1916">
        <v>7</v>
      </c>
      <c r="X1916" t="s">
        <v>13112</v>
      </c>
      <c r="Y1916">
        <v>0.7971250671626857</v>
      </c>
      <c r="Z1916">
        <f>HYPERLINK("Melting_Curves/meltCurve_P15529_16_.pdf", "Melting_Curves/meltCurve_P15529_16_.pdf")</f>
        <v>0</v>
      </c>
      <c r="AA1916" t="s">
        <v>18628</v>
      </c>
      <c r="AB1916" t="s">
        <v>24098</v>
      </c>
    </row>
    <row r="1917" spans="1:28">
      <c r="A1917" t="s">
        <v>1943</v>
      </c>
      <c r="B1917">
        <v>0.999167696387429</v>
      </c>
      <c r="C1917">
        <v>1.04714627587327</v>
      </c>
      <c r="D1917">
        <v>1.03415564228518</v>
      </c>
      <c r="E1917">
        <v>0.917324594754464</v>
      </c>
      <c r="F1917">
        <v>0.963826286305362</v>
      </c>
      <c r="G1917">
        <v>0.751064264314617</v>
      </c>
      <c r="H1917">
        <v>0.6786206577042559</v>
      </c>
      <c r="I1917">
        <v>0.87293804596395</v>
      </c>
      <c r="J1917">
        <v>0.408747606827564</v>
      </c>
      <c r="K1917">
        <v>0.194357536667942</v>
      </c>
      <c r="L1917">
        <v>894.296813427888</v>
      </c>
      <c r="M1917">
        <v>13.5492868767097</v>
      </c>
      <c r="N1917">
        <v>66.0032331526867</v>
      </c>
      <c r="O1917">
        <v>64.6152605203422</v>
      </c>
      <c r="P1917">
        <v>-0.0524308194560206</v>
      </c>
      <c r="Q1917">
        <v>0</v>
      </c>
      <c r="R1917">
        <v>0.829216418813569</v>
      </c>
      <c r="S1917" t="s">
        <v>7527</v>
      </c>
      <c r="T1917" t="s">
        <v>11196</v>
      </c>
      <c r="U1917" t="s">
        <v>11196</v>
      </c>
      <c r="V1917" t="s">
        <v>11196</v>
      </c>
      <c r="W1917">
        <v>14</v>
      </c>
      <c r="X1917" t="s">
        <v>13113</v>
      </c>
      <c r="Y1917">
        <v>0.8240469505318415</v>
      </c>
      <c r="Z1917">
        <f>HYPERLINK("Melting_Curves/meltCurve_P15531_.pdf", "Melting_Curves/meltCurve_P15531_.pdf")</f>
        <v>0</v>
      </c>
      <c r="AA1917" t="s">
        <v>18629</v>
      </c>
      <c r="AB1917" t="s">
        <v>24099</v>
      </c>
    </row>
    <row r="1918" spans="1:28">
      <c r="A1918" t="s">
        <v>1944</v>
      </c>
      <c r="B1918">
        <v>0.999167696387429</v>
      </c>
      <c r="C1918">
        <v>0.985330791745804</v>
      </c>
      <c r="D1918">
        <v>1.00201866571521</v>
      </c>
      <c r="E1918">
        <v>0.973613105926777</v>
      </c>
      <c r="F1918">
        <v>0.8192604229516121</v>
      </c>
      <c r="G1918">
        <v>0.563938945937745</v>
      </c>
      <c r="H1918">
        <v>0.452927744745995</v>
      </c>
      <c r="I1918">
        <v>0.574074262438958</v>
      </c>
      <c r="J1918">
        <v>0.59446750873132</v>
      </c>
      <c r="K1918">
        <v>0.241291803256457</v>
      </c>
      <c r="L1918">
        <v>1646.29438253411</v>
      </c>
      <c r="M1918">
        <v>30.2877981362433</v>
      </c>
      <c r="N1918">
        <v>59.1460376275569</v>
      </c>
      <c r="O1918">
        <v>54.1197373289218</v>
      </c>
      <c r="P1918">
        <v>-0.07597223297785149</v>
      </c>
      <c r="Q1918">
        <v>0.456999627425114</v>
      </c>
      <c r="R1918">
        <v>0.881585107927872</v>
      </c>
      <c r="S1918" t="s">
        <v>7528</v>
      </c>
      <c r="T1918" t="s">
        <v>11196</v>
      </c>
      <c r="U1918" t="s">
        <v>11196</v>
      </c>
      <c r="V1918" t="s">
        <v>11196</v>
      </c>
      <c r="W1918">
        <v>5</v>
      </c>
      <c r="X1918" t="s">
        <v>13114</v>
      </c>
      <c r="Y1918">
        <v>0.7203417230158121</v>
      </c>
      <c r="Z1918">
        <f>HYPERLINK("Melting_Curves/meltCurve_P15848_.pdf", "Melting_Curves/meltCurve_P15848_.pdf")</f>
        <v>0</v>
      </c>
      <c r="AA1918" t="s">
        <v>18630</v>
      </c>
      <c r="AB1918" t="s">
        <v>24100</v>
      </c>
    </row>
    <row r="1919" spans="1:28">
      <c r="A1919" t="s">
        <v>1945</v>
      </c>
      <c r="B1919">
        <v>0.999167696387429</v>
      </c>
      <c r="C1919">
        <v>0.929082295414306</v>
      </c>
      <c r="D1919">
        <v>0.874442167467148</v>
      </c>
      <c r="E1919">
        <v>1.19417859674363</v>
      </c>
      <c r="F1919">
        <v>1.19238426852489</v>
      </c>
      <c r="G1919">
        <v>2.75001436387386</v>
      </c>
      <c r="H1919">
        <v>0.197685066725056</v>
      </c>
      <c r="I1919">
        <v>0.310550190801725</v>
      </c>
      <c r="J1919">
        <v>0.623111709137642</v>
      </c>
      <c r="K1919">
        <v>0.723843711715406</v>
      </c>
      <c r="L1919">
        <v>3150.60232010906</v>
      </c>
      <c r="M1919">
        <v>52.6703379633726</v>
      </c>
      <c r="O1919">
        <v>59.7313655235718</v>
      </c>
      <c r="P1919">
        <v>-0.103619511487309</v>
      </c>
      <c r="Q1919">
        <v>0.529957137238463</v>
      </c>
      <c r="R1919">
        <v>0.203371137480324</v>
      </c>
      <c r="S1919" t="s">
        <v>7529</v>
      </c>
      <c r="T1919" t="s">
        <v>11196</v>
      </c>
      <c r="U1919" t="s">
        <v>11196</v>
      </c>
      <c r="V1919" t="s">
        <v>11196</v>
      </c>
      <c r="W1919">
        <v>13</v>
      </c>
      <c r="X1919" t="s">
        <v>13115</v>
      </c>
      <c r="Y1919">
        <v>0.8415629868524015</v>
      </c>
      <c r="Z1919">
        <f>HYPERLINK("Melting_Curves/meltCurve_P15880_.pdf", "Melting_Curves/meltCurve_P15880_.pdf")</f>
        <v>0</v>
      </c>
      <c r="AA1919" t="s">
        <v>18631</v>
      </c>
      <c r="AB1919" t="s">
        <v>24101</v>
      </c>
    </row>
    <row r="1920" spans="1:28">
      <c r="A1920" t="s">
        <v>1946</v>
      </c>
      <c r="B1920">
        <v>0.999167696387429</v>
      </c>
      <c r="C1920">
        <v>1.00822604439795</v>
      </c>
      <c r="D1920">
        <v>1.02851674511632</v>
      </c>
      <c r="E1920">
        <v>0.796900677343535</v>
      </c>
      <c r="F1920">
        <v>0.393318666201299</v>
      </c>
      <c r="G1920">
        <v>0.256222347076008</v>
      </c>
      <c r="H1920">
        <v>0.110903768129529</v>
      </c>
      <c r="I1920">
        <v>0.118089295362113</v>
      </c>
      <c r="J1920">
        <v>0.146928297274594</v>
      </c>
      <c r="K1920">
        <v>0.0982151855058611</v>
      </c>
      <c r="L1920">
        <v>1401.51598527274</v>
      </c>
      <c r="M1920">
        <v>27.0307382625812</v>
      </c>
      <c r="N1920">
        <v>52.392813683776</v>
      </c>
      <c r="O1920">
        <v>51.5676872735386</v>
      </c>
      <c r="P1920">
        <v>-0.115015637644742</v>
      </c>
      <c r="Q1920">
        <v>0.122327781929393</v>
      </c>
      <c r="R1920">
        <v>0.994032255607284</v>
      </c>
      <c r="S1920" t="s">
        <v>7530</v>
      </c>
      <c r="T1920" t="s">
        <v>11196</v>
      </c>
      <c r="U1920" t="s">
        <v>11196</v>
      </c>
      <c r="V1920" t="s">
        <v>11196</v>
      </c>
      <c r="W1920">
        <v>7</v>
      </c>
      <c r="X1920" t="s">
        <v>13116</v>
      </c>
      <c r="Y1920">
        <v>0.4758504487361713</v>
      </c>
      <c r="Z1920">
        <f>HYPERLINK("Melting_Curves/meltCurve_P15907_.pdf", "Melting_Curves/meltCurve_P15907_.pdf")</f>
        <v>0</v>
      </c>
      <c r="AA1920" t="s">
        <v>18632</v>
      </c>
      <c r="AB1920" t="s">
        <v>24102</v>
      </c>
    </row>
    <row r="1921" spans="1:28">
      <c r="A1921" t="s">
        <v>1947</v>
      </c>
      <c r="B1921">
        <v>0.999167696387429</v>
      </c>
      <c r="C1921">
        <v>0.890116571388328</v>
      </c>
      <c r="D1921">
        <v>0.811216759852207</v>
      </c>
      <c r="E1921">
        <v>0.430610365830385</v>
      </c>
      <c r="F1921">
        <v>0.388973332414934</v>
      </c>
      <c r="G1921">
        <v>0.305545289144986</v>
      </c>
      <c r="H1921">
        <v>0.148560744513631</v>
      </c>
      <c r="I1921">
        <v>0.1430938234347</v>
      </c>
      <c r="J1921">
        <v>0.280035226390705</v>
      </c>
      <c r="K1921">
        <v>0.314530622338964</v>
      </c>
      <c r="L1921">
        <v>942.465525162989</v>
      </c>
      <c r="M1921">
        <v>19.6756515088812</v>
      </c>
      <c r="N1921">
        <v>49.4716715397451</v>
      </c>
      <c r="O1921">
        <v>47.4135262451791</v>
      </c>
      <c r="P1921">
        <v>-0.0796393636966214</v>
      </c>
      <c r="Q1921">
        <v>0.232380804368741</v>
      </c>
      <c r="R1921">
        <v>0.954839906265509</v>
      </c>
      <c r="S1921" t="s">
        <v>7531</v>
      </c>
      <c r="T1921" t="s">
        <v>11196</v>
      </c>
      <c r="U1921" t="s">
        <v>11196</v>
      </c>
      <c r="V1921" t="s">
        <v>11196</v>
      </c>
      <c r="W1921">
        <v>5</v>
      </c>
      <c r="X1921" t="s">
        <v>13117</v>
      </c>
      <c r="Y1921">
        <v>0.4458422310725303</v>
      </c>
      <c r="Z1921">
        <f>HYPERLINK("Melting_Curves/meltCurve_P15923_2_.pdf", "Melting_Curves/meltCurve_P15923_2_.pdf")</f>
        <v>0</v>
      </c>
      <c r="AA1921" t="s">
        <v>18633</v>
      </c>
      <c r="AB1921" t="s">
        <v>24103</v>
      </c>
    </row>
    <row r="1922" spans="1:28">
      <c r="A1922" t="s">
        <v>1948</v>
      </c>
      <c r="B1922">
        <v>0.999167696387429</v>
      </c>
      <c r="C1922">
        <v>1.0241417371806</v>
      </c>
      <c r="D1922">
        <v>0.727462327664852</v>
      </c>
      <c r="E1922">
        <v>0.680720049366598</v>
      </c>
      <c r="F1922">
        <v>0.6895243975086049</v>
      </c>
      <c r="G1922">
        <v>0.260353695025526</v>
      </c>
      <c r="H1922">
        <v>0.0550757101937364</v>
      </c>
      <c r="I1922">
        <v>0.0423148044365242</v>
      </c>
      <c r="J1922">
        <v>0.0240083748309338</v>
      </c>
      <c r="K1922">
        <v>0.0327404128541062</v>
      </c>
      <c r="L1922">
        <v>747.059176589383</v>
      </c>
      <c r="M1922">
        <v>14.0394140425481</v>
      </c>
      <c r="N1922">
        <v>53.2115683238123</v>
      </c>
      <c r="O1922">
        <v>52.1668574550693</v>
      </c>
      <c r="P1922">
        <v>-0.06729009363810071</v>
      </c>
      <c r="Q1922">
        <v>0</v>
      </c>
      <c r="R1922">
        <v>0.945117979929755</v>
      </c>
      <c r="S1922" t="s">
        <v>7532</v>
      </c>
      <c r="T1922" t="s">
        <v>11196</v>
      </c>
      <c r="U1922" t="s">
        <v>11196</v>
      </c>
      <c r="V1922" t="s">
        <v>11196</v>
      </c>
      <c r="W1922">
        <v>5</v>
      </c>
      <c r="X1922" t="s">
        <v>13118</v>
      </c>
      <c r="Y1922">
        <v>0.4636543595215309</v>
      </c>
      <c r="Z1922">
        <f>HYPERLINK("Melting_Curves/meltCurve_P15927_.pdf", "Melting_Curves/meltCurve_P15927_.pdf")</f>
        <v>0</v>
      </c>
      <c r="AA1922" t="s">
        <v>18634</v>
      </c>
      <c r="AB1922" t="s">
        <v>24104</v>
      </c>
    </row>
    <row r="1923" spans="1:28">
      <c r="A1923" t="s">
        <v>1949</v>
      </c>
      <c r="B1923">
        <v>0.999167696387429</v>
      </c>
      <c r="C1923">
        <v>0.885271905672409</v>
      </c>
      <c r="D1923">
        <v>0.746536411505804</v>
      </c>
      <c r="E1923">
        <v>0.467260721687324</v>
      </c>
      <c r="F1923">
        <v>0.287699741131518</v>
      </c>
      <c r="G1923">
        <v>0.0691264329271621</v>
      </c>
      <c r="H1923">
        <v>0.0121276983857519</v>
      </c>
      <c r="I1923">
        <v>0.0417360535147497</v>
      </c>
      <c r="J1923">
        <v>0.0615452153617058</v>
      </c>
      <c r="K1923">
        <v>0.118291279041937</v>
      </c>
      <c r="L1923">
        <v>813.700328800533</v>
      </c>
      <c r="M1923">
        <v>16.6369618474619</v>
      </c>
      <c r="N1923">
        <v>49.1432815219472</v>
      </c>
      <c r="O1923">
        <v>48.2189446042981</v>
      </c>
      <c r="P1923">
        <v>-0.08297698049715189</v>
      </c>
      <c r="Q1923">
        <v>0.0380952007741636</v>
      </c>
      <c r="R1923">
        <v>0.987202220841544</v>
      </c>
      <c r="S1923" t="s">
        <v>7533</v>
      </c>
      <c r="T1923" t="s">
        <v>11196</v>
      </c>
      <c r="U1923" t="s">
        <v>11196</v>
      </c>
      <c r="V1923" t="s">
        <v>11196</v>
      </c>
      <c r="W1923">
        <v>2</v>
      </c>
      <c r="X1923" t="s">
        <v>13119</v>
      </c>
      <c r="Y1923">
        <v>0.343265533509582</v>
      </c>
      <c r="Z1923">
        <f>HYPERLINK("Melting_Curves/meltCurve_P15976_3_.pdf", "Melting_Curves/meltCurve_P15976_3_.pdf")</f>
        <v>0</v>
      </c>
      <c r="AA1923" t="s">
        <v>18635</v>
      </c>
      <c r="AB1923" t="s">
        <v>24105</v>
      </c>
    </row>
    <row r="1924" spans="1:28">
      <c r="A1924" t="s">
        <v>1950</v>
      </c>
      <c r="B1924">
        <v>0.999167696387429</v>
      </c>
      <c r="C1924">
        <v>1.0465724423388</v>
      </c>
      <c r="D1924">
        <v>0.892511345570329</v>
      </c>
      <c r="E1924">
        <v>0.757307322504394</v>
      </c>
      <c r="F1924">
        <v>0.79417133254915</v>
      </c>
      <c r="G1924">
        <v>0.720803319840654</v>
      </c>
      <c r="H1924">
        <v>0.710677863857655</v>
      </c>
      <c r="I1924">
        <v>0.948156650871361</v>
      </c>
      <c r="J1924">
        <v>0.959158153760968</v>
      </c>
      <c r="K1924">
        <v>0.932566729289741</v>
      </c>
      <c r="L1924">
        <v>11473.6961537489</v>
      </c>
      <c r="M1924">
        <v>250</v>
      </c>
      <c r="O1924">
        <v>45.8918477909933</v>
      </c>
      <c r="P1924">
        <v>-0.22902422644829</v>
      </c>
      <c r="Q1924">
        <v>0.831834481652206</v>
      </c>
      <c r="R1924">
        <v>0.424215602685175</v>
      </c>
      <c r="S1924" t="s">
        <v>7534</v>
      </c>
      <c r="T1924" t="s">
        <v>11196</v>
      </c>
      <c r="U1924" t="s">
        <v>11196</v>
      </c>
      <c r="V1924" t="s">
        <v>11196</v>
      </c>
      <c r="W1924">
        <v>9</v>
      </c>
      <c r="X1924" t="s">
        <v>13120</v>
      </c>
      <c r="Y1924">
        <v>0.8648913434930904</v>
      </c>
      <c r="Z1924">
        <f>HYPERLINK("Melting_Curves/meltCurve_P16150_.pdf", "Melting_Curves/meltCurve_P16150_.pdf")</f>
        <v>0</v>
      </c>
      <c r="AA1924" t="s">
        <v>18636</v>
      </c>
      <c r="AB1924" t="s">
        <v>24106</v>
      </c>
    </row>
    <row r="1925" spans="1:28">
      <c r="A1925" t="s">
        <v>1951</v>
      </c>
      <c r="B1925">
        <v>0.999167696387429</v>
      </c>
      <c r="C1925">
        <v>1.00907834513286</v>
      </c>
      <c r="D1925">
        <v>0.947816606453478</v>
      </c>
      <c r="E1925">
        <v>0.706893555159432</v>
      </c>
      <c r="F1925">
        <v>0.370188896099027</v>
      </c>
      <c r="G1925">
        <v>0.106346546195011</v>
      </c>
      <c r="H1925">
        <v>0.0488543124863153</v>
      </c>
      <c r="I1925">
        <v>0.0275823756374135</v>
      </c>
      <c r="J1925">
        <v>0.0159801574238066</v>
      </c>
      <c r="K1925">
        <v>0.0184745693782517</v>
      </c>
      <c r="L1925">
        <v>1159.61363078479</v>
      </c>
      <c r="M1925">
        <v>22.4453391995419</v>
      </c>
      <c r="N1925">
        <v>51.719504523271</v>
      </c>
      <c r="O1925">
        <v>51.2590422931634</v>
      </c>
      <c r="P1925">
        <v>-0.108167220984116</v>
      </c>
      <c r="Q1925">
        <v>0.0119224796277783</v>
      </c>
      <c r="R1925">
        <v>0.999190787516256</v>
      </c>
      <c r="S1925" t="s">
        <v>7535</v>
      </c>
      <c r="T1925" t="s">
        <v>11196</v>
      </c>
      <c r="U1925" t="s">
        <v>11196</v>
      </c>
      <c r="V1925" t="s">
        <v>11196</v>
      </c>
      <c r="W1925">
        <v>18</v>
      </c>
      <c r="X1925" t="s">
        <v>13121</v>
      </c>
      <c r="Y1925">
        <v>0.4071355931887138</v>
      </c>
      <c r="Z1925">
        <f>HYPERLINK("Melting_Curves/meltCurve_P16152_.pdf", "Melting_Curves/meltCurve_P16152_.pdf")</f>
        <v>0</v>
      </c>
      <c r="AA1925" t="s">
        <v>18637</v>
      </c>
      <c r="AB1925" t="s">
        <v>24107</v>
      </c>
    </row>
    <row r="1926" spans="1:28">
      <c r="A1926" t="s">
        <v>1952</v>
      </c>
      <c r="B1926">
        <v>0.999167696387429</v>
      </c>
      <c r="C1926">
        <v>0.630339431459058</v>
      </c>
      <c r="D1926">
        <v>0.202271807019793</v>
      </c>
      <c r="E1926">
        <v>0.18155306986384</v>
      </c>
      <c r="F1926">
        <v>0.0793054806184796</v>
      </c>
      <c r="G1926">
        <v>0.0458900407557609</v>
      </c>
      <c r="H1926">
        <v>0.0225605144862288</v>
      </c>
      <c r="I1926">
        <v>0.0230571788990866</v>
      </c>
      <c r="J1926">
        <v>0.0271170983151208</v>
      </c>
      <c r="K1926">
        <v>0.0220042174171514</v>
      </c>
      <c r="L1926">
        <v>1314.97467264304</v>
      </c>
      <c r="M1926">
        <v>30.1296184224607</v>
      </c>
      <c r="N1926">
        <v>43.798533694778</v>
      </c>
      <c r="O1926">
        <v>43.4530187025761</v>
      </c>
      <c r="P1926">
        <v>-0.16460203972744</v>
      </c>
      <c r="Q1926">
        <v>0.0504481367716712</v>
      </c>
      <c r="R1926">
        <v>0.981127963502059</v>
      </c>
      <c r="S1926" t="s">
        <v>7536</v>
      </c>
      <c r="T1926" t="s">
        <v>11196</v>
      </c>
      <c r="U1926" t="s">
        <v>11196</v>
      </c>
      <c r="V1926" t="s">
        <v>11196</v>
      </c>
      <c r="W1926">
        <v>29</v>
      </c>
      <c r="X1926" t="s">
        <v>13122</v>
      </c>
      <c r="Y1926">
        <v>0.1731308610024978</v>
      </c>
      <c r="Z1926">
        <f>HYPERLINK("Melting_Curves/meltCurve_P16157_10_.pdf", "Melting_Curves/meltCurve_P16157_10_.pdf")</f>
        <v>0</v>
      </c>
      <c r="AA1926" t="s">
        <v>18638</v>
      </c>
      <c r="AB1926" t="s">
        <v>24108</v>
      </c>
    </row>
    <row r="1927" spans="1:28">
      <c r="A1927" t="s">
        <v>1953</v>
      </c>
      <c r="B1927">
        <v>0.999167696387429</v>
      </c>
      <c r="C1927">
        <v>1.04662055185929</v>
      </c>
      <c r="D1927">
        <v>0.9481669647463959</v>
      </c>
      <c r="E1927">
        <v>1.2202097138719</v>
      </c>
      <c r="F1927">
        <v>0.694762744050835</v>
      </c>
      <c r="G1927">
        <v>0.238154078500198</v>
      </c>
      <c r="H1927">
        <v>0.111818641721524</v>
      </c>
      <c r="I1927">
        <v>0.039640331867549</v>
      </c>
      <c r="J1927">
        <v>0.0360016741435148</v>
      </c>
      <c r="K1927">
        <v>0.0103601173922796</v>
      </c>
      <c r="L1927">
        <v>2142.95668329312</v>
      </c>
      <c r="M1927">
        <v>39.2982769366325</v>
      </c>
      <c r="N1927">
        <v>54.6703407548546</v>
      </c>
      <c r="O1927">
        <v>54.3899289229092</v>
      </c>
      <c r="P1927">
        <v>-0.171998266238051</v>
      </c>
      <c r="Q1927">
        <v>0.0478003919861779</v>
      </c>
      <c r="R1927">
        <v>0.968490865304268</v>
      </c>
      <c r="S1927" t="s">
        <v>7537</v>
      </c>
      <c r="T1927" t="s">
        <v>11196</v>
      </c>
      <c r="U1927" t="s">
        <v>11196</v>
      </c>
      <c r="V1927" t="s">
        <v>11196</v>
      </c>
      <c r="W1927">
        <v>7</v>
      </c>
      <c r="X1927" t="s">
        <v>13123</v>
      </c>
      <c r="Y1927">
        <v>0.5127074497821779</v>
      </c>
      <c r="Z1927">
        <f>HYPERLINK("Melting_Curves/meltCurve_P16219_.pdf", "Melting_Curves/meltCurve_P16219_.pdf")</f>
        <v>0</v>
      </c>
      <c r="AA1927" t="s">
        <v>18639</v>
      </c>
      <c r="AB1927" t="s">
        <v>24109</v>
      </c>
    </row>
    <row r="1928" spans="1:28">
      <c r="A1928" t="s">
        <v>1954</v>
      </c>
      <c r="B1928">
        <v>0.999167696387429</v>
      </c>
      <c r="C1928">
        <v>1.07939902282871</v>
      </c>
      <c r="D1928">
        <v>1.11568948992497</v>
      </c>
      <c r="E1928">
        <v>1.04182927010988</v>
      </c>
      <c r="F1928">
        <v>0.849210085372178</v>
      </c>
      <c r="G1928">
        <v>0.6242300415922249</v>
      </c>
      <c r="H1928">
        <v>0.514140142957541</v>
      </c>
      <c r="I1928">
        <v>1.05829802107605</v>
      </c>
      <c r="J1928">
        <v>1.40964027678688</v>
      </c>
      <c r="K1928">
        <v>0.997367702108036</v>
      </c>
      <c r="L1928">
        <v>1917.97545087669</v>
      </c>
      <c r="M1928">
        <v>29.2371601325892</v>
      </c>
      <c r="O1928">
        <v>65.2960092883022</v>
      </c>
      <c r="P1928">
        <v>0.020605312869604</v>
      </c>
      <c r="Q1928">
        <v>1.18407190986403</v>
      </c>
      <c r="R1928">
        <v>0.0586954742634964</v>
      </c>
      <c r="S1928" t="s">
        <v>7538</v>
      </c>
      <c r="T1928" t="s">
        <v>11196</v>
      </c>
      <c r="U1928" t="s">
        <v>11196</v>
      </c>
      <c r="V1928" t="s">
        <v>11196</v>
      </c>
      <c r="W1928">
        <v>4</v>
      </c>
      <c r="X1928" t="s">
        <v>13124</v>
      </c>
      <c r="Y1928">
        <v>1.027932798892936</v>
      </c>
      <c r="Z1928">
        <f>HYPERLINK("Melting_Curves/meltCurve_P16220_3_.pdf", "Melting_Curves/meltCurve_P16220_3_.pdf")</f>
        <v>0</v>
      </c>
      <c r="AA1928" t="s">
        <v>18640</v>
      </c>
      <c r="AB1928" t="s">
        <v>24110</v>
      </c>
    </row>
    <row r="1929" spans="1:28">
      <c r="A1929" t="s">
        <v>1955</v>
      </c>
      <c r="B1929">
        <v>0.999167696387429</v>
      </c>
      <c r="C1929">
        <v>0.9801247286421541</v>
      </c>
      <c r="D1929">
        <v>0.871618230782383</v>
      </c>
      <c r="E1929">
        <v>1.23473307095875</v>
      </c>
      <c r="F1929">
        <v>1.18881821209692</v>
      </c>
      <c r="G1929">
        <v>0.89780462462476</v>
      </c>
      <c r="H1929">
        <v>0.185075458758174</v>
      </c>
      <c r="I1929">
        <v>0.245766441858448</v>
      </c>
      <c r="J1929">
        <v>0.265524017193368</v>
      </c>
      <c r="K1929">
        <v>0.258885176181573</v>
      </c>
      <c r="L1929">
        <v>14305.8651441403</v>
      </c>
      <c r="M1929">
        <v>250</v>
      </c>
      <c r="N1929">
        <v>57.372502532493</v>
      </c>
      <c r="O1929">
        <v>57.219798729782</v>
      </c>
      <c r="P1929">
        <v>-0.831429101985522</v>
      </c>
      <c r="Q1929">
        <v>0.238812707912697</v>
      </c>
      <c r="R1929">
        <v>0.93083139321877</v>
      </c>
      <c r="S1929" t="s">
        <v>7539</v>
      </c>
      <c r="T1929" t="s">
        <v>11196</v>
      </c>
      <c r="U1929" t="s">
        <v>11196</v>
      </c>
      <c r="V1929" t="s">
        <v>11196</v>
      </c>
      <c r="W1929">
        <v>4</v>
      </c>
      <c r="X1929" t="s">
        <v>13125</v>
      </c>
      <c r="Y1929">
        <v>0.675898461677728</v>
      </c>
      <c r="Z1929">
        <f>HYPERLINK("Melting_Curves/meltCurve_P16278_3_.pdf", "Melting_Curves/meltCurve_P16278_3_.pdf")</f>
        <v>0</v>
      </c>
      <c r="AA1929" t="s">
        <v>18641</v>
      </c>
      <c r="AB1929" t="s">
        <v>24111</v>
      </c>
    </row>
    <row r="1930" spans="1:28">
      <c r="A1930" t="s">
        <v>1956</v>
      </c>
      <c r="B1930">
        <v>0.999167696387429</v>
      </c>
      <c r="C1930">
        <v>0.904214354285014</v>
      </c>
      <c r="D1930">
        <v>0.900987563474658</v>
      </c>
      <c r="E1930">
        <v>0.816515485396366</v>
      </c>
      <c r="F1930">
        <v>0.682635993535939</v>
      </c>
      <c r="G1930">
        <v>0.485418737189406</v>
      </c>
      <c r="H1930">
        <v>0.401760471511526</v>
      </c>
      <c r="I1930">
        <v>0.5646489052122819</v>
      </c>
      <c r="J1930">
        <v>0.616335221372347</v>
      </c>
      <c r="K1930">
        <v>0.456329041945679</v>
      </c>
      <c r="L1930">
        <v>904.8522929981229</v>
      </c>
      <c r="M1930">
        <v>17.9155686573153</v>
      </c>
      <c r="N1930">
        <v>66.5861679489901</v>
      </c>
      <c r="O1930">
        <v>49.8898198458767</v>
      </c>
      <c r="P1930">
        <v>-0.0454833315904842</v>
      </c>
      <c r="Q1930">
        <v>0.4933923203217</v>
      </c>
      <c r="R1930">
        <v>0.885809330244173</v>
      </c>
      <c r="S1930" t="s">
        <v>7540</v>
      </c>
      <c r="T1930" t="s">
        <v>11196</v>
      </c>
      <c r="U1930" t="s">
        <v>11196</v>
      </c>
      <c r="V1930" t="s">
        <v>11196</v>
      </c>
      <c r="W1930">
        <v>8</v>
      </c>
      <c r="X1930" t="s">
        <v>13126</v>
      </c>
      <c r="Y1930">
        <v>0.6794748188419146</v>
      </c>
      <c r="Z1930">
        <f>HYPERLINK("Melting_Curves/meltCurve_P16284_3_.pdf", "Melting_Curves/meltCurve_P16284_3_.pdf")</f>
        <v>0</v>
      </c>
      <c r="AA1930" t="s">
        <v>18642</v>
      </c>
      <c r="AB1930" t="s">
        <v>24112</v>
      </c>
    </row>
    <row r="1931" spans="1:28">
      <c r="A1931" t="s">
        <v>1957</v>
      </c>
      <c r="B1931">
        <v>0.999167696387429</v>
      </c>
      <c r="C1931">
        <v>1.03335455137364</v>
      </c>
      <c r="D1931">
        <v>0.995253777880119</v>
      </c>
      <c r="E1931">
        <v>0.827625498642265</v>
      </c>
      <c r="F1931">
        <v>0.459634173385549</v>
      </c>
      <c r="G1931">
        <v>0.215354783767558</v>
      </c>
      <c r="H1931">
        <v>0.0963456418019215</v>
      </c>
      <c r="I1931">
        <v>0.09873331744864131</v>
      </c>
      <c r="J1931">
        <v>0.0665326651389864</v>
      </c>
      <c r="K1931">
        <v>0.07091677139276779</v>
      </c>
      <c r="L1931">
        <v>1307.51504153934</v>
      </c>
      <c r="M1931">
        <v>24.8735556283855</v>
      </c>
      <c r="N1931">
        <v>52.9050470754666</v>
      </c>
      <c r="O1931">
        <v>52.2302337172924</v>
      </c>
      <c r="P1931">
        <v>-0.110298560612253</v>
      </c>
      <c r="Q1931">
        <v>0.0735798861697838</v>
      </c>
      <c r="R1931">
        <v>0.99845605995915</v>
      </c>
      <c r="S1931" t="s">
        <v>7541</v>
      </c>
      <c r="T1931" t="s">
        <v>11196</v>
      </c>
      <c r="U1931" t="s">
        <v>11196</v>
      </c>
      <c r="V1931" t="s">
        <v>11196</v>
      </c>
      <c r="W1931">
        <v>9</v>
      </c>
      <c r="X1931" t="s">
        <v>13127</v>
      </c>
      <c r="Y1931">
        <v>0.4702242350045936</v>
      </c>
      <c r="Z1931">
        <f>HYPERLINK("Melting_Curves/meltCurve_P16298_.pdf", "Melting_Curves/meltCurve_P16298_.pdf")</f>
        <v>0</v>
      </c>
      <c r="AA1931" t="s">
        <v>18643</v>
      </c>
      <c r="AB1931" t="s">
        <v>24113</v>
      </c>
    </row>
    <row r="1932" spans="1:28">
      <c r="A1932" t="s">
        <v>1958</v>
      </c>
      <c r="B1932">
        <v>0.999167696387429</v>
      </c>
      <c r="C1932">
        <v>0.948276457466837</v>
      </c>
      <c r="D1932">
        <v>0.549366374166965</v>
      </c>
      <c r="E1932">
        <v>0.264454194460377</v>
      </c>
      <c r="F1932">
        <v>0.187710950512708</v>
      </c>
      <c r="G1932">
        <v>0.127273797113228</v>
      </c>
      <c r="H1932">
        <v>0.07966812479360801</v>
      </c>
      <c r="I1932">
        <v>0.081497305415132</v>
      </c>
      <c r="J1932">
        <v>0.082227504342561</v>
      </c>
      <c r="K1932">
        <v>0.0867013285541491</v>
      </c>
      <c r="L1932">
        <v>1157.1540980424</v>
      </c>
      <c r="M1932">
        <v>24.9670926790412</v>
      </c>
      <c r="N1932">
        <v>46.7635376022365</v>
      </c>
      <c r="O1932">
        <v>46.0529081402614</v>
      </c>
      <c r="P1932">
        <v>-0.12202836037864</v>
      </c>
      <c r="Q1932">
        <v>0.0996653120923077</v>
      </c>
      <c r="R1932">
        <v>0.991591636614722</v>
      </c>
      <c r="S1932" t="s">
        <v>7542</v>
      </c>
      <c r="T1932" t="s">
        <v>11196</v>
      </c>
      <c r="U1932" t="s">
        <v>11196</v>
      </c>
      <c r="V1932" t="s">
        <v>11196</v>
      </c>
      <c r="W1932">
        <v>7</v>
      </c>
      <c r="X1932" t="s">
        <v>13128</v>
      </c>
      <c r="Y1932">
        <v>0.2983650411198983</v>
      </c>
      <c r="Z1932">
        <f>HYPERLINK("Melting_Curves/meltCurve_P16333_.pdf", "Melting_Curves/meltCurve_P16333_.pdf")</f>
        <v>0</v>
      </c>
      <c r="AA1932" t="s">
        <v>18644</v>
      </c>
      <c r="AB1932" t="s">
        <v>24114</v>
      </c>
    </row>
    <row r="1933" spans="1:28">
      <c r="A1933" t="s">
        <v>1959</v>
      </c>
      <c r="B1933">
        <v>0.999167696387429</v>
      </c>
      <c r="C1933">
        <v>0.941552644197596</v>
      </c>
      <c r="D1933">
        <v>0.64514290847168</v>
      </c>
      <c r="E1933">
        <v>0.611874514117697</v>
      </c>
      <c r="F1933">
        <v>0.546700028273417</v>
      </c>
      <c r="G1933">
        <v>0.364485095151316</v>
      </c>
      <c r="H1933">
        <v>0.411053904149192</v>
      </c>
      <c r="I1933">
        <v>0.584714332807782</v>
      </c>
      <c r="J1933">
        <v>0.549325290233026</v>
      </c>
      <c r="K1933">
        <v>0.454824092788787</v>
      </c>
      <c r="L1933">
        <v>1190.38479215245</v>
      </c>
      <c r="M1933">
        <v>26.2645810985488</v>
      </c>
      <c r="N1933">
        <v>53.2753199918097</v>
      </c>
      <c r="O1933">
        <v>45.0625202554621</v>
      </c>
      <c r="P1933">
        <v>-0.074301496697438</v>
      </c>
      <c r="Q1933">
        <v>0.49008502158318</v>
      </c>
      <c r="R1933">
        <v>0.8781266528721829</v>
      </c>
      <c r="S1933" t="s">
        <v>7543</v>
      </c>
      <c r="T1933" t="s">
        <v>11196</v>
      </c>
      <c r="U1933" t="s">
        <v>11196</v>
      </c>
      <c r="V1933" t="s">
        <v>11196</v>
      </c>
      <c r="W1933">
        <v>11</v>
      </c>
      <c r="X1933" t="s">
        <v>13129</v>
      </c>
      <c r="Y1933">
        <v>0.5849422535434295</v>
      </c>
      <c r="Z1933">
        <f>HYPERLINK("Melting_Curves/meltCurve_P16383_.pdf", "Melting_Curves/meltCurve_P16383_.pdf")</f>
        <v>0</v>
      </c>
      <c r="AA1933" t="s">
        <v>18645</v>
      </c>
      <c r="AB1933" t="s">
        <v>24115</v>
      </c>
    </row>
    <row r="1934" spans="1:28">
      <c r="A1934" t="s">
        <v>1960</v>
      </c>
      <c r="B1934">
        <v>0.999167696387429</v>
      </c>
      <c r="C1934">
        <v>0.90569771534368</v>
      </c>
      <c r="D1934">
        <v>1.08387997668584</v>
      </c>
      <c r="E1934">
        <v>0.604872202219541</v>
      </c>
      <c r="F1934">
        <v>0.394748429182684</v>
      </c>
      <c r="G1934">
        <v>0.595620312472677</v>
      </c>
      <c r="H1934">
        <v>0.317005089007944</v>
      </c>
      <c r="I1934">
        <v>0.867696957737163</v>
      </c>
      <c r="J1934">
        <v>1.35497627984263</v>
      </c>
      <c r="K1934">
        <v>1.11046225971608</v>
      </c>
      <c r="L1934">
        <v>11920.826972895</v>
      </c>
      <c r="M1934">
        <v>250</v>
      </c>
      <c r="O1934">
        <v>47.6802563764837</v>
      </c>
      <c r="P1934">
        <v>-0.32856822180113</v>
      </c>
      <c r="Q1934">
        <v>0.7493405269275339</v>
      </c>
      <c r="R1934">
        <v>0.126420820488759</v>
      </c>
      <c r="S1934" t="s">
        <v>7544</v>
      </c>
      <c r="T1934" t="s">
        <v>11196</v>
      </c>
      <c r="U1934" t="s">
        <v>11196</v>
      </c>
      <c r="V1934" t="s">
        <v>11196</v>
      </c>
      <c r="W1934">
        <v>10</v>
      </c>
      <c r="X1934" t="s">
        <v>13130</v>
      </c>
      <c r="Y1934">
        <v>0.8135579665655646</v>
      </c>
      <c r="Z1934">
        <f>HYPERLINK("Melting_Curves/meltCurve_P16401_.pdf", "Melting_Curves/meltCurve_P16401_.pdf")</f>
        <v>0</v>
      </c>
      <c r="AA1934" t="s">
        <v>18646</v>
      </c>
      <c r="AB1934" t="s">
        <v>24116</v>
      </c>
    </row>
    <row r="1935" spans="1:28">
      <c r="A1935" t="s">
        <v>1961</v>
      </c>
      <c r="B1935">
        <v>0.999167696387429</v>
      </c>
      <c r="C1935">
        <v>1.015664583971</v>
      </c>
      <c r="D1935">
        <v>0.79939540621309</v>
      </c>
      <c r="E1935">
        <v>0.550215237019362</v>
      </c>
      <c r="F1935">
        <v>0.182939237738145</v>
      </c>
      <c r="G1935">
        <v>0.07829784257231361</v>
      </c>
      <c r="H1935">
        <v>0.0350150842519301</v>
      </c>
      <c r="I1935">
        <v>0.0352406226730003</v>
      </c>
      <c r="J1935">
        <v>0.0328479568812655</v>
      </c>
      <c r="K1935">
        <v>0.0197216775120348</v>
      </c>
      <c r="L1935">
        <v>1070.07760490507</v>
      </c>
      <c r="M1935">
        <v>21.5558572705183</v>
      </c>
      <c r="N1935">
        <v>49.7368466754065</v>
      </c>
      <c r="O1935">
        <v>49.22078878487</v>
      </c>
      <c r="P1935">
        <v>-0.107285477312564</v>
      </c>
      <c r="Q1935">
        <v>0.020118646256342</v>
      </c>
      <c r="R1935">
        <v>0.995747322952191</v>
      </c>
      <c r="S1935" t="s">
        <v>7545</v>
      </c>
      <c r="T1935" t="s">
        <v>11196</v>
      </c>
      <c r="U1935" t="s">
        <v>11196</v>
      </c>
      <c r="V1935" t="s">
        <v>11196</v>
      </c>
      <c r="W1935">
        <v>29</v>
      </c>
      <c r="X1935" t="s">
        <v>13131</v>
      </c>
      <c r="Y1935">
        <v>0.3468244403956592</v>
      </c>
      <c r="Z1935">
        <f>HYPERLINK("Melting_Curves/meltCurve_P16435_.pdf", "Melting_Curves/meltCurve_P16435_.pdf")</f>
        <v>0</v>
      </c>
      <c r="AA1935" t="s">
        <v>18647</v>
      </c>
      <c r="AB1935" t="s">
        <v>24117</v>
      </c>
    </row>
    <row r="1936" spans="1:28">
      <c r="A1936" t="s">
        <v>1962</v>
      </c>
      <c r="B1936">
        <v>0.999167696387429</v>
      </c>
      <c r="C1936">
        <v>0.836362894317801</v>
      </c>
      <c r="D1936">
        <v>0.388731472840927</v>
      </c>
      <c r="E1936">
        <v>0.219235486917576</v>
      </c>
      <c r="F1936">
        <v>0.129521891306708</v>
      </c>
      <c r="G1936">
        <v>0.0638427848850304</v>
      </c>
      <c r="H1936">
        <v>0.033899617423849</v>
      </c>
      <c r="I1936">
        <v>0.0334348763421629</v>
      </c>
      <c r="J1936">
        <v>0.0395068394000128</v>
      </c>
      <c r="K1936">
        <v>0.0184631584789762</v>
      </c>
      <c r="L1936">
        <v>1064.47064703214</v>
      </c>
      <c r="M1936">
        <v>23.4694606830593</v>
      </c>
      <c r="N1936">
        <v>45.5601056936436</v>
      </c>
      <c r="O1936">
        <v>45.0301279299966</v>
      </c>
      <c r="P1936">
        <v>-0.123785620081367</v>
      </c>
      <c r="Q1936">
        <v>0.0500018924119092</v>
      </c>
      <c r="R1936">
        <v>0.988234373726352</v>
      </c>
      <c r="S1936" t="s">
        <v>7546</v>
      </c>
      <c r="T1936" t="s">
        <v>11196</v>
      </c>
      <c r="U1936" t="s">
        <v>11196</v>
      </c>
      <c r="V1936" t="s">
        <v>11196</v>
      </c>
      <c r="W1936">
        <v>8</v>
      </c>
      <c r="X1936" t="s">
        <v>13132</v>
      </c>
      <c r="Y1936">
        <v>0.2302323627847233</v>
      </c>
      <c r="Z1936">
        <f>HYPERLINK("Melting_Curves/meltCurve_P16591_3_.pdf", "Melting_Curves/meltCurve_P16591_3_.pdf")</f>
        <v>0</v>
      </c>
      <c r="AA1936" t="s">
        <v>18648</v>
      </c>
      <c r="AB1936" t="s">
        <v>24118</v>
      </c>
    </row>
    <row r="1937" spans="1:28">
      <c r="A1937" t="s">
        <v>1963</v>
      </c>
      <c r="B1937">
        <v>0.999167696387429</v>
      </c>
      <c r="C1937">
        <v>1.02775202024219</v>
      </c>
      <c r="D1937">
        <v>1.02446911069296</v>
      </c>
      <c r="E1937">
        <v>1.0325539733026</v>
      </c>
      <c r="F1937">
        <v>0.21733870594234</v>
      </c>
      <c r="G1937">
        <v>0.07101682349755629</v>
      </c>
      <c r="H1937">
        <v>0.033270716081465</v>
      </c>
      <c r="I1937">
        <v>0.0319685799676387</v>
      </c>
      <c r="J1937">
        <v>0.0350416194374197</v>
      </c>
      <c r="K1937">
        <v>0.0264793099549191</v>
      </c>
      <c r="L1937">
        <v>13221.1504471087</v>
      </c>
      <c r="M1937">
        <v>250</v>
      </c>
      <c r="N1937">
        <v>52.9020417514965</v>
      </c>
      <c r="O1937">
        <v>52.8812175555603</v>
      </c>
      <c r="P1937">
        <v>-1.13514382598323</v>
      </c>
      <c r="Q1937">
        <v>0.0395553997876097</v>
      </c>
      <c r="R1937">
        <v>0.998316637860772</v>
      </c>
      <c r="S1937" t="s">
        <v>7547</v>
      </c>
      <c r="T1937" t="s">
        <v>11196</v>
      </c>
      <c r="U1937" t="s">
        <v>11196</v>
      </c>
      <c r="V1937" t="s">
        <v>11196</v>
      </c>
      <c r="W1937">
        <v>33</v>
      </c>
      <c r="X1937" t="s">
        <v>13133</v>
      </c>
      <c r="Y1937">
        <v>0.4521427473582769</v>
      </c>
      <c r="Z1937">
        <f>HYPERLINK("Melting_Curves/meltCurve_P16615_.pdf", "Melting_Curves/meltCurve_P16615_.pdf")</f>
        <v>0</v>
      </c>
      <c r="AA1937" t="s">
        <v>18649</v>
      </c>
      <c r="AB1937" t="s">
        <v>24119</v>
      </c>
    </row>
    <row r="1938" spans="1:28">
      <c r="A1938" t="s">
        <v>1964</v>
      </c>
      <c r="B1938">
        <v>0.999167696387429</v>
      </c>
      <c r="C1938">
        <v>0.958260362553743</v>
      </c>
      <c r="D1938">
        <v>0.910048361818368</v>
      </c>
      <c r="E1938">
        <v>0.866637360220183</v>
      </c>
      <c r="F1938">
        <v>0.845481359040949</v>
      </c>
      <c r="G1938">
        <v>0.765902336053111</v>
      </c>
      <c r="H1938">
        <v>0.706691575726713</v>
      </c>
      <c r="I1938">
        <v>1.0162590348022</v>
      </c>
      <c r="J1938">
        <v>0.933495782686092</v>
      </c>
      <c r="K1938">
        <v>0.430031600986876</v>
      </c>
      <c r="L1938">
        <v>231.027316641514</v>
      </c>
      <c r="M1938">
        <v>2.44702503137795</v>
      </c>
      <c r="O1938">
        <v>62.9575724840266</v>
      </c>
      <c r="P1938">
        <v>-0.0102431126692438</v>
      </c>
      <c r="Q1938">
        <v>0</v>
      </c>
      <c r="R1938">
        <v>0.291944037861989</v>
      </c>
      <c r="S1938" t="s">
        <v>7548</v>
      </c>
      <c r="T1938" t="s">
        <v>11196</v>
      </c>
      <c r="U1938" t="s">
        <v>11196</v>
      </c>
      <c r="V1938" t="s">
        <v>11196</v>
      </c>
      <c r="W1938">
        <v>15</v>
      </c>
      <c r="X1938" t="s">
        <v>13134</v>
      </c>
      <c r="Y1938">
        <v>0.8460453649497643</v>
      </c>
      <c r="Z1938">
        <f>HYPERLINK("Melting_Curves/meltCurve_P16930_.pdf", "Melting_Curves/meltCurve_P16930_.pdf")</f>
        <v>0</v>
      </c>
      <c r="AA1938" t="s">
        <v>18650</v>
      </c>
      <c r="AB1938" t="s">
        <v>24120</v>
      </c>
    </row>
    <row r="1939" spans="1:28">
      <c r="A1939" t="s">
        <v>1965</v>
      </c>
      <c r="B1939">
        <v>0.999167696387429</v>
      </c>
      <c r="C1939">
        <v>0.94726485340533</v>
      </c>
      <c r="D1939">
        <v>1.08338581924994</v>
      </c>
      <c r="E1939">
        <v>0.9897962827536581</v>
      </c>
      <c r="F1939">
        <v>0.985466234666364</v>
      </c>
      <c r="G1939">
        <v>0.861229065654712</v>
      </c>
      <c r="H1939">
        <v>0.9284961318179</v>
      </c>
      <c r="I1939">
        <v>1.35282222810847</v>
      </c>
      <c r="J1939">
        <v>1.74051311162818</v>
      </c>
      <c r="K1939">
        <v>1.247070498021</v>
      </c>
      <c r="L1939">
        <v>15000</v>
      </c>
      <c r="M1939">
        <v>235.292487472977</v>
      </c>
      <c r="O1939">
        <v>63.7458494265393</v>
      </c>
      <c r="P1939">
        <v>0.455657833832409</v>
      </c>
      <c r="Q1939">
        <v>1.49379034438912</v>
      </c>
      <c r="R1939">
        <v>0.755775842043422</v>
      </c>
      <c r="S1939" t="s">
        <v>7549</v>
      </c>
      <c r="T1939" t="s">
        <v>11196</v>
      </c>
      <c r="U1939" t="s">
        <v>11196</v>
      </c>
      <c r="V1939" t="s">
        <v>11196</v>
      </c>
      <c r="W1939">
        <v>30</v>
      </c>
      <c r="X1939" t="s">
        <v>13135</v>
      </c>
      <c r="Y1939">
        <v>1.102803348592354</v>
      </c>
      <c r="Z1939">
        <f>HYPERLINK("Melting_Curves/meltCurve_P16949_.pdf", "Melting_Curves/meltCurve_P16949_.pdf")</f>
        <v>0</v>
      </c>
      <c r="AA1939" t="s">
        <v>18651</v>
      </c>
      <c r="AB1939" t="s">
        <v>22425</v>
      </c>
    </row>
    <row r="1940" spans="1:28">
      <c r="A1940" t="s">
        <v>1966</v>
      </c>
      <c r="B1940">
        <v>0.999167696387429</v>
      </c>
      <c r="C1940">
        <v>1.04423467784093</v>
      </c>
      <c r="D1940">
        <v>0.968834990701177</v>
      </c>
      <c r="E1940">
        <v>0.893554231368121</v>
      </c>
      <c r="F1940">
        <v>0.610829612308646</v>
      </c>
      <c r="G1940">
        <v>0.489747383570913</v>
      </c>
      <c r="H1940">
        <v>0.34686985978537</v>
      </c>
      <c r="I1940">
        <v>0.641315981646039</v>
      </c>
      <c r="J1940">
        <v>0.485729714815481</v>
      </c>
      <c r="K1940">
        <v>0.492752495629108</v>
      </c>
      <c r="L1940">
        <v>1911.87345386475</v>
      </c>
      <c r="M1940">
        <v>37.1867543192713</v>
      </c>
      <c r="N1940">
        <v>57.3211277794386</v>
      </c>
      <c r="O1940">
        <v>51.2647526200931</v>
      </c>
      <c r="P1940">
        <v>-0.09263609703499701</v>
      </c>
      <c r="Q1940">
        <v>0.489177962115006</v>
      </c>
      <c r="R1940">
        <v>0.920503499106923</v>
      </c>
      <c r="S1940" t="s">
        <v>7550</v>
      </c>
      <c r="T1940" t="s">
        <v>11196</v>
      </c>
      <c r="U1940" t="s">
        <v>11196</v>
      </c>
      <c r="V1940" t="s">
        <v>11196</v>
      </c>
      <c r="W1940">
        <v>11</v>
      </c>
      <c r="X1940" t="s">
        <v>13136</v>
      </c>
      <c r="Y1940">
        <v>0.6856093839527131</v>
      </c>
      <c r="Z1940">
        <f>HYPERLINK("Melting_Curves/meltCurve_P16989_.pdf", "Melting_Curves/meltCurve_P16989_.pdf")</f>
        <v>0</v>
      </c>
      <c r="AA1940" t="s">
        <v>18652</v>
      </c>
      <c r="AB1940" t="s">
        <v>24121</v>
      </c>
    </row>
    <row r="1941" spans="1:28">
      <c r="A1941" t="s">
        <v>1967</v>
      </c>
      <c r="B1941">
        <v>0.999167696387429</v>
      </c>
      <c r="C1941">
        <v>1.16669681518652</v>
      </c>
      <c r="D1941">
        <v>1.05041300297017</v>
      </c>
      <c r="E1941">
        <v>1.09395733780777</v>
      </c>
      <c r="F1941">
        <v>0.683259554826016</v>
      </c>
      <c r="G1941">
        <v>0.593483851550099</v>
      </c>
      <c r="H1941">
        <v>0.284424229790548</v>
      </c>
      <c r="I1941">
        <v>0.845387226013018</v>
      </c>
      <c r="J1941">
        <v>1.05578648496867</v>
      </c>
      <c r="K1941">
        <v>0.794262105454654</v>
      </c>
      <c r="L1941">
        <v>5369.05248303066</v>
      </c>
      <c r="M1941">
        <v>104.044977082128</v>
      </c>
      <c r="O1941">
        <v>51.5841336573442</v>
      </c>
      <c r="P1941">
        <v>-0.146671689843177</v>
      </c>
      <c r="Q1941">
        <v>0.709128430159603</v>
      </c>
      <c r="R1941">
        <v>0.440055147680634</v>
      </c>
      <c r="S1941" t="s">
        <v>7551</v>
      </c>
      <c r="T1941" t="s">
        <v>11196</v>
      </c>
      <c r="U1941" t="s">
        <v>11196</v>
      </c>
      <c r="V1941" t="s">
        <v>11196</v>
      </c>
      <c r="W1941">
        <v>11</v>
      </c>
      <c r="X1941" t="s">
        <v>13137</v>
      </c>
      <c r="Y1941">
        <v>0.8217819245485004</v>
      </c>
      <c r="Z1941">
        <f>HYPERLINK("Melting_Curves/meltCurve_P16989_2_.pdf", "Melting_Curves/meltCurve_P16989_2_.pdf")</f>
        <v>0</v>
      </c>
      <c r="AA1941" t="s">
        <v>18652</v>
      </c>
      <c r="AB1941" t="s">
        <v>24122</v>
      </c>
    </row>
    <row r="1942" spans="1:28">
      <c r="A1942" t="s">
        <v>1968</v>
      </c>
      <c r="B1942">
        <v>0.999167696387429</v>
      </c>
      <c r="C1942">
        <v>0.881983067224039</v>
      </c>
      <c r="D1942">
        <v>0.769601808095438</v>
      </c>
      <c r="E1942">
        <v>0.5289060096266049</v>
      </c>
      <c r="F1942">
        <v>0.274987748090321</v>
      </c>
      <c r="G1942">
        <v>0.137529726057332</v>
      </c>
      <c r="H1942">
        <v>0.0476222062585926</v>
      </c>
      <c r="I1942">
        <v>0.0288212374905011</v>
      </c>
      <c r="J1942">
        <v>0.0676620887166393</v>
      </c>
      <c r="K1942">
        <v>0.0741940566737338</v>
      </c>
      <c r="L1942">
        <v>771.45860127677</v>
      </c>
      <c r="M1942">
        <v>15.5829414199784</v>
      </c>
      <c r="N1942">
        <v>49.6981332974932</v>
      </c>
      <c r="O1942">
        <v>48.7128144288568</v>
      </c>
      <c r="P1942">
        <v>-0.0776496539524149</v>
      </c>
      <c r="Q1942">
        <v>0.0291424624053534</v>
      </c>
      <c r="R1942">
        <v>0.995409552212958</v>
      </c>
      <c r="S1942" t="s">
        <v>7552</v>
      </c>
      <c r="T1942" t="s">
        <v>11196</v>
      </c>
      <c r="U1942" t="s">
        <v>11196</v>
      </c>
      <c r="V1942" t="s">
        <v>11196</v>
      </c>
      <c r="W1942">
        <v>4</v>
      </c>
      <c r="X1942" t="s">
        <v>13138</v>
      </c>
      <c r="Y1942">
        <v>0.3587320525201524</v>
      </c>
      <c r="Z1942">
        <f>HYPERLINK("Melting_Curves/meltCurve_P17028_.pdf", "Melting_Curves/meltCurve_P17028_.pdf")</f>
        <v>0</v>
      </c>
      <c r="AA1942" t="s">
        <v>18653</v>
      </c>
      <c r="AB1942" t="s">
        <v>24123</v>
      </c>
    </row>
    <row r="1943" spans="1:28">
      <c r="A1943" t="s">
        <v>1969</v>
      </c>
      <c r="B1943">
        <v>0.999167696387429</v>
      </c>
      <c r="C1943">
        <v>1.04245701586893</v>
      </c>
      <c r="D1943">
        <v>0.920305024186694</v>
      </c>
      <c r="E1943">
        <v>1.10102651286938</v>
      </c>
      <c r="F1943">
        <v>0.998528976327853</v>
      </c>
      <c r="G1943">
        <v>0.754311657952534</v>
      </c>
      <c r="H1943">
        <v>0.52641476561492</v>
      </c>
      <c r="I1943">
        <v>0.277324100641663</v>
      </c>
      <c r="J1943">
        <v>0.226047937976304</v>
      </c>
      <c r="K1943">
        <v>0.215709920316508</v>
      </c>
      <c r="L1943">
        <v>1458.3777157829</v>
      </c>
      <c r="M1943">
        <v>24.5276453056999</v>
      </c>
      <c r="N1943">
        <v>60.5932787333917</v>
      </c>
      <c r="O1943">
        <v>59.0675054587982</v>
      </c>
      <c r="P1943">
        <v>-0.08469628441242801</v>
      </c>
      <c r="Q1943">
        <v>0.184148814437803</v>
      </c>
      <c r="R1943">
        <v>0.9774914288640461</v>
      </c>
      <c r="S1943" t="s">
        <v>7553</v>
      </c>
      <c r="T1943" t="s">
        <v>11196</v>
      </c>
      <c r="U1943" t="s">
        <v>11196</v>
      </c>
      <c r="V1943" t="s">
        <v>11196</v>
      </c>
      <c r="W1943">
        <v>5</v>
      </c>
      <c r="X1943" t="s">
        <v>13139</v>
      </c>
      <c r="Y1943">
        <v>0.7198797880289265</v>
      </c>
      <c r="Z1943">
        <f>HYPERLINK("Melting_Curves/meltCurve_P17050_.pdf", "Melting_Curves/meltCurve_P17050_.pdf")</f>
        <v>0</v>
      </c>
      <c r="AA1943" t="s">
        <v>18654</v>
      </c>
      <c r="AB1943" t="s">
        <v>24124</v>
      </c>
    </row>
    <row r="1944" spans="1:28">
      <c r="A1944" t="s">
        <v>1970</v>
      </c>
      <c r="B1944">
        <v>0.999167696387429</v>
      </c>
      <c r="C1944">
        <v>1.05903511564591</v>
      </c>
      <c r="D1944">
        <v>1.43626931328029</v>
      </c>
      <c r="E1944">
        <v>1.3480219538188</v>
      </c>
      <c r="F1944">
        <v>1.24496501700798</v>
      </c>
      <c r="G1944">
        <v>0.8273777139487239</v>
      </c>
      <c r="H1944">
        <v>0.0590114318231707</v>
      </c>
      <c r="I1944">
        <v>0.06415696859091261</v>
      </c>
      <c r="J1944">
        <v>0.0936421793651734</v>
      </c>
      <c r="K1944">
        <v>0.0618336301761367</v>
      </c>
      <c r="L1944">
        <v>14284.0187698762</v>
      </c>
      <c r="M1944">
        <v>250</v>
      </c>
      <c r="N1944">
        <v>57.1704070883791</v>
      </c>
      <c r="O1944">
        <v>57.1324049540225</v>
      </c>
      <c r="P1944">
        <v>-1.01774420927962</v>
      </c>
      <c r="Q1944">
        <v>0.0696609867275198</v>
      </c>
      <c r="R1944">
        <v>0.878011291660881</v>
      </c>
      <c r="S1944" t="s">
        <v>7554</v>
      </c>
      <c r="T1944" t="s">
        <v>11196</v>
      </c>
      <c r="U1944" t="s">
        <v>11196</v>
      </c>
      <c r="V1944" t="s">
        <v>11196</v>
      </c>
      <c r="W1944">
        <v>17</v>
      </c>
      <c r="X1944" t="s">
        <v>13140</v>
      </c>
      <c r="Y1944">
        <v>0.6011662472336468</v>
      </c>
      <c r="Z1944">
        <f>HYPERLINK("Melting_Curves/meltCurve_P17066_.pdf", "Melting_Curves/meltCurve_P17066_.pdf")</f>
        <v>0</v>
      </c>
      <c r="AA1944" t="s">
        <v>18655</v>
      </c>
      <c r="AB1944" t="s">
        <v>24125</v>
      </c>
    </row>
    <row r="1945" spans="1:28">
      <c r="A1945" t="s">
        <v>1971</v>
      </c>
      <c r="B1945">
        <v>0.999167696387429</v>
      </c>
      <c r="C1945">
        <v>1.00179923408997</v>
      </c>
      <c r="D1945">
        <v>1.14464881407054</v>
      </c>
      <c r="E1945">
        <v>0.805737589965274</v>
      </c>
      <c r="F1945">
        <v>0.473539139349142</v>
      </c>
      <c r="G1945">
        <v>0.415504389726922</v>
      </c>
      <c r="H1945">
        <v>0.166918254486368</v>
      </c>
      <c r="I1945">
        <v>0.292740006057118</v>
      </c>
      <c r="J1945">
        <v>0.196468606728332</v>
      </c>
      <c r="K1945">
        <v>0.164302015504605</v>
      </c>
      <c r="L1945">
        <v>1288.28409503158</v>
      </c>
      <c r="M1945">
        <v>24.6612679897877</v>
      </c>
      <c r="N1945">
        <v>53.440155399269</v>
      </c>
      <c r="O1945">
        <v>51.8993081367056</v>
      </c>
      <c r="P1945">
        <v>-0.0935228994121525</v>
      </c>
      <c r="Q1945">
        <v>0.212740418924543</v>
      </c>
      <c r="R1945">
        <v>0.95746672534129</v>
      </c>
      <c r="S1945" t="s">
        <v>7555</v>
      </c>
      <c r="T1945" t="s">
        <v>11196</v>
      </c>
      <c r="U1945" t="s">
        <v>11196</v>
      </c>
      <c r="V1945" t="s">
        <v>11196</v>
      </c>
      <c r="W1945">
        <v>6</v>
      </c>
      <c r="X1945" t="s">
        <v>13141</v>
      </c>
      <c r="Y1945">
        <v>0.5413139600765935</v>
      </c>
      <c r="Z1945">
        <f>HYPERLINK("Melting_Curves/meltCurve_P17096_2_.pdf", "Melting_Curves/meltCurve_P17096_2_.pdf")</f>
        <v>0</v>
      </c>
      <c r="AA1945" t="s">
        <v>18656</v>
      </c>
      <c r="AB1945" t="s">
        <v>24126</v>
      </c>
    </row>
    <row r="1946" spans="1:28">
      <c r="A1946" t="s">
        <v>1972</v>
      </c>
      <c r="B1946">
        <v>0.999167696387429</v>
      </c>
      <c r="C1946">
        <v>0.976330650522689</v>
      </c>
      <c r="D1946">
        <v>0.638984940316957</v>
      </c>
      <c r="E1946">
        <v>0.530481553005815</v>
      </c>
      <c r="F1946">
        <v>0.367326630307182</v>
      </c>
      <c r="G1946">
        <v>0.178279982178018</v>
      </c>
      <c r="H1946">
        <v>0.146870896539369</v>
      </c>
      <c r="I1946">
        <v>0.176330083927699</v>
      </c>
      <c r="J1946">
        <v>0.0521958278681677</v>
      </c>
      <c r="K1946">
        <v>0.0572496805133385</v>
      </c>
      <c r="L1946">
        <v>641.959925142855</v>
      </c>
      <c r="M1946">
        <v>12.99625642151</v>
      </c>
      <c r="N1946">
        <v>49.9151114672364</v>
      </c>
      <c r="O1946">
        <v>48.2701235488371</v>
      </c>
      <c r="P1946">
        <v>-0.06306455053208861</v>
      </c>
      <c r="Q1946">
        <v>0.0632393702955923</v>
      </c>
      <c r="R1946">
        <v>0.97445047527171</v>
      </c>
      <c r="S1946" t="s">
        <v>7556</v>
      </c>
      <c r="T1946" t="s">
        <v>11196</v>
      </c>
      <c r="U1946" t="s">
        <v>11196</v>
      </c>
      <c r="V1946" t="s">
        <v>11196</v>
      </c>
      <c r="W1946">
        <v>1</v>
      </c>
      <c r="X1946" t="s">
        <v>13142</v>
      </c>
      <c r="Y1946">
        <v>0.386035161799571</v>
      </c>
      <c r="Z1946">
        <f>HYPERLINK("Melting_Curves/meltCurve_P17152_.pdf", "Melting_Curves/meltCurve_P17152_.pdf")</f>
        <v>0</v>
      </c>
      <c r="AA1946" t="s">
        <v>18657</v>
      </c>
      <c r="AB1946" t="s">
        <v>24127</v>
      </c>
    </row>
    <row r="1947" spans="1:28">
      <c r="A1947" t="s">
        <v>1973</v>
      </c>
      <c r="B1947">
        <v>0.999167696387429</v>
      </c>
      <c r="C1947">
        <v>0.998541467379201</v>
      </c>
      <c r="D1947">
        <v>0.96826336446525</v>
      </c>
      <c r="E1947">
        <v>0.915566948541279</v>
      </c>
      <c r="F1947">
        <v>0.8844462163836651</v>
      </c>
      <c r="G1947">
        <v>0.654485928437139</v>
      </c>
      <c r="H1947">
        <v>0.61589374357169</v>
      </c>
      <c r="I1947">
        <v>0.963206941791641</v>
      </c>
      <c r="J1947">
        <v>1.02685160538268</v>
      </c>
      <c r="K1947">
        <v>0.826274148737999</v>
      </c>
      <c r="L1947">
        <v>1702.1509419882</v>
      </c>
      <c r="M1947">
        <v>34.2589297563288</v>
      </c>
      <c r="O1947">
        <v>49.5165099196039</v>
      </c>
      <c r="P1947">
        <v>-0.0302859662094651</v>
      </c>
      <c r="Q1947">
        <v>0.824904099829412</v>
      </c>
      <c r="R1947">
        <v>0.281291759198634</v>
      </c>
      <c r="S1947" t="s">
        <v>7557</v>
      </c>
      <c r="T1947" t="s">
        <v>11196</v>
      </c>
      <c r="U1947" t="s">
        <v>11196</v>
      </c>
      <c r="V1947" t="s">
        <v>11196</v>
      </c>
      <c r="W1947">
        <v>27</v>
      </c>
      <c r="X1947" t="s">
        <v>13143</v>
      </c>
      <c r="Y1947">
        <v>0.882253326607307</v>
      </c>
      <c r="Z1947">
        <f>HYPERLINK("Melting_Curves/meltCurve_P17174_.pdf", "Melting_Curves/meltCurve_P17174_.pdf")</f>
        <v>0</v>
      </c>
      <c r="AA1947" t="s">
        <v>18658</v>
      </c>
      <c r="AB1947" t="s">
        <v>24128</v>
      </c>
    </row>
    <row r="1948" spans="1:28">
      <c r="A1948" t="s">
        <v>1974</v>
      </c>
      <c r="B1948">
        <v>0.999167696387429</v>
      </c>
      <c r="C1948">
        <v>0.949107983052891</v>
      </c>
      <c r="D1948">
        <v>0.94015390754427</v>
      </c>
      <c r="E1948">
        <v>0.393148968151746</v>
      </c>
      <c r="F1948">
        <v>0.121425423140409</v>
      </c>
      <c r="G1948">
        <v>0.0814170979122424</v>
      </c>
      <c r="H1948">
        <v>0.0382485353532597</v>
      </c>
      <c r="I1948">
        <v>0.0407342373218613</v>
      </c>
      <c r="J1948">
        <v>0.0335477354569962</v>
      </c>
      <c r="K1948">
        <v>0.0318380826775319</v>
      </c>
      <c r="L1948">
        <v>1809.72137599643</v>
      </c>
      <c r="M1948">
        <v>36.992275625111</v>
      </c>
      <c r="N1948">
        <v>49.054828429768</v>
      </c>
      <c r="O1948">
        <v>48.7792952253377</v>
      </c>
      <c r="P1948">
        <v>-0.180529824432696</v>
      </c>
      <c r="Q1948">
        <v>0.0477912187884857</v>
      </c>
      <c r="R1948">
        <v>0.997006688306857</v>
      </c>
      <c r="S1948" t="s">
        <v>7558</v>
      </c>
      <c r="T1948" t="s">
        <v>11196</v>
      </c>
      <c r="U1948" t="s">
        <v>11196</v>
      </c>
      <c r="V1948" t="s">
        <v>11196</v>
      </c>
      <c r="W1948">
        <v>20</v>
      </c>
      <c r="X1948" t="s">
        <v>13144</v>
      </c>
      <c r="Y1948">
        <v>0.3347428099531102</v>
      </c>
      <c r="Z1948">
        <f>HYPERLINK("Melting_Curves/meltCurve_P17252_.pdf", "Melting_Curves/meltCurve_P17252_.pdf")</f>
        <v>0</v>
      </c>
      <c r="AA1948" t="s">
        <v>18659</v>
      </c>
      <c r="AB1948" t="s">
        <v>24129</v>
      </c>
    </row>
    <row r="1949" spans="1:28">
      <c r="A1949" t="s">
        <v>1975</v>
      </c>
      <c r="B1949">
        <v>0.999167696387429</v>
      </c>
      <c r="C1949">
        <v>0.985750209900741</v>
      </c>
      <c r="D1949">
        <v>0.9506522880384169</v>
      </c>
      <c r="E1949">
        <v>0.925837758907135</v>
      </c>
      <c r="F1949">
        <v>0.7334220555695929</v>
      </c>
      <c r="G1949">
        <v>0.52985185351965</v>
      </c>
      <c r="H1949">
        <v>0.254947156382242</v>
      </c>
      <c r="I1949">
        <v>0.248497934041466</v>
      </c>
      <c r="J1949">
        <v>0.33947791351044</v>
      </c>
      <c r="K1949">
        <v>0.424829120818989</v>
      </c>
      <c r="L1949">
        <v>1407.65985951276</v>
      </c>
      <c r="M1949">
        <v>25.955903932167</v>
      </c>
      <c r="N1949">
        <v>56.3694457333574</v>
      </c>
      <c r="O1949">
        <v>53.9139021844476</v>
      </c>
      <c r="P1949">
        <v>-0.08267890745934969</v>
      </c>
      <c r="Q1949">
        <v>0.313067184099541</v>
      </c>
      <c r="R1949">
        <v>0.9623208147094831</v>
      </c>
      <c r="S1949" t="s">
        <v>7559</v>
      </c>
      <c r="T1949" t="s">
        <v>11196</v>
      </c>
      <c r="U1949" t="s">
        <v>11196</v>
      </c>
      <c r="V1949" t="s">
        <v>11196</v>
      </c>
      <c r="W1949">
        <v>3</v>
      </c>
      <c r="X1949" t="s">
        <v>13145</v>
      </c>
      <c r="Y1949">
        <v>0.6449049813472445</v>
      </c>
      <c r="Z1949">
        <f>HYPERLINK("Melting_Curves/meltCurve_P17275_.pdf", "Melting_Curves/meltCurve_P17275_.pdf")</f>
        <v>0</v>
      </c>
      <c r="AA1949" t="s">
        <v>18660</v>
      </c>
      <c r="AB1949" t="s">
        <v>24130</v>
      </c>
    </row>
    <row r="1950" spans="1:28">
      <c r="A1950" t="s">
        <v>1976</v>
      </c>
      <c r="B1950">
        <v>0.999167696387429</v>
      </c>
      <c r="C1950">
        <v>0.821786778628967</v>
      </c>
      <c r="D1950">
        <v>0.556148859411641</v>
      </c>
      <c r="E1950">
        <v>0.326637307331057</v>
      </c>
      <c r="F1950">
        <v>0.215526804620113</v>
      </c>
      <c r="G1950">
        <v>0.203340630163723</v>
      </c>
      <c r="H1950">
        <v>0.176672322752596</v>
      </c>
      <c r="I1950">
        <v>0.27785873290518</v>
      </c>
      <c r="J1950">
        <v>0.38768353424426</v>
      </c>
      <c r="K1950">
        <v>0.281903001587603</v>
      </c>
      <c r="L1950">
        <v>1172.25022665964</v>
      </c>
      <c r="M1950">
        <v>25.9757517639919</v>
      </c>
      <c r="N1950">
        <v>46.4113236541301</v>
      </c>
      <c r="O1950">
        <v>44.8637219936176</v>
      </c>
      <c r="P1950">
        <v>-0.107677346504308</v>
      </c>
      <c r="Q1950">
        <v>0.256113899172823</v>
      </c>
      <c r="R1950">
        <v>0.954214123517788</v>
      </c>
      <c r="S1950" t="s">
        <v>7560</v>
      </c>
      <c r="T1950" t="s">
        <v>11196</v>
      </c>
      <c r="U1950" t="s">
        <v>11196</v>
      </c>
      <c r="V1950" t="s">
        <v>11196</v>
      </c>
      <c r="W1950">
        <v>5</v>
      </c>
      <c r="X1950" t="s">
        <v>13146</v>
      </c>
      <c r="Y1950">
        <v>0.3899615334685152</v>
      </c>
      <c r="Z1950">
        <f>HYPERLINK("Melting_Curves/meltCurve_P17482_.pdf", "Melting_Curves/meltCurve_P17482_.pdf")</f>
        <v>0</v>
      </c>
      <c r="AA1950" t="s">
        <v>18661</v>
      </c>
      <c r="AB1950" t="s">
        <v>24131</v>
      </c>
    </row>
    <row r="1951" spans="1:28">
      <c r="A1951" t="s">
        <v>1977</v>
      </c>
      <c r="B1951">
        <v>0.999167696387429</v>
      </c>
      <c r="C1951">
        <v>0.811142572327026</v>
      </c>
      <c r="D1951">
        <v>0.809422784783183</v>
      </c>
      <c r="E1951">
        <v>0.222248862497625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1519.54676716839</v>
      </c>
      <c r="M1951">
        <v>31.8338337293924</v>
      </c>
      <c r="N1951">
        <v>47.7337048512269</v>
      </c>
      <c r="O1951">
        <v>47.5465221759415</v>
      </c>
      <c r="P1951">
        <v>-0.167383418829995</v>
      </c>
      <c r="Q1951">
        <v>0</v>
      </c>
      <c r="R1951">
        <v>0.981093597614262</v>
      </c>
      <c r="S1951" t="s">
        <v>7561</v>
      </c>
      <c r="T1951" t="s">
        <v>11196</v>
      </c>
      <c r="U1951" t="s">
        <v>11196</v>
      </c>
      <c r="V1951" t="s">
        <v>11196</v>
      </c>
      <c r="W1951">
        <v>1</v>
      </c>
      <c r="X1951" t="s">
        <v>13147</v>
      </c>
      <c r="Y1951">
        <v>0.2630942759883531</v>
      </c>
      <c r="Z1951">
        <f>HYPERLINK("Melting_Curves/meltCurve_P17483_.pdf", "Melting_Curves/meltCurve_P17483_.pdf")</f>
        <v>0</v>
      </c>
      <c r="AA1951" t="s">
        <v>18662</v>
      </c>
      <c r="AB1951" t="s">
        <v>24132</v>
      </c>
    </row>
    <row r="1952" spans="1:28">
      <c r="A1952" t="s">
        <v>1978</v>
      </c>
      <c r="B1952">
        <v>0.999167696387429</v>
      </c>
      <c r="C1952">
        <v>1.03465053535091</v>
      </c>
      <c r="D1952">
        <v>1.06400923783222</v>
      </c>
      <c r="E1952">
        <v>0.9902590852433369</v>
      </c>
      <c r="F1952">
        <v>0.759849256118499</v>
      </c>
      <c r="G1952">
        <v>0.519502684749466</v>
      </c>
      <c r="H1952">
        <v>0.28017266025031</v>
      </c>
      <c r="I1952">
        <v>0.492833527177698</v>
      </c>
      <c r="J1952">
        <v>0.891814842945887</v>
      </c>
      <c r="K1952">
        <v>0.875116862784918</v>
      </c>
      <c r="L1952">
        <v>13274.234309597</v>
      </c>
      <c r="M1952">
        <v>250</v>
      </c>
      <c r="O1952">
        <v>53.0935416222957</v>
      </c>
      <c r="P1952">
        <v>-0.456872778666589</v>
      </c>
      <c r="Q1952">
        <v>0.611888114543547</v>
      </c>
      <c r="R1952">
        <v>0.566139766436907</v>
      </c>
      <c r="S1952" t="s">
        <v>7562</v>
      </c>
      <c r="T1952" t="s">
        <v>11196</v>
      </c>
      <c r="U1952" t="s">
        <v>11196</v>
      </c>
      <c r="V1952" t="s">
        <v>11196</v>
      </c>
      <c r="W1952">
        <v>4</v>
      </c>
      <c r="X1952" t="s">
        <v>13148</v>
      </c>
      <c r="Y1952">
        <v>0.7813601806538457</v>
      </c>
      <c r="Z1952">
        <f>HYPERLINK("Melting_Curves/meltCurve_P17535_.pdf", "Melting_Curves/meltCurve_P17535_.pdf")</f>
        <v>0</v>
      </c>
      <c r="AA1952" t="s">
        <v>18663</v>
      </c>
      <c r="AB1952" t="s">
        <v>24133</v>
      </c>
    </row>
    <row r="1953" spans="1:28">
      <c r="A1953" t="s">
        <v>1979</v>
      </c>
      <c r="B1953">
        <v>0.999167696387429</v>
      </c>
      <c r="C1953">
        <v>0.990197622944211</v>
      </c>
      <c r="D1953">
        <v>0.800792556210117</v>
      </c>
      <c r="E1953">
        <v>1.04832455432195</v>
      </c>
      <c r="F1953">
        <v>0.437996913819374</v>
      </c>
      <c r="G1953">
        <v>0.224333428603745</v>
      </c>
      <c r="H1953">
        <v>0.08545935263920849</v>
      </c>
      <c r="I1953">
        <v>0</v>
      </c>
      <c r="J1953">
        <v>0</v>
      </c>
      <c r="K1953">
        <v>0</v>
      </c>
      <c r="L1953">
        <v>1694.61048252705</v>
      </c>
      <c r="M1953">
        <v>31.8512953394161</v>
      </c>
      <c r="N1953">
        <v>53.2959743203494</v>
      </c>
      <c r="O1953">
        <v>52.9954126089053</v>
      </c>
      <c r="P1953">
        <v>-0.146229827618831</v>
      </c>
      <c r="Q1953">
        <v>0.0267937096816765</v>
      </c>
      <c r="R1953">
        <v>0.961118471767384</v>
      </c>
      <c r="S1953" t="s">
        <v>7563</v>
      </c>
      <c r="T1953" t="s">
        <v>11196</v>
      </c>
      <c r="U1953" t="s">
        <v>11196</v>
      </c>
      <c r="V1953" t="s">
        <v>11196</v>
      </c>
      <c r="W1953">
        <v>2</v>
      </c>
      <c r="X1953" t="s">
        <v>13149</v>
      </c>
      <c r="Y1953">
        <v>0.4607555019497255</v>
      </c>
      <c r="Z1953">
        <f>HYPERLINK("Melting_Curves/meltCurve_P17544_4_.pdf", "Melting_Curves/meltCurve_P17544_4_.pdf")</f>
        <v>0</v>
      </c>
      <c r="AA1953" t="s">
        <v>18664</v>
      </c>
      <c r="AB1953" t="s">
        <v>24134</v>
      </c>
    </row>
    <row r="1954" spans="1:28">
      <c r="A1954" t="s">
        <v>1980</v>
      </c>
      <c r="B1954">
        <v>0.999167696387429</v>
      </c>
      <c r="C1954">
        <v>1.04168363592165</v>
      </c>
      <c r="D1954">
        <v>1.14195877239573</v>
      </c>
      <c r="E1954">
        <v>2.34027056695559</v>
      </c>
      <c r="F1954">
        <v>1.71238711742557</v>
      </c>
      <c r="G1954">
        <v>0.632700104801451</v>
      </c>
      <c r="H1954">
        <v>0.245745825785465</v>
      </c>
      <c r="I1954">
        <v>0.205129102259272</v>
      </c>
      <c r="J1954">
        <v>0.08329402948878339</v>
      </c>
      <c r="K1954">
        <v>0.08843479938122489</v>
      </c>
      <c r="L1954">
        <v>14214.8498833551</v>
      </c>
      <c r="M1954">
        <v>250</v>
      </c>
      <c r="N1954">
        <v>56.9443573342772</v>
      </c>
      <c r="O1954">
        <v>56.8557609260514</v>
      </c>
      <c r="P1954">
        <v>-0.928170114339704</v>
      </c>
      <c r="Q1954">
        <v>0.1556509113294</v>
      </c>
      <c r="R1954">
        <v>0.540432391328568</v>
      </c>
      <c r="S1954" t="s">
        <v>7564</v>
      </c>
      <c r="T1954" t="s">
        <v>11196</v>
      </c>
      <c r="U1954" t="s">
        <v>11196</v>
      </c>
      <c r="V1954" t="s">
        <v>11196</v>
      </c>
      <c r="W1954">
        <v>5</v>
      </c>
      <c r="X1954" t="s">
        <v>13150</v>
      </c>
      <c r="Y1954">
        <v>0.6302424544161702</v>
      </c>
      <c r="Z1954">
        <f>HYPERLINK("Melting_Curves/meltCurve_P17568_.pdf", "Melting_Curves/meltCurve_P17568_.pdf")</f>
        <v>0</v>
      </c>
      <c r="AA1954" t="s">
        <v>18665</v>
      </c>
      <c r="AB1954" t="s">
        <v>24135</v>
      </c>
    </row>
    <row r="1955" spans="1:28">
      <c r="A1955" t="s">
        <v>1981</v>
      </c>
      <c r="B1955">
        <v>0.999167696387429</v>
      </c>
      <c r="C1955">
        <v>0.972871040769072</v>
      </c>
      <c r="D1955">
        <v>0.939105872967135</v>
      </c>
      <c r="E1955">
        <v>0.729867260372373</v>
      </c>
      <c r="F1955">
        <v>0.403279627966117</v>
      </c>
      <c r="G1955">
        <v>0.172501444788383</v>
      </c>
      <c r="H1955">
        <v>0.08916667198671439</v>
      </c>
      <c r="I1955">
        <v>0.0508461673808198</v>
      </c>
      <c r="J1955">
        <v>0.0357325428804205</v>
      </c>
      <c r="K1955">
        <v>0.0198575939859549</v>
      </c>
      <c r="L1955">
        <v>1032.62091144159</v>
      </c>
      <c r="M1955">
        <v>19.8599435270816</v>
      </c>
      <c r="N1955">
        <v>52.1273413767567</v>
      </c>
      <c r="O1955">
        <v>51.4766051587301</v>
      </c>
      <c r="P1955">
        <v>-0.09408588283354261</v>
      </c>
      <c r="Q1955">
        <v>0.0245574759828101</v>
      </c>
      <c r="R1955">
        <v>0.999671409944505</v>
      </c>
      <c r="S1955" t="s">
        <v>7565</v>
      </c>
      <c r="T1955" t="s">
        <v>11196</v>
      </c>
      <c r="U1955" t="s">
        <v>11196</v>
      </c>
      <c r="V1955" t="s">
        <v>11196</v>
      </c>
      <c r="W1955">
        <v>12</v>
      </c>
      <c r="X1955" t="s">
        <v>13151</v>
      </c>
      <c r="Y1955">
        <v>0.4282471073314589</v>
      </c>
      <c r="Z1955">
        <f>HYPERLINK("Melting_Curves/meltCurve_P17612_.pdf", "Melting_Curves/meltCurve_P17612_.pdf")</f>
        <v>0</v>
      </c>
      <c r="AA1955" t="s">
        <v>18666</v>
      </c>
      <c r="AB1955" t="s">
        <v>24136</v>
      </c>
    </row>
    <row r="1956" spans="1:28">
      <c r="A1956" t="s">
        <v>1982</v>
      </c>
      <c r="B1956">
        <v>0.999167696387429</v>
      </c>
      <c r="C1956">
        <v>1.029726150212</v>
      </c>
      <c r="D1956">
        <v>1.03037868736045</v>
      </c>
      <c r="E1956">
        <v>1.06343170472001</v>
      </c>
      <c r="F1956">
        <v>0.951838380956142</v>
      </c>
      <c r="G1956">
        <v>0.441207213253645</v>
      </c>
      <c r="H1956">
        <v>0.07011681753568511</v>
      </c>
      <c r="I1956">
        <v>0.0575733818462987</v>
      </c>
      <c r="J1956">
        <v>0.0623103384247185</v>
      </c>
      <c r="K1956">
        <v>0.0391683098800787</v>
      </c>
      <c r="L1956">
        <v>2857.12826210928</v>
      </c>
      <c r="M1956">
        <v>50.6646575582264</v>
      </c>
      <c r="N1956">
        <v>56.5126437619637</v>
      </c>
      <c r="O1956">
        <v>56.3052765815333</v>
      </c>
      <c r="P1956">
        <v>-0.213509440428924</v>
      </c>
      <c r="Q1956">
        <v>0.0508809165468806</v>
      </c>
      <c r="R1956">
        <v>0.9969621263495611</v>
      </c>
      <c r="S1956" t="s">
        <v>7566</v>
      </c>
      <c r="T1956" t="s">
        <v>11196</v>
      </c>
      <c r="U1956" t="s">
        <v>11196</v>
      </c>
      <c r="V1956" t="s">
        <v>11196</v>
      </c>
      <c r="W1956">
        <v>27</v>
      </c>
      <c r="X1956" t="s">
        <v>13152</v>
      </c>
      <c r="Y1956">
        <v>0.5718049209829267</v>
      </c>
      <c r="Z1956">
        <f>HYPERLINK("Melting_Curves/meltCurve_P17655_.pdf", "Melting_Curves/meltCurve_P17655_.pdf")</f>
        <v>0</v>
      </c>
      <c r="AA1956" t="s">
        <v>18667</v>
      </c>
      <c r="AB1956" t="s">
        <v>24137</v>
      </c>
    </row>
    <row r="1957" spans="1:28">
      <c r="A1957" t="s">
        <v>1983</v>
      </c>
      <c r="B1957">
        <v>0.999167696387429</v>
      </c>
      <c r="C1957">
        <v>0.956498498507012</v>
      </c>
      <c r="D1957">
        <v>0.948855696594365</v>
      </c>
      <c r="E1957">
        <v>0.408989494896759</v>
      </c>
      <c r="F1957">
        <v>0.26334131408241</v>
      </c>
      <c r="G1957">
        <v>0.206858552924019</v>
      </c>
      <c r="H1957">
        <v>0.07700063961018271</v>
      </c>
      <c r="I1957">
        <v>0.0670043703581466</v>
      </c>
      <c r="J1957">
        <v>0</v>
      </c>
      <c r="K1957">
        <v>0.07272706660641309</v>
      </c>
      <c r="L1957">
        <v>1207.42022459679</v>
      </c>
      <c r="M1957">
        <v>24.536581045873</v>
      </c>
      <c r="N1957">
        <v>49.5519931452561</v>
      </c>
      <c r="O1957">
        <v>48.8856126694934</v>
      </c>
      <c r="P1957">
        <v>-0.115680954260501</v>
      </c>
      <c r="Q1957">
        <v>0.0781026243139394</v>
      </c>
      <c r="R1957">
        <v>0.976809811329805</v>
      </c>
      <c r="S1957" t="s">
        <v>7567</v>
      </c>
      <c r="T1957" t="s">
        <v>11196</v>
      </c>
      <c r="U1957" t="s">
        <v>11196</v>
      </c>
      <c r="V1957" t="s">
        <v>11196</v>
      </c>
      <c r="W1957">
        <v>5</v>
      </c>
      <c r="X1957" t="s">
        <v>13153</v>
      </c>
      <c r="Y1957">
        <v>0.3695948737554232</v>
      </c>
      <c r="Z1957">
        <f>HYPERLINK("Melting_Curves/meltCurve_P17706_2_.pdf", "Melting_Curves/meltCurve_P17706_2_.pdf")</f>
        <v>0</v>
      </c>
      <c r="AA1957" t="s">
        <v>18668</v>
      </c>
      <c r="AB1957" t="s">
        <v>24138</v>
      </c>
    </row>
    <row r="1958" spans="1:28">
      <c r="A1958" t="s">
        <v>1984</v>
      </c>
      <c r="B1958">
        <v>0.999167696387429</v>
      </c>
      <c r="C1958">
        <v>0.917968786852328</v>
      </c>
      <c r="D1958">
        <v>0.826518642068498</v>
      </c>
      <c r="E1958">
        <v>0.7693412353011569</v>
      </c>
      <c r="F1958">
        <v>0.480283566045149</v>
      </c>
      <c r="G1958">
        <v>0.270700452709915</v>
      </c>
      <c r="H1958">
        <v>0.0721223823677863</v>
      </c>
      <c r="I1958">
        <v>0.0412838157318305</v>
      </c>
      <c r="J1958">
        <v>0.0402151400337928</v>
      </c>
      <c r="K1958">
        <v>0.034922132443228</v>
      </c>
      <c r="L1958">
        <v>789.991204923377</v>
      </c>
      <c r="M1958">
        <v>14.9710651497399</v>
      </c>
      <c r="N1958">
        <v>52.7678795022398</v>
      </c>
      <c r="O1958">
        <v>51.8532291453263</v>
      </c>
      <c r="P1958">
        <v>-0.0721873519496479</v>
      </c>
      <c r="Q1958">
        <v>0</v>
      </c>
      <c r="R1958">
        <v>0.990404847177172</v>
      </c>
      <c r="S1958" t="s">
        <v>7568</v>
      </c>
      <c r="T1958" t="s">
        <v>11196</v>
      </c>
      <c r="U1958" t="s">
        <v>11196</v>
      </c>
      <c r="V1958" t="s">
        <v>11196</v>
      </c>
      <c r="W1958">
        <v>31</v>
      </c>
      <c r="X1958" t="s">
        <v>13154</v>
      </c>
      <c r="Y1958">
        <v>0.4473805955704948</v>
      </c>
      <c r="Z1958">
        <f>HYPERLINK("Melting_Curves/meltCurve_P17812_.pdf", "Melting_Curves/meltCurve_P17812_.pdf")</f>
        <v>0</v>
      </c>
      <c r="AA1958" t="s">
        <v>18669</v>
      </c>
      <c r="AB1958" t="s">
        <v>24139</v>
      </c>
    </row>
    <row r="1959" spans="1:28">
      <c r="A1959" t="s">
        <v>1985</v>
      </c>
      <c r="B1959">
        <v>0.999167696387429</v>
      </c>
      <c r="C1959">
        <v>0.9586520614094221</v>
      </c>
      <c r="D1959">
        <v>0.972482012506264</v>
      </c>
      <c r="E1959">
        <v>1.00194259328317</v>
      </c>
      <c r="F1959">
        <v>1.02493454263705</v>
      </c>
      <c r="G1959">
        <v>0.942421155287287</v>
      </c>
      <c r="H1959">
        <v>0.595709232542093</v>
      </c>
      <c r="I1959">
        <v>0.287255438611514</v>
      </c>
      <c r="J1959">
        <v>0.0942726237471193</v>
      </c>
      <c r="K1959">
        <v>0.07115095070435989</v>
      </c>
      <c r="L1959">
        <v>1892.67948277337</v>
      </c>
      <c r="M1959">
        <v>30.7532961764492</v>
      </c>
      <c r="N1959">
        <v>61.7212291780041</v>
      </c>
      <c r="O1959">
        <v>61.2854670398305</v>
      </c>
      <c r="P1959">
        <v>-0.120148978726244</v>
      </c>
      <c r="Q1959">
        <v>0.0422692086401168</v>
      </c>
      <c r="R1959">
        <v>0.996783479244704</v>
      </c>
      <c r="S1959" t="s">
        <v>7569</v>
      </c>
      <c r="T1959" t="s">
        <v>11196</v>
      </c>
      <c r="U1959" t="s">
        <v>11196</v>
      </c>
      <c r="V1959" t="s">
        <v>11196</v>
      </c>
      <c r="W1959">
        <v>27</v>
      </c>
      <c r="X1959" t="s">
        <v>13155</v>
      </c>
      <c r="Y1959">
        <v>0.7348276780075821</v>
      </c>
      <c r="Z1959">
        <f>HYPERLINK("Melting_Curves/meltCurve_P17858_.pdf", "Melting_Curves/meltCurve_P17858_.pdf")</f>
        <v>0</v>
      </c>
      <c r="AA1959" t="s">
        <v>18670</v>
      </c>
      <c r="AB1959" t="s">
        <v>24140</v>
      </c>
    </row>
    <row r="1960" spans="1:28">
      <c r="A1960" t="s">
        <v>1986</v>
      </c>
      <c r="B1960">
        <v>0.999167696387429</v>
      </c>
      <c r="C1960">
        <v>1.02422035973379</v>
      </c>
      <c r="D1960">
        <v>0.644679601033541</v>
      </c>
      <c r="E1960">
        <v>0.493125606124334</v>
      </c>
      <c r="F1960">
        <v>0.469349721310004</v>
      </c>
      <c r="G1960">
        <v>0.414192329540803</v>
      </c>
      <c r="H1960">
        <v>0.513956931193319</v>
      </c>
      <c r="I1960">
        <v>0.726989105528097</v>
      </c>
      <c r="J1960">
        <v>0.438180453622489</v>
      </c>
      <c r="K1960">
        <v>0.618388641235452</v>
      </c>
      <c r="L1960">
        <v>11449.9875733345</v>
      </c>
      <c r="M1960">
        <v>250</v>
      </c>
      <c r="O1960">
        <v>45.7970191738064</v>
      </c>
      <c r="P1960">
        <v>-0.6484002014906211</v>
      </c>
      <c r="Q1960">
        <v>0.524883254847479</v>
      </c>
      <c r="R1960">
        <v>0.832465558522531</v>
      </c>
      <c r="S1960" t="s">
        <v>7570</v>
      </c>
      <c r="T1960" t="s">
        <v>11196</v>
      </c>
      <c r="U1960" t="s">
        <v>11196</v>
      </c>
      <c r="V1960" t="s">
        <v>11196</v>
      </c>
      <c r="W1960">
        <v>3</v>
      </c>
      <c r="X1960" t="s">
        <v>13156</v>
      </c>
      <c r="Y1960">
        <v>0.616776560723464</v>
      </c>
      <c r="Z1960">
        <f>HYPERLINK("Melting_Curves/meltCurve_P17900_.pdf", "Melting_Curves/meltCurve_P17900_.pdf")</f>
        <v>0</v>
      </c>
      <c r="AA1960" t="s">
        <v>18671</v>
      </c>
      <c r="AB1960" t="s">
        <v>24141</v>
      </c>
    </row>
    <row r="1961" spans="1:28">
      <c r="A1961" t="s">
        <v>1987</v>
      </c>
      <c r="B1961">
        <v>0.999167696387429</v>
      </c>
      <c r="C1961">
        <v>1.00023048981625</v>
      </c>
      <c r="D1961">
        <v>1.13822276124248</v>
      </c>
      <c r="E1961">
        <v>8.56653247073824</v>
      </c>
      <c r="F1961">
        <v>9.748067218313549</v>
      </c>
      <c r="G1961">
        <v>3.930919136703</v>
      </c>
      <c r="H1961">
        <v>1.36930532308088</v>
      </c>
      <c r="I1961">
        <v>0.338493948193907</v>
      </c>
      <c r="J1961">
        <v>0.178322966925036</v>
      </c>
      <c r="K1961">
        <v>0.106776404861059</v>
      </c>
      <c r="L1961">
        <v>15000</v>
      </c>
      <c r="M1961">
        <v>235.591412673013</v>
      </c>
      <c r="N1961">
        <v>63.7603804893323</v>
      </c>
      <c r="O1961">
        <v>63.6649657668309</v>
      </c>
      <c r="P1961">
        <v>-0.793257466142726</v>
      </c>
      <c r="Q1961">
        <v>0.14253735486895</v>
      </c>
      <c r="R1961">
        <v>-0.247579314474474</v>
      </c>
      <c r="S1961" t="s">
        <v>7571</v>
      </c>
      <c r="T1961" t="s">
        <v>11196</v>
      </c>
      <c r="U1961" t="s">
        <v>11196</v>
      </c>
      <c r="V1961" t="s">
        <v>11196</v>
      </c>
      <c r="W1961">
        <v>34</v>
      </c>
      <c r="X1961" t="s">
        <v>13157</v>
      </c>
      <c r="Y1961">
        <v>0.8191705065575825</v>
      </c>
      <c r="Z1961">
        <f>HYPERLINK("Melting_Curves/meltCurve_P17987_.pdf", "Melting_Curves/meltCurve_P17987_.pdf")</f>
        <v>0</v>
      </c>
      <c r="AA1961" t="s">
        <v>18672</v>
      </c>
      <c r="AB1961" t="s">
        <v>24142</v>
      </c>
    </row>
    <row r="1962" spans="1:28">
      <c r="A1962" t="s">
        <v>1988</v>
      </c>
      <c r="B1962">
        <v>0.999167696387429</v>
      </c>
      <c r="C1962">
        <v>0.991451195828903</v>
      </c>
      <c r="D1962">
        <v>0.580355899901118</v>
      </c>
      <c r="E1962">
        <v>0.202039058364859</v>
      </c>
      <c r="F1962">
        <v>0.12201926309298</v>
      </c>
      <c r="G1962">
        <v>0.08387046550561961</v>
      </c>
      <c r="H1962">
        <v>0.0468697498576941</v>
      </c>
      <c r="I1962">
        <v>0.0495005984757424</v>
      </c>
      <c r="J1962">
        <v>0.0668726807253959</v>
      </c>
      <c r="K1962">
        <v>0.0398593213064416</v>
      </c>
      <c r="L1962">
        <v>1449.46385686678</v>
      </c>
      <c r="M1962">
        <v>31.1879278782855</v>
      </c>
      <c r="N1962">
        <v>46.6878013889663</v>
      </c>
      <c r="O1962">
        <v>46.2853358916207</v>
      </c>
      <c r="P1962">
        <v>-0.15730224807302</v>
      </c>
      <c r="Q1962">
        <v>0.0662096125867232</v>
      </c>
      <c r="R1962">
        <v>0.9946395880159991</v>
      </c>
      <c r="S1962" t="s">
        <v>7572</v>
      </c>
      <c r="T1962" t="s">
        <v>11196</v>
      </c>
      <c r="U1962" t="s">
        <v>11196</v>
      </c>
      <c r="V1962" t="s">
        <v>11196</v>
      </c>
      <c r="W1962">
        <v>21</v>
      </c>
      <c r="X1962" t="s">
        <v>13158</v>
      </c>
      <c r="Y1962">
        <v>0.2729275238662757</v>
      </c>
      <c r="Z1962">
        <f>HYPERLINK("Melting_Curves/meltCurve_P18031_.pdf", "Melting_Curves/meltCurve_P18031_.pdf")</f>
        <v>0</v>
      </c>
      <c r="AA1962" t="s">
        <v>18673</v>
      </c>
      <c r="AB1962" t="s">
        <v>24143</v>
      </c>
    </row>
    <row r="1963" spans="1:28">
      <c r="A1963" t="s">
        <v>1989</v>
      </c>
      <c r="B1963">
        <v>0.999167696387429</v>
      </c>
      <c r="C1963">
        <v>0.913809924929862</v>
      </c>
      <c r="D1963">
        <v>0.900895680609765</v>
      </c>
      <c r="E1963">
        <v>0.665563704198174</v>
      </c>
      <c r="F1963">
        <v>0.46537371359375</v>
      </c>
      <c r="G1963">
        <v>0.301524078666784</v>
      </c>
      <c r="H1963">
        <v>0.0521316770217155</v>
      </c>
      <c r="I1963">
        <v>0.023841278506701</v>
      </c>
      <c r="J1963">
        <v>0</v>
      </c>
      <c r="K1963">
        <v>0.0278076884381098</v>
      </c>
      <c r="L1963">
        <v>780.100735154934</v>
      </c>
      <c r="M1963">
        <v>14.8908178754714</v>
      </c>
      <c r="N1963">
        <v>52.3880562763142</v>
      </c>
      <c r="O1963">
        <v>51.4704386691362</v>
      </c>
      <c r="P1963">
        <v>-0.07233454000870761</v>
      </c>
      <c r="Q1963">
        <v>0</v>
      </c>
      <c r="R1963">
        <v>0.9901809381041</v>
      </c>
      <c r="S1963" t="s">
        <v>7573</v>
      </c>
      <c r="T1963" t="s">
        <v>11196</v>
      </c>
      <c r="U1963" t="s">
        <v>11196</v>
      </c>
      <c r="V1963" t="s">
        <v>11196</v>
      </c>
      <c r="W1963">
        <v>1</v>
      </c>
      <c r="X1963" t="s">
        <v>13159</v>
      </c>
      <c r="Y1963">
        <v>0.4352193564978583</v>
      </c>
      <c r="Z1963">
        <f>HYPERLINK("Melting_Curves/meltCurve_P18054_.pdf", "Melting_Curves/meltCurve_P18054_.pdf")</f>
        <v>0</v>
      </c>
      <c r="AA1963" t="s">
        <v>18674</v>
      </c>
      <c r="AB1963" t="s">
        <v>24144</v>
      </c>
    </row>
    <row r="1964" spans="1:28">
      <c r="A1964" t="s">
        <v>1990</v>
      </c>
      <c r="B1964">
        <v>0.999167696387429</v>
      </c>
      <c r="C1964">
        <v>1.00435311450412</v>
      </c>
      <c r="D1964">
        <v>1.05591953293284</v>
      </c>
      <c r="E1964">
        <v>1.36332890701095</v>
      </c>
      <c r="F1964">
        <v>1.79396818920403</v>
      </c>
      <c r="G1964">
        <v>6.55641381776907</v>
      </c>
      <c r="H1964">
        <v>0.46653231488111</v>
      </c>
      <c r="I1964">
        <v>0.722399984505445</v>
      </c>
      <c r="J1964">
        <v>1.10739533161609</v>
      </c>
      <c r="K1964">
        <v>1.26085568471958</v>
      </c>
      <c r="L1964">
        <v>12351.5045163959</v>
      </c>
      <c r="M1964">
        <v>250</v>
      </c>
      <c r="O1964">
        <v>49.4028564563878</v>
      </c>
      <c r="P1964">
        <v>0.632554518274496</v>
      </c>
      <c r="Q1964">
        <v>1.5</v>
      </c>
      <c r="R1964">
        <v>0.0189597132536495</v>
      </c>
      <c r="S1964" t="s">
        <v>7574</v>
      </c>
      <c r="T1964" t="s">
        <v>11196</v>
      </c>
      <c r="U1964" t="s">
        <v>11196</v>
      </c>
      <c r="V1964" t="s">
        <v>11196</v>
      </c>
      <c r="W1964">
        <v>10</v>
      </c>
      <c r="X1964" t="s">
        <v>13160</v>
      </c>
      <c r="Y1964">
        <v>1.343189678843884</v>
      </c>
      <c r="Z1964">
        <f>HYPERLINK("Melting_Curves/meltCurve_P18077_.pdf", "Melting_Curves/meltCurve_P18077_.pdf")</f>
        <v>0</v>
      </c>
      <c r="AA1964" t="s">
        <v>18675</v>
      </c>
      <c r="AB1964" t="s">
        <v>24145</v>
      </c>
    </row>
    <row r="1965" spans="1:28">
      <c r="A1965" t="s">
        <v>1991</v>
      </c>
      <c r="B1965">
        <v>0.999167696387429</v>
      </c>
      <c r="C1965">
        <v>0.7617823115922</v>
      </c>
      <c r="D1965">
        <v>0.719142336844645</v>
      </c>
      <c r="E1965">
        <v>0.759862103609209</v>
      </c>
      <c r="F1965">
        <v>1.74275127372479</v>
      </c>
      <c r="G1965">
        <v>0.576792221607684</v>
      </c>
      <c r="H1965">
        <v>0.405573032110218</v>
      </c>
      <c r="I1965">
        <v>0.206304870037391</v>
      </c>
      <c r="J1965">
        <v>0.142372124882547</v>
      </c>
      <c r="K1965">
        <v>0.101849922100028</v>
      </c>
      <c r="L1965">
        <v>14191.2470814836</v>
      </c>
      <c r="M1965">
        <v>250</v>
      </c>
      <c r="N1965">
        <v>56.8921088867254</v>
      </c>
      <c r="O1965">
        <v>56.7613557617194</v>
      </c>
      <c r="P1965">
        <v>-0.865438107483505</v>
      </c>
      <c r="Q1965">
        <v>0.214024956239848</v>
      </c>
      <c r="R1965">
        <v>0.630704956024299</v>
      </c>
      <c r="S1965" t="s">
        <v>7575</v>
      </c>
      <c r="T1965" t="s">
        <v>11196</v>
      </c>
      <c r="U1965" t="s">
        <v>11196</v>
      </c>
      <c r="V1965" t="s">
        <v>11196</v>
      </c>
      <c r="W1965">
        <v>10</v>
      </c>
      <c r="X1965" t="s">
        <v>13161</v>
      </c>
      <c r="Y1965">
        <v>0.6533320041576046</v>
      </c>
      <c r="Z1965">
        <f>HYPERLINK("Melting_Curves/meltCurve_P18084_.pdf", "Melting_Curves/meltCurve_P18084_.pdf")</f>
        <v>0</v>
      </c>
      <c r="AA1965" t="s">
        <v>18676</v>
      </c>
      <c r="AB1965" t="s">
        <v>24146</v>
      </c>
    </row>
    <row r="1966" spans="1:28">
      <c r="A1966" t="s">
        <v>1992</v>
      </c>
      <c r="B1966">
        <v>0.999167696387429</v>
      </c>
      <c r="C1966">
        <v>0.960421749473821</v>
      </c>
      <c r="D1966">
        <v>0.593973434570054</v>
      </c>
      <c r="E1966">
        <v>0.540180679024166</v>
      </c>
      <c r="F1966">
        <v>0.232959895332718</v>
      </c>
      <c r="G1966">
        <v>0.101170134495401</v>
      </c>
      <c r="H1966">
        <v>0.0445071915614887</v>
      </c>
      <c r="I1966">
        <v>0.0560160233259962</v>
      </c>
      <c r="J1966">
        <v>0.101406150041709</v>
      </c>
      <c r="K1966">
        <v>0.0374472564941085</v>
      </c>
      <c r="L1966">
        <v>738.827118464843</v>
      </c>
      <c r="M1966">
        <v>15.1803515381317</v>
      </c>
      <c r="N1966">
        <v>48.8978757629434</v>
      </c>
      <c r="O1966">
        <v>47.8488171085317</v>
      </c>
      <c r="P1966">
        <v>-0.07661253060632039</v>
      </c>
      <c r="Q1966">
        <v>0.0341554657774899</v>
      </c>
      <c r="R1966">
        <v>0.973260071297665</v>
      </c>
      <c r="S1966" t="s">
        <v>7576</v>
      </c>
      <c r="T1966" t="s">
        <v>11196</v>
      </c>
      <c r="U1966" t="s">
        <v>11196</v>
      </c>
      <c r="V1966" t="s">
        <v>11196</v>
      </c>
      <c r="W1966">
        <v>4</v>
      </c>
      <c r="X1966" t="s">
        <v>13162</v>
      </c>
      <c r="Y1966">
        <v>0.3368786187295735</v>
      </c>
      <c r="Z1966">
        <f>HYPERLINK("Melting_Curves/meltCurve_P18085_.pdf", "Melting_Curves/meltCurve_P18085_.pdf")</f>
        <v>0</v>
      </c>
      <c r="AA1966" t="s">
        <v>18677</v>
      </c>
      <c r="AB1966" t="s">
        <v>24147</v>
      </c>
    </row>
    <row r="1967" spans="1:28">
      <c r="A1967" t="s">
        <v>1993</v>
      </c>
      <c r="B1967">
        <v>0.999167696387429</v>
      </c>
      <c r="C1967">
        <v>0.891863018889098</v>
      </c>
      <c r="D1967">
        <v>0.864925687798021</v>
      </c>
      <c r="E1967">
        <v>1.46169256415922</v>
      </c>
      <c r="F1967">
        <v>1.56857516487001</v>
      </c>
      <c r="G1967">
        <v>6.1577002946616</v>
      </c>
      <c r="H1967">
        <v>0.616024631831514</v>
      </c>
      <c r="I1967">
        <v>1.04648981171155</v>
      </c>
      <c r="J1967">
        <v>2.18717641186613</v>
      </c>
      <c r="K1967">
        <v>2.36410868738108</v>
      </c>
      <c r="S1967" t="s">
        <v>7577</v>
      </c>
      <c r="T1967" t="s">
        <v>11196</v>
      </c>
      <c r="U1967" t="s">
        <v>11197</v>
      </c>
      <c r="V1967" t="s">
        <v>11196</v>
      </c>
      <c r="W1967">
        <v>14</v>
      </c>
      <c r="X1967" t="s">
        <v>13163</v>
      </c>
      <c r="Z1967">
        <f>HYPERLINK("Melting_Curves/meltCurve_P18124_.pdf", "Melting_Curves/meltCurve_P18124_.pdf")</f>
        <v>0</v>
      </c>
      <c r="AA1967" t="s">
        <v>18678</v>
      </c>
      <c r="AB1967" t="s">
        <v>24148</v>
      </c>
    </row>
    <row r="1968" spans="1:28">
      <c r="A1968" t="s">
        <v>1994</v>
      </c>
      <c r="B1968">
        <v>0.999167696387429</v>
      </c>
      <c r="C1968">
        <v>0.989589662954811</v>
      </c>
      <c r="D1968">
        <v>1.29163598066142</v>
      </c>
      <c r="E1968">
        <v>0.805010838710232</v>
      </c>
      <c r="F1968">
        <v>0.482608342940804</v>
      </c>
      <c r="G1968">
        <v>0.473483569663591</v>
      </c>
      <c r="H1968">
        <v>0.187844351339323</v>
      </c>
      <c r="I1968">
        <v>0.261292781392721</v>
      </c>
      <c r="J1968">
        <v>0.5535365105110031</v>
      </c>
      <c r="K1968">
        <v>0.389448196380801</v>
      </c>
      <c r="L1968">
        <v>2112.37625561939</v>
      </c>
      <c r="M1968">
        <v>41.5032033314056</v>
      </c>
      <c r="N1968">
        <v>52.6387617560407</v>
      </c>
      <c r="O1968">
        <v>50.7789854474741</v>
      </c>
      <c r="P1968">
        <v>-0.128036219411361</v>
      </c>
      <c r="Q1968">
        <v>0.373394347506165</v>
      </c>
      <c r="R1968">
        <v>0.846843697118922</v>
      </c>
      <c r="S1968" t="s">
        <v>7578</v>
      </c>
      <c r="T1968" t="s">
        <v>11196</v>
      </c>
      <c r="U1968" t="s">
        <v>11196</v>
      </c>
      <c r="V1968" t="s">
        <v>11196</v>
      </c>
      <c r="W1968">
        <v>1</v>
      </c>
      <c r="X1968" t="s">
        <v>13164</v>
      </c>
      <c r="Y1968">
        <v>0.60303876118984</v>
      </c>
      <c r="Z1968">
        <f>HYPERLINK("Melting_Curves/meltCurve_P18146_.pdf", "Melting_Curves/meltCurve_P18146_.pdf")</f>
        <v>0</v>
      </c>
      <c r="AA1968" t="s">
        <v>18679</v>
      </c>
      <c r="AB1968" t="s">
        <v>24149</v>
      </c>
    </row>
    <row r="1969" spans="1:28">
      <c r="A1969" t="s">
        <v>1995</v>
      </c>
      <c r="B1969">
        <v>0.999167696387429</v>
      </c>
      <c r="C1969">
        <v>1.03579448715291</v>
      </c>
      <c r="D1969">
        <v>0.884021506604041</v>
      </c>
      <c r="E1969">
        <v>0.9729381244172109</v>
      </c>
      <c r="F1969">
        <v>1.10419725994955</v>
      </c>
      <c r="G1969">
        <v>1.09513311657668</v>
      </c>
      <c r="H1969">
        <v>0.905826622715301</v>
      </c>
      <c r="I1969">
        <v>0.494022056887816</v>
      </c>
      <c r="J1969">
        <v>0.113537169322857</v>
      </c>
      <c r="K1969">
        <v>0.0447628463186936</v>
      </c>
      <c r="L1969">
        <v>3016.46664278522</v>
      </c>
      <c r="M1969">
        <v>47.2282070777354</v>
      </c>
      <c r="N1969">
        <v>63.9448948818127</v>
      </c>
      <c r="O1969">
        <v>63.7558243756394</v>
      </c>
      <c r="P1969">
        <v>-0.180210481056626</v>
      </c>
      <c r="Q1969">
        <v>0.0268988621729219</v>
      </c>
      <c r="R1969">
        <v>0.975036314891507</v>
      </c>
      <c r="S1969" t="s">
        <v>7579</v>
      </c>
      <c r="T1969" t="s">
        <v>11196</v>
      </c>
      <c r="U1969" t="s">
        <v>11196</v>
      </c>
      <c r="V1969" t="s">
        <v>11196</v>
      </c>
      <c r="W1969">
        <v>70</v>
      </c>
      <c r="X1969" t="s">
        <v>13165</v>
      </c>
      <c r="Y1969">
        <v>0.8033608372596738</v>
      </c>
      <c r="Z1969">
        <f>HYPERLINK("Melting_Curves/meltCurve_P18206_2_.pdf", "Melting_Curves/meltCurve_P18206_2_.pdf")</f>
        <v>0</v>
      </c>
      <c r="AA1969" t="s">
        <v>18680</v>
      </c>
      <c r="AB1969" t="s">
        <v>24150</v>
      </c>
    </row>
    <row r="1970" spans="1:28">
      <c r="A1970" t="s">
        <v>1996</v>
      </c>
      <c r="B1970">
        <v>0.999167696387429</v>
      </c>
      <c r="C1970">
        <v>0.980370016711072</v>
      </c>
      <c r="D1970">
        <v>0.869557995837094</v>
      </c>
      <c r="E1970">
        <v>0.440156364332777</v>
      </c>
      <c r="F1970">
        <v>0.270198381462449</v>
      </c>
      <c r="G1970">
        <v>0.191373770826606</v>
      </c>
      <c r="H1970">
        <v>0.1120063890259</v>
      </c>
      <c r="I1970">
        <v>0.0795854462218081</v>
      </c>
      <c r="J1970">
        <v>0.139741393093221</v>
      </c>
      <c r="K1970">
        <v>0.286552035876955</v>
      </c>
      <c r="L1970">
        <v>1357.87267948164</v>
      </c>
      <c r="M1970">
        <v>27.9620882661019</v>
      </c>
      <c r="N1970">
        <v>49.2567989277602</v>
      </c>
      <c r="O1970">
        <v>48.3148892977559</v>
      </c>
      <c r="P1970">
        <v>-0.121086809831988</v>
      </c>
      <c r="Q1970">
        <v>0.163117889477465</v>
      </c>
      <c r="R1970">
        <v>0.976970369641827</v>
      </c>
      <c r="S1970" t="s">
        <v>7580</v>
      </c>
      <c r="T1970" t="s">
        <v>11196</v>
      </c>
      <c r="U1970" t="s">
        <v>11196</v>
      </c>
      <c r="V1970" t="s">
        <v>11196</v>
      </c>
      <c r="W1970">
        <v>1</v>
      </c>
      <c r="X1970" t="s">
        <v>13166</v>
      </c>
      <c r="Y1970">
        <v>0.4078034447354238</v>
      </c>
      <c r="Z1970">
        <f>HYPERLINK("Melting_Curves/meltCurve_P18583_8_.pdf", "Melting_Curves/meltCurve_P18583_8_.pdf")</f>
        <v>0</v>
      </c>
      <c r="AA1970" t="s">
        <v>18681</v>
      </c>
      <c r="AB1970" t="s">
        <v>24151</v>
      </c>
    </row>
    <row r="1971" spans="1:28">
      <c r="A1971" t="s">
        <v>1997</v>
      </c>
      <c r="B1971">
        <v>0.999167696387429</v>
      </c>
      <c r="C1971">
        <v>1.08730633974265</v>
      </c>
      <c r="D1971">
        <v>0.936451424807762</v>
      </c>
      <c r="E1971">
        <v>0.518706909934156</v>
      </c>
      <c r="F1971">
        <v>0.388891696538564</v>
      </c>
      <c r="G1971">
        <v>0.226039789769169</v>
      </c>
      <c r="H1971">
        <v>0.113048941149858</v>
      </c>
      <c r="I1971">
        <v>0.161783267822706</v>
      </c>
      <c r="J1971">
        <v>0.283560543566144</v>
      </c>
      <c r="K1971">
        <v>0.262242188070241</v>
      </c>
      <c r="L1971">
        <v>1402.24335955765</v>
      </c>
      <c r="M1971">
        <v>28.4749547349149</v>
      </c>
      <c r="N1971">
        <v>50.2444928228277</v>
      </c>
      <c r="O1971">
        <v>49.0038623524083</v>
      </c>
      <c r="P1971">
        <v>-0.11385353894391</v>
      </c>
      <c r="Q1971">
        <v>0.216263453862565</v>
      </c>
      <c r="R1971">
        <v>0.966134188210973</v>
      </c>
      <c r="S1971" t="s">
        <v>7581</v>
      </c>
      <c r="T1971" t="s">
        <v>11196</v>
      </c>
      <c r="U1971" t="s">
        <v>11196</v>
      </c>
      <c r="V1971" t="s">
        <v>11196</v>
      </c>
      <c r="W1971">
        <v>14</v>
      </c>
      <c r="X1971" t="s">
        <v>13167</v>
      </c>
      <c r="Y1971">
        <v>0.4631092852601307</v>
      </c>
      <c r="Z1971">
        <f>HYPERLINK("Melting_Curves/meltCurve_P18615_.pdf", "Melting_Curves/meltCurve_P18615_.pdf")</f>
        <v>0</v>
      </c>
      <c r="AA1971" t="s">
        <v>18682</v>
      </c>
      <c r="AB1971" t="s">
        <v>24152</v>
      </c>
    </row>
    <row r="1972" spans="1:28">
      <c r="A1972" t="s">
        <v>1998</v>
      </c>
      <c r="B1972">
        <v>0.999167696387429</v>
      </c>
      <c r="C1972">
        <v>0.975936429344805</v>
      </c>
      <c r="D1972">
        <v>0.977412201076482</v>
      </c>
      <c r="E1972">
        <v>0.836575453967219</v>
      </c>
      <c r="F1972">
        <v>0.801236754475002</v>
      </c>
      <c r="G1972">
        <v>0.657089323977038</v>
      </c>
      <c r="H1972">
        <v>0.646730265768781</v>
      </c>
      <c r="I1972">
        <v>0.834977201885251</v>
      </c>
      <c r="J1972">
        <v>0.6495471344011789</v>
      </c>
      <c r="K1972">
        <v>0.268418980724295</v>
      </c>
      <c r="L1972">
        <v>363.943781328541</v>
      </c>
      <c r="M1972">
        <v>5.26759257134534</v>
      </c>
      <c r="N1972">
        <v>69.0911061281838</v>
      </c>
      <c r="O1972">
        <v>61.0119204042761</v>
      </c>
      <c r="P1972">
        <v>-0.0216947972666743</v>
      </c>
      <c r="Q1972">
        <v>0</v>
      </c>
      <c r="R1972">
        <v>0.70861179575094</v>
      </c>
      <c r="S1972" t="s">
        <v>7582</v>
      </c>
      <c r="T1972" t="s">
        <v>11196</v>
      </c>
      <c r="U1972" t="s">
        <v>11196</v>
      </c>
      <c r="V1972" t="s">
        <v>11196</v>
      </c>
      <c r="W1972">
        <v>26</v>
      </c>
      <c r="X1972" t="s">
        <v>13168</v>
      </c>
      <c r="Y1972">
        <v>0.77135202515792</v>
      </c>
      <c r="Z1972">
        <f>HYPERLINK("Melting_Curves/meltCurve_P18669_.pdf", "Melting_Curves/meltCurve_P18669_.pdf")</f>
        <v>0</v>
      </c>
      <c r="AA1972" t="s">
        <v>18683</v>
      </c>
      <c r="AB1972" t="s">
        <v>24153</v>
      </c>
    </row>
    <row r="1973" spans="1:28">
      <c r="A1973" t="s">
        <v>1999</v>
      </c>
      <c r="B1973">
        <v>0.999167696387429</v>
      </c>
      <c r="C1973">
        <v>0.988828138888712</v>
      </c>
      <c r="D1973">
        <v>0.71842817757805</v>
      </c>
      <c r="E1973">
        <v>0.147088778550065</v>
      </c>
      <c r="F1973">
        <v>0.0765065784505474</v>
      </c>
      <c r="G1973">
        <v>0.0448186714865573</v>
      </c>
      <c r="H1973">
        <v>0.0198998917197429</v>
      </c>
      <c r="I1973">
        <v>0.0159082130112754</v>
      </c>
      <c r="J1973">
        <v>0.0229865172627045</v>
      </c>
      <c r="K1973">
        <v>0.017940629380038</v>
      </c>
      <c r="L1973">
        <v>1796.9206147456</v>
      </c>
      <c r="M1973">
        <v>38.165631904043</v>
      </c>
      <c r="N1973">
        <v>47.1585081328081</v>
      </c>
      <c r="O1973">
        <v>46.9534626763115</v>
      </c>
      <c r="P1973">
        <v>-0.197122803919877</v>
      </c>
      <c r="Q1973">
        <v>0.0299570966899525</v>
      </c>
      <c r="R1973">
        <v>0.998716951244335</v>
      </c>
      <c r="S1973" t="s">
        <v>7583</v>
      </c>
      <c r="T1973" t="s">
        <v>11196</v>
      </c>
      <c r="U1973" t="s">
        <v>11196</v>
      </c>
      <c r="V1973" t="s">
        <v>11196</v>
      </c>
      <c r="W1973">
        <v>15</v>
      </c>
      <c r="X1973" t="s">
        <v>13169</v>
      </c>
      <c r="Y1973">
        <v>0.2624607147289796</v>
      </c>
      <c r="Z1973">
        <f>HYPERLINK("Melting_Curves/meltCurve_P18754_.pdf", "Melting_Curves/meltCurve_P18754_.pdf")</f>
        <v>0</v>
      </c>
      <c r="AA1973" t="s">
        <v>18684</v>
      </c>
      <c r="AB1973" t="s">
        <v>24154</v>
      </c>
    </row>
    <row r="1974" spans="1:28">
      <c r="A1974" t="s">
        <v>2000</v>
      </c>
      <c r="B1974">
        <v>0.999167696387429</v>
      </c>
      <c r="C1974">
        <v>0.9321645757050619</v>
      </c>
      <c r="D1974">
        <v>0.961504783750625</v>
      </c>
      <c r="E1974">
        <v>0.782343151923647</v>
      </c>
      <c r="F1974">
        <v>0.626692532942012</v>
      </c>
      <c r="G1974">
        <v>0.400581340048855</v>
      </c>
      <c r="H1974">
        <v>0.348817160069192</v>
      </c>
      <c r="I1974">
        <v>0.630825276184237</v>
      </c>
      <c r="J1974">
        <v>0.910103351424529</v>
      </c>
      <c r="K1974">
        <v>0.747297916715392</v>
      </c>
      <c r="L1974">
        <v>2140.7631388609</v>
      </c>
      <c r="M1974">
        <v>43.4535564368238</v>
      </c>
      <c r="O1974">
        <v>49.161546845935</v>
      </c>
      <c r="P1974">
        <v>-0.086505709580806</v>
      </c>
      <c r="Q1974">
        <v>0.608524726654029</v>
      </c>
      <c r="R1974">
        <v>0.5237088494087619</v>
      </c>
      <c r="S1974" t="s">
        <v>7584</v>
      </c>
      <c r="T1974" t="s">
        <v>11196</v>
      </c>
      <c r="U1974" t="s">
        <v>11196</v>
      </c>
      <c r="V1974" t="s">
        <v>11196</v>
      </c>
      <c r="W1974">
        <v>4</v>
      </c>
      <c r="X1974" t="s">
        <v>13170</v>
      </c>
      <c r="Y1974">
        <v>0.730561198980294</v>
      </c>
      <c r="Z1974">
        <f>HYPERLINK("Melting_Curves/meltCurve_P18846_.pdf", "Melting_Curves/meltCurve_P18846_.pdf")</f>
        <v>0</v>
      </c>
      <c r="AA1974" t="s">
        <v>18685</v>
      </c>
      <c r="AB1974" t="s">
        <v>24155</v>
      </c>
    </row>
    <row r="1975" spans="1:28">
      <c r="A1975" t="s">
        <v>2001</v>
      </c>
      <c r="B1975">
        <v>0.999167696387429</v>
      </c>
      <c r="C1975">
        <v>0.969930638783619</v>
      </c>
      <c r="D1975">
        <v>0.666495089947685</v>
      </c>
      <c r="E1975">
        <v>0.216983678898935</v>
      </c>
      <c r="F1975">
        <v>0.127631518054863</v>
      </c>
      <c r="G1975">
        <v>0.06930352628614291</v>
      </c>
      <c r="H1975">
        <v>0.0415210794340848</v>
      </c>
      <c r="I1975">
        <v>0.0425620707780903</v>
      </c>
      <c r="J1975">
        <v>0.0397165763789476</v>
      </c>
      <c r="K1975">
        <v>0.0283062959159335</v>
      </c>
      <c r="L1975">
        <v>1344.71383480314</v>
      </c>
      <c r="M1975">
        <v>28.5836371333028</v>
      </c>
      <c r="N1975">
        <v>47.2163760792162</v>
      </c>
      <c r="O1975">
        <v>46.8164143632711</v>
      </c>
      <c r="P1975">
        <v>-0.145112134031481</v>
      </c>
      <c r="Q1975">
        <v>0.0493054402386138</v>
      </c>
      <c r="R1975">
        <v>0.997400813176052</v>
      </c>
      <c r="S1975" t="s">
        <v>7585</v>
      </c>
      <c r="T1975" t="s">
        <v>11196</v>
      </c>
      <c r="U1975" t="s">
        <v>11196</v>
      </c>
      <c r="V1975" t="s">
        <v>11196</v>
      </c>
      <c r="W1975">
        <v>36</v>
      </c>
      <c r="X1975" t="s">
        <v>13171</v>
      </c>
      <c r="Y1975">
        <v>0.278885549813028</v>
      </c>
      <c r="Z1975">
        <f>HYPERLINK("Melting_Curves/meltCurve_P18858_.pdf", "Melting_Curves/meltCurve_P18858_.pdf")</f>
        <v>0</v>
      </c>
      <c r="AA1975" t="s">
        <v>18686</v>
      </c>
      <c r="AB1975" t="s">
        <v>24156</v>
      </c>
    </row>
    <row r="1976" spans="1:28">
      <c r="A1976" t="s">
        <v>2002</v>
      </c>
      <c r="B1976">
        <v>0.999167696387429</v>
      </c>
      <c r="C1976">
        <v>1.13963622965252</v>
      </c>
      <c r="D1976">
        <v>1.38561772697278</v>
      </c>
      <c r="E1976">
        <v>3.18716461795121</v>
      </c>
      <c r="F1976">
        <v>3.45166022864444</v>
      </c>
      <c r="G1976">
        <v>3.13582485558079</v>
      </c>
      <c r="H1976">
        <v>2.82102545398837</v>
      </c>
      <c r="I1976">
        <v>5.17685732901135</v>
      </c>
      <c r="J1976">
        <v>6.45190867190041</v>
      </c>
      <c r="K1976">
        <v>5.01568383932838</v>
      </c>
      <c r="L1976">
        <v>2451.74057585692</v>
      </c>
      <c r="M1976">
        <v>56.0705777444162</v>
      </c>
      <c r="O1976">
        <v>43.6704466423404</v>
      </c>
      <c r="P1976">
        <v>0.160493529862043</v>
      </c>
      <c r="Q1976">
        <v>1.5</v>
      </c>
      <c r="R1976">
        <v>-1.02839403171008</v>
      </c>
      <c r="S1976" t="s">
        <v>7586</v>
      </c>
      <c r="T1976" t="s">
        <v>11196</v>
      </c>
      <c r="U1976" t="s">
        <v>11196</v>
      </c>
      <c r="V1976" t="s">
        <v>11196</v>
      </c>
      <c r="W1976">
        <v>10</v>
      </c>
      <c r="X1976" t="s">
        <v>13172</v>
      </c>
      <c r="Y1976">
        <v>1.437077801998584</v>
      </c>
      <c r="Z1976">
        <f>HYPERLINK("Melting_Curves/meltCurve_P18859_.pdf", "Melting_Curves/meltCurve_P18859_.pdf")</f>
        <v>0</v>
      </c>
      <c r="AA1976" t="s">
        <v>18687</v>
      </c>
      <c r="AB1976" t="s">
        <v>24157</v>
      </c>
    </row>
    <row r="1977" spans="1:28">
      <c r="A1977" t="s">
        <v>2003</v>
      </c>
      <c r="B1977">
        <v>0.999167696387429</v>
      </c>
      <c r="C1977">
        <v>1.48499827942331</v>
      </c>
      <c r="D1977">
        <v>1.64101594084685</v>
      </c>
      <c r="E1977">
        <v>6.87121048588174</v>
      </c>
      <c r="F1977">
        <v>8.456141260282831</v>
      </c>
      <c r="G1977">
        <v>7.74322541611485</v>
      </c>
      <c r="H1977">
        <v>3.38266241591216</v>
      </c>
      <c r="I1977">
        <v>3.06505153696477</v>
      </c>
      <c r="J1977">
        <v>1.44606726683332</v>
      </c>
      <c r="K1977">
        <v>0.92660223111538</v>
      </c>
      <c r="L1977">
        <v>1e-05</v>
      </c>
      <c r="M1977">
        <v>52.0578234969197</v>
      </c>
      <c r="Q1977">
        <v>1.5</v>
      </c>
      <c r="R1977">
        <v>-0.561615195170015</v>
      </c>
      <c r="S1977" t="s">
        <v>7587</v>
      </c>
      <c r="T1977" t="s">
        <v>11196</v>
      </c>
      <c r="U1977" t="s">
        <v>11196</v>
      </c>
      <c r="V1977" t="s">
        <v>11196</v>
      </c>
      <c r="W1977">
        <v>2</v>
      </c>
      <c r="X1977" t="s">
        <v>13173</v>
      </c>
      <c r="Y1977">
        <v>1.5</v>
      </c>
      <c r="Z1977">
        <f>HYPERLINK("Melting_Curves/meltCurve_P19086_.pdf", "Melting_Curves/meltCurve_P19086_.pdf")</f>
        <v>0</v>
      </c>
      <c r="AA1977" t="s">
        <v>18688</v>
      </c>
      <c r="AB1977" t="s">
        <v>24158</v>
      </c>
    </row>
    <row r="1978" spans="1:28">
      <c r="A1978" t="s">
        <v>2004</v>
      </c>
      <c r="B1978">
        <v>0.999167696387429</v>
      </c>
      <c r="C1978">
        <v>1.10480298642862</v>
      </c>
      <c r="D1978">
        <v>0.956472425602243</v>
      </c>
      <c r="E1978">
        <v>0.37613707619523</v>
      </c>
      <c r="F1978">
        <v>0.181201143813372</v>
      </c>
      <c r="G1978">
        <v>0.133575446140436</v>
      </c>
      <c r="H1978">
        <v>0.0605556196160446</v>
      </c>
      <c r="I1978">
        <v>0.070220065979732</v>
      </c>
      <c r="J1978">
        <v>0.0884406267672376</v>
      </c>
      <c r="K1978">
        <v>0.0593222881790601</v>
      </c>
      <c r="L1978">
        <v>2139.85377627202</v>
      </c>
      <c r="M1978">
        <v>43.864905251201</v>
      </c>
      <c r="N1978">
        <v>49.0130866436351</v>
      </c>
      <c r="O1978">
        <v>48.6817387062489</v>
      </c>
      <c r="P1978">
        <v>-0.204287202071827</v>
      </c>
      <c r="Q1978">
        <v>0.09312051057921381</v>
      </c>
      <c r="R1978">
        <v>0.988177500168854</v>
      </c>
      <c r="S1978" t="s">
        <v>7588</v>
      </c>
      <c r="T1978" t="s">
        <v>11196</v>
      </c>
      <c r="U1978" t="s">
        <v>11196</v>
      </c>
      <c r="V1978" t="s">
        <v>11196</v>
      </c>
      <c r="W1978">
        <v>13</v>
      </c>
      <c r="X1978" t="s">
        <v>13174</v>
      </c>
      <c r="Y1978">
        <v>0.3611602550535255</v>
      </c>
      <c r="Z1978">
        <f>HYPERLINK("Melting_Curves/meltCurve_P19174_.pdf", "Melting_Curves/meltCurve_P19174_.pdf")</f>
        <v>0</v>
      </c>
      <c r="AA1978" t="s">
        <v>18689</v>
      </c>
      <c r="AB1978" t="s">
        <v>24159</v>
      </c>
    </row>
    <row r="1979" spans="1:28">
      <c r="A1979" t="s">
        <v>2005</v>
      </c>
      <c r="B1979">
        <v>0.999167696387429</v>
      </c>
      <c r="C1979">
        <v>1.05294596340798</v>
      </c>
      <c r="D1979">
        <v>0.949400950377714</v>
      </c>
      <c r="E1979">
        <v>0.846809237091153</v>
      </c>
      <c r="F1979">
        <v>0.198385747572773</v>
      </c>
      <c r="G1979">
        <v>0.119443831675173</v>
      </c>
      <c r="H1979">
        <v>0.0610082711917401</v>
      </c>
      <c r="I1979">
        <v>0.07806764876365151</v>
      </c>
      <c r="J1979">
        <v>0.0836670103306308</v>
      </c>
      <c r="K1979">
        <v>0.07705622349576211</v>
      </c>
      <c r="L1979">
        <v>2531.26657288595</v>
      </c>
      <c r="M1979">
        <v>49.4555177590246</v>
      </c>
      <c r="N1979">
        <v>51.3675841630928</v>
      </c>
      <c r="O1979">
        <v>51.0992136831175</v>
      </c>
      <c r="P1979">
        <v>-0.222229276868359</v>
      </c>
      <c r="Q1979">
        <v>0.08153977652758219</v>
      </c>
      <c r="R1979">
        <v>0.996396899123253</v>
      </c>
      <c r="S1979" t="s">
        <v>7589</v>
      </c>
      <c r="T1979" t="s">
        <v>11196</v>
      </c>
      <c r="U1979" t="s">
        <v>11196</v>
      </c>
      <c r="V1979" t="s">
        <v>11196</v>
      </c>
      <c r="W1979">
        <v>43</v>
      </c>
      <c r="X1979" t="s">
        <v>13175</v>
      </c>
      <c r="Y1979">
        <v>0.4260214148957625</v>
      </c>
      <c r="Z1979">
        <f>HYPERLINK("Melting_Curves/meltCurve_P19338_.pdf", "Melting_Curves/meltCurve_P19338_.pdf")</f>
        <v>0</v>
      </c>
      <c r="AA1979" t="s">
        <v>18690</v>
      </c>
      <c r="AB1979" t="s">
        <v>24160</v>
      </c>
    </row>
    <row r="1980" spans="1:28">
      <c r="A1980" t="s">
        <v>2006</v>
      </c>
      <c r="B1980">
        <v>0.999167696387429</v>
      </c>
      <c r="C1980">
        <v>0.641911931887676</v>
      </c>
      <c r="D1980">
        <v>0.437487867331349</v>
      </c>
      <c r="E1980">
        <v>0.890394935643026</v>
      </c>
      <c r="F1980">
        <v>0.642066175521625</v>
      </c>
      <c r="G1980">
        <v>0.789444031424432</v>
      </c>
      <c r="H1980">
        <v>0.342932573363771</v>
      </c>
      <c r="I1980">
        <v>0.230107733764212</v>
      </c>
      <c r="J1980">
        <v>0.205043109460686</v>
      </c>
      <c r="K1980">
        <v>0.0702541889097429</v>
      </c>
      <c r="L1980">
        <v>318.709122925578</v>
      </c>
      <c r="M1980">
        <v>5.7322569464096</v>
      </c>
      <c r="N1980">
        <v>55.5992388100125</v>
      </c>
      <c r="O1980">
        <v>49.9469526328578</v>
      </c>
      <c r="P1980">
        <v>-0.0288009900379076</v>
      </c>
      <c r="Q1980">
        <v>0</v>
      </c>
      <c r="R1980">
        <v>0.597645212085794</v>
      </c>
      <c r="S1980" t="s">
        <v>7590</v>
      </c>
      <c r="T1980" t="s">
        <v>11196</v>
      </c>
      <c r="U1980" t="s">
        <v>11196</v>
      </c>
      <c r="V1980" t="s">
        <v>11196</v>
      </c>
      <c r="W1980">
        <v>2</v>
      </c>
      <c r="X1980" t="s">
        <v>13176</v>
      </c>
      <c r="Y1980">
        <v>0.5386866657580682</v>
      </c>
      <c r="Z1980">
        <f>HYPERLINK("Melting_Curves/meltCurve_P19387_.pdf", "Melting_Curves/meltCurve_P19387_.pdf")</f>
        <v>0</v>
      </c>
      <c r="AA1980" t="s">
        <v>18691</v>
      </c>
      <c r="AB1980" t="s">
        <v>24161</v>
      </c>
    </row>
    <row r="1981" spans="1:28">
      <c r="A1981" t="s">
        <v>2007</v>
      </c>
      <c r="B1981">
        <v>0.999167696387429</v>
      </c>
      <c r="C1981">
        <v>0.834662575404014</v>
      </c>
      <c r="D1981">
        <v>0.786066026325135</v>
      </c>
      <c r="E1981">
        <v>0.732253246830858</v>
      </c>
      <c r="F1981">
        <v>0.745117397030028</v>
      </c>
      <c r="G1981">
        <v>0.7334852257244709</v>
      </c>
      <c r="H1981">
        <v>0.628192033517911</v>
      </c>
      <c r="I1981">
        <v>0.790192603921495</v>
      </c>
      <c r="J1981">
        <v>0.847730878944398</v>
      </c>
      <c r="K1981">
        <v>0.687201776977189</v>
      </c>
      <c r="L1981">
        <v>1752.54098167644</v>
      </c>
      <c r="M1981">
        <v>41.2560145292398</v>
      </c>
      <c r="O1981">
        <v>42.3802072028832</v>
      </c>
      <c r="P1981">
        <v>-0.06289148693698959</v>
      </c>
      <c r="Q1981">
        <v>0.74157956493833</v>
      </c>
      <c r="R1981">
        <v>0.664692790909413</v>
      </c>
      <c r="S1981" t="s">
        <v>7591</v>
      </c>
      <c r="T1981" t="s">
        <v>11196</v>
      </c>
      <c r="U1981" t="s">
        <v>11196</v>
      </c>
      <c r="V1981" t="s">
        <v>11196</v>
      </c>
      <c r="W1981">
        <v>9</v>
      </c>
      <c r="X1981" t="s">
        <v>13177</v>
      </c>
      <c r="Y1981">
        <v>0.7642138460199661</v>
      </c>
      <c r="Z1981">
        <f>HYPERLINK("Melting_Curves/meltCurve_P19440_.pdf", "Melting_Curves/meltCurve_P19440_.pdf")</f>
        <v>0</v>
      </c>
      <c r="AA1981" t="s">
        <v>18692</v>
      </c>
      <c r="AB1981" t="s">
        <v>24162</v>
      </c>
    </row>
    <row r="1982" spans="1:28">
      <c r="A1982" t="s">
        <v>2008</v>
      </c>
      <c r="B1982">
        <v>0.999167696387429</v>
      </c>
      <c r="C1982">
        <v>0.938412707578936</v>
      </c>
      <c r="D1982">
        <v>0.898931619258489</v>
      </c>
      <c r="E1982">
        <v>0.857319520798258</v>
      </c>
      <c r="F1982">
        <v>0.6833500129198</v>
      </c>
      <c r="G1982">
        <v>0.167156414277892</v>
      </c>
      <c r="H1982">
        <v>0.035401597033291</v>
      </c>
      <c r="I1982">
        <v>0.0301680912859901</v>
      </c>
      <c r="J1982">
        <v>0.0320658690674421</v>
      </c>
      <c r="K1982">
        <v>0.0217641783330578</v>
      </c>
      <c r="L1982">
        <v>1628.36716872884</v>
      </c>
      <c r="M1982">
        <v>30.0826168346929</v>
      </c>
      <c r="N1982">
        <v>54.1780589506587</v>
      </c>
      <c r="O1982">
        <v>53.8923285354945</v>
      </c>
      <c r="P1982">
        <v>-0.137707653346422</v>
      </c>
      <c r="Q1982">
        <v>0.0132057666459607</v>
      </c>
      <c r="R1982">
        <v>0.985969363504514</v>
      </c>
      <c r="S1982" t="s">
        <v>7592</v>
      </c>
      <c r="T1982" t="s">
        <v>11196</v>
      </c>
      <c r="U1982" t="s">
        <v>11196</v>
      </c>
      <c r="V1982" t="s">
        <v>11196</v>
      </c>
      <c r="W1982">
        <v>10</v>
      </c>
      <c r="X1982" t="s">
        <v>13178</v>
      </c>
      <c r="Y1982">
        <v>0.4844377712791416</v>
      </c>
      <c r="Z1982">
        <f>HYPERLINK("Melting_Curves/meltCurve_P19623_.pdf", "Melting_Curves/meltCurve_P19623_.pdf")</f>
        <v>0</v>
      </c>
      <c r="AA1982" t="s">
        <v>18693</v>
      </c>
      <c r="AB1982" t="s">
        <v>24163</v>
      </c>
    </row>
    <row r="1983" spans="1:28">
      <c r="A1983" t="s">
        <v>2009</v>
      </c>
      <c r="B1983">
        <v>0.999167696387429</v>
      </c>
      <c r="C1983">
        <v>0.949771467173827</v>
      </c>
      <c r="D1983">
        <v>0.845145424622385</v>
      </c>
      <c r="E1983">
        <v>0.948492127203994</v>
      </c>
      <c r="F1983">
        <v>0.306618341262264</v>
      </c>
      <c r="G1983">
        <v>0.157062308189411</v>
      </c>
      <c r="H1983">
        <v>0.0369448252562655</v>
      </c>
      <c r="I1983">
        <v>0</v>
      </c>
      <c r="J1983">
        <v>0</v>
      </c>
      <c r="K1983">
        <v>0</v>
      </c>
      <c r="L1983">
        <v>2192.33108250267</v>
      </c>
      <c r="M1983">
        <v>41.9759867207901</v>
      </c>
      <c r="N1983">
        <v>52.2995572456289</v>
      </c>
      <c r="O1983">
        <v>52.1101219457152</v>
      </c>
      <c r="P1983">
        <v>-0.195778169638291</v>
      </c>
      <c r="Q1983">
        <v>0.0278248699133569</v>
      </c>
      <c r="R1983">
        <v>0.9781457180630529</v>
      </c>
      <c r="S1983" t="s">
        <v>7593</v>
      </c>
      <c r="T1983" t="s">
        <v>11196</v>
      </c>
      <c r="U1983" t="s">
        <v>11196</v>
      </c>
      <c r="V1983" t="s">
        <v>11196</v>
      </c>
      <c r="W1983">
        <v>7</v>
      </c>
      <c r="X1983" t="s">
        <v>13179</v>
      </c>
      <c r="Y1983">
        <v>0.4272741950744175</v>
      </c>
      <c r="Z1983">
        <f>HYPERLINK("Melting_Curves/meltCurve_P19784_.pdf", "Melting_Curves/meltCurve_P19784_.pdf")</f>
        <v>0</v>
      </c>
      <c r="AA1983" t="s">
        <v>18694</v>
      </c>
      <c r="AB1983" t="s">
        <v>22641</v>
      </c>
    </row>
    <row r="1984" spans="1:28">
      <c r="A1984" t="s">
        <v>2010</v>
      </c>
      <c r="B1984">
        <v>0.999167696387429</v>
      </c>
      <c r="C1984">
        <v>0.831301564642259</v>
      </c>
      <c r="D1984">
        <v>0.569121785751005</v>
      </c>
      <c r="E1984">
        <v>0.284058434224052</v>
      </c>
      <c r="F1984">
        <v>0.246774530294154</v>
      </c>
      <c r="G1984">
        <v>0.14190855966178</v>
      </c>
      <c r="H1984">
        <v>0.107979301232849</v>
      </c>
      <c r="I1984">
        <v>0.131889969372794</v>
      </c>
      <c r="J1984">
        <v>0.0969928709170786</v>
      </c>
      <c r="K1984">
        <v>0.0591021137202838</v>
      </c>
      <c r="L1984">
        <v>843.439163642871</v>
      </c>
      <c r="M1984">
        <v>18.2060910150043</v>
      </c>
      <c r="N1984">
        <v>46.9289254418901</v>
      </c>
      <c r="O1984">
        <v>45.7792210003791</v>
      </c>
      <c r="P1984">
        <v>-0.0890794388481075</v>
      </c>
      <c r="Q1984">
        <v>0.104080986376373</v>
      </c>
      <c r="R1984">
        <v>0.98996309696292</v>
      </c>
      <c r="S1984" t="s">
        <v>7594</v>
      </c>
      <c r="T1984" t="s">
        <v>11196</v>
      </c>
      <c r="U1984" t="s">
        <v>11196</v>
      </c>
      <c r="V1984" t="s">
        <v>11196</v>
      </c>
      <c r="W1984">
        <v>3</v>
      </c>
      <c r="X1984" t="s">
        <v>13180</v>
      </c>
      <c r="Y1984">
        <v>0.3097910564395508</v>
      </c>
      <c r="Z1984">
        <f>HYPERLINK("Melting_Curves/meltCurve_P19838_.pdf", "Melting_Curves/meltCurve_P19838_.pdf")</f>
        <v>0</v>
      </c>
      <c r="AA1984" t="s">
        <v>18695</v>
      </c>
      <c r="AB1984" t="s">
        <v>24164</v>
      </c>
    </row>
    <row r="1985" spans="1:28">
      <c r="A1985" t="s">
        <v>2011</v>
      </c>
      <c r="B1985">
        <v>0.999167696387429</v>
      </c>
      <c r="C1985">
        <v>1.02380707354567</v>
      </c>
      <c r="D1985">
        <v>1.09734679448286</v>
      </c>
      <c r="E1985">
        <v>1.0372526761171</v>
      </c>
      <c r="F1985">
        <v>0.83709131604081</v>
      </c>
      <c r="G1985">
        <v>0.306987410471627</v>
      </c>
      <c r="H1985">
        <v>0.06496385601254941</v>
      </c>
      <c r="I1985">
        <v>0.0532523817549577</v>
      </c>
      <c r="J1985">
        <v>0.0509524572677768</v>
      </c>
      <c r="K1985">
        <v>0.0385560039270723</v>
      </c>
      <c r="L1985">
        <v>2214.02065366865</v>
      </c>
      <c r="M1985">
        <v>39.971847106898</v>
      </c>
      <c r="N1985">
        <v>55.5189457173356</v>
      </c>
      <c r="O1985">
        <v>55.2514228599914</v>
      </c>
      <c r="P1985">
        <v>-0.172816313568082</v>
      </c>
      <c r="Q1985">
        <v>0.0444950179689677</v>
      </c>
      <c r="R1985">
        <v>0.994068992473648</v>
      </c>
      <c r="S1985" t="s">
        <v>7595</v>
      </c>
      <c r="T1985" t="s">
        <v>11196</v>
      </c>
      <c r="U1985" t="s">
        <v>11196</v>
      </c>
      <c r="V1985" t="s">
        <v>11196</v>
      </c>
      <c r="W1985">
        <v>30</v>
      </c>
      <c r="X1985" t="s">
        <v>13181</v>
      </c>
      <c r="Y1985">
        <v>0.5382998013499875</v>
      </c>
      <c r="Z1985">
        <f>HYPERLINK("Melting_Curves/meltCurve_P20020_6_.pdf", "Melting_Curves/meltCurve_P20020_6_.pdf")</f>
        <v>0</v>
      </c>
      <c r="AA1985" t="s">
        <v>18696</v>
      </c>
      <c r="AB1985" t="s">
        <v>24165</v>
      </c>
    </row>
    <row r="1986" spans="1:28">
      <c r="A1986" t="s">
        <v>2012</v>
      </c>
      <c r="B1986">
        <v>0.999167696387429</v>
      </c>
      <c r="C1986">
        <v>1.00740903731417</v>
      </c>
      <c r="D1986">
        <v>1.00539135761793</v>
      </c>
      <c r="E1986">
        <v>1.07390528448817</v>
      </c>
      <c r="F1986">
        <v>0.660851455746473</v>
      </c>
      <c r="G1986">
        <v>0.249506797880985</v>
      </c>
      <c r="H1986">
        <v>0.07110354877642611</v>
      </c>
      <c r="I1986">
        <v>0.081321262398948</v>
      </c>
      <c r="J1986">
        <v>0.143461131525841</v>
      </c>
      <c r="K1986">
        <v>0.16235543453737</v>
      </c>
      <c r="L1986">
        <v>2290.13379984456</v>
      </c>
      <c r="M1986">
        <v>42.4681847361776</v>
      </c>
      <c r="N1986">
        <v>54.2751556712023</v>
      </c>
      <c r="O1986">
        <v>53.8067103965117</v>
      </c>
      <c r="P1986">
        <v>-0.173726509849313</v>
      </c>
      <c r="Q1986">
        <v>0.119563332893927</v>
      </c>
      <c r="R1986">
        <v>0.989695156976654</v>
      </c>
      <c r="S1986" t="s">
        <v>7596</v>
      </c>
      <c r="T1986" t="s">
        <v>11196</v>
      </c>
      <c r="U1986" t="s">
        <v>11196</v>
      </c>
      <c r="V1986" t="s">
        <v>11196</v>
      </c>
      <c r="W1986">
        <v>24</v>
      </c>
      <c r="X1986" t="s">
        <v>13182</v>
      </c>
      <c r="Y1986">
        <v>0.5311636881435933</v>
      </c>
      <c r="Z1986">
        <f>HYPERLINK("Melting_Curves/meltCurve_P20042_.pdf", "Melting_Curves/meltCurve_P20042_.pdf")</f>
        <v>0</v>
      </c>
      <c r="AA1986" t="s">
        <v>18697</v>
      </c>
      <c r="AB1986" t="s">
        <v>24166</v>
      </c>
    </row>
    <row r="1987" spans="1:28">
      <c r="A1987" t="s">
        <v>2013</v>
      </c>
      <c r="B1987">
        <v>0.999167696387429</v>
      </c>
      <c r="C1987">
        <v>1.20645372332515</v>
      </c>
      <c r="D1987">
        <v>0.713840791499821</v>
      </c>
      <c r="E1987">
        <v>0.534487213135696</v>
      </c>
      <c r="F1987">
        <v>0.464713387009101</v>
      </c>
      <c r="G1987">
        <v>0.413187895904808</v>
      </c>
      <c r="H1987">
        <v>0.185647508789695</v>
      </c>
      <c r="I1987">
        <v>0.543048634777235</v>
      </c>
      <c r="J1987">
        <v>0.290697219113322</v>
      </c>
      <c r="K1987">
        <v>0.7668118981451491</v>
      </c>
      <c r="L1987">
        <v>11495.0381706914</v>
      </c>
      <c r="M1987">
        <v>250</v>
      </c>
      <c r="N1987">
        <v>46.4356111108255</v>
      </c>
      <c r="O1987">
        <v>45.9772025026865</v>
      </c>
      <c r="P1987">
        <v>-0.738216328292839</v>
      </c>
      <c r="Q1987">
        <v>0.456941962925909</v>
      </c>
      <c r="R1987">
        <v>0.714641252258023</v>
      </c>
      <c r="S1987" t="s">
        <v>7597</v>
      </c>
      <c r="T1987" t="s">
        <v>11196</v>
      </c>
      <c r="U1987" t="s">
        <v>11196</v>
      </c>
      <c r="V1987" t="s">
        <v>11196</v>
      </c>
      <c r="W1987">
        <v>2</v>
      </c>
      <c r="X1987" t="s">
        <v>13183</v>
      </c>
      <c r="Y1987">
        <v>0.5652381172736725</v>
      </c>
      <c r="Z1987">
        <f>HYPERLINK("Melting_Curves/meltCurve_P20138_3_.pdf", "Melting_Curves/meltCurve_P20138_3_.pdf")</f>
        <v>0</v>
      </c>
      <c r="AA1987" t="s">
        <v>18698</v>
      </c>
      <c r="AB1987" t="s">
        <v>24167</v>
      </c>
    </row>
    <row r="1988" spans="1:28">
      <c r="A1988" t="s">
        <v>2014</v>
      </c>
      <c r="B1988">
        <v>0.999167696387429</v>
      </c>
      <c r="C1988">
        <v>0.901217757065822</v>
      </c>
      <c r="D1988">
        <v>1.08781495145141</v>
      </c>
      <c r="E1988">
        <v>1.28635077756912</v>
      </c>
      <c r="F1988">
        <v>1.1478081998374</v>
      </c>
      <c r="G1988">
        <v>1.06654623056021</v>
      </c>
      <c r="H1988">
        <v>0.396576716819763</v>
      </c>
      <c r="I1988">
        <v>0.407822331936603</v>
      </c>
      <c r="J1988">
        <v>0.463072092168828</v>
      </c>
      <c r="K1988">
        <v>0.291301200009454</v>
      </c>
      <c r="L1988">
        <v>14945.5899232936</v>
      </c>
      <c r="M1988">
        <v>250</v>
      </c>
      <c r="N1988">
        <v>60.1409740904922</v>
      </c>
      <c r="O1988">
        <v>59.7785340176675</v>
      </c>
      <c r="P1988">
        <v>-0.640493930237457</v>
      </c>
      <c r="Q1988">
        <v>0.387395389558711</v>
      </c>
      <c r="R1988">
        <v>0.887096516454173</v>
      </c>
      <c r="S1988" t="s">
        <v>7598</v>
      </c>
      <c r="T1988" t="s">
        <v>11196</v>
      </c>
      <c r="U1988" t="s">
        <v>11196</v>
      </c>
      <c r="V1988" t="s">
        <v>11196</v>
      </c>
      <c r="W1988">
        <v>6</v>
      </c>
      <c r="X1988" t="s">
        <v>13184</v>
      </c>
      <c r="Y1988">
        <v>0.7914184873794129</v>
      </c>
      <c r="Z1988">
        <f>HYPERLINK("Melting_Curves/meltCurve_P20248_.pdf", "Melting_Curves/meltCurve_P20248_.pdf")</f>
        <v>0</v>
      </c>
      <c r="AA1988" t="s">
        <v>18699</v>
      </c>
      <c r="AB1988" t="s">
        <v>24168</v>
      </c>
    </row>
    <row r="1989" spans="1:28">
      <c r="A1989" t="s">
        <v>2015</v>
      </c>
      <c r="B1989">
        <v>0.999167696387429</v>
      </c>
      <c r="C1989">
        <v>0.952299129073051</v>
      </c>
      <c r="D1989">
        <v>1.08738954483214</v>
      </c>
      <c r="E1989">
        <v>0.70544389720282</v>
      </c>
      <c r="F1989">
        <v>0.490701294909675</v>
      </c>
      <c r="G1989">
        <v>0.70666123307699</v>
      </c>
      <c r="H1989">
        <v>0.795892780161088</v>
      </c>
      <c r="I1989">
        <v>1.26479030875325</v>
      </c>
      <c r="J1989">
        <v>2.55973757672218</v>
      </c>
      <c r="K1989">
        <v>2.12532856881513</v>
      </c>
      <c r="L1989">
        <v>15000</v>
      </c>
      <c r="M1989">
        <v>234.494029664788</v>
      </c>
      <c r="O1989">
        <v>63.9628600777039</v>
      </c>
      <c r="P1989">
        <v>0.458262082094625</v>
      </c>
      <c r="Q1989">
        <v>1.5</v>
      </c>
      <c r="R1989">
        <v>0.4965421345009</v>
      </c>
      <c r="S1989" t="s">
        <v>7599</v>
      </c>
      <c r="T1989" t="s">
        <v>11196</v>
      </c>
      <c r="U1989" t="s">
        <v>11196</v>
      </c>
      <c r="V1989" t="s">
        <v>11196</v>
      </c>
      <c r="W1989">
        <v>7</v>
      </c>
      <c r="X1989" t="s">
        <v>13185</v>
      </c>
      <c r="Y1989">
        <v>1.100477640553755</v>
      </c>
      <c r="Z1989">
        <f>HYPERLINK("Melting_Curves/meltCurve_P20290_.pdf", "Melting_Curves/meltCurve_P20290_.pdf")</f>
        <v>0</v>
      </c>
      <c r="AA1989" t="s">
        <v>18700</v>
      </c>
      <c r="AB1989" t="s">
        <v>24169</v>
      </c>
    </row>
    <row r="1990" spans="1:28">
      <c r="A1990" t="s">
        <v>2016</v>
      </c>
      <c r="B1990">
        <v>0.999167696387429</v>
      </c>
      <c r="C1990">
        <v>0.935939046734138</v>
      </c>
      <c r="D1990">
        <v>1.03275084334433</v>
      </c>
      <c r="E1990">
        <v>0.609727695231008</v>
      </c>
      <c r="F1990">
        <v>0.347792187606177</v>
      </c>
      <c r="G1990">
        <v>0.27109037296901</v>
      </c>
      <c r="H1990">
        <v>0.1410518247717</v>
      </c>
      <c r="I1990">
        <v>0.971396557396631</v>
      </c>
      <c r="J1990">
        <v>3.12084847118692</v>
      </c>
      <c r="K1990">
        <v>2.91634212987306</v>
      </c>
      <c r="L1990">
        <v>15000</v>
      </c>
      <c r="M1990">
        <v>230.810562872696</v>
      </c>
      <c r="O1990">
        <v>64.9834837073472</v>
      </c>
      <c r="P1990">
        <v>0.443979298603896</v>
      </c>
      <c r="Q1990">
        <v>1.5</v>
      </c>
      <c r="R1990">
        <v>0.340773775454692</v>
      </c>
      <c r="S1990" t="s">
        <v>7600</v>
      </c>
      <c r="T1990" t="s">
        <v>11196</v>
      </c>
      <c r="U1990" t="s">
        <v>11196</v>
      </c>
      <c r="V1990" t="s">
        <v>11196</v>
      </c>
      <c r="W1990">
        <v>5</v>
      </c>
      <c r="X1990" t="s">
        <v>13186</v>
      </c>
      <c r="Y1990">
        <v>1.083460424357599</v>
      </c>
      <c r="Z1990">
        <f>HYPERLINK("Melting_Curves/meltCurve_P20290_2_.pdf", "Melting_Curves/meltCurve_P20290_2_.pdf")</f>
        <v>0</v>
      </c>
      <c r="AA1990" t="s">
        <v>18700</v>
      </c>
      <c r="AB1990" t="s">
        <v>24170</v>
      </c>
    </row>
    <row r="1991" spans="1:28">
      <c r="A1991" t="s">
        <v>2017</v>
      </c>
      <c r="B1991">
        <v>0.999167696387429</v>
      </c>
      <c r="C1991">
        <v>0.892292035538976</v>
      </c>
      <c r="D1991">
        <v>0.960512971500749</v>
      </c>
      <c r="E1991">
        <v>0.8377048169657439</v>
      </c>
      <c r="F1991">
        <v>0.929439417544381</v>
      </c>
      <c r="G1991">
        <v>0.755581967553916</v>
      </c>
      <c r="H1991">
        <v>0.626105489163308</v>
      </c>
      <c r="I1991">
        <v>1.07022142924232</v>
      </c>
      <c r="J1991">
        <v>1.80223671686629</v>
      </c>
      <c r="K1991">
        <v>1.08858988700503</v>
      </c>
      <c r="L1991">
        <v>15000</v>
      </c>
      <c r="M1991">
        <v>232.703991314448</v>
      </c>
      <c r="O1991">
        <v>64.45480374849249</v>
      </c>
      <c r="P1991">
        <v>0.402007783159666</v>
      </c>
      <c r="Q1991">
        <v>1.44539564787706</v>
      </c>
      <c r="R1991">
        <v>0.446036910613369</v>
      </c>
      <c r="S1991" t="s">
        <v>7601</v>
      </c>
      <c r="T1991" t="s">
        <v>11196</v>
      </c>
      <c r="U1991" t="s">
        <v>11196</v>
      </c>
      <c r="V1991" t="s">
        <v>11196</v>
      </c>
      <c r="W1991">
        <v>5</v>
      </c>
      <c r="X1991" t="s">
        <v>13187</v>
      </c>
      <c r="Y1991">
        <v>1.082197907858584</v>
      </c>
      <c r="Z1991">
        <f>HYPERLINK("Melting_Curves/meltCurve_P20333_.pdf", "Melting_Curves/meltCurve_P20333_.pdf")</f>
        <v>0</v>
      </c>
      <c r="AA1991" t="s">
        <v>18701</v>
      </c>
      <c r="AB1991" t="s">
        <v>24171</v>
      </c>
    </row>
    <row r="1992" spans="1:28">
      <c r="A1992" t="s">
        <v>2018</v>
      </c>
      <c r="B1992">
        <v>0.999167696387429</v>
      </c>
      <c r="C1992">
        <v>0.987573558385763</v>
      </c>
      <c r="D1992">
        <v>0.831739219539803</v>
      </c>
      <c r="E1992">
        <v>1.0071711428551</v>
      </c>
      <c r="F1992">
        <v>0.838670260048076</v>
      </c>
      <c r="G1992">
        <v>0.6113771954652349</v>
      </c>
      <c r="H1992">
        <v>0.42826359773675</v>
      </c>
      <c r="I1992">
        <v>0.234789041165842</v>
      </c>
      <c r="J1992">
        <v>0.213502276742195</v>
      </c>
      <c r="K1992">
        <v>0.07810948429533229</v>
      </c>
      <c r="L1992">
        <v>809.3853256711089</v>
      </c>
      <c r="M1992">
        <v>13.6758022075231</v>
      </c>
      <c r="N1992">
        <v>59.1837550398914</v>
      </c>
      <c r="O1992">
        <v>57.9613233681842</v>
      </c>
      <c r="P1992">
        <v>-0.0589953118581735</v>
      </c>
      <c r="Q1992">
        <v>0</v>
      </c>
      <c r="R1992">
        <v>0.971755533190344</v>
      </c>
      <c r="S1992" t="s">
        <v>7602</v>
      </c>
      <c r="T1992" t="s">
        <v>11196</v>
      </c>
      <c r="U1992" t="s">
        <v>11196</v>
      </c>
      <c r="V1992" t="s">
        <v>11196</v>
      </c>
      <c r="W1992">
        <v>4</v>
      </c>
      <c r="X1992" t="s">
        <v>13188</v>
      </c>
      <c r="Y1992">
        <v>0.6485028017042124</v>
      </c>
      <c r="Z1992">
        <f>HYPERLINK("Melting_Curves/meltCurve_P20336_.pdf", "Melting_Curves/meltCurve_P20336_.pdf")</f>
        <v>0</v>
      </c>
      <c r="AA1992" t="s">
        <v>18702</v>
      </c>
      <c r="AB1992" t="s">
        <v>24172</v>
      </c>
    </row>
    <row r="1993" spans="1:28">
      <c r="A1993" t="s">
        <v>2019</v>
      </c>
      <c r="B1993">
        <v>0.999167696387429</v>
      </c>
      <c r="C1993">
        <v>1.01408486498453</v>
      </c>
      <c r="D1993">
        <v>0.9569629002803099</v>
      </c>
      <c r="E1993">
        <v>0.994560673982534</v>
      </c>
      <c r="F1993">
        <v>0.876490444526185</v>
      </c>
      <c r="G1993">
        <v>0.743434648218781</v>
      </c>
      <c r="H1993">
        <v>0.671792495584101</v>
      </c>
      <c r="I1993">
        <v>0.755762995200983</v>
      </c>
      <c r="J1993">
        <v>0.340012889007305</v>
      </c>
      <c r="K1993">
        <v>0.140579968070641</v>
      </c>
      <c r="L1993">
        <v>828.374834844441</v>
      </c>
      <c r="M1993">
        <v>12.8268393741034</v>
      </c>
      <c r="N1993">
        <v>64.5813446427658</v>
      </c>
      <c r="O1993">
        <v>63.0720709925489</v>
      </c>
      <c r="P1993">
        <v>-0.0508514677342613</v>
      </c>
      <c r="Q1993">
        <v>0</v>
      </c>
      <c r="R1993">
        <v>0.889333133782292</v>
      </c>
      <c r="S1993" t="s">
        <v>7603</v>
      </c>
      <c r="T1993" t="s">
        <v>11196</v>
      </c>
      <c r="U1993" t="s">
        <v>11196</v>
      </c>
      <c r="V1993" t="s">
        <v>11196</v>
      </c>
      <c r="W1993">
        <v>10</v>
      </c>
      <c r="X1993" t="s">
        <v>13189</v>
      </c>
      <c r="Y1993">
        <v>0.7885826209248772</v>
      </c>
      <c r="Z1993">
        <f>HYPERLINK("Melting_Curves/meltCurve_P20338_.pdf", "Melting_Curves/meltCurve_P20338_.pdf")</f>
        <v>0</v>
      </c>
      <c r="AA1993" t="s">
        <v>18703</v>
      </c>
      <c r="AB1993" t="s">
        <v>24173</v>
      </c>
    </row>
    <row r="1994" spans="1:28">
      <c r="A1994" t="s">
        <v>2020</v>
      </c>
      <c r="B1994">
        <v>0.999167696387429</v>
      </c>
      <c r="C1994">
        <v>0</v>
      </c>
      <c r="D1994">
        <v>0.749568132615779</v>
      </c>
      <c r="E1994">
        <v>1.06292150000544</v>
      </c>
      <c r="F1994">
        <v>0.730340980599067</v>
      </c>
      <c r="G1994">
        <v>0</v>
      </c>
      <c r="H1994">
        <v>0.965244922334055</v>
      </c>
      <c r="I1994">
        <v>0</v>
      </c>
      <c r="J1994">
        <v>0</v>
      </c>
      <c r="K1994">
        <v>0</v>
      </c>
      <c r="L1994">
        <v>278.189815735739</v>
      </c>
      <c r="M1994">
        <v>5.32311034782319</v>
      </c>
      <c r="N1994">
        <v>52.2607642541124</v>
      </c>
      <c r="O1994">
        <v>46.2535233326973</v>
      </c>
      <c r="P1994">
        <v>-0.0289134188877553</v>
      </c>
      <c r="Q1994">
        <v>0</v>
      </c>
      <c r="R1994">
        <v>0.21715213725045</v>
      </c>
      <c r="S1994" t="s">
        <v>7604</v>
      </c>
      <c r="T1994" t="s">
        <v>11196</v>
      </c>
      <c r="U1994" t="s">
        <v>11196</v>
      </c>
      <c r="V1994" t="s">
        <v>11196</v>
      </c>
      <c r="W1994">
        <v>19</v>
      </c>
      <c r="X1994" t="s">
        <v>13190</v>
      </c>
      <c r="Y1994">
        <v>0.4678091210382346</v>
      </c>
      <c r="Z1994">
        <f>HYPERLINK("Melting_Curves/meltCurve_P20340_.pdf", "Melting_Curves/meltCurve_P20340_.pdf")</f>
        <v>0</v>
      </c>
      <c r="AA1994" t="s">
        <v>18704</v>
      </c>
      <c r="AB1994" t="s">
        <v>24174</v>
      </c>
    </row>
    <row r="1995" spans="1:28">
      <c r="A1995" t="s">
        <v>2021</v>
      </c>
      <c r="B1995">
        <v>0.999167696387429</v>
      </c>
      <c r="C1995">
        <v>1.00716879273511</v>
      </c>
      <c r="D1995">
        <v>0.907103669271256</v>
      </c>
      <c r="E1995">
        <v>0.831736201399231</v>
      </c>
      <c r="F1995">
        <v>0.8058575427290759</v>
      </c>
      <c r="G1995">
        <v>0.6924107414919</v>
      </c>
      <c r="H1995">
        <v>0.62643079724645</v>
      </c>
      <c r="I1995">
        <v>0.773907788462769</v>
      </c>
      <c r="J1995">
        <v>0.609521286587584</v>
      </c>
      <c r="K1995">
        <v>0.436453543623726</v>
      </c>
      <c r="L1995">
        <v>304.959742634568</v>
      </c>
      <c r="M1995">
        <v>4.26528114786655</v>
      </c>
      <c r="O1995">
        <v>59.8558664922592</v>
      </c>
      <c r="P1995">
        <v>-0.0180007540209703</v>
      </c>
      <c r="Q1995">
        <v>0</v>
      </c>
      <c r="R1995">
        <v>0.8495093533225631</v>
      </c>
      <c r="S1995" t="s">
        <v>7605</v>
      </c>
      <c r="T1995" t="s">
        <v>11196</v>
      </c>
      <c r="U1995" t="s">
        <v>11196</v>
      </c>
      <c r="V1995" t="s">
        <v>11196</v>
      </c>
      <c r="W1995">
        <v>19</v>
      </c>
      <c r="X1995" t="s">
        <v>13191</v>
      </c>
      <c r="Y1995">
        <v>0.769454252931282</v>
      </c>
      <c r="Z1995">
        <f>HYPERLINK("Melting_Curves/meltCurve_P20340_2_.pdf", "Melting_Curves/meltCurve_P20340_2_.pdf")</f>
        <v>0</v>
      </c>
      <c r="AA1995" t="s">
        <v>18704</v>
      </c>
      <c r="AB1995" t="s">
        <v>24175</v>
      </c>
    </row>
    <row r="1996" spans="1:28">
      <c r="A1996" t="s">
        <v>2022</v>
      </c>
      <c r="B1996">
        <v>0.999167696387429</v>
      </c>
      <c r="C1996">
        <v>0.96411219124403</v>
      </c>
      <c r="D1996">
        <v>1.05670666974456</v>
      </c>
      <c r="E1996">
        <v>0.992402721440735</v>
      </c>
      <c r="F1996">
        <v>0.221019963817807</v>
      </c>
      <c r="G1996">
        <v>0.140903451433117</v>
      </c>
      <c r="H1996">
        <v>0.0967542931025844</v>
      </c>
      <c r="I1996">
        <v>0.0400644960765691</v>
      </c>
      <c r="J1996">
        <v>0</v>
      </c>
      <c r="K1996">
        <v>0.0380548434225314</v>
      </c>
      <c r="L1996">
        <v>4254.95867776516</v>
      </c>
      <c r="M1996">
        <v>81.563804629891</v>
      </c>
      <c r="N1996">
        <v>52.2530677717366</v>
      </c>
      <c r="O1996">
        <v>52.1359076979156</v>
      </c>
      <c r="P1996">
        <v>-0.366592036571836</v>
      </c>
      <c r="Q1996">
        <v>0.0626917955806469</v>
      </c>
      <c r="R1996">
        <v>0.991826440194322</v>
      </c>
      <c r="S1996" t="s">
        <v>7606</v>
      </c>
      <c r="T1996" t="s">
        <v>11196</v>
      </c>
      <c r="U1996" t="s">
        <v>11196</v>
      </c>
      <c r="V1996" t="s">
        <v>11196</v>
      </c>
      <c r="W1996">
        <v>1</v>
      </c>
      <c r="X1996" t="s">
        <v>13192</v>
      </c>
      <c r="Y1996">
        <v>0.4436479948254367</v>
      </c>
      <c r="Z1996">
        <f>HYPERLINK("Melting_Curves/meltCurve_P20585_.pdf", "Melting_Curves/meltCurve_P20585_.pdf")</f>
        <v>0</v>
      </c>
      <c r="AA1996" t="s">
        <v>18705</v>
      </c>
      <c r="AB1996" t="s">
        <v>24176</v>
      </c>
    </row>
    <row r="1997" spans="1:28">
      <c r="A1997" t="s">
        <v>2023</v>
      </c>
      <c r="B1997">
        <v>0.999167696387429</v>
      </c>
      <c r="C1997">
        <v>0.900785248625122</v>
      </c>
      <c r="D1997">
        <v>0.880809597959646</v>
      </c>
      <c r="E1997">
        <v>1.5950091804899</v>
      </c>
      <c r="F1997">
        <v>1.71352593057387</v>
      </c>
      <c r="G1997">
        <v>1.74691969016279</v>
      </c>
      <c r="H1997">
        <v>1.46825578192972</v>
      </c>
      <c r="I1997">
        <v>2.3216503714504</v>
      </c>
      <c r="J1997">
        <v>2.78120315441036</v>
      </c>
      <c r="K1997">
        <v>2.15295409253999</v>
      </c>
      <c r="L1997">
        <v>11940.2162093677</v>
      </c>
      <c r="M1997">
        <v>250</v>
      </c>
      <c r="O1997">
        <v>47.7577894756572</v>
      </c>
      <c r="P1997">
        <v>0.654343257527875</v>
      </c>
      <c r="Q1997">
        <v>1.5</v>
      </c>
      <c r="R1997">
        <v>0.201079712527811</v>
      </c>
      <c r="S1997" t="s">
        <v>7607</v>
      </c>
      <c r="T1997" t="s">
        <v>11196</v>
      </c>
      <c r="U1997" t="s">
        <v>11196</v>
      </c>
      <c r="V1997" t="s">
        <v>11196</v>
      </c>
      <c r="W1997">
        <v>17</v>
      </c>
      <c r="X1997" t="s">
        <v>13193</v>
      </c>
      <c r="Y1997">
        <v>1.370610342921593</v>
      </c>
      <c r="Z1997">
        <f>HYPERLINK("Melting_Curves/meltCurve_P20618_.pdf", "Melting_Curves/meltCurve_P20618_.pdf")</f>
        <v>0</v>
      </c>
      <c r="AA1997" t="s">
        <v>18706</v>
      </c>
      <c r="AB1997" t="s">
        <v>24177</v>
      </c>
    </row>
    <row r="1998" spans="1:28">
      <c r="A1998" t="s">
        <v>2024</v>
      </c>
      <c r="B1998">
        <v>0.999167696387429</v>
      </c>
      <c r="C1998">
        <v>1.0038337660366</v>
      </c>
      <c r="D1998">
        <v>0.919825163370706</v>
      </c>
      <c r="E1998">
        <v>0.808441472427896</v>
      </c>
      <c r="F1998">
        <v>0.793114901350553</v>
      </c>
      <c r="G1998">
        <v>0.694334980532026</v>
      </c>
      <c r="H1998">
        <v>0.720553837120822</v>
      </c>
      <c r="I1998">
        <v>0.977496643783766</v>
      </c>
      <c r="J1998">
        <v>0.882095969232822</v>
      </c>
      <c r="K1998">
        <v>0.767270337917403</v>
      </c>
      <c r="L1998">
        <v>4528.01590850094</v>
      </c>
      <c r="M1998">
        <v>98.0856344644825</v>
      </c>
      <c r="O1998">
        <v>46.1447134852044</v>
      </c>
      <c r="P1998">
        <v>-0.10300980724827</v>
      </c>
      <c r="Q1998">
        <v>0.806154735405447</v>
      </c>
      <c r="R1998">
        <v>0.5295468049548679</v>
      </c>
      <c r="S1998" t="s">
        <v>7608</v>
      </c>
      <c r="T1998" t="s">
        <v>11196</v>
      </c>
      <c r="U1998" t="s">
        <v>11196</v>
      </c>
      <c r="V1998" t="s">
        <v>11196</v>
      </c>
      <c r="W1998">
        <v>18</v>
      </c>
      <c r="X1998" t="s">
        <v>13194</v>
      </c>
      <c r="Y1998">
        <v>0.8460850102653357</v>
      </c>
      <c r="Z1998">
        <f>HYPERLINK("Melting_Curves/meltCurve_P20645_.pdf", "Melting_Curves/meltCurve_P20645_.pdf")</f>
        <v>0</v>
      </c>
      <c r="AA1998" t="s">
        <v>18707</v>
      </c>
      <c r="AB1998" t="s">
        <v>24178</v>
      </c>
    </row>
    <row r="1999" spans="1:28">
      <c r="A1999" t="s">
        <v>2025</v>
      </c>
      <c r="B1999">
        <v>0.999167696387429</v>
      </c>
      <c r="C1999">
        <v>0.976274669754422</v>
      </c>
      <c r="D1999">
        <v>1.0211139011194</v>
      </c>
      <c r="E1999">
        <v>0.904585685361786</v>
      </c>
      <c r="F1999">
        <v>0.718400260940653</v>
      </c>
      <c r="G1999">
        <v>0.494562005019475</v>
      </c>
      <c r="H1999">
        <v>0.464281951486251</v>
      </c>
      <c r="I1999">
        <v>0.709611753318893</v>
      </c>
      <c r="J1999">
        <v>0.856271855523875</v>
      </c>
      <c r="K1999">
        <v>0.564727469964444</v>
      </c>
      <c r="L1999">
        <v>2131.47318004868</v>
      </c>
      <c r="M1999">
        <v>41.6594924247214</v>
      </c>
      <c r="O1999">
        <v>51.0466952933795</v>
      </c>
      <c r="P1999">
        <v>-0.07715003089652669</v>
      </c>
      <c r="Q1999">
        <v>0.62186317162287</v>
      </c>
      <c r="R1999">
        <v>0.723232156422785</v>
      </c>
      <c r="S1999" t="s">
        <v>7609</v>
      </c>
      <c r="T1999" t="s">
        <v>11196</v>
      </c>
      <c r="U1999" t="s">
        <v>11196</v>
      </c>
      <c r="V1999" t="s">
        <v>11196</v>
      </c>
      <c r="W1999">
        <v>7</v>
      </c>
      <c r="X1999" t="s">
        <v>13195</v>
      </c>
      <c r="Y1999">
        <v>0.7638146417686833</v>
      </c>
      <c r="Z1999">
        <f>HYPERLINK("Melting_Curves/meltCurve_P20674_.pdf", "Melting_Curves/meltCurve_P20674_.pdf")</f>
        <v>0</v>
      </c>
      <c r="AA1999" t="s">
        <v>18708</v>
      </c>
      <c r="AB1999" t="s">
        <v>24179</v>
      </c>
    </row>
    <row r="2000" spans="1:28">
      <c r="A2000" t="s">
        <v>2026</v>
      </c>
      <c r="B2000">
        <v>0.999167696387429</v>
      </c>
      <c r="C2000">
        <v>0.970700139692535</v>
      </c>
      <c r="D2000">
        <v>0.877787916532779</v>
      </c>
      <c r="E2000">
        <v>0.814405841132616</v>
      </c>
      <c r="F2000">
        <v>0.40680769661352</v>
      </c>
      <c r="G2000">
        <v>0.248620553207021</v>
      </c>
      <c r="H2000">
        <v>0.141899053672608</v>
      </c>
      <c r="I2000">
        <v>0.162836493299345</v>
      </c>
      <c r="J2000">
        <v>0.223469313527167</v>
      </c>
      <c r="K2000">
        <v>0.201419906278562</v>
      </c>
      <c r="L2000">
        <v>1363.78845704114</v>
      </c>
      <c r="M2000">
        <v>26.4978677098654</v>
      </c>
      <c r="N2000">
        <v>52.3368128734355</v>
      </c>
      <c r="O2000">
        <v>51.1773834082206</v>
      </c>
      <c r="P2000">
        <v>-0.106406122240351</v>
      </c>
      <c r="Q2000">
        <v>0.17796692081746</v>
      </c>
      <c r="R2000">
        <v>0.987129456580394</v>
      </c>
      <c r="S2000" t="s">
        <v>7610</v>
      </c>
      <c r="T2000" t="s">
        <v>11196</v>
      </c>
      <c r="U2000" t="s">
        <v>11196</v>
      </c>
      <c r="V2000" t="s">
        <v>11196</v>
      </c>
      <c r="W2000">
        <v>34</v>
      </c>
      <c r="X2000" t="s">
        <v>13196</v>
      </c>
      <c r="Y2000">
        <v>0.4988590668483986</v>
      </c>
      <c r="Z2000">
        <f>HYPERLINK("Melting_Curves/meltCurve_P20700_.pdf", "Melting_Curves/meltCurve_P20700_.pdf")</f>
        <v>0</v>
      </c>
      <c r="AA2000" t="s">
        <v>18709</v>
      </c>
      <c r="AB2000" t="s">
        <v>24180</v>
      </c>
    </row>
    <row r="2001" spans="1:28">
      <c r="A2001" t="s">
        <v>2027</v>
      </c>
      <c r="B2001">
        <v>0.999167696387429</v>
      </c>
      <c r="C2001">
        <v>0.924032669953794</v>
      </c>
      <c r="D2001">
        <v>1.0709787353279</v>
      </c>
      <c r="E2001">
        <v>0.915930176282178</v>
      </c>
      <c r="F2001">
        <v>0.808104520735511</v>
      </c>
      <c r="G2001">
        <v>0.630890107336619</v>
      </c>
      <c r="H2001">
        <v>0.769392837160863</v>
      </c>
      <c r="I2001">
        <v>1.22287360391909</v>
      </c>
      <c r="J2001">
        <v>1.82298267216117</v>
      </c>
      <c r="K2001">
        <v>1.20576631386508</v>
      </c>
      <c r="L2001">
        <v>15000</v>
      </c>
      <c r="M2001">
        <v>234.157365325089</v>
      </c>
      <c r="O2001">
        <v>64.0548112376143</v>
      </c>
      <c r="P2001">
        <v>0.456947263656039</v>
      </c>
      <c r="Q2001">
        <v>1.5</v>
      </c>
      <c r="R2001">
        <v>0.564862485966515</v>
      </c>
      <c r="S2001" t="s">
        <v>7611</v>
      </c>
      <c r="T2001" t="s">
        <v>11196</v>
      </c>
      <c r="U2001" t="s">
        <v>11196</v>
      </c>
      <c r="V2001" t="s">
        <v>11196</v>
      </c>
      <c r="W2001">
        <v>8</v>
      </c>
      <c r="X2001" t="s">
        <v>13197</v>
      </c>
      <c r="Y2001">
        <v>1.098944522489389</v>
      </c>
      <c r="Z2001">
        <f>HYPERLINK("Melting_Curves/meltCurve_P20962_.pdf", "Melting_Curves/meltCurve_P20962_.pdf")</f>
        <v>0</v>
      </c>
      <c r="AA2001" t="s">
        <v>18710</v>
      </c>
      <c r="AB2001" t="s">
        <v>24181</v>
      </c>
    </row>
    <row r="2002" spans="1:28">
      <c r="A2002" t="s">
        <v>2028</v>
      </c>
      <c r="B2002">
        <v>0.999167696387429</v>
      </c>
      <c r="C2002">
        <v>1.0837806271831</v>
      </c>
      <c r="D2002">
        <v>1.39872028661864</v>
      </c>
      <c r="E2002">
        <v>2.48241228808523</v>
      </c>
      <c r="F2002">
        <v>2.0972810311017</v>
      </c>
      <c r="G2002">
        <v>1.85861752902522</v>
      </c>
      <c r="H2002">
        <v>0.961424853092971</v>
      </c>
      <c r="I2002">
        <v>0.299927995054033</v>
      </c>
      <c r="J2002">
        <v>0.104776016945269</v>
      </c>
      <c r="K2002">
        <v>0.0517694543011736</v>
      </c>
      <c r="L2002">
        <v>5234.67848974111</v>
      </c>
      <c r="M2002">
        <v>82.9180258111279</v>
      </c>
      <c r="N2002">
        <v>63.2534446335467</v>
      </c>
      <c r="O2002">
        <v>63.0940737791548</v>
      </c>
      <c r="P2002">
        <v>-0.304147074640968</v>
      </c>
      <c r="Q2002">
        <v>0.074272431229123</v>
      </c>
      <c r="R2002">
        <v>0.318445661320997</v>
      </c>
      <c r="S2002" t="s">
        <v>7612</v>
      </c>
      <c r="T2002" t="s">
        <v>11196</v>
      </c>
      <c r="U2002" t="s">
        <v>11196</v>
      </c>
      <c r="V2002" t="s">
        <v>11196</v>
      </c>
      <c r="W2002">
        <v>22</v>
      </c>
      <c r="X2002" t="s">
        <v>13198</v>
      </c>
      <c r="Y2002">
        <v>0.7889573683965525</v>
      </c>
      <c r="Z2002">
        <f>HYPERLINK("Melting_Curves/meltCurve_P21281_.pdf", "Melting_Curves/meltCurve_P21281_.pdf")</f>
        <v>0</v>
      </c>
      <c r="AA2002" t="s">
        <v>18711</v>
      </c>
      <c r="AB2002" t="s">
        <v>24182</v>
      </c>
    </row>
    <row r="2003" spans="1:28">
      <c r="A2003" t="s">
        <v>2029</v>
      </c>
      <c r="B2003">
        <v>0.999167696387429</v>
      </c>
      <c r="C2003">
        <v>0.935950028539233</v>
      </c>
      <c r="D2003">
        <v>0.874744396949995</v>
      </c>
      <c r="E2003">
        <v>0.6367882138930659</v>
      </c>
      <c r="F2003">
        <v>0.342678716622862</v>
      </c>
      <c r="G2003">
        <v>0.173048561791064</v>
      </c>
      <c r="H2003">
        <v>0.0417382213084594</v>
      </c>
      <c r="I2003">
        <v>0.0274698984078792</v>
      </c>
      <c r="J2003">
        <v>0.0266350592312215</v>
      </c>
      <c r="K2003">
        <v>0.0310610847204125</v>
      </c>
      <c r="L2003">
        <v>867.23776511671</v>
      </c>
      <c r="M2003">
        <v>16.9484769340963</v>
      </c>
      <c r="N2003">
        <v>51.1913267322545</v>
      </c>
      <c r="O2003">
        <v>50.472640472415</v>
      </c>
      <c r="P2003">
        <v>-0.0836458719596687</v>
      </c>
      <c r="Q2003">
        <v>0.00367119338850455</v>
      </c>
      <c r="R2003">
        <v>0.99863841080294</v>
      </c>
      <c r="S2003" t="s">
        <v>7613</v>
      </c>
      <c r="T2003" t="s">
        <v>11196</v>
      </c>
      <c r="U2003" t="s">
        <v>11196</v>
      </c>
      <c r="V2003" t="s">
        <v>11196</v>
      </c>
      <c r="W2003">
        <v>12</v>
      </c>
      <c r="X2003" t="s">
        <v>13199</v>
      </c>
      <c r="Y2003">
        <v>0.393238109084994</v>
      </c>
      <c r="Z2003">
        <f>HYPERLINK("Melting_Curves/meltCurve_P21283_.pdf", "Melting_Curves/meltCurve_P21283_.pdf")</f>
        <v>0</v>
      </c>
      <c r="AA2003" t="s">
        <v>18712</v>
      </c>
      <c r="AB2003" t="s">
        <v>24183</v>
      </c>
    </row>
    <row r="2004" spans="1:28">
      <c r="A2004" t="s">
        <v>2030</v>
      </c>
      <c r="B2004">
        <v>0.999167696387429</v>
      </c>
      <c r="C2004">
        <v>0.958751015897099</v>
      </c>
      <c r="D2004">
        <v>0.9869726919580331</v>
      </c>
      <c r="E2004">
        <v>0.854959009408798</v>
      </c>
      <c r="F2004">
        <v>0.786712075340954</v>
      </c>
      <c r="G2004">
        <v>0.517427958190264</v>
      </c>
      <c r="H2004">
        <v>0.525053780795396</v>
      </c>
      <c r="I2004">
        <v>0.703919541760161</v>
      </c>
      <c r="J2004">
        <v>0.861142655105096</v>
      </c>
      <c r="K2004">
        <v>0.825706574465386</v>
      </c>
      <c r="L2004">
        <v>1735.33456829102</v>
      </c>
      <c r="M2004">
        <v>34.7570738783952</v>
      </c>
      <c r="O2004">
        <v>49.7631130009287</v>
      </c>
      <c r="P2004">
        <v>-0.053117920469046</v>
      </c>
      <c r="Q2004">
        <v>0.695796774829334</v>
      </c>
      <c r="R2004">
        <v>0.587431269443306</v>
      </c>
      <c r="S2004" t="s">
        <v>7614</v>
      </c>
      <c r="T2004" t="s">
        <v>11196</v>
      </c>
      <c r="U2004" t="s">
        <v>11196</v>
      </c>
      <c r="V2004" t="s">
        <v>11196</v>
      </c>
      <c r="W2004">
        <v>9</v>
      </c>
      <c r="X2004" t="s">
        <v>13200</v>
      </c>
      <c r="Y2004">
        <v>0.7978579633717611</v>
      </c>
      <c r="Z2004">
        <f>HYPERLINK("Melting_Curves/meltCurve_P21291_.pdf", "Melting_Curves/meltCurve_P21291_.pdf")</f>
        <v>0</v>
      </c>
      <c r="AA2004" t="s">
        <v>18713</v>
      </c>
      <c r="AB2004" t="s">
        <v>24184</v>
      </c>
    </row>
    <row r="2005" spans="1:28">
      <c r="A2005" t="s">
        <v>2031</v>
      </c>
      <c r="B2005">
        <v>0.999167696387429</v>
      </c>
      <c r="C2005">
        <v>1.04690345933378</v>
      </c>
      <c r="D2005">
        <v>0.883345932144783</v>
      </c>
      <c r="E2005">
        <v>0.467537512688817</v>
      </c>
      <c r="F2005">
        <v>0.159915527318125</v>
      </c>
      <c r="G2005">
        <v>0.08799793283345581</v>
      </c>
      <c r="H2005">
        <v>0.0377152312515074</v>
      </c>
      <c r="I2005">
        <v>0.0346120679704417</v>
      </c>
      <c r="J2005">
        <v>0.0420898646661724</v>
      </c>
      <c r="K2005">
        <v>0.0321369350073283</v>
      </c>
      <c r="L2005">
        <v>1381.85877007024</v>
      </c>
      <c r="M2005">
        <v>28.0453992906817</v>
      </c>
      <c r="N2005">
        <v>49.4265037738943</v>
      </c>
      <c r="O2005">
        <v>49.0237527440639</v>
      </c>
      <c r="P2005">
        <v>-0.137026286008658</v>
      </c>
      <c r="Q2005">
        <v>0.0419129691972929</v>
      </c>
      <c r="R2005">
        <v>0.99717197046308</v>
      </c>
      <c r="S2005" t="s">
        <v>7615</v>
      </c>
      <c r="T2005" t="s">
        <v>11196</v>
      </c>
      <c r="U2005" t="s">
        <v>11196</v>
      </c>
      <c r="V2005" t="s">
        <v>11196</v>
      </c>
      <c r="W2005">
        <v>85</v>
      </c>
      <c r="X2005" t="s">
        <v>13201</v>
      </c>
      <c r="Y2005">
        <v>0.3447558642032005</v>
      </c>
      <c r="Z2005">
        <f>HYPERLINK("Melting_Curves/meltCurve_P21333_2_.pdf", "Melting_Curves/meltCurve_P21333_2_.pdf")</f>
        <v>0</v>
      </c>
      <c r="AA2005" t="s">
        <v>18714</v>
      </c>
      <c r="AB2005" t="s">
        <v>24185</v>
      </c>
    </row>
    <row r="2006" spans="1:28">
      <c r="A2006" t="s">
        <v>2032</v>
      </c>
      <c r="B2006">
        <v>0.999167696387429</v>
      </c>
      <c r="C2006">
        <v>0.9698430559280889</v>
      </c>
      <c r="D2006">
        <v>0.97233555623073</v>
      </c>
      <c r="E2006">
        <v>0.900823201567363</v>
      </c>
      <c r="F2006">
        <v>0.612929066368058</v>
      </c>
      <c r="G2006">
        <v>0.0994016724585207</v>
      </c>
      <c r="H2006">
        <v>0.0377802870515544</v>
      </c>
      <c r="I2006">
        <v>0.0333747117652057</v>
      </c>
      <c r="J2006">
        <v>0.042253739718752</v>
      </c>
      <c r="K2006">
        <v>0.0159637734609579</v>
      </c>
      <c r="L2006">
        <v>2042.26867202355</v>
      </c>
      <c r="M2006">
        <v>38.0604850755318</v>
      </c>
      <c r="N2006">
        <v>53.7272583118083</v>
      </c>
      <c r="O2006">
        <v>53.5110136818457</v>
      </c>
      <c r="P2006">
        <v>-0.173590053304991</v>
      </c>
      <c r="Q2006">
        <v>0.0237689789499205</v>
      </c>
      <c r="R2006">
        <v>0.996431824412783</v>
      </c>
      <c r="S2006" t="s">
        <v>7616</v>
      </c>
      <c r="T2006" t="s">
        <v>11196</v>
      </c>
      <c r="U2006" t="s">
        <v>11196</v>
      </c>
      <c r="V2006" t="s">
        <v>11196</v>
      </c>
      <c r="W2006">
        <v>29</v>
      </c>
      <c r="X2006" t="s">
        <v>13202</v>
      </c>
      <c r="Y2006">
        <v>0.4722234167823514</v>
      </c>
      <c r="Z2006">
        <f>HYPERLINK("Melting_Curves/meltCurve_P21399_.pdf", "Melting_Curves/meltCurve_P21399_.pdf")</f>
        <v>0</v>
      </c>
      <c r="AA2006" t="s">
        <v>18715</v>
      </c>
      <c r="AB2006" t="s">
        <v>24186</v>
      </c>
    </row>
    <row r="2007" spans="1:28">
      <c r="A2007" t="s">
        <v>2033</v>
      </c>
      <c r="B2007">
        <v>0.999167696387429</v>
      </c>
      <c r="C2007">
        <v>1.00215424861855</v>
      </c>
      <c r="D2007">
        <v>1.06661070835359</v>
      </c>
      <c r="E2007">
        <v>0.733410881303291</v>
      </c>
      <c r="F2007">
        <v>0.279727280158617</v>
      </c>
      <c r="G2007">
        <v>0.13637213289236</v>
      </c>
      <c r="H2007">
        <v>0.0570761631738368</v>
      </c>
      <c r="I2007">
        <v>0.053123105973643</v>
      </c>
      <c r="J2007">
        <v>0.0277383663507951</v>
      </c>
      <c r="K2007">
        <v>0.0511142664612718</v>
      </c>
      <c r="L2007">
        <v>1608.30416834846</v>
      </c>
      <c r="M2007">
        <v>31.3820954050122</v>
      </c>
      <c r="N2007">
        <v>51.4352365333073</v>
      </c>
      <c r="O2007">
        <v>51.042346248891</v>
      </c>
      <c r="P2007">
        <v>-0.145456376534638</v>
      </c>
      <c r="Q2007">
        <v>0.0536776877250822</v>
      </c>
      <c r="R2007">
        <v>0.99386339484245</v>
      </c>
      <c r="S2007" t="s">
        <v>7617</v>
      </c>
      <c r="T2007" t="s">
        <v>11196</v>
      </c>
      <c r="U2007" t="s">
        <v>11196</v>
      </c>
      <c r="V2007" t="s">
        <v>11196</v>
      </c>
      <c r="W2007">
        <v>11</v>
      </c>
      <c r="X2007" t="s">
        <v>13203</v>
      </c>
      <c r="Y2007">
        <v>0.4139795761719883</v>
      </c>
      <c r="Z2007">
        <f>HYPERLINK("Melting_Curves/meltCurve_P21580_.pdf", "Melting_Curves/meltCurve_P21580_.pdf")</f>
        <v>0</v>
      </c>
      <c r="AA2007" t="s">
        <v>18716</v>
      </c>
      <c r="AB2007" t="s">
        <v>24187</v>
      </c>
    </row>
    <row r="2008" spans="1:28">
      <c r="A2008" t="s">
        <v>2034</v>
      </c>
      <c r="B2008">
        <v>0.999167696387429</v>
      </c>
      <c r="C2008">
        <v>1.03107587387473</v>
      </c>
      <c r="D2008">
        <v>0.994574479530239</v>
      </c>
      <c r="E2008">
        <v>1.00710561024724</v>
      </c>
      <c r="F2008">
        <v>1.01015664133936</v>
      </c>
      <c r="G2008">
        <v>0.888345970339009</v>
      </c>
      <c r="H2008">
        <v>0.767920612030207</v>
      </c>
      <c r="I2008">
        <v>1.0698360001606</v>
      </c>
      <c r="J2008">
        <v>1.18197519531532</v>
      </c>
      <c r="K2008">
        <v>0.956510217874913</v>
      </c>
      <c r="L2008">
        <v>3745.47834847385</v>
      </c>
      <c r="M2008">
        <v>58.7310491554603</v>
      </c>
      <c r="O2008">
        <v>63.6995826366313</v>
      </c>
      <c r="P2008">
        <v>0.0163033025566679</v>
      </c>
      <c r="Q2008">
        <v>1.0707300901526</v>
      </c>
      <c r="R2008">
        <v>0.09502501988415191</v>
      </c>
      <c r="S2008" t="s">
        <v>7618</v>
      </c>
      <c r="T2008" t="s">
        <v>11196</v>
      </c>
      <c r="U2008" t="s">
        <v>11196</v>
      </c>
      <c r="V2008" t="s">
        <v>11196</v>
      </c>
      <c r="W2008">
        <v>23</v>
      </c>
      <c r="X2008" t="s">
        <v>13204</v>
      </c>
      <c r="Y2008">
        <v>1.014553515871645</v>
      </c>
      <c r="Z2008">
        <f>HYPERLINK("Melting_Curves/meltCurve_P21796_.pdf", "Melting_Curves/meltCurve_P21796_.pdf")</f>
        <v>0</v>
      </c>
      <c r="AA2008" t="s">
        <v>18717</v>
      </c>
      <c r="AB2008" t="s">
        <v>24188</v>
      </c>
    </row>
    <row r="2009" spans="1:28">
      <c r="A2009" t="s">
        <v>2035</v>
      </c>
      <c r="B2009">
        <v>0.999167696387429</v>
      </c>
      <c r="C2009">
        <v>0.953420020343419</v>
      </c>
      <c r="D2009">
        <v>0.964844183948892</v>
      </c>
      <c r="E2009">
        <v>0.930460358508316</v>
      </c>
      <c r="F2009">
        <v>0.431809128685167</v>
      </c>
      <c r="G2009">
        <v>0.0789318175944053</v>
      </c>
      <c r="H2009">
        <v>0.0215268166840675</v>
      </c>
      <c r="I2009">
        <v>0</v>
      </c>
      <c r="J2009">
        <v>0.0141396678286936</v>
      </c>
      <c r="K2009">
        <v>0</v>
      </c>
      <c r="L2009">
        <v>2000.8396483856</v>
      </c>
      <c r="M2009">
        <v>37.8865074062839</v>
      </c>
      <c r="N2009">
        <v>52.8334383143201</v>
      </c>
      <c r="O2009">
        <v>52.6649062859136</v>
      </c>
      <c r="P2009">
        <v>-0.178437872813181</v>
      </c>
      <c r="Q2009">
        <v>0.007837699631287739</v>
      </c>
      <c r="R2009">
        <v>0.998211438277563</v>
      </c>
      <c r="S2009" t="s">
        <v>7619</v>
      </c>
      <c r="T2009" t="s">
        <v>11196</v>
      </c>
      <c r="U2009" t="s">
        <v>11196</v>
      </c>
      <c r="V2009" t="s">
        <v>11196</v>
      </c>
      <c r="W2009">
        <v>1</v>
      </c>
      <c r="X2009" t="s">
        <v>13205</v>
      </c>
      <c r="Y2009">
        <v>0.4355721377836138</v>
      </c>
      <c r="Z2009">
        <f>HYPERLINK("Melting_Curves/meltCurve_P21817_3_.pdf", "Melting_Curves/meltCurve_P21817_3_.pdf")</f>
        <v>0</v>
      </c>
      <c r="AA2009" t="s">
        <v>18718</v>
      </c>
      <c r="AB2009" t="s">
        <v>24189</v>
      </c>
    </row>
    <row r="2010" spans="1:28">
      <c r="A2010" t="s">
        <v>2036</v>
      </c>
      <c r="B2010">
        <v>0.999167696387429</v>
      </c>
      <c r="C2010">
        <v>1.00410419493218</v>
      </c>
      <c r="D2010">
        <v>0.988483047480924</v>
      </c>
      <c r="E2010">
        <v>0.985863626704154</v>
      </c>
      <c r="F2010">
        <v>0.925513238855234</v>
      </c>
      <c r="G2010">
        <v>0.80125796957248</v>
      </c>
      <c r="H2010">
        <v>0.544195948197398</v>
      </c>
      <c r="I2010">
        <v>0.121076395324151</v>
      </c>
      <c r="J2010">
        <v>0.0721292689074013</v>
      </c>
      <c r="K2010">
        <v>0.0415583163856907</v>
      </c>
      <c r="L2010">
        <v>1553.6103634162</v>
      </c>
      <c r="M2010">
        <v>25.6766287468574</v>
      </c>
      <c r="N2010">
        <v>60.5067892141771</v>
      </c>
      <c r="O2010">
        <v>60.1433681787366</v>
      </c>
      <c r="P2010">
        <v>-0.106732236129014</v>
      </c>
      <c r="Q2010">
        <v>0</v>
      </c>
      <c r="R2010">
        <v>0.989997365563908</v>
      </c>
      <c r="S2010" t="s">
        <v>7620</v>
      </c>
      <c r="T2010" t="s">
        <v>11196</v>
      </c>
      <c r="U2010" t="s">
        <v>11196</v>
      </c>
      <c r="V2010" t="s">
        <v>11196</v>
      </c>
      <c r="W2010">
        <v>27</v>
      </c>
      <c r="X2010" t="s">
        <v>13206</v>
      </c>
      <c r="Y2010">
        <v>0.690325360902903</v>
      </c>
      <c r="Z2010">
        <f>HYPERLINK("Melting_Curves/meltCurve_P21912_.pdf", "Melting_Curves/meltCurve_P21912_.pdf")</f>
        <v>0</v>
      </c>
      <c r="AA2010" t="s">
        <v>18719</v>
      </c>
      <c r="AB2010" t="s">
        <v>24190</v>
      </c>
    </row>
    <row r="2011" spans="1:28">
      <c r="A2011" t="s">
        <v>2037</v>
      </c>
      <c r="B2011">
        <v>0.999167696387429</v>
      </c>
      <c r="C2011">
        <v>1.03562722226501</v>
      </c>
      <c r="D2011">
        <v>0.876345063659676</v>
      </c>
      <c r="E2011">
        <v>0.690581871473072</v>
      </c>
      <c r="F2011">
        <v>0.457122533474699</v>
      </c>
      <c r="G2011">
        <v>0.161880344440074</v>
      </c>
      <c r="H2011">
        <v>0.06271085386198159</v>
      </c>
      <c r="I2011">
        <v>0.06518452390021549</v>
      </c>
      <c r="J2011">
        <v>0.060249553056615</v>
      </c>
      <c r="K2011">
        <v>0.0492647663203251</v>
      </c>
      <c r="L2011">
        <v>940.675817972409</v>
      </c>
      <c r="M2011">
        <v>18.1235207293523</v>
      </c>
      <c r="N2011">
        <v>52.0709412603601</v>
      </c>
      <c r="O2011">
        <v>51.2840302909558</v>
      </c>
      <c r="P2011">
        <v>-0.0858533343325614</v>
      </c>
      <c r="Q2011">
        <v>0.0282914439349049</v>
      </c>
      <c r="R2011">
        <v>0.993790333941139</v>
      </c>
      <c r="S2011" t="s">
        <v>7621</v>
      </c>
      <c r="T2011" t="s">
        <v>11196</v>
      </c>
      <c r="U2011" t="s">
        <v>11196</v>
      </c>
      <c r="V2011" t="s">
        <v>11196</v>
      </c>
      <c r="W2011">
        <v>16</v>
      </c>
      <c r="X2011" t="s">
        <v>13207</v>
      </c>
      <c r="Y2011">
        <v>0.4298543202588974</v>
      </c>
      <c r="Z2011">
        <f>HYPERLINK("Melting_Curves/meltCurve_P21964_2_.pdf", "Melting_Curves/meltCurve_P21964_2_.pdf")</f>
        <v>0</v>
      </c>
      <c r="AA2011" t="s">
        <v>18720</v>
      </c>
      <c r="AB2011" t="s">
        <v>24191</v>
      </c>
    </row>
    <row r="2012" spans="1:28">
      <c r="A2012" t="s">
        <v>2038</v>
      </c>
      <c r="B2012">
        <v>0.999167696387429</v>
      </c>
      <c r="C2012">
        <v>1.01569285983704</v>
      </c>
      <c r="D2012">
        <v>0.998380911169775</v>
      </c>
      <c r="E2012">
        <v>0.853509062231694</v>
      </c>
      <c r="F2012">
        <v>0.405761925444085</v>
      </c>
      <c r="G2012">
        <v>0.111883394375865</v>
      </c>
      <c r="H2012">
        <v>0.0471198511357421</v>
      </c>
      <c r="I2012">
        <v>0.0393369924042504</v>
      </c>
      <c r="J2012">
        <v>0.0412799649592872</v>
      </c>
      <c r="K2012">
        <v>0.0351114013387574</v>
      </c>
      <c r="L2012">
        <v>1638.60338422735</v>
      </c>
      <c r="M2012">
        <v>31.285147906115</v>
      </c>
      <c r="N2012">
        <v>52.5026296651226</v>
      </c>
      <c r="O2012">
        <v>52.1637943076251</v>
      </c>
      <c r="P2012">
        <v>-0.144505738213613</v>
      </c>
      <c r="Q2012">
        <v>0.0362294653546955</v>
      </c>
      <c r="R2012">
        <v>0.999765004799013</v>
      </c>
      <c r="S2012" t="s">
        <v>7622</v>
      </c>
      <c r="T2012" t="s">
        <v>11196</v>
      </c>
      <c r="U2012" t="s">
        <v>11196</v>
      </c>
      <c r="V2012" t="s">
        <v>11196</v>
      </c>
      <c r="W2012">
        <v>25</v>
      </c>
      <c r="X2012" t="s">
        <v>13208</v>
      </c>
      <c r="Y2012">
        <v>0.4395298659125286</v>
      </c>
      <c r="Z2012">
        <f>HYPERLINK("Melting_Curves/meltCurve_P21980_.pdf", "Melting_Curves/meltCurve_P21980_.pdf")</f>
        <v>0</v>
      </c>
      <c r="AA2012" t="s">
        <v>18721</v>
      </c>
      <c r="AB2012" t="s">
        <v>24192</v>
      </c>
    </row>
    <row r="2013" spans="1:28">
      <c r="A2013" t="s">
        <v>2039</v>
      </c>
      <c r="B2013">
        <v>0.999167696387429</v>
      </c>
      <c r="C2013">
        <v>1.04212872001394</v>
      </c>
      <c r="D2013">
        <v>0.873807414258201</v>
      </c>
      <c r="E2013">
        <v>0.587934410890203</v>
      </c>
      <c r="F2013">
        <v>0.190874209143389</v>
      </c>
      <c r="G2013">
        <v>0.0922772839815951</v>
      </c>
      <c r="H2013">
        <v>0.0406169222688728</v>
      </c>
      <c r="I2013">
        <v>0.0394191972836986</v>
      </c>
      <c r="J2013">
        <v>0.0312059979619659</v>
      </c>
      <c r="K2013">
        <v>0.02916936585038</v>
      </c>
      <c r="L2013">
        <v>1268.80761120637</v>
      </c>
      <c r="M2013">
        <v>25.3500976145648</v>
      </c>
      <c r="N2013">
        <v>50.1824344759506</v>
      </c>
      <c r="O2013">
        <v>49.7430407950323</v>
      </c>
      <c r="P2013">
        <v>-0.123326354273176</v>
      </c>
      <c r="Q2013">
        <v>0.0320274173804266</v>
      </c>
      <c r="R2013">
        <v>0.9970421190975099</v>
      </c>
      <c r="S2013" t="s">
        <v>7623</v>
      </c>
      <c r="T2013" t="s">
        <v>11196</v>
      </c>
      <c r="U2013" t="s">
        <v>11196</v>
      </c>
      <c r="V2013" t="s">
        <v>11196</v>
      </c>
      <c r="W2013">
        <v>17</v>
      </c>
      <c r="X2013" t="s">
        <v>13209</v>
      </c>
      <c r="Y2013">
        <v>0.3647605368611098</v>
      </c>
      <c r="Z2013">
        <f>HYPERLINK("Melting_Curves/meltCurve_P22033_.pdf", "Melting_Curves/meltCurve_P22033_.pdf")</f>
        <v>0</v>
      </c>
      <c r="AA2013" t="s">
        <v>18722</v>
      </c>
      <c r="AB2013" t="s">
        <v>24193</v>
      </c>
    </row>
    <row r="2014" spans="1:28">
      <c r="A2014" t="s">
        <v>2040</v>
      </c>
      <c r="B2014">
        <v>0.999167696387429</v>
      </c>
      <c r="C2014">
        <v>1.0666254082803</v>
      </c>
      <c r="D2014">
        <v>1.033619185864</v>
      </c>
      <c r="E2014">
        <v>0.9715260735983871</v>
      </c>
      <c r="F2014">
        <v>0.221003026580724</v>
      </c>
      <c r="G2014">
        <v>0.117415791929709</v>
      </c>
      <c r="H2014">
        <v>0.0622177471347279</v>
      </c>
      <c r="I2014">
        <v>0.0492695746590548</v>
      </c>
      <c r="J2014">
        <v>0.0501859510765838</v>
      </c>
      <c r="K2014">
        <v>0.0344222157167347</v>
      </c>
      <c r="L2014">
        <v>3600.45311995755</v>
      </c>
      <c r="M2014">
        <v>69.2511696846851</v>
      </c>
      <c r="N2014">
        <v>52.0905061984276</v>
      </c>
      <c r="O2014">
        <v>51.9479185277469</v>
      </c>
      <c r="P2014">
        <v>-0.312663649938049</v>
      </c>
      <c r="Q2014">
        <v>0.0618369251335024</v>
      </c>
      <c r="R2014">
        <v>0.995504134396176</v>
      </c>
      <c r="S2014" t="s">
        <v>7624</v>
      </c>
      <c r="T2014" t="s">
        <v>11196</v>
      </c>
      <c r="U2014" t="s">
        <v>11196</v>
      </c>
      <c r="V2014" t="s">
        <v>11196</v>
      </c>
      <c r="W2014">
        <v>29</v>
      </c>
      <c r="X2014" t="s">
        <v>13210</v>
      </c>
      <c r="Y2014">
        <v>0.4379463157472439</v>
      </c>
      <c r="Z2014">
        <f>HYPERLINK("Melting_Curves/meltCurve_P22059_.pdf", "Melting_Curves/meltCurve_P22059_.pdf")</f>
        <v>0</v>
      </c>
      <c r="AA2014" t="s">
        <v>18723</v>
      </c>
      <c r="AB2014" t="s">
        <v>24194</v>
      </c>
    </row>
    <row r="2015" spans="1:28">
      <c r="A2015" t="s">
        <v>2041</v>
      </c>
      <c r="B2015">
        <v>0.999167696387429</v>
      </c>
      <c r="C2015">
        <v>0.974438666326246</v>
      </c>
      <c r="D2015">
        <v>0.865957294248867</v>
      </c>
      <c r="E2015">
        <v>0.521372435079416</v>
      </c>
      <c r="F2015">
        <v>0.157823589890627</v>
      </c>
      <c r="G2015">
        <v>0.06694287539812779</v>
      </c>
      <c r="H2015">
        <v>0.0328520662135172</v>
      </c>
      <c r="I2015">
        <v>0.0241699019008731</v>
      </c>
      <c r="J2015">
        <v>0.0175675291486226</v>
      </c>
      <c r="K2015">
        <v>0.0117112126952154</v>
      </c>
      <c r="L2015">
        <v>1219.43996931363</v>
      </c>
      <c r="M2015">
        <v>24.5808147137635</v>
      </c>
      <c r="N2015">
        <v>49.6792947380691</v>
      </c>
      <c r="O2015">
        <v>49.284577794086</v>
      </c>
      <c r="P2015">
        <v>-0.122571334993908</v>
      </c>
      <c r="Q2015">
        <v>0.0169911606198266</v>
      </c>
      <c r="R2015">
        <v>0.999600067172161</v>
      </c>
      <c r="S2015" t="s">
        <v>7625</v>
      </c>
      <c r="T2015" t="s">
        <v>11196</v>
      </c>
      <c r="U2015" t="s">
        <v>11196</v>
      </c>
      <c r="V2015" t="s">
        <v>11196</v>
      </c>
      <c r="W2015">
        <v>48</v>
      </c>
      <c r="X2015" t="s">
        <v>13211</v>
      </c>
      <c r="Y2015">
        <v>0.3409208857284901</v>
      </c>
      <c r="Z2015">
        <f>HYPERLINK("Melting_Curves/meltCurve_P22102_.pdf", "Melting_Curves/meltCurve_P22102_.pdf")</f>
        <v>0</v>
      </c>
      <c r="AA2015" t="s">
        <v>18724</v>
      </c>
      <c r="AB2015" t="s">
        <v>24195</v>
      </c>
    </row>
    <row r="2016" spans="1:28">
      <c r="A2016" t="s">
        <v>2042</v>
      </c>
      <c r="B2016">
        <v>0.999167696387429</v>
      </c>
      <c r="C2016">
        <v>0.993930793221819</v>
      </c>
      <c r="D2016">
        <v>1.1310021824821</v>
      </c>
      <c r="E2016">
        <v>0.854411129226576</v>
      </c>
      <c r="F2016">
        <v>0.774872595343706</v>
      </c>
      <c r="G2016">
        <v>0.417078437940085</v>
      </c>
      <c r="H2016">
        <v>0.197419930505904</v>
      </c>
      <c r="I2016">
        <v>0.161769006807676</v>
      </c>
      <c r="J2016">
        <v>0.229198898563776</v>
      </c>
      <c r="K2016">
        <v>0.129549541360305</v>
      </c>
      <c r="L2016">
        <v>1369.73421675931</v>
      </c>
      <c r="M2016">
        <v>24.9098339638575</v>
      </c>
      <c r="N2016">
        <v>55.8111296791114</v>
      </c>
      <c r="O2016">
        <v>54.6369656782617</v>
      </c>
      <c r="P2016">
        <v>-0.0964529794501061</v>
      </c>
      <c r="Q2016">
        <v>0.153775583233403</v>
      </c>
      <c r="R2016">
        <v>0.975881501464927</v>
      </c>
      <c r="S2016" t="s">
        <v>7626</v>
      </c>
      <c r="T2016" t="s">
        <v>11196</v>
      </c>
      <c r="U2016" t="s">
        <v>11196</v>
      </c>
      <c r="V2016" t="s">
        <v>11196</v>
      </c>
      <c r="W2016">
        <v>11</v>
      </c>
      <c r="X2016" t="s">
        <v>13212</v>
      </c>
      <c r="Y2016">
        <v>0.5844196075408691</v>
      </c>
      <c r="Z2016">
        <f>HYPERLINK("Melting_Curves/meltCurve_P22307_2_.pdf", "Melting_Curves/meltCurve_P22307_2_.pdf")</f>
        <v>0</v>
      </c>
      <c r="AA2016" t="s">
        <v>18725</v>
      </c>
      <c r="AB2016" t="s">
        <v>24196</v>
      </c>
    </row>
    <row r="2017" spans="1:28">
      <c r="A2017" t="s">
        <v>2043</v>
      </c>
      <c r="B2017">
        <v>0.999167696387429</v>
      </c>
      <c r="C2017">
        <v>0.996921190804262</v>
      </c>
      <c r="D2017">
        <v>0.720200785671479</v>
      </c>
      <c r="E2017">
        <v>0.664197598498341</v>
      </c>
      <c r="F2017">
        <v>0.479924648935482</v>
      </c>
      <c r="G2017">
        <v>0.292557485016705</v>
      </c>
      <c r="H2017">
        <v>0.192198599214765</v>
      </c>
      <c r="I2017">
        <v>0.165637184302421</v>
      </c>
      <c r="J2017">
        <v>0.141927589124976</v>
      </c>
      <c r="K2017">
        <v>0.153215185617147</v>
      </c>
      <c r="L2017">
        <v>627.9894945223421</v>
      </c>
      <c r="M2017">
        <v>12.2660861491356</v>
      </c>
      <c r="N2017">
        <v>52.1428838740955</v>
      </c>
      <c r="O2017">
        <v>49.8934963575036</v>
      </c>
      <c r="P2017">
        <v>-0.055344331191668</v>
      </c>
      <c r="Q2017">
        <v>0.0997255847491362</v>
      </c>
      <c r="R2017">
        <v>0.98218641717737</v>
      </c>
      <c r="S2017" t="s">
        <v>7627</v>
      </c>
      <c r="T2017" t="s">
        <v>11196</v>
      </c>
      <c r="U2017" t="s">
        <v>11196</v>
      </c>
      <c r="V2017" t="s">
        <v>11196</v>
      </c>
      <c r="W2017">
        <v>16</v>
      </c>
      <c r="X2017" t="s">
        <v>13213</v>
      </c>
      <c r="Y2017">
        <v>0.463867270196936</v>
      </c>
      <c r="Z2017">
        <f>HYPERLINK("Melting_Curves/meltCurve_P22307_7_.pdf", "Melting_Curves/meltCurve_P22307_7_.pdf")</f>
        <v>0</v>
      </c>
      <c r="AA2017" t="s">
        <v>18725</v>
      </c>
      <c r="AB2017" t="s">
        <v>24197</v>
      </c>
    </row>
    <row r="2018" spans="1:28">
      <c r="A2018" t="s">
        <v>2044</v>
      </c>
      <c r="B2018">
        <v>0.999167696387429</v>
      </c>
      <c r="C2018">
        <v>1.04545139129016</v>
      </c>
      <c r="D2018">
        <v>1.05125839212894</v>
      </c>
      <c r="E2018">
        <v>0.325509725112664</v>
      </c>
      <c r="F2018">
        <v>0.101281029598416</v>
      </c>
      <c r="G2018">
        <v>0.057662628686404</v>
      </c>
      <c r="H2018">
        <v>0.0278385209429321</v>
      </c>
      <c r="I2018">
        <v>0.0232450649582443</v>
      </c>
      <c r="J2018">
        <v>0.0261097060512955</v>
      </c>
      <c r="K2018">
        <v>0.0176065409754723</v>
      </c>
      <c r="L2018">
        <v>8151.41539526924</v>
      </c>
      <c r="M2018">
        <v>165.210767277644</v>
      </c>
      <c r="N2018">
        <v>49.3659039334664</v>
      </c>
      <c r="O2018">
        <v>49.3322403294461</v>
      </c>
      <c r="P2018">
        <v>-0.801828896832025</v>
      </c>
      <c r="Q2018">
        <v>0.0422891958720326</v>
      </c>
      <c r="R2018">
        <v>0.9949926030066391</v>
      </c>
      <c r="S2018" t="s">
        <v>7628</v>
      </c>
      <c r="T2018" t="s">
        <v>11196</v>
      </c>
      <c r="U2018" t="s">
        <v>11196</v>
      </c>
      <c r="V2018" t="s">
        <v>11196</v>
      </c>
      <c r="W2018">
        <v>46</v>
      </c>
      <c r="X2018" t="s">
        <v>13214</v>
      </c>
      <c r="Y2018">
        <v>0.3406302339693474</v>
      </c>
      <c r="Z2018">
        <f>HYPERLINK("Melting_Curves/meltCurve_P22314_.pdf", "Melting_Curves/meltCurve_P22314_.pdf")</f>
        <v>0</v>
      </c>
      <c r="AA2018" t="s">
        <v>18726</v>
      </c>
      <c r="AB2018" t="s">
        <v>24198</v>
      </c>
    </row>
    <row r="2019" spans="1:28">
      <c r="A2019" t="s">
        <v>2045</v>
      </c>
      <c r="B2019">
        <v>0.999167696387429</v>
      </c>
      <c r="C2019">
        <v>0.981271432489109</v>
      </c>
      <c r="D2019">
        <v>1.21930474352179</v>
      </c>
      <c r="E2019">
        <v>1.16312880560918</v>
      </c>
      <c r="F2019">
        <v>0.993862567215421</v>
      </c>
      <c r="G2019">
        <v>0.77938218632843</v>
      </c>
      <c r="H2019">
        <v>0.528192664181016</v>
      </c>
      <c r="I2019">
        <v>0.802102295906153</v>
      </c>
      <c r="J2019">
        <v>0.387563207439103</v>
      </c>
      <c r="K2019">
        <v>0.391529771149337</v>
      </c>
      <c r="L2019">
        <v>1005.06127011021</v>
      </c>
      <c r="M2019">
        <v>16.5955270026385</v>
      </c>
      <c r="N2019">
        <v>65.73962972081161</v>
      </c>
      <c r="O2019">
        <v>59.7033057399674</v>
      </c>
      <c r="P2019">
        <v>-0.0441519991073253</v>
      </c>
      <c r="Q2019">
        <v>0.364686350735934</v>
      </c>
      <c r="R2019">
        <v>0.780176113906186</v>
      </c>
      <c r="S2019" t="s">
        <v>7629</v>
      </c>
      <c r="T2019" t="s">
        <v>11196</v>
      </c>
      <c r="U2019" t="s">
        <v>11196</v>
      </c>
      <c r="V2019" t="s">
        <v>11196</v>
      </c>
      <c r="W2019">
        <v>1</v>
      </c>
      <c r="X2019" t="s">
        <v>13215</v>
      </c>
      <c r="Y2019">
        <v>0.8039140497668474</v>
      </c>
      <c r="Z2019">
        <f>HYPERLINK("Melting_Curves/meltCurve_P22466_.pdf", "Melting_Curves/meltCurve_P22466_.pdf")</f>
        <v>0</v>
      </c>
      <c r="AA2019" t="s">
        <v>18727</v>
      </c>
      <c r="AB2019" t="s">
        <v>24199</v>
      </c>
    </row>
    <row r="2020" spans="1:28">
      <c r="A2020" t="s">
        <v>2046</v>
      </c>
      <c r="B2020">
        <v>0.999167696387429</v>
      </c>
      <c r="C2020">
        <v>0.74034910125256</v>
      </c>
      <c r="D2020">
        <v>0.7613880971026949</v>
      </c>
      <c r="E2020">
        <v>0.751577687730423</v>
      </c>
      <c r="F2020">
        <v>1.00884625993073</v>
      </c>
      <c r="G2020">
        <v>0.7376709765548189</v>
      </c>
      <c r="H2020">
        <v>1.01309831349539</v>
      </c>
      <c r="I2020">
        <v>1.40481506826605</v>
      </c>
      <c r="J2020">
        <v>1.35479737532369</v>
      </c>
      <c r="K2020">
        <v>1.54047444016322</v>
      </c>
      <c r="L2020">
        <v>6754.26271318549</v>
      </c>
      <c r="M2020">
        <v>107.721953295126</v>
      </c>
      <c r="O2020">
        <v>62.6792986391769</v>
      </c>
      <c r="P2020">
        <v>0.192717238934522</v>
      </c>
      <c r="Q2020">
        <v>1.44853919960561</v>
      </c>
      <c r="R2020">
        <v>0.671032141777867</v>
      </c>
      <c r="S2020" t="s">
        <v>7630</v>
      </c>
      <c r="T2020" t="s">
        <v>11196</v>
      </c>
      <c r="U2020" t="s">
        <v>11196</v>
      </c>
      <c r="V2020" t="s">
        <v>11196</v>
      </c>
      <c r="W2020">
        <v>1</v>
      </c>
      <c r="X2020" t="s">
        <v>13216</v>
      </c>
      <c r="Y2020">
        <v>1.108865229617288</v>
      </c>
      <c r="Z2020">
        <f>HYPERLINK("Melting_Curves/meltCurve_P22532_.pdf", "Melting_Curves/meltCurve_P22532_.pdf")</f>
        <v>0</v>
      </c>
      <c r="AA2020" t="s">
        <v>18728</v>
      </c>
      <c r="AB2020" t="s">
        <v>24200</v>
      </c>
    </row>
    <row r="2021" spans="1:28">
      <c r="A2021" t="s">
        <v>2047</v>
      </c>
      <c r="B2021">
        <v>0.999167696387429</v>
      </c>
      <c r="C2021">
        <v>0.978876495185698</v>
      </c>
      <c r="D2021">
        <v>0.8537438903900481</v>
      </c>
      <c r="E2021">
        <v>0.422352099336529</v>
      </c>
      <c r="F2021">
        <v>0.133977915453062</v>
      </c>
      <c r="G2021">
        <v>0.0835506134210935</v>
      </c>
      <c r="H2021">
        <v>0.0385173310835457</v>
      </c>
      <c r="I2021">
        <v>0.0367393203969505</v>
      </c>
      <c r="J2021">
        <v>0.0437825615315319</v>
      </c>
      <c r="K2021">
        <v>0.0268475974946532</v>
      </c>
      <c r="L2021">
        <v>1318.57766845075</v>
      </c>
      <c r="M2021">
        <v>26.9797276095964</v>
      </c>
      <c r="N2021">
        <v>49.0219334522815</v>
      </c>
      <c r="O2021">
        <v>48.6067758887003</v>
      </c>
      <c r="P2021">
        <v>-0.133303026705481</v>
      </c>
      <c r="Q2021">
        <v>0.0393727399148794</v>
      </c>
      <c r="R2021">
        <v>0.999516449823714</v>
      </c>
      <c r="S2021" t="s">
        <v>7631</v>
      </c>
      <c r="T2021" t="s">
        <v>11196</v>
      </c>
      <c r="U2021" t="s">
        <v>11196</v>
      </c>
      <c r="V2021" t="s">
        <v>11196</v>
      </c>
      <c r="W2021">
        <v>22</v>
      </c>
      <c r="X2021" t="s">
        <v>13217</v>
      </c>
      <c r="Y2021">
        <v>0.3307579842493735</v>
      </c>
      <c r="Z2021">
        <f>HYPERLINK("Melting_Curves/meltCurve_P22570_.pdf", "Melting_Curves/meltCurve_P22570_.pdf")</f>
        <v>0</v>
      </c>
      <c r="AA2021" t="s">
        <v>18729</v>
      </c>
      <c r="AB2021" t="s">
        <v>24201</v>
      </c>
    </row>
    <row r="2022" spans="1:28">
      <c r="A2022" t="s">
        <v>2048</v>
      </c>
      <c r="B2022">
        <v>0.999167696387429</v>
      </c>
      <c r="C2022">
        <v>0.901017843142232</v>
      </c>
      <c r="D2022">
        <v>0.895235959593088</v>
      </c>
      <c r="E2022">
        <v>0.975251659033751</v>
      </c>
      <c r="F2022">
        <v>0.303539709909999</v>
      </c>
      <c r="G2022">
        <v>0.249006944373499</v>
      </c>
      <c r="H2022">
        <v>0.134359230151402</v>
      </c>
      <c r="I2022">
        <v>0.2179832005916</v>
      </c>
      <c r="J2022">
        <v>0.630192444140585</v>
      </c>
      <c r="K2022">
        <v>1.14325745655048</v>
      </c>
      <c r="L2022">
        <v>12551.8685429482</v>
      </c>
      <c r="M2022">
        <v>250</v>
      </c>
      <c r="N2022">
        <v>50.6599609880419</v>
      </c>
      <c r="O2022">
        <v>50.2042612301197</v>
      </c>
      <c r="P2022">
        <v>-0.689197230735845</v>
      </c>
      <c r="Q2022">
        <v>0.446389795714213</v>
      </c>
      <c r="R2022">
        <v>0.435783246328775</v>
      </c>
      <c r="S2022" t="s">
        <v>7632</v>
      </c>
      <c r="T2022" t="s">
        <v>11196</v>
      </c>
      <c r="U2022" t="s">
        <v>11196</v>
      </c>
      <c r="V2022" t="s">
        <v>11196</v>
      </c>
      <c r="W2022">
        <v>11</v>
      </c>
      <c r="X2022" t="s">
        <v>13218</v>
      </c>
      <c r="Y2022">
        <v>0.6348039715389659</v>
      </c>
      <c r="Z2022">
        <f>HYPERLINK("Melting_Curves/meltCurve_P22626_2_.pdf", "Melting_Curves/meltCurve_P22626_2_.pdf")</f>
        <v>0</v>
      </c>
      <c r="AA2022" t="s">
        <v>18730</v>
      </c>
      <c r="AB2022" t="s">
        <v>24202</v>
      </c>
    </row>
    <row r="2023" spans="1:28">
      <c r="A2023" t="s">
        <v>2049</v>
      </c>
      <c r="B2023">
        <v>0.999167696387429</v>
      </c>
      <c r="C2023">
        <v>0.990623556915049</v>
      </c>
      <c r="D2023">
        <v>0.943230280857599</v>
      </c>
      <c r="E2023">
        <v>0.81960553444796</v>
      </c>
      <c r="F2023">
        <v>0.5037147238901259</v>
      </c>
      <c r="G2023">
        <v>0.183230214789498</v>
      </c>
      <c r="H2023">
        <v>0.0793322922988948</v>
      </c>
      <c r="I2023">
        <v>0.053274132226954</v>
      </c>
      <c r="J2023">
        <v>0.0538262479446741</v>
      </c>
      <c r="K2023">
        <v>0.0250093663851585</v>
      </c>
      <c r="L2023">
        <v>1182.43623428883</v>
      </c>
      <c r="M2023">
        <v>22.3405238527294</v>
      </c>
      <c r="N2023">
        <v>53.0729959283217</v>
      </c>
      <c r="O2023">
        <v>52.5092659475264</v>
      </c>
      <c r="P2023">
        <v>-0.103215132055359</v>
      </c>
      <c r="Q2023">
        <v>0.0296313187052823</v>
      </c>
      <c r="R2023">
        <v>0.999024747764558</v>
      </c>
      <c r="S2023" t="s">
        <v>7633</v>
      </c>
      <c r="T2023" t="s">
        <v>11196</v>
      </c>
      <c r="U2023" t="s">
        <v>11196</v>
      </c>
      <c r="V2023" t="s">
        <v>11196</v>
      </c>
      <c r="W2023">
        <v>4</v>
      </c>
      <c r="X2023" t="s">
        <v>13219</v>
      </c>
      <c r="Y2023">
        <v>0.4587806226653525</v>
      </c>
      <c r="Z2023">
        <f>HYPERLINK("Melting_Curves/meltCurve_P22670_.pdf", "Melting_Curves/meltCurve_P22670_.pdf")</f>
        <v>0</v>
      </c>
      <c r="AA2023" t="s">
        <v>18731</v>
      </c>
      <c r="AB2023" t="s">
        <v>24203</v>
      </c>
    </row>
    <row r="2024" spans="1:28">
      <c r="A2024" t="s">
        <v>2050</v>
      </c>
      <c r="B2024">
        <v>0.999167696387429</v>
      </c>
      <c r="C2024">
        <v>1.03610521415672</v>
      </c>
      <c r="D2024">
        <v>0.921445469880399</v>
      </c>
      <c r="E2024">
        <v>0.922719590654944</v>
      </c>
      <c r="F2024">
        <v>0.7351873934412539</v>
      </c>
      <c r="G2024">
        <v>0.270913413941273</v>
      </c>
      <c r="H2024">
        <v>0.083552098819118</v>
      </c>
      <c r="I2024">
        <v>0.061272560488174</v>
      </c>
      <c r="J2024">
        <v>0.0476516329043963</v>
      </c>
      <c r="K2024">
        <v>0.0410181645267359</v>
      </c>
      <c r="L2024">
        <v>1639.31391338932</v>
      </c>
      <c r="M2024">
        <v>29.9494725977901</v>
      </c>
      <c r="N2024">
        <v>54.8937625111862</v>
      </c>
      <c r="O2024">
        <v>54.4936925364089</v>
      </c>
      <c r="P2024">
        <v>-0.131733339654651</v>
      </c>
      <c r="Q2024">
        <v>0.0412400132817563</v>
      </c>
      <c r="R2024">
        <v>0.995008744484702</v>
      </c>
      <c r="S2024" t="s">
        <v>7634</v>
      </c>
      <c r="T2024" t="s">
        <v>11196</v>
      </c>
      <c r="U2024" t="s">
        <v>11196</v>
      </c>
      <c r="V2024" t="s">
        <v>11196</v>
      </c>
      <c r="W2024">
        <v>17</v>
      </c>
      <c r="X2024" t="s">
        <v>13220</v>
      </c>
      <c r="Y2024">
        <v>0.5185485080171</v>
      </c>
      <c r="Z2024">
        <f>HYPERLINK("Melting_Curves/meltCurve_P22681_.pdf", "Melting_Curves/meltCurve_P22681_.pdf")</f>
        <v>0</v>
      </c>
      <c r="AA2024" t="s">
        <v>18732</v>
      </c>
      <c r="AB2024" t="s">
        <v>24204</v>
      </c>
    </row>
    <row r="2025" spans="1:28">
      <c r="A2025" t="s">
        <v>2051</v>
      </c>
      <c r="B2025">
        <v>0.999167696387429</v>
      </c>
      <c r="C2025">
        <v>0.977647494625147</v>
      </c>
      <c r="D2025">
        <v>1.01526032745766</v>
      </c>
      <c r="E2025">
        <v>0.67979490559547</v>
      </c>
      <c r="F2025">
        <v>0.250565753148171</v>
      </c>
      <c r="G2025">
        <v>0.0915715635537333</v>
      </c>
      <c r="H2025">
        <v>0.0779317909919264</v>
      </c>
      <c r="I2025">
        <v>0.0462659127254502</v>
      </c>
      <c r="J2025">
        <v>0.0464899759330058</v>
      </c>
      <c r="K2025">
        <v>0.0323896895493361</v>
      </c>
      <c r="L2025">
        <v>1562.97982486991</v>
      </c>
      <c r="M2025">
        <v>30.7582663274916</v>
      </c>
      <c r="N2025">
        <v>50.992485780792</v>
      </c>
      <c r="O2025">
        <v>50.6016080957419</v>
      </c>
      <c r="P2025">
        <v>-0.144247974727078</v>
      </c>
      <c r="Q2025">
        <v>0.0507740251951028</v>
      </c>
      <c r="R2025">
        <v>0.997562765032814</v>
      </c>
      <c r="S2025" t="s">
        <v>7635</v>
      </c>
      <c r="T2025" t="s">
        <v>11196</v>
      </c>
      <c r="U2025" t="s">
        <v>11196</v>
      </c>
      <c r="V2025" t="s">
        <v>11196</v>
      </c>
      <c r="W2025">
        <v>10</v>
      </c>
      <c r="X2025" t="s">
        <v>13221</v>
      </c>
      <c r="Y2025">
        <v>0.3986277033525362</v>
      </c>
      <c r="Z2025">
        <f>HYPERLINK("Melting_Curves/meltCurve_P22694_4_.pdf", "Melting_Curves/meltCurve_P22694_4_.pdf")</f>
        <v>0</v>
      </c>
      <c r="AA2025" t="s">
        <v>18733</v>
      </c>
      <c r="AB2025" t="s">
        <v>24205</v>
      </c>
    </row>
    <row r="2026" spans="1:28">
      <c r="A2026" t="s">
        <v>2052</v>
      </c>
      <c r="B2026">
        <v>0.999167696387429</v>
      </c>
      <c r="C2026">
        <v>1.10572133582089</v>
      </c>
      <c r="D2026">
        <v>0.989147810582602</v>
      </c>
      <c r="E2026">
        <v>2.33185630389006</v>
      </c>
      <c r="F2026">
        <v>2.56498111283394</v>
      </c>
      <c r="G2026">
        <v>2.0561500983651</v>
      </c>
      <c r="H2026">
        <v>0.36739783725935</v>
      </c>
      <c r="I2026">
        <v>0.109560528759855</v>
      </c>
      <c r="J2026">
        <v>0.0820078634454659</v>
      </c>
      <c r="K2026">
        <v>0.0650386318127887</v>
      </c>
      <c r="L2026">
        <v>15000</v>
      </c>
      <c r="M2026">
        <v>247.518945120996</v>
      </c>
      <c r="N2026">
        <v>60.6473929137354</v>
      </c>
      <c r="O2026">
        <v>60.597454486957</v>
      </c>
      <c r="P2026">
        <v>-0.9338155770959971</v>
      </c>
      <c r="Q2026">
        <v>0.0855349316460573</v>
      </c>
      <c r="R2026">
        <v>0.348631981968603</v>
      </c>
      <c r="S2026" t="s">
        <v>7636</v>
      </c>
      <c r="T2026" t="s">
        <v>11196</v>
      </c>
      <c r="U2026" t="s">
        <v>11196</v>
      </c>
      <c r="V2026" t="s">
        <v>11196</v>
      </c>
      <c r="W2026">
        <v>17</v>
      </c>
      <c r="X2026" t="s">
        <v>13222</v>
      </c>
      <c r="Y2026">
        <v>0.7136101693583444</v>
      </c>
      <c r="Z2026">
        <f>HYPERLINK("Melting_Curves/meltCurve_P22695_.pdf", "Melting_Curves/meltCurve_P22695_.pdf")</f>
        <v>0</v>
      </c>
      <c r="AA2026" t="s">
        <v>18734</v>
      </c>
      <c r="AB2026" t="s">
        <v>24206</v>
      </c>
    </row>
    <row r="2027" spans="1:28">
      <c r="A2027" t="s">
        <v>2053</v>
      </c>
      <c r="B2027">
        <v>0.999167696387429</v>
      </c>
      <c r="C2027">
        <v>0.985398509421563</v>
      </c>
      <c r="D2027">
        <v>1.0128281884251</v>
      </c>
      <c r="E2027">
        <v>1.04154621638558</v>
      </c>
      <c r="F2027">
        <v>0.829413743548523</v>
      </c>
      <c r="G2027">
        <v>0.356927631269015</v>
      </c>
      <c r="H2027">
        <v>0.0889687494489497</v>
      </c>
      <c r="I2027">
        <v>0.0510228124863656</v>
      </c>
      <c r="J2027">
        <v>0.0342692765543545</v>
      </c>
      <c r="K2027">
        <v>0.0251514040434564</v>
      </c>
      <c r="L2027">
        <v>1932.00929041526</v>
      </c>
      <c r="M2027">
        <v>34.7072653634651</v>
      </c>
      <c r="N2027">
        <v>55.7791176519179</v>
      </c>
      <c r="O2027">
        <v>55.4820147615622</v>
      </c>
      <c r="P2027">
        <v>-0.151068525850953</v>
      </c>
      <c r="Q2027">
        <v>0.0340286467141988</v>
      </c>
      <c r="R2027">
        <v>0.998110957266779</v>
      </c>
      <c r="S2027" t="s">
        <v>7637</v>
      </c>
      <c r="T2027" t="s">
        <v>11196</v>
      </c>
      <c r="U2027" t="s">
        <v>11196</v>
      </c>
      <c r="V2027" t="s">
        <v>11196</v>
      </c>
      <c r="W2027">
        <v>23</v>
      </c>
      <c r="X2027" t="s">
        <v>13223</v>
      </c>
      <c r="Y2027">
        <v>0.5433344889100584</v>
      </c>
      <c r="Z2027">
        <f>HYPERLINK("Melting_Curves/meltCurve_P22830_.pdf", "Melting_Curves/meltCurve_P22830_.pdf")</f>
        <v>0</v>
      </c>
      <c r="AA2027" t="s">
        <v>18735</v>
      </c>
      <c r="AB2027" t="s">
        <v>24207</v>
      </c>
    </row>
    <row r="2028" spans="1:28">
      <c r="A2028" t="s">
        <v>2054</v>
      </c>
      <c r="B2028">
        <v>0.999167696387429</v>
      </c>
      <c r="C2028">
        <v>0.990366523659683</v>
      </c>
      <c r="D2028">
        <v>0.992069142168554</v>
      </c>
      <c r="E2028">
        <v>0.691208775844698</v>
      </c>
      <c r="F2028">
        <v>0.381924140719936</v>
      </c>
      <c r="G2028">
        <v>0.181552623310777</v>
      </c>
      <c r="H2028">
        <v>0.0973764272967028</v>
      </c>
      <c r="I2028">
        <v>0.130073179340543</v>
      </c>
      <c r="J2028">
        <v>0.169381185303348</v>
      </c>
      <c r="K2028">
        <v>0.129501328331407</v>
      </c>
      <c r="L2028">
        <v>1307.07552406062</v>
      </c>
      <c r="M2028">
        <v>25.6067062878566</v>
      </c>
      <c r="N2028">
        <v>51.6397051601153</v>
      </c>
      <c r="O2028">
        <v>50.7360099560765</v>
      </c>
      <c r="P2028">
        <v>-0.110048566283159</v>
      </c>
      <c r="Q2028">
        <v>0.127828981435721</v>
      </c>
      <c r="R2028">
        <v>0.995207171312078</v>
      </c>
      <c r="S2028" t="s">
        <v>7638</v>
      </c>
      <c r="T2028" t="s">
        <v>11196</v>
      </c>
      <c r="U2028" t="s">
        <v>11196</v>
      </c>
      <c r="V2028" t="s">
        <v>11196</v>
      </c>
      <c r="W2028">
        <v>30</v>
      </c>
      <c r="X2028" t="s">
        <v>13224</v>
      </c>
      <c r="Y2028">
        <v>0.4564313444609908</v>
      </c>
      <c r="Z2028">
        <f>HYPERLINK("Melting_Curves/meltCurve_P23193_.pdf", "Melting_Curves/meltCurve_P23193_.pdf")</f>
        <v>0</v>
      </c>
      <c r="AA2028" t="s">
        <v>18736</v>
      </c>
      <c r="AB2028" t="s">
        <v>24208</v>
      </c>
    </row>
    <row r="2029" spans="1:28">
      <c r="A2029" t="s">
        <v>2055</v>
      </c>
      <c r="B2029">
        <v>0.999167696387429</v>
      </c>
      <c r="C2029">
        <v>1.00811684943299</v>
      </c>
      <c r="D2029">
        <v>1.20517323406416</v>
      </c>
      <c r="E2029">
        <v>0.563751383471308</v>
      </c>
      <c r="F2029">
        <v>0.303798500073477</v>
      </c>
      <c r="G2029">
        <v>0.237844272164771</v>
      </c>
      <c r="H2029">
        <v>0.124892614546317</v>
      </c>
      <c r="I2029">
        <v>0.142631963535094</v>
      </c>
      <c r="J2029">
        <v>0.240773057842371</v>
      </c>
      <c r="K2029">
        <v>0.240416435258936</v>
      </c>
      <c r="L2029">
        <v>6705.28716285885</v>
      </c>
      <c r="M2029">
        <v>135.410922517428</v>
      </c>
      <c r="N2029">
        <v>49.7245336911272</v>
      </c>
      <c r="O2029">
        <v>49.5072688702063</v>
      </c>
      <c r="P2029">
        <v>-0.5367482990804761</v>
      </c>
      <c r="Q2029">
        <v>0.215042880545526</v>
      </c>
      <c r="R2029">
        <v>0.957038923500095</v>
      </c>
      <c r="S2029" t="s">
        <v>7639</v>
      </c>
      <c r="T2029" t="s">
        <v>11196</v>
      </c>
      <c r="U2029" t="s">
        <v>11196</v>
      </c>
      <c r="V2029" t="s">
        <v>11196</v>
      </c>
      <c r="W2029">
        <v>21</v>
      </c>
      <c r="X2029" t="s">
        <v>13225</v>
      </c>
      <c r="Y2029">
        <v>0.4643180094932478</v>
      </c>
      <c r="Z2029">
        <f>HYPERLINK("Melting_Curves/meltCurve_P23246_.pdf", "Melting_Curves/meltCurve_P23246_.pdf")</f>
        <v>0</v>
      </c>
      <c r="AA2029" t="s">
        <v>18737</v>
      </c>
      <c r="AB2029" t="s">
        <v>24209</v>
      </c>
    </row>
    <row r="2030" spans="1:28">
      <c r="A2030" t="s">
        <v>2056</v>
      </c>
      <c r="B2030">
        <v>0.999167696387429</v>
      </c>
      <c r="C2030">
        <v>0.953367021396799</v>
      </c>
      <c r="D2030">
        <v>0.740631658746333</v>
      </c>
      <c r="E2030">
        <v>0.99004022642922</v>
      </c>
      <c r="F2030">
        <v>0.627879893943766</v>
      </c>
      <c r="G2030">
        <v>0.373108481563718</v>
      </c>
      <c r="H2030">
        <v>0.131364609665805</v>
      </c>
      <c r="I2030">
        <v>0.08210256270189351</v>
      </c>
      <c r="J2030">
        <v>0.0206846312285646</v>
      </c>
      <c r="K2030">
        <v>0.0337287426211136</v>
      </c>
      <c r="L2030">
        <v>991.608178598321</v>
      </c>
      <c r="M2030">
        <v>18.0192694807859</v>
      </c>
      <c r="N2030">
        <v>55.0304298099821</v>
      </c>
      <c r="O2030">
        <v>54.3661115282359</v>
      </c>
      <c r="P2030">
        <v>-0.082864858418648</v>
      </c>
      <c r="Q2030">
        <v>0</v>
      </c>
      <c r="R2030">
        <v>0.955131928274615</v>
      </c>
      <c r="S2030" t="s">
        <v>7640</v>
      </c>
      <c r="T2030" t="s">
        <v>11196</v>
      </c>
      <c r="U2030" t="s">
        <v>11196</v>
      </c>
      <c r="V2030" t="s">
        <v>11196</v>
      </c>
      <c r="W2030">
        <v>5</v>
      </c>
      <c r="X2030" t="s">
        <v>13226</v>
      </c>
      <c r="Y2030">
        <v>0.5164431375960115</v>
      </c>
      <c r="Z2030">
        <f>HYPERLINK("Melting_Curves/meltCurve_P23258_.pdf", "Melting_Curves/meltCurve_P23258_.pdf")</f>
        <v>0</v>
      </c>
      <c r="AA2030" t="s">
        <v>18738</v>
      </c>
      <c r="AB2030" t="s">
        <v>24210</v>
      </c>
    </row>
    <row r="2031" spans="1:28">
      <c r="A2031" t="s">
        <v>2057</v>
      </c>
      <c r="B2031">
        <v>0.999167696387429</v>
      </c>
      <c r="C2031">
        <v>0.935325774840396</v>
      </c>
      <c r="D2031">
        <v>1.00391324068903</v>
      </c>
      <c r="E2031">
        <v>0.808234226671308</v>
      </c>
      <c r="F2031">
        <v>0.725021192320295</v>
      </c>
      <c r="G2031">
        <v>0.456093494087933</v>
      </c>
      <c r="H2031">
        <v>0.226052309709647</v>
      </c>
      <c r="I2031">
        <v>0.354304153488518</v>
      </c>
      <c r="J2031">
        <v>0.352961278892418</v>
      </c>
      <c r="K2031">
        <v>0.168681130163705</v>
      </c>
      <c r="L2031">
        <v>956.885613080184</v>
      </c>
      <c r="M2031">
        <v>17.7264643706163</v>
      </c>
      <c r="N2031">
        <v>56.0114309086256</v>
      </c>
      <c r="O2031">
        <v>53.3077019154888</v>
      </c>
      <c r="P2031">
        <v>-0.06342805349015281</v>
      </c>
      <c r="Q2031">
        <v>0.237066901395571</v>
      </c>
      <c r="R2031">
        <v>0.9557104555359121</v>
      </c>
      <c r="S2031" t="s">
        <v>7641</v>
      </c>
      <c r="T2031" t="s">
        <v>11196</v>
      </c>
      <c r="U2031" t="s">
        <v>11196</v>
      </c>
      <c r="V2031" t="s">
        <v>11196</v>
      </c>
      <c r="W2031">
        <v>4</v>
      </c>
      <c r="X2031" t="s">
        <v>13227</v>
      </c>
      <c r="Y2031">
        <v>0.6051023715193712</v>
      </c>
      <c r="Z2031">
        <f>HYPERLINK("Melting_Curves/meltCurve_P23276_.pdf", "Melting_Curves/meltCurve_P23276_.pdf")</f>
        <v>0</v>
      </c>
      <c r="AA2031" t="s">
        <v>18739</v>
      </c>
      <c r="AB2031" t="s">
        <v>24211</v>
      </c>
    </row>
    <row r="2032" spans="1:28">
      <c r="A2032" t="s">
        <v>2058</v>
      </c>
      <c r="B2032">
        <v>0.999167696387429</v>
      </c>
      <c r="C2032">
        <v>0.90352864861409</v>
      </c>
      <c r="D2032">
        <v>0.739492906780957</v>
      </c>
      <c r="E2032">
        <v>0.725142279251546</v>
      </c>
      <c r="F2032">
        <v>0.433432124692399</v>
      </c>
      <c r="G2032">
        <v>0.281370768939431</v>
      </c>
      <c r="H2032">
        <v>0.101735933142264</v>
      </c>
      <c r="I2032">
        <v>0.166094133508515</v>
      </c>
      <c r="J2032">
        <v>0.234540503240672</v>
      </c>
      <c r="K2032">
        <v>0.244403508856773</v>
      </c>
      <c r="L2032">
        <v>717.823022016869</v>
      </c>
      <c r="M2032">
        <v>14.2431362368908</v>
      </c>
      <c r="N2032">
        <v>51.7577224492067</v>
      </c>
      <c r="O2032">
        <v>49.4355721604082</v>
      </c>
      <c r="P2032">
        <v>-0.0607933300118984</v>
      </c>
      <c r="Q2032">
        <v>0.156089936740977</v>
      </c>
      <c r="R2032">
        <v>0.95550487162319</v>
      </c>
      <c r="S2032" t="s">
        <v>7642</v>
      </c>
      <c r="T2032" t="s">
        <v>11196</v>
      </c>
      <c r="U2032" t="s">
        <v>11196</v>
      </c>
      <c r="V2032" t="s">
        <v>11196</v>
      </c>
      <c r="W2032">
        <v>17</v>
      </c>
      <c r="X2032" t="s">
        <v>13228</v>
      </c>
      <c r="Y2032">
        <v>0.4702863164182431</v>
      </c>
      <c r="Z2032">
        <f>HYPERLINK("Melting_Curves/meltCurve_P23284_.pdf", "Melting_Curves/meltCurve_P23284_.pdf")</f>
        <v>0</v>
      </c>
      <c r="AA2032" t="s">
        <v>18740</v>
      </c>
      <c r="AB2032" t="s">
        <v>24212</v>
      </c>
    </row>
    <row r="2033" spans="1:28">
      <c r="A2033" t="s">
        <v>2059</v>
      </c>
      <c r="B2033">
        <v>0.999167696387429</v>
      </c>
      <c r="C2033">
        <v>0.997915777314315</v>
      </c>
      <c r="D2033">
        <v>0.805373687763364</v>
      </c>
      <c r="E2033">
        <v>0.451461676448591</v>
      </c>
      <c r="F2033">
        <v>0.365033896937959</v>
      </c>
      <c r="G2033">
        <v>0.229335972612367</v>
      </c>
      <c r="H2033">
        <v>0.0910396585896792</v>
      </c>
      <c r="I2033">
        <v>0.0328191027302217</v>
      </c>
      <c r="J2033">
        <v>0.0248853297521111</v>
      </c>
      <c r="K2033">
        <v>0.0101449718848758</v>
      </c>
      <c r="L2033">
        <v>703.686225200979</v>
      </c>
      <c r="M2033">
        <v>13.985123496368</v>
      </c>
      <c r="N2033">
        <v>50.3578580580304</v>
      </c>
      <c r="O2033">
        <v>49.3214534733716</v>
      </c>
      <c r="P2033">
        <v>-0.0704948138978797</v>
      </c>
      <c r="Q2033">
        <v>0.00567327325824793</v>
      </c>
      <c r="R2033">
        <v>0.983887106945215</v>
      </c>
      <c r="S2033" t="s">
        <v>7643</v>
      </c>
      <c r="T2033" t="s">
        <v>11196</v>
      </c>
      <c r="U2033" t="s">
        <v>11196</v>
      </c>
      <c r="V2033" t="s">
        <v>11196</v>
      </c>
      <c r="W2033">
        <v>11</v>
      </c>
      <c r="X2033" t="s">
        <v>13229</v>
      </c>
      <c r="Y2033">
        <v>0.3740636280335949</v>
      </c>
      <c r="Z2033">
        <f>HYPERLINK("Melting_Curves/meltCurve_P23368_.pdf", "Melting_Curves/meltCurve_P23368_.pdf")</f>
        <v>0</v>
      </c>
      <c r="AA2033" t="s">
        <v>18741</v>
      </c>
      <c r="AB2033" t="s">
        <v>24213</v>
      </c>
    </row>
    <row r="2034" spans="1:28">
      <c r="A2034" t="s">
        <v>2060</v>
      </c>
      <c r="B2034">
        <v>0.999167696387429</v>
      </c>
      <c r="C2034">
        <v>1.02649731570278</v>
      </c>
      <c r="D2034">
        <v>1.00974480827969</v>
      </c>
      <c r="E2034">
        <v>1.10447806119322</v>
      </c>
      <c r="F2034">
        <v>0.950882467589645</v>
      </c>
      <c r="G2034">
        <v>0.666573656800058</v>
      </c>
      <c r="H2034">
        <v>0.377845432261039</v>
      </c>
      <c r="I2034">
        <v>0.45115269745947</v>
      </c>
      <c r="J2034">
        <v>0.5193480483995569</v>
      </c>
      <c r="K2034">
        <v>0.372690557307045</v>
      </c>
      <c r="L2034">
        <v>3222.16097875371</v>
      </c>
      <c r="M2034">
        <v>57.121281870319</v>
      </c>
      <c r="N2034">
        <v>58.4038304445853</v>
      </c>
      <c r="O2034">
        <v>56.3401034203353</v>
      </c>
      <c r="P2034">
        <v>-0.144747601771548</v>
      </c>
      <c r="Q2034">
        <v>0.428928032062188</v>
      </c>
      <c r="R2034">
        <v>0.964825343219488</v>
      </c>
      <c r="S2034" t="s">
        <v>7644</v>
      </c>
      <c r="T2034" t="s">
        <v>11196</v>
      </c>
      <c r="U2034" t="s">
        <v>11196</v>
      </c>
      <c r="V2034" t="s">
        <v>11196</v>
      </c>
      <c r="W2034">
        <v>26</v>
      </c>
      <c r="X2034" t="s">
        <v>13230</v>
      </c>
      <c r="Y2034">
        <v>0.7423744095698944</v>
      </c>
      <c r="Z2034">
        <f>HYPERLINK("Melting_Curves/meltCurve_P23381_.pdf", "Melting_Curves/meltCurve_P23381_.pdf")</f>
        <v>0</v>
      </c>
      <c r="AA2034" t="s">
        <v>18742</v>
      </c>
      <c r="AB2034" t="s">
        <v>24214</v>
      </c>
    </row>
    <row r="2035" spans="1:28">
      <c r="A2035" t="s">
        <v>2061</v>
      </c>
      <c r="B2035">
        <v>0.999167696387429</v>
      </c>
      <c r="C2035">
        <v>0.9120755363555541</v>
      </c>
      <c r="D2035">
        <v>0.867201994501818</v>
      </c>
      <c r="E2035">
        <v>1.78337530121317</v>
      </c>
      <c r="F2035">
        <v>2.24932169571461</v>
      </c>
      <c r="G2035">
        <v>5.34611238879503</v>
      </c>
      <c r="H2035">
        <v>0.412786989349806</v>
      </c>
      <c r="I2035">
        <v>0.494414287113537</v>
      </c>
      <c r="J2035">
        <v>0.6111673875333949</v>
      </c>
      <c r="K2035">
        <v>0.7430501015687</v>
      </c>
      <c r="L2035">
        <v>1488.36758823266</v>
      </c>
      <c r="M2035">
        <v>22.6182622990609</v>
      </c>
      <c r="O2035">
        <v>65.29588729700581</v>
      </c>
      <c r="P2035">
        <v>-0.0358995448235133</v>
      </c>
      <c r="Q2035">
        <v>0.585459565173026</v>
      </c>
      <c r="R2035">
        <v>-0.0839487150444491</v>
      </c>
      <c r="S2035" t="s">
        <v>7645</v>
      </c>
      <c r="T2035" t="s">
        <v>11196</v>
      </c>
      <c r="U2035" t="s">
        <v>11196</v>
      </c>
      <c r="V2035" t="s">
        <v>11196</v>
      </c>
      <c r="W2035">
        <v>23</v>
      </c>
      <c r="X2035" t="s">
        <v>13231</v>
      </c>
      <c r="Y2035">
        <v>0.936373180063624</v>
      </c>
      <c r="Z2035">
        <f>HYPERLINK("Melting_Curves/meltCurve_P23396_.pdf", "Melting_Curves/meltCurve_P23396_.pdf")</f>
        <v>0</v>
      </c>
      <c r="AA2035" t="s">
        <v>18743</v>
      </c>
      <c r="AB2035" t="s">
        <v>24215</v>
      </c>
    </row>
    <row r="2036" spans="1:28">
      <c r="A2036" t="s">
        <v>2062</v>
      </c>
      <c r="B2036">
        <v>0.999167696387429</v>
      </c>
      <c r="C2036">
        <v>0.895910683973755</v>
      </c>
      <c r="D2036">
        <v>0.871426548885757</v>
      </c>
      <c r="E2036">
        <v>0.880645824952295</v>
      </c>
      <c r="F2036">
        <v>0.726603156443606</v>
      </c>
      <c r="G2036">
        <v>0.592141571108121</v>
      </c>
      <c r="H2036">
        <v>0.522592081098042</v>
      </c>
      <c r="I2036">
        <v>0.618788737220509</v>
      </c>
      <c r="J2036">
        <v>0.511228387900759</v>
      </c>
      <c r="K2036">
        <v>0.468591894705327</v>
      </c>
      <c r="L2036">
        <v>501.054302590115</v>
      </c>
      <c r="M2036">
        <v>9.41173985260202</v>
      </c>
      <c r="N2036">
        <v>68.5542800172407</v>
      </c>
      <c r="O2036">
        <v>50.9997316888575</v>
      </c>
      <c r="P2036">
        <v>-0.025900728661015</v>
      </c>
      <c r="Q2036">
        <v>0.438947110722658</v>
      </c>
      <c r="R2036">
        <v>0.936963882191381</v>
      </c>
      <c r="S2036" t="s">
        <v>7646</v>
      </c>
      <c r="T2036" t="s">
        <v>11196</v>
      </c>
      <c r="U2036" t="s">
        <v>11196</v>
      </c>
      <c r="V2036" t="s">
        <v>11196</v>
      </c>
      <c r="W2036">
        <v>4</v>
      </c>
      <c r="X2036" t="s">
        <v>13232</v>
      </c>
      <c r="Y2036">
        <v>0.7061296693245236</v>
      </c>
      <c r="Z2036">
        <f>HYPERLINK("Melting_Curves/meltCurve_P23434_.pdf", "Melting_Curves/meltCurve_P23434_.pdf")</f>
        <v>0</v>
      </c>
      <c r="AA2036" t="s">
        <v>18744</v>
      </c>
      <c r="AB2036" t="s">
        <v>24216</v>
      </c>
    </row>
    <row r="2037" spans="1:28">
      <c r="A2037" t="s">
        <v>2063</v>
      </c>
      <c r="B2037">
        <v>0.999167696387429</v>
      </c>
      <c r="C2037">
        <v>0.944417368436773</v>
      </c>
      <c r="D2037">
        <v>1.0499345724888</v>
      </c>
      <c r="E2037">
        <v>0.708766866308169</v>
      </c>
      <c r="F2037">
        <v>0.508578286587395</v>
      </c>
      <c r="G2037">
        <v>0.365044159785042</v>
      </c>
      <c r="H2037">
        <v>0.251349790189708</v>
      </c>
      <c r="I2037">
        <v>0.334729073559763</v>
      </c>
      <c r="J2037">
        <v>0.419739914031575</v>
      </c>
      <c r="K2037">
        <v>0.295855631660291</v>
      </c>
      <c r="L2037">
        <v>1389.32015191761</v>
      </c>
      <c r="M2037">
        <v>27.4544242284057</v>
      </c>
      <c r="N2037">
        <v>52.663398378209</v>
      </c>
      <c r="O2037">
        <v>50.3384151359275</v>
      </c>
      <c r="P2037">
        <v>-0.0914831668142612</v>
      </c>
      <c r="Q2037">
        <v>0.329059153919287</v>
      </c>
      <c r="R2037">
        <v>0.96454880626415</v>
      </c>
      <c r="S2037" t="s">
        <v>7647</v>
      </c>
      <c r="T2037" t="s">
        <v>11196</v>
      </c>
      <c r="U2037" t="s">
        <v>11196</v>
      </c>
      <c r="V2037" t="s">
        <v>11196</v>
      </c>
      <c r="W2037">
        <v>16</v>
      </c>
      <c r="X2037" t="s">
        <v>13233</v>
      </c>
      <c r="Y2037">
        <v>0.5712351167516995</v>
      </c>
      <c r="Z2037">
        <f>HYPERLINK("Melting_Curves/meltCurve_P23497_.pdf", "Melting_Curves/meltCurve_P23497_.pdf")</f>
        <v>0</v>
      </c>
      <c r="AA2037" t="s">
        <v>18745</v>
      </c>
      <c r="AB2037" t="s">
        <v>24217</v>
      </c>
    </row>
    <row r="2038" spans="1:28">
      <c r="A2038" t="s">
        <v>2064</v>
      </c>
      <c r="B2038">
        <v>0.999167696387429</v>
      </c>
      <c r="C2038">
        <v>0.971395274468822</v>
      </c>
      <c r="D2038">
        <v>1.06881249382093</v>
      </c>
      <c r="E2038">
        <v>0.883841327119807</v>
      </c>
      <c r="F2038">
        <v>0.689883030545723</v>
      </c>
      <c r="G2038">
        <v>0.451196697701753</v>
      </c>
      <c r="H2038">
        <v>0.331978769515661</v>
      </c>
      <c r="I2038">
        <v>0.472335112617048</v>
      </c>
      <c r="J2038">
        <v>0.67701468813509</v>
      </c>
      <c r="K2038">
        <v>0.425398775774284</v>
      </c>
      <c r="L2038">
        <v>1816.50645201159</v>
      </c>
      <c r="M2038">
        <v>34.7689761850655</v>
      </c>
      <c r="N2038">
        <v>56.7715056667545</v>
      </c>
      <c r="O2038">
        <v>52.0731155182422</v>
      </c>
      <c r="P2038">
        <v>-0.0886807571552366</v>
      </c>
      <c r="Q2038">
        <v>0.468737138919753</v>
      </c>
      <c r="R2038">
        <v>0.88337031639037</v>
      </c>
      <c r="S2038" t="s">
        <v>7648</v>
      </c>
      <c r="T2038" t="s">
        <v>11196</v>
      </c>
      <c r="U2038" t="s">
        <v>11196</v>
      </c>
      <c r="V2038" t="s">
        <v>11196</v>
      </c>
      <c r="W2038">
        <v>3</v>
      </c>
      <c r="X2038" t="s">
        <v>13234</v>
      </c>
      <c r="Y2038">
        <v>0.6881216580650349</v>
      </c>
      <c r="Z2038">
        <f>HYPERLINK("Melting_Curves/meltCurve_P23511_2_.pdf", "Melting_Curves/meltCurve_P23511_2_.pdf")</f>
        <v>0</v>
      </c>
      <c r="AA2038" t="s">
        <v>18746</v>
      </c>
      <c r="AB2038" t="s">
        <v>24218</v>
      </c>
    </row>
    <row r="2039" spans="1:28">
      <c r="A2039" t="s">
        <v>2065</v>
      </c>
      <c r="B2039">
        <v>0.999167696387429</v>
      </c>
      <c r="C2039">
        <v>1.05809360362564</v>
      </c>
      <c r="D2039">
        <v>1.08620782673533</v>
      </c>
      <c r="E2039">
        <v>1.31068502716858</v>
      </c>
      <c r="F2039">
        <v>1.30944507931262</v>
      </c>
      <c r="G2039">
        <v>1.21905175107867</v>
      </c>
      <c r="H2039">
        <v>0.981428232215928</v>
      </c>
      <c r="I2039">
        <v>1.03440244789382</v>
      </c>
      <c r="J2039">
        <v>0.59172321870526</v>
      </c>
      <c r="K2039">
        <v>0.21673018780833</v>
      </c>
      <c r="L2039">
        <v>15000</v>
      </c>
      <c r="M2039">
        <v>223.631783006319</v>
      </c>
      <c r="N2039">
        <v>67.2453177082116</v>
      </c>
      <c r="O2039">
        <v>67.06917588742731</v>
      </c>
      <c r="P2039">
        <v>-0.652980615610139</v>
      </c>
      <c r="Q2039">
        <v>0.216660993077876</v>
      </c>
      <c r="R2039">
        <v>0.754534840397443</v>
      </c>
      <c r="S2039" t="s">
        <v>7649</v>
      </c>
      <c r="T2039" t="s">
        <v>11196</v>
      </c>
      <c r="U2039" t="s">
        <v>11196</v>
      </c>
      <c r="V2039" t="s">
        <v>11196</v>
      </c>
      <c r="W2039">
        <v>30</v>
      </c>
      <c r="X2039" t="s">
        <v>13235</v>
      </c>
      <c r="Y2039">
        <v>0.9237270474730667</v>
      </c>
      <c r="Z2039">
        <f>HYPERLINK("Melting_Curves/meltCurve_P23526_.pdf", "Melting_Curves/meltCurve_P23526_.pdf")</f>
        <v>0</v>
      </c>
      <c r="AA2039" t="s">
        <v>18747</v>
      </c>
      <c r="AB2039" t="s">
        <v>24219</v>
      </c>
    </row>
    <row r="2040" spans="1:28">
      <c r="A2040" t="s">
        <v>2066</v>
      </c>
      <c r="B2040">
        <v>0.999167696387429</v>
      </c>
      <c r="C2040">
        <v>0.921920365828878</v>
      </c>
      <c r="D2040">
        <v>1.056605440666</v>
      </c>
      <c r="E2040">
        <v>0.900173733369986</v>
      </c>
      <c r="F2040">
        <v>0.534367515211935</v>
      </c>
      <c r="G2040">
        <v>0.16183723461675</v>
      </c>
      <c r="H2040">
        <v>0.0836675208073929</v>
      </c>
      <c r="I2040">
        <v>0.07587192271157631</v>
      </c>
      <c r="J2040">
        <v>0.0918350520480751</v>
      </c>
      <c r="K2040">
        <v>0.0724887664549136</v>
      </c>
      <c r="L2040">
        <v>1764.23720764187</v>
      </c>
      <c r="M2040">
        <v>33.213839425518</v>
      </c>
      <c r="N2040">
        <v>53.3790765803089</v>
      </c>
      <c r="O2040">
        <v>52.9260875900259</v>
      </c>
      <c r="P2040">
        <v>-0.145107159022099</v>
      </c>
      <c r="Q2040">
        <v>0.07509388561127529</v>
      </c>
      <c r="R2040">
        <v>0.993738770409217</v>
      </c>
      <c r="S2040" t="s">
        <v>7650</v>
      </c>
      <c r="T2040" t="s">
        <v>11196</v>
      </c>
      <c r="U2040" t="s">
        <v>11196</v>
      </c>
      <c r="V2040" t="s">
        <v>11196</v>
      </c>
      <c r="W2040">
        <v>18</v>
      </c>
      <c r="X2040" t="s">
        <v>13236</v>
      </c>
      <c r="Y2040">
        <v>0.4844263587547116</v>
      </c>
      <c r="Z2040">
        <f>HYPERLINK("Melting_Curves/meltCurve_P23528_.pdf", "Melting_Curves/meltCurve_P23528_.pdf")</f>
        <v>0</v>
      </c>
      <c r="AA2040" t="s">
        <v>18748</v>
      </c>
      <c r="AB2040" t="s">
        <v>24220</v>
      </c>
    </row>
    <row r="2041" spans="1:28">
      <c r="A2041" t="s">
        <v>2067</v>
      </c>
      <c r="B2041">
        <v>0.999167696387429</v>
      </c>
      <c r="C2041">
        <v>1.09153303225253</v>
      </c>
      <c r="D2041">
        <v>1.15773875240806</v>
      </c>
      <c r="E2041">
        <v>1.17363529172985</v>
      </c>
      <c r="F2041">
        <v>0.880902059736829</v>
      </c>
      <c r="G2041">
        <v>0.482963905462235</v>
      </c>
      <c r="H2041">
        <v>0.0487026718042678</v>
      </c>
      <c r="I2041">
        <v>0.0405622177974276</v>
      </c>
      <c r="J2041">
        <v>0.0358539705777259</v>
      </c>
      <c r="K2041">
        <v>0.0127517994225788</v>
      </c>
      <c r="L2041">
        <v>2208.38990329815</v>
      </c>
      <c r="M2041">
        <v>39.0493574975457</v>
      </c>
      <c r="N2041">
        <v>56.6070107638771</v>
      </c>
      <c r="O2041">
        <v>56.4061021111251</v>
      </c>
      <c r="P2041">
        <v>-0.169954450183321</v>
      </c>
      <c r="Q2041">
        <v>0.0180175217398428</v>
      </c>
      <c r="R2041">
        <v>0.971741098889668</v>
      </c>
      <c r="S2041" t="s">
        <v>7651</v>
      </c>
      <c r="T2041" t="s">
        <v>11196</v>
      </c>
      <c r="U2041" t="s">
        <v>11196</v>
      </c>
      <c r="V2041" t="s">
        <v>11196</v>
      </c>
      <c r="W2041">
        <v>28</v>
      </c>
      <c r="X2041" t="s">
        <v>13237</v>
      </c>
      <c r="Y2041">
        <v>0.5638570994998731</v>
      </c>
      <c r="Z2041">
        <f>HYPERLINK("Melting_Curves/meltCurve_P23634_7_.pdf", "Melting_Curves/meltCurve_P23634_7_.pdf")</f>
        <v>0</v>
      </c>
      <c r="AA2041" t="s">
        <v>18749</v>
      </c>
      <c r="AB2041" t="s">
        <v>24221</v>
      </c>
    </row>
    <row r="2042" spans="1:28">
      <c r="A2042" t="s">
        <v>2068</v>
      </c>
      <c r="B2042">
        <v>0.999167696387429</v>
      </c>
      <c r="C2042">
        <v>0.86825393868909</v>
      </c>
      <c r="D2042">
        <v>0.530191019499083</v>
      </c>
      <c r="E2042">
        <v>0.300115799301279</v>
      </c>
      <c r="F2042">
        <v>0.199102017174628</v>
      </c>
      <c r="G2042">
        <v>0.109447221861209</v>
      </c>
      <c r="H2042">
        <v>0.0608180921925171</v>
      </c>
      <c r="I2042">
        <v>0.0509561200627029</v>
      </c>
      <c r="J2042">
        <v>0.09149651846897899</v>
      </c>
      <c r="K2042">
        <v>0.047820297188993</v>
      </c>
      <c r="L2042">
        <v>862.105782278574</v>
      </c>
      <c r="M2042">
        <v>18.5481801689314</v>
      </c>
      <c r="N2042">
        <v>46.8540937368998</v>
      </c>
      <c r="O2042">
        <v>45.9491069624275</v>
      </c>
      <c r="P2042">
        <v>-0.0939628777526007</v>
      </c>
      <c r="Q2042">
        <v>0.0689499389780816</v>
      </c>
      <c r="R2042">
        <v>0.991433558558493</v>
      </c>
      <c r="S2042" t="s">
        <v>7652</v>
      </c>
      <c r="T2042" t="s">
        <v>11196</v>
      </c>
      <c r="U2042" t="s">
        <v>11196</v>
      </c>
      <c r="V2042" t="s">
        <v>11196</v>
      </c>
      <c r="W2042">
        <v>8</v>
      </c>
      <c r="X2042" t="s">
        <v>13238</v>
      </c>
      <c r="Y2042">
        <v>0.2865752318390393</v>
      </c>
      <c r="Z2042">
        <f>HYPERLINK("Melting_Curves/meltCurve_P23677_.pdf", "Melting_Curves/meltCurve_P23677_.pdf")</f>
        <v>0</v>
      </c>
      <c r="AA2042" t="s">
        <v>18750</v>
      </c>
      <c r="AB2042" t="s">
        <v>24222</v>
      </c>
    </row>
    <row r="2043" spans="1:28">
      <c r="A2043" t="s">
        <v>2069</v>
      </c>
      <c r="B2043">
        <v>0.999167696387429</v>
      </c>
      <c r="C2043">
        <v>0.994042431201246</v>
      </c>
      <c r="D2043">
        <v>1.15187492784444</v>
      </c>
      <c r="E2043">
        <v>0.805085757605186</v>
      </c>
      <c r="F2043">
        <v>0.335708648531735</v>
      </c>
      <c r="G2043">
        <v>0.211938758635887</v>
      </c>
      <c r="H2043">
        <v>0.085603395623551</v>
      </c>
      <c r="I2043">
        <v>0.0803231849529959</v>
      </c>
      <c r="J2043">
        <v>0</v>
      </c>
      <c r="K2043">
        <v>0.0969022830605769</v>
      </c>
      <c r="L2043">
        <v>1652.95310674571</v>
      </c>
      <c r="M2043">
        <v>31.9015446401115</v>
      </c>
      <c r="N2043">
        <v>52.0915748555938</v>
      </c>
      <c r="O2043">
        <v>51.6118766273823</v>
      </c>
      <c r="P2043">
        <v>-0.142456695194505</v>
      </c>
      <c r="Q2043">
        <v>0.07811111521238449</v>
      </c>
      <c r="R2043">
        <v>0.977566614177299</v>
      </c>
      <c r="S2043" t="s">
        <v>7653</v>
      </c>
      <c r="T2043" t="s">
        <v>11196</v>
      </c>
      <c r="U2043" t="s">
        <v>11196</v>
      </c>
      <c r="V2043" t="s">
        <v>11196</v>
      </c>
      <c r="W2043">
        <v>2</v>
      </c>
      <c r="X2043" t="s">
        <v>13239</v>
      </c>
      <c r="Y2043">
        <v>0.4463535797835663</v>
      </c>
      <c r="Z2043">
        <f>HYPERLINK("Melting_Curves/meltCurve_P23743_.pdf", "Melting_Curves/meltCurve_P23743_.pdf")</f>
        <v>0</v>
      </c>
      <c r="AA2043" t="s">
        <v>18751</v>
      </c>
      <c r="AB2043" t="s">
        <v>24223</v>
      </c>
    </row>
    <row r="2044" spans="1:28">
      <c r="A2044" t="s">
        <v>2070</v>
      </c>
      <c r="B2044">
        <v>0.999167696387429</v>
      </c>
      <c r="C2044">
        <v>0.971640405036023</v>
      </c>
      <c r="D2044">
        <v>0.63591747320381</v>
      </c>
      <c r="E2044">
        <v>0.160351523407521</v>
      </c>
      <c r="F2044">
        <v>0.0827369774140331</v>
      </c>
      <c r="G2044">
        <v>0.048944053448448</v>
      </c>
      <c r="H2044">
        <v>0.022889687601666</v>
      </c>
      <c r="I2044">
        <v>0.0206051273920309</v>
      </c>
      <c r="J2044">
        <v>0.0358868060740589</v>
      </c>
      <c r="K2044">
        <v>0.0270504651228346</v>
      </c>
      <c r="L2044">
        <v>1540.2787161023</v>
      </c>
      <c r="M2044">
        <v>32.9575736519136</v>
      </c>
      <c r="N2044">
        <v>46.8409339703648</v>
      </c>
      <c r="O2044">
        <v>46.5641442799927</v>
      </c>
      <c r="P2044">
        <v>-0.170604677454207</v>
      </c>
      <c r="Q2044">
        <v>0.0358483526148891</v>
      </c>
      <c r="R2044">
        <v>0.998707372661033</v>
      </c>
      <c r="S2044" t="s">
        <v>7654</v>
      </c>
      <c r="T2044" t="s">
        <v>11196</v>
      </c>
      <c r="U2044" t="s">
        <v>11196</v>
      </c>
      <c r="V2044" t="s">
        <v>11196</v>
      </c>
      <c r="W2044">
        <v>14</v>
      </c>
      <c r="X2044" t="s">
        <v>13240</v>
      </c>
      <c r="Y2044">
        <v>0.2570369550436729</v>
      </c>
      <c r="Z2044">
        <f>HYPERLINK("Melting_Curves/meltCurve_P23786_.pdf", "Melting_Curves/meltCurve_P23786_.pdf")</f>
        <v>0</v>
      </c>
      <c r="AA2044" t="s">
        <v>18752</v>
      </c>
      <c r="AB2044" t="s">
        <v>24224</v>
      </c>
    </row>
    <row r="2045" spans="1:28">
      <c r="A2045" t="s">
        <v>2071</v>
      </c>
      <c r="B2045">
        <v>0.999167696387429</v>
      </c>
      <c r="C2045">
        <v>0.9819062765745969</v>
      </c>
      <c r="D2045">
        <v>0.946082871732339</v>
      </c>
      <c r="E2045">
        <v>0.846481843050406</v>
      </c>
      <c r="F2045">
        <v>0.696933930697299</v>
      </c>
      <c r="G2045">
        <v>0.383280007110716</v>
      </c>
      <c r="H2045">
        <v>0.0524985274658251</v>
      </c>
      <c r="I2045">
        <v>0.0400502631040709</v>
      </c>
      <c r="J2045">
        <v>0.0373475098770464</v>
      </c>
      <c r="K2045">
        <v>0.033963519759277</v>
      </c>
      <c r="L2045">
        <v>1129.76121052206</v>
      </c>
      <c r="M2045">
        <v>20.5219992732945</v>
      </c>
      <c r="N2045">
        <v>55.0512253506849</v>
      </c>
      <c r="O2045">
        <v>54.5364859561065</v>
      </c>
      <c r="P2045">
        <v>-0.09407738751468959</v>
      </c>
      <c r="Q2045">
        <v>0</v>
      </c>
      <c r="R2045">
        <v>0.992254598428736</v>
      </c>
      <c r="S2045" t="s">
        <v>7655</v>
      </c>
      <c r="T2045" t="s">
        <v>11196</v>
      </c>
      <c r="U2045" t="s">
        <v>11196</v>
      </c>
      <c r="V2045" t="s">
        <v>11196</v>
      </c>
      <c r="W2045">
        <v>18</v>
      </c>
      <c r="X2045" t="s">
        <v>13241</v>
      </c>
      <c r="Y2045">
        <v>0.5144975375695732</v>
      </c>
      <c r="Z2045">
        <f>HYPERLINK("Melting_Curves/meltCurve_P23919_.pdf", "Melting_Curves/meltCurve_P23919_.pdf")</f>
        <v>0</v>
      </c>
      <c r="AA2045" t="s">
        <v>18753</v>
      </c>
      <c r="AB2045" t="s">
        <v>24225</v>
      </c>
    </row>
    <row r="2046" spans="1:28">
      <c r="A2046" t="s">
        <v>2072</v>
      </c>
      <c r="B2046">
        <v>0.999167696387429</v>
      </c>
      <c r="C2046">
        <v>1.00703953383154</v>
      </c>
      <c r="D2046">
        <v>0.865139704728472</v>
      </c>
      <c r="E2046">
        <v>0.844903660054229</v>
      </c>
      <c r="F2046">
        <v>0.414999206613587</v>
      </c>
      <c r="G2046">
        <v>0.184065844290819</v>
      </c>
      <c r="H2046">
        <v>0.0802230509983677</v>
      </c>
      <c r="I2046">
        <v>0.061099477228093</v>
      </c>
      <c r="J2046">
        <v>0.0539319538390394</v>
      </c>
      <c r="K2046">
        <v>0.0350933990983684</v>
      </c>
      <c r="L2046">
        <v>1210.00045674519</v>
      </c>
      <c r="M2046">
        <v>23.0938773888444</v>
      </c>
      <c r="N2046">
        <v>52.5937120335809</v>
      </c>
      <c r="O2046">
        <v>52.0067358172746</v>
      </c>
      <c r="P2046">
        <v>-0.106375182329657</v>
      </c>
      <c r="Q2046">
        <v>0.0418024629230271</v>
      </c>
      <c r="R2046">
        <v>0.992072669497337</v>
      </c>
      <c r="S2046" t="s">
        <v>7656</v>
      </c>
      <c r="T2046" t="s">
        <v>11196</v>
      </c>
      <c r="U2046" t="s">
        <v>11196</v>
      </c>
      <c r="V2046" t="s">
        <v>11196</v>
      </c>
      <c r="W2046">
        <v>23</v>
      </c>
      <c r="X2046" t="s">
        <v>13242</v>
      </c>
      <c r="Y2046">
        <v>0.4478891958237278</v>
      </c>
      <c r="Z2046">
        <f>HYPERLINK("Melting_Curves/meltCurve_P23921_.pdf", "Melting_Curves/meltCurve_P23921_.pdf")</f>
        <v>0</v>
      </c>
      <c r="AA2046" t="s">
        <v>18754</v>
      </c>
      <c r="AB2046" t="s">
        <v>24226</v>
      </c>
    </row>
    <row r="2047" spans="1:28">
      <c r="A2047" t="s">
        <v>2073</v>
      </c>
      <c r="B2047">
        <v>0.999167696387429</v>
      </c>
      <c r="C2047">
        <v>0.863699221656729</v>
      </c>
      <c r="D2047">
        <v>0.746456067267024</v>
      </c>
      <c r="E2047">
        <v>0.471285476748303</v>
      </c>
      <c r="F2047">
        <v>0.322071871151322</v>
      </c>
      <c r="G2047">
        <v>0.14498830368311</v>
      </c>
      <c r="H2047">
        <v>0.06932950403657979</v>
      </c>
      <c r="I2047">
        <v>0.06999987186538199</v>
      </c>
      <c r="J2047">
        <v>0.198707324606241</v>
      </c>
      <c r="K2047">
        <v>0.0440622978019124</v>
      </c>
      <c r="L2047">
        <v>733.3948582705131</v>
      </c>
      <c r="M2047">
        <v>15.0193716960482</v>
      </c>
      <c r="N2047">
        <v>49.3414287665706</v>
      </c>
      <c r="O2047">
        <v>47.9888441966081</v>
      </c>
      <c r="P2047">
        <v>-0.07261066773418259</v>
      </c>
      <c r="Q2047">
        <v>0.07209151997266371</v>
      </c>
      <c r="R2047">
        <v>0.981226818987786</v>
      </c>
      <c r="S2047" t="s">
        <v>7657</v>
      </c>
      <c r="T2047" t="s">
        <v>11196</v>
      </c>
      <c r="U2047" t="s">
        <v>11196</v>
      </c>
      <c r="V2047" t="s">
        <v>11196</v>
      </c>
      <c r="W2047">
        <v>1</v>
      </c>
      <c r="X2047" t="s">
        <v>13243</v>
      </c>
      <c r="Y2047">
        <v>0.3681966876352458</v>
      </c>
      <c r="Z2047">
        <f>HYPERLINK("Melting_Curves/meltCurve_P24468_3_.pdf", "Melting_Curves/meltCurve_P24468_3_.pdf")</f>
        <v>0</v>
      </c>
      <c r="AA2047" t="s">
        <v>18755</v>
      </c>
      <c r="AB2047" t="s">
        <v>24227</v>
      </c>
    </row>
    <row r="2048" spans="1:28">
      <c r="A2048" t="s">
        <v>2074</v>
      </c>
      <c r="B2048">
        <v>0.999167696387429</v>
      </c>
      <c r="C2048">
        <v>1.00222985063705</v>
      </c>
      <c r="D2048">
        <v>1.0254277630549</v>
      </c>
      <c r="E2048">
        <v>1.28554873195742</v>
      </c>
      <c r="F2048">
        <v>0.17881475752424</v>
      </c>
      <c r="G2048">
        <v>0.178696199447611</v>
      </c>
      <c r="H2048">
        <v>0.06762954212192</v>
      </c>
      <c r="I2048">
        <v>0.176759332028443</v>
      </c>
      <c r="J2048">
        <v>0.835265108508795</v>
      </c>
      <c r="K2048">
        <v>0.8012867270095561</v>
      </c>
      <c r="L2048">
        <v>4202.20972560558</v>
      </c>
      <c r="M2048">
        <v>81.69172799446859</v>
      </c>
      <c r="N2048">
        <v>52.3069070322193</v>
      </c>
      <c r="O2048">
        <v>51.4090637294449</v>
      </c>
      <c r="P2048">
        <v>-0.249909810942505</v>
      </c>
      <c r="Q2048">
        <v>0.370921739429778</v>
      </c>
      <c r="R2048">
        <v>0.611436702445977</v>
      </c>
      <c r="S2048" t="s">
        <v>7658</v>
      </c>
      <c r="T2048" t="s">
        <v>11196</v>
      </c>
      <c r="U2048" t="s">
        <v>11196</v>
      </c>
      <c r="V2048" t="s">
        <v>11196</v>
      </c>
      <c r="W2048">
        <v>11</v>
      </c>
      <c r="X2048" t="s">
        <v>13244</v>
      </c>
      <c r="Y2048">
        <v>0.6113398270759537</v>
      </c>
      <c r="Z2048">
        <f>HYPERLINK("Melting_Curves/meltCurve_P24534_.pdf", "Melting_Curves/meltCurve_P24534_.pdf")</f>
        <v>0</v>
      </c>
      <c r="AA2048" t="s">
        <v>18756</v>
      </c>
      <c r="AB2048" t="s">
        <v>24228</v>
      </c>
    </row>
    <row r="2049" spans="1:28">
      <c r="A2049" t="s">
        <v>2075</v>
      </c>
      <c r="B2049">
        <v>0.999167696387429</v>
      </c>
      <c r="C2049">
        <v>1.00445817604681</v>
      </c>
      <c r="D2049">
        <v>0.844933048235758</v>
      </c>
      <c r="E2049">
        <v>0.402618341328559</v>
      </c>
      <c r="F2049">
        <v>0.141864924867836</v>
      </c>
      <c r="G2049">
        <v>0.0649969262056978</v>
      </c>
      <c r="H2049">
        <v>0.0293489382170795</v>
      </c>
      <c r="I2049">
        <v>0.0207013347477864</v>
      </c>
      <c r="J2049">
        <v>0.0243988290736178</v>
      </c>
      <c r="K2049">
        <v>0.0148999075107034</v>
      </c>
      <c r="L2049">
        <v>1298.36813023176</v>
      </c>
      <c r="M2049">
        <v>26.5858169186631</v>
      </c>
      <c r="N2049">
        <v>48.9366347105819</v>
      </c>
      <c r="O2049">
        <v>48.5630818785962</v>
      </c>
      <c r="P2049">
        <v>-0.133253594256692</v>
      </c>
      <c r="Q2049">
        <v>0.0263777921080662</v>
      </c>
      <c r="R2049">
        <v>0.998966490744551</v>
      </c>
      <c r="S2049" t="s">
        <v>7659</v>
      </c>
      <c r="T2049" t="s">
        <v>11196</v>
      </c>
      <c r="U2049" t="s">
        <v>11196</v>
      </c>
      <c r="V2049" t="s">
        <v>11196</v>
      </c>
      <c r="W2049">
        <v>13</v>
      </c>
      <c r="X2049" t="s">
        <v>13245</v>
      </c>
      <c r="Y2049">
        <v>0.3207599994015862</v>
      </c>
      <c r="Z2049">
        <f>HYPERLINK("Melting_Curves/meltCurve_P24666_.pdf", "Melting_Curves/meltCurve_P24666_.pdf")</f>
        <v>0</v>
      </c>
      <c r="AA2049" t="s">
        <v>18757</v>
      </c>
      <c r="AB2049" t="s">
        <v>24229</v>
      </c>
    </row>
    <row r="2050" spans="1:28">
      <c r="A2050" t="s">
        <v>2076</v>
      </c>
      <c r="B2050">
        <v>0.999167696387429</v>
      </c>
      <c r="C2050">
        <v>1.13740340827788</v>
      </c>
      <c r="D2050">
        <v>1.11635579222343</v>
      </c>
      <c r="E2050">
        <v>1.3427687366903</v>
      </c>
      <c r="F2050">
        <v>1.32669622719681</v>
      </c>
      <c r="G2050">
        <v>0.890278839178174</v>
      </c>
      <c r="H2050">
        <v>0.08996545488431559</v>
      </c>
      <c r="I2050">
        <v>0.0730013100784153</v>
      </c>
      <c r="J2050">
        <v>0.0631698965685559</v>
      </c>
      <c r="K2050">
        <v>0.0479511786355699</v>
      </c>
      <c r="L2050">
        <v>4963.74120966311</v>
      </c>
      <c r="M2050">
        <v>85.3457319856431</v>
      </c>
      <c r="N2050">
        <v>58.2518901342821</v>
      </c>
      <c r="O2050">
        <v>58.1284831742425</v>
      </c>
      <c r="P2050">
        <v>-0.344030339365971</v>
      </c>
      <c r="Q2050">
        <v>0.0627318389633587</v>
      </c>
      <c r="R2050">
        <v>0.911050760046043</v>
      </c>
      <c r="S2050" t="s">
        <v>7660</v>
      </c>
      <c r="T2050" t="s">
        <v>11196</v>
      </c>
      <c r="U2050" t="s">
        <v>11196</v>
      </c>
      <c r="V2050" t="s">
        <v>11196</v>
      </c>
      <c r="W2050">
        <v>25</v>
      </c>
      <c r="X2050" t="s">
        <v>13246</v>
      </c>
      <c r="Y2050">
        <v>0.6309259866440962</v>
      </c>
      <c r="Z2050">
        <f>HYPERLINK("Melting_Curves/meltCurve_P24752_.pdf", "Melting_Curves/meltCurve_P24752_.pdf")</f>
        <v>0</v>
      </c>
      <c r="AA2050" t="s">
        <v>18758</v>
      </c>
      <c r="AB2050" t="s">
        <v>24230</v>
      </c>
    </row>
    <row r="2051" spans="1:28">
      <c r="A2051" t="s">
        <v>2077</v>
      </c>
      <c r="B2051">
        <v>0.999167696387429</v>
      </c>
      <c r="C2051">
        <v>0.946720291474377</v>
      </c>
      <c r="D2051">
        <v>1.18181243814798</v>
      </c>
      <c r="E2051">
        <v>2.57941091798823</v>
      </c>
      <c r="F2051">
        <v>2.11441857655689</v>
      </c>
      <c r="G2051">
        <v>2.11937077976628</v>
      </c>
      <c r="H2051">
        <v>0.957963736929053</v>
      </c>
      <c r="I2051">
        <v>0.333578123065864</v>
      </c>
      <c r="J2051">
        <v>0.0378042759721825</v>
      </c>
      <c r="K2051">
        <v>0.0628268218592309</v>
      </c>
      <c r="L2051">
        <v>5189.58886136982</v>
      </c>
      <c r="M2051">
        <v>81.9383350850233</v>
      </c>
      <c r="N2051">
        <v>63.4100507552535</v>
      </c>
      <c r="O2051">
        <v>63.2976016104027</v>
      </c>
      <c r="P2051">
        <v>-0.308724310200228</v>
      </c>
      <c r="Q2051">
        <v>0.0460384136418477</v>
      </c>
      <c r="R2051">
        <v>0.291842269402539</v>
      </c>
      <c r="S2051" t="s">
        <v>7661</v>
      </c>
      <c r="T2051" t="s">
        <v>11196</v>
      </c>
      <c r="U2051" t="s">
        <v>11196</v>
      </c>
      <c r="V2051" t="s">
        <v>11196</v>
      </c>
      <c r="W2051">
        <v>12</v>
      </c>
      <c r="X2051" t="s">
        <v>13247</v>
      </c>
      <c r="Y2051">
        <v>0.7890472882667275</v>
      </c>
      <c r="Z2051">
        <f>HYPERLINK("Melting_Curves/meltCurve_P24928_.pdf", "Melting_Curves/meltCurve_P24928_.pdf")</f>
        <v>0</v>
      </c>
      <c r="AA2051" t="s">
        <v>18759</v>
      </c>
      <c r="AB2051" t="s">
        <v>24231</v>
      </c>
    </row>
    <row r="2052" spans="1:28">
      <c r="A2052" t="s">
        <v>2078</v>
      </c>
      <c r="B2052">
        <v>0.999167696387429</v>
      </c>
      <c r="C2052">
        <v>0.91941909508987</v>
      </c>
      <c r="D2052">
        <v>1.09513443598908</v>
      </c>
      <c r="E2052">
        <v>0.769239456588855</v>
      </c>
      <c r="F2052">
        <v>1.0372130816713</v>
      </c>
      <c r="G2052">
        <v>0.900719364274053</v>
      </c>
      <c r="H2052">
        <v>0.692476754109362</v>
      </c>
      <c r="I2052">
        <v>0.515228730139431</v>
      </c>
      <c r="J2052">
        <v>0.225620012610991</v>
      </c>
      <c r="K2052">
        <v>0.090630804795721</v>
      </c>
      <c r="L2052">
        <v>1338.24873006497</v>
      </c>
      <c r="M2052">
        <v>21.0717588845595</v>
      </c>
      <c r="N2052">
        <v>63.5091152310751</v>
      </c>
      <c r="O2052">
        <v>62.9454251553331</v>
      </c>
      <c r="P2052">
        <v>-0.0836928010910164</v>
      </c>
      <c r="Q2052">
        <v>0</v>
      </c>
      <c r="R2052">
        <v>0.929183800820141</v>
      </c>
      <c r="S2052" t="s">
        <v>7662</v>
      </c>
      <c r="T2052" t="s">
        <v>11196</v>
      </c>
      <c r="U2052" t="s">
        <v>11196</v>
      </c>
      <c r="V2052" t="s">
        <v>11196</v>
      </c>
      <c r="W2052">
        <v>1</v>
      </c>
      <c r="X2052" t="s">
        <v>13248</v>
      </c>
      <c r="Y2052">
        <v>0.7815641304838205</v>
      </c>
      <c r="Z2052">
        <f>HYPERLINK("Melting_Curves/meltCurve_P25054_2_.pdf", "Melting_Curves/meltCurve_P25054_2_.pdf")</f>
        <v>0</v>
      </c>
      <c r="AA2052" t="s">
        <v>18760</v>
      </c>
      <c r="AB2052" t="s">
        <v>24232</v>
      </c>
    </row>
    <row r="2053" spans="1:28">
      <c r="A2053" t="s">
        <v>2079</v>
      </c>
      <c r="B2053">
        <v>0.999167696387429</v>
      </c>
      <c r="C2053">
        <v>0.984627525808302</v>
      </c>
      <c r="D2053">
        <v>0.87088741139115</v>
      </c>
      <c r="E2053">
        <v>0.764453067293052</v>
      </c>
      <c r="F2053">
        <v>0.231306865604639</v>
      </c>
      <c r="G2053">
        <v>0.09666968785689389</v>
      </c>
      <c r="H2053">
        <v>0.0509693918672259</v>
      </c>
      <c r="I2053">
        <v>0.0396554378677564</v>
      </c>
      <c r="J2053">
        <v>0.0422188719763957</v>
      </c>
      <c r="K2053">
        <v>0.0318683205121167</v>
      </c>
      <c r="L2053">
        <v>1571.55172116482</v>
      </c>
      <c r="M2053">
        <v>30.7529155999218</v>
      </c>
      <c r="N2053">
        <v>51.2372600522993</v>
      </c>
      <c r="O2053">
        <v>50.8879025341027</v>
      </c>
      <c r="P2053">
        <v>-0.14521327943261</v>
      </c>
      <c r="Q2053">
        <v>0.0388481452407578</v>
      </c>
      <c r="R2053">
        <v>0.992743991444398</v>
      </c>
      <c r="S2053" t="s">
        <v>7663</v>
      </c>
      <c r="T2053" t="s">
        <v>11196</v>
      </c>
      <c r="U2053" t="s">
        <v>11196</v>
      </c>
      <c r="V2053" t="s">
        <v>11196</v>
      </c>
      <c r="W2053">
        <v>20</v>
      </c>
      <c r="X2053" t="s">
        <v>13249</v>
      </c>
      <c r="Y2053">
        <v>0.4003155465169678</v>
      </c>
      <c r="Z2053">
        <f>HYPERLINK("Melting_Curves/meltCurve_P25098_.pdf", "Melting_Curves/meltCurve_P25098_.pdf")</f>
        <v>0</v>
      </c>
      <c r="AA2053" t="s">
        <v>18761</v>
      </c>
      <c r="AB2053" t="s">
        <v>24233</v>
      </c>
    </row>
    <row r="2054" spans="1:28">
      <c r="A2054" t="s">
        <v>2080</v>
      </c>
      <c r="B2054">
        <v>0.999167696387429</v>
      </c>
      <c r="C2054">
        <v>1.39004129148525</v>
      </c>
      <c r="D2054">
        <v>1.58996441244242</v>
      </c>
      <c r="E2054">
        <v>1.51629080585814</v>
      </c>
      <c r="F2054">
        <v>0.85509201778607</v>
      </c>
      <c r="G2054">
        <v>0.745447343473432</v>
      </c>
      <c r="H2054">
        <v>0.932970730245161</v>
      </c>
      <c r="I2054">
        <v>1.33508691160672</v>
      </c>
      <c r="J2054">
        <v>1.24744537623582</v>
      </c>
      <c r="K2054">
        <v>0.737659476543877</v>
      </c>
      <c r="L2054">
        <v>15000</v>
      </c>
      <c r="M2054">
        <v>213.251652012545</v>
      </c>
      <c r="Q2054">
        <v>0</v>
      </c>
      <c r="R2054">
        <v>-0.123420327164693</v>
      </c>
      <c r="S2054" t="s">
        <v>7664</v>
      </c>
      <c r="T2054" t="s">
        <v>11196</v>
      </c>
      <c r="U2054" t="s">
        <v>11196</v>
      </c>
      <c r="V2054" t="s">
        <v>11196</v>
      </c>
      <c r="W2054">
        <v>1</v>
      </c>
      <c r="X2054" t="s">
        <v>13250</v>
      </c>
      <c r="Y2054">
        <v>0.996720314838772</v>
      </c>
      <c r="Z2054">
        <f>HYPERLINK("Melting_Curves/meltCurve_P25116_.pdf", "Melting_Curves/meltCurve_P25116_.pdf")</f>
        <v>0</v>
      </c>
      <c r="AA2054" t="s">
        <v>18762</v>
      </c>
      <c r="AB2054" t="s">
        <v>24234</v>
      </c>
    </row>
    <row r="2055" spans="1:28">
      <c r="A2055" t="s">
        <v>2081</v>
      </c>
      <c r="B2055">
        <v>0.999167696387429</v>
      </c>
      <c r="C2055">
        <v>1.02376730450456</v>
      </c>
      <c r="D2055">
        <v>1.03712253372661</v>
      </c>
      <c r="E2055">
        <v>3.84957780016562</v>
      </c>
      <c r="F2055">
        <v>1.72012635561241</v>
      </c>
      <c r="G2055">
        <v>0.450616142753972</v>
      </c>
      <c r="H2055">
        <v>0.1449896405486</v>
      </c>
      <c r="I2055">
        <v>0.127128871991195</v>
      </c>
      <c r="J2055">
        <v>0.125919503809081</v>
      </c>
      <c r="K2055">
        <v>0.0781248561681319</v>
      </c>
      <c r="L2055">
        <v>14171.3193651487</v>
      </c>
      <c r="M2055">
        <v>250</v>
      </c>
      <c r="N2055">
        <v>56.7469999127445</v>
      </c>
      <c r="O2055">
        <v>56.6816395247753</v>
      </c>
      <c r="P2055">
        <v>-0.971389451556335</v>
      </c>
      <c r="Q2055">
        <v>0.119040690383547</v>
      </c>
      <c r="R2055">
        <v>0.281515243229757</v>
      </c>
      <c r="S2055" t="s">
        <v>7665</v>
      </c>
      <c r="T2055" t="s">
        <v>11196</v>
      </c>
      <c r="U2055" t="s">
        <v>11196</v>
      </c>
      <c r="V2055" t="s">
        <v>11196</v>
      </c>
      <c r="W2055">
        <v>30</v>
      </c>
      <c r="X2055" t="s">
        <v>13251</v>
      </c>
      <c r="Y2055">
        <v>0.6090966801983525</v>
      </c>
      <c r="Z2055">
        <f>HYPERLINK("Melting_Curves/meltCurve_P25205_.pdf", "Melting_Curves/meltCurve_P25205_.pdf")</f>
        <v>0</v>
      </c>
      <c r="AA2055" t="s">
        <v>18763</v>
      </c>
      <c r="AB2055" t="s">
        <v>24235</v>
      </c>
    </row>
    <row r="2056" spans="1:28">
      <c r="A2056" t="s">
        <v>2082</v>
      </c>
      <c r="B2056">
        <v>0.999167696387429</v>
      </c>
      <c r="C2056">
        <v>1.02959114263858</v>
      </c>
      <c r="D2056">
        <v>0.8805668585213769</v>
      </c>
      <c r="E2056">
        <v>1.11179903204026</v>
      </c>
      <c r="F2056">
        <v>1.07299598647092</v>
      </c>
      <c r="G2056">
        <v>1.63182920148988</v>
      </c>
      <c r="H2056">
        <v>0.528631038727697</v>
      </c>
      <c r="I2056">
        <v>0.527705410965994</v>
      </c>
      <c r="J2056">
        <v>0.600624183083013</v>
      </c>
      <c r="K2056">
        <v>0.530305069287602</v>
      </c>
      <c r="L2056">
        <v>14788.5658036961</v>
      </c>
      <c r="M2056">
        <v>250</v>
      </c>
      <c r="O2056">
        <v>59.1504777544173</v>
      </c>
      <c r="P2056">
        <v>-0.47897282432216</v>
      </c>
      <c r="Q2056">
        <v>0.54669645844489</v>
      </c>
      <c r="R2056">
        <v>0.617285176543498</v>
      </c>
      <c r="S2056" t="s">
        <v>7666</v>
      </c>
      <c r="T2056" t="s">
        <v>11196</v>
      </c>
      <c r="U2056" t="s">
        <v>11196</v>
      </c>
      <c r="V2056" t="s">
        <v>11196</v>
      </c>
      <c r="W2056">
        <v>9</v>
      </c>
      <c r="X2056" t="s">
        <v>13252</v>
      </c>
      <c r="Y2056">
        <v>0.8361666964378668</v>
      </c>
      <c r="Z2056">
        <f>HYPERLINK("Melting_Curves/meltCurve_P25398_.pdf", "Melting_Curves/meltCurve_P25398_.pdf")</f>
        <v>0</v>
      </c>
      <c r="AA2056" t="s">
        <v>18764</v>
      </c>
      <c r="AB2056" t="s">
        <v>24236</v>
      </c>
    </row>
    <row r="2057" spans="1:28">
      <c r="A2057" t="s">
        <v>2083</v>
      </c>
      <c r="B2057">
        <v>0.999167696387429</v>
      </c>
      <c r="C2057">
        <v>0.793853947893899</v>
      </c>
      <c r="D2057">
        <v>0.486461457899319</v>
      </c>
      <c r="E2057">
        <v>0.296634706664025</v>
      </c>
      <c r="F2057">
        <v>0.177056487546787</v>
      </c>
      <c r="G2057">
        <v>0.148118467878228</v>
      </c>
      <c r="H2057">
        <v>0.101532396909948</v>
      </c>
      <c r="I2057">
        <v>0.154162000947223</v>
      </c>
      <c r="J2057">
        <v>0.191473897120312</v>
      </c>
      <c r="K2057">
        <v>0.124631852060971</v>
      </c>
      <c r="L2057">
        <v>968.366156715895</v>
      </c>
      <c r="M2057">
        <v>21.365009741068</v>
      </c>
      <c r="N2057">
        <v>46.0577042324372</v>
      </c>
      <c r="O2057">
        <v>44.9333882833889</v>
      </c>
      <c r="P2057">
        <v>-0.101744304332813</v>
      </c>
      <c r="Q2057">
        <v>0.144095591610906</v>
      </c>
      <c r="R2057">
        <v>0.990223958285169</v>
      </c>
      <c r="S2057" t="s">
        <v>7667</v>
      </c>
      <c r="T2057" t="s">
        <v>11196</v>
      </c>
      <c r="U2057" t="s">
        <v>11196</v>
      </c>
      <c r="V2057" t="s">
        <v>11196</v>
      </c>
      <c r="W2057">
        <v>2</v>
      </c>
      <c r="X2057" t="s">
        <v>13253</v>
      </c>
      <c r="Y2057">
        <v>0.3080135917804188</v>
      </c>
      <c r="Z2057">
        <f>HYPERLINK("Melting_Curves/meltCurve_P25490_.pdf", "Melting_Curves/meltCurve_P25490_.pdf")</f>
        <v>0</v>
      </c>
      <c r="AA2057" t="s">
        <v>18765</v>
      </c>
      <c r="AB2057" t="s">
        <v>24237</v>
      </c>
    </row>
    <row r="2058" spans="1:28">
      <c r="A2058" t="s">
        <v>2084</v>
      </c>
      <c r="B2058">
        <v>0.999167696387429</v>
      </c>
      <c r="C2058">
        <v>0.79305512827902</v>
      </c>
      <c r="D2058">
        <v>0.550382531144456</v>
      </c>
      <c r="E2058">
        <v>0.258554443062986</v>
      </c>
      <c r="F2058">
        <v>0.098168484396882</v>
      </c>
      <c r="G2058">
        <v>0.0618559495933665</v>
      </c>
      <c r="H2058">
        <v>0.0407836922862684</v>
      </c>
      <c r="I2058">
        <v>0.0449115387840588</v>
      </c>
      <c r="J2058">
        <v>0.0463019155501392</v>
      </c>
      <c r="K2058">
        <v>0.0466127804217026</v>
      </c>
      <c r="L2058">
        <v>881.243916671758</v>
      </c>
      <c r="M2058">
        <v>19.051888855558</v>
      </c>
      <c r="N2058">
        <v>46.4483094235253</v>
      </c>
      <c r="O2058">
        <v>45.7543902356366</v>
      </c>
      <c r="P2058">
        <v>-0.100133783671038</v>
      </c>
      <c r="Q2058">
        <v>0.038126272894696</v>
      </c>
      <c r="R2058">
        <v>0.99696061342646</v>
      </c>
      <c r="S2058" t="s">
        <v>7668</v>
      </c>
      <c r="T2058" t="s">
        <v>11196</v>
      </c>
      <c r="U2058" t="s">
        <v>11196</v>
      </c>
      <c r="V2058" t="s">
        <v>11196</v>
      </c>
      <c r="W2058">
        <v>14</v>
      </c>
      <c r="X2058" t="s">
        <v>13254</v>
      </c>
      <c r="Y2058">
        <v>0.2549952313665399</v>
      </c>
      <c r="Z2058">
        <f>HYPERLINK("Melting_Curves/meltCurve_P25685_.pdf", "Melting_Curves/meltCurve_P25685_.pdf")</f>
        <v>0</v>
      </c>
      <c r="AA2058" t="s">
        <v>18766</v>
      </c>
      <c r="AB2058" t="s">
        <v>24238</v>
      </c>
    </row>
    <row r="2059" spans="1:28">
      <c r="A2059" t="s">
        <v>2085</v>
      </c>
      <c r="B2059">
        <v>0.999167696387429</v>
      </c>
      <c r="C2059">
        <v>1.08268058610887</v>
      </c>
      <c r="D2059">
        <v>1.16880934194097</v>
      </c>
      <c r="E2059">
        <v>2.85758893519544</v>
      </c>
      <c r="F2059">
        <v>3.30226913058742</v>
      </c>
      <c r="G2059">
        <v>3.16387107677403</v>
      </c>
      <c r="H2059">
        <v>1.79914061071035</v>
      </c>
      <c r="I2059">
        <v>1.51367433716601</v>
      </c>
      <c r="J2059">
        <v>0.176653697567809</v>
      </c>
      <c r="K2059">
        <v>0.112093764880224</v>
      </c>
      <c r="L2059">
        <v>15000</v>
      </c>
      <c r="M2059">
        <v>226.041400273273</v>
      </c>
      <c r="N2059">
        <v>66.43299499852</v>
      </c>
      <c r="O2059">
        <v>66.3543359899066</v>
      </c>
      <c r="P2059">
        <v>-0.757460899421347</v>
      </c>
      <c r="Q2059">
        <v>0.110591051380073</v>
      </c>
      <c r="R2059">
        <v>-0.195303035429404</v>
      </c>
      <c r="S2059" t="s">
        <v>7669</v>
      </c>
      <c r="T2059" t="s">
        <v>11196</v>
      </c>
      <c r="U2059" t="s">
        <v>11196</v>
      </c>
      <c r="V2059" t="s">
        <v>11196</v>
      </c>
      <c r="W2059">
        <v>39</v>
      </c>
      <c r="X2059" t="s">
        <v>13255</v>
      </c>
      <c r="Y2059">
        <v>0.892197602652541</v>
      </c>
      <c r="Z2059">
        <f>HYPERLINK("Melting_Curves/meltCurve_P25705_.pdf", "Melting_Curves/meltCurve_P25705_.pdf")</f>
        <v>0</v>
      </c>
      <c r="AA2059" t="s">
        <v>18767</v>
      </c>
      <c r="AB2059" t="s">
        <v>24239</v>
      </c>
    </row>
    <row r="2060" spans="1:28">
      <c r="A2060" t="s">
        <v>2086</v>
      </c>
      <c r="B2060">
        <v>0.999167696387429</v>
      </c>
      <c r="C2060">
        <v>0.935996866081575</v>
      </c>
      <c r="D2060">
        <v>0.810311630803971</v>
      </c>
      <c r="E2060">
        <v>0.8304818498315369</v>
      </c>
      <c r="F2060">
        <v>0.632827010662718</v>
      </c>
      <c r="G2060">
        <v>0.516335081950095</v>
      </c>
      <c r="H2060">
        <v>0.36353152597051</v>
      </c>
      <c r="I2060">
        <v>0.452470233753645</v>
      </c>
      <c r="J2060">
        <v>0.486308350794096</v>
      </c>
      <c r="K2060">
        <v>0.373773671195426</v>
      </c>
      <c r="L2060">
        <v>630.943709674067</v>
      </c>
      <c r="M2060">
        <v>12.2665011323848</v>
      </c>
      <c r="N2060">
        <v>58.040104786342</v>
      </c>
      <c r="O2060">
        <v>50.1266051209573</v>
      </c>
      <c r="P2060">
        <v>-0.0381730316901143</v>
      </c>
      <c r="Q2060">
        <v>0.376167471196246</v>
      </c>
      <c r="R2060">
        <v>0.946271216069795</v>
      </c>
      <c r="S2060" t="s">
        <v>7670</v>
      </c>
      <c r="T2060" t="s">
        <v>11196</v>
      </c>
      <c r="U2060" t="s">
        <v>11196</v>
      </c>
      <c r="V2060" t="s">
        <v>11196</v>
      </c>
      <c r="W2060">
        <v>3</v>
      </c>
      <c r="X2060" t="s">
        <v>13256</v>
      </c>
      <c r="Y2060">
        <v>0.6331912585622769</v>
      </c>
      <c r="Z2060">
        <f>HYPERLINK("Melting_Curves/meltCurve_P25774_2_.pdf", "Melting_Curves/meltCurve_P25774_2_.pdf")</f>
        <v>0</v>
      </c>
      <c r="AA2060" t="s">
        <v>18768</v>
      </c>
      <c r="AB2060" t="s">
        <v>24240</v>
      </c>
    </row>
    <row r="2061" spans="1:28">
      <c r="A2061" t="s">
        <v>2087</v>
      </c>
      <c r="B2061">
        <v>0.999167696387429</v>
      </c>
      <c r="C2061">
        <v>0.988791217091795</v>
      </c>
      <c r="D2061">
        <v>1.03329188266137</v>
      </c>
      <c r="E2061">
        <v>2.1177410470564</v>
      </c>
      <c r="F2061">
        <v>2.27590038122446</v>
      </c>
      <c r="G2061">
        <v>2.42222143740886</v>
      </c>
      <c r="H2061">
        <v>1.95463697870088</v>
      </c>
      <c r="I2061">
        <v>3.05707694781679</v>
      </c>
      <c r="J2061">
        <v>4.30204253798043</v>
      </c>
      <c r="K2061">
        <v>3.03759312886254</v>
      </c>
      <c r="L2061">
        <v>11621.4558806491</v>
      </c>
      <c r="M2061">
        <v>250</v>
      </c>
      <c r="O2061">
        <v>46.482847717095</v>
      </c>
      <c r="P2061">
        <v>0.672290982258394</v>
      </c>
      <c r="Q2061">
        <v>1.5</v>
      </c>
      <c r="R2061">
        <v>-0.433204901614233</v>
      </c>
      <c r="S2061" t="s">
        <v>7671</v>
      </c>
      <c r="T2061" t="s">
        <v>11196</v>
      </c>
      <c r="U2061" t="s">
        <v>11196</v>
      </c>
      <c r="V2061" t="s">
        <v>11196</v>
      </c>
      <c r="W2061">
        <v>22</v>
      </c>
      <c r="X2061" t="s">
        <v>13257</v>
      </c>
      <c r="Y2061">
        <v>1.391862150341659</v>
      </c>
      <c r="Z2061">
        <f>HYPERLINK("Melting_Curves/meltCurve_P25786_.pdf", "Melting_Curves/meltCurve_P25786_.pdf")</f>
        <v>0</v>
      </c>
      <c r="AA2061" t="s">
        <v>18769</v>
      </c>
      <c r="AB2061" t="s">
        <v>24241</v>
      </c>
    </row>
    <row r="2062" spans="1:28">
      <c r="A2062" t="s">
        <v>2088</v>
      </c>
      <c r="B2062">
        <v>0.999167696387429</v>
      </c>
      <c r="C2062">
        <v>1.03756746268983</v>
      </c>
      <c r="D2062">
        <v>1.05029039407955</v>
      </c>
      <c r="E2062">
        <v>2.01120021008173</v>
      </c>
      <c r="F2062">
        <v>2.09493103116117</v>
      </c>
      <c r="G2062">
        <v>2.282370453903</v>
      </c>
      <c r="H2062">
        <v>1.61046778923616</v>
      </c>
      <c r="I2062">
        <v>2.57509914314534</v>
      </c>
      <c r="J2062">
        <v>3.569018457778</v>
      </c>
      <c r="K2062">
        <v>2.59467900950404</v>
      </c>
      <c r="L2062">
        <v>11600.7757107264</v>
      </c>
      <c r="M2062">
        <v>250</v>
      </c>
      <c r="O2062">
        <v>46.4001350736509</v>
      </c>
      <c r="P2062">
        <v>0.673489444498412</v>
      </c>
      <c r="Q2062">
        <v>1.5</v>
      </c>
      <c r="R2062">
        <v>-0.267534229124774</v>
      </c>
      <c r="S2062" t="s">
        <v>7672</v>
      </c>
      <c r="T2062" t="s">
        <v>11196</v>
      </c>
      <c r="U2062" t="s">
        <v>11196</v>
      </c>
      <c r="V2062" t="s">
        <v>11196</v>
      </c>
      <c r="W2062">
        <v>11</v>
      </c>
      <c r="X2062" t="s">
        <v>13258</v>
      </c>
      <c r="Y2062">
        <v>1.393240900923022</v>
      </c>
      <c r="Z2062">
        <f>HYPERLINK("Melting_Curves/meltCurve_P25787_.pdf", "Melting_Curves/meltCurve_P25787_.pdf")</f>
        <v>0</v>
      </c>
      <c r="AA2062" t="s">
        <v>18770</v>
      </c>
      <c r="AB2062" t="s">
        <v>24242</v>
      </c>
    </row>
    <row r="2063" spans="1:28">
      <c r="A2063" t="s">
        <v>2089</v>
      </c>
      <c r="B2063">
        <v>0.999167696387429</v>
      </c>
      <c r="C2063">
        <v>1.05093592021201</v>
      </c>
      <c r="D2063">
        <v>1.14605518193635</v>
      </c>
      <c r="E2063">
        <v>2.58963230193303</v>
      </c>
      <c r="F2063">
        <v>2.6822784704233</v>
      </c>
      <c r="G2063">
        <v>3.20988600500747</v>
      </c>
      <c r="H2063">
        <v>2.29857704882797</v>
      </c>
      <c r="I2063">
        <v>3.50997669430666</v>
      </c>
      <c r="J2063">
        <v>4.47425279427366</v>
      </c>
      <c r="K2063">
        <v>3.36681315742547</v>
      </c>
      <c r="L2063">
        <v>11540.7171339575</v>
      </c>
      <c r="M2063">
        <v>250</v>
      </c>
      <c r="O2063">
        <v>46.1599152205268</v>
      </c>
      <c r="P2063">
        <v>0.6769943235424341</v>
      </c>
      <c r="Q2063">
        <v>1.5</v>
      </c>
      <c r="R2063">
        <v>-0.8118300775069059</v>
      </c>
      <c r="S2063" t="s">
        <v>7673</v>
      </c>
      <c r="T2063" t="s">
        <v>11196</v>
      </c>
      <c r="U2063" t="s">
        <v>11196</v>
      </c>
      <c r="V2063" t="s">
        <v>11196</v>
      </c>
      <c r="W2063">
        <v>21</v>
      </c>
      <c r="X2063" t="s">
        <v>13259</v>
      </c>
      <c r="Y2063">
        <v>1.39724501684492</v>
      </c>
      <c r="Z2063">
        <f>HYPERLINK("Melting_Curves/meltCurve_P25788_2_.pdf", "Melting_Curves/meltCurve_P25788_2_.pdf")</f>
        <v>0</v>
      </c>
      <c r="AA2063" t="s">
        <v>18771</v>
      </c>
      <c r="AB2063" t="s">
        <v>24243</v>
      </c>
    </row>
    <row r="2064" spans="1:28">
      <c r="A2064" t="s">
        <v>2090</v>
      </c>
      <c r="B2064">
        <v>0.999167696387429</v>
      </c>
      <c r="C2064">
        <v>0.979560526293755</v>
      </c>
      <c r="D2064">
        <v>0.960418054404451</v>
      </c>
      <c r="E2064">
        <v>2.04744556099686</v>
      </c>
      <c r="F2064">
        <v>2.76556192715434</v>
      </c>
      <c r="G2064">
        <v>3.434735332763</v>
      </c>
      <c r="H2064">
        <v>2.8287722092115</v>
      </c>
      <c r="I2064">
        <v>4.90707511877782</v>
      </c>
      <c r="J2064">
        <v>5.15088780616329</v>
      </c>
      <c r="K2064">
        <v>5.51503359284119</v>
      </c>
      <c r="L2064">
        <v>11872.3865698298</v>
      </c>
      <c r="M2064">
        <v>250</v>
      </c>
      <c r="O2064">
        <v>47.4865075899718</v>
      </c>
      <c r="P2064">
        <v>0.658081670721802</v>
      </c>
      <c r="Q2064">
        <v>1.5</v>
      </c>
      <c r="R2064">
        <v>-0.731203614309812</v>
      </c>
      <c r="S2064" t="s">
        <v>7674</v>
      </c>
      <c r="T2064" t="s">
        <v>11196</v>
      </c>
      <c r="U2064" t="s">
        <v>11196</v>
      </c>
      <c r="V2064" t="s">
        <v>11196</v>
      </c>
      <c r="W2064">
        <v>14</v>
      </c>
      <c r="X2064" t="s">
        <v>13260</v>
      </c>
      <c r="Y2064">
        <v>1.375132556970704</v>
      </c>
      <c r="Z2064">
        <f>HYPERLINK("Melting_Curves/meltCurve_P25789_.pdf", "Melting_Curves/meltCurve_P25789_.pdf")</f>
        <v>0</v>
      </c>
      <c r="AA2064" t="s">
        <v>18772</v>
      </c>
      <c r="AB2064" t="s">
        <v>24244</v>
      </c>
    </row>
    <row r="2065" spans="1:28">
      <c r="A2065" t="s">
        <v>2091</v>
      </c>
      <c r="B2065">
        <v>0.999167696387429</v>
      </c>
      <c r="C2065">
        <v>1.1756818470997</v>
      </c>
      <c r="D2065">
        <v>1.33400075881516</v>
      </c>
      <c r="E2065">
        <v>1.89451082458567</v>
      </c>
      <c r="F2065">
        <v>1.09986876022945</v>
      </c>
      <c r="G2065">
        <v>0.46775480890035</v>
      </c>
      <c r="H2065">
        <v>0.114611563961993</v>
      </c>
      <c r="I2065">
        <v>0.0460054438934901</v>
      </c>
      <c r="J2065">
        <v>0.06720388306938101</v>
      </c>
      <c r="K2065">
        <v>0.06692560437698621</v>
      </c>
      <c r="L2065">
        <v>14182.9270495991</v>
      </c>
      <c r="M2065">
        <v>250</v>
      </c>
      <c r="N2065">
        <v>56.7679162164193</v>
      </c>
      <c r="O2065">
        <v>56.728077775945</v>
      </c>
      <c r="P2065">
        <v>-1.02056317642782</v>
      </c>
      <c r="Q2065">
        <v>0.07368660562250071</v>
      </c>
      <c r="R2065">
        <v>0.756542735936757</v>
      </c>
      <c r="S2065" t="s">
        <v>7675</v>
      </c>
      <c r="T2065" t="s">
        <v>11196</v>
      </c>
      <c r="U2065" t="s">
        <v>11196</v>
      </c>
      <c r="V2065" t="s">
        <v>11196</v>
      </c>
      <c r="W2065">
        <v>1</v>
      </c>
      <c r="X2065" t="s">
        <v>13261</v>
      </c>
      <c r="Y2065">
        <v>0.5904056795747569</v>
      </c>
      <c r="Z2065">
        <f>HYPERLINK("Melting_Curves/meltCurve_P25791_.pdf", "Melting_Curves/meltCurve_P25791_.pdf")</f>
        <v>0</v>
      </c>
      <c r="AA2065" t="s">
        <v>18773</v>
      </c>
      <c r="AB2065" t="s">
        <v>24245</v>
      </c>
    </row>
    <row r="2066" spans="1:28">
      <c r="A2066" t="s">
        <v>2092</v>
      </c>
      <c r="B2066">
        <v>0.999167696387429</v>
      </c>
      <c r="C2066">
        <v>0.924588469409224</v>
      </c>
      <c r="D2066">
        <v>0.9190150763506409</v>
      </c>
      <c r="E2066">
        <v>0.765465414735913</v>
      </c>
      <c r="F2066">
        <v>0.6424271360307</v>
      </c>
      <c r="G2066">
        <v>0.408723499969548</v>
      </c>
      <c r="H2066">
        <v>0.275282868372408</v>
      </c>
      <c r="I2066">
        <v>0.315252398497889</v>
      </c>
      <c r="J2066">
        <v>0.405369852952173</v>
      </c>
      <c r="K2066">
        <v>0.267682752991415</v>
      </c>
      <c r="L2066">
        <v>837.010804086064</v>
      </c>
      <c r="M2066">
        <v>16.0637097017649</v>
      </c>
      <c r="N2066">
        <v>55.0115642412659</v>
      </c>
      <c r="O2066">
        <v>51.3182811055378</v>
      </c>
      <c r="P2066">
        <v>-0.0558803921210808</v>
      </c>
      <c r="Q2066">
        <v>0.285977408733504</v>
      </c>
      <c r="R2066">
        <v>0.968791881205348</v>
      </c>
      <c r="S2066" t="s">
        <v>7676</v>
      </c>
      <c r="T2066" t="s">
        <v>11196</v>
      </c>
      <c r="U2066" t="s">
        <v>11196</v>
      </c>
      <c r="V2066" t="s">
        <v>11196</v>
      </c>
      <c r="W2066">
        <v>3</v>
      </c>
      <c r="X2066" t="s">
        <v>13262</v>
      </c>
      <c r="Y2066">
        <v>0.5884034423172178</v>
      </c>
      <c r="Z2066">
        <f>HYPERLINK("Melting_Curves/meltCurve_P25815_.pdf", "Melting_Curves/meltCurve_P25815_.pdf")</f>
        <v>0</v>
      </c>
      <c r="AA2066" t="s">
        <v>18774</v>
      </c>
      <c r="AB2066" t="s">
        <v>24246</v>
      </c>
    </row>
    <row r="2067" spans="1:28">
      <c r="A2067" t="s">
        <v>2093</v>
      </c>
      <c r="B2067">
        <v>0.999167696387429</v>
      </c>
      <c r="C2067">
        <v>0.965970923424413</v>
      </c>
      <c r="D2067">
        <v>0.993335242980168</v>
      </c>
      <c r="E2067">
        <v>0.79834809861906</v>
      </c>
      <c r="F2067">
        <v>0.13717376245816</v>
      </c>
      <c r="G2067">
        <v>0.0772760766058694</v>
      </c>
      <c r="H2067">
        <v>0.0257674735729599</v>
      </c>
      <c r="I2067">
        <v>0.0239137746286089</v>
      </c>
      <c r="J2067">
        <v>0.0307445392166526</v>
      </c>
      <c r="K2067">
        <v>0.0210286582329463</v>
      </c>
      <c r="L2067">
        <v>2488.70031993982</v>
      </c>
      <c r="M2067">
        <v>48.8512039844471</v>
      </c>
      <c r="N2067">
        <v>51.017169268934</v>
      </c>
      <c r="O2067">
        <v>50.859351142641</v>
      </c>
      <c r="P2067">
        <v>-0.232058994671296</v>
      </c>
      <c r="Q2067">
        <v>0.0336075340920172</v>
      </c>
      <c r="R2067">
        <v>0.998489281190566</v>
      </c>
      <c r="S2067" t="s">
        <v>7677</v>
      </c>
      <c r="T2067" t="s">
        <v>11196</v>
      </c>
      <c r="U2067" t="s">
        <v>11196</v>
      </c>
      <c r="V2067" t="s">
        <v>11196</v>
      </c>
      <c r="W2067">
        <v>71</v>
      </c>
      <c r="X2067" t="s">
        <v>13263</v>
      </c>
      <c r="Y2067">
        <v>0.3884392481237193</v>
      </c>
      <c r="Z2067">
        <f>HYPERLINK("Melting_Curves/meltCurve_P26038_.pdf", "Melting_Curves/meltCurve_P26038_.pdf")</f>
        <v>0</v>
      </c>
      <c r="AA2067" t="s">
        <v>18775</v>
      </c>
      <c r="AB2067" t="s">
        <v>24247</v>
      </c>
    </row>
    <row r="2068" spans="1:28">
      <c r="A2068" t="s">
        <v>2094</v>
      </c>
      <c r="B2068">
        <v>0.999167696387429</v>
      </c>
      <c r="C2068">
        <v>0.989046716553149</v>
      </c>
      <c r="D2068">
        <v>0.892520795450799</v>
      </c>
      <c r="E2068">
        <v>0.780490359622724</v>
      </c>
      <c r="F2068">
        <v>0.292606207551193</v>
      </c>
      <c r="G2068">
        <v>0.156858271085689</v>
      </c>
      <c r="H2068">
        <v>0.07386849977696409</v>
      </c>
      <c r="I2068">
        <v>0.09488566595197929</v>
      </c>
      <c r="J2068">
        <v>0.119370411851965</v>
      </c>
      <c r="K2068">
        <v>0.0806740104268335</v>
      </c>
      <c r="L2068">
        <v>1534.42303052055</v>
      </c>
      <c r="M2068">
        <v>29.9619354784019</v>
      </c>
      <c r="N2068">
        <v>51.5597045215017</v>
      </c>
      <c r="O2068">
        <v>50.9859046763916</v>
      </c>
      <c r="P2068">
        <v>-0.133489272203225</v>
      </c>
      <c r="Q2068">
        <v>0.0913768965152436</v>
      </c>
      <c r="R2068">
        <v>0.993789665774458</v>
      </c>
      <c r="S2068" t="s">
        <v>7678</v>
      </c>
      <c r="T2068" t="s">
        <v>11196</v>
      </c>
      <c r="U2068" t="s">
        <v>11196</v>
      </c>
      <c r="V2068" t="s">
        <v>11196</v>
      </c>
      <c r="W2068">
        <v>14</v>
      </c>
      <c r="X2068" t="s">
        <v>13264</v>
      </c>
      <c r="Y2068">
        <v>0.4367195315387539</v>
      </c>
      <c r="Z2068">
        <f>HYPERLINK("Melting_Curves/meltCurve_P26196_.pdf", "Melting_Curves/meltCurve_P26196_.pdf")</f>
        <v>0</v>
      </c>
      <c r="AA2068" t="s">
        <v>18776</v>
      </c>
      <c r="AB2068" t="s">
        <v>24248</v>
      </c>
    </row>
    <row r="2069" spans="1:28">
      <c r="A2069" t="s">
        <v>2095</v>
      </c>
      <c r="B2069">
        <v>0.999167696387429</v>
      </c>
      <c r="C2069">
        <v>1.01880346073189</v>
      </c>
      <c r="D2069">
        <v>1.0225135198471</v>
      </c>
      <c r="E2069">
        <v>1.23225727582932</v>
      </c>
      <c r="F2069">
        <v>0.48829798678454</v>
      </c>
      <c r="G2069">
        <v>0.13733386281402</v>
      </c>
      <c r="H2069">
        <v>0.06736218915638099</v>
      </c>
      <c r="I2069">
        <v>0.054301326105213</v>
      </c>
      <c r="J2069">
        <v>0.06892734135932641</v>
      </c>
      <c r="K2069">
        <v>0.0444478258365703</v>
      </c>
      <c r="L2069">
        <v>10797.4315269469</v>
      </c>
      <c r="M2069">
        <v>203.171536597805</v>
      </c>
      <c r="N2069">
        <v>53.1866321283312</v>
      </c>
      <c r="O2069">
        <v>53.1392611112342</v>
      </c>
      <c r="P2069">
        <v>-0.8846591670507949</v>
      </c>
      <c r="Q2069">
        <v>0.07447400557492639</v>
      </c>
      <c r="R2069">
        <v>0.9731084568869111</v>
      </c>
      <c r="S2069" t="s">
        <v>7679</v>
      </c>
      <c r="T2069" t="s">
        <v>11196</v>
      </c>
      <c r="U2069" t="s">
        <v>11196</v>
      </c>
      <c r="V2069" t="s">
        <v>11196</v>
      </c>
      <c r="W2069">
        <v>46</v>
      </c>
      <c r="X2069" t="s">
        <v>13265</v>
      </c>
      <c r="Y2069">
        <v>0.4801211707853875</v>
      </c>
      <c r="Z2069">
        <f>HYPERLINK("Melting_Curves/meltCurve_P26358_.pdf", "Melting_Curves/meltCurve_P26358_.pdf")</f>
        <v>0</v>
      </c>
      <c r="AA2069" t="s">
        <v>18777</v>
      </c>
      <c r="AB2069" t="s">
        <v>24249</v>
      </c>
    </row>
    <row r="2070" spans="1:28">
      <c r="A2070" t="s">
        <v>2096</v>
      </c>
      <c r="B2070">
        <v>0.999167696387429</v>
      </c>
      <c r="C2070">
        <v>1.59981324732323</v>
      </c>
      <c r="D2070">
        <v>1.53884485377933</v>
      </c>
      <c r="E2070">
        <v>1.41869958747973</v>
      </c>
      <c r="F2070">
        <v>0.70545167740093</v>
      </c>
      <c r="G2070">
        <v>0.333355094033655</v>
      </c>
      <c r="H2070">
        <v>0.128514220083083</v>
      </c>
      <c r="I2070">
        <v>0.0996467965448668</v>
      </c>
      <c r="J2070">
        <v>0.162591142285633</v>
      </c>
      <c r="K2070">
        <v>0.244730107652599</v>
      </c>
      <c r="L2070">
        <v>2538.23664775332</v>
      </c>
      <c r="M2070">
        <v>46.7870292500459</v>
      </c>
      <c r="N2070">
        <v>54.7393638577186</v>
      </c>
      <c r="O2070">
        <v>54.1520301250141</v>
      </c>
      <c r="P2070">
        <v>-0.179134396282529</v>
      </c>
      <c r="Q2070">
        <v>0.170669255046193</v>
      </c>
      <c r="R2070">
        <v>0.750579162851808</v>
      </c>
      <c r="S2070" t="s">
        <v>7680</v>
      </c>
      <c r="T2070" t="s">
        <v>11196</v>
      </c>
      <c r="U2070" t="s">
        <v>11196</v>
      </c>
      <c r="V2070" t="s">
        <v>11196</v>
      </c>
      <c r="W2070">
        <v>46</v>
      </c>
      <c r="X2070" t="s">
        <v>13266</v>
      </c>
      <c r="Y2070">
        <v>0.5668920273847198</v>
      </c>
      <c r="Z2070">
        <f>HYPERLINK("Melting_Curves/meltCurve_P26358_2_.pdf", "Melting_Curves/meltCurve_P26358_2_.pdf")</f>
        <v>0</v>
      </c>
      <c r="AA2070" t="s">
        <v>18777</v>
      </c>
      <c r="AB2070" t="s">
        <v>24250</v>
      </c>
    </row>
    <row r="2071" spans="1:28">
      <c r="A2071" t="s">
        <v>2097</v>
      </c>
      <c r="B2071">
        <v>0.999167696387429</v>
      </c>
      <c r="C2071">
        <v>1.03831742069928</v>
      </c>
      <c r="D2071">
        <v>0.845445564605431</v>
      </c>
      <c r="E2071">
        <v>0.981104541283368</v>
      </c>
      <c r="F2071">
        <v>0.156582221021904</v>
      </c>
      <c r="G2071">
        <v>0.0778893002585772</v>
      </c>
      <c r="H2071">
        <v>0.0203100805671158</v>
      </c>
      <c r="I2071">
        <v>0.0265795461917105</v>
      </c>
      <c r="J2071">
        <v>0.0110969881979336</v>
      </c>
      <c r="K2071">
        <v>0.00806130855559199</v>
      </c>
      <c r="L2071">
        <v>4151.62080550786</v>
      </c>
      <c r="M2071">
        <v>79.91402697902249</v>
      </c>
      <c r="N2071">
        <v>51.9891362560284</v>
      </c>
      <c r="O2071">
        <v>51.9185846367467</v>
      </c>
      <c r="P2071">
        <v>-0.373869429191639</v>
      </c>
      <c r="Q2071">
        <v>0.0284174242916216</v>
      </c>
      <c r="R2071">
        <v>0.986115541031756</v>
      </c>
      <c r="S2071" t="s">
        <v>7681</v>
      </c>
      <c r="T2071" t="s">
        <v>11196</v>
      </c>
      <c r="U2071" t="s">
        <v>11196</v>
      </c>
      <c r="V2071" t="s">
        <v>11196</v>
      </c>
      <c r="W2071">
        <v>4</v>
      </c>
      <c r="X2071" t="s">
        <v>13267</v>
      </c>
      <c r="Y2071">
        <v>0.4163350681634451</v>
      </c>
      <c r="Z2071">
        <f>HYPERLINK("Melting_Curves/meltCurve_P26368_2_.pdf", "Melting_Curves/meltCurve_P26368_2_.pdf")</f>
        <v>0</v>
      </c>
      <c r="AA2071" t="s">
        <v>18778</v>
      </c>
      <c r="AB2071" t="s">
        <v>24251</v>
      </c>
    </row>
    <row r="2072" spans="1:28">
      <c r="A2072" t="s">
        <v>2098</v>
      </c>
      <c r="B2072">
        <v>0.999167696387429</v>
      </c>
      <c r="C2072">
        <v>1.05624504407483</v>
      </c>
      <c r="D2072">
        <v>1.11688313483504</v>
      </c>
      <c r="E2072">
        <v>2.02165273506647</v>
      </c>
      <c r="F2072">
        <v>2.33770173639885</v>
      </c>
      <c r="G2072">
        <v>10.4223605395595</v>
      </c>
      <c r="H2072">
        <v>0.704414075295804</v>
      </c>
      <c r="I2072">
        <v>0.929753928040007</v>
      </c>
      <c r="J2072">
        <v>2.33610915174327</v>
      </c>
      <c r="K2072">
        <v>2.60778179824835</v>
      </c>
      <c r="L2072">
        <v>11554.6095566143</v>
      </c>
      <c r="M2072">
        <v>250</v>
      </c>
      <c r="O2072">
        <v>46.215488745122</v>
      </c>
      <c r="P2072">
        <v>0.676180354448558</v>
      </c>
      <c r="Q2072">
        <v>1.5</v>
      </c>
      <c r="R2072">
        <v>-0.113299615642411</v>
      </c>
      <c r="S2072" t="s">
        <v>7682</v>
      </c>
      <c r="T2072" t="s">
        <v>11196</v>
      </c>
      <c r="U2072" t="s">
        <v>11196</v>
      </c>
      <c r="V2072" t="s">
        <v>11196</v>
      </c>
      <c r="W2072">
        <v>15</v>
      </c>
      <c r="X2072" t="s">
        <v>13268</v>
      </c>
      <c r="Y2072">
        <v>1.396318806572495</v>
      </c>
      <c r="Z2072">
        <f>HYPERLINK("Melting_Curves/meltCurve_P26373_.pdf", "Melting_Curves/meltCurve_P26373_.pdf")</f>
        <v>0</v>
      </c>
      <c r="AA2072" t="s">
        <v>18779</v>
      </c>
      <c r="AB2072" t="s">
        <v>24252</v>
      </c>
    </row>
    <row r="2073" spans="1:28">
      <c r="A2073" t="s">
        <v>2099</v>
      </c>
      <c r="B2073">
        <v>0.999167696387429</v>
      </c>
      <c r="C2073">
        <v>1.0150098768467</v>
      </c>
      <c r="D2073">
        <v>0.959226715513195</v>
      </c>
      <c r="E2073">
        <v>0.8295680670636461</v>
      </c>
      <c r="F2073">
        <v>0.564015900720904</v>
      </c>
      <c r="G2073">
        <v>0.159557135110967</v>
      </c>
      <c r="H2073">
        <v>0.0557770742541974</v>
      </c>
      <c r="I2073">
        <v>0.0413462638994178</v>
      </c>
      <c r="J2073">
        <v>0.0503405359559577</v>
      </c>
      <c r="K2073">
        <v>0.0407485240726023</v>
      </c>
      <c r="L2073">
        <v>1332.86663553034</v>
      </c>
      <c r="M2073">
        <v>25.0218624626143</v>
      </c>
      <c r="N2073">
        <v>53.3876075000789</v>
      </c>
      <c r="O2073">
        <v>52.9313428906952</v>
      </c>
      <c r="P2073">
        <v>-0.114963094825756</v>
      </c>
      <c r="Q2073">
        <v>0.0272395783085726</v>
      </c>
      <c r="R2073">
        <v>0.996558896030337</v>
      </c>
      <c r="S2073" t="s">
        <v>7683</v>
      </c>
      <c r="T2073" t="s">
        <v>11196</v>
      </c>
      <c r="U2073" t="s">
        <v>11196</v>
      </c>
      <c r="V2073" t="s">
        <v>11196</v>
      </c>
      <c r="W2073">
        <v>13</v>
      </c>
      <c r="X2073" t="s">
        <v>13269</v>
      </c>
      <c r="Y2073">
        <v>0.4664193321250401</v>
      </c>
      <c r="Z2073">
        <f>HYPERLINK("Melting_Curves/meltCurve_P26374_.pdf", "Melting_Curves/meltCurve_P26374_.pdf")</f>
        <v>0</v>
      </c>
      <c r="AA2073" t="s">
        <v>18780</v>
      </c>
      <c r="AB2073" t="s">
        <v>24253</v>
      </c>
    </row>
    <row r="2074" spans="1:28">
      <c r="A2074" t="s">
        <v>2100</v>
      </c>
      <c r="B2074">
        <v>0.999167696387429</v>
      </c>
      <c r="C2074">
        <v>1.00714455970981</v>
      </c>
      <c r="D2074">
        <v>0.844536403889989</v>
      </c>
      <c r="E2074">
        <v>0.821565744054352</v>
      </c>
      <c r="F2074">
        <v>0.498719172258089</v>
      </c>
      <c r="G2074">
        <v>0.458929863799716</v>
      </c>
      <c r="H2074">
        <v>0.218700218122504</v>
      </c>
      <c r="I2074">
        <v>0.243055037837204</v>
      </c>
      <c r="J2074">
        <v>0.315661245867924</v>
      </c>
      <c r="K2074">
        <v>0.09069571559674069</v>
      </c>
      <c r="L2074">
        <v>708.464046886706</v>
      </c>
      <c r="M2074">
        <v>13.3606329890337</v>
      </c>
      <c r="N2074">
        <v>54.497840370153</v>
      </c>
      <c r="O2074">
        <v>51.880565132892</v>
      </c>
      <c r="P2074">
        <v>-0.0546408715121864</v>
      </c>
      <c r="Q2074">
        <v>0.151432668915502</v>
      </c>
      <c r="R2074">
        <v>0.958670859281139</v>
      </c>
      <c r="S2074" t="s">
        <v>7684</v>
      </c>
      <c r="T2074" t="s">
        <v>11196</v>
      </c>
      <c r="U2074" t="s">
        <v>11196</v>
      </c>
      <c r="V2074" t="s">
        <v>11196</v>
      </c>
      <c r="W2074">
        <v>1</v>
      </c>
      <c r="X2074" t="s">
        <v>13270</v>
      </c>
      <c r="Y2074">
        <v>0.54113035705779</v>
      </c>
      <c r="Z2074">
        <f>HYPERLINK("Melting_Curves/meltCurve_P26447_.pdf", "Melting_Curves/meltCurve_P26447_.pdf")</f>
        <v>0</v>
      </c>
      <c r="AA2074" t="s">
        <v>18781</v>
      </c>
      <c r="AB2074" t="s">
        <v>24254</v>
      </c>
    </row>
    <row r="2075" spans="1:28">
      <c r="A2075" t="s">
        <v>2101</v>
      </c>
      <c r="B2075">
        <v>0.999167696387429</v>
      </c>
      <c r="C2075">
        <v>0.899053208690999</v>
      </c>
      <c r="D2075">
        <v>0.866877785073368</v>
      </c>
      <c r="E2075">
        <v>0.656161624210536</v>
      </c>
      <c r="F2075">
        <v>0.24999843070509</v>
      </c>
      <c r="G2075">
        <v>0.104205330590844</v>
      </c>
      <c r="H2075">
        <v>0.0529485007431895</v>
      </c>
      <c r="I2075">
        <v>0.06423724723687969</v>
      </c>
      <c r="J2075">
        <v>0.08067182740331739</v>
      </c>
      <c r="K2075">
        <v>0.0390962528199656</v>
      </c>
      <c r="L2075">
        <v>1108.12194971362</v>
      </c>
      <c r="M2075">
        <v>21.9637671463383</v>
      </c>
      <c r="N2075">
        <v>50.6671085700778</v>
      </c>
      <c r="O2075">
        <v>50.0396268727687</v>
      </c>
      <c r="P2075">
        <v>-0.104855283398026</v>
      </c>
      <c r="Q2075">
        <v>0.0444624351021081</v>
      </c>
      <c r="R2075">
        <v>0.991833630491465</v>
      </c>
      <c r="S2075" t="s">
        <v>7685</v>
      </c>
      <c r="T2075" t="s">
        <v>11196</v>
      </c>
      <c r="U2075" t="s">
        <v>11196</v>
      </c>
      <c r="V2075" t="s">
        <v>11196</v>
      </c>
      <c r="W2075">
        <v>3</v>
      </c>
      <c r="X2075" t="s">
        <v>13271</v>
      </c>
      <c r="Y2075">
        <v>0.3884607807775237</v>
      </c>
      <c r="Z2075">
        <f>HYPERLINK("Melting_Curves/meltCurve_P26572_.pdf", "Melting_Curves/meltCurve_P26572_.pdf")</f>
        <v>0</v>
      </c>
      <c r="AA2075" t="s">
        <v>18782</v>
      </c>
      <c r="AB2075" t="s">
        <v>24255</v>
      </c>
    </row>
    <row r="2076" spans="1:28">
      <c r="A2076" t="s">
        <v>2102</v>
      </c>
      <c r="B2076">
        <v>0.999167696387429</v>
      </c>
      <c r="C2076">
        <v>0.98036087071577</v>
      </c>
      <c r="D2076">
        <v>1.00923370808966</v>
      </c>
      <c r="E2076">
        <v>0.791414500007478</v>
      </c>
      <c r="F2076">
        <v>0.584257102743621</v>
      </c>
      <c r="G2076">
        <v>0.398269947673303</v>
      </c>
      <c r="H2076">
        <v>0.243872594717549</v>
      </c>
      <c r="I2076">
        <v>0.287443302616638</v>
      </c>
      <c r="J2076">
        <v>0.335396728090142</v>
      </c>
      <c r="K2076">
        <v>0.199127136781344</v>
      </c>
      <c r="L2076">
        <v>1066.75526859996</v>
      </c>
      <c r="M2076">
        <v>20.337193795223</v>
      </c>
      <c r="N2076">
        <v>54.3255090974675</v>
      </c>
      <c r="O2076">
        <v>51.9541583044663</v>
      </c>
      <c r="P2076">
        <v>-0.0732108345727585</v>
      </c>
      <c r="Q2076">
        <v>0.251914213854467</v>
      </c>
      <c r="R2076">
        <v>0.984223611268889</v>
      </c>
      <c r="S2076" t="s">
        <v>7686</v>
      </c>
      <c r="T2076" t="s">
        <v>11196</v>
      </c>
      <c r="U2076" t="s">
        <v>11196</v>
      </c>
      <c r="V2076" t="s">
        <v>11196</v>
      </c>
      <c r="W2076">
        <v>20</v>
      </c>
      <c r="X2076" t="s">
        <v>13272</v>
      </c>
      <c r="Y2076">
        <v>0.5724845219509761</v>
      </c>
      <c r="Z2076">
        <f>HYPERLINK("Melting_Curves/meltCurve_P26583_.pdf", "Melting_Curves/meltCurve_P26583_.pdf")</f>
        <v>0</v>
      </c>
      <c r="AA2076" t="s">
        <v>18783</v>
      </c>
      <c r="AB2076" t="s">
        <v>24256</v>
      </c>
    </row>
    <row r="2077" spans="1:28">
      <c r="A2077" t="s">
        <v>2103</v>
      </c>
      <c r="B2077">
        <v>0.999167696387429</v>
      </c>
      <c r="C2077">
        <v>0.9236098855607699</v>
      </c>
      <c r="D2077">
        <v>0.721780259733013</v>
      </c>
      <c r="E2077">
        <v>0.258831809834707</v>
      </c>
      <c r="F2077">
        <v>0.105683181873093</v>
      </c>
      <c r="G2077">
        <v>0.0536793178982361</v>
      </c>
      <c r="H2077">
        <v>0.0268439177961074</v>
      </c>
      <c r="I2077">
        <v>0.0241492032296175</v>
      </c>
      <c r="J2077">
        <v>0.0185266451898694</v>
      </c>
      <c r="K2077">
        <v>0.0156929881426795</v>
      </c>
      <c r="L2077">
        <v>1205.32378377705</v>
      </c>
      <c r="M2077">
        <v>25.3563056855495</v>
      </c>
      <c r="N2077">
        <v>47.6320266987281</v>
      </c>
      <c r="O2077">
        <v>47.2427581483259</v>
      </c>
      <c r="P2077">
        <v>-0.130821040709076</v>
      </c>
      <c r="Q2077">
        <v>0.0250522571546106</v>
      </c>
      <c r="R2077">
        <v>0.998920326942596</v>
      </c>
      <c r="S2077" t="s">
        <v>7687</v>
      </c>
      <c r="T2077" t="s">
        <v>11196</v>
      </c>
      <c r="U2077" t="s">
        <v>11196</v>
      </c>
      <c r="V2077" t="s">
        <v>11196</v>
      </c>
      <c r="W2077">
        <v>12</v>
      </c>
      <c r="X2077" t="s">
        <v>13273</v>
      </c>
      <c r="Y2077">
        <v>0.2783211550996185</v>
      </c>
      <c r="Z2077">
        <f>HYPERLINK("Melting_Curves/meltCurve_P26599_.pdf", "Melting_Curves/meltCurve_P26599_.pdf")</f>
        <v>0</v>
      </c>
      <c r="AA2077" t="s">
        <v>18784</v>
      </c>
      <c r="AB2077" t="s">
        <v>24257</v>
      </c>
    </row>
    <row r="2078" spans="1:28">
      <c r="A2078" t="s">
        <v>2104</v>
      </c>
      <c r="B2078">
        <v>0.999167696387429</v>
      </c>
      <c r="C2078">
        <v>1.11828761513035</v>
      </c>
      <c r="D2078">
        <v>1.14920291944679</v>
      </c>
      <c r="E2078">
        <v>1.57828124176737</v>
      </c>
      <c r="F2078">
        <v>0.484861142577327</v>
      </c>
      <c r="G2078">
        <v>0.147439603886668</v>
      </c>
      <c r="H2078">
        <v>0.06703433648104359</v>
      </c>
      <c r="I2078">
        <v>0.0546344533765358</v>
      </c>
      <c r="J2078">
        <v>0.0619522436855698</v>
      </c>
      <c r="K2078">
        <v>0.050759964513727</v>
      </c>
      <c r="S2078" t="s">
        <v>7688</v>
      </c>
      <c r="T2078" t="s">
        <v>11196</v>
      </c>
      <c r="U2078" t="s">
        <v>11197</v>
      </c>
      <c r="V2078" t="s">
        <v>11196</v>
      </c>
      <c r="W2078">
        <v>41</v>
      </c>
      <c r="X2078" t="s">
        <v>13274</v>
      </c>
      <c r="Z2078">
        <f>HYPERLINK("Melting_Curves/meltCurve_P26639_.pdf", "Melting_Curves/meltCurve_P26639_.pdf")</f>
        <v>0</v>
      </c>
      <c r="AA2078" t="s">
        <v>18785</v>
      </c>
      <c r="AB2078" t="s">
        <v>24258</v>
      </c>
    </row>
    <row r="2079" spans="1:28">
      <c r="A2079" t="s">
        <v>2105</v>
      </c>
      <c r="B2079">
        <v>0.999167696387429</v>
      </c>
      <c r="C2079">
        <v>1.03573227558879</v>
      </c>
      <c r="D2079">
        <v>1.05372851259208</v>
      </c>
      <c r="E2079">
        <v>1.04933011630389</v>
      </c>
      <c r="F2079">
        <v>0.158485770699915</v>
      </c>
      <c r="G2079">
        <v>0.10335596633416</v>
      </c>
      <c r="H2079">
        <v>0.0346755701062425</v>
      </c>
      <c r="I2079">
        <v>0.0276024493348752</v>
      </c>
      <c r="J2079">
        <v>0.0333536715305504</v>
      </c>
      <c r="K2079">
        <v>0.0313391283260584</v>
      </c>
      <c r="L2079">
        <v>13192.9107098281</v>
      </c>
      <c r="M2079">
        <v>250</v>
      </c>
      <c r="N2079">
        <v>52.7920532784166</v>
      </c>
      <c r="O2079">
        <v>52.768265798845</v>
      </c>
      <c r="P2079">
        <v>-1.1298630938064</v>
      </c>
      <c r="Q2079">
        <v>0.0460653442168805</v>
      </c>
      <c r="R2079">
        <v>0.995280248100106</v>
      </c>
      <c r="S2079" t="s">
        <v>7689</v>
      </c>
      <c r="T2079" t="s">
        <v>11196</v>
      </c>
      <c r="U2079" t="s">
        <v>11196</v>
      </c>
      <c r="V2079" t="s">
        <v>11196</v>
      </c>
      <c r="W2079">
        <v>16</v>
      </c>
      <c r="X2079" t="s">
        <v>13275</v>
      </c>
      <c r="Y2079">
        <v>0.4522641152168722</v>
      </c>
      <c r="Z2079">
        <f>HYPERLINK("Melting_Curves/meltCurve_P26641_.pdf", "Melting_Curves/meltCurve_P26641_.pdf")</f>
        <v>0</v>
      </c>
      <c r="AA2079" t="s">
        <v>18786</v>
      </c>
      <c r="AB2079" t="s">
        <v>24259</v>
      </c>
    </row>
    <row r="2080" spans="1:28">
      <c r="A2080" t="s">
        <v>2106</v>
      </c>
      <c r="B2080">
        <v>0.999167696387429</v>
      </c>
      <c r="C2080">
        <v>0.9864603938309801</v>
      </c>
      <c r="D2080">
        <v>0.9316029026282781</v>
      </c>
      <c r="E2080">
        <v>0.797118823321273</v>
      </c>
      <c r="F2080">
        <v>0.5254163578782211</v>
      </c>
      <c r="G2080">
        <v>0.243183813230543</v>
      </c>
      <c r="H2080">
        <v>0.116912767026326</v>
      </c>
      <c r="I2080">
        <v>0.123119995041439</v>
      </c>
      <c r="J2080">
        <v>0.143470207474197</v>
      </c>
      <c r="K2080">
        <v>0.131039285849437</v>
      </c>
      <c r="L2080">
        <v>1129.32120402812</v>
      </c>
      <c r="M2080">
        <v>21.4848979167635</v>
      </c>
      <c r="N2080">
        <v>53.1754316102777</v>
      </c>
      <c r="O2080">
        <v>52.1144716090463</v>
      </c>
      <c r="P2080">
        <v>-0.0917798102522822</v>
      </c>
      <c r="Q2080">
        <v>0.109525387562884</v>
      </c>
      <c r="R2080">
        <v>0.996784144925835</v>
      </c>
      <c r="S2080" t="s">
        <v>7690</v>
      </c>
      <c r="T2080" t="s">
        <v>11196</v>
      </c>
      <c r="U2080" t="s">
        <v>11196</v>
      </c>
      <c r="V2080" t="s">
        <v>11196</v>
      </c>
      <c r="W2080">
        <v>9</v>
      </c>
      <c r="X2080" t="s">
        <v>13276</v>
      </c>
      <c r="Y2080">
        <v>0.4932618392166198</v>
      </c>
      <c r="Z2080">
        <f>HYPERLINK("Melting_Curves/meltCurve_P26885_.pdf", "Melting_Curves/meltCurve_P26885_.pdf")</f>
        <v>0</v>
      </c>
      <c r="AA2080" t="s">
        <v>18787</v>
      </c>
      <c r="AB2080" t="s">
        <v>24260</v>
      </c>
    </row>
    <row r="2081" spans="1:28">
      <c r="A2081" t="s">
        <v>2107</v>
      </c>
      <c r="B2081">
        <v>0.999167696387429</v>
      </c>
      <c r="C2081">
        <v>0.93275196294687</v>
      </c>
      <c r="D2081">
        <v>1.07015305106285</v>
      </c>
      <c r="E2081">
        <v>0.754809409514821</v>
      </c>
      <c r="F2081">
        <v>0.369025654672525</v>
      </c>
      <c r="G2081">
        <v>0.111722440967362</v>
      </c>
      <c r="H2081">
        <v>0.0525689570272016</v>
      </c>
      <c r="I2081">
        <v>0.0452212429974958</v>
      </c>
      <c r="J2081">
        <v>0.0349851526189177</v>
      </c>
      <c r="K2081">
        <v>0.0182058786090922</v>
      </c>
      <c r="L2081">
        <v>1423.72235619114</v>
      </c>
      <c r="M2081">
        <v>27.4468224626688</v>
      </c>
      <c r="N2081">
        <v>51.9975029325299</v>
      </c>
      <c r="O2081">
        <v>51.5990139415972</v>
      </c>
      <c r="P2081">
        <v>-0.128721418917532</v>
      </c>
      <c r="Q2081">
        <v>0.0320429251412175</v>
      </c>
      <c r="R2081">
        <v>0.9916088816358209</v>
      </c>
      <c r="S2081" t="s">
        <v>7691</v>
      </c>
      <c r="T2081" t="s">
        <v>11196</v>
      </c>
      <c r="U2081" t="s">
        <v>11196</v>
      </c>
      <c r="V2081" t="s">
        <v>11196</v>
      </c>
      <c r="W2081">
        <v>11</v>
      </c>
      <c r="X2081" t="s">
        <v>13277</v>
      </c>
      <c r="Y2081">
        <v>0.4224543854643482</v>
      </c>
      <c r="Z2081">
        <f>HYPERLINK("Melting_Curves/meltCurve_P27144_.pdf", "Melting_Curves/meltCurve_P27144_.pdf")</f>
        <v>0</v>
      </c>
      <c r="AA2081" t="s">
        <v>18788</v>
      </c>
      <c r="AB2081" t="s">
        <v>24261</v>
      </c>
    </row>
    <row r="2082" spans="1:28">
      <c r="A2082" t="s">
        <v>2108</v>
      </c>
      <c r="B2082">
        <v>0.999167696387429</v>
      </c>
      <c r="C2082">
        <v>0.938649236592447</v>
      </c>
      <c r="D2082">
        <v>0.917377296423735</v>
      </c>
      <c r="E2082">
        <v>0.735413161281611</v>
      </c>
      <c r="F2082">
        <v>0.232485986740128</v>
      </c>
      <c r="G2082">
        <v>0.0613069918553433</v>
      </c>
      <c r="H2082">
        <v>0.0267036859099775</v>
      </c>
      <c r="I2082">
        <v>0.018547998834872</v>
      </c>
      <c r="J2082">
        <v>0.0175336641539118</v>
      </c>
      <c r="K2082">
        <v>0.0158171728067923</v>
      </c>
      <c r="L2082">
        <v>1526.73895150382</v>
      </c>
      <c r="M2082">
        <v>29.882504082992</v>
      </c>
      <c r="N2082">
        <v>51.1438249677739</v>
      </c>
      <c r="O2082">
        <v>50.8642318201935</v>
      </c>
      <c r="P2082">
        <v>-0.144659580909828</v>
      </c>
      <c r="Q2082">
        <v>0.0150825795147287</v>
      </c>
      <c r="R2082">
        <v>0.996417310000176</v>
      </c>
      <c r="S2082" t="s">
        <v>7692</v>
      </c>
      <c r="T2082" t="s">
        <v>11196</v>
      </c>
      <c r="U2082" t="s">
        <v>11196</v>
      </c>
      <c r="V2082" t="s">
        <v>11196</v>
      </c>
      <c r="W2082">
        <v>22</v>
      </c>
      <c r="X2082" t="s">
        <v>13278</v>
      </c>
      <c r="Y2082">
        <v>0.3854704448041776</v>
      </c>
      <c r="Z2082">
        <f>HYPERLINK("Melting_Curves/meltCurve_P27348_.pdf", "Melting_Curves/meltCurve_P27348_.pdf")</f>
        <v>0</v>
      </c>
      <c r="AA2082" t="s">
        <v>18789</v>
      </c>
      <c r="AB2082" t="s">
        <v>24262</v>
      </c>
    </row>
    <row r="2083" spans="1:28">
      <c r="A2083" t="s">
        <v>2109</v>
      </c>
      <c r="B2083">
        <v>0.999167696387429</v>
      </c>
      <c r="C2083">
        <v>0.948086043441133</v>
      </c>
      <c r="D2083">
        <v>0.851980936332697</v>
      </c>
      <c r="E2083">
        <v>0.51647916887385</v>
      </c>
      <c r="F2083">
        <v>0.171645112177808</v>
      </c>
      <c r="G2083">
        <v>0.122629755278488</v>
      </c>
      <c r="H2083">
        <v>0.0475028806663796</v>
      </c>
      <c r="I2083">
        <v>0.0308801478205921</v>
      </c>
      <c r="J2083">
        <v>0.0348597977375622</v>
      </c>
      <c r="K2083">
        <v>0.0126657778791462</v>
      </c>
      <c r="L2083">
        <v>1089.31744507343</v>
      </c>
      <c r="M2083">
        <v>21.996644684179</v>
      </c>
      <c r="N2083">
        <v>49.6557677222372</v>
      </c>
      <c r="O2083">
        <v>49.1181289637846</v>
      </c>
      <c r="P2083">
        <v>-0.108739101933637</v>
      </c>
      <c r="Q2083">
        <v>0.0287713550403854</v>
      </c>
      <c r="R2083">
        <v>0.99778182629289</v>
      </c>
      <c r="S2083" t="s">
        <v>7693</v>
      </c>
      <c r="T2083" t="s">
        <v>11196</v>
      </c>
      <c r="U2083" t="s">
        <v>11196</v>
      </c>
      <c r="V2083" t="s">
        <v>11196</v>
      </c>
      <c r="W2083">
        <v>9</v>
      </c>
      <c r="X2083" t="s">
        <v>13279</v>
      </c>
      <c r="Y2083">
        <v>0.3482379899927824</v>
      </c>
      <c r="Z2083">
        <f>HYPERLINK("Melting_Curves/meltCurve_P27361_.pdf", "Melting_Curves/meltCurve_P27361_.pdf")</f>
        <v>0</v>
      </c>
      <c r="AA2083" t="s">
        <v>18790</v>
      </c>
      <c r="AB2083" t="s">
        <v>24263</v>
      </c>
    </row>
    <row r="2084" spans="1:28">
      <c r="A2084" t="s">
        <v>2110</v>
      </c>
      <c r="B2084">
        <v>0.999167696387429</v>
      </c>
      <c r="C2084">
        <v>0.908740589490926</v>
      </c>
      <c r="D2084">
        <v>0.844703109837691</v>
      </c>
      <c r="E2084">
        <v>0.52569911665105</v>
      </c>
      <c r="F2084">
        <v>0.265273857968832</v>
      </c>
      <c r="G2084">
        <v>0.126285777235863</v>
      </c>
      <c r="H2084">
        <v>0.0509326833593317</v>
      </c>
      <c r="I2084">
        <v>0.0519673494769355</v>
      </c>
      <c r="J2084">
        <v>0.0503348271412984</v>
      </c>
      <c r="K2084">
        <v>0.0178468384567392</v>
      </c>
      <c r="L2084">
        <v>887.868700231365</v>
      </c>
      <c r="M2084">
        <v>17.813978633456</v>
      </c>
      <c r="N2084">
        <v>49.9864118390404</v>
      </c>
      <c r="O2084">
        <v>49.2257686748255</v>
      </c>
      <c r="P2084">
        <v>-0.0881927583645883</v>
      </c>
      <c r="Q2084">
        <v>0.025229946958056</v>
      </c>
      <c r="R2084">
        <v>0.997927687717037</v>
      </c>
      <c r="S2084" t="s">
        <v>7694</v>
      </c>
      <c r="T2084" t="s">
        <v>11196</v>
      </c>
      <c r="U2084" t="s">
        <v>11196</v>
      </c>
      <c r="V2084" t="s">
        <v>11196</v>
      </c>
      <c r="W2084">
        <v>6</v>
      </c>
      <c r="X2084" t="s">
        <v>13280</v>
      </c>
      <c r="Y2084">
        <v>0.3619836429744178</v>
      </c>
      <c r="Z2084">
        <f>HYPERLINK("Melting_Curves/meltCurve_P27540_2_.pdf", "Melting_Curves/meltCurve_P27540_2_.pdf")</f>
        <v>0</v>
      </c>
      <c r="AA2084" t="s">
        <v>18791</v>
      </c>
      <c r="AB2084" t="s">
        <v>24264</v>
      </c>
    </row>
    <row r="2085" spans="1:28">
      <c r="A2085" t="s">
        <v>2111</v>
      </c>
      <c r="B2085">
        <v>0.999167696387429</v>
      </c>
      <c r="C2085">
        <v>0.772307852935881</v>
      </c>
      <c r="D2085">
        <v>0.57045356215496</v>
      </c>
      <c r="E2085">
        <v>0.971752374265944</v>
      </c>
      <c r="F2085">
        <v>1.17346611092043</v>
      </c>
      <c r="G2085">
        <v>5.83061039690291</v>
      </c>
      <c r="H2085">
        <v>0.324046579426979</v>
      </c>
      <c r="I2085">
        <v>0.369204474703638</v>
      </c>
      <c r="J2085">
        <v>0.813904414457772</v>
      </c>
      <c r="K2085">
        <v>1.00117100853981</v>
      </c>
      <c r="L2085">
        <v>13333.6498067019</v>
      </c>
      <c r="M2085">
        <v>250</v>
      </c>
      <c r="O2085">
        <v>53.3312047997123</v>
      </c>
      <c r="P2085">
        <v>0.585961090002452</v>
      </c>
      <c r="Q2085">
        <v>1.5</v>
      </c>
      <c r="R2085">
        <v>0.055727910868931</v>
      </c>
      <c r="S2085" t="s">
        <v>7695</v>
      </c>
      <c r="T2085" t="s">
        <v>11196</v>
      </c>
      <c r="U2085" t="s">
        <v>11196</v>
      </c>
      <c r="V2085" t="s">
        <v>11196</v>
      </c>
      <c r="W2085">
        <v>16</v>
      </c>
      <c r="X2085" t="s">
        <v>13281</v>
      </c>
      <c r="Y2085">
        <v>1.277709878857421</v>
      </c>
      <c r="Z2085">
        <f>HYPERLINK("Melting_Curves/meltCurve_P27635_.pdf", "Melting_Curves/meltCurve_P27635_.pdf")</f>
        <v>0</v>
      </c>
      <c r="AA2085" t="s">
        <v>18792</v>
      </c>
      <c r="AB2085" t="s">
        <v>24265</v>
      </c>
    </row>
    <row r="2086" spans="1:28">
      <c r="A2086" t="s">
        <v>2112</v>
      </c>
      <c r="B2086">
        <v>0.999167696387429</v>
      </c>
      <c r="C2086">
        <v>0.829023872820869</v>
      </c>
      <c r="D2086">
        <v>0.583892221323793</v>
      </c>
      <c r="E2086">
        <v>0.358283344731003</v>
      </c>
      <c r="F2086">
        <v>0.16704443314788</v>
      </c>
      <c r="G2086">
        <v>0.0940347507901003</v>
      </c>
      <c r="H2086">
        <v>0.02444499812133</v>
      </c>
      <c r="I2086">
        <v>0.0188470991385856</v>
      </c>
      <c r="J2086">
        <v>0.0605856092838196</v>
      </c>
      <c r="K2086">
        <v>0.0286709451734889</v>
      </c>
      <c r="L2086">
        <v>748.094049647314</v>
      </c>
      <c r="M2086">
        <v>15.8411305176163</v>
      </c>
      <c r="N2086">
        <v>47.36578879872</v>
      </c>
      <c r="O2086">
        <v>46.4914548012837</v>
      </c>
      <c r="P2086">
        <v>-0.08322771345984691</v>
      </c>
      <c r="Q2086">
        <v>0.0230343561695854</v>
      </c>
      <c r="R2086">
        <v>0.994893012745941</v>
      </c>
      <c r="S2086" t="s">
        <v>7696</v>
      </c>
      <c r="T2086" t="s">
        <v>11196</v>
      </c>
      <c r="U2086" t="s">
        <v>11196</v>
      </c>
      <c r="V2086" t="s">
        <v>11196</v>
      </c>
      <c r="W2086">
        <v>9</v>
      </c>
      <c r="X2086" t="s">
        <v>13282</v>
      </c>
      <c r="Y2086">
        <v>0.2817105121957602</v>
      </c>
      <c r="Z2086">
        <f>HYPERLINK("Melting_Curves/meltCurve_P27694_.pdf", "Melting_Curves/meltCurve_P27694_.pdf")</f>
        <v>0</v>
      </c>
      <c r="AA2086" t="s">
        <v>18793</v>
      </c>
      <c r="AB2086" t="s">
        <v>24266</v>
      </c>
    </row>
    <row r="2087" spans="1:28">
      <c r="A2087" t="s">
        <v>2113</v>
      </c>
      <c r="B2087">
        <v>0.999167696387429</v>
      </c>
      <c r="C2087">
        <v>0.840847240556704</v>
      </c>
      <c r="D2087">
        <v>0.502181440729036</v>
      </c>
      <c r="E2087">
        <v>0.44580258609985</v>
      </c>
      <c r="F2087">
        <v>0.304085155144629</v>
      </c>
      <c r="G2087">
        <v>0.185903658498876</v>
      </c>
      <c r="H2087">
        <v>0.0960492086243579</v>
      </c>
      <c r="I2087">
        <v>0.137979009478213</v>
      </c>
      <c r="J2087">
        <v>0.176590839226252</v>
      </c>
      <c r="K2087">
        <v>0.176239010472597</v>
      </c>
      <c r="L2087">
        <v>703.482459834651</v>
      </c>
      <c r="M2087">
        <v>15.1385844528482</v>
      </c>
      <c r="N2087">
        <v>47.5479976696927</v>
      </c>
      <c r="O2087">
        <v>45.6812626503951</v>
      </c>
      <c r="P2087">
        <v>-0.0708166945482348</v>
      </c>
      <c r="Q2087">
        <v>0.145314860268586</v>
      </c>
      <c r="R2087">
        <v>0.966482122762836</v>
      </c>
      <c r="S2087" t="s">
        <v>7697</v>
      </c>
      <c r="T2087" t="s">
        <v>11196</v>
      </c>
      <c r="U2087" t="s">
        <v>11196</v>
      </c>
      <c r="V2087" t="s">
        <v>11196</v>
      </c>
      <c r="W2087">
        <v>22</v>
      </c>
      <c r="X2087" t="s">
        <v>13283</v>
      </c>
      <c r="Y2087">
        <v>0.3532360617873748</v>
      </c>
      <c r="Z2087">
        <f>HYPERLINK("Melting_Curves/meltCurve_P27797_.pdf", "Melting_Curves/meltCurve_P27797_.pdf")</f>
        <v>0</v>
      </c>
      <c r="AA2087" t="s">
        <v>18794</v>
      </c>
      <c r="AB2087" t="s">
        <v>24267</v>
      </c>
    </row>
    <row r="2088" spans="1:28">
      <c r="A2088" t="s">
        <v>2114</v>
      </c>
      <c r="B2088">
        <v>0.999167696387429</v>
      </c>
      <c r="C2088">
        <v>0.984429011296044</v>
      </c>
      <c r="D2088">
        <v>1.15770769541253</v>
      </c>
      <c r="E2088">
        <v>1.011160928321</v>
      </c>
      <c r="F2088">
        <v>0.673355084362377</v>
      </c>
      <c r="G2088">
        <v>0.228647617577922</v>
      </c>
      <c r="H2088">
        <v>0.08356570021765369</v>
      </c>
      <c r="I2088">
        <v>0.0623713953165042</v>
      </c>
      <c r="J2088">
        <v>0</v>
      </c>
      <c r="K2088">
        <v>0</v>
      </c>
      <c r="L2088">
        <v>1806.8968625769</v>
      </c>
      <c r="M2088">
        <v>33.1938485206605</v>
      </c>
      <c r="N2088">
        <v>54.5258347085101</v>
      </c>
      <c r="O2088">
        <v>54.2382653463244</v>
      </c>
      <c r="P2088">
        <v>-0.148872511191442</v>
      </c>
      <c r="Q2088">
        <v>0.0269822251101436</v>
      </c>
      <c r="R2088">
        <v>0.985217179219447</v>
      </c>
      <c r="S2088" t="s">
        <v>7698</v>
      </c>
      <c r="T2088" t="s">
        <v>11196</v>
      </c>
      <c r="U2088" t="s">
        <v>11196</v>
      </c>
      <c r="V2088" t="s">
        <v>11196</v>
      </c>
      <c r="W2088">
        <v>2</v>
      </c>
      <c r="X2088" t="s">
        <v>13284</v>
      </c>
      <c r="Y2088">
        <v>0.5004361003083471</v>
      </c>
      <c r="Z2088">
        <f>HYPERLINK("Melting_Curves/meltCurve_P27815_.pdf", "Melting_Curves/meltCurve_P27815_.pdf")</f>
        <v>0</v>
      </c>
      <c r="AA2088" t="s">
        <v>18795</v>
      </c>
      <c r="AB2088" t="s">
        <v>24268</v>
      </c>
    </row>
    <row r="2089" spans="1:28">
      <c r="A2089" t="s">
        <v>2115</v>
      </c>
      <c r="B2089">
        <v>0.999167696387429</v>
      </c>
      <c r="C2089">
        <v>1.70175707078009</v>
      </c>
      <c r="D2089">
        <v>1.28327926212666</v>
      </c>
      <c r="E2089">
        <v>0.773253938792231</v>
      </c>
      <c r="F2089">
        <v>0.938660304296431</v>
      </c>
      <c r="G2089">
        <v>0.621979134985275</v>
      </c>
      <c r="H2089">
        <v>0.14429778779592</v>
      </c>
      <c r="I2089">
        <v>0.58458934971459</v>
      </c>
      <c r="J2089">
        <v>0.185734481351101</v>
      </c>
      <c r="K2089">
        <v>0.243274533000477</v>
      </c>
      <c r="L2089">
        <v>14192.7128743132</v>
      </c>
      <c r="M2089">
        <v>250</v>
      </c>
      <c r="N2089">
        <v>56.967959591443</v>
      </c>
      <c r="O2089">
        <v>56.7672185557071</v>
      </c>
      <c r="P2089">
        <v>-0.782280232006218</v>
      </c>
      <c r="Q2089">
        <v>0.289474034604372</v>
      </c>
      <c r="R2089">
        <v>0.670671362422794</v>
      </c>
      <c r="S2089" t="s">
        <v>7699</v>
      </c>
      <c r="T2089" t="s">
        <v>11196</v>
      </c>
      <c r="U2089" t="s">
        <v>11196</v>
      </c>
      <c r="V2089" t="s">
        <v>11196</v>
      </c>
      <c r="W2089">
        <v>30</v>
      </c>
      <c r="X2089" t="s">
        <v>13285</v>
      </c>
      <c r="Y2089">
        <v>0.6867490073859323</v>
      </c>
      <c r="Z2089">
        <f>HYPERLINK("Melting_Curves/meltCurve_P27816_5_.pdf", "Melting_Curves/meltCurve_P27816_5_.pdf")</f>
        <v>0</v>
      </c>
      <c r="AA2089" t="s">
        <v>17211</v>
      </c>
      <c r="AB2089" t="s">
        <v>24269</v>
      </c>
    </row>
    <row r="2090" spans="1:28">
      <c r="A2090" t="s">
        <v>2116</v>
      </c>
      <c r="B2090">
        <v>0.999167696387429</v>
      </c>
      <c r="C2090">
        <v>0.778575864994168</v>
      </c>
      <c r="D2090">
        <v>0.5328726374756519</v>
      </c>
      <c r="E2090">
        <v>0.56592377794186</v>
      </c>
      <c r="F2090">
        <v>0.405828042991506</v>
      </c>
      <c r="G2090">
        <v>0.264350898651859</v>
      </c>
      <c r="H2090">
        <v>0.126103052299027</v>
      </c>
      <c r="I2090">
        <v>0.191983320906454</v>
      </c>
      <c r="J2090">
        <v>0.273601082547448</v>
      </c>
      <c r="K2090">
        <v>0.229037568449181</v>
      </c>
      <c r="L2090">
        <v>548.064186146208</v>
      </c>
      <c r="M2090">
        <v>11.6518515731647</v>
      </c>
      <c r="N2090">
        <v>48.9741186271599</v>
      </c>
      <c r="O2090">
        <v>45.7152359927879</v>
      </c>
      <c r="P2090">
        <v>-0.0519672434653038</v>
      </c>
      <c r="Q2090">
        <v>0.184660259350173</v>
      </c>
      <c r="R2090">
        <v>0.927561690320104</v>
      </c>
      <c r="S2090" t="s">
        <v>7700</v>
      </c>
      <c r="T2090" t="s">
        <v>11196</v>
      </c>
      <c r="U2090" t="s">
        <v>11196</v>
      </c>
      <c r="V2090" t="s">
        <v>11196</v>
      </c>
      <c r="W2090">
        <v>40</v>
      </c>
      <c r="X2090" t="s">
        <v>13286</v>
      </c>
      <c r="Y2090">
        <v>0.4119082539821994</v>
      </c>
      <c r="Z2090">
        <f>HYPERLINK("Melting_Curves/meltCurve_P27824_.pdf", "Melting_Curves/meltCurve_P27824_.pdf")</f>
        <v>0</v>
      </c>
      <c r="AA2090" t="s">
        <v>18796</v>
      </c>
      <c r="AB2090" t="s">
        <v>24270</v>
      </c>
    </row>
    <row r="2091" spans="1:28">
      <c r="A2091" t="s">
        <v>2117</v>
      </c>
      <c r="B2091">
        <v>0.999167696387429</v>
      </c>
      <c r="C2091">
        <v>0.941941588755609</v>
      </c>
      <c r="D2091">
        <v>1.02105264195877</v>
      </c>
      <c r="E2091">
        <v>0.957671368302797</v>
      </c>
      <c r="F2091">
        <v>0.155306050745978</v>
      </c>
      <c r="G2091">
        <v>0.135662735708003</v>
      </c>
      <c r="H2091">
        <v>0.0537482558249021</v>
      </c>
      <c r="I2091">
        <v>0.060666316799373</v>
      </c>
      <c r="J2091">
        <v>0.0296876140244096</v>
      </c>
      <c r="K2091">
        <v>0.0379201086140764</v>
      </c>
      <c r="L2091">
        <v>3816.85322720329</v>
      </c>
      <c r="M2091">
        <v>73.93881248155451</v>
      </c>
      <c r="N2091">
        <v>51.715987057277</v>
      </c>
      <c r="O2091">
        <v>51.5840360971466</v>
      </c>
      <c r="P2091">
        <v>-0.335765094833008</v>
      </c>
      <c r="Q2091">
        <v>0.063002378025888</v>
      </c>
      <c r="R2091">
        <v>0.994522108134788</v>
      </c>
      <c r="S2091" t="s">
        <v>7701</v>
      </c>
      <c r="T2091" t="s">
        <v>11196</v>
      </c>
      <c r="U2091" t="s">
        <v>11196</v>
      </c>
      <c r="V2091" t="s">
        <v>11196</v>
      </c>
      <c r="W2091">
        <v>5</v>
      </c>
      <c r="X2091" t="s">
        <v>13287</v>
      </c>
      <c r="Y2091">
        <v>0.4269611509181933</v>
      </c>
      <c r="Z2091">
        <f>HYPERLINK("Melting_Curves/meltCurve_P27986_.pdf", "Melting_Curves/meltCurve_P27986_.pdf")</f>
        <v>0</v>
      </c>
      <c r="AA2091" t="s">
        <v>18797</v>
      </c>
      <c r="AB2091" t="s">
        <v>24271</v>
      </c>
    </row>
    <row r="2092" spans="1:28">
      <c r="A2092" t="s">
        <v>2118</v>
      </c>
      <c r="B2092">
        <v>0.999167696387429</v>
      </c>
      <c r="C2092">
        <v>1.00095990551282</v>
      </c>
      <c r="D2092">
        <v>1.10114638509376</v>
      </c>
      <c r="E2092">
        <v>1.59678923219147</v>
      </c>
      <c r="F2092">
        <v>2.01393986119356</v>
      </c>
      <c r="G2092">
        <v>1.18563086923425</v>
      </c>
      <c r="H2092">
        <v>0.372519932291898</v>
      </c>
      <c r="I2092">
        <v>1.15210736489285</v>
      </c>
      <c r="J2092">
        <v>2.89931348565482</v>
      </c>
      <c r="K2092">
        <v>0.316237408798257</v>
      </c>
      <c r="L2092">
        <v>11543.6438408386</v>
      </c>
      <c r="M2092">
        <v>250</v>
      </c>
      <c r="O2092">
        <v>46.1716116749557</v>
      </c>
      <c r="P2092">
        <v>0.490510443641389</v>
      </c>
      <c r="Q2092">
        <v>1.36236259263884</v>
      </c>
      <c r="R2092">
        <v>0.0447035313104032</v>
      </c>
      <c r="S2092" t="s">
        <v>7702</v>
      </c>
      <c r="T2092" t="s">
        <v>11196</v>
      </c>
      <c r="U2092" t="s">
        <v>11196</v>
      </c>
      <c r="V2092" t="s">
        <v>11196</v>
      </c>
      <c r="W2092">
        <v>3</v>
      </c>
      <c r="X2092" t="s">
        <v>13288</v>
      </c>
      <c r="Y2092">
        <v>1.287752057109611</v>
      </c>
      <c r="Z2092">
        <f>HYPERLINK("Melting_Curves/meltCurve_P28065_.pdf", "Melting_Curves/meltCurve_P28065_.pdf")</f>
        <v>0</v>
      </c>
      <c r="AA2092" t="s">
        <v>18798</v>
      </c>
      <c r="AB2092" t="s">
        <v>24272</v>
      </c>
    </row>
    <row r="2093" spans="1:28">
      <c r="A2093" t="s">
        <v>2119</v>
      </c>
      <c r="B2093">
        <v>0.999167696387429</v>
      </c>
      <c r="C2093">
        <v>0.885029284146279</v>
      </c>
      <c r="D2093">
        <v>0.77872276128632</v>
      </c>
      <c r="E2093">
        <v>1.46439419496785</v>
      </c>
      <c r="F2093">
        <v>1.49475619054217</v>
      </c>
      <c r="G2093">
        <v>1.56807204767079</v>
      </c>
      <c r="H2093">
        <v>1.12022814856203</v>
      </c>
      <c r="I2093">
        <v>1.9312813060774</v>
      </c>
      <c r="J2093">
        <v>2.73170414813548</v>
      </c>
      <c r="K2093">
        <v>1.82902080141093</v>
      </c>
      <c r="L2093">
        <v>12272.6163117472</v>
      </c>
      <c r="M2093">
        <v>250</v>
      </c>
      <c r="O2093">
        <v>49.0873236768418</v>
      </c>
      <c r="P2093">
        <v>0.636620569800993</v>
      </c>
      <c r="Q2093">
        <v>1.5</v>
      </c>
      <c r="R2093">
        <v>0.349047036447599</v>
      </c>
      <c r="S2093" t="s">
        <v>7703</v>
      </c>
      <c r="T2093" t="s">
        <v>11196</v>
      </c>
      <c r="U2093" t="s">
        <v>11196</v>
      </c>
      <c r="V2093" t="s">
        <v>11196</v>
      </c>
      <c r="W2093">
        <v>12</v>
      </c>
      <c r="X2093" t="s">
        <v>13289</v>
      </c>
      <c r="Y2093">
        <v>1.348449169382274</v>
      </c>
      <c r="Z2093">
        <f>HYPERLINK("Melting_Curves/meltCurve_P28066_.pdf", "Melting_Curves/meltCurve_P28066_.pdf")</f>
        <v>0</v>
      </c>
      <c r="AA2093" t="s">
        <v>18799</v>
      </c>
      <c r="AB2093" t="s">
        <v>24273</v>
      </c>
    </row>
    <row r="2094" spans="1:28">
      <c r="A2094" t="s">
        <v>2120</v>
      </c>
      <c r="B2094">
        <v>0.999167696387429</v>
      </c>
      <c r="C2094">
        <v>0.968149710655912</v>
      </c>
      <c r="D2094">
        <v>0.924048123565522</v>
      </c>
      <c r="E2094">
        <v>2.16322373976242</v>
      </c>
      <c r="F2094">
        <v>2.63678360610729</v>
      </c>
      <c r="G2094">
        <v>2.89046078262182</v>
      </c>
      <c r="H2094">
        <v>2.23976952423522</v>
      </c>
      <c r="I2094">
        <v>3.82314352526439</v>
      </c>
      <c r="J2094">
        <v>4.46555128076346</v>
      </c>
      <c r="K2094">
        <v>3.82611537479833</v>
      </c>
      <c r="L2094">
        <v>11883.1273315409</v>
      </c>
      <c r="M2094">
        <v>250</v>
      </c>
      <c r="O2094">
        <v>47.5294609293924</v>
      </c>
      <c r="P2094">
        <v>0.657486852489841</v>
      </c>
      <c r="Q2094">
        <v>1.5</v>
      </c>
      <c r="R2094">
        <v>-0.608797762698033</v>
      </c>
      <c r="S2094" t="s">
        <v>7704</v>
      </c>
      <c r="T2094" t="s">
        <v>11196</v>
      </c>
      <c r="U2094" t="s">
        <v>11196</v>
      </c>
      <c r="V2094" t="s">
        <v>11196</v>
      </c>
      <c r="W2094">
        <v>8</v>
      </c>
      <c r="X2094" t="s">
        <v>13290</v>
      </c>
      <c r="Y2094">
        <v>1.374416468490224</v>
      </c>
      <c r="Z2094">
        <f>HYPERLINK("Melting_Curves/meltCurve_P28070_.pdf", "Melting_Curves/meltCurve_P28070_.pdf")</f>
        <v>0</v>
      </c>
      <c r="AA2094" t="s">
        <v>18800</v>
      </c>
      <c r="AB2094" t="s">
        <v>24274</v>
      </c>
    </row>
    <row r="2095" spans="1:28">
      <c r="A2095" t="s">
        <v>2121</v>
      </c>
      <c r="B2095">
        <v>0.999167696387429</v>
      </c>
      <c r="C2095">
        <v>0.915784810946292</v>
      </c>
      <c r="D2095">
        <v>1.018170184831</v>
      </c>
      <c r="E2095">
        <v>2.58925976168041</v>
      </c>
      <c r="F2095">
        <v>3.28181386457155</v>
      </c>
      <c r="G2095">
        <v>3.88106595194217</v>
      </c>
      <c r="H2095">
        <v>3.05130185865559</v>
      </c>
      <c r="I2095">
        <v>4.8739845571064</v>
      </c>
      <c r="J2095">
        <v>6.20712877138474</v>
      </c>
      <c r="K2095">
        <v>4.38937759672833</v>
      </c>
      <c r="L2095">
        <v>11650.7586174776</v>
      </c>
      <c r="M2095">
        <v>250</v>
      </c>
      <c r="O2095">
        <v>46.6000521889572</v>
      </c>
      <c r="P2095">
        <v>0.670600108186405</v>
      </c>
      <c r="Q2095">
        <v>1.5</v>
      </c>
      <c r="R2095">
        <v>-0.881094690452367</v>
      </c>
      <c r="S2095" t="s">
        <v>7705</v>
      </c>
      <c r="T2095" t="s">
        <v>11196</v>
      </c>
      <c r="U2095" t="s">
        <v>11196</v>
      </c>
      <c r="V2095" t="s">
        <v>11196</v>
      </c>
      <c r="W2095">
        <v>9</v>
      </c>
      <c r="X2095" t="s">
        <v>13291</v>
      </c>
      <c r="Y2095">
        <v>1.389908531701398</v>
      </c>
      <c r="Z2095">
        <f>HYPERLINK("Melting_Curves/meltCurve_P28072_.pdf", "Melting_Curves/meltCurve_P28072_.pdf")</f>
        <v>0</v>
      </c>
      <c r="AA2095" t="s">
        <v>18801</v>
      </c>
      <c r="AB2095" t="s">
        <v>24275</v>
      </c>
    </row>
    <row r="2096" spans="1:28">
      <c r="A2096" t="s">
        <v>2122</v>
      </c>
      <c r="B2096">
        <v>0.999167696387429</v>
      </c>
      <c r="C2096">
        <v>0.985531761206299</v>
      </c>
      <c r="D2096">
        <v>1.04936176022491</v>
      </c>
      <c r="E2096">
        <v>1.44588136786312</v>
      </c>
      <c r="F2096">
        <v>1.63186572475008</v>
      </c>
      <c r="G2096">
        <v>1.82248463293883</v>
      </c>
      <c r="H2096">
        <v>1.38621827780926</v>
      </c>
      <c r="I2096">
        <v>2.29433430825049</v>
      </c>
      <c r="J2096">
        <v>2.7423847647902</v>
      </c>
      <c r="K2096">
        <v>2.38989863153185</v>
      </c>
      <c r="L2096">
        <v>2884.97239238949</v>
      </c>
      <c r="M2096">
        <v>60.4211377875277</v>
      </c>
      <c r="O2096">
        <v>47.6955129992472</v>
      </c>
      <c r="P2096">
        <v>0.158351274096965</v>
      </c>
      <c r="Q2096">
        <v>1.5</v>
      </c>
      <c r="R2096">
        <v>0.118195061853921</v>
      </c>
      <c r="S2096" t="s">
        <v>7706</v>
      </c>
      <c r="T2096" t="s">
        <v>11196</v>
      </c>
      <c r="U2096" t="s">
        <v>11196</v>
      </c>
      <c r="V2096" t="s">
        <v>11196</v>
      </c>
      <c r="W2096">
        <v>15</v>
      </c>
      <c r="X2096" t="s">
        <v>13292</v>
      </c>
      <c r="Y2096">
        <v>1.370151157036377</v>
      </c>
      <c r="Z2096">
        <f>HYPERLINK("Melting_Curves/meltCurve_P28074_.pdf", "Melting_Curves/meltCurve_P28074_.pdf")</f>
        <v>0</v>
      </c>
      <c r="AA2096" t="s">
        <v>18802</v>
      </c>
      <c r="AB2096" t="s">
        <v>24276</v>
      </c>
    </row>
    <row r="2097" spans="1:28">
      <c r="A2097" t="s">
        <v>2123</v>
      </c>
      <c r="B2097">
        <v>0.999167696387429</v>
      </c>
      <c r="C2097">
        <v>0.837549795471645</v>
      </c>
      <c r="D2097">
        <v>0.491919779398301</v>
      </c>
      <c r="E2097">
        <v>0.257693353916683</v>
      </c>
      <c r="F2097">
        <v>0.145520814326201</v>
      </c>
      <c r="G2097">
        <v>0.115965559594939</v>
      </c>
      <c r="H2097">
        <v>0.0394616668459901</v>
      </c>
      <c r="I2097">
        <v>0.0201341502095239</v>
      </c>
      <c r="J2097">
        <v>0.0552490862478819</v>
      </c>
      <c r="K2097">
        <v>0.0349198214946932</v>
      </c>
      <c r="L2097">
        <v>893.741480393456</v>
      </c>
      <c r="M2097">
        <v>19.3938741679631</v>
      </c>
      <c r="N2097">
        <v>46.336086835917</v>
      </c>
      <c r="O2097">
        <v>45.6021205180655</v>
      </c>
      <c r="P2097">
        <v>-0.10099559085487</v>
      </c>
      <c r="Q2097">
        <v>0.0501240182032025</v>
      </c>
      <c r="R2097">
        <v>0.992214637079857</v>
      </c>
      <c r="S2097" t="s">
        <v>7707</v>
      </c>
      <c r="T2097" t="s">
        <v>11196</v>
      </c>
      <c r="U2097" t="s">
        <v>11196</v>
      </c>
      <c r="V2097" t="s">
        <v>11196</v>
      </c>
      <c r="W2097">
        <v>5</v>
      </c>
      <c r="X2097" t="s">
        <v>13293</v>
      </c>
      <c r="Y2097">
        <v>0.2584094006475534</v>
      </c>
      <c r="Z2097">
        <f>HYPERLINK("Melting_Curves/meltCurve_P28289_.pdf", "Melting_Curves/meltCurve_P28289_.pdf")</f>
        <v>0</v>
      </c>
      <c r="AA2097" t="s">
        <v>18803</v>
      </c>
      <c r="AB2097" t="s">
        <v>24277</v>
      </c>
    </row>
    <row r="2098" spans="1:28">
      <c r="A2098" t="s">
        <v>2124</v>
      </c>
      <c r="B2098">
        <v>0.999167696387429</v>
      </c>
      <c r="C2098">
        <v>0.778333863451361</v>
      </c>
      <c r="D2098">
        <v>0.780961613801795</v>
      </c>
      <c r="E2098">
        <v>1.42108562357354</v>
      </c>
      <c r="F2098">
        <v>0.294204630636072</v>
      </c>
      <c r="G2098">
        <v>0.126065172661062</v>
      </c>
      <c r="H2098">
        <v>0.0668228445901331</v>
      </c>
      <c r="I2098">
        <v>0.0294773276815541</v>
      </c>
      <c r="J2098">
        <v>0.0684309566059049</v>
      </c>
      <c r="K2098">
        <v>0.0329579500581483</v>
      </c>
      <c r="L2098">
        <v>13240.2232609991</v>
      </c>
      <c r="M2098">
        <v>250</v>
      </c>
      <c r="N2098">
        <v>52.9902915233632</v>
      </c>
      <c r="O2098">
        <v>52.9574965780655</v>
      </c>
      <c r="P2098">
        <v>-1.10377320148826</v>
      </c>
      <c r="Q2098">
        <v>0.06475082288888109</v>
      </c>
      <c r="R2098">
        <v>0.8744230104563639</v>
      </c>
      <c r="S2098" t="s">
        <v>7708</v>
      </c>
      <c r="T2098" t="s">
        <v>11196</v>
      </c>
      <c r="U2098" t="s">
        <v>11196</v>
      </c>
      <c r="V2098" t="s">
        <v>11196</v>
      </c>
      <c r="W2098">
        <v>14</v>
      </c>
      <c r="X2098" t="s">
        <v>13294</v>
      </c>
      <c r="Y2098">
        <v>0.4688932352656206</v>
      </c>
      <c r="Z2098">
        <f>HYPERLINK("Melting_Curves/meltCurve_P28331_4_.pdf", "Melting_Curves/meltCurve_P28331_4_.pdf")</f>
        <v>0</v>
      </c>
      <c r="AA2098" t="s">
        <v>18804</v>
      </c>
      <c r="AB2098" t="s">
        <v>24278</v>
      </c>
    </row>
    <row r="2099" spans="1:28">
      <c r="A2099" t="s">
        <v>2125</v>
      </c>
      <c r="B2099">
        <v>0.999167696387429</v>
      </c>
      <c r="C2099">
        <v>0.968554701690309</v>
      </c>
      <c r="D2099">
        <v>0.894770565618845</v>
      </c>
      <c r="E2099">
        <v>0.787094505996196</v>
      </c>
      <c r="F2099">
        <v>0.704593584132376</v>
      </c>
      <c r="G2099">
        <v>0.405995344509829</v>
      </c>
      <c r="H2099">
        <v>0.0769855820971654</v>
      </c>
      <c r="I2099">
        <v>0.06356296455008</v>
      </c>
      <c r="J2099">
        <v>0.07290309871215959</v>
      </c>
      <c r="K2099">
        <v>0.0517758195064197</v>
      </c>
      <c r="L2099">
        <v>909.6734490168531</v>
      </c>
      <c r="M2099">
        <v>16.5471158125553</v>
      </c>
      <c r="N2099">
        <v>54.9747359288659</v>
      </c>
      <c r="O2099">
        <v>54.1906484431875</v>
      </c>
      <c r="P2099">
        <v>-0.0763427518151205</v>
      </c>
      <c r="Q2099">
        <v>0</v>
      </c>
      <c r="R2099">
        <v>0.982401157713321</v>
      </c>
      <c r="S2099" t="s">
        <v>7709</v>
      </c>
      <c r="T2099" t="s">
        <v>11196</v>
      </c>
      <c r="U2099" t="s">
        <v>11196</v>
      </c>
      <c r="V2099" t="s">
        <v>11196</v>
      </c>
      <c r="W2099">
        <v>16</v>
      </c>
      <c r="X2099" t="s">
        <v>13295</v>
      </c>
      <c r="Y2099">
        <v>0.5164186465365898</v>
      </c>
      <c r="Z2099">
        <f>HYPERLINK("Melting_Curves/meltCurve_P28482_.pdf", "Melting_Curves/meltCurve_P28482_.pdf")</f>
        <v>0</v>
      </c>
      <c r="AA2099" t="s">
        <v>18805</v>
      </c>
      <c r="AB2099" t="s">
        <v>24279</v>
      </c>
    </row>
    <row r="2100" spans="1:28">
      <c r="A2100" t="s">
        <v>2126</v>
      </c>
      <c r="B2100">
        <v>0.999167696387429</v>
      </c>
      <c r="C2100">
        <v>0.856761036996707</v>
      </c>
      <c r="D2100">
        <v>0.359324168447688</v>
      </c>
      <c r="E2100">
        <v>0.20315135194943</v>
      </c>
      <c r="F2100">
        <v>0.11275188230415</v>
      </c>
      <c r="G2100">
        <v>0.0529962831275344</v>
      </c>
      <c r="H2100">
        <v>0</v>
      </c>
      <c r="I2100">
        <v>0</v>
      </c>
      <c r="J2100">
        <v>0</v>
      </c>
      <c r="K2100">
        <v>0</v>
      </c>
      <c r="L2100">
        <v>1124.57289658251</v>
      </c>
      <c r="M2100">
        <v>24.7989713045257</v>
      </c>
      <c r="N2100">
        <v>45.4507150229326</v>
      </c>
      <c r="O2100">
        <v>45.0557836133046</v>
      </c>
      <c r="P2100">
        <v>-0.133838328957355</v>
      </c>
      <c r="Q2100">
        <v>0.0273620040599331</v>
      </c>
      <c r="R2100">
        <v>0.983518058470284</v>
      </c>
      <c r="S2100" t="s">
        <v>7710</v>
      </c>
      <c r="T2100" t="s">
        <v>11196</v>
      </c>
      <c r="U2100" t="s">
        <v>11196</v>
      </c>
      <c r="V2100" t="s">
        <v>11196</v>
      </c>
      <c r="W2100">
        <v>3</v>
      </c>
      <c r="X2100" t="s">
        <v>13296</v>
      </c>
      <c r="Y2100">
        <v>0.2103007398309248</v>
      </c>
      <c r="Z2100">
        <f>HYPERLINK("Melting_Curves/meltCurve_P28702_.pdf", "Melting_Curves/meltCurve_P28702_.pdf")</f>
        <v>0</v>
      </c>
      <c r="AA2100" t="s">
        <v>18806</v>
      </c>
      <c r="AB2100" t="s">
        <v>24280</v>
      </c>
    </row>
    <row r="2101" spans="1:28">
      <c r="A2101" t="s">
        <v>2127</v>
      </c>
      <c r="B2101">
        <v>0.999167696387429</v>
      </c>
      <c r="C2101">
        <v>1.00447124367492</v>
      </c>
      <c r="D2101">
        <v>1.23976353029759</v>
      </c>
      <c r="E2101">
        <v>0.645020046962275</v>
      </c>
      <c r="F2101">
        <v>0.291178302059081</v>
      </c>
      <c r="G2101">
        <v>0.0716437349065268</v>
      </c>
      <c r="H2101">
        <v>0.123990145901746</v>
      </c>
      <c r="I2101">
        <v>0.0873147378074422</v>
      </c>
      <c r="J2101">
        <v>0.156801572290833</v>
      </c>
      <c r="K2101">
        <v>0.155935802547497</v>
      </c>
      <c r="L2101">
        <v>2091.91698817877</v>
      </c>
      <c r="M2101">
        <v>41.5631713722909</v>
      </c>
      <c r="N2101">
        <v>50.6959179468789</v>
      </c>
      <c r="O2101">
        <v>50.2149312158556</v>
      </c>
      <c r="P2101">
        <v>-0.180175890540962</v>
      </c>
      <c r="Q2101">
        <v>0.129276851708233</v>
      </c>
      <c r="R2101">
        <v>0.9554663159774049</v>
      </c>
      <c r="S2101" t="s">
        <v>7711</v>
      </c>
      <c r="T2101" t="s">
        <v>11196</v>
      </c>
      <c r="U2101" t="s">
        <v>11196</v>
      </c>
      <c r="V2101" t="s">
        <v>11196</v>
      </c>
      <c r="W2101">
        <v>4</v>
      </c>
      <c r="X2101" t="s">
        <v>13297</v>
      </c>
      <c r="Y2101">
        <v>0.4319300909119974</v>
      </c>
      <c r="Z2101">
        <f>HYPERLINK("Melting_Curves/meltCurve_P28715_.pdf", "Melting_Curves/meltCurve_P28715_.pdf")</f>
        <v>0</v>
      </c>
      <c r="AA2101" t="s">
        <v>18807</v>
      </c>
      <c r="AB2101" t="s">
        <v>24281</v>
      </c>
    </row>
    <row r="2102" spans="1:28">
      <c r="A2102" t="s">
        <v>2128</v>
      </c>
      <c r="B2102">
        <v>0.999167696387429</v>
      </c>
      <c r="C2102">
        <v>1.08766751094349</v>
      </c>
      <c r="D2102">
        <v>1.0013302540284</v>
      </c>
      <c r="E2102">
        <v>0.886198224708268</v>
      </c>
      <c r="F2102">
        <v>0.903538515199358</v>
      </c>
      <c r="G2102">
        <v>0.798779070920329</v>
      </c>
      <c r="H2102">
        <v>0.740644013298985</v>
      </c>
      <c r="I2102">
        <v>0.911590651286197</v>
      </c>
      <c r="J2102">
        <v>0.952033393138124</v>
      </c>
      <c r="K2102">
        <v>1.08783092372692</v>
      </c>
      <c r="L2102">
        <v>11884.7023565271</v>
      </c>
      <c r="M2102">
        <v>250</v>
      </c>
      <c r="O2102">
        <v>47.5357532390489</v>
      </c>
      <c r="P2102">
        <v>-0.135121508694004</v>
      </c>
      <c r="Q2102">
        <v>0.897230326560173</v>
      </c>
      <c r="R2102">
        <v>0.294647514714285</v>
      </c>
      <c r="S2102" t="s">
        <v>7712</v>
      </c>
      <c r="T2102" t="s">
        <v>11196</v>
      </c>
      <c r="U2102" t="s">
        <v>11196</v>
      </c>
      <c r="V2102" t="s">
        <v>11196</v>
      </c>
      <c r="W2102">
        <v>10</v>
      </c>
      <c r="X2102" t="s">
        <v>13298</v>
      </c>
      <c r="Y2102">
        <v>0.9230642667156125</v>
      </c>
      <c r="Z2102">
        <f>HYPERLINK("Melting_Curves/meltCurve_P28799_.pdf", "Melting_Curves/meltCurve_P28799_.pdf")</f>
        <v>0</v>
      </c>
      <c r="AA2102" t="s">
        <v>18808</v>
      </c>
      <c r="AB2102" t="s">
        <v>24282</v>
      </c>
    </row>
    <row r="2103" spans="1:28">
      <c r="A2103" t="s">
        <v>2129</v>
      </c>
      <c r="B2103">
        <v>0.999167696387429</v>
      </c>
      <c r="C2103">
        <v>1.05947611912145</v>
      </c>
      <c r="D2103">
        <v>1.0960576410702</v>
      </c>
      <c r="E2103">
        <v>1.50946266593339</v>
      </c>
      <c r="F2103">
        <v>1.19017787515834</v>
      </c>
      <c r="G2103">
        <v>0.675461033940765</v>
      </c>
      <c r="H2103">
        <v>0.221823866436541</v>
      </c>
      <c r="I2103">
        <v>0.112818828960998</v>
      </c>
      <c r="J2103">
        <v>0.0509681709638871</v>
      </c>
      <c r="K2103">
        <v>0.0298786391955976</v>
      </c>
      <c r="L2103">
        <v>2501.52111397241</v>
      </c>
      <c r="M2103">
        <v>43.1860961095424</v>
      </c>
      <c r="N2103">
        <v>58.1237368039656</v>
      </c>
      <c r="O2103">
        <v>57.8004401415886</v>
      </c>
      <c r="P2103">
        <v>-0.173922565155572</v>
      </c>
      <c r="Q2103">
        <v>0.0688869374649683</v>
      </c>
      <c r="R2103">
        <v>0.880615115627614</v>
      </c>
      <c r="S2103" t="s">
        <v>7713</v>
      </c>
      <c r="T2103" t="s">
        <v>11196</v>
      </c>
      <c r="U2103" t="s">
        <v>11196</v>
      </c>
      <c r="V2103" t="s">
        <v>11196</v>
      </c>
      <c r="W2103">
        <v>33</v>
      </c>
      <c r="X2103" t="s">
        <v>13299</v>
      </c>
      <c r="Y2103">
        <v>0.6283605741658351</v>
      </c>
      <c r="Z2103">
        <f>HYPERLINK("Melting_Curves/meltCurve_P28838_.pdf", "Melting_Curves/meltCurve_P28838_.pdf")</f>
        <v>0</v>
      </c>
      <c r="AA2103" t="s">
        <v>18809</v>
      </c>
      <c r="AB2103" t="s">
        <v>24283</v>
      </c>
    </row>
    <row r="2104" spans="1:28">
      <c r="A2104" t="s">
        <v>2130</v>
      </c>
      <c r="B2104">
        <v>0.999167696387429</v>
      </c>
      <c r="C2104">
        <v>0.955401512669691</v>
      </c>
      <c r="D2104">
        <v>0.915657625433364</v>
      </c>
      <c r="E2104">
        <v>0.795993135891353</v>
      </c>
      <c r="F2104">
        <v>0.611001310440217</v>
      </c>
      <c r="G2104">
        <v>0.515503977119068</v>
      </c>
      <c r="H2104">
        <v>0.509672194224658</v>
      </c>
      <c r="I2104">
        <v>0.802603285664143</v>
      </c>
      <c r="J2104">
        <v>1.052301217931</v>
      </c>
      <c r="K2104">
        <v>0.804636748165826</v>
      </c>
      <c r="L2104">
        <v>1660.797105885</v>
      </c>
      <c r="M2104">
        <v>35.2050478008984</v>
      </c>
      <c r="O2104">
        <v>47.0235338009732</v>
      </c>
      <c r="P2104">
        <v>-0.0524396887872839</v>
      </c>
      <c r="Q2104">
        <v>0.719825296848252</v>
      </c>
      <c r="R2104">
        <v>0.337787983792456</v>
      </c>
      <c r="S2104" t="s">
        <v>7714</v>
      </c>
      <c r="T2104" t="s">
        <v>11196</v>
      </c>
      <c r="U2104" t="s">
        <v>11196</v>
      </c>
      <c r="V2104" t="s">
        <v>11196</v>
      </c>
      <c r="W2104">
        <v>12</v>
      </c>
      <c r="X2104" t="s">
        <v>13300</v>
      </c>
      <c r="Y2104">
        <v>0.7880315427456179</v>
      </c>
      <c r="Z2104">
        <f>HYPERLINK("Melting_Curves/meltCurve_P28908_.pdf", "Melting_Curves/meltCurve_P28908_.pdf")</f>
        <v>0</v>
      </c>
      <c r="AA2104" t="s">
        <v>18810</v>
      </c>
      <c r="AB2104" t="s">
        <v>24284</v>
      </c>
    </row>
    <row r="2105" spans="1:28">
      <c r="A2105" t="s">
        <v>2131</v>
      </c>
      <c r="B2105">
        <v>0.999167696387429</v>
      </c>
      <c r="C2105">
        <v>0.969456629211804</v>
      </c>
      <c r="D2105">
        <v>1.07778155758521</v>
      </c>
      <c r="E2105">
        <v>0.51315457291102</v>
      </c>
      <c r="F2105">
        <v>0.464113297458366</v>
      </c>
      <c r="G2105">
        <v>0.238372783573163</v>
      </c>
      <c r="H2105">
        <v>0.123722110915491</v>
      </c>
      <c r="I2105">
        <v>0.208773189602482</v>
      </c>
      <c r="J2105">
        <v>0.502258229962527</v>
      </c>
      <c r="K2105">
        <v>0.288111243499823</v>
      </c>
      <c r="L2105">
        <v>5227.48731965217</v>
      </c>
      <c r="M2105">
        <v>106.235044900756</v>
      </c>
      <c r="N2105">
        <v>49.6447493991625</v>
      </c>
      <c r="O2105">
        <v>49.1893766673839</v>
      </c>
      <c r="P2105">
        <v>-0.37572177791894</v>
      </c>
      <c r="Q2105">
        <v>0.304127206668176</v>
      </c>
      <c r="R2105">
        <v>0.895516989681671</v>
      </c>
      <c r="S2105" t="s">
        <v>7715</v>
      </c>
      <c r="T2105" t="s">
        <v>11196</v>
      </c>
      <c r="U2105" t="s">
        <v>11196</v>
      </c>
      <c r="V2105" t="s">
        <v>11196</v>
      </c>
      <c r="W2105">
        <v>7</v>
      </c>
      <c r="X2105" t="s">
        <v>13301</v>
      </c>
      <c r="Y2105">
        <v>0.5180192100655584</v>
      </c>
      <c r="Z2105">
        <f>HYPERLINK("Melting_Curves/meltCurve_P29083_.pdf", "Melting_Curves/meltCurve_P29083_.pdf")</f>
        <v>0</v>
      </c>
      <c r="AA2105" t="s">
        <v>18811</v>
      </c>
      <c r="AB2105" t="s">
        <v>24285</v>
      </c>
    </row>
    <row r="2106" spans="1:28">
      <c r="A2106" t="s">
        <v>2132</v>
      </c>
      <c r="B2106">
        <v>0.999167696387429</v>
      </c>
      <c r="C2106">
        <v>0.940251847623938</v>
      </c>
      <c r="D2106">
        <v>0.746166019918871</v>
      </c>
      <c r="E2106">
        <v>0.257614445397898</v>
      </c>
      <c r="F2106">
        <v>0.146066036955831</v>
      </c>
      <c r="G2106">
        <v>0.08283361192941301</v>
      </c>
      <c r="H2106">
        <v>0.0436354370139882</v>
      </c>
      <c r="I2106">
        <v>0.0475509405747222</v>
      </c>
      <c r="J2106">
        <v>0.0986498011028117</v>
      </c>
      <c r="K2106">
        <v>0.0637834404235525</v>
      </c>
      <c r="L2106">
        <v>1366.31683692812</v>
      </c>
      <c r="M2106">
        <v>28.7930817291244</v>
      </c>
      <c r="N2106">
        <v>47.7017403524007</v>
      </c>
      <c r="O2106">
        <v>47.2258271638656</v>
      </c>
      <c r="P2106">
        <v>-0.141797494530848</v>
      </c>
      <c r="Q2106">
        <v>0.0697136751201219</v>
      </c>
      <c r="R2106">
        <v>0.996793221284996</v>
      </c>
      <c r="S2106" t="s">
        <v>7716</v>
      </c>
      <c r="T2106" t="s">
        <v>11196</v>
      </c>
      <c r="U2106" t="s">
        <v>11196</v>
      </c>
      <c r="V2106" t="s">
        <v>11196</v>
      </c>
      <c r="W2106">
        <v>11</v>
      </c>
      <c r="X2106" t="s">
        <v>13302</v>
      </c>
      <c r="Y2106">
        <v>0.3069156321898354</v>
      </c>
      <c r="Z2106">
        <f>HYPERLINK("Melting_Curves/meltCurve_P29084_.pdf", "Melting_Curves/meltCurve_P29084_.pdf")</f>
        <v>0</v>
      </c>
      <c r="AA2106" t="s">
        <v>18812</v>
      </c>
      <c r="AB2106" t="s">
        <v>24286</v>
      </c>
    </row>
    <row r="2107" spans="1:28">
      <c r="A2107" t="s">
        <v>2133</v>
      </c>
      <c r="B2107">
        <v>0.999167696387429</v>
      </c>
      <c r="C2107">
        <v>0.95596903650595</v>
      </c>
      <c r="D2107">
        <v>0.8754009502235121</v>
      </c>
      <c r="E2107">
        <v>1.89253219385932</v>
      </c>
      <c r="F2107">
        <v>3.37564187105663</v>
      </c>
      <c r="G2107">
        <v>5.36835148686363</v>
      </c>
      <c r="H2107">
        <v>0.111165910284196</v>
      </c>
      <c r="I2107">
        <v>0.174316581868543</v>
      </c>
      <c r="J2107">
        <v>0.152946638113612</v>
      </c>
      <c r="K2107">
        <v>0.142158002877251</v>
      </c>
      <c r="L2107">
        <v>14826.6258710589</v>
      </c>
      <c r="M2107">
        <v>250</v>
      </c>
      <c r="N2107">
        <v>59.3876896022548</v>
      </c>
      <c r="O2107">
        <v>59.3027082809447</v>
      </c>
      <c r="P2107">
        <v>-0.901387840040433</v>
      </c>
      <c r="Q2107">
        <v>0.144724159270074</v>
      </c>
      <c r="R2107">
        <v>0.047880757603766</v>
      </c>
      <c r="S2107" t="s">
        <v>7717</v>
      </c>
      <c r="T2107" t="s">
        <v>11196</v>
      </c>
      <c r="U2107" t="s">
        <v>11196</v>
      </c>
      <c r="V2107" t="s">
        <v>11196</v>
      </c>
      <c r="W2107">
        <v>24</v>
      </c>
      <c r="X2107" t="s">
        <v>13303</v>
      </c>
      <c r="Y2107">
        <v>0.6952260447165872</v>
      </c>
      <c r="Z2107">
        <f>HYPERLINK("Melting_Curves/meltCurve_P29144_.pdf", "Melting_Curves/meltCurve_P29144_.pdf")</f>
        <v>0</v>
      </c>
      <c r="AA2107" t="s">
        <v>18813</v>
      </c>
      <c r="AB2107" t="s">
        <v>24287</v>
      </c>
    </row>
    <row r="2108" spans="1:28">
      <c r="A2108" t="s">
        <v>2134</v>
      </c>
      <c r="B2108">
        <v>0.999167696387429</v>
      </c>
      <c r="C2108">
        <v>0.958844049975457</v>
      </c>
      <c r="D2108">
        <v>0.919563034702123</v>
      </c>
      <c r="E2108">
        <v>0.8934361237370601</v>
      </c>
      <c r="F2108">
        <v>0.880302969447111</v>
      </c>
      <c r="G2108">
        <v>0.680327381185686</v>
      </c>
      <c r="H2108">
        <v>0.635775774584181</v>
      </c>
      <c r="I2108">
        <v>0.90974945827382</v>
      </c>
      <c r="J2108">
        <v>0.918820210486345</v>
      </c>
      <c r="K2108">
        <v>0.829145524887504</v>
      </c>
      <c r="L2108">
        <v>909.443001156775</v>
      </c>
      <c r="M2108">
        <v>19.1463015856913</v>
      </c>
      <c r="O2108">
        <v>46.9905812435018</v>
      </c>
      <c r="P2108">
        <v>-0.0198232009847675</v>
      </c>
      <c r="Q2108">
        <v>0.805399880974631</v>
      </c>
      <c r="R2108">
        <v>0.389436360131196</v>
      </c>
      <c r="S2108" t="s">
        <v>7718</v>
      </c>
      <c r="T2108" t="s">
        <v>11196</v>
      </c>
      <c r="U2108" t="s">
        <v>11196</v>
      </c>
      <c r="V2108" t="s">
        <v>11196</v>
      </c>
      <c r="W2108">
        <v>18</v>
      </c>
      <c r="X2108" t="s">
        <v>13304</v>
      </c>
      <c r="Y2108">
        <v>0.8571246175738833</v>
      </c>
      <c r="Z2108">
        <f>HYPERLINK("Melting_Curves/meltCurve_P29218_.pdf", "Melting_Curves/meltCurve_P29218_.pdf")</f>
        <v>0</v>
      </c>
      <c r="AA2108" t="s">
        <v>18814</v>
      </c>
      <c r="AB2108" t="s">
        <v>24288</v>
      </c>
    </row>
    <row r="2109" spans="1:28">
      <c r="A2109" t="s">
        <v>2135</v>
      </c>
      <c r="B2109">
        <v>0.999167696387429</v>
      </c>
      <c r="C2109">
        <v>0.992702284214012</v>
      </c>
      <c r="D2109">
        <v>0.958381401840151</v>
      </c>
      <c r="E2109">
        <v>0.805223310211426</v>
      </c>
      <c r="F2109">
        <v>0.580752311333942</v>
      </c>
      <c r="G2109">
        <v>0.269480462864554</v>
      </c>
      <c r="H2109">
        <v>0.097641844590716</v>
      </c>
      <c r="I2109">
        <v>0.0546554723402954</v>
      </c>
      <c r="J2109">
        <v>0.0734681271814908</v>
      </c>
      <c r="K2109">
        <v>0.0552674973954567</v>
      </c>
      <c r="L2109">
        <v>1040.48517831576</v>
      </c>
      <c r="M2109">
        <v>19.4119475757521</v>
      </c>
      <c r="N2109">
        <v>53.7871203784809</v>
      </c>
      <c r="O2109">
        <v>53.0411544011438</v>
      </c>
      <c r="P2109">
        <v>-0.0885144270010176</v>
      </c>
      <c r="Q2109">
        <v>0.0326092907514684</v>
      </c>
      <c r="R2109">
        <v>0.998029226043181</v>
      </c>
      <c r="S2109" t="s">
        <v>7719</v>
      </c>
      <c r="T2109" t="s">
        <v>11196</v>
      </c>
      <c r="U2109" t="s">
        <v>11196</v>
      </c>
      <c r="V2109" t="s">
        <v>11196</v>
      </c>
      <c r="W2109">
        <v>15</v>
      </c>
      <c r="X2109" t="s">
        <v>13305</v>
      </c>
      <c r="Y2109">
        <v>0.4850509142232119</v>
      </c>
      <c r="Z2109">
        <f>HYPERLINK("Melting_Curves/meltCurve_P29353_6_.pdf", "Melting_Curves/meltCurve_P29353_6_.pdf")</f>
        <v>0</v>
      </c>
      <c r="AA2109" t="s">
        <v>18815</v>
      </c>
      <c r="AB2109" t="s">
        <v>24289</v>
      </c>
    </row>
    <row r="2110" spans="1:28">
      <c r="A2110" t="s">
        <v>2136</v>
      </c>
      <c r="B2110">
        <v>0.999167696387429</v>
      </c>
      <c r="C2110">
        <v>0.975988527327781</v>
      </c>
      <c r="D2110">
        <v>0.831034473848634</v>
      </c>
      <c r="E2110">
        <v>0.599979132843402</v>
      </c>
      <c r="F2110">
        <v>0.310558907851453</v>
      </c>
      <c r="G2110">
        <v>0.20046109281418</v>
      </c>
      <c r="H2110">
        <v>0.122080312342426</v>
      </c>
      <c r="I2110">
        <v>0.151706557863032</v>
      </c>
      <c r="J2110">
        <v>0.256338302046793</v>
      </c>
      <c r="K2110">
        <v>0.124325131395249</v>
      </c>
      <c r="L2110">
        <v>1036.96280660281</v>
      </c>
      <c r="M2110">
        <v>20.9185190459352</v>
      </c>
      <c r="N2110">
        <v>50.4634853082814</v>
      </c>
      <c r="O2110">
        <v>49.1251518525691</v>
      </c>
      <c r="P2110">
        <v>-0.09000586310104861</v>
      </c>
      <c r="Q2110">
        <v>0.154541941101292</v>
      </c>
      <c r="R2110">
        <v>0.9871329200643471</v>
      </c>
      <c r="S2110" t="s">
        <v>7720</v>
      </c>
      <c r="T2110" t="s">
        <v>11196</v>
      </c>
      <c r="U2110" t="s">
        <v>11196</v>
      </c>
      <c r="V2110" t="s">
        <v>11196</v>
      </c>
      <c r="W2110">
        <v>2</v>
      </c>
      <c r="X2110" t="s">
        <v>13306</v>
      </c>
      <c r="Y2110">
        <v>0.4350699015495663</v>
      </c>
      <c r="Z2110">
        <f>HYPERLINK("Melting_Curves/meltCurve_P29373_.pdf", "Melting_Curves/meltCurve_P29373_.pdf")</f>
        <v>0</v>
      </c>
      <c r="AA2110" t="s">
        <v>18816</v>
      </c>
      <c r="AB2110" t="s">
        <v>24290</v>
      </c>
    </row>
    <row r="2111" spans="1:28">
      <c r="A2111" t="s">
        <v>2137</v>
      </c>
      <c r="B2111">
        <v>0.999167696387429</v>
      </c>
      <c r="C2111">
        <v>1.00035524555453</v>
      </c>
      <c r="D2111">
        <v>1.03388167683147</v>
      </c>
      <c r="E2111">
        <v>1.07963341980113</v>
      </c>
      <c r="F2111">
        <v>1.13140912683975</v>
      </c>
      <c r="G2111">
        <v>1.05641680616632</v>
      </c>
      <c r="H2111">
        <v>0.722746258368122</v>
      </c>
      <c r="I2111">
        <v>0.7987925407975</v>
      </c>
      <c r="J2111">
        <v>0.393447350597533</v>
      </c>
      <c r="K2111">
        <v>0.119072445217133</v>
      </c>
      <c r="L2111">
        <v>1774.68086458035</v>
      </c>
      <c r="M2111">
        <v>26.898340995187</v>
      </c>
      <c r="N2111">
        <v>65.9773337977485</v>
      </c>
      <c r="O2111">
        <v>65.615906365564</v>
      </c>
      <c r="P2111">
        <v>-0.102485105906999</v>
      </c>
      <c r="Q2111">
        <v>0</v>
      </c>
      <c r="R2111">
        <v>0.92291729453051</v>
      </c>
      <c r="S2111" t="s">
        <v>7721</v>
      </c>
      <c r="T2111" t="s">
        <v>11196</v>
      </c>
      <c r="U2111" t="s">
        <v>11196</v>
      </c>
      <c r="V2111" t="s">
        <v>11196</v>
      </c>
      <c r="W2111">
        <v>35</v>
      </c>
      <c r="X2111" t="s">
        <v>13307</v>
      </c>
      <c r="Y2111">
        <v>0.8566413381998077</v>
      </c>
      <c r="Z2111">
        <f>HYPERLINK("Melting_Curves/meltCurve_P29401_.pdf", "Melting_Curves/meltCurve_P29401_.pdf")</f>
        <v>0</v>
      </c>
      <c r="AA2111" t="s">
        <v>18817</v>
      </c>
      <c r="AB2111" t="s">
        <v>24291</v>
      </c>
    </row>
    <row r="2112" spans="1:28">
      <c r="A2112" t="s">
        <v>2138</v>
      </c>
      <c r="B2112">
        <v>0.999167696387429</v>
      </c>
      <c r="C2112">
        <v>0.948269266604655</v>
      </c>
      <c r="D2112">
        <v>0.910184868936658</v>
      </c>
      <c r="E2112">
        <v>0.50655743190243</v>
      </c>
      <c r="F2112">
        <v>0.267914012534658</v>
      </c>
      <c r="G2112">
        <v>0.161240150718063</v>
      </c>
      <c r="H2112">
        <v>0.08930108693309401</v>
      </c>
      <c r="I2112">
        <v>0.0874667890760816</v>
      </c>
      <c r="J2112">
        <v>0.112555627876182</v>
      </c>
      <c r="K2112">
        <v>0.0958688747185423</v>
      </c>
      <c r="L2112">
        <v>1165.34458176185</v>
      </c>
      <c r="M2112">
        <v>23.5456855626782</v>
      </c>
      <c r="N2112">
        <v>49.9599144735346</v>
      </c>
      <c r="O2112">
        <v>49.1400568865277</v>
      </c>
      <c r="P2112">
        <v>-0.107958133217237</v>
      </c>
      <c r="Q2112">
        <v>0.09877700389259431</v>
      </c>
      <c r="R2112">
        <v>0.996269349997667</v>
      </c>
      <c r="S2112" t="s">
        <v>7722</v>
      </c>
      <c r="T2112" t="s">
        <v>11196</v>
      </c>
      <c r="U2112" t="s">
        <v>11196</v>
      </c>
      <c r="V2112" t="s">
        <v>11196</v>
      </c>
      <c r="W2112">
        <v>15</v>
      </c>
      <c r="X2112" t="s">
        <v>13308</v>
      </c>
      <c r="Y2112">
        <v>0.3930059776034147</v>
      </c>
      <c r="Z2112">
        <f>HYPERLINK("Melting_Curves/meltCurve_P29590_4_.pdf", "Melting_Curves/meltCurve_P29590_4_.pdf")</f>
        <v>0</v>
      </c>
      <c r="AA2112" t="s">
        <v>18818</v>
      </c>
      <c r="AB2112" t="s">
        <v>24292</v>
      </c>
    </row>
    <row r="2113" spans="1:28">
      <c r="A2113" t="s">
        <v>2139</v>
      </c>
      <c r="B2113">
        <v>0.999167696387429</v>
      </c>
      <c r="C2113">
        <v>1.09281224236896</v>
      </c>
      <c r="D2113">
        <v>0.999392438656231</v>
      </c>
      <c r="E2113">
        <v>0.791017007315537</v>
      </c>
      <c r="F2113">
        <v>0.776400845989323</v>
      </c>
      <c r="G2113">
        <v>0.518121067831013</v>
      </c>
      <c r="H2113">
        <v>0.678625791790756</v>
      </c>
      <c r="I2113">
        <v>0.970139220809476</v>
      </c>
      <c r="J2113">
        <v>0.864538490526345</v>
      </c>
      <c r="K2113">
        <v>0.999652574815584</v>
      </c>
      <c r="L2113">
        <v>11765.9907423687</v>
      </c>
      <c r="M2113">
        <v>250</v>
      </c>
      <c r="O2113">
        <v>47.06094614225</v>
      </c>
      <c r="P2113">
        <v>-0.265898623023897</v>
      </c>
      <c r="Q2113">
        <v>0.799784926293182</v>
      </c>
      <c r="R2113">
        <v>0.381811258319783</v>
      </c>
      <c r="S2113" t="s">
        <v>7723</v>
      </c>
      <c r="T2113" t="s">
        <v>11196</v>
      </c>
      <c r="U2113" t="s">
        <v>11196</v>
      </c>
      <c r="V2113" t="s">
        <v>11196</v>
      </c>
      <c r="W2113">
        <v>7</v>
      </c>
      <c r="X2113" t="s">
        <v>13309</v>
      </c>
      <c r="Y2113">
        <v>0.846945192248571</v>
      </c>
      <c r="Z2113">
        <f>HYPERLINK("Melting_Curves/meltCurve_P29966_.pdf", "Melting_Curves/meltCurve_P29966_.pdf")</f>
        <v>0</v>
      </c>
      <c r="AA2113" t="s">
        <v>18819</v>
      </c>
      <c r="AB2113" t="s">
        <v>24293</v>
      </c>
    </row>
    <row r="2114" spans="1:28">
      <c r="A2114" t="s">
        <v>2140</v>
      </c>
      <c r="B2114">
        <v>0.999167696387429</v>
      </c>
      <c r="C2114">
        <v>1.0039922460301</v>
      </c>
      <c r="D2114">
        <v>1.25789465173422</v>
      </c>
      <c r="E2114">
        <v>1.38424520540222</v>
      </c>
      <c r="F2114">
        <v>0.456431566462917</v>
      </c>
      <c r="G2114">
        <v>0.149037681919205</v>
      </c>
      <c r="H2114">
        <v>0.0891740985498224</v>
      </c>
      <c r="I2114">
        <v>0.0808075167021278</v>
      </c>
      <c r="J2114">
        <v>0.0493719009380821</v>
      </c>
      <c r="K2114">
        <v>0.0607346374223689</v>
      </c>
      <c r="S2114" t="s">
        <v>7724</v>
      </c>
      <c r="T2114" t="s">
        <v>11196</v>
      </c>
      <c r="U2114" t="s">
        <v>11197</v>
      </c>
      <c r="V2114" t="s">
        <v>11196</v>
      </c>
      <c r="W2114">
        <v>1</v>
      </c>
      <c r="X2114" t="s">
        <v>13310</v>
      </c>
      <c r="Z2114">
        <f>HYPERLINK("Melting_Curves/meltCurve_P29973_.pdf", "Melting_Curves/meltCurve_P29973_.pdf")</f>
        <v>0</v>
      </c>
      <c r="AA2114" t="s">
        <v>18820</v>
      </c>
      <c r="AB2114" t="s">
        <v>24294</v>
      </c>
    </row>
    <row r="2115" spans="1:28">
      <c r="A2115" t="s">
        <v>2141</v>
      </c>
      <c r="B2115">
        <v>0.999167696387429</v>
      </c>
      <c r="C2115">
        <v>1.00315733255857</v>
      </c>
      <c r="D2115">
        <v>1.04555316593208</v>
      </c>
      <c r="E2115">
        <v>0.516154954375121</v>
      </c>
      <c r="F2115">
        <v>0.130075939720619</v>
      </c>
      <c r="G2115">
        <v>0.07463581289399381</v>
      </c>
      <c r="H2115">
        <v>0.0408324199820647</v>
      </c>
      <c r="I2115">
        <v>0.0436078320613358</v>
      </c>
      <c r="J2115">
        <v>0.06869389116087039</v>
      </c>
      <c r="K2115">
        <v>0.0465782714352393</v>
      </c>
      <c r="L2115">
        <v>2615.54576957343</v>
      </c>
      <c r="M2115">
        <v>52.7608829958579</v>
      </c>
      <c r="N2115">
        <v>49.6989231456353</v>
      </c>
      <c r="O2115">
        <v>49.5025152727025</v>
      </c>
      <c r="P2115">
        <v>-0.249856579464788</v>
      </c>
      <c r="Q2115">
        <v>0.062296169656811</v>
      </c>
      <c r="R2115">
        <v>0.99624625336594</v>
      </c>
      <c r="S2115" t="s">
        <v>7725</v>
      </c>
      <c r="T2115" t="s">
        <v>11196</v>
      </c>
      <c r="U2115" t="s">
        <v>11196</v>
      </c>
      <c r="V2115" t="s">
        <v>11196</v>
      </c>
      <c r="W2115">
        <v>5</v>
      </c>
      <c r="X2115" t="s">
        <v>13311</v>
      </c>
      <c r="Y2115">
        <v>0.3633760388758084</v>
      </c>
      <c r="Z2115">
        <f>HYPERLINK("Melting_Curves/meltCurve_P29992_.pdf", "Melting_Curves/meltCurve_P29992_.pdf")</f>
        <v>0</v>
      </c>
      <c r="AA2115" t="s">
        <v>18821</v>
      </c>
      <c r="AB2115" t="s">
        <v>24295</v>
      </c>
    </row>
    <row r="2116" spans="1:28">
      <c r="A2116" t="s">
        <v>2142</v>
      </c>
      <c r="B2116">
        <v>0.999167696387429</v>
      </c>
      <c r="C2116">
        <v>0.998040679563223</v>
      </c>
      <c r="D2116">
        <v>0.883827506413812</v>
      </c>
      <c r="E2116">
        <v>0.576057966643482</v>
      </c>
      <c r="F2116">
        <v>0.132977793181056</v>
      </c>
      <c r="G2116">
        <v>0.0642339271349285</v>
      </c>
      <c r="H2116">
        <v>0.0221313116357333</v>
      </c>
      <c r="I2116">
        <v>0.0200907693838334</v>
      </c>
      <c r="J2116">
        <v>0.0210902226761276</v>
      </c>
      <c r="K2116">
        <v>0.0175187083097137</v>
      </c>
      <c r="L2116">
        <v>1412.2823425712</v>
      </c>
      <c r="M2116">
        <v>28.2954665952048</v>
      </c>
      <c r="N2116">
        <v>49.9746019747916</v>
      </c>
      <c r="O2116">
        <v>49.6646613456654</v>
      </c>
      <c r="P2116">
        <v>-0.139952375235067</v>
      </c>
      <c r="Q2116">
        <v>0.017421411471531</v>
      </c>
      <c r="R2116">
        <v>0.998264267873364</v>
      </c>
      <c r="S2116" t="s">
        <v>7726</v>
      </c>
      <c r="T2116" t="s">
        <v>11196</v>
      </c>
      <c r="U2116" t="s">
        <v>11196</v>
      </c>
      <c r="V2116" t="s">
        <v>11196</v>
      </c>
      <c r="W2116">
        <v>15</v>
      </c>
      <c r="X2116" t="s">
        <v>13312</v>
      </c>
      <c r="Y2116">
        <v>0.348896251671107</v>
      </c>
      <c r="Z2116">
        <f>HYPERLINK("Melting_Curves/meltCurve_P30038_.pdf", "Melting_Curves/meltCurve_P30038_.pdf")</f>
        <v>0</v>
      </c>
      <c r="AA2116" t="s">
        <v>18822</v>
      </c>
      <c r="AB2116" t="s">
        <v>24296</v>
      </c>
    </row>
    <row r="2117" spans="1:28">
      <c r="A2117" t="s">
        <v>2143</v>
      </c>
      <c r="B2117">
        <v>0.999167696387429</v>
      </c>
      <c r="C2117">
        <v>0.98235131677917</v>
      </c>
      <c r="D2117">
        <v>0.968956727173095</v>
      </c>
      <c r="E2117">
        <v>0.972886139876164</v>
      </c>
      <c r="F2117">
        <v>0.621143186797386</v>
      </c>
      <c r="G2117">
        <v>0.329003495805703</v>
      </c>
      <c r="H2117">
        <v>0.185818452626648</v>
      </c>
      <c r="I2117">
        <v>0.240352849089892</v>
      </c>
      <c r="J2117">
        <v>0.310161720671605</v>
      </c>
      <c r="K2117">
        <v>0.263845618342109</v>
      </c>
      <c r="L2117">
        <v>2129.91013769603</v>
      </c>
      <c r="M2117">
        <v>40.0329557298623</v>
      </c>
      <c r="N2117">
        <v>54.1576610488954</v>
      </c>
      <c r="O2117">
        <v>53.0716853854376</v>
      </c>
      <c r="P2117">
        <v>-0.140879712197991</v>
      </c>
      <c r="Q2117">
        <v>0.25294476552351</v>
      </c>
      <c r="R2117">
        <v>0.990827534247364</v>
      </c>
      <c r="S2117" t="s">
        <v>7727</v>
      </c>
      <c r="T2117" t="s">
        <v>11196</v>
      </c>
      <c r="U2117" t="s">
        <v>11196</v>
      </c>
      <c r="V2117" t="s">
        <v>11196</v>
      </c>
      <c r="W2117">
        <v>13</v>
      </c>
      <c r="X2117" t="s">
        <v>13313</v>
      </c>
      <c r="Y2117">
        <v>0.5844861586595704</v>
      </c>
      <c r="Z2117">
        <f>HYPERLINK("Melting_Curves/meltCurve_P30040_.pdf", "Melting_Curves/meltCurve_P30040_.pdf")</f>
        <v>0</v>
      </c>
      <c r="AA2117" t="s">
        <v>18823</v>
      </c>
      <c r="AB2117" t="s">
        <v>24297</v>
      </c>
    </row>
    <row r="2118" spans="1:28">
      <c r="A2118" t="s">
        <v>2144</v>
      </c>
      <c r="B2118">
        <v>0.999167696387429</v>
      </c>
      <c r="C2118">
        <v>0.996831764457901</v>
      </c>
      <c r="D2118">
        <v>0.87647428459734</v>
      </c>
      <c r="E2118">
        <v>0.773898346882789</v>
      </c>
      <c r="F2118">
        <v>0.723608193208455</v>
      </c>
      <c r="G2118">
        <v>0.201423699483274</v>
      </c>
      <c r="H2118">
        <v>0.0530260115560321</v>
      </c>
      <c r="I2118">
        <v>0.0401724440029922</v>
      </c>
      <c r="J2118">
        <v>0.0328249068724562</v>
      </c>
      <c r="K2118">
        <v>0.0267479691473844</v>
      </c>
      <c r="L2118">
        <v>1161.27688423986</v>
      </c>
      <c r="M2118">
        <v>21.4258363081632</v>
      </c>
      <c r="N2118">
        <v>54.1998393141549</v>
      </c>
      <c r="O2118">
        <v>53.7343291018243</v>
      </c>
      <c r="P2118">
        <v>-0.0996865971221369</v>
      </c>
      <c r="Q2118">
        <v>0</v>
      </c>
      <c r="R2118">
        <v>0.974065819423184</v>
      </c>
      <c r="S2118" t="s">
        <v>7728</v>
      </c>
      <c r="T2118" t="s">
        <v>11196</v>
      </c>
      <c r="U2118" t="s">
        <v>11196</v>
      </c>
      <c r="V2118" t="s">
        <v>11196</v>
      </c>
      <c r="W2118">
        <v>20</v>
      </c>
      <c r="X2118" t="s">
        <v>13314</v>
      </c>
      <c r="Y2118">
        <v>0.4854376447593263</v>
      </c>
      <c r="Z2118">
        <f>HYPERLINK("Melting_Curves/meltCurve_P30041_.pdf", "Melting_Curves/meltCurve_P30041_.pdf")</f>
        <v>0</v>
      </c>
      <c r="AA2118" t="s">
        <v>18824</v>
      </c>
      <c r="AB2118" t="s">
        <v>24298</v>
      </c>
    </row>
    <row r="2119" spans="1:28">
      <c r="A2119" t="s">
        <v>2145</v>
      </c>
      <c r="B2119">
        <v>0.999167696387429</v>
      </c>
      <c r="C2119">
        <v>0.990198719765939</v>
      </c>
      <c r="D2119">
        <v>1.05640872745468</v>
      </c>
      <c r="E2119">
        <v>0.8977959899489391</v>
      </c>
      <c r="F2119">
        <v>0.871575635191837</v>
      </c>
      <c r="G2119">
        <v>0.711323224698368</v>
      </c>
      <c r="H2119">
        <v>0.657772067181369</v>
      </c>
      <c r="I2119">
        <v>0.9146567310271631</v>
      </c>
      <c r="J2119">
        <v>1.09598872924027</v>
      </c>
      <c r="K2119">
        <v>0.692311632252766</v>
      </c>
      <c r="L2119">
        <v>4515.19854122845</v>
      </c>
      <c r="M2119">
        <v>91.3428841715649</v>
      </c>
      <c r="O2119">
        <v>49.4076334910314</v>
      </c>
      <c r="P2119">
        <v>-0.08142047077744161</v>
      </c>
      <c r="Q2119">
        <v>0.823837734125065</v>
      </c>
      <c r="R2119">
        <v>0.333030806995045</v>
      </c>
      <c r="S2119" t="s">
        <v>7729</v>
      </c>
      <c r="T2119" t="s">
        <v>11196</v>
      </c>
      <c r="U2119" t="s">
        <v>11196</v>
      </c>
      <c r="V2119" t="s">
        <v>11196</v>
      </c>
      <c r="W2119">
        <v>14</v>
      </c>
      <c r="X2119" t="s">
        <v>13315</v>
      </c>
      <c r="Y2119">
        <v>0.8793337484387713</v>
      </c>
      <c r="Z2119">
        <f>HYPERLINK("Melting_Curves/meltCurve_P30042_.pdf", "Melting_Curves/meltCurve_P30042_.pdf")</f>
        <v>0</v>
      </c>
      <c r="AA2119" t="s">
        <v>18825</v>
      </c>
      <c r="AB2119" t="s">
        <v>24299</v>
      </c>
    </row>
    <row r="2120" spans="1:28">
      <c r="A2120" t="s">
        <v>2146</v>
      </c>
      <c r="B2120">
        <v>0.999167696387429</v>
      </c>
      <c r="C2120">
        <v>1.00798778988855</v>
      </c>
      <c r="D2120">
        <v>1.15243191372416</v>
      </c>
      <c r="E2120">
        <v>0.46120568397097</v>
      </c>
      <c r="F2120">
        <v>0.113257361834392</v>
      </c>
      <c r="G2120">
        <v>0.0658003615933369</v>
      </c>
      <c r="H2120">
        <v>0.0341062220647681</v>
      </c>
      <c r="I2120">
        <v>0.0371899825841899</v>
      </c>
      <c r="J2120">
        <v>0.0470292491982196</v>
      </c>
      <c r="K2120">
        <v>0.0227705515562065</v>
      </c>
      <c r="L2120">
        <v>7663.95185748278</v>
      </c>
      <c r="M2120">
        <v>154.793547331938</v>
      </c>
      <c r="N2120">
        <v>49.5469160563501</v>
      </c>
      <c r="O2120">
        <v>49.5025340452084</v>
      </c>
      <c r="P2120">
        <v>-0.740035902146309</v>
      </c>
      <c r="Q2120">
        <v>0.0533545470828741</v>
      </c>
      <c r="R2120">
        <v>0.985848408446622</v>
      </c>
      <c r="S2120" t="s">
        <v>7730</v>
      </c>
      <c r="T2120" t="s">
        <v>11196</v>
      </c>
      <c r="U2120" t="s">
        <v>11196</v>
      </c>
      <c r="V2120" t="s">
        <v>11196</v>
      </c>
      <c r="W2120">
        <v>9</v>
      </c>
      <c r="X2120" t="s">
        <v>13316</v>
      </c>
      <c r="Y2120">
        <v>0.3536809259766749</v>
      </c>
      <c r="Z2120">
        <f>HYPERLINK("Melting_Curves/meltCurve_P30043_.pdf", "Melting_Curves/meltCurve_P30043_.pdf")</f>
        <v>0</v>
      </c>
      <c r="AA2120" t="s">
        <v>18826</v>
      </c>
      <c r="AB2120" t="s">
        <v>24300</v>
      </c>
    </row>
    <row r="2121" spans="1:28">
      <c r="A2121" t="s">
        <v>2147</v>
      </c>
      <c r="B2121">
        <v>0.999167696387429</v>
      </c>
      <c r="C2121">
        <v>0.96374686128122</v>
      </c>
      <c r="D2121">
        <v>0.912388607140149</v>
      </c>
      <c r="E2121">
        <v>0.843116043957537</v>
      </c>
      <c r="F2121">
        <v>0.735514792373346</v>
      </c>
      <c r="G2121">
        <v>0.480180079893273</v>
      </c>
      <c r="H2121">
        <v>0.216886748176882</v>
      </c>
      <c r="I2121">
        <v>0.117247444241068</v>
      </c>
      <c r="J2121">
        <v>0.0816166716193269</v>
      </c>
      <c r="K2121">
        <v>0.0625879880832636</v>
      </c>
      <c r="L2121">
        <v>837.667205912129</v>
      </c>
      <c r="M2121">
        <v>14.9078556942187</v>
      </c>
      <c r="N2121">
        <v>56.1896470566846</v>
      </c>
      <c r="O2121">
        <v>55.2076624478781</v>
      </c>
      <c r="P2121">
        <v>-0.0675150784281201</v>
      </c>
      <c r="Q2121">
        <v>0</v>
      </c>
      <c r="R2121">
        <v>0.994296581972374</v>
      </c>
      <c r="S2121" t="s">
        <v>7731</v>
      </c>
      <c r="T2121" t="s">
        <v>11196</v>
      </c>
      <c r="U2121" t="s">
        <v>11196</v>
      </c>
      <c r="V2121" t="s">
        <v>11196</v>
      </c>
      <c r="W2121">
        <v>8</v>
      </c>
      <c r="X2121" t="s">
        <v>13317</v>
      </c>
      <c r="Y2121">
        <v>0.5571498879693183</v>
      </c>
      <c r="Z2121">
        <f>HYPERLINK("Melting_Curves/meltCurve_P30044_2_.pdf", "Melting_Curves/meltCurve_P30044_2_.pdf")</f>
        <v>0</v>
      </c>
      <c r="AA2121" t="s">
        <v>18827</v>
      </c>
      <c r="AB2121" t="s">
        <v>24301</v>
      </c>
    </row>
    <row r="2122" spans="1:28">
      <c r="A2122" t="s">
        <v>2148</v>
      </c>
      <c r="B2122">
        <v>0.999167696387429</v>
      </c>
      <c r="C2122">
        <v>0.992781215337557</v>
      </c>
      <c r="D2122">
        <v>0.9231907477946441</v>
      </c>
      <c r="E2122">
        <v>0.8366831547858899</v>
      </c>
      <c r="F2122">
        <v>0.827191303302926</v>
      </c>
      <c r="G2122">
        <v>0.716260511059237</v>
      </c>
      <c r="H2122">
        <v>0.712865167956689</v>
      </c>
      <c r="I2122">
        <v>0.850429518525126</v>
      </c>
      <c r="J2122">
        <v>0.676123172527506</v>
      </c>
      <c r="K2122">
        <v>0.539341502269863</v>
      </c>
      <c r="L2122">
        <v>260.17602634345</v>
      </c>
      <c r="M2122">
        <v>3.24033733213995</v>
      </c>
      <c r="O2122">
        <v>61.0836555662225</v>
      </c>
      <c r="P2122">
        <v>-0.0135888508693918</v>
      </c>
      <c r="Q2122">
        <v>0</v>
      </c>
      <c r="R2122">
        <v>0.778895463478093</v>
      </c>
      <c r="S2122" t="s">
        <v>7732</v>
      </c>
      <c r="T2122" t="s">
        <v>11196</v>
      </c>
      <c r="U2122" t="s">
        <v>11196</v>
      </c>
      <c r="V2122" t="s">
        <v>11196</v>
      </c>
      <c r="W2122">
        <v>5</v>
      </c>
      <c r="X2122" t="s">
        <v>13318</v>
      </c>
      <c r="Y2122">
        <v>0.8073673948611535</v>
      </c>
      <c r="Z2122">
        <f>HYPERLINK("Melting_Curves/meltCurve_P30046_.pdf", "Melting_Curves/meltCurve_P30046_.pdf")</f>
        <v>0</v>
      </c>
      <c r="AA2122" t="s">
        <v>18828</v>
      </c>
      <c r="AB2122" t="s">
        <v>24302</v>
      </c>
    </row>
    <row r="2123" spans="1:28">
      <c r="A2123" t="s">
        <v>2149</v>
      </c>
      <c r="B2123">
        <v>0.999167696387429</v>
      </c>
      <c r="C2123">
        <v>0.932125981185424</v>
      </c>
      <c r="D2123">
        <v>0.763592056006248</v>
      </c>
      <c r="E2123">
        <v>0.956120967021711</v>
      </c>
      <c r="F2123">
        <v>0.739101380867647</v>
      </c>
      <c r="G2123">
        <v>0.6257361862017921</v>
      </c>
      <c r="H2123">
        <v>0.61334637665102</v>
      </c>
      <c r="I2123">
        <v>0.735227922291821</v>
      </c>
      <c r="J2123">
        <v>0.488300693001215</v>
      </c>
      <c r="K2123">
        <v>0.640220605837782</v>
      </c>
      <c r="L2123">
        <v>440.548853148517</v>
      </c>
      <c r="M2123">
        <v>8.503085565436709</v>
      </c>
      <c r="O2123">
        <v>49.1832208413332</v>
      </c>
      <c r="P2123">
        <v>-0.0197248870181885</v>
      </c>
      <c r="Q2123">
        <v>0.544042558725772</v>
      </c>
      <c r="R2123">
        <v>0.724435828319157</v>
      </c>
      <c r="S2123" t="s">
        <v>7733</v>
      </c>
      <c r="T2123" t="s">
        <v>11196</v>
      </c>
      <c r="U2123" t="s">
        <v>11196</v>
      </c>
      <c r="V2123" t="s">
        <v>11196</v>
      </c>
      <c r="W2123">
        <v>3</v>
      </c>
      <c r="X2123" t="s">
        <v>13319</v>
      </c>
      <c r="Y2123">
        <v>0.7443732412147976</v>
      </c>
      <c r="Z2123">
        <f>HYPERLINK("Melting_Curves/meltCurve_P30047_.pdf", "Melting_Curves/meltCurve_P30047_.pdf")</f>
        <v>0</v>
      </c>
      <c r="AA2123" t="s">
        <v>18829</v>
      </c>
      <c r="AB2123" t="s">
        <v>24303</v>
      </c>
    </row>
    <row r="2124" spans="1:28">
      <c r="A2124" t="s">
        <v>2150</v>
      </c>
      <c r="B2124">
        <v>0.999167696387429</v>
      </c>
      <c r="C2124">
        <v>1.04802188604345</v>
      </c>
      <c r="D2124">
        <v>1.08728894836853</v>
      </c>
      <c r="E2124">
        <v>1.61559779623112</v>
      </c>
      <c r="F2124">
        <v>1.75554981425686</v>
      </c>
      <c r="G2124">
        <v>1.57439003089394</v>
      </c>
      <c r="H2124">
        <v>0.917929237113624</v>
      </c>
      <c r="I2124">
        <v>1.33316044329247</v>
      </c>
      <c r="J2124">
        <v>0.927189508606694</v>
      </c>
      <c r="K2124">
        <v>0.559475075691334</v>
      </c>
      <c r="L2124">
        <v>15000</v>
      </c>
      <c r="M2124">
        <v>221.926766278005</v>
      </c>
      <c r="O2124">
        <v>67.58437178589671</v>
      </c>
      <c r="P2124">
        <v>-0.361811764046853</v>
      </c>
      <c r="Q2124">
        <v>0.559263219758527</v>
      </c>
      <c r="R2124">
        <v>-0.102689954456353</v>
      </c>
      <c r="S2124" t="s">
        <v>7734</v>
      </c>
      <c r="T2124" t="s">
        <v>11196</v>
      </c>
      <c r="U2124" t="s">
        <v>11196</v>
      </c>
      <c r="V2124" t="s">
        <v>11196</v>
      </c>
      <c r="W2124">
        <v>3</v>
      </c>
      <c r="X2124" t="s">
        <v>13320</v>
      </c>
      <c r="Y2124">
        <v>0.9646561710787384</v>
      </c>
      <c r="Z2124">
        <f>HYPERLINK("Melting_Curves/meltCurve_P30049_.pdf", "Melting_Curves/meltCurve_P30049_.pdf")</f>
        <v>0</v>
      </c>
      <c r="AA2124" t="s">
        <v>18830</v>
      </c>
      <c r="AB2124" t="s">
        <v>24304</v>
      </c>
    </row>
    <row r="2125" spans="1:28">
      <c r="A2125" t="s">
        <v>2151</v>
      </c>
      <c r="B2125">
        <v>0.999167696387429</v>
      </c>
      <c r="C2125">
        <v>0.909952810921816</v>
      </c>
      <c r="D2125">
        <v>0.798941630449586</v>
      </c>
      <c r="E2125">
        <v>1.06821538639875</v>
      </c>
      <c r="F2125">
        <v>1.25089427389566</v>
      </c>
      <c r="G2125">
        <v>6.13595422560453</v>
      </c>
      <c r="H2125">
        <v>1.00785528467959</v>
      </c>
      <c r="I2125">
        <v>0.491331542404156</v>
      </c>
      <c r="J2125">
        <v>0.5933604218038671</v>
      </c>
      <c r="K2125">
        <v>0.546674062530502</v>
      </c>
      <c r="L2125">
        <v>15000</v>
      </c>
      <c r="M2125">
        <v>241.372407630997</v>
      </c>
      <c r="O2125">
        <v>62.1403681201761</v>
      </c>
      <c r="P2125">
        <v>-0.443120250908241</v>
      </c>
      <c r="Q2125">
        <v>0.543681802942184</v>
      </c>
      <c r="R2125">
        <v>-0.0319915790117384</v>
      </c>
      <c r="S2125" t="s">
        <v>7735</v>
      </c>
      <c r="T2125" t="s">
        <v>11196</v>
      </c>
      <c r="U2125" t="s">
        <v>11196</v>
      </c>
      <c r="V2125" t="s">
        <v>11196</v>
      </c>
      <c r="W2125">
        <v>10</v>
      </c>
      <c r="X2125" t="s">
        <v>13321</v>
      </c>
      <c r="Y2125">
        <v>0.8805685123118395</v>
      </c>
      <c r="Z2125">
        <f>HYPERLINK("Melting_Curves/meltCurve_P30050_.pdf", "Melting_Curves/meltCurve_P30050_.pdf")</f>
        <v>0</v>
      </c>
      <c r="AA2125" t="s">
        <v>18831</v>
      </c>
      <c r="AB2125" t="s">
        <v>24305</v>
      </c>
    </row>
    <row r="2126" spans="1:28">
      <c r="A2126" t="s">
        <v>2152</v>
      </c>
      <c r="B2126">
        <v>0.999167696387429</v>
      </c>
      <c r="C2126">
        <v>1.12673536406291</v>
      </c>
      <c r="D2126">
        <v>1.07466249320134</v>
      </c>
      <c r="E2126">
        <v>1.39300826001923</v>
      </c>
      <c r="F2126">
        <v>0.367042899940728</v>
      </c>
      <c r="G2126">
        <v>0.0945300069625802</v>
      </c>
      <c r="H2126">
        <v>0.046163372985303</v>
      </c>
      <c r="I2126">
        <v>0.0424217904901255</v>
      </c>
      <c r="J2126">
        <v>0.0356080380037171</v>
      </c>
      <c r="K2126">
        <v>0.0297927428690329</v>
      </c>
      <c r="S2126" t="s">
        <v>7736</v>
      </c>
      <c r="T2126" t="s">
        <v>11196</v>
      </c>
      <c r="U2126" t="s">
        <v>11197</v>
      </c>
      <c r="V2126" t="s">
        <v>11196</v>
      </c>
      <c r="W2126">
        <v>11</v>
      </c>
      <c r="X2126" t="s">
        <v>13322</v>
      </c>
      <c r="Z2126">
        <f>HYPERLINK("Melting_Curves/meltCurve_P30084_.pdf", "Melting_Curves/meltCurve_P30084_.pdf")</f>
        <v>0</v>
      </c>
      <c r="AA2126" t="s">
        <v>18832</v>
      </c>
      <c r="AB2126" t="s">
        <v>24306</v>
      </c>
    </row>
    <row r="2127" spans="1:28">
      <c r="A2127" t="s">
        <v>2153</v>
      </c>
      <c r="B2127">
        <v>0.999167696387429</v>
      </c>
      <c r="C2127">
        <v>0.961404731017904</v>
      </c>
      <c r="D2127">
        <v>0.953929430614749</v>
      </c>
      <c r="E2127">
        <v>0.59177058251229</v>
      </c>
      <c r="F2127">
        <v>0.170336986085116</v>
      </c>
      <c r="G2127">
        <v>0.072212149085081</v>
      </c>
      <c r="H2127">
        <v>0.0363562320755521</v>
      </c>
      <c r="I2127">
        <v>0.0341997907936426</v>
      </c>
      <c r="J2127">
        <v>0.041494787072862</v>
      </c>
      <c r="K2127">
        <v>0.0286523470136183</v>
      </c>
      <c r="L2127">
        <v>1555.89835187932</v>
      </c>
      <c r="M2127">
        <v>31.052574222689</v>
      </c>
      <c r="N2127">
        <v>50.2267379081619</v>
      </c>
      <c r="O2127">
        <v>49.898863807706</v>
      </c>
      <c r="P2127">
        <v>-0.149951786252497</v>
      </c>
      <c r="Q2127">
        <v>0.0361659340774382</v>
      </c>
      <c r="R2127">
        <v>0.999131219129512</v>
      </c>
      <c r="S2127" t="s">
        <v>7737</v>
      </c>
      <c r="T2127" t="s">
        <v>11196</v>
      </c>
      <c r="U2127" t="s">
        <v>11196</v>
      </c>
      <c r="V2127" t="s">
        <v>11196</v>
      </c>
      <c r="W2127">
        <v>12</v>
      </c>
      <c r="X2127" t="s">
        <v>13323</v>
      </c>
      <c r="Y2127">
        <v>0.3663963400213416</v>
      </c>
      <c r="Z2127">
        <f>HYPERLINK("Melting_Curves/meltCurve_P30085_.pdf", "Melting_Curves/meltCurve_P30085_.pdf")</f>
        <v>0</v>
      </c>
      <c r="AA2127" t="s">
        <v>18833</v>
      </c>
      <c r="AB2127" t="s">
        <v>24307</v>
      </c>
    </row>
    <row r="2128" spans="1:28">
      <c r="A2128" t="s">
        <v>2154</v>
      </c>
      <c r="B2128">
        <v>0.999167696387429</v>
      </c>
      <c r="C2128">
        <v>0.901165088481459</v>
      </c>
      <c r="D2128">
        <v>0.618908053722836</v>
      </c>
      <c r="E2128">
        <v>0.559323704153358</v>
      </c>
      <c r="F2128">
        <v>0.587024438760288</v>
      </c>
      <c r="G2128">
        <v>0.474840446734941</v>
      </c>
      <c r="H2128">
        <v>0.36862838257516</v>
      </c>
      <c r="I2128">
        <v>0.197093789416736</v>
      </c>
      <c r="J2128">
        <v>0.147353198480989</v>
      </c>
      <c r="K2128">
        <v>0.176608997808329</v>
      </c>
      <c r="L2128">
        <v>362.065441495715</v>
      </c>
      <c r="M2128">
        <v>6.74822677889921</v>
      </c>
      <c r="N2128">
        <v>53.6534192601258</v>
      </c>
      <c r="O2128">
        <v>49.5318861188242</v>
      </c>
      <c r="P2128">
        <v>-0.0341322049931178</v>
      </c>
      <c r="Q2128">
        <v>0</v>
      </c>
      <c r="R2128">
        <v>0.929211066588017</v>
      </c>
      <c r="S2128" t="s">
        <v>7738</v>
      </c>
      <c r="T2128" t="s">
        <v>11196</v>
      </c>
      <c r="U2128" t="s">
        <v>11196</v>
      </c>
      <c r="V2128" t="s">
        <v>11196</v>
      </c>
      <c r="W2128">
        <v>12</v>
      </c>
      <c r="X2128" t="s">
        <v>13324</v>
      </c>
      <c r="Y2128">
        <v>0.4943480676188346</v>
      </c>
      <c r="Z2128">
        <f>HYPERLINK("Melting_Curves/meltCurve_P30086_.pdf", "Melting_Curves/meltCurve_P30086_.pdf")</f>
        <v>0</v>
      </c>
      <c r="AA2128" t="s">
        <v>18834</v>
      </c>
      <c r="AB2128" t="s">
        <v>24308</v>
      </c>
    </row>
    <row r="2129" spans="1:28">
      <c r="A2129" t="s">
        <v>2155</v>
      </c>
      <c r="B2129">
        <v>0.999167696387429</v>
      </c>
      <c r="C2129">
        <v>1.01024405821704</v>
      </c>
      <c r="D2129">
        <v>1.08860439911525</v>
      </c>
      <c r="E2129">
        <v>1.2613223754035</v>
      </c>
      <c r="F2129">
        <v>0.703813264481852</v>
      </c>
      <c r="G2129">
        <v>0.146528166376234</v>
      </c>
      <c r="H2129">
        <v>0.0482720791124109</v>
      </c>
      <c r="I2129">
        <v>0.0323588199410893</v>
      </c>
      <c r="J2129">
        <v>0.0394223491453277</v>
      </c>
      <c r="K2129">
        <v>0.028229266231795</v>
      </c>
      <c r="L2129">
        <v>2914.48210910223</v>
      </c>
      <c r="M2129">
        <v>53.8764402402916</v>
      </c>
      <c r="N2129">
        <v>54.1870827164204</v>
      </c>
      <c r="O2129">
        <v>54.0212945289065</v>
      </c>
      <c r="P2129">
        <v>-0.238498790787932</v>
      </c>
      <c r="Q2129">
        <v>0.0434404964455596</v>
      </c>
      <c r="R2129">
        <v>0.966443652631135</v>
      </c>
      <c r="S2129" t="s">
        <v>7739</v>
      </c>
      <c r="T2129" t="s">
        <v>11196</v>
      </c>
      <c r="U2129" t="s">
        <v>11196</v>
      </c>
      <c r="V2129" t="s">
        <v>11196</v>
      </c>
      <c r="W2129">
        <v>28</v>
      </c>
      <c r="X2129" t="s">
        <v>13325</v>
      </c>
      <c r="Y2129">
        <v>0.4948494643795956</v>
      </c>
      <c r="Z2129">
        <f>HYPERLINK("Melting_Curves/meltCurve_P30153_.pdf", "Melting_Curves/meltCurve_P30153_.pdf")</f>
        <v>0</v>
      </c>
      <c r="AA2129" t="s">
        <v>18835</v>
      </c>
      <c r="AB2129" t="s">
        <v>24309</v>
      </c>
    </row>
    <row r="2130" spans="1:28">
      <c r="A2130" t="s">
        <v>2156</v>
      </c>
      <c r="B2130">
        <v>0.999167696387429</v>
      </c>
      <c r="C2130">
        <v>0.853559566448359</v>
      </c>
      <c r="D2130">
        <v>0.547823613074383</v>
      </c>
      <c r="E2130">
        <v>0.213353397493646</v>
      </c>
      <c r="F2130">
        <v>0.149096196118954</v>
      </c>
      <c r="G2130">
        <v>0.08250521381790631</v>
      </c>
      <c r="H2130">
        <v>0.0415868540363154</v>
      </c>
      <c r="I2130">
        <v>0.0374930128666647</v>
      </c>
      <c r="J2130">
        <v>0.0317497027641383</v>
      </c>
      <c r="K2130">
        <v>0.0309225907772527</v>
      </c>
      <c r="L2130">
        <v>983.018625228112</v>
      </c>
      <c r="M2130">
        <v>21.2353227010146</v>
      </c>
      <c r="N2130">
        <v>46.496862740384</v>
      </c>
      <c r="O2130">
        <v>45.8870159845487</v>
      </c>
      <c r="P2130">
        <v>-0.110521759946247</v>
      </c>
      <c r="Q2130">
        <v>0.0447267870024658</v>
      </c>
      <c r="R2130">
        <v>0.996205251958025</v>
      </c>
      <c r="S2130" t="s">
        <v>7740</v>
      </c>
      <c r="T2130" t="s">
        <v>11196</v>
      </c>
      <c r="U2130" t="s">
        <v>11196</v>
      </c>
      <c r="V2130" t="s">
        <v>11196</v>
      </c>
      <c r="W2130">
        <v>17</v>
      </c>
      <c r="X2130" t="s">
        <v>13326</v>
      </c>
      <c r="Y2130">
        <v>0.2577094360995345</v>
      </c>
      <c r="Z2130">
        <f>HYPERLINK("Melting_Curves/meltCurve_P30154_4_.pdf", "Melting_Curves/meltCurve_P30154_4_.pdf")</f>
        <v>0</v>
      </c>
      <c r="AA2130" t="s">
        <v>18836</v>
      </c>
      <c r="AB2130" t="s">
        <v>24310</v>
      </c>
    </row>
    <row r="2131" spans="1:28">
      <c r="A2131" t="s">
        <v>2157</v>
      </c>
      <c r="B2131">
        <v>0.999167696387429</v>
      </c>
      <c r="C2131">
        <v>0.700531809291324</v>
      </c>
      <c r="D2131">
        <v>0.552291492596214</v>
      </c>
      <c r="E2131">
        <v>0.482318309216848</v>
      </c>
      <c r="F2131">
        <v>0.434847716830846</v>
      </c>
      <c r="G2131">
        <v>0.179053749445934</v>
      </c>
      <c r="H2131">
        <v>0.0192764633669901</v>
      </c>
      <c r="I2131">
        <v>0</v>
      </c>
      <c r="J2131">
        <v>0.0327256931700314</v>
      </c>
      <c r="K2131">
        <v>0</v>
      </c>
      <c r="L2131">
        <v>497.883416906921</v>
      </c>
      <c r="M2131">
        <v>10.280502643834</v>
      </c>
      <c r="N2131">
        <v>48.4298712082099</v>
      </c>
      <c r="O2131">
        <v>46.7047642070567</v>
      </c>
      <c r="P2131">
        <v>-0.0550532700648177</v>
      </c>
      <c r="Q2131">
        <v>0</v>
      </c>
      <c r="R2131">
        <v>0.940275607173383</v>
      </c>
      <c r="S2131" t="s">
        <v>7741</v>
      </c>
      <c r="T2131" t="s">
        <v>11196</v>
      </c>
      <c r="U2131" t="s">
        <v>11196</v>
      </c>
      <c r="V2131" t="s">
        <v>11196</v>
      </c>
      <c r="W2131">
        <v>3</v>
      </c>
      <c r="X2131" t="s">
        <v>13327</v>
      </c>
      <c r="Y2131">
        <v>0.3300599017009669</v>
      </c>
      <c r="Z2131">
        <f>HYPERLINK("Melting_Curves/meltCurve_P30291_.pdf", "Melting_Curves/meltCurve_P30291_.pdf")</f>
        <v>0</v>
      </c>
      <c r="AA2131" t="s">
        <v>18837</v>
      </c>
      <c r="AB2131" t="s">
        <v>24311</v>
      </c>
    </row>
    <row r="2132" spans="1:28">
      <c r="A2132" t="s">
        <v>2158</v>
      </c>
      <c r="B2132">
        <v>0.999167696387429</v>
      </c>
      <c r="C2132">
        <v>0.629126156088995</v>
      </c>
      <c r="D2132">
        <v>0.371145315833666</v>
      </c>
      <c r="E2132">
        <v>0.298887160630018</v>
      </c>
      <c r="F2132">
        <v>0.240290612267249</v>
      </c>
      <c r="G2132">
        <v>0.175327512873834</v>
      </c>
      <c r="H2132">
        <v>0.0646353769233959</v>
      </c>
      <c r="I2132">
        <v>0.0997136097337238</v>
      </c>
      <c r="J2132">
        <v>0.0219063929384198</v>
      </c>
      <c r="K2132">
        <v>0.0708829747369195</v>
      </c>
      <c r="L2132">
        <v>698.0124758994911</v>
      </c>
      <c r="M2132">
        <v>15.6351048155968</v>
      </c>
      <c r="N2132">
        <v>45.2116823962761</v>
      </c>
      <c r="O2132">
        <v>43.932739994068</v>
      </c>
      <c r="P2132">
        <v>-0.081048268666981</v>
      </c>
      <c r="Q2132">
        <v>0.0891351204100911</v>
      </c>
      <c r="R2132">
        <v>0.948212530543274</v>
      </c>
      <c r="S2132" t="s">
        <v>7742</v>
      </c>
      <c r="T2132" t="s">
        <v>11196</v>
      </c>
      <c r="U2132" t="s">
        <v>11196</v>
      </c>
      <c r="V2132" t="s">
        <v>11196</v>
      </c>
      <c r="W2132">
        <v>3</v>
      </c>
      <c r="X2132" t="s">
        <v>13328</v>
      </c>
      <c r="Y2132">
        <v>0.2580469038153728</v>
      </c>
      <c r="Z2132">
        <f>HYPERLINK("Melting_Curves/meltCurve_P30307_.pdf", "Melting_Curves/meltCurve_P30307_.pdf")</f>
        <v>0</v>
      </c>
      <c r="AA2132" t="s">
        <v>18838</v>
      </c>
      <c r="AB2132" t="s">
        <v>24312</v>
      </c>
    </row>
    <row r="2133" spans="1:28">
      <c r="A2133" t="s">
        <v>2159</v>
      </c>
      <c r="B2133">
        <v>0.999167696387429</v>
      </c>
      <c r="C2133">
        <v>0.956962038278272</v>
      </c>
      <c r="D2133">
        <v>1.01355525149112</v>
      </c>
      <c r="E2133">
        <v>0.682639181160958</v>
      </c>
      <c r="F2133">
        <v>0.266682557189906</v>
      </c>
      <c r="G2133">
        <v>0.135338784945835</v>
      </c>
      <c r="H2133">
        <v>0.06740906277118371</v>
      </c>
      <c r="I2133">
        <v>0.0609608318838632</v>
      </c>
      <c r="J2133">
        <v>0.0633762682250046</v>
      </c>
      <c r="K2133">
        <v>0.0482203108081967</v>
      </c>
      <c r="L2133">
        <v>1485.22954292811</v>
      </c>
      <c r="M2133">
        <v>29.2022124037888</v>
      </c>
      <c r="N2133">
        <v>51.0981498174629</v>
      </c>
      <c r="O2133">
        <v>50.6234566374881</v>
      </c>
      <c r="P2133">
        <v>-0.135044998951856</v>
      </c>
      <c r="Q2133">
        <v>0.06357849540047419</v>
      </c>
      <c r="R2133">
        <v>0.9964743210702151</v>
      </c>
      <c r="S2133" t="s">
        <v>7743</v>
      </c>
      <c r="T2133" t="s">
        <v>11196</v>
      </c>
      <c r="U2133" t="s">
        <v>11196</v>
      </c>
      <c r="V2133" t="s">
        <v>11196</v>
      </c>
      <c r="W2133">
        <v>14</v>
      </c>
      <c r="X2133" t="s">
        <v>13329</v>
      </c>
      <c r="Y2133">
        <v>0.4087686904110137</v>
      </c>
      <c r="Z2133">
        <f>HYPERLINK("Melting_Curves/meltCurve_P30405_.pdf", "Melting_Curves/meltCurve_P30405_.pdf")</f>
        <v>0</v>
      </c>
      <c r="AA2133" t="s">
        <v>18839</v>
      </c>
      <c r="AB2133" t="s">
        <v>24313</v>
      </c>
    </row>
    <row r="2134" spans="1:28">
      <c r="A2134" t="s">
        <v>2160</v>
      </c>
      <c r="B2134">
        <v>0.999167696387429</v>
      </c>
      <c r="C2134">
        <v>0.879068329236152</v>
      </c>
      <c r="D2134">
        <v>0.8760685978934351</v>
      </c>
      <c r="E2134">
        <v>0.467185319210179</v>
      </c>
      <c r="F2134">
        <v>0.152316263237572</v>
      </c>
      <c r="G2134">
        <v>0.0986816521661449</v>
      </c>
      <c r="H2134">
        <v>0.0450205716479745</v>
      </c>
      <c r="I2134">
        <v>0.0487800158801017</v>
      </c>
      <c r="J2134">
        <v>0.0706180773602778</v>
      </c>
      <c r="K2134">
        <v>0.06597762136886499</v>
      </c>
      <c r="L2134">
        <v>1231.16090861964</v>
      </c>
      <c r="M2134">
        <v>25.0935577066957</v>
      </c>
      <c r="N2134">
        <v>49.2901829269887</v>
      </c>
      <c r="O2134">
        <v>48.7544010748439</v>
      </c>
      <c r="P2134">
        <v>-0.121642976820013</v>
      </c>
      <c r="Q2134">
        <v>0.0546490619977307</v>
      </c>
      <c r="R2134">
        <v>0.992199037396943</v>
      </c>
      <c r="S2134" t="s">
        <v>7744</v>
      </c>
      <c r="T2134" t="s">
        <v>11196</v>
      </c>
      <c r="U2134" t="s">
        <v>11196</v>
      </c>
      <c r="V2134" t="s">
        <v>11196</v>
      </c>
      <c r="W2134">
        <v>10</v>
      </c>
      <c r="X2134" t="s">
        <v>13330</v>
      </c>
      <c r="Y2134">
        <v>0.348550627371931</v>
      </c>
      <c r="Z2134">
        <f>HYPERLINK("Melting_Curves/meltCurve_P30419_.pdf", "Melting_Curves/meltCurve_P30419_.pdf")</f>
        <v>0</v>
      </c>
      <c r="AA2134" t="s">
        <v>18840</v>
      </c>
      <c r="AB2134" t="s">
        <v>24314</v>
      </c>
    </row>
    <row r="2135" spans="1:28">
      <c r="A2135" t="s">
        <v>2161</v>
      </c>
      <c r="B2135">
        <v>0.999167696387429</v>
      </c>
      <c r="C2135">
        <v>1.01776717587761</v>
      </c>
      <c r="D2135">
        <v>0.965748417676241</v>
      </c>
      <c r="E2135">
        <v>0.618273482175786</v>
      </c>
      <c r="F2135">
        <v>0.196764423805923</v>
      </c>
      <c r="G2135">
        <v>0.125768331039818</v>
      </c>
      <c r="H2135">
        <v>0.0664785070846526</v>
      </c>
      <c r="I2135">
        <v>0.06545126177860951</v>
      </c>
      <c r="J2135">
        <v>0.07271975482012109</v>
      </c>
      <c r="K2135">
        <v>0.0531585227023475</v>
      </c>
      <c r="L2135">
        <v>1613.83445336936</v>
      </c>
      <c r="M2135">
        <v>32.1564835025615</v>
      </c>
      <c r="N2135">
        <v>50.425501777191</v>
      </c>
      <c r="O2135">
        <v>49.9940007184243</v>
      </c>
      <c r="P2135">
        <v>-0.149454463174156</v>
      </c>
      <c r="Q2135">
        <v>0.0705711265504515</v>
      </c>
      <c r="R2135">
        <v>0.998679047202353</v>
      </c>
      <c r="S2135" t="s">
        <v>7745</v>
      </c>
      <c r="T2135" t="s">
        <v>11196</v>
      </c>
      <c r="U2135" t="s">
        <v>11196</v>
      </c>
      <c r="V2135" t="s">
        <v>11196</v>
      </c>
      <c r="W2135">
        <v>20</v>
      </c>
      <c r="X2135" t="s">
        <v>13331</v>
      </c>
      <c r="Y2135">
        <v>0.3911829523596651</v>
      </c>
      <c r="Z2135">
        <f>HYPERLINK("Melting_Curves/meltCurve_P30519_.pdf", "Melting_Curves/meltCurve_P30519_.pdf")</f>
        <v>0</v>
      </c>
      <c r="AA2135" t="s">
        <v>17716</v>
      </c>
      <c r="AB2135" t="s">
        <v>23161</v>
      </c>
    </row>
    <row r="2136" spans="1:28">
      <c r="A2136" t="s">
        <v>2162</v>
      </c>
      <c r="B2136">
        <v>0.999167696387429</v>
      </c>
      <c r="C2136">
        <v>0.993873834065622</v>
      </c>
      <c r="D2136">
        <v>0.984322034576409</v>
      </c>
      <c r="E2136">
        <v>0.957393534259394</v>
      </c>
      <c r="F2136">
        <v>0.959628425042204</v>
      </c>
      <c r="G2136">
        <v>0.818094674112124</v>
      </c>
      <c r="H2136">
        <v>0.368910449227183</v>
      </c>
      <c r="I2136">
        <v>0.0572115580899042</v>
      </c>
      <c r="J2136">
        <v>0.033511697823767</v>
      </c>
      <c r="K2136">
        <v>0.0242062020438436</v>
      </c>
      <c r="L2136">
        <v>1899.00087248007</v>
      </c>
      <c r="M2136">
        <v>31.8710449096494</v>
      </c>
      <c r="N2136">
        <v>59.5838911691916</v>
      </c>
      <c r="O2136">
        <v>59.3507844966087</v>
      </c>
      <c r="P2136">
        <v>-0.13424931664198</v>
      </c>
      <c r="Q2136">
        <v>0</v>
      </c>
      <c r="R2136">
        <v>0.9971511120950119</v>
      </c>
      <c r="S2136" t="s">
        <v>7746</v>
      </c>
      <c r="T2136" t="s">
        <v>11196</v>
      </c>
      <c r="U2136" t="s">
        <v>11196</v>
      </c>
      <c r="V2136" t="s">
        <v>11196</v>
      </c>
      <c r="W2136">
        <v>27</v>
      </c>
      <c r="X2136" t="s">
        <v>13332</v>
      </c>
      <c r="Y2136">
        <v>0.6585105460285392</v>
      </c>
      <c r="Z2136">
        <f>HYPERLINK("Melting_Curves/meltCurve_P30520_.pdf", "Melting_Curves/meltCurve_P30520_.pdf")</f>
        <v>0</v>
      </c>
      <c r="AA2136" t="s">
        <v>18841</v>
      </c>
      <c r="AB2136" t="s">
        <v>24315</v>
      </c>
    </row>
    <row r="2137" spans="1:28">
      <c r="A2137" t="s">
        <v>2163</v>
      </c>
      <c r="B2137">
        <v>0.999167696387429</v>
      </c>
      <c r="C2137">
        <v>0.966587164837802</v>
      </c>
      <c r="D2137">
        <v>0.942038533570029</v>
      </c>
      <c r="E2137">
        <v>0.788513168885328</v>
      </c>
      <c r="F2137">
        <v>0.781026247420593</v>
      </c>
      <c r="G2137">
        <v>0.564397604950551</v>
      </c>
      <c r="H2137">
        <v>0.36373969418979</v>
      </c>
      <c r="I2137">
        <v>0.37261972061875</v>
      </c>
      <c r="J2137">
        <v>0.417643600042081</v>
      </c>
      <c r="K2137">
        <v>0.371448883584725</v>
      </c>
      <c r="L2137">
        <v>763.298488628317</v>
      </c>
      <c r="M2137">
        <v>14.1275739313163</v>
      </c>
      <c r="N2137">
        <v>58.4834534400581</v>
      </c>
      <c r="O2137">
        <v>52.9810085690624</v>
      </c>
      <c r="P2137">
        <v>-0.0447015541792996</v>
      </c>
      <c r="Q2137">
        <v>0.329529336911985</v>
      </c>
      <c r="R2137">
        <v>0.9680769778775969</v>
      </c>
      <c r="S2137" t="s">
        <v>7747</v>
      </c>
      <c r="T2137" t="s">
        <v>11196</v>
      </c>
      <c r="U2137" t="s">
        <v>11196</v>
      </c>
      <c r="V2137" t="s">
        <v>11196</v>
      </c>
      <c r="W2137">
        <v>23</v>
      </c>
      <c r="X2137" t="s">
        <v>13333</v>
      </c>
      <c r="Y2137">
        <v>0.6578156239544429</v>
      </c>
      <c r="Z2137">
        <f>HYPERLINK("Melting_Curves/meltCurve_P30533_.pdf", "Melting_Curves/meltCurve_P30533_.pdf")</f>
        <v>0</v>
      </c>
      <c r="AA2137" t="s">
        <v>18842</v>
      </c>
      <c r="AB2137" t="s">
        <v>24316</v>
      </c>
    </row>
    <row r="2138" spans="1:28">
      <c r="A2138" t="s">
        <v>2164</v>
      </c>
      <c r="B2138">
        <v>0.999167696387429</v>
      </c>
      <c r="C2138">
        <v>1.12953998597094</v>
      </c>
      <c r="D2138">
        <v>1.19192732547229</v>
      </c>
      <c r="E2138">
        <v>1.80500116543147</v>
      </c>
      <c r="F2138">
        <v>1.88143409220608</v>
      </c>
      <c r="G2138">
        <v>1.76658536522192</v>
      </c>
      <c r="H2138">
        <v>1.34804291040691</v>
      </c>
      <c r="I2138">
        <v>0.138509620262859</v>
      </c>
      <c r="J2138">
        <v>0.09001097129861441</v>
      </c>
      <c r="K2138">
        <v>0.0611405215654014</v>
      </c>
      <c r="L2138">
        <v>15000</v>
      </c>
      <c r="M2138">
        <v>236.983801939492</v>
      </c>
      <c r="N2138">
        <v>63.3391748890131</v>
      </c>
      <c r="O2138">
        <v>63.2909576755724</v>
      </c>
      <c r="P2138">
        <v>-0.865475954426884</v>
      </c>
      <c r="Q2138">
        <v>0.0754338237301814</v>
      </c>
      <c r="R2138">
        <v>0.526666586111207</v>
      </c>
      <c r="S2138" t="s">
        <v>7748</v>
      </c>
      <c r="T2138" t="s">
        <v>11196</v>
      </c>
      <c r="U2138" t="s">
        <v>11196</v>
      </c>
      <c r="V2138" t="s">
        <v>11196</v>
      </c>
      <c r="W2138">
        <v>18</v>
      </c>
      <c r="X2138" t="s">
        <v>13334</v>
      </c>
      <c r="Y2138">
        <v>0.7934880956984063</v>
      </c>
      <c r="Z2138">
        <f>HYPERLINK("Melting_Curves/meltCurve_P30566_.pdf", "Melting_Curves/meltCurve_P30566_.pdf")</f>
        <v>0</v>
      </c>
      <c r="AA2138" t="s">
        <v>18843</v>
      </c>
      <c r="AB2138" t="s">
        <v>24317</v>
      </c>
    </row>
    <row r="2139" spans="1:28">
      <c r="A2139" t="s">
        <v>2165</v>
      </c>
      <c r="B2139">
        <v>0.999167696387429</v>
      </c>
      <c r="C2139">
        <v>1.03076934450618</v>
      </c>
      <c r="D2139">
        <v>1.1348730048593</v>
      </c>
      <c r="E2139">
        <v>1.70388470195431</v>
      </c>
      <c r="F2139">
        <v>1.74904994519117</v>
      </c>
      <c r="G2139">
        <v>1.37487236461828</v>
      </c>
      <c r="H2139">
        <v>0.427632943747362</v>
      </c>
      <c r="I2139">
        <v>0.099741708313901</v>
      </c>
      <c r="J2139">
        <v>0.07180400950495321</v>
      </c>
      <c r="K2139">
        <v>0.0698944196294695</v>
      </c>
      <c r="L2139">
        <v>12792.8767715568</v>
      </c>
      <c r="M2139">
        <v>210.909146098816</v>
      </c>
      <c r="N2139">
        <v>60.7063753346236</v>
      </c>
      <c r="O2139">
        <v>60.6504078477276</v>
      </c>
      <c r="P2139">
        <v>-0.799402391546513</v>
      </c>
      <c r="Q2139">
        <v>0.0804745066439935</v>
      </c>
      <c r="R2139">
        <v>0.688155660210211</v>
      </c>
      <c r="S2139" t="s">
        <v>7749</v>
      </c>
      <c r="T2139" t="s">
        <v>11196</v>
      </c>
      <c r="U2139" t="s">
        <v>11196</v>
      </c>
      <c r="V2139" t="s">
        <v>11196</v>
      </c>
      <c r="W2139">
        <v>30</v>
      </c>
      <c r="X2139" t="s">
        <v>13335</v>
      </c>
      <c r="Y2139">
        <v>0.7137318760483826</v>
      </c>
      <c r="Z2139">
        <f>HYPERLINK("Melting_Curves/meltCurve_P30613_.pdf", "Melting_Curves/meltCurve_P30613_.pdf")</f>
        <v>0</v>
      </c>
      <c r="AA2139" t="s">
        <v>18844</v>
      </c>
      <c r="AB2139" t="s">
        <v>24318</v>
      </c>
    </row>
    <row r="2140" spans="1:28">
      <c r="A2140" t="s">
        <v>2166</v>
      </c>
      <c r="B2140">
        <v>0.999167696387429</v>
      </c>
      <c r="C2140">
        <v>1.00436372358592</v>
      </c>
      <c r="D2140">
        <v>1.02722603606245</v>
      </c>
      <c r="E2140">
        <v>0.939221266039524</v>
      </c>
      <c r="F2140">
        <v>0.709745592074005</v>
      </c>
      <c r="G2140">
        <v>0.379355415719795</v>
      </c>
      <c r="H2140">
        <v>0.159738121623541</v>
      </c>
      <c r="I2140">
        <v>0.195230507693335</v>
      </c>
      <c r="J2140">
        <v>0.288264819438894</v>
      </c>
      <c r="K2140">
        <v>0.289511376009247</v>
      </c>
      <c r="L2140">
        <v>1809.32530832553</v>
      </c>
      <c r="M2140">
        <v>33.5113675794871</v>
      </c>
      <c r="N2140">
        <v>55.0193556218833</v>
      </c>
      <c r="O2140">
        <v>53.8002237173108</v>
      </c>
      <c r="P2140">
        <v>-0.119490491740774</v>
      </c>
      <c r="Q2140">
        <v>0.23266788787853</v>
      </c>
      <c r="R2140">
        <v>0.985337631956575</v>
      </c>
      <c r="S2140" t="s">
        <v>7750</v>
      </c>
      <c r="T2140" t="s">
        <v>11196</v>
      </c>
      <c r="U2140" t="s">
        <v>11196</v>
      </c>
      <c r="V2140" t="s">
        <v>11196</v>
      </c>
      <c r="W2140">
        <v>62</v>
      </c>
      <c r="X2140" t="s">
        <v>13336</v>
      </c>
      <c r="Y2140">
        <v>0.5945975903218057</v>
      </c>
      <c r="Z2140">
        <f>HYPERLINK("Melting_Curves/meltCurve_P30622_2_.pdf", "Melting_Curves/meltCurve_P30622_2_.pdf")</f>
        <v>0</v>
      </c>
      <c r="AA2140" t="s">
        <v>18845</v>
      </c>
      <c r="AB2140" t="s">
        <v>24319</v>
      </c>
    </row>
    <row r="2141" spans="1:28">
      <c r="A2141" t="s">
        <v>2167</v>
      </c>
      <c r="B2141">
        <v>0.999167696387429</v>
      </c>
      <c r="C2141">
        <v>0.9612862208985919</v>
      </c>
      <c r="D2141">
        <v>0.887552800745989</v>
      </c>
      <c r="E2141">
        <v>0.886292196092752</v>
      </c>
      <c r="F2141">
        <v>0.742621656387337</v>
      </c>
      <c r="G2141">
        <v>0.608520461857485</v>
      </c>
      <c r="H2141">
        <v>0.500367514887794</v>
      </c>
      <c r="I2141">
        <v>0.453515500667942</v>
      </c>
      <c r="J2141">
        <v>0.428404464242827</v>
      </c>
      <c r="K2141">
        <v>0.185358088760848</v>
      </c>
      <c r="L2141">
        <v>454.709882305019</v>
      </c>
      <c r="M2141">
        <v>7.43483663932575</v>
      </c>
      <c r="N2141">
        <v>61.1593641674328</v>
      </c>
      <c r="O2141">
        <v>57.2028310686862</v>
      </c>
      <c r="P2141">
        <v>-0.032541559578468</v>
      </c>
      <c r="Q2141">
        <v>0</v>
      </c>
      <c r="R2141">
        <v>0.967025966017597</v>
      </c>
      <c r="S2141" t="s">
        <v>7751</v>
      </c>
      <c r="T2141" t="s">
        <v>11196</v>
      </c>
      <c r="U2141" t="s">
        <v>11196</v>
      </c>
      <c r="V2141" t="s">
        <v>11196</v>
      </c>
      <c r="W2141">
        <v>4</v>
      </c>
      <c r="X2141" t="s">
        <v>13337</v>
      </c>
      <c r="Y2141">
        <v>0.6727662534810622</v>
      </c>
      <c r="Z2141">
        <f>HYPERLINK("Melting_Curves/meltCurve_P30711_.pdf", "Melting_Curves/meltCurve_P30711_.pdf")</f>
        <v>0</v>
      </c>
      <c r="AA2141" t="s">
        <v>18846</v>
      </c>
      <c r="AB2141" t="s">
        <v>24320</v>
      </c>
    </row>
    <row r="2142" spans="1:28">
      <c r="A2142" t="s">
        <v>2168</v>
      </c>
      <c r="B2142">
        <v>0.999167696387429</v>
      </c>
      <c r="C2142">
        <v>0.950845665428116</v>
      </c>
      <c r="D2142">
        <v>0.9707486752144679</v>
      </c>
      <c r="E2142">
        <v>0.791086031832935</v>
      </c>
      <c r="F2142">
        <v>0.350085645078368</v>
      </c>
      <c r="G2142">
        <v>0.0879054814088904</v>
      </c>
      <c r="H2142">
        <v>0.038346727587509</v>
      </c>
      <c r="I2142">
        <v>0.0388445446201248</v>
      </c>
      <c r="J2142">
        <v>0.0394010775799736</v>
      </c>
      <c r="K2142">
        <v>0.0314683898037616</v>
      </c>
      <c r="L2142">
        <v>1496.54109505481</v>
      </c>
      <c r="M2142">
        <v>28.8703347118308</v>
      </c>
      <c r="N2142">
        <v>51.9476531435202</v>
      </c>
      <c r="O2142">
        <v>51.5898426452402</v>
      </c>
      <c r="P2142">
        <v>-0.135718764202221</v>
      </c>
      <c r="Q2142">
        <v>0.0299168184416732</v>
      </c>
      <c r="R2142">
        <v>0.998534395730448</v>
      </c>
      <c r="S2142" t="s">
        <v>7752</v>
      </c>
      <c r="T2142" t="s">
        <v>11196</v>
      </c>
      <c r="U2142" t="s">
        <v>11196</v>
      </c>
      <c r="V2142" t="s">
        <v>11196</v>
      </c>
      <c r="W2142">
        <v>20</v>
      </c>
      <c r="X2142" t="s">
        <v>13338</v>
      </c>
      <c r="Y2142">
        <v>0.4193386152907447</v>
      </c>
      <c r="Z2142">
        <f>HYPERLINK("Melting_Curves/meltCurve_P30740_.pdf", "Melting_Curves/meltCurve_P30740_.pdf")</f>
        <v>0</v>
      </c>
      <c r="AA2142" t="s">
        <v>18847</v>
      </c>
      <c r="AB2142" t="s">
        <v>24321</v>
      </c>
    </row>
    <row r="2143" spans="1:28">
      <c r="A2143" t="s">
        <v>2169</v>
      </c>
      <c r="B2143">
        <v>0.999167696387429</v>
      </c>
      <c r="C2143">
        <v>1.05728970684585</v>
      </c>
      <c r="D2143">
        <v>1.1027571212819</v>
      </c>
      <c r="E2143">
        <v>1.05830581272068</v>
      </c>
      <c r="F2143">
        <v>1.24580534614548</v>
      </c>
      <c r="G2143">
        <v>1.3929141706152</v>
      </c>
      <c r="H2143">
        <v>1.46056350535575</v>
      </c>
      <c r="I2143">
        <v>1.94627139238882</v>
      </c>
      <c r="J2143">
        <v>1.14000313568</v>
      </c>
      <c r="K2143">
        <v>0.752011854752071</v>
      </c>
      <c r="L2143">
        <v>2129.18599426011</v>
      </c>
      <c r="M2143">
        <v>41.2851593433968</v>
      </c>
      <c r="O2143">
        <v>51.4521099516136</v>
      </c>
      <c r="P2143">
        <v>0.06764660391217781</v>
      </c>
      <c r="Q2143">
        <v>1.33722087783643</v>
      </c>
      <c r="R2143">
        <v>0.178609081784058</v>
      </c>
      <c r="S2143" t="s">
        <v>7753</v>
      </c>
      <c r="T2143" t="s">
        <v>11196</v>
      </c>
      <c r="U2143" t="s">
        <v>11196</v>
      </c>
      <c r="V2143" t="s">
        <v>11196</v>
      </c>
      <c r="W2143">
        <v>3</v>
      </c>
      <c r="X2143" t="s">
        <v>13339</v>
      </c>
      <c r="Y2143">
        <v>1.206008289426905</v>
      </c>
      <c r="Z2143">
        <f>HYPERLINK("Melting_Curves/meltCurve_P30825_.pdf", "Melting_Curves/meltCurve_P30825_.pdf")</f>
        <v>0</v>
      </c>
      <c r="AA2143" t="s">
        <v>18848</v>
      </c>
      <c r="AB2143" t="s">
        <v>24322</v>
      </c>
    </row>
    <row r="2144" spans="1:28">
      <c r="A2144" t="s">
        <v>2170</v>
      </c>
      <c r="B2144">
        <v>0.999167696387429</v>
      </c>
      <c r="C2144">
        <v>1.08756791316715</v>
      </c>
      <c r="D2144">
        <v>1.12692763085956</v>
      </c>
      <c r="E2144">
        <v>1.4772788048053</v>
      </c>
      <c r="F2144">
        <v>0.863313949390055</v>
      </c>
      <c r="G2144">
        <v>0.174673098687468</v>
      </c>
      <c r="H2144">
        <v>0.0842358352557812</v>
      </c>
      <c r="I2144">
        <v>0.0808468490200978</v>
      </c>
      <c r="J2144">
        <v>0.0729130121184861</v>
      </c>
      <c r="K2144">
        <v>0.0440789113136425</v>
      </c>
      <c r="L2144">
        <v>3397.88185804418</v>
      </c>
      <c r="M2144">
        <v>61.9969502817526</v>
      </c>
      <c r="N2144">
        <v>54.9442103498446</v>
      </c>
      <c r="O2144">
        <v>54.7503036679211</v>
      </c>
      <c r="P2144">
        <v>-0.262823491283357</v>
      </c>
      <c r="Q2144">
        <v>0.0715891210603681</v>
      </c>
      <c r="R2144">
        <v>0.9097994209263091</v>
      </c>
      <c r="S2144" t="s">
        <v>7754</v>
      </c>
      <c r="T2144" t="s">
        <v>11196</v>
      </c>
      <c r="U2144" t="s">
        <v>11196</v>
      </c>
      <c r="V2144" t="s">
        <v>11196</v>
      </c>
      <c r="W2144">
        <v>16</v>
      </c>
      <c r="X2144" t="s">
        <v>13340</v>
      </c>
      <c r="Y2144">
        <v>0.5312862283586927</v>
      </c>
      <c r="Z2144">
        <f>HYPERLINK("Melting_Curves/meltCurve_P30837_.pdf", "Melting_Curves/meltCurve_P30837_.pdf")</f>
        <v>0</v>
      </c>
      <c r="AA2144" t="s">
        <v>18849</v>
      </c>
      <c r="AB2144" t="s">
        <v>24323</v>
      </c>
    </row>
    <row r="2145" spans="1:28">
      <c r="A2145" t="s">
        <v>2171</v>
      </c>
      <c r="B2145">
        <v>0.999167696387429</v>
      </c>
      <c r="C2145">
        <v>0.992445074171115</v>
      </c>
      <c r="D2145">
        <v>1.02969376538258</v>
      </c>
      <c r="E2145">
        <v>0.960890437809209</v>
      </c>
      <c r="F2145">
        <v>0.912453842765909</v>
      </c>
      <c r="G2145">
        <v>0.784069725562404</v>
      </c>
      <c r="H2145">
        <v>0.53263625216059</v>
      </c>
      <c r="I2145">
        <v>0.115459282724661</v>
      </c>
      <c r="J2145">
        <v>0.0790628045485687</v>
      </c>
      <c r="K2145">
        <v>0.0418349034713585</v>
      </c>
      <c r="L2145">
        <v>1457.39260487115</v>
      </c>
      <c r="M2145">
        <v>24.1636082138422</v>
      </c>
      <c r="N2145">
        <v>60.3135174739705</v>
      </c>
      <c r="O2145">
        <v>59.9049995060253</v>
      </c>
      <c r="P2145">
        <v>-0.100842919741495</v>
      </c>
      <c r="Q2145">
        <v>0</v>
      </c>
      <c r="R2145">
        <v>0.987693147206817</v>
      </c>
      <c r="S2145" t="s">
        <v>7755</v>
      </c>
      <c r="T2145" t="s">
        <v>11196</v>
      </c>
      <c r="U2145" t="s">
        <v>11196</v>
      </c>
      <c r="V2145" t="s">
        <v>11196</v>
      </c>
      <c r="W2145">
        <v>25</v>
      </c>
      <c r="X2145" t="s">
        <v>13341</v>
      </c>
      <c r="Y2145">
        <v>0.6843958903278672</v>
      </c>
      <c r="Z2145">
        <f>HYPERLINK("Melting_Curves/meltCurve_P31040_.pdf", "Melting_Curves/meltCurve_P31040_.pdf")</f>
        <v>0</v>
      </c>
      <c r="AA2145" t="s">
        <v>18850</v>
      </c>
      <c r="AB2145" t="s">
        <v>24324</v>
      </c>
    </row>
    <row r="2146" spans="1:28">
      <c r="A2146" t="s">
        <v>2172</v>
      </c>
      <c r="B2146">
        <v>0.999167696387429</v>
      </c>
      <c r="C2146">
        <v>0.988181196727301</v>
      </c>
      <c r="D2146">
        <v>0.800790770424108</v>
      </c>
      <c r="E2146">
        <v>0.333089354854614</v>
      </c>
      <c r="F2146">
        <v>0.217103358005024</v>
      </c>
      <c r="G2146">
        <v>0.151390291199979</v>
      </c>
      <c r="H2146">
        <v>0.0783658863520746</v>
      </c>
      <c r="I2146">
        <v>0.07146124841061011</v>
      </c>
      <c r="J2146">
        <v>0.0356045286241911</v>
      </c>
      <c r="K2146">
        <v>0.0198755214094677</v>
      </c>
      <c r="L2146">
        <v>1170.27677286131</v>
      </c>
      <c r="M2146">
        <v>24.2641859989951</v>
      </c>
      <c r="N2146">
        <v>48.5308937289379</v>
      </c>
      <c r="O2146">
        <v>47.9066034461387</v>
      </c>
      <c r="P2146">
        <v>-0.117798399451218</v>
      </c>
      <c r="Q2146">
        <v>0.06970120541561391</v>
      </c>
      <c r="R2146">
        <v>0.989707451597146</v>
      </c>
      <c r="S2146" t="s">
        <v>7756</v>
      </c>
      <c r="T2146" t="s">
        <v>11196</v>
      </c>
      <c r="U2146" t="s">
        <v>11196</v>
      </c>
      <c r="V2146" t="s">
        <v>11196</v>
      </c>
      <c r="W2146">
        <v>10</v>
      </c>
      <c r="X2146" t="s">
        <v>13342</v>
      </c>
      <c r="Y2146">
        <v>0.3336877409320939</v>
      </c>
      <c r="Z2146">
        <f>HYPERLINK("Melting_Curves/meltCurve_P31146_.pdf", "Melting_Curves/meltCurve_P31146_.pdf")</f>
        <v>0</v>
      </c>
      <c r="AA2146" t="s">
        <v>18851</v>
      </c>
      <c r="AB2146" t="s">
        <v>24325</v>
      </c>
    </row>
    <row r="2147" spans="1:28">
      <c r="A2147" t="s">
        <v>2173</v>
      </c>
      <c r="B2147">
        <v>0.999167696387429</v>
      </c>
      <c r="C2147">
        <v>0.998115702161019</v>
      </c>
      <c r="D2147">
        <v>0.9572404480798939</v>
      </c>
      <c r="E2147">
        <v>0.923890841799865</v>
      </c>
      <c r="F2147">
        <v>0.561570508902686</v>
      </c>
      <c r="G2147">
        <v>0.101989530876487</v>
      </c>
      <c r="H2147">
        <v>0.0576317379067376</v>
      </c>
      <c r="I2147">
        <v>0.0498558708289639</v>
      </c>
      <c r="J2147">
        <v>0.0277036650197463</v>
      </c>
      <c r="K2147">
        <v>0.0259249267879329</v>
      </c>
      <c r="L2147">
        <v>2001.28344939736</v>
      </c>
      <c r="M2147">
        <v>37.483783075816</v>
      </c>
      <c r="N2147">
        <v>53.4880705667876</v>
      </c>
      <c r="O2147">
        <v>53.2393667038433</v>
      </c>
      <c r="P2147">
        <v>-0.170207742085377</v>
      </c>
      <c r="Q2147">
        <v>0.0329974911678714</v>
      </c>
      <c r="R2147">
        <v>0.9981783801674941</v>
      </c>
      <c r="S2147" t="s">
        <v>7757</v>
      </c>
      <c r="T2147" t="s">
        <v>11196</v>
      </c>
      <c r="U2147" t="s">
        <v>11196</v>
      </c>
      <c r="V2147" t="s">
        <v>11196</v>
      </c>
      <c r="W2147">
        <v>22</v>
      </c>
      <c r="X2147" t="s">
        <v>13343</v>
      </c>
      <c r="Y2147">
        <v>0.4686823836478311</v>
      </c>
      <c r="Z2147">
        <f>HYPERLINK("Melting_Curves/meltCurve_P31150_.pdf", "Melting_Curves/meltCurve_P31150_.pdf")</f>
        <v>0</v>
      </c>
      <c r="AA2147" t="s">
        <v>18852</v>
      </c>
      <c r="AB2147" t="s">
        <v>24326</v>
      </c>
    </row>
    <row r="2148" spans="1:28">
      <c r="A2148" t="s">
        <v>2174</v>
      </c>
      <c r="B2148">
        <v>0.999167696387429</v>
      </c>
      <c r="C2148">
        <v>1.00613932546778</v>
      </c>
      <c r="D2148">
        <v>1.10114368360607</v>
      </c>
      <c r="E2148">
        <v>1.39320164600831</v>
      </c>
      <c r="F2148">
        <v>1.31752330084205</v>
      </c>
      <c r="G2148">
        <v>1.12337365493115</v>
      </c>
      <c r="H2148">
        <v>0.467328554771119</v>
      </c>
      <c r="I2148">
        <v>0.24095670240712</v>
      </c>
      <c r="J2148">
        <v>0.230475220063334</v>
      </c>
      <c r="K2148">
        <v>0.179107502847411</v>
      </c>
      <c r="L2148">
        <v>10375.8628400117</v>
      </c>
      <c r="M2148">
        <v>171.40994011737</v>
      </c>
      <c r="N2148">
        <v>60.7338838523807</v>
      </c>
      <c r="O2148">
        <v>60.5242012084346</v>
      </c>
      <c r="P2148">
        <v>-0.554510218804834</v>
      </c>
      <c r="Q2148">
        <v>0.216818098921834</v>
      </c>
      <c r="R2148">
        <v>0.860528301243486</v>
      </c>
      <c r="S2148" t="s">
        <v>7758</v>
      </c>
      <c r="T2148" t="s">
        <v>11196</v>
      </c>
      <c r="U2148" t="s">
        <v>11196</v>
      </c>
      <c r="V2148" t="s">
        <v>11196</v>
      </c>
      <c r="W2148">
        <v>23</v>
      </c>
      <c r="X2148" t="s">
        <v>13344</v>
      </c>
      <c r="Y2148">
        <v>0.7530164468863031</v>
      </c>
      <c r="Z2148">
        <f>HYPERLINK("Melting_Curves/meltCurve_P31153_.pdf", "Melting_Curves/meltCurve_P31153_.pdf")</f>
        <v>0</v>
      </c>
      <c r="AA2148" t="s">
        <v>18853</v>
      </c>
      <c r="AB2148" t="s">
        <v>24327</v>
      </c>
    </row>
    <row r="2149" spans="1:28">
      <c r="A2149" t="s">
        <v>2175</v>
      </c>
      <c r="B2149">
        <v>0.999167696387429</v>
      </c>
      <c r="C2149">
        <v>1.0424376341307</v>
      </c>
      <c r="D2149">
        <v>0.886804657874089</v>
      </c>
      <c r="E2149">
        <v>0.731147935336201</v>
      </c>
      <c r="F2149">
        <v>0.40933386196342</v>
      </c>
      <c r="G2149">
        <v>0.167594749361295</v>
      </c>
      <c r="H2149">
        <v>0.0992084433009793</v>
      </c>
      <c r="I2149">
        <v>0.08653552476221189</v>
      </c>
      <c r="J2149">
        <v>0.0172896218002156</v>
      </c>
      <c r="K2149">
        <v>0.0390986325953001</v>
      </c>
      <c r="L2149">
        <v>1003.92081466922</v>
      </c>
      <c r="M2149">
        <v>19.3413009602202</v>
      </c>
      <c r="N2149">
        <v>52.0897568801263</v>
      </c>
      <c r="O2149">
        <v>51.360248610229</v>
      </c>
      <c r="P2149">
        <v>-0.09103666060423329</v>
      </c>
      <c r="Q2149">
        <v>0.0330557594097088</v>
      </c>
      <c r="R2149">
        <v>0.995522686957427</v>
      </c>
      <c r="S2149" t="s">
        <v>7759</v>
      </c>
      <c r="T2149" t="s">
        <v>11196</v>
      </c>
      <c r="U2149" t="s">
        <v>11196</v>
      </c>
      <c r="V2149" t="s">
        <v>11196</v>
      </c>
      <c r="W2149">
        <v>11</v>
      </c>
      <c r="X2149" t="s">
        <v>13345</v>
      </c>
      <c r="Y2149">
        <v>0.4310012032825372</v>
      </c>
      <c r="Z2149">
        <f>HYPERLINK("Melting_Curves/meltCurve_P31321_.pdf", "Melting_Curves/meltCurve_P31321_.pdf")</f>
        <v>0</v>
      </c>
      <c r="AA2149" t="s">
        <v>18854</v>
      </c>
      <c r="AB2149" t="s">
        <v>24328</v>
      </c>
    </row>
    <row r="2150" spans="1:28">
      <c r="A2150" t="s">
        <v>2176</v>
      </c>
      <c r="B2150">
        <v>0.999167696387429</v>
      </c>
      <c r="C2150">
        <v>0.915030427733647</v>
      </c>
      <c r="D2150">
        <v>0.705836617586347</v>
      </c>
      <c r="E2150">
        <v>0.437714599422955</v>
      </c>
      <c r="F2150">
        <v>0.13682190734205</v>
      </c>
      <c r="G2150">
        <v>0.0846033184359582</v>
      </c>
      <c r="H2150">
        <v>0.0502130041689835</v>
      </c>
      <c r="I2150">
        <v>0.0690001838660188</v>
      </c>
      <c r="J2150">
        <v>0.0728395212339386</v>
      </c>
      <c r="K2150">
        <v>0.0546609922595796</v>
      </c>
      <c r="L2150">
        <v>943.113014345485</v>
      </c>
      <c r="M2150">
        <v>19.579565652244</v>
      </c>
      <c r="N2150">
        <v>48.4205830008684</v>
      </c>
      <c r="O2150">
        <v>47.6742076286942</v>
      </c>
      <c r="P2150">
        <v>-0.0976974215320351</v>
      </c>
      <c r="Q2150">
        <v>0.0485014137791542</v>
      </c>
      <c r="R2150">
        <v>0.995911618561408</v>
      </c>
      <c r="S2150" t="s">
        <v>7760</v>
      </c>
      <c r="T2150" t="s">
        <v>11196</v>
      </c>
      <c r="U2150" t="s">
        <v>11196</v>
      </c>
      <c r="V2150" t="s">
        <v>11196</v>
      </c>
      <c r="W2150">
        <v>17</v>
      </c>
      <c r="X2150" t="s">
        <v>13346</v>
      </c>
      <c r="Y2150">
        <v>0.3216638023578897</v>
      </c>
      <c r="Z2150">
        <f>HYPERLINK("Melting_Curves/meltCurve_P31323_.pdf", "Melting_Curves/meltCurve_P31323_.pdf")</f>
        <v>0</v>
      </c>
      <c r="AA2150" t="s">
        <v>18855</v>
      </c>
      <c r="AB2150" t="s">
        <v>24329</v>
      </c>
    </row>
    <row r="2151" spans="1:28">
      <c r="A2151" t="s">
        <v>2177</v>
      </c>
      <c r="B2151">
        <v>0.999167696387429</v>
      </c>
      <c r="C2151">
        <v>0.825336022826811</v>
      </c>
      <c r="D2151">
        <v>0.795633125934976</v>
      </c>
      <c r="E2151">
        <v>0.887748799626433</v>
      </c>
      <c r="F2151">
        <v>0.42963006618235</v>
      </c>
      <c r="G2151">
        <v>0.188435554868216</v>
      </c>
      <c r="H2151">
        <v>0</v>
      </c>
      <c r="I2151">
        <v>0.0790913449830935</v>
      </c>
      <c r="J2151">
        <v>0</v>
      </c>
      <c r="K2151">
        <v>0.0740669181988856</v>
      </c>
      <c r="L2151">
        <v>1171.0432851207</v>
      </c>
      <c r="M2151">
        <v>22.2491370371173</v>
      </c>
      <c r="N2151">
        <v>52.7328183679549</v>
      </c>
      <c r="O2151">
        <v>52.2135423250502</v>
      </c>
      <c r="P2151">
        <v>-0.104339381264485</v>
      </c>
      <c r="Q2151">
        <v>0.0205800093321186</v>
      </c>
      <c r="R2151">
        <v>0.95088846721264</v>
      </c>
      <c r="S2151" t="s">
        <v>7761</v>
      </c>
      <c r="T2151" t="s">
        <v>11196</v>
      </c>
      <c r="U2151" t="s">
        <v>11196</v>
      </c>
      <c r="V2151" t="s">
        <v>11196</v>
      </c>
      <c r="W2151">
        <v>1</v>
      </c>
      <c r="X2151" t="s">
        <v>13347</v>
      </c>
      <c r="Y2151">
        <v>0.4441915584681256</v>
      </c>
      <c r="Z2151">
        <f>HYPERLINK("Melting_Curves/meltCurve_P31327_.pdf", "Melting_Curves/meltCurve_P31327_.pdf")</f>
        <v>0</v>
      </c>
      <c r="AA2151" t="s">
        <v>18856</v>
      </c>
      <c r="AB2151" t="s">
        <v>24330</v>
      </c>
    </row>
    <row r="2152" spans="1:28">
      <c r="A2152" t="s">
        <v>2178</v>
      </c>
      <c r="B2152">
        <v>0.999167696387429</v>
      </c>
      <c r="C2152">
        <v>0.933392655975303</v>
      </c>
      <c r="D2152">
        <v>0.848614147366161</v>
      </c>
      <c r="E2152">
        <v>0.834697590327953</v>
      </c>
      <c r="F2152">
        <v>0.82268876690923</v>
      </c>
      <c r="G2152">
        <v>0.637737010826069</v>
      </c>
      <c r="H2152">
        <v>0.59400049566957</v>
      </c>
      <c r="I2152">
        <v>0.698765030248751</v>
      </c>
      <c r="J2152">
        <v>0.516109739426699</v>
      </c>
      <c r="K2152">
        <v>0.348748789092642</v>
      </c>
      <c r="L2152">
        <v>322.964698405807</v>
      </c>
      <c r="M2152">
        <v>4.82630621606753</v>
      </c>
      <c r="N2152">
        <v>66.91757297688071</v>
      </c>
      <c r="O2152">
        <v>57.91102588851</v>
      </c>
      <c r="P2152">
        <v>-0.0209790330260997</v>
      </c>
      <c r="Q2152">
        <v>0</v>
      </c>
      <c r="R2152">
        <v>0.885808935974907</v>
      </c>
      <c r="S2152" t="s">
        <v>7762</v>
      </c>
      <c r="T2152" t="s">
        <v>11196</v>
      </c>
      <c r="U2152" t="s">
        <v>11196</v>
      </c>
      <c r="V2152" t="s">
        <v>11196</v>
      </c>
      <c r="W2152">
        <v>18</v>
      </c>
      <c r="X2152" t="s">
        <v>13348</v>
      </c>
      <c r="Y2152">
        <v>0.7282161044058902</v>
      </c>
      <c r="Z2152">
        <f>HYPERLINK("Melting_Curves/meltCurve_P31350_.pdf", "Melting_Curves/meltCurve_P31350_.pdf")</f>
        <v>0</v>
      </c>
      <c r="AA2152" t="s">
        <v>18857</v>
      </c>
      <c r="AB2152" t="s">
        <v>24331</v>
      </c>
    </row>
    <row r="2153" spans="1:28">
      <c r="A2153" t="s">
        <v>2179</v>
      </c>
      <c r="B2153">
        <v>0.999167696387429</v>
      </c>
      <c r="C2153">
        <v>1.05285746123568</v>
      </c>
      <c r="D2153">
        <v>0.94350727552817</v>
      </c>
      <c r="E2153">
        <v>0.851905587923777</v>
      </c>
      <c r="F2153">
        <v>1.1525502997401</v>
      </c>
      <c r="G2153">
        <v>1.23715196535141</v>
      </c>
      <c r="H2153">
        <v>0.94071667339279</v>
      </c>
      <c r="I2153">
        <v>0.468263086924197</v>
      </c>
      <c r="J2153">
        <v>0.0277549289824314</v>
      </c>
      <c r="K2153">
        <v>0.00325261131346642</v>
      </c>
      <c r="L2153">
        <v>4086.40936545698</v>
      </c>
      <c r="M2153">
        <v>63.9985931183712</v>
      </c>
      <c r="N2153">
        <v>63.8515536680176</v>
      </c>
      <c r="O2153">
        <v>63.7892938542924</v>
      </c>
      <c r="P2153">
        <v>-0.250820356813138</v>
      </c>
      <c r="Q2153">
        <v>0</v>
      </c>
      <c r="R2153">
        <v>0.939600662397613</v>
      </c>
      <c r="S2153" t="s">
        <v>7763</v>
      </c>
      <c r="T2153" t="s">
        <v>11196</v>
      </c>
      <c r="U2153" t="s">
        <v>11196</v>
      </c>
      <c r="V2153" t="s">
        <v>11196</v>
      </c>
      <c r="W2153">
        <v>3</v>
      </c>
      <c r="X2153" t="s">
        <v>13349</v>
      </c>
      <c r="Y2153">
        <v>0.796617399870385</v>
      </c>
      <c r="Z2153">
        <f>HYPERLINK("Melting_Curves/meltCurve_P31641_.pdf", "Melting_Curves/meltCurve_P31641_.pdf")</f>
        <v>0</v>
      </c>
      <c r="AA2153" t="s">
        <v>18858</v>
      </c>
      <c r="AB2153" t="s">
        <v>24332</v>
      </c>
    </row>
    <row r="2154" spans="1:28">
      <c r="A2154" t="s">
        <v>2180</v>
      </c>
      <c r="B2154">
        <v>0.999167696387429</v>
      </c>
      <c r="C2154">
        <v>1.02319643932954</v>
      </c>
      <c r="D2154">
        <v>0.884977363390356</v>
      </c>
      <c r="E2154">
        <v>0.872477841208827</v>
      </c>
      <c r="F2154">
        <v>0.484979570159868</v>
      </c>
      <c r="G2154">
        <v>0.294013725810399</v>
      </c>
      <c r="H2154">
        <v>0.07277908225883301</v>
      </c>
      <c r="I2154">
        <v>0.0615209156467959</v>
      </c>
      <c r="J2154">
        <v>0.0832031061981177</v>
      </c>
      <c r="K2154">
        <v>0.0701105884426442</v>
      </c>
      <c r="L2154">
        <v>1100.26685268387</v>
      </c>
      <c r="M2154">
        <v>20.6985638593704</v>
      </c>
      <c r="N2154">
        <v>53.4307369706294</v>
      </c>
      <c r="O2154">
        <v>52.6679707065115</v>
      </c>
      <c r="P2154">
        <v>-0.093304668430958</v>
      </c>
      <c r="Q2154">
        <v>0.0503635082534407</v>
      </c>
      <c r="R2154">
        <v>0.990286824305046</v>
      </c>
      <c r="S2154" t="s">
        <v>7764</v>
      </c>
      <c r="T2154" t="s">
        <v>11196</v>
      </c>
      <c r="U2154" t="s">
        <v>11196</v>
      </c>
      <c r="V2154" t="s">
        <v>11196</v>
      </c>
      <c r="W2154">
        <v>11</v>
      </c>
      <c r="X2154" t="s">
        <v>13350</v>
      </c>
      <c r="Y2154">
        <v>0.4791317399600285</v>
      </c>
      <c r="Z2154">
        <f>HYPERLINK("Melting_Curves/meltCurve_P31689_.pdf", "Melting_Curves/meltCurve_P31689_.pdf")</f>
        <v>0</v>
      </c>
      <c r="AA2154" t="s">
        <v>18859</v>
      </c>
      <c r="AB2154" t="s">
        <v>24333</v>
      </c>
    </row>
    <row r="2155" spans="1:28">
      <c r="A2155" t="s">
        <v>2181</v>
      </c>
      <c r="B2155">
        <v>0.999167696387429</v>
      </c>
      <c r="C2155">
        <v>0.871548836765712</v>
      </c>
      <c r="D2155">
        <v>0.558729849412176</v>
      </c>
      <c r="E2155">
        <v>0.209984702338119</v>
      </c>
      <c r="F2155">
        <v>0.126499039410281</v>
      </c>
      <c r="G2155">
        <v>0.07406114130735041</v>
      </c>
      <c r="H2155">
        <v>0.0494702029457589</v>
      </c>
      <c r="I2155">
        <v>0.07697289314176151</v>
      </c>
      <c r="J2155">
        <v>0.0653340904950868</v>
      </c>
      <c r="K2155">
        <v>0.0402168585383406</v>
      </c>
      <c r="L2155">
        <v>1102.38158805345</v>
      </c>
      <c r="M2155">
        <v>23.8402571062586</v>
      </c>
      <c r="N2155">
        <v>46.4964683272342</v>
      </c>
      <c r="O2155">
        <v>45.9186653658009</v>
      </c>
      <c r="P2155">
        <v>-0.121811441140715</v>
      </c>
      <c r="Q2155">
        <v>0.0615320744999194</v>
      </c>
      <c r="R2155">
        <v>0.998290922158139</v>
      </c>
      <c r="S2155" t="s">
        <v>7765</v>
      </c>
      <c r="T2155" t="s">
        <v>11196</v>
      </c>
      <c r="U2155" t="s">
        <v>11196</v>
      </c>
      <c r="V2155" t="s">
        <v>11196</v>
      </c>
      <c r="W2155">
        <v>7</v>
      </c>
      <c r="X2155" t="s">
        <v>13351</v>
      </c>
      <c r="Y2155">
        <v>0.2662997621936642</v>
      </c>
      <c r="Z2155">
        <f>HYPERLINK("Melting_Curves/meltCurve_P31749_.pdf", "Melting_Curves/meltCurve_P31749_.pdf")</f>
        <v>0</v>
      </c>
      <c r="AA2155" t="s">
        <v>18860</v>
      </c>
      <c r="AB2155" t="s">
        <v>24334</v>
      </c>
    </row>
    <row r="2156" spans="1:28">
      <c r="A2156" t="s">
        <v>2182</v>
      </c>
      <c r="B2156">
        <v>0.999167696387429</v>
      </c>
      <c r="C2156">
        <v>0.959198313300847</v>
      </c>
      <c r="D2156">
        <v>0.812848389992685</v>
      </c>
      <c r="E2156">
        <v>0.409854797983758</v>
      </c>
      <c r="F2156">
        <v>0.167148894700334</v>
      </c>
      <c r="G2156">
        <v>0.114607561689319</v>
      </c>
      <c r="H2156">
        <v>0.0717621260404063</v>
      </c>
      <c r="I2156">
        <v>0.07357913648335079</v>
      </c>
      <c r="J2156">
        <v>0.07588243860162509</v>
      </c>
      <c r="K2156">
        <v>0.0556320025330627</v>
      </c>
      <c r="L2156">
        <v>1185.07204726288</v>
      </c>
      <c r="M2156">
        <v>24.421786188813</v>
      </c>
      <c r="N2156">
        <v>48.8283858660319</v>
      </c>
      <c r="O2156">
        <v>48.2033565984038</v>
      </c>
      <c r="P2156">
        <v>-0.11775123925303</v>
      </c>
      <c r="Q2156">
        <v>0.07035130240171709</v>
      </c>
      <c r="R2156">
        <v>0.999489915904243</v>
      </c>
      <c r="S2156" t="s">
        <v>7766</v>
      </c>
      <c r="T2156" t="s">
        <v>11196</v>
      </c>
      <c r="U2156" t="s">
        <v>11196</v>
      </c>
      <c r="V2156" t="s">
        <v>11196</v>
      </c>
      <c r="W2156">
        <v>6</v>
      </c>
      <c r="X2156" t="s">
        <v>13352</v>
      </c>
      <c r="Y2156">
        <v>0.3431635565317143</v>
      </c>
      <c r="Z2156">
        <f>HYPERLINK("Melting_Curves/meltCurve_P31751_.pdf", "Melting_Curves/meltCurve_P31751_.pdf")</f>
        <v>0</v>
      </c>
      <c r="AA2156" t="s">
        <v>18861</v>
      </c>
      <c r="AB2156" t="s">
        <v>24335</v>
      </c>
    </row>
    <row r="2157" spans="1:28">
      <c r="A2157" t="s">
        <v>2183</v>
      </c>
      <c r="B2157">
        <v>0.999167696387429</v>
      </c>
      <c r="C2157">
        <v>1.07978546901147</v>
      </c>
      <c r="D2157">
        <v>0.9825324861195101</v>
      </c>
      <c r="E2157">
        <v>1.83027898702265</v>
      </c>
      <c r="F2157">
        <v>1.89465769517481</v>
      </c>
      <c r="G2157">
        <v>1.41459169094298</v>
      </c>
      <c r="H2157">
        <v>0.293994113839465</v>
      </c>
      <c r="I2157">
        <v>0.159218667843213</v>
      </c>
      <c r="J2157">
        <v>0.175529689702816</v>
      </c>
      <c r="K2157">
        <v>0.10647646881198</v>
      </c>
      <c r="L2157">
        <v>15000</v>
      </c>
      <c r="M2157">
        <v>248.280260699062</v>
      </c>
      <c r="N2157">
        <v>60.500482186352</v>
      </c>
      <c r="O2157">
        <v>60.4116788087176</v>
      </c>
      <c r="P2157">
        <v>-0.876339505195821</v>
      </c>
      <c r="Q2157">
        <v>0.147074546126053</v>
      </c>
      <c r="R2157">
        <v>0.605786669194136</v>
      </c>
      <c r="S2157" t="s">
        <v>7767</v>
      </c>
      <c r="T2157" t="s">
        <v>11196</v>
      </c>
      <c r="U2157" t="s">
        <v>11196</v>
      </c>
      <c r="V2157" t="s">
        <v>11196</v>
      </c>
      <c r="W2157">
        <v>19</v>
      </c>
      <c r="X2157" t="s">
        <v>13353</v>
      </c>
      <c r="Y2157">
        <v>0.7275989626166247</v>
      </c>
      <c r="Z2157">
        <f>HYPERLINK("Melting_Curves/meltCurve_P31930_.pdf", "Melting_Curves/meltCurve_P31930_.pdf")</f>
        <v>0</v>
      </c>
      <c r="AA2157" t="s">
        <v>18862</v>
      </c>
      <c r="AB2157" t="s">
        <v>24336</v>
      </c>
    </row>
    <row r="2158" spans="1:28">
      <c r="A2158" t="s">
        <v>2184</v>
      </c>
      <c r="B2158">
        <v>0.999167696387429</v>
      </c>
      <c r="C2158">
        <v>1.0732335791446</v>
      </c>
      <c r="D2158">
        <v>1.00126123001785</v>
      </c>
      <c r="E2158">
        <v>1.01064348104669</v>
      </c>
      <c r="F2158">
        <v>1.21756196129071</v>
      </c>
      <c r="G2158">
        <v>1.1480787422721</v>
      </c>
      <c r="H2158">
        <v>0.864994943443653</v>
      </c>
      <c r="I2158">
        <v>0.139429417426062</v>
      </c>
      <c r="J2158">
        <v>0.0392067826902645</v>
      </c>
      <c r="K2158">
        <v>0.0218905100531698</v>
      </c>
      <c r="L2158">
        <v>4742.14775712516</v>
      </c>
      <c r="M2158">
        <v>76.15650560806409</v>
      </c>
      <c r="N2158">
        <v>62.3169366815958</v>
      </c>
      <c r="O2158">
        <v>62.2255490688139</v>
      </c>
      <c r="P2158">
        <v>-0.297171992518432</v>
      </c>
      <c r="Q2158">
        <v>0.0287532442462649</v>
      </c>
      <c r="R2158">
        <v>0.964207282212368</v>
      </c>
      <c r="S2158" t="s">
        <v>7768</v>
      </c>
      <c r="T2158" t="s">
        <v>11196</v>
      </c>
      <c r="U2158" t="s">
        <v>11196</v>
      </c>
      <c r="V2158" t="s">
        <v>11196</v>
      </c>
      <c r="W2158">
        <v>10</v>
      </c>
      <c r="X2158" t="s">
        <v>13354</v>
      </c>
      <c r="Y2158">
        <v>0.7508305743228049</v>
      </c>
      <c r="Z2158">
        <f>HYPERLINK("Melting_Curves/meltCurve_P31937_.pdf", "Melting_Curves/meltCurve_P31937_.pdf")</f>
        <v>0</v>
      </c>
      <c r="AA2158" t="s">
        <v>18863</v>
      </c>
      <c r="AB2158" t="s">
        <v>24337</v>
      </c>
    </row>
    <row r="2159" spans="1:28">
      <c r="A2159" t="s">
        <v>2185</v>
      </c>
      <c r="B2159">
        <v>0.999167696387429</v>
      </c>
      <c r="C2159">
        <v>1.00126830897437</v>
      </c>
      <c r="D2159">
        <v>1.04850994723799</v>
      </c>
      <c r="E2159">
        <v>1.00160197725531</v>
      </c>
      <c r="F2159">
        <v>0.916560660905816</v>
      </c>
      <c r="G2159">
        <v>0.505657159246701</v>
      </c>
      <c r="H2159">
        <v>0.0653980786912006</v>
      </c>
      <c r="I2159">
        <v>0.0531855855587237</v>
      </c>
      <c r="J2159">
        <v>0.0426221689325436</v>
      </c>
      <c r="K2159">
        <v>0.0308447402276403</v>
      </c>
      <c r="L2159">
        <v>2293.90111684842</v>
      </c>
      <c r="M2159">
        <v>40.4689158736622</v>
      </c>
      <c r="N2159">
        <v>56.7750814030567</v>
      </c>
      <c r="O2159">
        <v>56.5451567715009</v>
      </c>
      <c r="P2159">
        <v>-0.173242382367645</v>
      </c>
      <c r="Q2159">
        <v>0.0317508545182338</v>
      </c>
      <c r="R2159">
        <v>0.998139285925839</v>
      </c>
      <c r="S2159" t="s">
        <v>7769</v>
      </c>
      <c r="T2159" t="s">
        <v>11196</v>
      </c>
      <c r="U2159" t="s">
        <v>11196</v>
      </c>
      <c r="V2159" t="s">
        <v>11196</v>
      </c>
      <c r="W2159">
        <v>38</v>
      </c>
      <c r="X2159" t="s">
        <v>13355</v>
      </c>
      <c r="Y2159">
        <v>0.5738686875097948</v>
      </c>
      <c r="Z2159">
        <f>HYPERLINK("Melting_Curves/meltCurve_P31939_.pdf", "Melting_Curves/meltCurve_P31939_.pdf")</f>
        <v>0</v>
      </c>
      <c r="AA2159" t="s">
        <v>18864</v>
      </c>
      <c r="AB2159" t="s">
        <v>24338</v>
      </c>
    </row>
    <row r="2160" spans="1:28">
      <c r="A2160" t="s">
        <v>2186</v>
      </c>
      <c r="B2160">
        <v>0.999167696387429</v>
      </c>
      <c r="C2160">
        <v>0.816254448712209</v>
      </c>
      <c r="D2160">
        <v>0.289587625075731</v>
      </c>
      <c r="E2160">
        <v>0.230890046028055</v>
      </c>
      <c r="F2160">
        <v>0.126718369636095</v>
      </c>
      <c r="G2160">
        <v>0.131870091449446</v>
      </c>
      <c r="H2160">
        <v>0.0446722622235506</v>
      </c>
      <c r="I2160">
        <v>0.0893155491693214</v>
      </c>
      <c r="J2160">
        <v>0.20345583720521</v>
      </c>
      <c r="K2160">
        <v>0.263069910630532</v>
      </c>
      <c r="L2160">
        <v>1803.28598816611</v>
      </c>
      <c r="M2160">
        <v>40.7695103065547</v>
      </c>
      <c r="N2160">
        <v>44.6310754564678</v>
      </c>
      <c r="O2160">
        <v>44.1252269360838</v>
      </c>
      <c r="P2160">
        <v>-0.19565022791721</v>
      </c>
      <c r="Q2160">
        <v>0.152985354162648</v>
      </c>
      <c r="R2160">
        <v>0.961027678289221</v>
      </c>
      <c r="S2160" t="s">
        <v>7770</v>
      </c>
      <c r="T2160" t="s">
        <v>11196</v>
      </c>
      <c r="U2160" t="s">
        <v>11196</v>
      </c>
      <c r="V2160" t="s">
        <v>11196</v>
      </c>
      <c r="W2160">
        <v>4</v>
      </c>
      <c r="X2160" t="s">
        <v>13356</v>
      </c>
      <c r="Y2160">
        <v>0.2752615842701037</v>
      </c>
      <c r="Z2160">
        <f>HYPERLINK("Melting_Curves/meltCurve_P31942_2_.pdf", "Melting_Curves/meltCurve_P31942_2_.pdf")</f>
        <v>0</v>
      </c>
      <c r="AA2160" t="s">
        <v>18865</v>
      </c>
      <c r="AB2160" t="s">
        <v>24339</v>
      </c>
    </row>
    <row r="2161" spans="1:28">
      <c r="A2161" t="s">
        <v>2187</v>
      </c>
      <c r="B2161">
        <v>0.999167696387429</v>
      </c>
      <c r="C2161">
        <v>0.941832339498694</v>
      </c>
      <c r="D2161">
        <v>1.05998645347733</v>
      </c>
      <c r="E2161">
        <v>0.878367612931789</v>
      </c>
      <c r="F2161">
        <v>0.415238060343535</v>
      </c>
      <c r="G2161">
        <v>0.09521174866085309</v>
      </c>
      <c r="H2161">
        <v>0.0458841705794054</v>
      </c>
      <c r="I2161">
        <v>0.0325032480587165</v>
      </c>
      <c r="J2161">
        <v>0.0341793760783716</v>
      </c>
      <c r="K2161">
        <v>0.0356803445323483</v>
      </c>
      <c r="L2161">
        <v>1826.31664298951</v>
      </c>
      <c r="M2161">
        <v>34.7730415826215</v>
      </c>
      <c r="N2161">
        <v>52.6267608700961</v>
      </c>
      <c r="O2161">
        <v>52.3482636213817</v>
      </c>
      <c r="P2161">
        <v>-0.160464603371652</v>
      </c>
      <c r="Q2161">
        <v>0.0337328329672604</v>
      </c>
      <c r="R2161">
        <v>0.99580684375536</v>
      </c>
      <c r="S2161" t="s">
        <v>7771</v>
      </c>
      <c r="T2161" t="s">
        <v>11196</v>
      </c>
      <c r="U2161" t="s">
        <v>11196</v>
      </c>
      <c r="V2161" t="s">
        <v>11196</v>
      </c>
      <c r="W2161">
        <v>19</v>
      </c>
      <c r="X2161" t="s">
        <v>13357</v>
      </c>
      <c r="Y2161">
        <v>0.4416633388049298</v>
      </c>
      <c r="Z2161">
        <f>HYPERLINK("Melting_Curves/meltCurve_P31946_2_.pdf", "Melting_Curves/meltCurve_P31946_2_.pdf")</f>
        <v>0</v>
      </c>
      <c r="AA2161" t="s">
        <v>18866</v>
      </c>
      <c r="AB2161" t="s">
        <v>24340</v>
      </c>
    </row>
    <row r="2162" spans="1:28">
      <c r="A2162" t="s">
        <v>2188</v>
      </c>
      <c r="B2162">
        <v>0.999167696387429</v>
      </c>
      <c r="C2162">
        <v>0.972138753458927</v>
      </c>
      <c r="D2162">
        <v>1.03406614755567</v>
      </c>
      <c r="E2162">
        <v>0.7747294868351</v>
      </c>
      <c r="F2162">
        <v>0.457707907074609</v>
      </c>
      <c r="G2162">
        <v>0.217711227557845</v>
      </c>
      <c r="H2162">
        <v>0.112735046542454</v>
      </c>
      <c r="I2162">
        <v>0.0772695447549456</v>
      </c>
      <c r="J2162">
        <v>0.082618018988371</v>
      </c>
      <c r="K2162">
        <v>0.0467788640087617</v>
      </c>
      <c r="L2162">
        <v>1179.05537293715</v>
      </c>
      <c r="M2162">
        <v>22.4781118542871</v>
      </c>
      <c r="N2162">
        <v>52.778269424997</v>
      </c>
      <c r="O2162">
        <v>52.0436303642096</v>
      </c>
      <c r="P2162">
        <v>-0.101004908570884</v>
      </c>
      <c r="Q2162">
        <v>0.0645914756338072</v>
      </c>
      <c r="R2162">
        <v>0.995650749561743</v>
      </c>
      <c r="S2162" t="s">
        <v>7772</v>
      </c>
      <c r="T2162" t="s">
        <v>11196</v>
      </c>
      <c r="U2162" t="s">
        <v>11196</v>
      </c>
      <c r="V2162" t="s">
        <v>11196</v>
      </c>
      <c r="W2162">
        <v>12</v>
      </c>
      <c r="X2162" t="s">
        <v>13358</v>
      </c>
      <c r="Y2162">
        <v>0.4633615754746807</v>
      </c>
      <c r="Z2162">
        <f>HYPERLINK("Melting_Curves/meltCurve_P31947_2_.pdf", "Melting_Curves/meltCurve_P31947_2_.pdf")</f>
        <v>0</v>
      </c>
      <c r="AA2162" t="s">
        <v>18867</v>
      </c>
      <c r="AB2162" t="s">
        <v>24341</v>
      </c>
    </row>
    <row r="2163" spans="1:28">
      <c r="A2163" t="s">
        <v>2189</v>
      </c>
      <c r="B2163">
        <v>0.999167696387429</v>
      </c>
      <c r="C2163">
        <v>1.18946057368243</v>
      </c>
      <c r="D2163">
        <v>1.27374233731708</v>
      </c>
      <c r="E2163">
        <v>1.28761013474345</v>
      </c>
      <c r="F2163">
        <v>0.5213493608651359</v>
      </c>
      <c r="G2163">
        <v>0.388039171815432</v>
      </c>
      <c r="H2163">
        <v>0.146367819254458</v>
      </c>
      <c r="I2163">
        <v>0.14184839288292</v>
      </c>
      <c r="J2163">
        <v>0.18667097749429</v>
      </c>
      <c r="K2163">
        <v>0.220299942580875</v>
      </c>
      <c r="L2163">
        <v>8996.118847551539</v>
      </c>
      <c r="M2163">
        <v>169.551487777321</v>
      </c>
      <c r="N2163">
        <v>53.2366494758851</v>
      </c>
      <c r="O2163">
        <v>53.050949438462</v>
      </c>
      <c r="P2163">
        <v>-0.625906476217115</v>
      </c>
      <c r="Q2163">
        <v>0.216640725733811</v>
      </c>
      <c r="R2163">
        <v>0.893601881983019</v>
      </c>
      <c r="S2163" t="s">
        <v>7773</v>
      </c>
      <c r="T2163" t="s">
        <v>11196</v>
      </c>
      <c r="U2163" t="s">
        <v>11196</v>
      </c>
      <c r="V2163" t="s">
        <v>11196</v>
      </c>
      <c r="W2163">
        <v>69</v>
      </c>
      <c r="X2163" t="s">
        <v>13359</v>
      </c>
      <c r="Y2163">
        <v>0.5577781587344134</v>
      </c>
      <c r="Z2163">
        <f>HYPERLINK("Melting_Curves/meltCurve_P31948_.pdf", "Melting_Curves/meltCurve_P31948_.pdf")</f>
        <v>0</v>
      </c>
      <c r="AA2163" t="s">
        <v>18868</v>
      </c>
      <c r="AB2163" t="s">
        <v>24342</v>
      </c>
    </row>
    <row r="2164" spans="1:28">
      <c r="A2164" t="s">
        <v>2190</v>
      </c>
      <c r="B2164">
        <v>0.999167696387429</v>
      </c>
      <c r="C2164">
        <v>0.977888145598076</v>
      </c>
      <c r="D2164">
        <v>0.936247593562373</v>
      </c>
      <c r="E2164">
        <v>0.797849514923559</v>
      </c>
      <c r="F2164">
        <v>0.743982413095494</v>
      </c>
      <c r="G2164">
        <v>0.486875359682652</v>
      </c>
      <c r="H2164">
        <v>0.273085907626368</v>
      </c>
      <c r="I2164">
        <v>0.18154627123756</v>
      </c>
      <c r="J2164">
        <v>0.137364107973889</v>
      </c>
      <c r="K2164">
        <v>0.108170110682793</v>
      </c>
      <c r="L2164">
        <v>710.086887161345</v>
      </c>
      <c r="M2164">
        <v>12.5885318542646</v>
      </c>
      <c r="N2164">
        <v>56.5425131074929</v>
      </c>
      <c r="O2164">
        <v>55.0407884270832</v>
      </c>
      <c r="P2164">
        <v>-0.0563425431707535</v>
      </c>
      <c r="Q2164">
        <v>0.0148121146887415</v>
      </c>
      <c r="R2164">
        <v>0.993879946952646</v>
      </c>
      <c r="S2164" t="s">
        <v>7774</v>
      </c>
      <c r="T2164" t="s">
        <v>11196</v>
      </c>
      <c r="U2164" t="s">
        <v>11196</v>
      </c>
      <c r="V2164" t="s">
        <v>11196</v>
      </c>
      <c r="W2164">
        <v>6</v>
      </c>
      <c r="X2164" t="s">
        <v>13360</v>
      </c>
      <c r="Y2164">
        <v>0.5720834052425682</v>
      </c>
      <c r="Z2164">
        <f>HYPERLINK("Melting_Curves/meltCurve_P31949_.pdf", "Melting_Curves/meltCurve_P31949_.pdf")</f>
        <v>0</v>
      </c>
      <c r="AA2164" t="s">
        <v>18869</v>
      </c>
      <c r="AB2164" t="s">
        <v>24343</v>
      </c>
    </row>
    <row r="2165" spans="1:28">
      <c r="A2165" t="s">
        <v>2191</v>
      </c>
      <c r="B2165">
        <v>0.999167696387429</v>
      </c>
      <c r="C2165">
        <v>0.856792849426274</v>
      </c>
      <c r="D2165">
        <v>0.738561187916371</v>
      </c>
      <c r="E2165">
        <v>0.372733515968306</v>
      </c>
      <c r="F2165">
        <v>0.16113194351292</v>
      </c>
      <c r="G2165">
        <v>0.129191880201983</v>
      </c>
      <c r="H2165">
        <v>0.0739203237571866</v>
      </c>
      <c r="I2165">
        <v>0.08305098642174499</v>
      </c>
      <c r="J2165">
        <v>0.0992326107687883</v>
      </c>
      <c r="K2165">
        <v>0.0646155504383685</v>
      </c>
      <c r="L2165">
        <v>941.744460124229</v>
      </c>
      <c r="M2165">
        <v>19.7071079649732</v>
      </c>
      <c r="N2165">
        <v>48.1771405849567</v>
      </c>
      <c r="O2165">
        <v>47.3031571308922</v>
      </c>
      <c r="P2165">
        <v>-0.0964757776647089</v>
      </c>
      <c r="Q2165">
        <v>0.073745227612644</v>
      </c>
      <c r="R2165">
        <v>0.995037187559465</v>
      </c>
      <c r="S2165" t="s">
        <v>7775</v>
      </c>
      <c r="T2165" t="s">
        <v>11196</v>
      </c>
      <c r="U2165" t="s">
        <v>11196</v>
      </c>
      <c r="V2165" t="s">
        <v>11196</v>
      </c>
      <c r="W2165">
        <v>10</v>
      </c>
      <c r="X2165" t="s">
        <v>13361</v>
      </c>
      <c r="Y2165">
        <v>0.3278214782766941</v>
      </c>
      <c r="Z2165">
        <f>HYPERLINK("Melting_Curves/meltCurve_P32019_.pdf", "Melting_Curves/meltCurve_P32019_.pdf")</f>
        <v>0</v>
      </c>
      <c r="AA2165" t="s">
        <v>18870</v>
      </c>
      <c r="AB2165" t="s">
        <v>24344</v>
      </c>
    </row>
    <row r="2166" spans="1:28">
      <c r="A2166" t="s">
        <v>2192</v>
      </c>
      <c r="B2166">
        <v>0.999167696387429</v>
      </c>
      <c r="C2166">
        <v>1.06456614135047</v>
      </c>
      <c r="D2166">
        <v>1.10654000563014</v>
      </c>
      <c r="E2166">
        <v>1.45295242368122</v>
      </c>
      <c r="F2166">
        <v>1.26178853930973</v>
      </c>
      <c r="G2166">
        <v>0.5447173600713</v>
      </c>
      <c r="H2166">
        <v>0.144526470419134</v>
      </c>
      <c r="I2166">
        <v>0.118120549343836</v>
      </c>
      <c r="J2166">
        <v>0.09342748031082319</v>
      </c>
      <c r="K2166">
        <v>0.06747984454680631</v>
      </c>
      <c r="L2166">
        <v>14197.9092602088</v>
      </c>
      <c r="M2166">
        <v>250</v>
      </c>
      <c r="N2166">
        <v>56.8457482973448</v>
      </c>
      <c r="O2166">
        <v>56.7880276316837</v>
      </c>
      <c r="P2166">
        <v>-0.98404524703906</v>
      </c>
      <c r="Q2166">
        <v>0.105888571205603</v>
      </c>
      <c r="R2166">
        <v>0.891962972789153</v>
      </c>
      <c r="S2166" t="s">
        <v>7776</v>
      </c>
      <c r="T2166" t="s">
        <v>11196</v>
      </c>
      <c r="U2166" t="s">
        <v>11196</v>
      </c>
      <c r="V2166" t="s">
        <v>11196</v>
      </c>
      <c r="W2166">
        <v>15</v>
      </c>
      <c r="X2166" t="s">
        <v>13362</v>
      </c>
      <c r="Y2166">
        <v>0.6064308387753917</v>
      </c>
      <c r="Z2166">
        <f>HYPERLINK("Melting_Curves/meltCurve_P32119_.pdf", "Melting_Curves/meltCurve_P32119_.pdf")</f>
        <v>0</v>
      </c>
      <c r="AA2166" t="s">
        <v>18871</v>
      </c>
      <c r="AB2166" t="s">
        <v>24345</v>
      </c>
    </row>
    <row r="2167" spans="1:28">
      <c r="A2167" t="s">
        <v>2193</v>
      </c>
      <c r="B2167">
        <v>0.999167696387429</v>
      </c>
      <c r="C2167">
        <v>0.896182442528033</v>
      </c>
      <c r="D2167">
        <v>0.896752259017889</v>
      </c>
      <c r="E2167">
        <v>1.03406261801057</v>
      </c>
      <c r="F2167">
        <v>1.24812470575844</v>
      </c>
      <c r="G2167">
        <v>1.03515898622317</v>
      </c>
      <c r="H2167">
        <v>0.590276731748698</v>
      </c>
      <c r="I2167">
        <v>0.792367469015914</v>
      </c>
      <c r="J2167">
        <v>0.344485907418533</v>
      </c>
      <c r="K2167">
        <v>0.235708502392387</v>
      </c>
      <c r="L2167">
        <v>1239.02887312406</v>
      </c>
      <c r="M2167">
        <v>18.868593530806</v>
      </c>
      <c r="N2167">
        <v>65.66620609430009</v>
      </c>
      <c r="O2167">
        <v>64.94195279481571</v>
      </c>
      <c r="P2167">
        <v>-0.07263935651108749</v>
      </c>
      <c r="Q2167">
        <v>0</v>
      </c>
      <c r="R2167">
        <v>0.805460537092881</v>
      </c>
      <c r="S2167" t="s">
        <v>7777</v>
      </c>
      <c r="T2167" t="s">
        <v>11196</v>
      </c>
      <c r="U2167" t="s">
        <v>11196</v>
      </c>
      <c r="V2167" t="s">
        <v>11196</v>
      </c>
      <c r="W2167">
        <v>6</v>
      </c>
      <c r="X2167" t="s">
        <v>13363</v>
      </c>
      <c r="Y2167">
        <v>0.8356213112586902</v>
      </c>
      <c r="Z2167">
        <f>HYPERLINK("Melting_Curves/meltCurve_P32189_1_.pdf", "Melting_Curves/meltCurve_P32189_1_.pdf")</f>
        <v>0</v>
      </c>
      <c r="AA2167" t="s">
        <v>18872</v>
      </c>
      <c r="AB2167" t="s">
        <v>24346</v>
      </c>
    </row>
    <row r="2168" spans="1:28">
      <c r="A2168" t="s">
        <v>2194</v>
      </c>
      <c r="B2168">
        <v>0.999167696387429</v>
      </c>
      <c r="C2168">
        <v>1.1124182204585</v>
      </c>
      <c r="D2168">
        <v>0.944233878532756</v>
      </c>
      <c r="E2168">
        <v>1.17257807500653</v>
      </c>
      <c r="F2168">
        <v>1.21815052177703</v>
      </c>
      <c r="G2168">
        <v>1.12894625679049</v>
      </c>
      <c r="H2168">
        <v>0.821914155070639</v>
      </c>
      <c r="I2168">
        <v>0.308133472879211</v>
      </c>
      <c r="J2168">
        <v>0.0548606055656666</v>
      </c>
      <c r="K2168">
        <v>0.0141017023620912</v>
      </c>
      <c r="L2168">
        <v>3031.07624474961</v>
      </c>
      <c r="M2168">
        <v>48.2308391713887</v>
      </c>
      <c r="N2168">
        <v>62.8714967350966</v>
      </c>
      <c r="O2168">
        <v>62.7374502253314</v>
      </c>
      <c r="P2168">
        <v>-0.190273610050959</v>
      </c>
      <c r="Q2168">
        <v>0.009988913364006679</v>
      </c>
      <c r="R2168">
        <v>0.943916884394171</v>
      </c>
      <c r="S2168" t="s">
        <v>7778</v>
      </c>
      <c r="T2168" t="s">
        <v>11196</v>
      </c>
      <c r="U2168" t="s">
        <v>11196</v>
      </c>
      <c r="V2168" t="s">
        <v>11196</v>
      </c>
      <c r="W2168">
        <v>4</v>
      </c>
      <c r="X2168" t="s">
        <v>13364</v>
      </c>
      <c r="Y2168">
        <v>0.7664359647665473</v>
      </c>
      <c r="Z2168">
        <f>HYPERLINK("Melting_Curves/meltCurve_P32321_.pdf", "Melting_Curves/meltCurve_P32321_.pdf")</f>
        <v>0</v>
      </c>
      <c r="AA2168" t="s">
        <v>18873</v>
      </c>
      <c r="AB2168" t="s">
        <v>24347</v>
      </c>
    </row>
    <row r="2169" spans="1:28">
      <c r="A2169" t="s">
        <v>2195</v>
      </c>
      <c r="B2169">
        <v>0.999167696387429</v>
      </c>
      <c r="C2169">
        <v>1.04801711906287</v>
      </c>
      <c r="D2169">
        <v>1.17786981064133</v>
      </c>
      <c r="E2169">
        <v>2.11575441401006</v>
      </c>
      <c r="F2169">
        <v>2.65796927890422</v>
      </c>
      <c r="G2169">
        <v>1.55100952781469</v>
      </c>
      <c r="H2169">
        <v>0.555724220942941</v>
      </c>
      <c r="I2169">
        <v>0.273620526797562</v>
      </c>
      <c r="J2169">
        <v>0.12105242166865</v>
      </c>
      <c r="K2169">
        <v>0.0555588731030139</v>
      </c>
      <c r="L2169">
        <v>5951.24813444003</v>
      </c>
      <c r="M2169">
        <v>97.938862620046</v>
      </c>
      <c r="N2169">
        <v>60.9816747271005</v>
      </c>
      <c r="O2169">
        <v>60.7396202774187</v>
      </c>
      <c r="P2169">
        <v>-0.343858250673442</v>
      </c>
      <c r="Q2169">
        <v>0.146985638405536</v>
      </c>
      <c r="R2169">
        <v>0.348881680487052</v>
      </c>
      <c r="S2169" t="s">
        <v>7779</v>
      </c>
      <c r="T2169" t="s">
        <v>11196</v>
      </c>
      <c r="U2169" t="s">
        <v>11196</v>
      </c>
      <c r="V2169" t="s">
        <v>11196</v>
      </c>
      <c r="W2169">
        <v>15</v>
      </c>
      <c r="X2169" t="s">
        <v>13365</v>
      </c>
      <c r="Y2169">
        <v>0.7380051469146985</v>
      </c>
      <c r="Z2169">
        <f>HYPERLINK("Melting_Curves/meltCurve_P32322_.pdf", "Melting_Curves/meltCurve_P32322_.pdf")</f>
        <v>0</v>
      </c>
      <c r="AA2169" t="s">
        <v>18874</v>
      </c>
      <c r="AB2169" t="s">
        <v>24348</v>
      </c>
    </row>
    <row r="2170" spans="1:28">
      <c r="A2170" t="s">
        <v>2196</v>
      </c>
      <c r="B2170">
        <v>0.999167696387429</v>
      </c>
      <c r="C2170">
        <v>0.619975917906787</v>
      </c>
      <c r="D2170">
        <v>0.359799704870061</v>
      </c>
      <c r="E2170">
        <v>0.319303784575617</v>
      </c>
      <c r="F2170">
        <v>0.192212927798998</v>
      </c>
      <c r="G2170">
        <v>0.163354083008144</v>
      </c>
      <c r="H2170">
        <v>0.0367801150893369</v>
      </c>
      <c r="I2170">
        <v>0.0370614066068851</v>
      </c>
      <c r="J2170">
        <v>0.0841733496378719</v>
      </c>
      <c r="K2170">
        <v>0</v>
      </c>
      <c r="L2170">
        <v>655.228952690522</v>
      </c>
      <c r="M2170">
        <v>14.6054868509635</v>
      </c>
      <c r="N2170">
        <v>45.2392735129407</v>
      </c>
      <c r="O2170">
        <v>44.0459957390747</v>
      </c>
      <c r="P2170">
        <v>-0.0781525593761634</v>
      </c>
      <c r="Q2170">
        <v>0.0573619633793053</v>
      </c>
      <c r="R2170">
        <v>0.94624642855839</v>
      </c>
      <c r="S2170" t="s">
        <v>7780</v>
      </c>
      <c r="T2170" t="s">
        <v>11196</v>
      </c>
      <c r="U2170" t="s">
        <v>11196</v>
      </c>
      <c r="V2170" t="s">
        <v>11196</v>
      </c>
      <c r="W2170">
        <v>3</v>
      </c>
      <c r="X2170" t="s">
        <v>13366</v>
      </c>
      <c r="Y2170">
        <v>0.2426227129248446</v>
      </c>
      <c r="Z2170">
        <f>HYPERLINK("Melting_Curves/meltCurve_P32519_2_.pdf", "Melting_Curves/meltCurve_P32519_2_.pdf")</f>
        <v>0</v>
      </c>
      <c r="AA2170" t="s">
        <v>18875</v>
      </c>
      <c r="AB2170" t="s">
        <v>24349</v>
      </c>
    </row>
    <row r="2171" spans="1:28">
      <c r="A2171" t="s">
        <v>2197</v>
      </c>
      <c r="B2171">
        <v>0.999167696387429</v>
      </c>
      <c r="C2171">
        <v>1.15423385819275</v>
      </c>
      <c r="D2171">
        <v>0.949953164270813</v>
      </c>
      <c r="E2171">
        <v>1.35658181144287</v>
      </c>
      <c r="F2171">
        <v>1.80327721656129</v>
      </c>
      <c r="G2171">
        <v>0.9333855801854</v>
      </c>
      <c r="H2171">
        <v>0.447073137386055</v>
      </c>
      <c r="I2171">
        <v>0.168750964418059</v>
      </c>
      <c r="J2171">
        <v>0</v>
      </c>
      <c r="K2171">
        <v>0</v>
      </c>
      <c r="L2171">
        <v>2641.42770378508</v>
      </c>
      <c r="M2171">
        <v>43.594042857718</v>
      </c>
      <c r="N2171">
        <v>60.6355101876697</v>
      </c>
      <c r="O2171">
        <v>60.4643998692741</v>
      </c>
      <c r="P2171">
        <v>-0.177440277836026</v>
      </c>
      <c r="Q2171">
        <v>0.0155715829723886</v>
      </c>
      <c r="R2171">
        <v>0.756497503103551</v>
      </c>
      <c r="S2171" t="s">
        <v>7781</v>
      </c>
      <c r="T2171" t="s">
        <v>11196</v>
      </c>
      <c r="U2171" t="s">
        <v>11196</v>
      </c>
      <c r="V2171" t="s">
        <v>11196</v>
      </c>
      <c r="W2171">
        <v>3</v>
      </c>
      <c r="X2171" t="s">
        <v>13367</v>
      </c>
      <c r="Y2171">
        <v>0.6945501880358224</v>
      </c>
      <c r="Z2171">
        <f>HYPERLINK("Melting_Curves/meltCurve_P32856_3_.pdf", "Melting_Curves/meltCurve_P32856_3_.pdf")</f>
        <v>0</v>
      </c>
      <c r="AA2171" t="s">
        <v>18876</v>
      </c>
      <c r="AB2171" t="s">
        <v>24350</v>
      </c>
    </row>
    <row r="2172" spans="1:28">
      <c r="A2172" t="s">
        <v>2198</v>
      </c>
      <c r="B2172">
        <v>0.999167696387429</v>
      </c>
      <c r="C2172">
        <v>1.03806801474009</v>
      </c>
      <c r="D2172">
        <v>0.92756416938494</v>
      </c>
      <c r="E2172">
        <v>1.07433462697016</v>
      </c>
      <c r="F2172">
        <v>1.18175220158018</v>
      </c>
      <c r="G2172">
        <v>1.22380708452071</v>
      </c>
      <c r="H2172">
        <v>1.19024072300009</v>
      </c>
      <c r="I2172">
        <v>1.44743493698864</v>
      </c>
      <c r="J2172">
        <v>1.41950449189386</v>
      </c>
      <c r="K2172">
        <v>1.38462362906051</v>
      </c>
      <c r="L2172">
        <v>664.391981817403</v>
      </c>
      <c r="M2172">
        <v>11.5067770409738</v>
      </c>
      <c r="O2172">
        <v>56.0779101063323</v>
      </c>
      <c r="P2172">
        <v>0.0243514476705724</v>
      </c>
      <c r="Q2172">
        <v>1.47456943299424</v>
      </c>
      <c r="R2172">
        <v>0.8805607745831709</v>
      </c>
      <c r="S2172" t="s">
        <v>7782</v>
      </c>
      <c r="T2172" t="s">
        <v>11196</v>
      </c>
      <c r="U2172" t="s">
        <v>11196</v>
      </c>
      <c r="V2172" t="s">
        <v>11196</v>
      </c>
      <c r="W2172">
        <v>16</v>
      </c>
      <c r="X2172" t="s">
        <v>13368</v>
      </c>
      <c r="Y2172">
        <v>1.187553420343592</v>
      </c>
      <c r="Z2172">
        <f>HYPERLINK("Melting_Curves/meltCurve_P32929_.pdf", "Melting_Curves/meltCurve_P32929_.pdf")</f>
        <v>0</v>
      </c>
      <c r="AA2172" t="s">
        <v>18877</v>
      </c>
      <c r="AB2172" t="s">
        <v>24351</v>
      </c>
    </row>
    <row r="2173" spans="1:28">
      <c r="A2173" t="s">
        <v>2199</v>
      </c>
      <c r="B2173">
        <v>0.999167696387429</v>
      </c>
      <c r="C2173">
        <v>0.879959899226283</v>
      </c>
      <c r="D2173">
        <v>0.8485065086699251</v>
      </c>
      <c r="E2173">
        <v>1.199876098069</v>
      </c>
      <c r="F2173">
        <v>1.91454862627613</v>
      </c>
      <c r="G2173">
        <v>7.39827084047309</v>
      </c>
      <c r="H2173">
        <v>0.489352328067795</v>
      </c>
      <c r="I2173">
        <v>0.793039198622198</v>
      </c>
      <c r="J2173">
        <v>1.04220584525297</v>
      </c>
      <c r="K2173">
        <v>1.00545392129254</v>
      </c>
      <c r="L2173">
        <v>12420.1622442339</v>
      </c>
      <c r="M2173">
        <v>250</v>
      </c>
      <c r="O2173">
        <v>49.6774550657306</v>
      </c>
      <c r="P2173">
        <v>0.629057803354128</v>
      </c>
      <c r="Q2173">
        <v>1.5</v>
      </c>
      <c r="R2173">
        <v>0.0228813614885102</v>
      </c>
      <c r="S2173" t="s">
        <v>7783</v>
      </c>
      <c r="T2173" t="s">
        <v>11196</v>
      </c>
      <c r="U2173" t="s">
        <v>11196</v>
      </c>
      <c r="V2173" t="s">
        <v>11196</v>
      </c>
      <c r="W2173">
        <v>8</v>
      </c>
      <c r="X2173" t="s">
        <v>13369</v>
      </c>
      <c r="Y2173">
        <v>1.338612256001522</v>
      </c>
      <c r="Z2173">
        <f>HYPERLINK("Melting_Curves/meltCurve_P32969_.pdf", "Melting_Curves/meltCurve_P32969_.pdf")</f>
        <v>0</v>
      </c>
      <c r="AA2173" t="s">
        <v>18878</v>
      </c>
      <c r="AB2173" t="s">
        <v>24352</v>
      </c>
    </row>
    <row r="2174" spans="1:28">
      <c r="A2174" t="s">
        <v>2200</v>
      </c>
      <c r="B2174">
        <v>0.999167696387429</v>
      </c>
      <c r="C2174">
        <v>0.992285060642666</v>
      </c>
      <c r="D2174">
        <v>0.8744363345131581</v>
      </c>
      <c r="E2174">
        <v>0.660357872589529</v>
      </c>
      <c r="F2174">
        <v>0.197750718794276</v>
      </c>
      <c r="G2174">
        <v>0.0938295509747451</v>
      </c>
      <c r="H2174">
        <v>0.0445921365555277</v>
      </c>
      <c r="I2174">
        <v>0.0342089298179458</v>
      </c>
      <c r="J2174">
        <v>0.0312937733429926</v>
      </c>
      <c r="K2174">
        <v>0.0224264603605324</v>
      </c>
      <c r="L2174">
        <v>1307.22575622213</v>
      </c>
      <c r="M2174">
        <v>25.8937338968481</v>
      </c>
      <c r="N2174">
        <v>50.595443439345</v>
      </c>
      <c r="O2174">
        <v>50.1860312798177</v>
      </c>
      <c r="P2174">
        <v>-0.125422597417865</v>
      </c>
      <c r="Q2174">
        <v>0.0276583822532417</v>
      </c>
      <c r="R2174">
        <v>0.996626599911266</v>
      </c>
      <c r="S2174" t="s">
        <v>7784</v>
      </c>
      <c r="T2174" t="s">
        <v>11196</v>
      </c>
      <c r="U2174" t="s">
        <v>11196</v>
      </c>
      <c r="V2174" t="s">
        <v>11196</v>
      </c>
      <c r="W2174">
        <v>18</v>
      </c>
      <c r="X2174" t="s">
        <v>13370</v>
      </c>
      <c r="Y2174">
        <v>0.3756118167278322</v>
      </c>
      <c r="Z2174">
        <f>HYPERLINK("Melting_Curves/meltCurve_P33121_2_.pdf", "Melting_Curves/meltCurve_P33121_2_.pdf")</f>
        <v>0</v>
      </c>
      <c r="AA2174" t="s">
        <v>18879</v>
      </c>
      <c r="AB2174" t="s">
        <v>24353</v>
      </c>
    </row>
    <row r="2175" spans="1:28">
      <c r="A2175" t="s">
        <v>2201</v>
      </c>
      <c r="B2175">
        <v>0.999167696387429</v>
      </c>
      <c r="C2175">
        <v>1.12139887152702</v>
      </c>
      <c r="D2175">
        <v>1.21992322817518</v>
      </c>
      <c r="E2175">
        <v>1.85549660847318</v>
      </c>
      <c r="F2175">
        <v>0.213450369682611</v>
      </c>
      <c r="G2175">
        <v>0.140596020810701</v>
      </c>
      <c r="H2175">
        <v>0.0617065389301701</v>
      </c>
      <c r="I2175">
        <v>0.0615210076208036</v>
      </c>
      <c r="J2175">
        <v>0.0652869509813921</v>
      </c>
      <c r="K2175">
        <v>0.0351339061363569</v>
      </c>
      <c r="L2175">
        <v>13208.4044607719</v>
      </c>
      <c r="M2175">
        <v>250</v>
      </c>
      <c r="N2175">
        <v>52.8668951789257</v>
      </c>
      <c r="O2175">
        <v>52.8302412931253</v>
      </c>
      <c r="P2175">
        <v>-1.09685196976791</v>
      </c>
      <c r="Q2175">
        <v>0.0728488114894152</v>
      </c>
      <c r="R2175">
        <v>0.796201532556205</v>
      </c>
      <c r="S2175" t="s">
        <v>7785</v>
      </c>
      <c r="T2175" t="s">
        <v>11196</v>
      </c>
      <c r="U2175" t="s">
        <v>11196</v>
      </c>
      <c r="V2175" t="s">
        <v>11196</v>
      </c>
      <c r="W2175">
        <v>56</v>
      </c>
      <c r="X2175" t="s">
        <v>13371</v>
      </c>
      <c r="Y2175">
        <v>0.4695582468363715</v>
      </c>
      <c r="Z2175">
        <f>HYPERLINK("Melting_Curves/meltCurve_P33176_.pdf", "Melting_Curves/meltCurve_P33176_.pdf")</f>
        <v>0</v>
      </c>
      <c r="AA2175" t="s">
        <v>18880</v>
      </c>
      <c r="AB2175" t="s">
        <v>24354</v>
      </c>
    </row>
    <row r="2176" spans="1:28">
      <c r="A2176" t="s">
        <v>2202</v>
      </c>
      <c r="B2176">
        <v>0.999167696387429</v>
      </c>
      <c r="C2176">
        <v>0.903227131870086</v>
      </c>
      <c r="D2176">
        <v>0.857247805228089</v>
      </c>
      <c r="E2176">
        <v>1.18383774606903</v>
      </c>
      <c r="F2176">
        <v>0.867294014173363</v>
      </c>
      <c r="G2176">
        <v>0.526729941441515</v>
      </c>
      <c r="H2176">
        <v>0.34040450377121</v>
      </c>
      <c r="I2176">
        <v>0.402878431149841</v>
      </c>
      <c r="J2176">
        <v>0.493790618785304</v>
      </c>
      <c r="K2176">
        <v>0.413162750138149</v>
      </c>
      <c r="L2176">
        <v>2627.83924419675</v>
      </c>
      <c r="M2176">
        <v>47.9536597373213</v>
      </c>
      <c r="N2176">
        <v>56.9011628062989</v>
      </c>
      <c r="O2176">
        <v>54.7045113343576</v>
      </c>
      <c r="P2176">
        <v>-0.128217276557974</v>
      </c>
      <c r="Q2176">
        <v>0.41493048499734</v>
      </c>
      <c r="R2176">
        <v>0.900629148286315</v>
      </c>
      <c r="S2176" t="s">
        <v>7786</v>
      </c>
      <c r="T2176" t="s">
        <v>11196</v>
      </c>
      <c r="U2176" t="s">
        <v>11196</v>
      </c>
      <c r="V2176" t="s">
        <v>11196</v>
      </c>
      <c r="W2176">
        <v>14</v>
      </c>
      <c r="X2176" t="s">
        <v>13372</v>
      </c>
      <c r="Y2176">
        <v>0.7050932397979335</v>
      </c>
      <c r="Z2176">
        <f>HYPERLINK("Melting_Curves/meltCurve_P33240_2_.pdf", "Melting_Curves/meltCurve_P33240_2_.pdf")</f>
        <v>0</v>
      </c>
      <c r="AA2176" t="s">
        <v>18881</v>
      </c>
      <c r="AB2176" t="s">
        <v>24355</v>
      </c>
    </row>
    <row r="2177" spans="1:28">
      <c r="A2177" t="s">
        <v>2203</v>
      </c>
      <c r="B2177">
        <v>0.999167696387429</v>
      </c>
      <c r="C2177">
        <v>0.949392996154839</v>
      </c>
      <c r="D2177">
        <v>1.08171104498797</v>
      </c>
      <c r="E2177">
        <v>0.912788048904976</v>
      </c>
      <c r="F2177">
        <v>0.761878956589922</v>
      </c>
      <c r="G2177">
        <v>0.401370915785323</v>
      </c>
      <c r="H2177">
        <v>0.158561538892843</v>
      </c>
      <c r="I2177">
        <v>0.0758981847546491</v>
      </c>
      <c r="J2177">
        <v>0.117894604376264</v>
      </c>
      <c r="K2177">
        <v>0.0715088125605465</v>
      </c>
      <c r="L2177">
        <v>1377.88163487759</v>
      </c>
      <c r="M2177">
        <v>24.8761201884207</v>
      </c>
      <c r="N2177">
        <v>55.7380708637418</v>
      </c>
      <c r="O2177">
        <v>55.0355100296217</v>
      </c>
      <c r="P2177">
        <v>-0.104866702921366</v>
      </c>
      <c r="Q2177">
        <v>0.0719914343458406</v>
      </c>
      <c r="R2177">
        <v>0.991622364559919</v>
      </c>
      <c r="S2177" t="s">
        <v>7787</v>
      </c>
      <c r="T2177" t="s">
        <v>11196</v>
      </c>
      <c r="U2177" t="s">
        <v>11196</v>
      </c>
      <c r="V2177" t="s">
        <v>11196</v>
      </c>
      <c r="W2177">
        <v>14</v>
      </c>
      <c r="X2177" t="s">
        <v>13373</v>
      </c>
      <c r="Y2177">
        <v>0.5566935796122028</v>
      </c>
      <c r="Z2177">
        <f>HYPERLINK("Melting_Curves/meltCurve_P33316_.pdf", "Melting_Curves/meltCurve_P33316_.pdf")</f>
        <v>0</v>
      </c>
      <c r="AA2177" t="s">
        <v>18882</v>
      </c>
      <c r="AB2177" t="s">
        <v>24356</v>
      </c>
    </row>
    <row r="2178" spans="1:28">
      <c r="A2178" t="s">
        <v>2204</v>
      </c>
      <c r="B2178">
        <v>0.999167696387429</v>
      </c>
      <c r="C2178">
        <v>0.992586188278233</v>
      </c>
      <c r="D2178">
        <v>1.03900788251491</v>
      </c>
      <c r="E2178">
        <v>0.821496162510171</v>
      </c>
      <c r="F2178">
        <v>0.493246090302776</v>
      </c>
      <c r="G2178">
        <v>0.196820459508259</v>
      </c>
      <c r="H2178">
        <v>0.09772616785614641</v>
      </c>
      <c r="I2178">
        <v>0.106166833533774</v>
      </c>
      <c r="J2178">
        <v>0.189295531909135</v>
      </c>
      <c r="K2178">
        <v>0.170092306036849</v>
      </c>
      <c r="L2178">
        <v>1527.40349202209</v>
      </c>
      <c r="M2178">
        <v>29.1833224755719</v>
      </c>
      <c r="N2178">
        <v>52.9075759202765</v>
      </c>
      <c r="O2178">
        <v>52.0943232570889</v>
      </c>
      <c r="P2178">
        <v>-0.121178516922152</v>
      </c>
      <c r="Q2178">
        <v>0.134756927576637</v>
      </c>
      <c r="R2178">
        <v>0.991366531596908</v>
      </c>
      <c r="S2178" t="s">
        <v>7788</v>
      </c>
      <c r="T2178" t="s">
        <v>11196</v>
      </c>
      <c r="U2178" t="s">
        <v>11196</v>
      </c>
      <c r="V2178" t="s">
        <v>11196</v>
      </c>
      <c r="W2178">
        <v>14</v>
      </c>
      <c r="X2178" t="s">
        <v>13374</v>
      </c>
      <c r="Y2178">
        <v>0.496477190221812</v>
      </c>
      <c r="Z2178">
        <f>HYPERLINK("Melting_Curves/meltCurve_P33316_2_.pdf", "Melting_Curves/meltCurve_P33316_2_.pdf")</f>
        <v>0</v>
      </c>
      <c r="AA2178" t="s">
        <v>18882</v>
      </c>
      <c r="AB2178" t="s">
        <v>24357</v>
      </c>
    </row>
    <row r="2179" spans="1:28">
      <c r="A2179" t="s">
        <v>2205</v>
      </c>
      <c r="B2179">
        <v>0.999167696387429</v>
      </c>
      <c r="C2179">
        <v>1.04946712104495</v>
      </c>
      <c r="D2179">
        <v>1.16419122914684</v>
      </c>
      <c r="E2179">
        <v>1.34807777917704</v>
      </c>
      <c r="F2179">
        <v>1.05354491714962</v>
      </c>
      <c r="G2179">
        <v>0.396942175779744</v>
      </c>
      <c r="H2179">
        <v>0.08221247280862221</v>
      </c>
      <c r="I2179">
        <v>0.0954459032505791</v>
      </c>
      <c r="J2179">
        <v>0.124087867703519</v>
      </c>
      <c r="K2179">
        <v>0.0793351585795135</v>
      </c>
      <c r="L2179">
        <v>14160.6561631167</v>
      </c>
      <c r="M2179">
        <v>250</v>
      </c>
      <c r="N2179">
        <v>56.6905544851703</v>
      </c>
      <c r="O2179">
        <v>56.6390001702047</v>
      </c>
      <c r="P2179">
        <v>-0.99835102922417</v>
      </c>
      <c r="Q2179">
        <v>0.0952703395468345</v>
      </c>
      <c r="R2179">
        <v>0.937903876923457</v>
      </c>
      <c r="S2179" t="s">
        <v>7789</v>
      </c>
      <c r="T2179" t="s">
        <v>11196</v>
      </c>
      <c r="U2179" t="s">
        <v>11196</v>
      </c>
      <c r="V2179" t="s">
        <v>11196</v>
      </c>
      <c r="W2179">
        <v>11</v>
      </c>
      <c r="X2179" t="s">
        <v>13375</v>
      </c>
      <c r="Y2179">
        <v>0.5972628143026006</v>
      </c>
      <c r="Z2179">
        <f>HYPERLINK("Melting_Curves/meltCurve_P33527_4_.pdf", "Melting_Curves/meltCurve_P33527_4_.pdf")</f>
        <v>0</v>
      </c>
      <c r="AA2179" t="s">
        <v>18883</v>
      </c>
      <c r="AB2179" t="s">
        <v>24358</v>
      </c>
    </row>
    <row r="2180" spans="1:28">
      <c r="A2180" t="s">
        <v>2206</v>
      </c>
      <c r="B2180">
        <v>0.999167696387429</v>
      </c>
      <c r="C2180">
        <v>0.862243106487082</v>
      </c>
      <c r="D2180">
        <v>0.684878508829932</v>
      </c>
      <c r="E2180">
        <v>0.390282682587712</v>
      </c>
      <c r="F2180">
        <v>0.357927835957246</v>
      </c>
      <c r="G2180">
        <v>0.251171440088806</v>
      </c>
      <c r="H2180">
        <v>0.222388486390767</v>
      </c>
      <c r="I2180">
        <v>0.246948439494481</v>
      </c>
      <c r="J2180">
        <v>0.0738017603950946</v>
      </c>
      <c r="K2180">
        <v>0.0523654539227698</v>
      </c>
      <c r="L2180">
        <v>623.755619119082</v>
      </c>
      <c r="M2180">
        <v>12.9844563655301</v>
      </c>
      <c r="N2180">
        <v>49.0839112798378</v>
      </c>
      <c r="O2180">
        <v>46.9419981068306</v>
      </c>
      <c r="P2180">
        <v>-0.0608098061814595</v>
      </c>
      <c r="Q2180">
        <v>0.120786186824108</v>
      </c>
      <c r="R2180">
        <v>0.963036209354815</v>
      </c>
      <c r="S2180" t="s">
        <v>7790</v>
      </c>
      <c r="T2180" t="s">
        <v>11196</v>
      </c>
      <c r="U2180" t="s">
        <v>11196</v>
      </c>
      <c r="V2180" t="s">
        <v>11196</v>
      </c>
      <c r="W2180">
        <v>3</v>
      </c>
      <c r="X2180" t="s">
        <v>13376</v>
      </c>
      <c r="Y2180">
        <v>0.386141692289624</v>
      </c>
      <c r="Z2180">
        <f>HYPERLINK("Melting_Curves/meltCurve_P33552_.pdf", "Melting_Curves/meltCurve_P33552_.pdf")</f>
        <v>0</v>
      </c>
      <c r="AA2180" t="s">
        <v>18884</v>
      </c>
      <c r="AB2180" t="s">
        <v>24359</v>
      </c>
    </row>
    <row r="2181" spans="1:28">
      <c r="A2181" t="s">
        <v>2207</v>
      </c>
      <c r="B2181">
        <v>0.999167696387429</v>
      </c>
      <c r="C2181">
        <v>1.02459961285284</v>
      </c>
      <c r="D2181">
        <v>0.974710404701974</v>
      </c>
      <c r="E2181">
        <v>0.84094114548653</v>
      </c>
      <c r="F2181">
        <v>0.727236071153741</v>
      </c>
      <c r="G2181">
        <v>0.461519649038682</v>
      </c>
      <c r="H2181">
        <v>0.265313330632423</v>
      </c>
      <c r="I2181">
        <v>0.224970787814741</v>
      </c>
      <c r="J2181">
        <v>0.314387510901999</v>
      </c>
      <c r="K2181">
        <v>0.176222158358351</v>
      </c>
      <c r="L2181">
        <v>1004.95733176767</v>
      </c>
      <c r="M2181">
        <v>18.4355933114366</v>
      </c>
      <c r="N2181">
        <v>56.0797832474335</v>
      </c>
      <c r="O2181">
        <v>53.88254464045</v>
      </c>
      <c r="P2181">
        <v>-0.0683133783883676</v>
      </c>
      <c r="Q2181">
        <v>0.201385404557928</v>
      </c>
      <c r="R2181">
        <v>0.985150498883178</v>
      </c>
      <c r="S2181" t="s">
        <v>7791</v>
      </c>
      <c r="T2181" t="s">
        <v>11196</v>
      </c>
      <c r="U2181" t="s">
        <v>11196</v>
      </c>
      <c r="V2181" t="s">
        <v>11196</v>
      </c>
      <c r="W2181">
        <v>8</v>
      </c>
      <c r="X2181" t="s">
        <v>13377</v>
      </c>
      <c r="Y2181">
        <v>0.5998518028922476</v>
      </c>
      <c r="Z2181">
        <f>HYPERLINK("Melting_Curves/meltCurve_P33908_.pdf", "Melting_Curves/meltCurve_P33908_.pdf")</f>
        <v>0</v>
      </c>
      <c r="AA2181" t="s">
        <v>18885</v>
      </c>
      <c r="AB2181" t="s">
        <v>24360</v>
      </c>
    </row>
    <row r="2182" spans="1:28">
      <c r="A2182" t="s">
        <v>2208</v>
      </c>
      <c r="B2182">
        <v>0.999167696387429</v>
      </c>
      <c r="C2182">
        <v>0.676722693328569</v>
      </c>
      <c r="D2182">
        <v>0.240657247867792</v>
      </c>
      <c r="E2182">
        <v>0.221481597124595</v>
      </c>
      <c r="F2182">
        <v>0.116615251984862</v>
      </c>
      <c r="G2182">
        <v>0.0935203903825242</v>
      </c>
      <c r="H2182">
        <v>0.0974128483069996</v>
      </c>
      <c r="I2182">
        <v>0.0475240799924787</v>
      </c>
      <c r="J2182">
        <v>0.0701264913264279</v>
      </c>
      <c r="K2182">
        <v>0.0447121992490931</v>
      </c>
      <c r="L2182">
        <v>1332.74296126632</v>
      </c>
      <c r="M2182">
        <v>30.4321123578061</v>
      </c>
      <c r="N2182">
        <v>44.0863771449711</v>
      </c>
      <c r="O2182">
        <v>43.6061670340475</v>
      </c>
      <c r="P2182">
        <v>-0.158527519583369</v>
      </c>
      <c r="Q2182">
        <v>0.0913894022829816</v>
      </c>
      <c r="R2182">
        <v>0.9795995403239099</v>
      </c>
      <c r="S2182" t="s">
        <v>7792</v>
      </c>
      <c r="T2182" t="s">
        <v>11196</v>
      </c>
      <c r="U2182" t="s">
        <v>11196</v>
      </c>
      <c r="V2182" t="s">
        <v>11196</v>
      </c>
      <c r="W2182">
        <v>4</v>
      </c>
      <c r="X2182" t="s">
        <v>13378</v>
      </c>
      <c r="Y2182">
        <v>0.2129436675063835</v>
      </c>
      <c r="Z2182">
        <f>HYPERLINK("Melting_Curves/meltCurve_P33981_2_.pdf", "Melting_Curves/meltCurve_P33981_2_.pdf")</f>
        <v>0</v>
      </c>
      <c r="AA2182" t="s">
        <v>18886</v>
      </c>
      <c r="AB2182" t="s">
        <v>24361</v>
      </c>
    </row>
    <row r="2183" spans="1:28">
      <c r="A2183" t="s">
        <v>2209</v>
      </c>
      <c r="B2183">
        <v>0.999167696387429</v>
      </c>
      <c r="C2183">
        <v>1.23376818104502</v>
      </c>
      <c r="D2183">
        <v>1.40088109581994</v>
      </c>
      <c r="E2183">
        <v>5.09676622464022</v>
      </c>
      <c r="F2183">
        <v>0.410596224158311</v>
      </c>
      <c r="G2183">
        <v>0.316769651070531</v>
      </c>
      <c r="H2183">
        <v>0.121187245034394</v>
      </c>
      <c r="I2183">
        <v>0.0919849182411652</v>
      </c>
      <c r="J2183">
        <v>0.088167757689076</v>
      </c>
      <c r="K2183">
        <v>0.0698857173023594</v>
      </c>
      <c r="L2183">
        <v>13259.0548164878</v>
      </c>
      <c r="M2183">
        <v>250</v>
      </c>
      <c r="N2183">
        <v>53.1045874646202</v>
      </c>
      <c r="O2183">
        <v>53.0328256663341</v>
      </c>
      <c r="P2183">
        <v>-1.01635284086659</v>
      </c>
      <c r="Q2183">
        <v>0.137598998569746</v>
      </c>
      <c r="R2183">
        <v>0.192534819364338</v>
      </c>
      <c r="S2183" t="s">
        <v>7793</v>
      </c>
      <c r="T2183" t="s">
        <v>11196</v>
      </c>
      <c r="U2183" t="s">
        <v>11196</v>
      </c>
      <c r="V2183" t="s">
        <v>11196</v>
      </c>
      <c r="W2183">
        <v>25</v>
      </c>
      <c r="X2183" t="s">
        <v>13379</v>
      </c>
      <c r="Y2183">
        <v>0.5124275538994257</v>
      </c>
      <c r="Z2183">
        <f>HYPERLINK("Melting_Curves/meltCurve_P33991_.pdf", "Melting_Curves/meltCurve_P33991_.pdf")</f>
        <v>0</v>
      </c>
      <c r="AA2183" t="s">
        <v>18887</v>
      </c>
      <c r="AB2183" t="s">
        <v>24362</v>
      </c>
    </row>
    <row r="2184" spans="1:28">
      <c r="A2184" t="s">
        <v>2210</v>
      </c>
      <c r="B2184">
        <v>0.999167696387429</v>
      </c>
      <c r="C2184">
        <v>1.12480379111093</v>
      </c>
      <c r="D2184">
        <v>1.19943167336212</v>
      </c>
      <c r="E2184">
        <v>3.7449028359383</v>
      </c>
      <c r="F2184">
        <v>1.19612789724169</v>
      </c>
      <c r="G2184">
        <v>0.303132820600029</v>
      </c>
      <c r="H2184">
        <v>0.113634317444544</v>
      </c>
      <c r="I2184">
        <v>0.08580608442422991</v>
      </c>
      <c r="J2184">
        <v>0.121967122544504</v>
      </c>
      <c r="K2184">
        <v>0.0783144613794204</v>
      </c>
      <c r="L2184">
        <v>14130.0001640014</v>
      </c>
      <c r="M2184">
        <v>250</v>
      </c>
      <c r="N2184">
        <v>56.5704552389458</v>
      </c>
      <c r="O2184">
        <v>56.5163837802467</v>
      </c>
      <c r="P2184">
        <v>-0.995363453868467</v>
      </c>
      <c r="Q2184">
        <v>0.099930514168536</v>
      </c>
      <c r="R2184">
        <v>0.321756203999623</v>
      </c>
      <c r="S2184" t="s">
        <v>7794</v>
      </c>
      <c r="T2184" t="s">
        <v>11196</v>
      </c>
      <c r="U2184" t="s">
        <v>11196</v>
      </c>
      <c r="V2184" t="s">
        <v>11196</v>
      </c>
      <c r="W2184">
        <v>24</v>
      </c>
      <c r="X2184" t="s">
        <v>13380</v>
      </c>
      <c r="Y2184">
        <v>0.5956580768231908</v>
      </c>
      <c r="Z2184">
        <f>HYPERLINK("Melting_Curves/meltCurve_P33992_.pdf", "Melting_Curves/meltCurve_P33992_.pdf")</f>
        <v>0</v>
      </c>
      <c r="AA2184" t="s">
        <v>18888</v>
      </c>
      <c r="AB2184" t="s">
        <v>24363</v>
      </c>
    </row>
    <row r="2185" spans="1:28">
      <c r="A2185" t="s">
        <v>2211</v>
      </c>
      <c r="B2185">
        <v>0.999167696387429</v>
      </c>
      <c r="C2185">
        <v>1.1907304523773</v>
      </c>
      <c r="D2185">
        <v>1.14330072354861</v>
      </c>
      <c r="E2185">
        <v>5.27854446717926</v>
      </c>
      <c r="F2185">
        <v>0.450883043376354</v>
      </c>
      <c r="G2185">
        <v>0.343572023091208</v>
      </c>
      <c r="H2185">
        <v>0.147378369626678</v>
      </c>
      <c r="I2185">
        <v>0.176757633845229</v>
      </c>
      <c r="J2185">
        <v>0.1659247761685</v>
      </c>
      <c r="K2185">
        <v>0.119334599699339</v>
      </c>
      <c r="L2185">
        <v>13260.2855225576</v>
      </c>
      <c r="M2185">
        <v>250</v>
      </c>
      <c r="N2185">
        <v>53.1431688942013</v>
      </c>
      <c r="O2185">
        <v>53.0377490951994</v>
      </c>
      <c r="P2185">
        <v>-0.953809577550383</v>
      </c>
      <c r="Q2185">
        <v>0.190593411631347</v>
      </c>
      <c r="R2185">
        <v>0.162813083786895</v>
      </c>
      <c r="S2185" t="s">
        <v>7795</v>
      </c>
      <c r="T2185" t="s">
        <v>11196</v>
      </c>
      <c r="U2185" t="s">
        <v>11196</v>
      </c>
      <c r="V2185" t="s">
        <v>11196</v>
      </c>
      <c r="W2185">
        <v>23</v>
      </c>
      <c r="X2185" t="s">
        <v>13381</v>
      </c>
      <c r="Y2185">
        <v>0.5425216339491624</v>
      </c>
      <c r="Z2185">
        <f>HYPERLINK("Melting_Curves/meltCurve_P33993_.pdf", "Melting_Curves/meltCurve_P33993_.pdf")</f>
        <v>0</v>
      </c>
      <c r="AA2185" t="s">
        <v>18889</v>
      </c>
      <c r="AB2185" t="s">
        <v>24364</v>
      </c>
    </row>
    <row r="2186" spans="1:28">
      <c r="A2186" t="s">
        <v>2212</v>
      </c>
      <c r="B2186">
        <v>0.999167696387429</v>
      </c>
      <c r="C2186">
        <v>0.9014264006677269</v>
      </c>
      <c r="D2186">
        <v>0.718689683232595</v>
      </c>
      <c r="E2186">
        <v>0.941413282902223</v>
      </c>
      <c r="F2186">
        <v>1.15149004735125</v>
      </c>
      <c r="G2186">
        <v>1.12365414147998</v>
      </c>
      <c r="H2186">
        <v>0.967325943290731</v>
      </c>
      <c r="I2186">
        <v>1.20465142893629</v>
      </c>
      <c r="J2186">
        <v>0.992905697591307</v>
      </c>
      <c r="K2186">
        <v>1.12903178148846</v>
      </c>
      <c r="L2186">
        <v>12837.1632973878</v>
      </c>
      <c r="M2186">
        <v>250</v>
      </c>
      <c r="O2186">
        <v>51.3453672344545</v>
      </c>
      <c r="P2186">
        <v>0.115447697963588</v>
      </c>
      <c r="Q2186">
        <v>1.09484327102837</v>
      </c>
      <c r="R2186">
        <v>0.277383914209812</v>
      </c>
      <c r="S2186" t="s">
        <v>7796</v>
      </c>
      <c r="T2186" t="s">
        <v>11196</v>
      </c>
      <c r="U2186" t="s">
        <v>11196</v>
      </c>
      <c r="V2186" t="s">
        <v>11196</v>
      </c>
      <c r="W2186">
        <v>4</v>
      </c>
      <c r="X2186" t="s">
        <v>13382</v>
      </c>
      <c r="Y2186">
        <v>1.058956611115062</v>
      </c>
      <c r="Z2186">
        <f>HYPERLINK("Melting_Curves/meltCurve_P34059_.pdf", "Melting_Curves/meltCurve_P34059_.pdf")</f>
        <v>0</v>
      </c>
      <c r="AA2186" t="s">
        <v>18890</v>
      </c>
      <c r="AB2186" t="s">
        <v>24365</v>
      </c>
    </row>
    <row r="2187" spans="1:28">
      <c r="A2187" t="s">
        <v>2213</v>
      </c>
      <c r="B2187">
        <v>0.999167696387429</v>
      </c>
      <c r="C2187">
        <v>0.947382753294893</v>
      </c>
      <c r="D2187">
        <v>1.10591405775981</v>
      </c>
      <c r="E2187">
        <v>1.59905269333144</v>
      </c>
      <c r="F2187">
        <v>1.72163848346499</v>
      </c>
      <c r="G2187">
        <v>1.59206117847263</v>
      </c>
      <c r="H2187">
        <v>1.04697269234846</v>
      </c>
      <c r="I2187">
        <v>0.68917519731891</v>
      </c>
      <c r="J2187">
        <v>0.156522809700388</v>
      </c>
      <c r="K2187">
        <v>0.06958194529198471</v>
      </c>
      <c r="L2187">
        <v>4555.81991323376</v>
      </c>
      <c r="M2187">
        <v>70.47228150121239</v>
      </c>
      <c r="N2187">
        <v>64.80085620483921</v>
      </c>
      <c r="O2187">
        <v>64.59497802714939</v>
      </c>
      <c r="P2187">
        <v>-0.251734936459642</v>
      </c>
      <c r="Q2187">
        <v>0.07703801646321309</v>
      </c>
      <c r="R2187">
        <v>0.572569750850324</v>
      </c>
      <c r="S2187" t="s">
        <v>7797</v>
      </c>
      <c r="T2187" t="s">
        <v>11196</v>
      </c>
      <c r="U2187" t="s">
        <v>11196</v>
      </c>
      <c r="V2187" t="s">
        <v>11196</v>
      </c>
      <c r="W2187">
        <v>8</v>
      </c>
      <c r="X2187" t="s">
        <v>13383</v>
      </c>
      <c r="Y2187">
        <v>0.8364776772736237</v>
      </c>
      <c r="Z2187">
        <f>HYPERLINK("Melting_Curves/meltCurve_P34896_2_.pdf", "Melting_Curves/meltCurve_P34896_2_.pdf")</f>
        <v>0</v>
      </c>
      <c r="AA2187" t="s">
        <v>18891</v>
      </c>
      <c r="AB2187" t="s">
        <v>24366</v>
      </c>
    </row>
    <row r="2188" spans="1:28">
      <c r="A2188" t="s">
        <v>2214</v>
      </c>
      <c r="B2188">
        <v>0.999167696387429</v>
      </c>
      <c r="C2188">
        <v>1.04320276238309</v>
      </c>
      <c r="D2188">
        <v>1.09211412769044</v>
      </c>
      <c r="E2188">
        <v>1.98954326006265</v>
      </c>
      <c r="F2188">
        <v>2.00982902343413</v>
      </c>
      <c r="G2188">
        <v>1.78374470441953</v>
      </c>
      <c r="H2188">
        <v>0.804907373426517</v>
      </c>
      <c r="I2188">
        <v>0.316864137120128</v>
      </c>
      <c r="J2188">
        <v>0.105173902495879</v>
      </c>
      <c r="K2188">
        <v>0.06295166664958469</v>
      </c>
      <c r="L2188">
        <v>3457.10758342584</v>
      </c>
      <c r="M2188">
        <v>55.1827933097074</v>
      </c>
      <c r="N2188">
        <v>62.8372903738133</v>
      </c>
      <c r="O2188">
        <v>62.5661774184949</v>
      </c>
      <c r="P2188">
        <v>-0.203637433605857</v>
      </c>
      <c r="Q2188">
        <v>0.07646514976318559</v>
      </c>
      <c r="R2188">
        <v>0.452025024241891</v>
      </c>
      <c r="S2188" t="s">
        <v>7798</v>
      </c>
      <c r="T2188" t="s">
        <v>11196</v>
      </c>
      <c r="U2188" t="s">
        <v>11196</v>
      </c>
      <c r="V2188" t="s">
        <v>11196</v>
      </c>
      <c r="W2188">
        <v>33</v>
      </c>
      <c r="X2188" t="s">
        <v>13384</v>
      </c>
      <c r="Y2188">
        <v>0.7756362179126686</v>
      </c>
      <c r="Z2188">
        <f>HYPERLINK("Melting_Curves/meltCurve_P34897_3_.pdf", "Melting_Curves/meltCurve_P34897_3_.pdf")</f>
        <v>0</v>
      </c>
      <c r="AA2188" t="s">
        <v>18892</v>
      </c>
      <c r="AB2188" t="s">
        <v>24367</v>
      </c>
    </row>
    <row r="2189" spans="1:28">
      <c r="A2189" t="s">
        <v>2215</v>
      </c>
      <c r="B2189">
        <v>0.999167696387429</v>
      </c>
      <c r="C2189">
        <v>0.977719870680919</v>
      </c>
      <c r="D2189">
        <v>0.9768378726982559</v>
      </c>
      <c r="E2189">
        <v>0.944221920864858</v>
      </c>
      <c r="F2189">
        <v>0.83715488038109</v>
      </c>
      <c r="G2189">
        <v>0.668394298587291</v>
      </c>
      <c r="H2189">
        <v>0.367418639121957</v>
      </c>
      <c r="I2189">
        <v>0.141919009850384</v>
      </c>
      <c r="J2189">
        <v>0.08386605061959911</v>
      </c>
      <c r="K2189">
        <v>0.065211009104961</v>
      </c>
      <c r="L2189">
        <v>1060.06357655747</v>
      </c>
      <c r="M2189">
        <v>18.0682666171736</v>
      </c>
      <c r="N2189">
        <v>58.6699109517701</v>
      </c>
      <c r="O2189">
        <v>57.9654064757597</v>
      </c>
      <c r="P2189">
        <v>-0.0779307404186674</v>
      </c>
      <c r="Q2189">
        <v>0</v>
      </c>
      <c r="R2189">
        <v>0.996681708324947</v>
      </c>
      <c r="S2189" t="s">
        <v>7799</v>
      </c>
      <c r="T2189" t="s">
        <v>11196</v>
      </c>
      <c r="U2189" t="s">
        <v>11196</v>
      </c>
      <c r="V2189" t="s">
        <v>11196</v>
      </c>
      <c r="W2189">
        <v>12</v>
      </c>
      <c r="X2189" t="s">
        <v>13385</v>
      </c>
      <c r="Y2189">
        <v>0.6335396275408616</v>
      </c>
      <c r="Z2189">
        <f>HYPERLINK("Melting_Curves/meltCurve_P34913_.pdf", "Melting_Curves/meltCurve_P34913_.pdf")</f>
        <v>0</v>
      </c>
      <c r="AA2189" t="s">
        <v>18893</v>
      </c>
      <c r="AB2189" t="s">
        <v>24368</v>
      </c>
    </row>
    <row r="2190" spans="1:28">
      <c r="A2190" t="s">
        <v>2216</v>
      </c>
      <c r="B2190">
        <v>0.999167696387429</v>
      </c>
      <c r="C2190">
        <v>1.05317406082665</v>
      </c>
      <c r="D2190">
        <v>1.1296722284323</v>
      </c>
      <c r="E2190">
        <v>0.885325910150736</v>
      </c>
      <c r="F2190">
        <v>0.126777707928349</v>
      </c>
      <c r="G2190">
        <v>0.07820620512086129</v>
      </c>
      <c r="H2190">
        <v>0.0354807638489046</v>
      </c>
      <c r="I2190">
        <v>0.0289859801545654</v>
      </c>
      <c r="J2190">
        <v>0.0317908316433397</v>
      </c>
      <c r="K2190">
        <v>0.0236444494185388</v>
      </c>
      <c r="L2190">
        <v>3160.03237579443</v>
      </c>
      <c r="M2190">
        <v>61.6940778874094</v>
      </c>
      <c r="N2190">
        <v>51.288655338876</v>
      </c>
      <c r="O2190">
        <v>51.1672587764448</v>
      </c>
      <c r="P2190">
        <v>-0.289653796528929</v>
      </c>
      <c r="Q2190">
        <v>0.0390787871861752</v>
      </c>
      <c r="R2190">
        <v>0.99044168739671</v>
      </c>
      <c r="S2190" t="s">
        <v>7800</v>
      </c>
      <c r="T2190" t="s">
        <v>11196</v>
      </c>
      <c r="U2190" t="s">
        <v>11196</v>
      </c>
      <c r="V2190" t="s">
        <v>11196</v>
      </c>
      <c r="W2190">
        <v>72</v>
      </c>
      <c r="X2190" t="s">
        <v>13386</v>
      </c>
      <c r="Y2190">
        <v>0.3999186435432331</v>
      </c>
      <c r="Z2190">
        <f>HYPERLINK("Melting_Curves/meltCurve_P34932_.pdf", "Melting_Curves/meltCurve_P34932_.pdf")</f>
        <v>0</v>
      </c>
      <c r="AA2190" t="s">
        <v>18894</v>
      </c>
      <c r="AB2190" t="s">
        <v>24369</v>
      </c>
    </row>
    <row r="2191" spans="1:28">
      <c r="A2191" t="s">
        <v>2217</v>
      </c>
      <c r="B2191">
        <v>0.999167696387429</v>
      </c>
      <c r="C2191">
        <v>0.9273041615431969</v>
      </c>
      <c r="D2191">
        <v>0.917408995879335</v>
      </c>
      <c r="E2191">
        <v>0.519479450950309</v>
      </c>
      <c r="F2191">
        <v>0.242063259789199</v>
      </c>
      <c r="G2191">
        <v>0.118171404757322</v>
      </c>
      <c r="H2191">
        <v>0.0511208106748041</v>
      </c>
      <c r="I2191">
        <v>0.0546621415936908</v>
      </c>
      <c r="J2191">
        <v>0.0504908447366928</v>
      </c>
      <c r="K2191">
        <v>0.0361122180245691</v>
      </c>
      <c r="L2191">
        <v>1124.83253024707</v>
      </c>
      <c r="M2191">
        <v>22.5803629446173</v>
      </c>
      <c r="N2191">
        <v>50.0282776760363</v>
      </c>
      <c r="O2191">
        <v>49.4288683184908</v>
      </c>
      <c r="P2191">
        <v>-0.108959344801662</v>
      </c>
      <c r="Q2191">
        <v>0.0459624300131331</v>
      </c>
      <c r="R2191">
        <v>0.996230548910046</v>
      </c>
      <c r="S2191" t="s">
        <v>7801</v>
      </c>
      <c r="T2191" t="s">
        <v>11196</v>
      </c>
      <c r="U2191" t="s">
        <v>11196</v>
      </c>
      <c r="V2191" t="s">
        <v>11196</v>
      </c>
      <c r="W2191">
        <v>9</v>
      </c>
      <c r="X2191" t="s">
        <v>13387</v>
      </c>
      <c r="Y2191">
        <v>0.3685257427492384</v>
      </c>
      <c r="Z2191">
        <f>HYPERLINK("Melting_Curves/meltCurve_P35219_.pdf", "Melting_Curves/meltCurve_P35219_.pdf")</f>
        <v>0</v>
      </c>
      <c r="AA2191" t="s">
        <v>18895</v>
      </c>
      <c r="AB2191" t="s">
        <v>24370</v>
      </c>
    </row>
    <row r="2192" spans="1:28">
      <c r="A2192" t="s">
        <v>2218</v>
      </c>
      <c r="B2192">
        <v>0.999167696387429</v>
      </c>
      <c r="C2192">
        <v>0.9901378172680591</v>
      </c>
      <c r="D2192">
        <v>0.993569750168703</v>
      </c>
      <c r="E2192">
        <v>0.963607058665213</v>
      </c>
      <c r="F2192">
        <v>0.474699475884498</v>
      </c>
      <c r="G2192">
        <v>0.138319184648586</v>
      </c>
      <c r="H2192">
        <v>0.0422567063144513</v>
      </c>
      <c r="I2192">
        <v>0.0320276969318066</v>
      </c>
      <c r="J2192">
        <v>0.0614637802614374</v>
      </c>
      <c r="K2192">
        <v>0.0631615593957368</v>
      </c>
      <c r="L2192">
        <v>2140.65574967441</v>
      </c>
      <c r="M2192">
        <v>40.4135653742975</v>
      </c>
      <c r="N2192">
        <v>53.1170269219298</v>
      </c>
      <c r="O2192">
        <v>52.839551588179</v>
      </c>
      <c r="P2192">
        <v>-0.181008599340859</v>
      </c>
      <c r="Q2192">
        <v>0.0533482694006863</v>
      </c>
      <c r="R2192">
        <v>0.998784915304854</v>
      </c>
      <c r="S2192" t="s">
        <v>7802</v>
      </c>
      <c r="T2192" t="s">
        <v>11196</v>
      </c>
      <c r="U2192" t="s">
        <v>11196</v>
      </c>
      <c r="V2192" t="s">
        <v>11196</v>
      </c>
      <c r="W2192">
        <v>30</v>
      </c>
      <c r="X2192" t="s">
        <v>13388</v>
      </c>
      <c r="Y2192">
        <v>0.4659693969119746</v>
      </c>
      <c r="Z2192">
        <f>HYPERLINK("Melting_Curves/meltCurve_P35221_.pdf", "Melting_Curves/meltCurve_P35221_.pdf")</f>
        <v>0</v>
      </c>
      <c r="AA2192" t="s">
        <v>18896</v>
      </c>
      <c r="AB2192" t="s">
        <v>24371</v>
      </c>
    </row>
    <row r="2193" spans="1:28">
      <c r="A2193" t="s">
        <v>2219</v>
      </c>
      <c r="B2193">
        <v>0.999167696387429</v>
      </c>
      <c r="C2193">
        <v>1.01265933522944</v>
      </c>
      <c r="D2193">
        <v>1.0568383106426</v>
      </c>
      <c r="E2193">
        <v>4.09772944656655</v>
      </c>
      <c r="F2193">
        <v>4.64888047406419</v>
      </c>
      <c r="G2193">
        <v>4.2024945134194</v>
      </c>
      <c r="H2193">
        <v>1.59455326576389</v>
      </c>
      <c r="I2193">
        <v>1.97151184045906</v>
      </c>
      <c r="J2193">
        <v>1.333125018919</v>
      </c>
      <c r="K2193">
        <v>0.559136783867518</v>
      </c>
      <c r="L2193">
        <v>11594.4693770833</v>
      </c>
      <c r="M2193">
        <v>250</v>
      </c>
      <c r="O2193">
        <v>46.3749070550337</v>
      </c>
      <c r="P2193">
        <v>0.673855761299187</v>
      </c>
      <c r="Q2193">
        <v>1.5</v>
      </c>
      <c r="R2193">
        <v>-0.162456492013892</v>
      </c>
      <c r="S2193" t="s">
        <v>7803</v>
      </c>
      <c r="T2193" t="s">
        <v>11196</v>
      </c>
      <c r="U2193" t="s">
        <v>11196</v>
      </c>
      <c r="V2193" t="s">
        <v>11196</v>
      </c>
      <c r="W2193">
        <v>20</v>
      </c>
      <c r="X2193" t="s">
        <v>13389</v>
      </c>
      <c r="Y2193">
        <v>1.393661345301166</v>
      </c>
      <c r="Z2193">
        <f>HYPERLINK("Melting_Curves/meltCurve_P35232_.pdf", "Melting_Curves/meltCurve_P35232_.pdf")</f>
        <v>0</v>
      </c>
      <c r="AA2193" t="s">
        <v>18897</v>
      </c>
      <c r="AB2193" t="s">
        <v>24372</v>
      </c>
    </row>
    <row r="2194" spans="1:28">
      <c r="A2194" t="s">
        <v>2220</v>
      </c>
      <c r="B2194">
        <v>0.999167696387429</v>
      </c>
      <c r="C2194">
        <v>0.983626535397369</v>
      </c>
      <c r="D2194">
        <v>0.827329945625686</v>
      </c>
      <c r="E2194">
        <v>0.7903189447169</v>
      </c>
      <c r="F2194">
        <v>0.726909855720752</v>
      </c>
      <c r="G2194">
        <v>0.413787379220538</v>
      </c>
      <c r="H2194">
        <v>0.0636326707550139</v>
      </c>
      <c r="I2194">
        <v>0.0391679410251159</v>
      </c>
      <c r="J2194">
        <v>0.0315008668274789</v>
      </c>
      <c r="K2194">
        <v>0.0236359290441072</v>
      </c>
      <c r="L2194">
        <v>980.0368174892</v>
      </c>
      <c r="M2194">
        <v>17.8033088639491</v>
      </c>
      <c r="N2194">
        <v>55.0480134952236</v>
      </c>
      <c r="O2194">
        <v>54.3676011404645</v>
      </c>
      <c r="P2194">
        <v>-0.0818696869882804</v>
      </c>
      <c r="Q2194">
        <v>0</v>
      </c>
      <c r="R2194">
        <v>0.970713942177832</v>
      </c>
      <c r="S2194" t="s">
        <v>7804</v>
      </c>
      <c r="T2194" t="s">
        <v>11196</v>
      </c>
      <c r="U2194" t="s">
        <v>11196</v>
      </c>
      <c r="V2194" t="s">
        <v>11196</v>
      </c>
      <c r="W2194">
        <v>20</v>
      </c>
      <c r="X2194" t="s">
        <v>13390</v>
      </c>
      <c r="Y2194">
        <v>0.5172682090124368</v>
      </c>
      <c r="Z2194">
        <f>HYPERLINK("Melting_Curves/meltCurve_P35237_.pdf", "Melting_Curves/meltCurve_P35237_.pdf")</f>
        <v>0</v>
      </c>
      <c r="AA2194" t="s">
        <v>18898</v>
      </c>
      <c r="AB2194" t="s">
        <v>24373</v>
      </c>
    </row>
    <row r="2195" spans="1:28">
      <c r="A2195" t="s">
        <v>2221</v>
      </c>
      <c r="B2195">
        <v>0.999167696387429</v>
      </c>
      <c r="C2195">
        <v>1.09712539160974</v>
      </c>
      <c r="D2195">
        <v>1.17596761688991</v>
      </c>
      <c r="E2195">
        <v>0.802695797108713</v>
      </c>
      <c r="F2195">
        <v>0.243594173055586</v>
      </c>
      <c r="G2195">
        <v>0.185638703311441</v>
      </c>
      <c r="H2195">
        <v>0.103340582160239</v>
      </c>
      <c r="I2195">
        <v>0.0778751998049077</v>
      </c>
      <c r="J2195">
        <v>0.08225398554228119</v>
      </c>
      <c r="K2195">
        <v>0.0468583869773027</v>
      </c>
      <c r="L2195">
        <v>2184.75185588186</v>
      </c>
      <c r="M2195">
        <v>42.6775714106366</v>
      </c>
      <c r="N2195">
        <v>51.4472600047207</v>
      </c>
      <c r="O2195">
        <v>51.0800379293126</v>
      </c>
      <c r="P2195">
        <v>-0.188948586989576</v>
      </c>
      <c r="Q2195">
        <v>0.09540469521149419</v>
      </c>
      <c r="R2195">
        <v>0.974353474573299</v>
      </c>
      <c r="S2195" t="s">
        <v>7805</v>
      </c>
      <c r="T2195" t="s">
        <v>11196</v>
      </c>
      <c r="U2195" t="s">
        <v>11196</v>
      </c>
      <c r="V2195" t="s">
        <v>11196</v>
      </c>
      <c r="W2195">
        <v>5</v>
      </c>
      <c r="X2195" t="s">
        <v>13391</v>
      </c>
      <c r="Y2195">
        <v>0.4356892413951231</v>
      </c>
      <c r="Z2195">
        <f>HYPERLINK("Melting_Curves/meltCurve_P35240_4_.pdf", "Melting_Curves/meltCurve_P35240_4_.pdf")</f>
        <v>0</v>
      </c>
      <c r="AA2195" t="s">
        <v>18899</v>
      </c>
      <c r="AB2195" t="s">
        <v>24374</v>
      </c>
    </row>
    <row r="2196" spans="1:28">
      <c r="A2196" t="s">
        <v>2222</v>
      </c>
      <c r="B2196">
        <v>0.999167696387429</v>
      </c>
      <c r="C2196">
        <v>0.971632109848889</v>
      </c>
      <c r="D2196">
        <v>1.06271566504511</v>
      </c>
      <c r="E2196">
        <v>0.942436890389119</v>
      </c>
      <c r="F2196">
        <v>0.925663874464583</v>
      </c>
      <c r="G2196">
        <v>0.773007359888632</v>
      </c>
      <c r="H2196">
        <v>0.077566400060917</v>
      </c>
      <c r="I2196">
        <v>0.0620683002986082</v>
      </c>
      <c r="J2196">
        <v>0.057549067338369</v>
      </c>
      <c r="K2196">
        <v>0.0504476494401092</v>
      </c>
      <c r="L2196">
        <v>3897.02840142594</v>
      </c>
      <c r="M2196">
        <v>67.4708145419242</v>
      </c>
      <c r="N2196">
        <v>57.8564944108887</v>
      </c>
      <c r="O2196">
        <v>57.7080507639135</v>
      </c>
      <c r="P2196">
        <v>-0.27654279776369</v>
      </c>
      <c r="Q2196">
        <v>0.0538877107548396</v>
      </c>
      <c r="R2196">
        <v>0.993088812799988</v>
      </c>
      <c r="S2196" t="s">
        <v>7806</v>
      </c>
      <c r="T2196" t="s">
        <v>11196</v>
      </c>
      <c r="U2196" t="s">
        <v>11196</v>
      </c>
      <c r="V2196" t="s">
        <v>11196</v>
      </c>
      <c r="W2196">
        <v>48</v>
      </c>
      <c r="X2196" t="s">
        <v>13392</v>
      </c>
      <c r="Y2196">
        <v>0.6152661671147756</v>
      </c>
      <c r="Z2196">
        <f>HYPERLINK("Melting_Curves/meltCurve_P35241_.pdf", "Melting_Curves/meltCurve_P35241_.pdf")</f>
        <v>0</v>
      </c>
      <c r="AA2196" t="s">
        <v>18900</v>
      </c>
      <c r="AB2196" t="s">
        <v>24375</v>
      </c>
    </row>
    <row r="2197" spans="1:28">
      <c r="A2197" t="s">
        <v>2223</v>
      </c>
      <c r="B2197">
        <v>0.999167696387429</v>
      </c>
      <c r="C2197">
        <v>0.932525037241589</v>
      </c>
      <c r="D2197">
        <v>0.790251157086039</v>
      </c>
      <c r="E2197">
        <v>0.775598881778412</v>
      </c>
      <c r="F2197">
        <v>0.679534325482912</v>
      </c>
      <c r="G2197">
        <v>0.291235422340988</v>
      </c>
      <c r="H2197">
        <v>0.0894401159088745</v>
      </c>
      <c r="I2197">
        <v>0.06567435417152589</v>
      </c>
      <c r="J2197">
        <v>0.0552926658700658</v>
      </c>
      <c r="K2197">
        <v>0.0438351826830111</v>
      </c>
      <c r="L2197">
        <v>806.01777478568</v>
      </c>
      <c r="M2197">
        <v>14.9232420106749</v>
      </c>
      <c r="N2197">
        <v>54.0109032957595</v>
      </c>
      <c r="O2197">
        <v>53.0688786007612</v>
      </c>
      <c r="P2197">
        <v>-0.0703085321515789</v>
      </c>
      <c r="Q2197">
        <v>0</v>
      </c>
      <c r="R2197">
        <v>0.969233327938378</v>
      </c>
      <c r="S2197" t="s">
        <v>7807</v>
      </c>
      <c r="T2197" t="s">
        <v>11196</v>
      </c>
      <c r="U2197" t="s">
        <v>11196</v>
      </c>
      <c r="V2197" t="s">
        <v>11196</v>
      </c>
      <c r="W2197">
        <v>6</v>
      </c>
      <c r="X2197" t="s">
        <v>13393</v>
      </c>
      <c r="Y2197">
        <v>0.4876658161514398</v>
      </c>
      <c r="Z2197">
        <f>HYPERLINK("Melting_Curves/meltCurve_P35244_.pdf", "Melting_Curves/meltCurve_P35244_.pdf")</f>
        <v>0</v>
      </c>
      <c r="AA2197" t="s">
        <v>18901</v>
      </c>
      <c r="AB2197" t="s">
        <v>24376</v>
      </c>
    </row>
    <row r="2198" spans="1:28">
      <c r="A2198" t="s">
        <v>2224</v>
      </c>
      <c r="B2198">
        <v>0.999167696387429</v>
      </c>
      <c r="C2198">
        <v>1.04696401240851</v>
      </c>
      <c r="D2198">
        <v>1.1271943618582</v>
      </c>
      <c r="E2198">
        <v>0.622538850752882</v>
      </c>
      <c r="F2198">
        <v>0.145518532156132</v>
      </c>
      <c r="G2198">
        <v>0.0869650914490144</v>
      </c>
      <c r="H2198">
        <v>0.0311103306533234</v>
      </c>
      <c r="I2198">
        <v>0.0242201017324408</v>
      </c>
      <c r="J2198">
        <v>0.0248601328484865</v>
      </c>
      <c r="K2198">
        <v>0.0127839205404344</v>
      </c>
      <c r="L2198">
        <v>2247.1939825202</v>
      </c>
      <c r="M2198">
        <v>44.7786470873395</v>
      </c>
      <c r="N2198">
        <v>50.2786283723857</v>
      </c>
      <c r="O2198">
        <v>50.0847212339547</v>
      </c>
      <c r="P2198">
        <v>-0.214527542566011</v>
      </c>
      <c r="Q2198">
        <v>0.0402088408345784</v>
      </c>
      <c r="R2198">
        <v>0.986802140209849</v>
      </c>
      <c r="S2198" t="s">
        <v>7808</v>
      </c>
      <c r="T2198" t="s">
        <v>11196</v>
      </c>
      <c r="U2198" t="s">
        <v>11196</v>
      </c>
      <c r="V2198" t="s">
        <v>11196</v>
      </c>
      <c r="W2198">
        <v>21</v>
      </c>
      <c r="X2198" t="s">
        <v>13394</v>
      </c>
      <c r="Y2198">
        <v>0.368694655019454</v>
      </c>
      <c r="Z2198">
        <f>HYPERLINK("Melting_Curves/meltCurve_P35249_.pdf", "Melting_Curves/meltCurve_P35249_.pdf")</f>
        <v>0</v>
      </c>
      <c r="AA2198" t="s">
        <v>18902</v>
      </c>
      <c r="AB2198" t="s">
        <v>24377</v>
      </c>
    </row>
    <row r="2199" spans="1:28">
      <c r="A2199" t="s">
        <v>2225</v>
      </c>
      <c r="B2199">
        <v>0.999167696387429</v>
      </c>
      <c r="C2199">
        <v>1.09716912228029</v>
      </c>
      <c r="D2199">
        <v>1.04822428151361</v>
      </c>
      <c r="E2199">
        <v>0.528135904349297</v>
      </c>
      <c r="F2199">
        <v>0.14093783487244</v>
      </c>
      <c r="G2199">
        <v>0.09816225924569071</v>
      </c>
      <c r="H2199">
        <v>0.0329079995464852</v>
      </c>
      <c r="I2199">
        <v>0.0376204505977319</v>
      </c>
      <c r="J2199">
        <v>0.041162037527655</v>
      </c>
      <c r="K2199">
        <v>0.0225952544416965</v>
      </c>
      <c r="L2199">
        <v>2279.39761936138</v>
      </c>
      <c r="M2199">
        <v>45.8833963105262</v>
      </c>
      <c r="N2199">
        <v>49.8000725066674</v>
      </c>
      <c r="O2199">
        <v>49.5839597829615</v>
      </c>
      <c r="P2199">
        <v>-0.21904173988555</v>
      </c>
      <c r="Q2199">
        <v>0.0531700201198031</v>
      </c>
      <c r="R2199">
        <v>0.989657211627371</v>
      </c>
      <c r="S2199" t="s">
        <v>7809</v>
      </c>
      <c r="T2199" t="s">
        <v>11196</v>
      </c>
      <c r="U2199" t="s">
        <v>11196</v>
      </c>
      <c r="V2199" t="s">
        <v>11196</v>
      </c>
      <c r="W2199">
        <v>12</v>
      </c>
      <c r="X2199" t="s">
        <v>13395</v>
      </c>
      <c r="Y2199">
        <v>0.3610855478386906</v>
      </c>
      <c r="Z2199">
        <f>HYPERLINK("Melting_Curves/meltCurve_P35250_.pdf", "Melting_Curves/meltCurve_P35250_.pdf")</f>
        <v>0</v>
      </c>
      <c r="AA2199" t="s">
        <v>18903</v>
      </c>
      <c r="AB2199" t="s">
        <v>24378</v>
      </c>
    </row>
    <row r="2200" spans="1:28">
      <c r="A2200" t="s">
        <v>2226</v>
      </c>
      <c r="B2200">
        <v>0.999167696387429</v>
      </c>
      <c r="C2200">
        <v>0.912167187922219</v>
      </c>
      <c r="D2200">
        <v>0.969647426613599</v>
      </c>
      <c r="E2200">
        <v>1.05757238685721</v>
      </c>
      <c r="F2200">
        <v>0.920009499610856</v>
      </c>
      <c r="G2200">
        <v>2.72414928388852</v>
      </c>
      <c r="H2200">
        <v>0.253138826239816</v>
      </c>
      <c r="I2200">
        <v>0.232615208030135</v>
      </c>
      <c r="J2200">
        <v>0.430144998390001</v>
      </c>
      <c r="K2200">
        <v>0.452000679282202</v>
      </c>
      <c r="L2200">
        <v>14771.9531133816</v>
      </c>
      <c r="M2200">
        <v>250</v>
      </c>
      <c r="N2200">
        <v>59.3611545522327</v>
      </c>
      <c r="O2200">
        <v>59.0840313030493</v>
      </c>
      <c r="P2200">
        <v>-0.696181398974099</v>
      </c>
      <c r="Q2200">
        <v>0.341868744522394</v>
      </c>
      <c r="R2200">
        <v>0.348548066666286</v>
      </c>
      <c r="S2200" t="s">
        <v>7810</v>
      </c>
      <c r="T2200" t="s">
        <v>11196</v>
      </c>
      <c r="U2200" t="s">
        <v>11196</v>
      </c>
      <c r="V2200" t="s">
        <v>11196</v>
      </c>
      <c r="W2200">
        <v>6</v>
      </c>
      <c r="X2200" t="s">
        <v>13396</v>
      </c>
      <c r="Y2200">
        <v>0.7606798573552036</v>
      </c>
      <c r="Z2200">
        <f>HYPERLINK("Melting_Curves/meltCurve_P35268_.pdf", "Melting_Curves/meltCurve_P35268_.pdf")</f>
        <v>0</v>
      </c>
      <c r="AA2200" t="s">
        <v>18904</v>
      </c>
      <c r="AB2200" t="s">
        <v>24379</v>
      </c>
    </row>
    <row r="2201" spans="1:28">
      <c r="A2201" t="s">
        <v>2227</v>
      </c>
      <c r="B2201">
        <v>0.999167696387429</v>
      </c>
      <c r="C2201">
        <v>0.975404498440661</v>
      </c>
      <c r="D2201">
        <v>1.11048146684279</v>
      </c>
      <c r="E2201">
        <v>0.833934600040336</v>
      </c>
      <c r="F2201">
        <v>0.530331642869501</v>
      </c>
      <c r="G2201">
        <v>0.29203724750503</v>
      </c>
      <c r="H2201">
        <v>0.129473891374628</v>
      </c>
      <c r="I2201">
        <v>0.222815050191121</v>
      </c>
      <c r="J2201">
        <v>0.741372148353373</v>
      </c>
      <c r="K2201">
        <v>0.851690290836897</v>
      </c>
      <c r="L2201">
        <v>2502.68162849201</v>
      </c>
      <c r="M2201">
        <v>49.5146386620747</v>
      </c>
      <c r="N2201">
        <v>53.0789826150299</v>
      </c>
      <c r="O2201">
        <v>50.4620372258642</v>
      </c>
      <c r="P2201">
        <v>-0.134182326309775</v>
      </c>
      <c r="Q2201">
        <v>0.45300156183339</v>
      </c>
      <c r="R2201">
        <v>0.603973889986385</v>
      </c>
      <c r="S2201" t="s">
        <v>7811</v>
      </c>
      <c r="T2201" t="s">
        <v>11196</v>
      </c>
      <c r="U2201" t="s">
        <v>11196</v>
      </c>
      <c r="V2201" t="s">
        <v>11196</v>
      </c>
      <c r="W2201">
        <v>15</v>
      </c>
      <c r="X2201" t="s">
        <v>13397</v>
      </c>
      <c r="Y2201">
        <v>0.6465020346486278</v>
      </c>
      <c r="Z2201">
        <f>HYPERLINK("Melting_Curves/meltCurve_P35269_.pdf", "Melting_Curves/meltCurve_P35269_.pdf")</f>
        <v>0</v>
      </c>
      <c r="AA2201" t="s">
        <v>18905</v>
      </c>
      <c r="AB2201" t="s">
        <v>24380</v>
      </c>
    </row>
    <row r="2202" spans="1:28">
      <c r="A2202" t="s">
        <v>2228</v>
      </c>
      <c r="B2202">
        <v>0.999167696387429</v>
      </c>
      <c r="C2202">
        <v>0.956343779042957</v>
      </c>
      <c r="D2202">
        <v>0.967973392150679</v>
      </c>
      <c r="E2202">
        <v>0.832304127174612</v>
      </c>
      <c r="F2202">
        <v>0.473519499738923</v>
      </c>
      <c r="G2202">
        <v>0.152475287244566</v>
      </c>
      <c r="H2202">
        <v>0.0661213869894775</v>
      </c>
      <c r="I2202">
        <v>0.050433276649119</v>
      </c>
      <c r="J2202">
        <v>0.0609200621835442</v>
      </c>
      <c r="K2202">
        <v>0.0362436657387357</v>
      </c>
      <c r="L2202">
        <v>1353.56009005607</v>
      </c>
      <c r="M2202">
        <v>25.6914489951015</v>
      </c>
      <c r="N2202">
        <v>52.8562568794708</v>
      </c>
      <c r="O2202">
        <v>52.3691644585557</v>
      </c>
      <c r="P2202">
        <v>-0.117755921801481</v>
      </c>
      <c r="Q2202">
        <v>0.0398824831895489</v>
      </c>
      <c r="R2202">
        <v>0.998468513764887</v>
      </c>
      <c r="S2202" t="s">
        <v>7812</v>
      </c>
      <c r="T2202" t="s">
        <v>11196</v>
      </c>
      <c r="U2202" t="s">
        <v>11196</v>
      </c>
      <c r="V2202" t="s">
        <v>11196</v>
      </c>
      <c r="W2202">
        <v>10</v>
      </c>
      <c r="X2202" t="s">
        <v>13398</v>
      </c>
      <c r="Y2202">
        <v>0.4542331629583938</v>
      </c>
      <c r="Z2202">
        <f>HYPERLINK("Melting_Curves/meltCurve_P35270_.pdf", "Melting_Curves/meltCurve_P35270_.pdf")</f>
        <v>0</v>
      </c>
      <c r="AA2202" t="s">
        <v>18906</v>
      </c>
      <c r="AB2202" t="s">
        <v>24381</v>
      </c>
    </row>
    <row r="2203" spans="1:28">
      <c r="A2203" t="s">
        <v>2229</v>
      </c>
      <c r="B2203">
        <v>0.999167696387429</v>
      </c>
      <c r="C2203">
        <v>1.01684852590276</v>
      </c>
      <c r="D2203">
        <v>0.990333278353371</v>
      </c>
      <c r="E2203">
        <v>1.06002245601967</v>
      </c>
      <c r="F2203">
        <v>1.01557014052872</v>
      </c>
      <c r="G2203">
        <v>0.60839106624385</v>
      </c>
      <c r="H2203">
        <v>0.07333106825751511</v>
      </c>
      <c r="I2203">
        <v>0.0510639168024689</v>
      </c>
      <c r="J2203">
        <v>0.0536201330459728</v>
      </c>
      <c r="K2203">
        <v>0.0411576841672837</v>
      </c>
      <c r="L2203">
        <v>4055.19517271391</v>
      </c>
      <c r="M2203">
        <v>71.037944037538</v>
      </c>
      <c r="N2203">
        <v>57.1724447923473</v>
      </c>
      <c r="O2203">
        <v>57.039735162821</v>
      </c>
      <c r="P2203">
        <v>-0.295310617061863</v>
      </c>
      <c r="Q2203">
        <v>0.0515246867337213</v>
      </c>
      <c r="R2203">
        <v>0.997754086082605</v>
      </c>
      <c r="S2203" t="s">
        <v>7813</v>
      </c>
      <c r="T2203" t="s">
        <v>11196</v>
      </c>
      <c r="U2203" t="s">
        <v>11196</v>
      </c>
      <c r="V2203" t="s">
        <v>11196</v>
      </c>
      <c r="W2203">
        <v>25</v>
      </c>
      <c r="X2203" t="s">
        <v>13399</v>
      </c>
      <c r="Y2203">
        <v>0.5928585162741461</v>
      </c>
      <c r="Z2203">
        <f>HYPERLINK("Melting_Curves/meltCurve_P35520_.pdf", "Melting_Curves/meltCurve_P35520_.pdf")</f>
        <v>0</v>
      </c>
      <c r="AA2203" t="s">
        <v>18907</v>
      </c>
      <c r="AB2203" t="s">
        <v>24382</v>
      </c>
    </row>
    <row r="2204" spans="1:28">
      <c r="A2204" t="s">
        <v>2230</v>
      </c>
      <c r="B2204">
        <v>0.999167696387429</v>
      </c>
      <c r="C2204">
        <v>0.970717586265221</v>
      </c>
      <c r="D2204">
        <v>0.891058391506891</v>
      </c>
      <c r="E2204">
        <v>1.03480691475387</v>
      </c>
      <c r="F2204">
        <v>0.398518474459075</v>
      </c>
      <c r="G2204">
        <v>0.288737107941238</v>
      </c>
      <c r="H2204">
        <v>0.0512289414038141</v>
      </c>
      <c r="I2204">
        <v>0.127506011139616</v>
      </c>
      <c r="J2204">
        <v>0.132154886377762</v>
      </c>
      <c r="K2204">
        <v>0.139656799053895</v>
      </c>
      <c r="L2204">
        <v>3881.92430310987</v>
      </c>
      <c r="M2204">
        <v>73.8092539639828</v>
      </c>
      <c r="N2204">
        <v>52.8420289444526</v>
      </c>
      <c r="O2204">
        <v>52.5554313880199</v>
      </c>
      <c r="P2204">
        <v>-0.299701456831492</v>
      </c>
      <c r="Q2204">
        <v>0.146397664227485</v>
      </c>
      <c r="R2204">
        <v>0.97218910548889</v>
      </c>
      <c r="S2204" t="s">
        <v>7814</v>
      </c>
      <c r="T2204" t="s">
        <v>11196</v>
      </c>
      <c r="U2204" t="s">
        <v>11196</v>
      </c>
      <c r="V2204" t="s">
        <v>11196</v>
      </c>
      <c r="W2204">
        <v>3</v>
      </c>
      <c r="X2204" t="s">
        <v>13400</v>
      </c>
      <c r="Y2204">
        <v>0.505646090594137</v>
      </c>
      <c r="Z2204">
        <f>HYPERLINK("Melting_Curves/meltCurve_P35573_2_.pdf", "Melting_Curves/meltCurve_P35573_2_.pdf")</f>
        <v>0</v>
      </c>
      <c r="AA2204" t="s">
        <v>18908</v>
      </c>
      <c r="AB2204" t="s">
        <v>24383</v>
      </c>
    </row>
    <row r="2205" spans="1:28">
      <c r="A2205" t="s">
        <v>2231</v>
      </c>
      <c r="B2205">
        <v>0.999167696387429</v>
      </c>
      <c r="C2205">
        <v>1.16961266669873</v>
      </c>
      <c r="D2205">
        <v>1.2602770988185</v>
      </c>
      <c r="E2205">
        <v>2.56817510569107</v>
      </c>
      <c r="F2205">
        <v>1.08788018222779</v>
      </c>
      <c r="G2205">
        <v>0.20197156031486</v>
      </c>
      <c r="H2205">
        <v>0.112852887131732</v>
      </c>
      <c r="I2205">
        <v>0.104858165542952</v>
      </c>
      <c r="J2205">
        <v>0.132211483282139</v>
      </c>
      <c r="K2205">
        <v>0.104573695123473</v>
      </c>
      <c r="L2205">
        <v>14074.9912119198</v>
      </c>
      <c r="M2205">
        <v>250</v>
      </c>
      <c r="N2205">
        <v>56.3580838064594</v>
      </c>
      <c r="O2205">
        <v>56.2963767916617</v>
      </c>
      <c r="P2205">
        <v>-0.98405120390186</v>
      </c>
      <c r="Q2205">
        <v>0.113623954897042</v>
      </c>
      <c r="R2205">
        <v>0.560474370567602</v>
      </c>
      <c r="S2205" t="s">
        <v>7815</v>
      </c>
      <c r="T2205" t="s">
        <v>11196</v>
      </c>
      <c r="U2205" t="s">
        <v>11196</v>
      </c>
      <c r="V2205" t="s">
        <v>11196</v>
      </c>
      <c r="W2205">
        <v>147</v>
      </c>
      <c r="X2205" t="s">
        <v>13401</v>
      </c>
      <c r="Y2205">
        <v>0.5953081463471691</v>
      </c>
      <c r="Z2205">
        <f>HYPERLINK("Melting_Curves/meltCurve_P35579_.pdf", "Melting_Curves/meltCurve_P35579_.pdf")</f>
        <v>0</v>
      </c>
      <c r="AA2205" t="s">
        <v>18909</v>
      </c>
      <c r="AB2205" t="s">
        <v>24384</v>
      </c>
    </row>
    <row r="2206" spans="1:28">
      <c r="A2206" t="s">
        <v>2232</v>
      </c>
      <c r="B2206">
        <v>0.999167696387429</v>
      </c>
      <c r="C2206">
        <v>1.17783221892217</v>
      </c>
      <c r="D2206">
        <v>1.30003549483966</v>
      </c>
      <c r="E2206">
        <v>1.52453830661015</v>
      </c>
      <c r="F2206">
        <v>0.7485404739011891</v>
      </c>
      <c r="G2206">
        <v>0.212100809828979</v>
      </c>
      <c r="H2206">
        <v>0.106788344923573</v>
      </c>
      <c r="I2206">
        <v>0.104881308878031</v>
      </c>
      <c r="J2206">
        <v>0.131978183348728</v>
      </c>
      <c r="K2206">
        <v>0.109338096672256</v>
      </c>
      <c r="L2206">
        <v>3405.55488874506</v>
      </c>
      <c r="M2206">
        <v>62.9889707847831</v>
      </c>
      <c r="N2206">
        <v>54.3108277237527</v>
      </c>
      <c r="O2206">
        <v>54.0114762545158</v>
      </c>
      <c r="P2206">
        <v>-0.255505109985722</v>
      </c>
      <c r="Q2206">
        <v>0.123643183449955</v>
      </c>
      <c r="R2206">
        <v>0.862785530382725</v>
      </c>
      <c r="S2206" t="s">
        <v>7816</v>
      </c>
      <c r="T2206" t="s">
        <v>11196</v>
      </c>
      <c r="U2206" t="s">
        <v>11196</v>
      </c>
      <c r="V2206" t="s">
        <v>11196</v>
      </c>
      <c r="W2206">
        <v>99</v>
      </c>
      <c r="X2206" t="s">
        <v>13402</v>
      </c>
      <c r="Y2206">
        <v>0.5358486792708266</v>
      </c>
      <c r="Z2206">
        <f>HYPERLINK("Melting_Curves/meltCurve_P35580_.pdf", "Melting_Curves/meltCurve_P35580_.pdf")</f>
        <v>0</v>
      </c>
      <c r="AA2206" t="s">
        <v>18910</v>
      </c>
      <c r="AB2206" t="s">
        <v>24385</v>
      </c>
    </row>
    <row r="2207" spans="1:28">
      <c r="A2207" t="s">
        <v>2233</v>
      </c>
      <c r="B2207">
        <v>0.999167696387429</v>
      </c>
      <c r="C2207">
        <v>1.14435293870923</v>
      </c>
      <c r="D2207">
        <v>1.18400771518924</v>
      </c>
      <c r="E2207">
        <v>2.99020345297663</v>
      </c>
      <c r="F2207">
        <v>0.775762369851041</v>
      </c>
      <c r="G2207">
        <v>0.3156729377766</v>
      </c>
      <c r="H2207">
        <v>0.11910400912985</v>
      </c>
      <c r="I2207">
        <v>0.109404711801363</v>
      </c>
      <c r="J2207">
        <v>0.109988886507038</v>
      </c>
      <c r="K2207">
        <v>0.09994099087364219</v>
      </c>
      <c r="L2207">
        <v>2895.16547420872</v>
      </c>
      <c r="M2207">
        <v>52.5246425503069</v>
      </c>
      <c r="N2207">
        <v>55.3963378471304</v>
      </c>
      <c r="O2207">
        <v>55.0404116367074</v>
      </c>
      <c r="P2207">
        <v>-0.211089794375029</v>
      </c>
      <c r="Q2207">
        <v>0.115199233669537</v>
      </c>
      <c r="R2207">
        <v>0.442161694167265</v>
      </c>
      <c r="S2207" t="s">
        <v>7817</v>
      </c>
      <c r="T2207" t="s">
        <v>11196</v>
      </c>
      <c r="U2207" t="s">
        <v>11196</v>
      </c>
      <c r="V2207" t="s">
        <v>11196</v>
      </c>
      <c r="W2207">
        <v>18</v>
      </c>
      <c r="X2207" t="s">
        <v>13403</v>
      </c>
      <c r="Y2207">
        <v>0.5630905213534179</v>
      </c>
      <c r="Z2207">
        <f>HYPERLINK("Melting_Curves/meltCurve_P35606_.pdf", "Melting_Curves/meltCurve_P35606_.pdf")</f>
        <v>0</v>
      </c>
      <c r="AA2207" t="s">
        <v>18911</v>
      </c>
      <c r="AB2207" t="s">
        <v>24386</v>
      </c>
    </row>
    <row r="2208" spans="1:28">
      <c r="A2208" t="s">
        <v>2234</v>
      </c>
      <c r="B2208">
        <v>0.999167696387429</v>
      </c>
      <c r="C2208">
        <v>0.9976352408689519</v>
      </c>
      <c r="D2208">
        <v>1.07309100941213</v>
      </c>
      <c r="E2208">
        <v>1.23111645333983</v>
      </c>
      <c r="F2208">
        <v>1.03029696756546</v>
      </c>
      <c r="G2208">
        <v>0.742720575700625</v>
      </c>
      <c r="H2208">
        <v>0.232650176669354</v>
      </c>
      <c r="I2208">
        <v>0.184849636669477</v>
      </c>
      <c r="J2208">
        <v>0.170485989651966</v>
      </c>
      <c r="K2208">
        <v>0.0810115213157956</v>
      </c>
      <c r="L2208">
        <v>2640.70556718011</v>
      </c>
      <c r="M2208">
        <v>45.59891079571</v>
      </c>
      <c r="N2208">
        <v>58.3367926505537</v>
      </c>
      <c r="O2208">
        <v>57.8005456021988</v>
      </c>
      <c r="P2208">
        <v>-0.169340934199892</v>
      </c>
      <c r="Q2208">
        <v>0.141384264833493</v>
      </c>
      <c r="R2208">
        <v>0.964046382649927</v>
      </c>
      <c r="S2208" t="s">
        <v>7818</v>
      </c>
      <c r="T2208" t="s">
        <v>11196</v>
      </c>
      <c r="U2208" t="s">
        <v>11196</v>
      </c>
      <c r="V2208" t="s">
        <v>11196</v>
      </c>
      <c r="W2208">
        <v>25</v>
      </c>
      <c r="X2208" t="s">
        <v>13404</v>
      </c>
      <c r="Y2208">
        <v>0.6566422738330951</v>
      </c>
      <c r="Z2208">
        <f>HYPERLINK("Melting_Curves/meltCurve_P35611_.pdf", "Melting_Curves/meltCurve_P35611_.pdf")</f>
        <v>0</v>
      </c>
      <c r="AA2208" t="s">
        <v>18912</v>
      </c>
      <c r="AB2208" t="s">
        <v>24387</v>
      </c>
    </row>
    <row r="2209" spans="1:28">
      <c r="A2209" t="s">
        <v>2235</v>
      </c>
      <c r="B2209">
        <v>0.999167696387429</v>
      </c>
      <c r="C2209">
        <v>0.744890901782675</v>
      </c>
      <c r="D2209">
        <v>1.16515642453681</v>
      </c>
      <c r="E2209">
        <v>1.01111614392575</v>
      </c>
      <c r="F2209">
        <v>0.691082623164358</v>
      </c>
      <c r="G2209">
        <v>0.607203345347017</v>
      </c>
      <c r="H2209">
        <v>0.142793904262889</v>
      </c>
      <c r="I2209">
        <v>0</v>
      </c>
      <c r="J2209">
        <v>0</v>
      </c>
      <c r="K2209">
        <v>0.290416148171233</v>
      </c>
      <c r="L2209">
        <v>1384.1538917951</v>
      </c>
      <c r="M2209">
        <v>24.6017656512243</v>
      </c>
      <c r="N2209">
        <v>56.6317780762327</v>
      </c>
      <c r="O2209">
        <v>55.894593570075</v>
      </c>
      <c r="P2209">
        <v>-0.101880957828354</v>
      </c>
      <c r="Q2209">
        <v>0.07412936115951579</v>
      </c>
      <c r="R2209">
        <v>0.883606824465175</v>
      </c>
      <c r="S2209" t="s">
        <v>7819</v>
      </c>
      <c r="T2209" t="s">
        <v>11196</v>
      </c>
      <c r="U2209" t="s">
        <v>11196</v>
      </c>
      <c r="V2209" t="s">
        <v>11196</v>
      </c>
      <c r="W2209">
        <v>25</v>
      </c>
      <c r="X2209" t="s">
        <v>13405</v>
      </c>
      <c r="Y2209">
        <v>0.5847162523303482</v>
      </c>
      <c r="Z2209">
        <f>HYPERLINK("Melting_Curves/meltCurve_P35611_2_.pdf", "Melting_Curves/meltCurve_P35611_2_.pdf")</f>
        <v>0</v>
      </c>
      <c r="AA2209" t="s">
        <v>18912</v>
      </c>
      <c r="AB2209" t="s">
        <v>24388</v>
      </c>
    </row>
    <row r="2210" spans="1:28">
      <c r="A2210" t="s">
        <v>2236</v>
      </c>
      <c r="B2210">
        <v>0.999167696387429</v>
      </c>
      <c r="C2210">
        <v>1.00674416116143</v>
      </c>
      <c r="D2210">
        <v>1.06852373133621</v>
      </c>
      <c r="E2210">
        <v>1.19454211097539</v>
      </c>
      <c r="F2210">
        <v>1.06118381730423</v>
      </c>
      <c r="G2210">
        <v>0.737159496588051</v>
      </c>
      <c r="H2210">
        <v>0.269489991855644</v>
      </c>
      <c r="I2210">
        <v>0.181292382492486</v>
      </c>
      <c r="J2210">
        <v>0.142695912273258</v>
      </c>
      <c r="K2210">
        <v>0.08803541447930879</v>
      </c>
      <c r="L2210">
        <v>2316.97072700772</v>
      </c>
      <c r="M2210">
        <v>39.8413896552812</v>
      </c>
      <c r="N2210">
        <v>58.5953022062655</v>
      </c>
      <c r="O2210">
        <v>58.0089352867703</v>
      </c>
      <c r="P2210">
        <v>-0.14948650335928</v>
      </c>
      <c r="Q2210">
        <v>0.129394396395663</v>
      </c>
      <c r="R2210">
        <v>0.971072356978248</v>
      </c>
      <c r="S2210" t="s">
        <v>7820</v>
      </c>
      <c r="T2210" t="s">
        <v>11196</v>
      </c>
      <c r="U2210" t="s">
        <v>11196</v>
      </c>
      <c r="V2210" t="s">
        <v>11196</v>
      </c>
      <c r="W2210">
        <v>22</v>
      </c>
      <c r="X2210" t="s">
        <v>13406</v>
      </c>
      <c r="Y2210">
        <v>0.659703673129353</v>
      </c>
      <c r="Z2210">
        <f>HYPERLINK("Melting_Curves/meltCurve_P35612_.pdf", "Melting_Curves/meltCurve_P35612_.pdf")</f>
        <v>0</v>
      </c>
      <c r="AA2210" t="s">
        <v>18913</v>
      </c>
      <c r="AB2210" t="s">
        <v>24389</v>
      </c>
    </row>
    <row r="2211" spans="1:28">
      <c r="A2211" t="s">
        <v>2237</v>
      </c>
      <c r="B2211">
        <v>0.999167696387429</v>
      </c>
      <c r="C2211">
        <v>0.999235126504747</v>
      </c>
      <c r="D2211">
        <v>1.04621578833511</v>
      </c>
      <c r="E2211">
        <v>0.962704626982228</v>
      </c>
      <c r="F2211">
        <v>0.878519251108506</v>
      </c>
      <c r="G2211">
        <v>0.6870300392256981</v>
      </c>
      <c r="H2211">
        <v>0.611005108700049</v>
      </c>
      <c r="I2211">
        <v>0.7758724895049161</v>
      </c>
      <c r="J2211">
        <v>0.948252878723331</v>
      </c>
      <c r="K2211">
        <v>0.772165504860115</v>
      </c>
      <c r="L2211">
        <v>13299.1939253134</v>
      </c>
      <c r="M2211">
        <v>250</v>
      </c>
      <c r="O2211">
        <v>53.1933521881875</v>
      </c>
      <c r="P2211">
        <v>-0.283323360812281</v>
      </c>
      <c r="Q2211">
        <v>0.758865203385684</v>
      </c>
      <c r="R2211">
        <v>0.662499138878339</v>
      </c>
      <c r="S2211" t="s">
        <v>7821</v>
      </c>
      <c r="T2211" t="s">
        <v>11196</v>
      </c>
      <c r="U2211" t="s">
        <v>11196</v>
      </c>
      <c r="V2211" t="s">
        <v>11196</v>
      </c>
      <c r="W2211">
        <v>11</v>
      </c>
      <c r="X2211" t="s">
        <v>13407</v>
      </c>
      <c r="Y2211">
        <v>0.8649611097691851</v>
      </c>
      <c r="Z2211">
        <f>HYPERLINK("Melting_Curves/meltCurve_P35613_2_.pdf", "Melting_Curves/meltCurve_P35613_2_.pdf")</f>
        <v>0</v>
      </c>
      <c r="AA2211" t="s">
        <v>18914</v>
      </c>
      <c r="AB2211" t="s">
        <v>24390</v>
      </c>
    </row>
    <row r="2212" spans="1:28">
      <c r="A2212" t="s">
        <v>2238</v>
      </c>
      <c r="B2212">
        <v>0.999167696387429</v>
      </c>
      <c r="C2212">
        <v>1.01116064350632</v>
      </c>
      <c r="D2212">
        <v>0.9211263704011</v>
      </c>
      <c r="E2212">
        <v>0.911075380109851</v>
      </c>
      <c r="F2212">
        <v>0.8928527248157609</v>
      </c>
      <c r="G2212">
        <v>0.821209965514515</v>
      </c>
      <c r="H2212">
        <v>0.430224875982252</v>
      </c>
      <c r="I2212">
        <v>0.862031975884862</v>
      </c>
      <c r="J2212">
        <v>0.940343952313802</v>
      </c>
      <c r="K2212">
        <v>1.05066789409845</v>
      </c>
      <c r="L2212">
        <v>1072.19767577962</v>
      </c>
      <c r="M2212">
        <v>22.226909582036</v>
      </c>
      <c r="O2212">
        <v>47.8533423776269</v>
      </c>
      <c r="P2212">
        <v>-0.0198412439343658</v>
      </c>
      <c r="Q2212">
        <v>0.82913513645967</v>
      </c>
      <c r="R2212">
        <v>0.167477282338082</v>
      </c>
      <c r="S2212" t="s">
        <v>7822</v>
      </c>
      <c r="T2212" t="s">
        <v>11196</v>
      </c>
      <c r="U2212" t="s">
        <v>11196</v>
      </c>
      <c r="V2212" t="s">
        <v>11196</v>
      </c>
      <c r="W2212">
        <v>10</v>
      </c>
      <c r="X2212" t="s">
        <v>13408</v>
      </c>
      <c r="Y2212">
        <v>0.8779938949167271</v>
      </c>
      <c r="Z2212">
        <f>HYPERLINK("Melting_Curves/meltCurve_P35637_2_.pdf", "Melting_Curves/meltCurve_P35637_2_.pdf")</f>
        <v>0</v>
      </c>
      <c r="AA2212" t="s">
        <v>18915</v>
      </c>
      <c r="AB2212" t="s">
        <v>24391</v>
      </c>
    </row>
    <row r="2213" spans="1:28">
      <c r="A2213" t="s">
        <v>2239</v>
      </c>
      <c r="B2213">
        <v>0.999167696387429</v>
      </c>
      <c r="C2213">
        <v>0.83235190759572</v>
      </c>
      <c r="D2213">
        <v>0.736078679473955</v>
      </c>
      <c r="E2213">
        <v>0.542983461599884</v>
      </c>
      <c r="F2213">
        <v>0.189747994162787</v>
      </c>
      <c r="G2213">
        <v>0.108200482301276</v>
      </c>
      <c r="H2213">
        <v>0.0545945320673079</v>
      </c>
      <c r="I2213">
        <v>0.0478283186164305</v>
      </c>
      <c r="J2213">
        <v>0.0526211013634924</v>
      </c>
      <c r="K2213">
        <v>0.0433808611104545</v>
      </c>
      <c r="L2213">
        <v>754.15454054549</v>
      </c>
      <c r="M2213">
        <v>15.3672341156683</v>
      </c>
      <c r="N2213">
        <v>49.1916345518488</v>
      </c>
      <c r="O2213">
        <v>48.2669655293169</v>
      </c>
      <c r="P2213">
        <v>-0.07818407438519449</v>
      </c>
      <c r="Q2213">
        <v>0.017816405242074</v>
      </c>
      <c r="R2213">
        <v>0.987848438981631</v>
      </c>
      <c r="S2213" t="s">
        <v>7823</v>
      </c>
      <c r="T2213" t="s">
        <v>11196</v>
      </c>
      <c r="U2213" t="s">
        <v>11196</v>
      </c>
      <c r="V2213" t="s">
        <v>11196</v>
      </c>
      <c r="W2213">
        <v>27</v>
      </c>
      <c r="X2213" t="s">
        <v>13409</v>
      </c>
      <c r="Y2213">
        <v>0.3380403195228712</v>
      </c>
      <c r="Z2213">
        <f>HYPERLINK("Melting_Curves/meltCurve_P35658_2_.pdf", "Melting_Curves/meltCurve_P35658_2_.pdf")</f>
        <v>0</v>
      </c>
      <c r="AA2213" t="s">
        <v>18916</v>
      </c>
      <c r="AB2213" t="s">
        <v>24392</v>
      </c>
    </row>
    <row r="2214" spans="1:28">
      <c r="A2214" t="s">
        <v>2240</v>
      </c>
      <c r="B2214">
        <v>0.999167696387429</v>
      </c>
      <c r="C2214">
        <v>0.960851272423472</v>
      </c>
      <c r="D2214">
        <v>0.704878127612282</v>
      </c>
      <c r="E2214">
        <v>0.295565126987395</v>
      </c>
      <c r="F2214">
        <v>0.17301308367933</v>
      </c>
      <c r="G2214">
        <v>0.134946778678675</v>
      </c>
      <c r="H2214">
        <v>0.0592262463485127</v>
      </c>
      <c r="I2214">
        <v>0.06605008127818179</v>
      </c>
      <c r="J2214">
        <v>0.0838370735444728</v>
      </c>
      <c r="K2214">
        <v>0.07550520935280659</v>
      </c>
      <c r="L2214">
        <v>1185.37285343544</v>
      </c>
      <c r="M2214">
        <v>25.0045495717648</v>
      </c>
      <c r="N2214">
        <v>47.7557676581047</v>
      </c>
      <c r="O2214">
        <v>47.1061918823746</v>
      </c>
      <c r="P2214">
        <v>-0.121610066949497</v>
      </c>
      <c r="Q2214">
        <v>0.0836051403726954</v>
      </c>
      <c r="R2214">
        <v>0.9965614391930731</v>
      </c>
      <c r="S2214" t="s">
        <v>7824</v>
      </c>
      <c r="T2214" t="s">
        <v>11196</v>
      </c>
      <c r="U2214" t="s">
        <v>11196</v>
      </c>
      <c r="V2214" t="s">
        <v>11196</v>
      </c>
      <c r="W2214">
        <v>13</v>
      </c>
      <c r="X2214" t="s">
        <v>13410</v>
      </c>
      <c r="Y2214">
        <v>0.317969102022319</v>
      </c>
      <c r="Z2214">
        <f>HYPERLINK("Melting_Curves/meltCurve_P35659_.pdf", "Melting_Curves/meltCurve_P35659_.pdf")</f>
        <v>0</v>
      </c>
      <c r="AA2214" t="s">
        <v>18917</v>
      </c>
      <c r="AB2214" t="s">
        <v>24393</v>
      </c>
    </row>
    <row r="2215" spans="1:28">
      <c r="A2215" t="s">
        <v>2241</v>
      </c>
      <c r="B2215">
        <v>0.999167696387429</v>
      </c>
      <c r="C2215">
        <v>1.01271235334885</v>
      </c>
      <c r="D2215">
        <v>0.976382248211528</v>
      </c>
      <c r="E2215">
        <v>0.829112320665834</v>
      </c>
      <c r="F2215">
        <v>0.195619437149435</v>
      </c>
      <c r="G2215">
        <v>0.09392712273506559</v>
      </c>
      <c r="H2215">
        <v>0.0458924078407828</v>
      </c>
      <c r="I2215">
        <v>0.0302609537416317</v>
      </c>
      <c r="J2215">
        <v>0.0241528477360319</v>
      </c>
      <c r="K2215">
        <v>0.0300447999486358</v>
      </c>
      <c r="L2215">
        <v>2259.08400201609</v>
      </c>
      <c r="M2215">
        <v>44.0501964048492</v>
      </c>
      <c r="N2215">
        <v>51.3833360911052</v>
      </c>
      <c r="O2215">
        <v>51.1789617743002</v>
      </c>
      <c r="P2215">
        <v>-0.206420541476634</v>
      </c>
      <c r="Q2215">
        <v>0.0406968707176088</v>
      </c>
      <c r="R2215">
        <v>0.998599921075279</v>
      </c>
      <c r="S2215" t="s">
        <v>7825</v>
      </c>
      <c r="T2215" t="s">
        <v>11196</v>
      </c>
      <c r="U2215" t="s">
        <v>11196</v>
      </c>
      <c r="V2215" t="s">
        <v>11196</v>
      </c>
      <c r="W2215">
        <v>17</v>
      </c>
      <c r="X2215" t="s">
        <v>13411</v>
      </c>
      <c r="Y2215">
        <v>0.4043327325086776</v>
      </c>
      <c r="Z2215">
        <f>HYPERLINK("Melting_Curves/meltCurve_P35813_.pdf", "Melting_Curves/meltCurve_P35813_.pdf")</f>
        <v>0</v>
      </c>
      <c r="AA2215" t="s">
        <v>18918</v>
      </c>
      <c r="AB2215" t="s">
        <v>24394</v>
      </c>
    </row>
    <row r="2216" spans="1:28">
      <c r="A2216" t="s">
        <v>2242</v>
      </c>
      <c r="B2216">
        <v>0.999167696387429</v>
      </c>
      <c r="C2216">
        <v>0.982483081706949</v>
      </c>
      <c r="D2216">
        <v>0.931714786561896</v>
      </c>
      <c r="E2216">
        <v>0.817043492672078</v>
      </c>
      <c r="F2216">
        <v>0.700133633031043</v>
      </c>
      <c r="G2216">
        <v>0.251697578387571</v>
      </c>
      <c r="H2216">
        <v>0.122212159166746</v>
      </c>
      <c r="I2216">
        <v>0.133416534530773</v>
      </c>
      <c r="J2216">
        <v>0.100635895438302</v>
      </c>
      <c r="K2216">
        <v>0.09621969672610139</v>
      </c>
      <c r="L2216">
        <v>1229.25986573951</v>
      </c>
      <c r="M2216">
        <v>22.7676270548193</v>
      </c>
      <c r="N2216">
        <v>54.4206246361977</v>
      </c>
      <c r="O2216">
        <v>53.5802238825707</v>
      </c>
      <c r="P2216">
        <v>-0.09750574381831199</v>
      </c>
      <c r="Q2216">
        <v>0.0821569352124857</v>
      </c>
      <c r="R2216">
        <v>0.986537770412147</v>
      </c>
      <c r="S2216" t="s">
        <v>7826</v>
      </c>
      <c r="T2216" t="s">
        <v>11196</v>
      </c>
      <c r="U2216" t="s">
        <v>11196</v>
      </c>
      <c r="V2216" t="s">
        <v>11196</v>
      </c>
      <c r="W2216">
        <v>10</v>
      </c>
      <c r="X2216" t="s">
        <v>13412</v>
      </c>
      <c r="Y2216">
        <v>0.5202613065155328</v>
      </c>
      <c r="Z2216">
        <f>HYPERLINK("Melting_Curves/meltCurve_P35914_.pdf", "Melting_Curves/meltCurve_P35914_.pdf")</f>
        <v>0</v>
      </c>
      <c r="AA2216" t="s">
        <v>18919</v>
      </c>
      <c r="AB2216" t="s">
        <v>24395</v>
      </c>
    </row>
    <row r="2217" spans="1:28">
      <c r="A2217" t="s">
        <v>2243</v>
      </c>
      <c r="B2217">
        <v>0.999167696387429</v>
      </c>
      <c r="C2217">
        <v>1.03592584534881</v>
      </c>
      <c r="D2217">
        <v>1.07824776310367</v>
      </c>
      <c r="E2217">
        <v>2.84686857964426</v>
      </c>
      <c r="F2217">
        <v>2.87575077171958</v>
      </c>
      <c r="G2217">
        <v>1.6169163143933</v>
      </c>
      <c r="H2217">
        <v>0.0947251652163207</v>
      </c>
      <c r="I2217">
        <v>0.0601312605104775</v>
      </c>
      <c r="J2217">
        <v>0.0716276793724217</v>
      </c>
      <c r="K2217">
        <v>0.0537077257093592</v>
      </c>
      <c r="L2217">
        <v>14998.5058394014</v>
      </c>
      <c r="M2217">
        <v>250</v>
      </c>
      <c r="N2217">
        <v>60.0257108296471</v>
      </c>
      <c r="O2217">
        <v>59.990184141028</v>
      </c>
      <c r="P2217">
        <v>-0.977433444857735</v>
      </c>
      <c r="Q2217">
        <v>0.0618174036645324</v>
      </c>
      <c r="R2217">
        <v>0.317639349786507</v>
      </c>
      <c r="S2217" t="s">
        <v>7827</v>
      </c>
      <c r="T2217" t="s">
        <v>11196</v>
      </c>
      <c r="U2217" t="s">
        <v>11196</v>
      </c>
      <c r="V2217" t="s">
        <v>11196</v>
      </c>
      <c r="W2217">
        <v>29</v>
      </c>
      <c r="X2217" t="s">
        <v>13413</v>
      </c>
      <c r="Y2217">
        <v>0.6871843417363421</v>
      </c>
      <c r="Z2217">
        <f>HYPERLINK("Melting_Curves/meltCurve_P35998_.pdf", "Melting_Curves/meltCurve_P35998_.pdf")</f>
        <v>0</v>
      </c>
      <c r="AA2217" t="s">
        <v>18920</v>
      </c>
      <c r="AB2217" t="s">
        <v>24396</v>
      </c>
    </row>
    <row r="2218" spans="1:28">
      <c r="A2218" t="s">
        <v>2244</v>
      </c>
      <c r="B2218">
        <v>0.999167696387429</v>
      </c>
      <c r="C2218">
        <v>0.951166258954703</v>
      </c>
      <c r="D2218">
        <v>0.979252793925881</v>
      </c>
      <c r="E2218">
        <v>0.986690442297631</v>
      </c>
      <c r="F2218">
        <v>0.53158830079882</v>
      </c>
      <c r="G2218">
        <v>0.214018909731433</v>
      </c>
      <c r="H2218">
        <v>0.105764329959931</v>
      </c>
      <c r="I2218">
        <v>0.126655898989841</v>
      </c>
      <c r="J2218">
        <v>0.112837291633733</v>
      </c>
      <c r="K2218">
        <v>0.0792231370051009</v>
      </c>
      <c r="L2218">
        <v>2049.78109457977</v>
      </c>
      <c r="M2218">
        <v>38.5540872514822</v>
      </c>
      <c r="N2218">
        <v>53.5117352754619</v>
      </c>
      <c r="O2218">
        <v>53.0239471739715</v>
      </c>
      <c r="P2218">
        <v>-0.161756008824575</v>
      </c>
      <c r="Q2218">
        <v>0.110141493960784</v>
      </c>
      <c r="R2218">
        <v>0.995642065916274</v>
      </c>
      <c r="S2218" t="s">
        <v>7828</v>
      </c>
      <c r="T2218" t="s">
        <v>11196</v>
      </c>
      <c r="U2218" t="s">
        <v>11196</v>
      </c>
      <c r="V2218" t="s">
        <v>11196</v>
      </c>
      <c r="W2218">
        <v>7</v>
      </c>
      <c r="X2218" t="s">
        <v>13414</v>
      </c>
      <c r="Y2218">
        <v>0.5041983174288135</v>
      </c>
      <c r="Z2218">
        <f>HYPERLINK("Melting_Curves/meltCurve_P36404_.pdf", "Melting_Curves/meltCurve_P36404_.pdf")</f>
        <v>0</v>
      </c>
      <c r="AA2218" t="s">
        <v>18921</v>
      </c>
      <c r="AB2218" t="s">
        <v>24397</v>
      </c>
    </row>
    <row r="2219" spans="1:28">
      <c r="A2219" t="s">
        <v>2245</v>
      </c>
      <c r="B2219">
        <v>0.999167696387429</v>
      </c>
      <c r="C2219">
        <v>0.962454881691975</v>
      </c>
      <c r="D2219">
        <v>1.00200038570202</v>
      </c>
      <c r="E2219">
        <v>0.875562055964795</v>
      </c>
      <c r="F2219">
        <v>0.644080575105436</v>
      </c>
      <c r="G2219">
        <v>0.42451610942214</v>
      </c>
      <c r="H2219">
        <v>0.181748855328368</v>
      </c>
      <c r="I2219">
        <v>0.142562608696718</v>
      </c>
      <c r="J2219">
        <v>0.146278144511996</v>
      </c>
      <c r="K2219">
        <v>0.07644491480192731</v>
      </c>
      <c r="L2219">
        <v>984.8498243676451</v>
      </c>
      <c r="M2219">
        <v>17.9763933316132</v>
      </c>
      <c r="N2219">
        <v>55.3121152525014</v>
      </c>
      <c r="O2219">
        <v>54.1212513526411</v>
      </c>
      <c r="P2219">
        <v>-0.07651293888715111</v>
      </c>
      <c r="Q2219">
        <v>0.0786203829084865</v>
      </c>
      <c r="R2219">
        <v>0.996090658253546</v>
      </c>
      <c r="S2219" t="s">
        <v>7829</v>
      </c>
      <c r="T2219" t="s">
        <v>11196</v>
      </c>
      <c r="U2219" t="s">
        <v>11196</v>
      </c>
      <c r="V2219" t="s">
        <v>11196</v>
      </c>
      <c r="W2219">
        <v>8</v>
      </c>
      <c r="X2219" t="s">
        <v>13415</v>
      </c>
      <c r="Y2219">
        <v>0.5471282713552051</v>
      </c>
      <c r="Z2219">
        <f>HYPERLINK("Melting_Curves/meltCurve_P36405_.pdf", "Melting_Curves/meltCurve_P36405_.pdf")</f>
        <v>0</v>
      </c>
      <c r="AA2219" t="s">
        <v>18922</v>
      </c>
      <c r="AB2219" t="s">
        <v>24398</v>
      </c>
    </row>
    <row r="2220" spans="1:28">
      <c r="A2220" t="s">
        <v>2246</v>
      </c>
      <c r="B2220">
        <v>0.999167696387429</v>
      </c>
      <c r="C2220">
        <v>0.986130477619914</v>
      </c>
      <c r="D2220">
        <v>0.894226169829612</v>
      </c>
      <c r="E2220">
        <v>0.656860138104694</v>
      </c>
      <c r="F2220">
        <v>0.244961291497291</v>
      </c>
      <c r="G2220">
        <v>0.0937343791407128</v>
      </c>
      <c r="H2220">
        <v>0.0377780426639174</v>
      </c>
      <c r="I2220">
        <v>0.0198154471062896</v>
      </c>
      <c r="J2220">
        <v>0.0249893538029113</v>
      </c>
      <c r="K2220">
        <v>0.0151293831842219</v>
      </c>
      <c r="L2220">
        <v>1201.87739069515</v>
      </c>
      <c r="M2220">
        <v>23.6949305758859</v>
      </c>
      <c r="N2220">
        <v>50.793651098138</v>
      </c>
      <c r="O2220">
        <v>50.3658345189209</v>
      </c>
      <c r="P2220">
        <v>-0.115708805698272</v>
      </c>
      <c r="Q2220">
        <v>0.0162159046208987</v>
      </c>
      <c r="R2220">
        <v>0.999146457779002</v>
      </c>
      <c r="S2220" t="s">
        <v>7830</v>
      </c>
      <c r="T2220" t="s">
        <v>11196</v>
      </c>
      <c r="U2220" t="s">
        <v>11196</v>
      </c>
      <c r="V2220" t="s">
        <v>11196</v>
      </c>
      <c r="W2220">
        <v>18</v>
      </c>
      <c r="X2220" t="s">
        <v>13416</v>
      </c>
      <c r="Y2220">
        <v>0.3777011240228833</v>
      </c>
      <c r="Z2220">
        <f>HYPERLINK("Melting_Curves/meltCurve_P36507_.pdf", "Melting_Curves/meltCurve_P36507_.pdf")</f>
        <v>0</v>
      </c>
      <c r="AA2220" t="s">
        <v>18923</v>
      </c>
      <c r="AB2220" t="s">
        <v>24399</v>
      </c>
    </row>
    <row r="2221" spans="1:28">
      <c r="A2221" t="s">
        <v>2247</v>
      </c>
      <c r="B2221">
        <v>0.999167696387429</v>
      </c>
      <c r="C2221">
        <v>1.03942888955628</v>
      </c>
      <c r="D2221">
        <v>1.1196673837363</v>
      </c>
      <c r="E2221">
        <v>1.96774513974649</v>
      </c>
      <c r="F2221">
        <v>1.43635602905613</v>
      </c>
      <c r="G2221">
        <v>0.409210923407911</v>
      </c>
      <c r="H2221">
        <v>0.129739840700316</v>
      </c>
      <c r="I2221">
        <v>0.113846094712939</v>
      </c>
      <c r="J2221">
        <v>0.167174598391482</v>
      </c>
      <c r="K2221">
        <v>0.116742411641513</v>
      </c>
      <c r="L2221">
        <v>14157.0460783238</v>
      </c>
      <c r="M2221">
        <v>250</v>
      </c>
      <c r="N2221">
        <v>56.6976274993963</v>
      </c>
      <c r="O2221">
        <v>56.6245712668005</v>
      </c>
      <c r="P2221">
        <v>-0.958202009797095</v>
      </c>
      <c r="Q2221">
        <v>0.131875717955431</v>
      </c>
      <c r="R2221">
        <v>0.70520422620713</v>
      </c>
      <c r="S2221" t="s">
        <v>7831</v>
      </c>
      <c r="T2221" t="s">
        <v>11196</v>
      </c>
      <c r="U2221" t="s">
        <v>11196</v>
      </c>
      <c r="V2221" t="s">
        <v>11196</v>
      </c>
      <c r="W2221">
        <v>16</v>
      </c>
      <c r="X2221" t="s">
        <v>13417</v>
      </c>
      <c r="Y2221">
        <v>0.6131396791428799</v>
      </c>
      <c r="Z2221">
        <f>HYPERLINK("Melting_Curves/meltCurve_P36543_.pdf", "Melting_Curves/meltCurve_P36543_.pdf")</f>
        <v>0</v>
      </c>
      <c r="AA2221" t="s">
        <v>18924</v>
      </c>
      <c r="AB2221" t="s">
        <v>24400</v>
      </c>
    </row>
    <row r="2222" spans="1:28">
      <c r="A2222" t="s">
        <v>2248</v>
      </c>
      <c r="B2222">
        <v>0.999167696387429</v>
      </c>
      <c r="C2222">
        <v>0.994870005354677</v>
      </c>
      <c r="D2222">
        <v>1.0593091335341</v>
      </c>
      <c r="E2222">
        <v>1.07156758043477</v>
      </c>
      <c r="F2222">
        <v>0.811086575784015</v>
      </c>
      <c r="G2222">
        <v>0.460707004353179</v>
      </c>
      <c r="H2222">
        <v>0.151263297208277</v>
      </c>
      <c r="I2222">
        <v>0.0790078018774585</v>
      </c>
      <c r="J2222">
        <v>0.0782464031422741</v>
      </c>
      <c r="K2222">
        <v>0.0579233572320241</v>
      </c>
      <c r="L2222">
        <v>1640.33995724202</v>
      </c>
      <c r="M2222">
        <v>29.2254115119168</v>
      </c>
      <c r="N2222">
        <v>56.3779406968642</v>
      </c>
      <c r="O2222">
        <v>55.8663618547319</v>
      </c>
      <c r="P2222">
        <v>-0.12281265330619</v>
      </c>
      <c r="Q2222">
        <v>0.0609478302747598</v>
      </c>
      <c r="R2222">
        <v>0.992756200821029</v>
      </c>
      <c r="S2222" t="s">
        <v>7832</v>
      </c>
      <c r="T2222" t="s">
        <v>11196</v>
      </c>
      <c r="U2222" t="s">
        <v>11196</v>
      </c>
      <c r="V2222" t="s">
        <v>11196</v>
      </c>
      <c r="W2222">
        <v>21</v>
      </c>
      <c r="X2222" t="s">
        <v>13418</v>
      </c>
      <c r="Y2222">
        <v>0.5723245987135904</v>
      </c>
      <c r="Z2222">
        <f>HYPERLINK("Melting_Curves/meltCurve_P36551_.pdf", "Melting_Curves/meltCurve_P36551_.pdf")</f>
        <v>0</v>
      </c>
      <c r="AA2222" t="s">
        <v>18925</v>
      </c>
      <c r="AB2222" t="s">
        <v>24401</v>
      </c>
    </row>
    <row r="2223" spans="1:28">
      <c r="A2223" t="s">
        <v>2249</v>
      </c>
      <c r="B2223">
        <v>0.999167696387429</v>
      </c>
      <c r="C2223">
        <v>0.955786599235799</v>
      </c>
      <c r="D2223">
        <v>0.932628220658551</v>
      </c>
      <c r="E2223">
        <v>1.3663259573072</v>
      </c>
      <c r="F2223">
        <v>1.73677736909174</v>
      </c>
      <c r="G2223">
        <v>8.255700001995089</v>
      </c>
      <c r="H2223">
        <v>0.686849514809232</v>
      </c>
      <c r="I2223">
        <v>1.08339152522897</v>
      </c>
      <c r="J2223">
        <v>2.57090509233061</v>
      </c>
      <c r="K2223">
        <v>2.97692574521751</v>
      </c>
      <c r="S2223" t="s">
        <v>7833</v>
      </c>
      <c r="T2223" t="s">
        <v>11196</v>
      </c>
      <c r="U2223" t="s">
        <v>11197</v>
      </c>
      <c r="V2223" t="s">
        <v>11196</v>
      </c>
      <c r="W2223">
        <v>20</v>
      </c>
      <c r="X2223" t="s">
        <v>13419</v>
      </c>
      <c r="Z2223">
        <f>HYPERLINK("Melting_Curves/meltCurve_P36578_.pdf", "Melting_Curves/meltCurve_P36578_.pdf")</f>
        <v>0</v>
      </c>
      <c r="AA2223" t="s">
        <v>18926</v>
      </c>
      <c r="AB2223" t="s">
        <v>24402</v>
      </c>
    </row>
    <row r="2224" spans="1:28">
      <c r="A2224" t="s">
        <v>2250</v>
      </c>
      <c r="B2224">
        <v>0.999167696387429</v>
      </c>
      <c r="C2224">
        <v>0.962903708547647</v>
      </c>
      <c r="D2224">
        <v>0.503130959140684</v>
      </c>
      <c r="E2224">
        <v>0.463353912441711</v>
      </c>
      <c r="F2224">
        <v>0.327325029357233</v>
      </c>
      <c r="G2224">
        <v>0.140270156812409</v>
      </c>
      <c r="H2224">
        <v>0.0792658582178653</v>
      </c>
      <c r="I2224">
        <v>0.0837610959237905</v>
      </c>
      <c r="J2224">
        <v>0.0752164969718761</v>
      </c>
      <c r="K2224">
        <v>0.07203930591437591</v>
      </c>
      <c r="L2224">
        <v>661.985359261167</v>
      </c>
      <c r="M2224">
        <v>13.7968911149251</v>
      </c>
      <c r="N2224">
        <v>48.4215181367346</v>
      </c>
      <c r="O2224">
        <v>47.0064469535086</v>
      </c>
      <c r="P2224">
        <v>-0.069057163657265</v>
      </c>
      <c r="Q2224">
        <v>0.0590116339725923</v>
      </c>
      <c r="R2224">
        <v>0.956260063522779</v>
      </c>
      <c r="S2224" t="s">
        <v>7834</v>
      </c>
      <c r="T2224" t="s">
        <v>11196</v>
      </c>
      <c r="U2224" t="s">
        <v>11196</v>
      </c>
      <c r="V2224" t="s">
        <v>11196</v>
      </c>
      <c r="W2224">
        <v>5</v>
      </c>
      <c r="X2224" t="s">
        <v>13420</v>
      </c>
      <c r="Y2224">
        <v>0.3378580404532545</v>
      </c>
      <c r="Z2224">
        <f>HYPERLINK("Melting_Curves/meltCurve_P36639_4_.pdf", "Melting_Curves/meltCurve_P36639_4_.pdf")</f>
        <v>0</v>
      </c>
      <c r="AA2224" t="s">
        <v>18927</v>
      </c>
      <c r="AB2224" t="s">
        <v>24403</v>
      </c>
    </row>
    <row r="2225" spans="1:28">
      <c r="A2225" t="s">
        <v>2251</v>
      </c>
      <c r="B2225">
        <v>0.999167696387429</v>
      </c>
      <c r="C2225">
        <v>1.01354864942033</v>
      </c>
      <c r="D2225">
        <v>0.874197620665384</v>
      </c>
      <c r="E2225">
        <v>0.715389473418797</v>
      </c>
      <c r="F2225">
        <v>0.411590929333606</v>
      </c>
      <c r="G2225">
        <v>0.113903778208011</v>
      </c>
      <c r="H2225">
        <v>0.033101219043675</v>
      </c>
      <c r="I2225">
        <v>0.0116343387904625</v>
      </c>
      <c r="J2225">
        <v>0</v>
      </c>
      <c r="K2225">
        <v>0</v>
      </c>
      <c r="L2225">
        <v>1041.31998133543</v>
      </c>
      <c r="M2225">
        <v>20.0801917764837</v>
      </c>
      <c r="N2225">
        <v>51.8580724282311</v>
      </c>
      <c r="O2225">
        <v>51.3519617903255</v>
      </c>
      <c r="P2225">
        <v>-0.09776078370968209</v>
      </c>
      <c r="Q2225">
        <v>0</v>
      </c>
      <c r="R2225">
        <v>0.996170075406583</v>
      </c>
      <c r="S2225" t="s">
        <v>7835</v>
      </c>
      <c r="T2225" t="s">
        <v>11196</v>
      </c>
      <c r="U2225" t="s">
        <v>11196</v>
      </c>
      <c r="V2225" t="s">
        <v>11196</v>
      </c>
      <c r="W2225">
        <v>10</v>
      </c>
      <c r="X2225" t="s">
        <v>13421</v>
      </c>
      <c r="Y2225">
        <v>0.4090158768253355</v>
      </c>
      <c r="Z2225">
        <f>HYPERLINK("Melting_Curves/meltCurve_P36873_2_.pdf", "Melting_Curves/meltCurve_P36873_2_.pdf")</f>
        <v>0</v>
      </c>
      <c r="AA2225" t="s">
        <v>18928</v>
      </c>
      <c r="AB2225" t="s">
        <v>24404</v>
      </c>
    </row>
    <row r="2226" spans="1:28">
      <c r="A2226" t="s">
        <v>2252</v>
      </c>
      <c r="B2226">
        <v>0.999167696387429</v>
      </c>
      <c r="C2226">
        <v>1.00734191954761</v>
      </c>
      <c r="D2226">
        <v>0.901668395798327</v>
      </c>
      <c r="E2226">
        <v>0.458549675074934</v>
      </c>
      <c r="F2226">
        <v>0.109122776944034</v>
      </c>
      <c r="G2226">
        <v>0.06851841348847661</v>
      </c>
      <c r="H2226">
        <v>0.0346877124532051</v>
      </c>
      <c r="I2226">
        <v>0.0362930156846325</v>
      </c>
      <c r="J2226">
        <v>0.0482178677357131</v>
      </c>
      <c r="K2226">
        <v>0.0601162795521305</v>
      </c>
      <c r="L2226">
        <v>1612.665250239</v>
      </c>
      <c r="M2226">
        <v>32.802949531445</v>
      </c>
      <c r="N2226">
        <v>49.3053307508776</v>
      </c>
      <c r="O2226">
        <v>48.9805737098343</v>
      </c>
      <c r="P2226">
        <v>-0.159825547873088</v>
      </c>
      <c r="Q2226">
        <v>0.0454137385913418</v>
      </c>
      <c r="R2226">
        <v>0.999399488978041</v>
      </c>
      <c r="S2226" t="s">
        <v>7836</v>
      </c>
      <c r="T2226" t="s">
        <v>11196</v>
      </c>
      <c r="U2226" t="s">
        <v>11196</v>
      </c>
      <c r="V2226" t="s">
        <v>11196</v>
      </c>
      <c r="W2226">
        <v>13</v>
      </c>
      <c r="X2226" t="s">
        <v>13422</v>
      </c>
      <c r="Y2226">
        <v>0.3418071931950171</v>
      </c>
      <c r="Z2226">
        <f>HYPERLINK("Melting_Curves/meltCurve_P36915_.pdf", "Melting_Curves/meltCurve_P36915_.pdf")</f>
        <v>0</v>
      </c>
      <c r="AA2226" t="s">
        <v>18929</v>
      </c>
      <c r="AB2226" t="s">
        <v>24405</v>
      </c>
    </row>
    <row r="2227" spans="1:28">
      <c r="A2227" t="s">
        <v>2253</v>
      </c>
      <c r="B2227">
        <v>0.999167696387429</v>
      </c>
      <c r="C2227">
        <v>1.01347846087146</v>
      </c>
      <c r="D2227">
        <v>0.971547217334499</v>
      </c>
      <c r="E2227">
        <v>1.23621645273578</v>
      </c>
      <c r="F2227">
        <v>1.15427450518142</v>
      </c>
      <c r="G2227">
        <v>0.6931073889304959</v>
      </c>
      <c r="H2227">
        <v>0.791854104223308</v>
      </c>
      <c r="I2227">
        <v>1.64077769734894</v>
      </c>
      <c r="J2227">
        <v>1.73885050516064</v>
      </c>
      <c r="K2227">
        <v>1.4949572196687</v>
      </c>
      <c r="L2227">
        <v>15000</v>
      </c>
      <c r="M2227">
        <v>240.348769770692</v>
      </c>
      <c r="O2227">
        <v>62.4049720984929</v>
      </c>
      <c r="P2227">
        <v>0.481429424999362</v>
      </c>
      <c r="Q2227">
        <v>1.5</v>
      </c>
      <c r="R2227">
        <v>0.735694847175716</v>
      </c>
      <c r="S2227" t="s">
        <v>7837</v>
      </c>
      <c r="T2227" t="s">
        <v>11196</v>
      </c>
      <c r="U2227" t="s">
        <v>11196</v>
      </c>
      <c r="V2227" t="s">
        <v>11196</v>
      </c>
      <c r="W2227">
        <v>5</v>
      </c>
      <c r="X2227" t="s">
        <v>13423</v>
      </c>
      <c r="Y2227">
        <v>1.126452309933481</v>
      </c>
      <c r="Z2227">
        <f>HYPERLINK("Melting_Curves/meltCurve_P36954_.pdf", "Melting_Curves/meltCurve_P36954_.pdf")</f>
        <v>0</v>
      </c>
      <c r="AA2227" t="s">
        <v>18930</v>
      </c>
      <c r="AB2227" t="s">
        <v>24406</v>
      </c>
    </row>
    <row r="2228" spans="1:28">
      <c r="A2228" t="s">
        <v>2254</v>
      </c>
      <c r="B2228">
        <v>0.999167696387429</v>
      </c>
      <c r="C2228">
        <v>0.956309143315349</v>
      </c>
      <c r="D2228">
        <v>0.807472778697236</v>
      </c>
      <c r="E2228">
        <v>0.915863597189681</v>
      </c>
      <c r="F2228">
        <v>0.7066598204700481</v>
      </c>
      <c r="G2228">
        <v>0.388561776585192</v>
      </c>
      <c r="H2228">
        <v>0.152239476899871</v>
      </c>
      <c r="I2228">
        <v>0.134160646623282</v>
      </c>
      <c r="J2228">
        <v>0.154762032701939</v>
      </c>
      <c r="K2228">
        <v>0.118229779430148</v>
      </c>
      <c r="L2228">
        <v>1128.7152141686</v>
      </c>
      <c r="M2228">
        <v>20.6298803247811</v>
      </c>
      <c r="N2228">
        <v>55.3104160011905</v>
      </c>
      <c r="O2228">
        <v>54.206337620819</v>
      </c>
      <c r="P2228">
        <v>-0.0856403342261656</v>
      </c>
      <c r="Q2228">
        <v>0.0999241590112377</v>
      </c>
      <c r="R2228">
        <v>0.971333014434711</v>
      </c>
      <c r="S2228" t="s">
        <v>7838</v>
      </c>
      <c r="T2228" t="s">
        <v>11196</v>
      </c>
      <c r="U2228" t="s">
        <v>11196</v>
      </c>
      <c r="V2228" t="s">
        <v>11196</v>
      </c>
      <c r="W2228">
        <v>6</v>
      </c>
      <c r="X2228" t="s">
        <v>13424</v>
      </c>
      <c r="Y2228">
        <v>0.5528422172429228</v>
      </c>
      <c r="Z2228">
        <f>HYPERLINK("Melting_Curves/meltCurve_P36955_.pdf", "Melting_Curves/meltCurve_P36955_.pdf")</f>
        <v>0</v>
      </c>
      <c r="AA2228" t="s">
        <v>18931</v>
      </c>
      <c r="AB2228" t="s">
        <v>24407</v>
      </c>
    </row>
    <row r="2229" spans="1:28">
      <c r="A2229" t="s">
        <v>2255</v>
      </c>
      <c r="B2229">
        <v>0.999167696387429</v>
      </c>
      <c r="C2229">
        <v>0.9704973344654469</v>
      </c>
      <c r="D2229">
        <v>0.985395342788331</v>
      </c>
      <c r="E2229">
        <v>1.98276332234693</v>
      </c>
      <c r="F2229">
        <v>4.20734950871062</v>
      </c>
      <c r="G2229">
        <v>3.86670576926322</v>
      </c>
      <c r="H2229">
        <v>2.32272912893739</v>
      </c>
      <c r="I2229">
        <v>3.65914625796972</v>
      </c>
      <c r="J2229">
        <v>4.94066901087227</v>
      </c>
      <c r="K2229">
        <v>3.76519823393082</v>
      </c>
      <c r="L2229">
        <v>11851.0972530702</v>
      </c>
      <c r="M2229">
        <v>250</v>
      </c>
      <c r="O2229">
        <v>47.4013621974197</v>
      </c>
      <c r="P2229">
        <v>0.659263848741076</v>
      </c>
      <c r="Q2229">
        <v>1.5</v>
      </c>
      <c r="R2229">
        <v>-0.76131865603834</v>
      </c>
      <c r="S2229" t="s">
        <v>7839</v>
      </c>
      <c r="T2229" t="s">
        <v>11196</v>
      </c>
      <c r="U2229" t="s">
        <v>11196</v>
      </c>
      <c r="V2229" t="s">
        <v>11196</v>
      </c>
      <c r="W2229">
        <v>15</v>
      </c>
      <c r="X2229" t="s">
        <v>13425</v>
      </c>
      <c r="Y2229">
        <v>1.376551919479517</v>
      </c>
      <c r="Z2229">
        <f>HYPERLINK("Melting_Curves/meltCurve_P36957_.pdf", "Melting_Curves/meltCurve_P36957_.pdf")</f>
        <v>0</v>
      </c>
      <c r="AA2229" t="s">
        <v>18932</v>
      </c>
      <c r="AB2229" t="s">
        <v>24408</v>
      </c>
    </row>
    <row r="2230" spans="1:28">
      <c r="A2230" t="s">
        <v>2256</v>
      </c>
      <c r="B2230">
        <v>0.999167696387429</v>
      </c>
      <c r="C2230">
        <v>1.02255880833739</v>
      </c>
      <c r="D2230">
        <v>1.01260583361159</v>
      </c>
      <c r="E2230">
        <v>1.35579220830935</v>
      </c>
      <c r="F2230">
        <v>1.50297287223137</v>
      </c>
      <c r="G2230">
        <v>1.68415107875226</v>
      </c>
      <c r="H2230">
        <v>1.50137493176517</v>
      </c>
      <c r="I2230">
        <v>2.11737285145689</v>
      </c>
      <c r="J2230">
        <v>1.78824467717164</v>
      </c>
      <c r="K2230">
        <v>1.95677757086944</v>
      </c>
      <c r="L2230">
        <v>3117.00093603918</v>
      </c>
      <c r="M2230">
        <v>63.7519001235913</v>
      </c>
      <c r="O2230">
        <v>48.8446367189902</v>
      </c>
      <c r="P2230">
        <v>0.163149752845479</v>
      </c>
      <c r="Q2230">
        <v>1.5</v>
      </c>
      <c r="R2230">
        <v>0.509988564129176</v>
      </c>
      <c r="S2230" t="s">
        <v>7840</v>
      </c>
      <c r="T2230" t="s">
        <v>11196</v>
      </c>
      <c r="U2230" t="s">
        <v>11196</v>
      </c>
      <c r="V2230" t="s">
        <v>11196</v>
      </c>
      <c r="W2230">
        <v>12</v>
      </c>
      <c r="X2230" t="s">
        <v>13426</v>
      </c>
      <c r="Y2230">
        <v>1.351126877386199</v>
      </c>
      <c r="Z2230">
        <f>HYPERLINK("Melting_Curves/meltCurve_P36959_.pdf", "Melting_Curves/meltCurve_P36959_.pdf")</f>
        <v>0</v>
      </c>
      <c r="AA2230" t="s">
        <v>18933</v>
      </c>
      <c r="AB2230" t="s">
        <v>24409</v>
      </c>
    </row>
    <row r="2231" spans="1:28">
      <c r="A2231" t="s">
        <v>2257</v>
      </c>
      <c r="B2231">
        <v>0.999167696387429</v>
      </c>
      <c r="C2231">
        <v>0.963409608942839</v>
      </c>
      <c r="D2231">
        <v>0.872984860096837</v>
      </c>
      <c r="E2231">
        <v>0.741853386828085</v>
      </c>
      <c r="F2231">
        <v>0.781572050559298</v>
      </c>
      <c r="G2231">
        <v>0.602812556427072</v>
      </c>
      <c r="H2231">
        <v>0.17592378794902</v>
      </c>
      <c r="I2231">
        <v>0.0636688262634416</v>
      </c>
      <c r="J2231">
        <v>0.0556138981654169</v>
      </c>
      <c r="K2231">
        <v>0.0350441073874832</v>
      </c>
      <c r="L2231">
        <v>907.599243615932</v>
      </c>
      <c r="M2231">
        <v>16.0484139868398</v>
      </c>
      <c r="N2231">
        <v>56.5538279752688</v>
      </c>
      <c r="O2231">
        <v>55.6975715121589</v>
      </c>
      <c r="P2231">
        <v>-0.0720393011102954</v>
      </c>
      <c r="Q2231">
        <v>0</v>
      </c>
      <c r="R2231">
        <v>0.955264479731087</v>
      </c>
      <c r="S2231" t="s">
        <v>7841</v>
      </c>
      <c r="T2231" t="s">
        <v>11196</v>
      </c>
      <c r="U2231" t="s">
        <v>11196</v>
      </c>
      <c r="V2231" t="s">
        <v>11196</v>
      </c>
      <c r="W2231">
        <v>15</v>
      </c>
      <c r="X2231" t="s">
        <v>13427</v>
      </c>
      <c r="Y2231">
        <v>0.567668459599118</v>
      </c>
      <c r="Z2231">
        <f>HYPERLINK("Melting_Curves/meltCurve_P36969_2_.pdf", "Melting_Curves/meltCurve_P36969_2_.pdf")</f>
        <v>0</v>
      </c>
      <c r="AA2231" t="s">
        <v>18934</v>
      </c>
      <c r="AB2231" t="s">
        <v>24410</v>
      </c>
    </row>
    <row r="2232" spans="1:28">
      <c r="A2232" t="s">
        <v>2258</v>
      </c>
      <c r="B2232">
        <v>0.999167696387429</v>
      </c>
      <c r="C2232">
        <v>0.963230211305634</v>
      </c>
      <c r="D2232">
        <v>1.10395223017359</v>
      </c>
      <c r="E2232">
        <v>0.853136920341764</v>
      </c>
      <c r="F2232">
        <v>0.567724073570296</v>
      </c>
      <c r="G2232">
        <v>0.420839899237601</v>
      </c>
      <c r="H2232">
        <v>0.248926435226557</v>
      </c>
      <c r="I2232">
        <v>0.368875892407746</v>
      </c>
      <c r="J2232">
        <v>0.360469799290007</v>
      </c>
      <c r="K2232">
        <v>0.154982622129115</v>
      </c>
      <c r="L2232">
        <v>1336.29518944914</v>
      </c>
      <c r="M2232">
        <v>25.4219118271272</v>
      </c>
      <c r="N2232">
        <v>54.3391494250687</v>
      </c>
      <c r="O2232">
        <v>52.2426761830832</v>
      </c>
      <c r="P2232">
        <v>-0.0873468547121509</v>
      </c>
      <c r="Q2232">
        <v>0.282008975978591</v>
      </c>
      <c r="R2232">
        <v>0.953050216969194</v>
      </c>
      <c r="S2232" t="s">
        <v>7842</v>
      </c>
      <c r="T2232" t="s">
        <v>11196</v>
      </c>
      <c r="U2232" t="s">
        <v>11196</v>
      </c>
      <c r="V2232" t="s">
        <v>11196</v>
      </c>
      <c r="W2232">
        <v>7</v>
      </c>
      <c r="X2232" t="s">
        <v>13428</v>
      </c>
      <c r="Y2232">
        <v>0.5891022534725177</v>
      </c>
      <c r="Z2232">
        <f>HYPERLINK("Melting_Curves/meltCurve_P37108_.pdf", "Melting_Curves/meltCurve_P37108_.pdf")</f>
        <v>0</v>
      </c>
      <c r="AA2232" t="s">
        <v>18935</v>
      </c>
      <c r="AB2232" t="s">
        <v>24411</v>
      </c>
    </row>
    <row r="2233" spans="1:28">
      <c r="A2233" t="s">
        <v>2259</v>
      </c>
      <c r="B2233">
        <v>0.999167696387429</v>
      </c>
      <c r="C2233">
        <v>0.877408099669</v>
      </c>
      <c r="D2233">
        <v>0.783748654752945</v>
      </c>
      <c r="E2233">
        <v>0.589701876426037</v>
      </c>
      <c r="F2233">
        <v>0.372098581079407</v>
      </c>
      <c r="G2233">
        <v>0.244099426800438</v>
      </c>
      <c r="H2233">
        <v>0.243506897508858</v>
      </c>
      <c r="I2233">
        <v>0.357514624220986</v>
      </c>
      <c r="J2233">
        <v>0.5243759459898421</v>
      </c>
      <c r="K2233">
        <v>0.5643105295801319</v>
      </c>
      <c r="L2233">
        <v>1080.3014912367</v>
      </c>
      <c r="M2233">
        <v>22.916597299442</v>
      </c>
      <c r="N2233">
        <v>50.3125765642365</v>
      </c>
      <c r="O2233">
        <v>46.7860140352114</v>
      </c>
      <c r="P2233">
        <v>-0.0756655589290282</v>
      </c>
      <c r="Q2233">
        <v>0.382103263425143</v>
      </c>
      <c r="R2233">
        <v>0.828053878718495</v>
      </c>
      <c r="S2233" t="s">
        <v>7843</v>
      </c>
      <c r="T2233" t="s">
        <v>11196</v>
      </c>
      <c r="U2233" t="s">
        <v>11196</v>
      </c>
      <c r="V2233" t="s">
        <v>11196</v>
      </c>
      <c r="W2233">
        <v>7</v>
      </c>
      <c r="X2233" t="s">
        <v>13429</v>
      </c>
      <c r="Y2233">
        <v>0.5358383654985627</v>
      </c>
      <c r="Z2233">
        <f>HYPERLINK("Melting_Curves/meltCurve_P37198_.pdf", "Melting_Curves/meltCurve_P37198_.pdf")</f>
        <v>0</v>
      </c>
      <c r="AA2233" t="s">
        <v>18936</v>
      </c>
      <c r="AB2233" t="s">
        <v>24412</v>
      </c>
    </row>
    <row r="2234" spans="1:28">
      <c r="A2234" t="s">
        <v>2260</v>
      </c>
      <c r="B2234">
        <v>0.999167696387429</v>
      </c>
      <c r="C2234">
        <v>1.03989945517962</v>
      </c>
      <c r="D2234">
        <v>0.848578570310098</v>
      </c>
      <c r="E2234">
        <v>0.84760098748539</v>
      </c>
      <c r="F2234">
        <v>0.613404266862698</v>
      </c>
      <c r="G2234">
        <v>0.263413151678835</v>
      </c>
      <c r="H2234">
        <v>0.193251959536065</v>
      </c>
      <c r="I2234">
        <v>0.251981672192451</v>
      </c>
      <c r="J2234">
        <v>0.20679090971783</v>
      </c>
      <c r="K2234">
        <v>0.174155040034547</v>
      </c>
      <c r="L2234">
        <v>1176.40182301242</v>
      </c>
      <c r="M2234">
        <v>22.2606366523097</v>
      </c>
      <c r="N2234">
        <v>53.9477779030233</v>
      </c>
      <c r="O2234">
        <v>52.425791620959</v>
      </c>
      <c r="P2234">
        <v>-0.08677527076308029</v>
      </c>
      <c r="Q2234">
        <v>0.182563206273928</v>
      </c>
      <c r="R2234">
        <v>0.97637462464962</v>
      </c>
      <c r="S2234" t="s">
        <v>7844</v>
      </c>
      <c r="T2234" t="s">
        <v>11196</v>
      </c>
      <c r="U2234" t="s">
        <v>11196</v>
      </c>
      <c r="V2234" t="s">
        <v>11196</v>
      </c>
      <c r="W2234">
        <v>8</v>
      </c>
      <c r="X2234" t="s">
        <v>13430</v>
      </c>
      <c r="Y2234">
        <v>0.5419266421954041</v>
      </c>
      <c r="Z2234">
        <f>HYPERLINK("Melting_Curves/meltCurve_P37235_.pdf", "Melting_Curves/meltCurve_P37235_.pdf")</f>
        <v>0</v>
      </c>
      <c r="AA2234" t="s">
        <v>18937</v>
      </c>
      <c r="AB2234" t="s">
        <v>24413</v>
      </c>
    </row>
    <row r="2235" spans="1:28">
      <c r="A2235" t="s">
        <v>2261</v>
      </c>
      <c r="B2235">
        <v>0.999167696387429</v>
      </c>
      <c r="C2235">
        <v>1.01746249480273</v>
      </c>
      <c r="D2235">
        <v>0.699387582099227</v>
      </c>
      <c r="E2235">
        <v>0.639966920652614</v>
      </c>
      <c r="F2235">
        <v>0.281642208085386</v>
      </c>
      <c r="G2235">
        <v>0.09822177188547811</v>
      </c>
      <c r="H2235">
        <v>0.0524955446334136</v>
      </c>
      <c r="I2235">
        <v>0.0476285510760716</v>
      </c>
      <c r="J2235">
        <v>0.0463138306081809</v>
      </c>
      <c r="K2235">
        <v>0.0267604635301218</v>
      </c>
      <c r="L2235">
        <v>821.100469606931</v>
      </c>
      <c r="M2235">
        <v>16.3479478164207</v>
      </c>
      <c r="N2235">
        <v>50.2891736350854</v>
      </c>
      <c r="O2235">
        <v>49.4930077884309</v>
      </c>
      <c r="P2235">
        <v>-0.08175043364355369</v>
      </c>
      <c r="Q2235">
        <v>0.0100816877704646</v>
      </c>
      <c r="R2235">
        <v>0.980107637823728</v>
      </c>
      <c r="S2235" t="s">
        <v>7845</v>
      </c>
      <c r="T2235" t="s">
        <v>11196</v>
      </c>
      <c r="U2235" t="s">
        <v>11196</v>
      </c>
      <c r="V2235" t="s">
        <v>11196</v>
      </c>
      <c r="W2235">
        <v>14</v>
      </c>
      <c r="X2235" t="s">
        <v>13431</v>
      </c>
      <c r="Y2235">
        <v>0.3676361813537379</v>
      </c>
      <c r="Z2235">
        <f>HYPERLINK("Melting_Curves/meltCurve_P37268_.pdf", "Melting_Curves/meltCurve_P37268_.pdf")</f>
        <v>0</v>
      </c>
      <c r="AA2235" t="s">
        <v>18938</v>
      </c>
      <c r="AB2235" t="s">
        <v>24414</v>
      </c>
    </row>
    <row r="2236" spans="1:28">
      <c r="A2236" t="s">
        <v>2262</v>
      </c>
      <c r="B2236">
        <v>0.999167696387429</v>
      </c>
      <c r="C2236">
        <v>1.00847444945874</v>
      </c>
      <c r="D2236">
        <v>0.934862826033042</v>
      </c>
      <c r="E2236">
        <v>0.773359382040806</v>
      </c>
      <c r="F2236">
        <v>0.760865858544596</v>
      </c>
      <c r="G2236">
        <v>0.381089679235977</v>
      </c>
      <c r="H2236">
        <v>0.096963417683678</v>
      </c>
      <c r="I2236">
        <v>0.0495528487325861</v>
      </c>
      <c r="J2236">
        <v>0.0477278848848958</v>
      </c>
      <c r="K2236">
        <v>0.0263388034659348</v>
      </c>
      <c r="L2236">
        <v>1034.81434503582</v>
      </c>
      <c r="M2236">
        <v>18.7277976216893</v>
      </c>
      <c r="N2236">
        <v>55.255543040919</v>
      </c>
      <c r="O2236">
        <v>54.6370749727208</v>
      </c>
      <c r="P2236">
        <v>-0.0856954205596961</v>
      </c>
      <c r="Q2236">
        <v>0</v>
      </c>
      <c r="R2236">
        <v>0.982892121247623</v>
      </c>
      <c r="S2236" t="s">
        <v>7846</v>
      </c>
      <c r="T2236" t="s">
        <v>11196</v>
      </c>
      <c r="U2236" t="s">
        <v>11196</v>
      </c>
      <c r="V2236" t="s">
        <v>11196</v>
      </c>
      <c r="W2236">
        <v>5</v>
      </c>
      <c r="X2236" t="s">
        <v>13432</v>
      </c>
      <c r="Y2236">
        <v>0.5230293344430629</v>
      </c>
      <c r="Z2236">
        <f>HYPERLINK("Melting_Curves/meltCurve_P37287_3_.pdf", "Melting_Curves/meltCurve_P37287_3_.pdf")</f>
        <v>0</v>
      </c>
      <c r="AA2236" t="s">
        <v>18939</v>
      </c>
      <c r="AB2236" t="s">
        <v>24415</v>
      </c>
    </row>
    <row r="2237" spans="1:28">
      <c r="A2237" t="s">
        <v>2263</v>
      </c>
      <c r="B2237">
        <v>0.999167696387429</v>
      </c>
      <c r="C2237">
        <v>1.01190399820131</v>
      </c>
      <c r="D2237">
        <v>0.686150810149733</v>
      </c>
      <c r="E2237">
        <v>0.464707434992575</v>
      </c>
      <c r="F2237">
        <v>0.184095179349238</v>
      </c>
      <c r="G2237">
        <v>0.09437882608891909</v>
      </c>
      <c r="H2237">
        <v>0.0741188045883225</v>
      </c>
      <c r="I2237">
        <v>0.0915143124238542</v>
      </c>
      <c r="J2237">
        <v>0.122962873250837</v>
      </c>
      <c r="K2237">
        <v>0.125294321055223</v>
      </c>
      <c r="L2237">
        <v>1022.55717362521</v>
      </c>
      <c r="M2237">
        <v>21.227003028899</v>
      </c>
      <c r="N2237">
        <v>48.641241329947</v>
      </c>
      <c r="O2237">
        <v>47.7510479961975</v>
      </c>
      <c r="P2237">
        <v>-0.100856663513498</v>
      </c>
      <c r="Q2237">
        <v>0.0924978803676441</v>
      </c>
      <c r="R2237">
        <v>0.986754772877343</v>
      </c>
      <c r="S2237" t="s">
        <v>7847</v>
      </c>
      <c r="T2237" t="s">
        <v>11196</v>
      </c>
      <c r="U2237" t="s">
        <v>11196</v>
      </c>
      <c r="V2237" t="s">
        <v>11196</v>
      </c>
      <c r="W2237">
        <v>20</v>
      </c>
      <c r="X2237" t="s">
        <v>13433</v>
      </c>
      <c r="Y2237">
        <v>0.3510517735534543</v>
      </c>
      <c r="Z2237">
        <f>HYPERLINK("Melting_Curves/meltCurve_P37802_.pdf", "Melting_Curves/meltCurve_P37802_.pdf")</f>
        <v>0</v>
      </c>
      <c r="AA2237" t="s">
        <v>18940</v>
      </c>
      <c r="AB2237" t="s">
        <v>24416</v>
      </c>
    </row>
    <row r="2238" spans="1:28">
      <c r="A2238" t="s">
        <v>2264</v>
      </c>
      <c r="B2238">
        <v>0.999167696387429</v>
      </c>
      <c r="C2238">
        <v>0.959467516918431</v>
      </c>
      <c r="D2238">
        <v>0.933798268010799</v>
      </c>
      <c r="E2238">
        <v>0.589772388691004</v>
      </c>
      <c r="F2238">
        <v>0.255656547746941</v>
      </c>
      <c r="G2238">
        <v>0.13063849305885</v>
      </c>
      <c r="H2238">
        <v>0.0970081474821131</v>
      </c>
      <c r="I2238">
        <v>0.0928912774072822</v>
      </c>
      <c r="J2238">
        <v>0.0694042007807962</v>
      </c>
      <c r="K2238">
        <v>0.055120450530885</v>
      </c>
      <c r="L2238">
        <v>1247.89403544892</v>
      </c>
      <c r="M2238">
        <v>24.8897529227197</v>
      </c>
      <c r="N2238">
        <v>50.4693008064491</v>
      </c>
      <c r="O2238">
        <v>49.8165739602371</v>
      </c>
      <c r="P2238">
        <v>-0.115464716047605</v>
      </c>
      <c r="Q2238">
        <v>0.075607051597329</v>
      </c>
      <c r="R2238">
        <v>0.998537660934544</v>
      </c>
      <c r="S2238" t="s">
        <v>7848</v>
      </c>
      <c r="T2238" t="s">
        <v>11196</v>
      </c>
      <c r="U2238" t="s">
        <v>11196</v>
      </c>
      <c r="V2238" t="s">
        <v>11196</v>
      </c>
      <c r="W2238">
        <v>31</v>
      </c>
      <c r="X2238" t="s">
        <v>13434</v>
      </c>
      <c r="Y2238">
        <v>0.3963022956807511</v>
      </c>
      <c r="Z2238">
        <f>HYPERLINK("Melting_Curves/meltCurve_P37837_.pdf", "Melting_Curves/meltCurve_P37837_.pdf")</f>
        <v>0</v>
      </c>
      <c r="AA2238" t="s">
        <v>18941</v>
      </c>
      <c r="AB2238" t="s">
        <v>24417</v>
      </c>
    </row>
    <row r="2239" spans="1:28">
      <c r="A2239" t="s">
        <v>2265</v>
      </c>
      <c r="B2239">
        <v>0.999167696387429</v>
      </c>
      <c r="C2239">
        <v>0.959335935638288</v>
      </c>
      <c r="D2239">
        <v>0.977789463264207</v>
      </c>
      <c r="E2239">
        <v>0.73687188561177</v>
      </c>
      <c r="F2239">
        <v>0.459533071553614</v>
      </c>
      <c r="G2239">
        <v>0.18285639843573</v>
      </c>
      <c r="H2239">
        <v>0.107679079012076</v>
      </c>
      <c r="I2239">
        <v>0.0507565542348461</v>
      </c>
      <c r="J2239">
        <v>0.0428747757530604</v>
      </c>
      <c r="K2239">
        <v>0.0230388042871023</v>
      </c>
      <c r="L2239">
        <v>1027.50846599261</v>
      </c>
      <c r="M2239">
        <v>19.6041300556236</v>
      </c>
      <c r="N2239">
        <v>52.5575206674625</v>
      </c>
      <c r="O2239">
        <v>51.8766246595205</v>
      </c>
      <c r="P2239">
        <v>-0.0919966367745968</v>
      </c>
      <c r="Q2239">
        <v>0.026265002614339</v>
      </c>
      <c r="R2239">
        <v>0.99762351348032</v>
      </c>
      <c r="S2239" t="s">
        <v>7849</v>
      </c>
      <c r="T2239" t="s">
        <v>11196</v>
      </c>
      <c r="U2239" t="s">
        <v>11196</v>
      </c>
      <c r="V2239" t="s">
        <v>11196</v>
      </c>
      <c r="W2239">
        <v>21</v>
      </c>
      <c r="X2239" t="s">
        <v>13435</v>
      </c>
      <c r="Y2239">
        <v>0.4430862137279839</v>
      </c>
      <c r="Z2239">
        <f>HYPERLINK("Melting_Curves/meltCurve_P38117_.pdf", "Melting_Curves/meltCurve_P38117_.pdf")</f>
        <v>0</v>
      </c>
      <c r="AA2239" t="s">
        <v>18942</v>
      </c>
      <c r="AB2239" t="s">
        <v>24418</v>
      </c>
    </row>
    <row r="2240" spans="1:28">
      <c r="A2240" t="s">
        <v>2266</v>
      </c>
      <c r="B2240">
        <v>0.999167696387429</v>
      </c>
      <c r="C2240">
        <v>0.796966400967809</v>
      </c>
      <c r="D2240">
        <v>0.898030840040239</v>
      </c>
      <c r="E2240">
        <v>0.979774792064053</v>
      </c>
      <c r="F2240">
        <v>0.6106754541303629</v>
      </c>
      <c r="G2240">
        <v>0.594632293048494</v>
      </c>
      <c r="H2240">
        <v>0.243378918273102</v>
      </c>
      <c r="I2240">
        <v>0.300841181629334</v>
      </c>
      <c r="J2240">
        <v>0.51088516804507</v>
      </c>
      <c r="K2240">
        <v>0.550735529278735</v>
      </c>
      <c r="L2240">
        <v>1643.02836294204</v>
      </c>
      <c r="M2240">
        <v>31.2330629476439</v>
      </c>
      <c r="N2240">
        <v>55.9097310650147</v>
      </c>
      <c r="O2240">
        <v>52.3911788703232</v>
      </c>
      <c r="P2240">
        <v>-0.0862846712372754</v>
      </c>
      <c r="Q2240">
        <v>0.421058341501693</v>
      </c>
      <c r="R2240">
        <v>0.772011798167783</v>
      </c>
      <c r="S2240" t="s">
        <v>7850</v>
      </c>
      <c r="T2240" t="s">
        <v>11196</v>
      </c>
      <c r="U2240" t="s">
        <v>11196</v>
      </c>
      <c r="V2240" t="s">
        <v>11196</v>
      </c>
      <c r="W2240">
        <v>5</v>
      </c>
      <c r="X2240" t="s">
        <v>13436</v>
      </c>
      <c r="Y2240">
        <v>0.6677662726110027</v>
      </c>
      <c r="Z2240">
        <f>HYPERLINK("Melting_Curves/meltCurve_P38159_.pdf", "Melting_Curves/meltCurve_P38159_.pdf")</f>
        <v>0</v>
      </c>
      <c r="AA2240" t="s">
        <v>18943</v>
      </c>
      <c r="AB2240" t="s">
        <v>24419</v>
      </c>
    </row>
    <row r="2241" spans="1:28">
      <c r="A2241" t="s">
        <v>2267</v>
      </c>
      <c r="B2241">
        <v>0.999167696387429</v>
      </c>
      <c r="C2241">
        <v>1.24915115193288</v>
      </c>
      <c r="D2241">
        <v>1.21814301997571</v>
      </c>
      <c r="E2241">
        <v>0.672016249606185</v>
      </c>
      <c r="F2241">
        <v>0.190135345703862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1989.22066706962</v>
      </c>
      <c r="M2241">
        <v>39.1760417640607</v>
      </c>
      <c r="N2241">
        <v>50.7827572586928</v>
      </c>
      <c r="O2241">
        <v>50.6446985721007</v>
      </c>
      <c r="P2241">
        <v>-0.192918773791088</v>
      </c>
      <c r="Q2241">
        <v>0.00242191081004724</v>
      </c>
      <c r="R2241">
        <v>0.954062797484169</v>
      </c>
      <c r="S2241" t="s">
        <v>7851</v>
      </c>
      <c r="T2241" t="s">
        <v>11196</v>
      </c>
      <c r="U2241" t="s">
        <v>11196</v>
      </c>
      <c r="V2241" t="s">
        <v>11196</v>
      </c>
      <c r="W2241">
        <v>3</v>
      </c>
      <c r="X2241" t="s">
        <v>13437</v>
      </c>
      <c r="Y2241">
        <v>0.3644185860175987</v>
      </c>
      <c r="Z2241">
        <f>HYPERLINK("Melting_Curves/meltCurve_P38435_.pdf", "Melting_Curves/meltCurve_P38435_.pdf")</f>
        <v>0</v>
      </c>
      <c r="AA2241" t="s">
        <v>18944</v>
      </c>
      <c r="AB2241" t="s">
        <v>24420</v>
      </c>
    </row>
    <row r="2242" spans="1:28">
      <c r="A2242" t="s">
        <v>2268</v>
      </c>
      <c r="B2242">
        <v>0.999167696387429</v>
      </c>
      <c r="C2242">
        <v>0.973606141432017</v>
      </c>
      <c r="D2242">
        <v>0.993062705214833</v>
      </c>
      <c r="E2242">
        <v>0.963114018633451</v>
      </c>
      <c r="F2242">
        <v>1.01678467839742</v>
      </c>
      <c r="G2242">
        <v>0.619043706362349</v>
      </c>
      <c r="H2242">
        <v>0.0999827260206707</v>
      </c>
      <c r="I2242">
        <v>0.0477001632770742</v>
      </c>
      <c r="J2242">
        <v>0.0451862906320144</v>
      </c>
      <c r="K2242">
        <v>0.0326322567622704</v>
      </c>
      <c r="L2242">
        <v>3025.21413382849</v>
      </c>
      <c r="M2242">
        <v>52.8289731488518</v>
      </c>
      <c r="N2242">
        <v>57.3650253569481</v>
      </c>
      <c r="O2242">
        <v>57.182422472052</v>
      </c>
      <c r="P2242">
        <v>-0.220736595822862</v>
      </c>
      <c r="Q2242">
        <v>0.0442937796447556</v>
      </c>
      <c r="R2242">
        <v>0.998175502526123</v>
      </c>
      <c r="S2242" t="s">
        <v>7852</v>
      </c>
      <c r="T2242" t="s">
        <v>11196</v>
      </c>
      <c r="U2242" t="s">
        <v>11196</v>
      </c>
      <c r="V2242" t="s">
        <v>11196</v>
      </c>
      <c r="W2242">
        <v>59</v>
      </c>
      <c r="X2242" t="s">
        <v>13438</v>
      </c>
      <c r="Y2242">
        <v>0.5964379412370729</v>
      </c>
      <c r="Z2242">
        <f>HYPERLINK("Melting_Curves/meltCurve_P38646_.pdf", "Melting_Curves/meltCurve_P38646_.pdf")</f>
        <v>0</v>
      </c>
      <c r="AA2242" t="s">
        <v>18945</v>
      </c>
      <c r="AB2242" t="s">
        <v>24421</v>
      </c>
    </row>
    <row r="2243" spans="1:28">
      <c r="A2243" t="s">
        <v>2269</v>
      </c>
      <c r="B2243">
        <v>0.999167696387429</v>
      </c>
      <c r="C2243">
        <v>0.946717391897766</v>
      </c>
      <c r="D2243">
        <v>0.929616811969795</v>
      </c>
      <c r="E2243">
        <v>0.940650635492881</v>
      </c>
      <c r="F2243">
        <v>0.372121476302779</v>
      </c>
      <c r="G2243">
        <v>0.181764174561236</v>
      </c>
      <c r="H2243">
        <v>0.07480105519704849</v>
      </c>
      <c r="I2243">
        <v>0.0520336922912594</v>
      </c>
      <c r="J2243">
        <v>0.0487953307680632</v>
      </c>
      <c r="K2243">
        <v>0.0341452831009491</v>
      </c>
      <c r="L2243">
        <v>1987.70124978195</v>
      </c>
      <c r="M2243">
        <v>37.9361111657398</v>
      </c>
      <c r="N2243">
        <v>52.58582938396</v>
      </c>
      <c r="O2243">
        <v>52.2510607288224</v>
      </c>
      <c r="P2243">
        <v>-0.169894944187844</v>
      </c>
      <c r="Q2243">
        <v>0.063987524234271</v>
      </c>
      <c r="R2243">
        <v>0.990819558905031</v>
      </c>
      <c r="S2243" t="s">
        <v>7853</v>
      </c>
      <c r="T2243" t="s">
        <v>11196</v>
      </c>
      <c r="U2243" t="s">
        <v>11196</v>
      </c>
      <c r="V2243" t="s">
        <v>11196</v>
      </c>
      <c r="W2243">
        <v>17</v>
      </c>
      <c r="X2243" t="s">
        <v>13439</v>
      </c>
      <c r="Y2243">
        <v>0.4545164983729028</v>
      </c>
      <c r="Z2243">
        <f>HYPERLINK("Melting_Curves/meltCurve_P38919_.pdf", "Melting_Curves/meltCurve_P38919_.pdf")</f>
        <v>0</v>
      </c>
      <c r="AA2243" t="s">
        <v>18946</v>
      </c>
      <c r="AB2243" t="s">
        <v>24422</v>
      </c>
    </row>
    <row r="2244" spans="1:28">
      <c r="A2244" t="s">
        <v>2270</v>
      </c>
      <c r="B2244">
        <v>0.999167696387429</v>
      </c>
      <c r="C2244">
        <v>0.932950283802282</v>
      </c>
      <c r="D2244">
        <v>0.9340762849562469</v>
      </c>
      <c r="E2244">
        <v>2.08324069823768</v>
      </c>
      <c r="F2244">
        <v>2.75484350183137</v>
      </c>
      <c r="G2244">
        <v>5.08604628735997</v>
      </c>
      <c r="H2244">
        <v>0.485691747114822</v>
      </c>
      <c r="I2244">
        <v>0.893850553267859</v>
      </c>
      <c r="J2244">
        <v>1.29942671707164</v>
      </c>
      <c r="K2244">
        <v>1.25820977265366</v>
      </c>
      <c r="L2244">
        <v>11882.8400086241</v>
      </c>
      <c r="M2244">
        <v>250</v>
      </c>
      <c r="O2244">
        <v>47.5283126929517</v>
      </c>
      <c r="P2244">
        <v>0.657502750346967</v>
      </c>
      <c r="Q2244">
        <v>1.5</v>
      </c>
      <c r="R2244">
        <v>0.0347104261240527</v>
      </c>
      <c r="S2244" t="s">
        <v>7854</v>
      </c>
      <c r="T2244" t="s">
        <v>11196</v>
      </c>
      <c r="U2244" t="s">
        <v>11196</v>
      </c>
      <c r="V2244" t="s">
        <v>11196</v>
      </c>
      <c r="W2244">
        <v>13</v>
      </c>
      <c r="X2244" t="s">
        <v>13440</v>
      </c>
      <c r="Y2244">
        <v>1.374435624359839</v>
      </c>
      <c r="Z2244">
        <f>HYPERLINK("Melting_Curves/meltCurve_P39019_.pdf", "Melting_Curves/meltCurve_P39019_.pdf")</f>
        <v>0</v>
      </c>
      <c r="AA2244" t="s">
        <v>18947</v>
      </c>
      <c r="AB2244" t="s">
        <v>24423</v>
      </c>
    </row>
    <row r="2245" spans="1:28">
      <c r="A2245" t="s">
        <v>2271</v>
      </c>
      <c r="B2245">
        <v>0.999167696387429</v>
      </c>
      <c r="C2245">
        <v>0.903967446702262</v>
      </c>
      <c r="D2245">
        <v>0.845625791855573</v>
      </c>
      <c r="E2245">
        <v>1.07741836101438</v>
      </c>
      <c r="F2245">
        <v>1.32204790560926</v>
      </c>
      <c r="G2245">
        <v>6.71975198243712</v>
      </c>
      <c r="H2245">
        <v>0.5815405639889339</v>
      </c>
      <c r="I2245">
        <v>0.953901419873034</v>
      </c>
      <c r="J2245">
        <v>2.43494567848917</v>
      </c>
      <c r="K2245">
        <v>2.68313129846219</v>
      </c>
      <c r="S2245" t="s">
        <v>7855</v>
      </c>
      <c r="T2245" t="s">
        <v>11196</v>
      </c>
      <c r="U2245" t="s">
        <v>11197</v>
      </c>
      <c r="V2245" t="s">
        <v>11196</v>
      </c>
      <c r="W2245">
        <v>22</v>
      </c>
      <c r="X2245" t="s">
        <v>13441</v>
      </c>
      <c r="Z2245">
        <f>HYPERLINK("Melting_Curves/meltCurve_P39023_.pdf", "Melting_Curves/meltCurve_P39023_.pdf")</f>
        <v>0</v>
      </c>
      <c r="AA2245" t="s">
        <v>18948</v>
      </c>
      <c r="AB2245" t="s">
        <v>24424</v>
      </c>
    </row>
    <row r="2246" spans="1:28">
      <c r="A2246" t="s">
        <v>2272</v>
      </c>
      <c r="B2246">
        <v>0.999167696387429</v>
      </c>
      <c r="C2246">
        <v>1.20058823550351</v>
      </c>
      <c r="D2246">
        <v>0.994414463302807</v>
      </c>
      <c r="E2246">
        <v>2.3914105136833</v>
      </c>
      <c r="F2246">
        <v>2.09646711196133</v>
      </c>
      <c r="G2246">
        <v>1.32527557990569</v>
      </c>
      <c r="H2246">
        <v>0.405384376423458</v>
      </c>
      <c r="I2246">
        <v>0.276836882266428</v>
      </c>
      <c r="J2246">
        <v>0.556012285485579</v>
      </c>
      <c r="K2246">
        <v>0.568254117883508</v>
      </c>
      <c r="L2246">
        <v>14742.0794559148</v>
      </c>
      <c r="M2246">
        <v>250</v>
      </c>
      <c r="N2246">
        <v>59.5241096330229</v>
      </c>
      <c r="O2246">
        <v>58.9645672641493</v>
      </c>
      <c r="P2246">
        <v>-0.581323354184456</v>
      </c>
      <c r="Q2246">
        <v>0.451560533146043</v>
      </c>
      <c r="R2246">
        <v>0.253807430128217</v>
      </c>
      <c r="S2246" t="s">
        <v>7856</v>
      </c>
      <c r="T2246" t="s">
        <v>11196</v>
      </c>
      <c r="U2246" t="s">
        <v>11196</v>
      </c>
      <c r="V2246" t="s">
        <v>11196</v>
      </c>
      <c r="W2246">
        <v>1</v>
      </c>
      <c r="X2246" t="s">
        <v>13442</v>
      </c>
      <c r="Y2246">
        <v>0.798383094123668</v>
      </c>
      <c r="Z2246">
        <f>HYPERLINK("Melting_Curves/meltCurve_P39059_.pdf", "Melting_Curves/meltCurve_P39059_.pdf")</f>
        <v>0</v>
      </c>
      <c r="AA2246" t="s">
        <v>18949</v>
      </c>
      <c r="AB2246" t="s">
        <v>24425</v>
      </c>
    </row>
    <row r="2247" spans="1:28">
      <c r="A2247" t="s">
        <v>2273</v>
      </c>
      <c r="B2247">
        <v>0.999167696387429</v>
      </c>
      <c r="C2247">
        <v>1.03905168969595</v>
      </c>
      <c r="D2247">
        <v>0.95516350886501</v>
      </c>
      <c r="E2247">
        <v>1.13449376991906</v>
      </c>
      <c r="F2247">
        <v>0.614974801236331</v>
      </c>
      <c r="G2247">
        <v>0.292874051308164</v>
      </c>
      <c r="H2247">
        <v>0.0774409016634658</v>
      </c>
      <c r="I2247">
        <v>0.144305062670368</v>
      </c>
      <c r="J2247">
        <v>0.198325415902655</v>
      </c>
      <c r="K2247">
        <v>0.229618118822599</v>
      </c>
      <c r="L2247">
        <v>2781.78231590838</v>
      </c>
      <c r="M2247">
        <v>52.0523201898491</v>
      </c>
      <c r="N2247">
        <v>53.9002864118918</v>
      </c>
      <c r="O2247">
        <v>53.3633547802513</v>
      </c>
      <c r="P2247">
        <v>-0.200257113574319</v>
      </c>
      <c r="Q2247">
        <v>0.178796993064055</v>
      </c>
      <c r="R2247">
        <v>0.971129407366736</v>
      </c>
      <c r="S2247" t="s">
        <v>7857</v>
      </c>
      <c r="T2247" t="s">
        <v>11196</v>
      </c>
      <c r="U2247" t="s">
        <v>11196</v>
      </c>
      <c r="V2247" t="s">
        <v>11196</v>
      </c>
      <c r="W2247">
        <v>9</v>
      </c>
      <c r="X2247" t="s">
        <v>13443</v>
      </c>
      <c r="Y2247">
        <v>0.5485370684254414</v>
      </c>
      <c r="Z2247">
        <f>HYPERLINK("Melting_Curves/meltCurve_P39656_.pdf", "Melting_Curves/meltCurve_P39656_.pdf")</f>
        <v>0</v>
      </c>
      <c r="AA2247" t="s">
        <v>18950</v>
      </c>
      <c r="AB2247" t="s">
        <v>24426</v>
      </c>
    </row>
    <row r="2248" spans="1:28">
      <c r="A2248" t="s">
        <v>2274</v>
      </c>
      <c r="B2248">
        <v>0.999167696387429</v>
      </c>
      <c r="C2248">
        <v>1.02874387611777</v>
      </c>
      <c r="D2248">
        <v>0.92041822743478</v>
      </c>
      <c r="E2248">
        <v>0.856114060982663</v>
      </c>
      <c r="F2248">
        <v>0.758981770495868</v>
      </c>
      <c r="G2248">
        <v>0.373908182499953</v>
      </c>
      <c r="H2248">
        <v>0.257776889415037</v>
      </c>
      <c r="I2248">
        <v>0.351426353533986</v>
      </c>
      <c r="J2248">
        <v>0.392801046127521</v>
      </c>
      <c r="K2248">
        <v>0.356400519516881</v>
      </c>
      <c r="L2248">
        <v>1807.40053609758</v>
      </c>
      <c r="M2248">
        <v>33.7167566212168</v>
      </c>
      <c r="N2248">
        <v>55.3806769727682</v>
      </c>
      <c r="O2248">
        <v>53.4178942298607</v>
      </c>
      <c r="P2248">
        <v>-0.10567112098697</v>
      </c>
      <c r="Q2248">
        <v>0.330338258759614</v>
      </c>
      <c r="R2248">
        <v>0.960693009528879</v>
      </c>
      <c r="S2248" t="s">
        <v>7858</v>
      </c>
      <c r="T2248" t="s">
        <v>11196</v>
      </c>
      <c r="U2248" t="s">
        <v>11196</v>
      </c>
      <c r="V2248" t="s">
        <v>11196</v>
      </c>
      <c r="W2248">
        <v>17</v>
      </c>
      <c r="X2248" t="s">
        <v>13444</v>
      </c>
      <c r="Y2248">
        <v>0.637520826601553</v>
      </c>
      <c r="Z2248">
        <f>HYPERLINK("Melting_Curves/meltCurve_P39687_.pdf", "Melting_Curves/meltCurve_P39687_.pdf")</f>
        <v>0</v>
      </c>
      <c r="AA2248" t="s">
        <v>18951</v>
      </c>
      <c r="AB2248" t="s">
        <v>24427</v>
      </c>
    </row>
    <row r="2249" spans="1:28">
      <c r="A2249" t="s">
        <v>2275</v>
      </c>
      <c r="B2249">
        <v>0.999167696387429</v>
      </c>
      <c r="C2249">
        <v>0.948075430336544</v>
      </c>
      <c r="D2249">
        <v>0.715758763397193</v>
      </c>
      <c r="E2249">
        <v>0.27096747457214</v>
      </c>
      <c r="F2249">
        <v>0.0862418503720703</v>
      </c>
      <c r="G2249">
        <v>0.0485077211981855</v>
      </c>
      <c r="H2249">
        <v>0.0222068955807034</v>
      </c>
      <c r="I2249">
        <v>0.0157612880379601</v>
      </c>
      <c r="J2249">
        <v>0.0155211948619774</v>
      </c>
      <c r="K2249">
        <v>0.0110468245612657</v>
      </c>
      <c r="L2249">
        <v>1224.12307117858</v>
      </c>
      <c r="M2249">
        <v>25.717282757774</v>
      </c>
      <c r="N2249">
        <v>47.670717736963</v>
      </c>
      <c r="O2249">
        <v>47.3142108055414</v>
      </c>
      <c r="P2249">
        <v>-0.133317076398248</v>
      </c>
      <c r="Q2249">
        <v>0.0189136549708725</v>
      </c>
      <c r="R2249">
        <v>0.999717499061636</v>
      </c>
      <c r="S2249" t="s">
        <v>7859</v>
      </c>
      <c r="T2249" t="s">
        <v>11196</v>
      </c>
      <c r="U2249" t="s">
        <v>11196</v>
      </c>
      <c r="V2249" t="s">
        <v>11196</v>
      </c>
      <c r="W2249">
        <v>20</v>
      </c>
      <c r="X2249" t="s">
        <v>13445</v>
      </c>
      <c r="Y2249">
        <v>0.2756065004249363</v>
      </c>
      <c r="Z2249">
        <f>HYPERLINK("Melting_Curves/meltCurve_P39748_.pdf", "Melting_Curves/meltCurve_P39748_.pdf")</f>
        <v>0</v>
      </c>
      <c r="AA2249" t="s">
        <v>18952</v>
      </c>
      <c r="AB2249" t="s">
        <v>24428</v>
      </c>
    </row>
    <row r="2250" spans="1:28">
      <c r="A2250" t="s">
        <v>2276</v>
      </c>
      <c r="B2250">
        <v>0.999167696387429</v>
      </c>
      <c r="C2250">
        <v>0.9805896240690331</v>
      </c>
      <c r="D2250">
        <v>0.834092051455574</v>
      </c>
      <c r="E2250">
        <v>0.382938547175624</v>
      </c>
      <c r="F2250">
        <v>0.113571333568612</v>
      </c>
      <c r="G2250">
        <v>0.0641862277162152</v>
      </c>
      <c r="H2250">
        <v>0.0267322115345794</v>
      </c>
      <c r="I2250">
        <v>0.0281292127036973</v>
      </c>
      <c r="J2250">
        <v>0.0176996812877138</v>
      </c>
      <c r="K2250">
        <v>0.0207536480310319</v>
      </c>
      <c r="L2250">
        <v>1326.92829690335</v>
      </c>
      <c r="M2250">
        <v>27.2821355427386</v>
      </c>
      <c r="N2250">
        <v>48.7337237334613</v>
      </c>
      <c r="O2250">
        <v>48.3782148863892</v>
      </c>
      <c r="P2250">
        <v>-0.137279150473575</v>
      </c>
      <c r="Q2250">
        <v>0.0262852302309547</v>
      </c>
      <c r="R2250">
        <v>0.99966080813255</v>
      </c>
      <c r="S2250" t="s">
        <v>7860</v>
      </c>
      <c r="T2250" t="s">
        <v>11196</v>
      </c>
      <c r="U2250" t="s">
        <v>11196</v>
      </c>
      <c r="V2250" t="s">
        <v>11196</v>
      </c>
      <c r="W2250">
        <v>7</v>
      </c>
      <c r="X2250" t="s">
        <v>13446</v>
      </c>
      <c r="Y2250">
        <v>0.3138084152490258</v>
      </c>
      <c r="Z2250">
        <f>HYPERLINK("Melting_Curves/meltCurve_P40121_.pdf", "Melting_Curves/meltCurve_P40121_.pdf")</f>
        <v>0</v>
      </c>
      <c r="AA2250" t="s">
        <v>18953</v>
      </c>
      <c r="AB2250" t="s">
        <v>24429</v>
      </c>
    </row>
    <row r="2251" spans="1:28">
      <c r="A2251" t="s">
        <v>2277</v>
      </c>
      <c r="B2251">
        <v>0.999167696387429</v>
      </c>
      <c r="C2251">
        <v>0.962695884910109</v>
      </c>
      <c r="D2251">
        <v>1.02937061181108</v>
      </c>
      <c r="E2251">
        <v>0.738155348218837</v>
      </c>
      <c r="F2251">
        <v>0.276513019257619</v>
      </c>
      <c r="G2251">
        <v>0.130506084539781</v>
      </c>
      <c r="H2251">
        <v>0.08935287299585661</v>
      </c>
      <c r="I2251">
        <v>0.0896970051526754</v>
      </c>
      <c r="J2251">
        <v>0.112003471133933</v>
      </c>
      <c r="K2251">
        <v>0.09133572912366129</v>
      </c>
      <c r="L2251">
        <v>1754.33347093454</v>
      </c>
      <c r="M2251">
        <v>34.4136957099362</v>
      </c>
      <c r="N2251">
        <v>51.2995396215341</v>
      </c>
      <c r="O2251">
        <v>50.8065563210938</v>
      </c>
      <c r="P2251">
        <v>-0.152899093084849</v>
      </c>
      <c r="Q2251">
        <v>0.09707496243053521</v>
      </c>
      <c r="R2251">
        <v>0.997207491020863</v>
      </c>
      <c r="S2251" t="s">
        <v>7861</v>
      </c>
      <c r="T2251" t="s">
        <v>11196</v>
      </c>
      <c r="U2251" t="s">
        <v>11196</v>
      </c>
      <c r="V2251" t="s">
        <v>11196</v>
      </c>
      <c r="W2251">
        <v>27</v>
      </c>
      <c r="X2251" t="s">
        <v>13447</v>
      </c>
      <c r="Y2251">
        <v>0.4317857696976688</v>
      </c>
      <c r="Z2251">
        <f>HYPERLINK("Melting_Curves/meltCurve_P40222_.pdf", "Melting_Curves/meltCurve_P40222_.pdf")</f>
        <v>0</v>
      </c>
      <c r="AA2251" t="s">
        <v>18954</v>
      </c>
      <c r="AB2251" t="s">
        <v>24430</v>
      </c>
    </row>
    <row r="2252" spans="1:28">
      <c r="A2252" t="s">
        <v>2278</v>
      </c>
      <c r="B2252">
        <v>0.999167696387429</v>
      </c>
      <c r="C2252">
        <v>1.00716850492007</v>
      </c>
      <c r="D2252">
        <v>1.13114236227731</v>
      </c>
      <c r="E2252">
        <v>5.84911741025433</v>
      </c>
      <c r="F2252">
        <v>6.78191022291272</v>
      </c>
      <c r="G2252">
        <v>3.32709287848677</v>
      </c>
      <c r="H2252">
        <v>1.54033212349625</v>
      </c>
      <c r="I2252">
        <v>0.417513076706363</v>
      </c>
      <c r="J2252">
        <v>0.288183284433368</v>
      </c>
      <c r="K2252">
        <v>0.190455327901382</v>
      </c>
      <c r="L2252">
        <v>15000</v>
      </c>
      <c r="M2252">
        <v>235.559017883524</v>
      </c>
      <c r="N2252">
        <v>63.8548494568101</v>
      </c>
      <c r="O2252">
        <v>63.6737207048367</v>
      </c>
      <c r="P2252">
        <v>-0.703543438479594</v>
      </c>
      <c r="Q2252">
        <v>0.239303545413531</v>
      </c>
      <c r="R2252">
        <v>-0.232003338259807</v>
      </c>
      <c r="S2252" t="s">
        <v>7862</v>
      </c>
      <c r="T2252" t="s">
        <v>11196</v>
      </c>
      <c r="U2252" t="s">
        <v>11196</v>
      </c>
      <c r="V2252" t="s">
        <v>11196</v>
      </c>
      <c r="W2252">
        <v>30</v>
      </c>
      <c r="X2252" t="s">
        <v>13448</v>
      </c>
      <c r="Y2252">
        <v>0.8397994999678677</v>
      </c>
      <c r="Z2252">
        <f>HYPERLINK("Melting_Curves/meltCurve_P40227_.pdf", "Melting_Curves/meltCurve_P40227_.pdf")</f>
        <v>0</v>
      </c>
      <c r="AA2252" t="s">
        <v>18955</v>
      </c>
      <c r="AB2252" t="s">
        <v>24431</v>
      </c>
    </row>
    <row r="2253" spans="1:28">
      <c r="A2253" t="s">
        <v>2279</v>
      </c>
      <c r="B2253">
        <v>0.999167696387429</v>
      </c>
      <c r="C2253">
        <v>1.22375627764798</v>
      </c>
      <c r="D2253">
        <v>0.954837045424374</v>
      </c>
      <c r="E2253">
        <v>0.7438718668616781</v>
      </c>
      <c r="F2253">
        <v>0.5593429420677249</v>
      </c>
      <c r="G2253">
        <v>0.162063124025473</v>
      </c>
      <c r="H2253">
        <v>0.095363054497766</v>
      </c>
      <c r="I2253">
        <v>0.14384459599792</v>
      </c>
      <c r="J2253">
        <v>0.078701535447643</v>
      </c>
      <c r="K2253">
        <v>0.073373111469861</v>
      </c>
      <c r="L2253">
        <v>1175.89670369573</v>
      </c>
      <c r="M2253">
        <v>22.3361944124068</v>
      </c>
      <c r="N2253">
        <v>53.0251960942566</v>
      </c>
      <c r="O2253">
        <v>52.2288151081602</v>
      </c>
      <c r="P2253">
        <v>-0.099012841973965</v>
      </c>
      <c r="Q2253">
        <v>0.07393092980892289</v>
      </c>
      <c r="R2253">
        <v>0.960948042291126</v>
      </c>
      <c r="S2253" t="s">
        <v>7863</v>
      </c>
      <c r="T2253" t="s">
        <v>11196</v>
      </c>
      <c r="U2253" t="s">
        <v>11196</v>
      </c>
      <c r="V2253" t="s">
        <v>11196</v>
      </c>
      <c r="W2253">
        <v>3</v>
      </c>
      <c r="X2253" t="s">
        <v>13449</v>
      </c>
      <c r="Y2253">
        <v>0.4747677138997072</v>
      </c>
      <c r="Z2253">
        <f>HYPERLINK("Melting_Curves/meltCurve_P40261_.pdf", "Melting_Curves/meltCurve_P40261_.pdf")</f>
        <v>0</v>
      </c>
      <c r="AA2253" t="s">
        <v>18956</v>
      </c>
      <c r="AB2253" t="s">
        <v>24432</v>
      </c>
    </row>
    <row r="2254" spans="1:28">
      <c r="A2254" t="s">
        <v>2280</v>
      </c>
      <c r="B2254">
        <v>0.999167696387429</v>
      </c>
      <c r="C2254">
        <v>0.741728132862317</v>
      </c>
      <c r="D2254">
        <v>0.391089328100901</v>
      </c>
      <c r="E2254">
        <v>0.155503665855696</v>
      </c>
      <c r="F2254">
        <v>0.0987616942245234</v>
      </c>
      <c r="G2254">
        <v>0.07521025998927081</v>
      </c>
      <c r="H2254">
        <v>0.0246091339788776</v>
      </c>
      <c r="I2254">
        <v>0.0374099129582147</v>
      </c>
      <c r="J2254">
        <v>0.0170770222502259</v>
      </c>
      <c r="K2254">
        <v>0.0219266688482554</v>
      </c>
      <c r="L2254">
        <v>1012.6155908096</v>
      </c>
      <c r="M2254">
        <v>22.5195972199616</v>
      </c>
      <c r="N2254">
        <v>45.1298925604666</v>
      </c>
      <c r="O2254">
        <v>44.6158970727599</v>
      </c>
      <c r="P2254">
        <v>-0.121233005181744</v>
      </c>
      <c r="Q2254">
        <v>0.0392707069062786</v>
      </c>
      <c r="R2254">
        <v>0.994228684357446</v>
      </c>
      <c r="S2254" t="s">
        <v>7864</v>
      </c>
      <c r="T2254" t="s">
        <v>11196</v>
      </c>
      <c r="U2254" t="s">
        <v>11196</v>
      </c>
      <c r="V2254" t="s">
        <v>11196</v>
      </c>
      <c r="W2254">
        <v>2</v>
      </c>
      <c r="X2254" t="s">
        <v>13450</v>
      </c>
      <c r="Y2254">
        <v>0.210642123153842</v>
      </c>
      <c r="Z2254">
        <f>HYPERLINK("Melting_Curves/meltCurve_P40337_3_.pdf", "Melting_Curves/meltCurve_P40337_3_.pdf")</f>
        <v>0</v>
      </c>
      <c r="AA2254" t="s">
        <v>18957</v>
      </c>
      <c r="AB2254" t="s">
        <v>24433</v>
      </c>
    </row>
    <row r="2255" spans="1:28">
      <c r="A2255" t="s">
        <v>2281</v>
      </c>
      <c r="B2255">
        <v>0.999167696387429</v>
      </c>
      <c r="C2255">
        <v>0.938868225330017</v>
      </c>
      <c r="D2255">
        <v>0.547930185606022</v>
      </c>
      <c r="E2255">
        <v>0.226680390001156</v>
      </c>
      <c r="F2255">
        <v>0.142787974925115</v>
      </c>
      <c r="G2255">
        <v>0.0706259729983761</v>
      </c>
      <c r="H2255">
        <v>0.0416345770072742</v>
      </c>
      <c r="I2255">
        <v>0.0473728005180593</v>
      </c>
      <c r="J2255">
        <v>0.0301367147969159</v>
      </c>
      <c r="K2255">
        <v>0.024191733698746</v>
      </c>
      <c r="L2255">
        <v>1136.38572297504</v>
      </c>
      <c r="M2255">
        <v>24.4520148541296</v>
      </c>
      <c r="N2255">
        <v>46.6718518990144</v>
      </c>
      <c r="O2255">
        <v>46.1666104063416</v>
      </c>
      <c r="P2255">
        <v>-0.125898218403939</v>
      </c>
      <c r="Q2255">
        <v>0.04920553942915</v>
      </c>
      <c r="R2255">
        <v>0.993911659022052</v>
      </c>
      <c r="S2255" t="s">
        <v>7865</v>
      </c>
      <c r="T2255" t="s">
        <v>11196</v>
      </c>
      <c r="U2255" t="s">
        <v>11196</v>
      </c>
      <c r="V2255" t="s">
        <v>11196</v>
      </c>
      <c r="W2255">
        <v>5</v>
      </c>
      <c r="X2255" t="s">
        <v>13451</v>
      </c>
      <c r="Y2255">
        <v>0.2634411618636222</v>
      </c>
      <c r="Z2255">
        <f>HYPERLINK("Melting_Curves/meltCurve_P40425_.pdf", "Melting_Curves/meltCurve_P40425_.pdf")</f>
        <v>0</v>
      </c>
      <c r="AA2255" t="s">
        <v>18958</v>
      </c>
      <c r="AB2255" t="s">
        <v>24434</v>
      </c>
    </row>
    <row r="2256" spans="1:28">
      <c r="A2256" t="s">
        <v>2282</v>
      </c>
      <c r="B2256">
        <v>0.999167696387429</v>
      </c>
      <c r="C2256">
        <v>0.907642509065148</v>
      </c>
      <c r="D2256">
        <v>0.842344024602675</v>
      </c>
      <c r="E2256">
        <v>0.956374398483817</v>
      </c>
      <c r="F2256">
        <v>1.06250037236517</v>
      </c>
      <c r="G2256">
        <v>4.30459512602182</v>
      </c>
      <c r="H2256">
        <v>0.438873347661463</v>
      </c>
      <c r="I2256">
        <v>0.6390588666488209</v>
      </c>
      <c r="J2256">
        <v>1.3133718567352</v>
      </c>
      <c r="K2256">
        <v>1.4161022822378</v>
      </c>
      <c r="L2256">
        <v>13403.5030757191</v>
      </c>
      <c r="M2256">
        <v>250</v>
      </c>
      <c r="O2256">
        <v>53.6105815954444</v>
      </c>
      <c r="P2256">
        <v>0.582907314990327</v>
      </c>
      <c r="Q2256">
        <v>1.5</v>
      </c>
      <c r="R2256">
        <v>0.0955553499762006</v>
      </c>
      <c r="S2256" t="s">
        <v>7866</v>
      </c>
      <c r="T2256" t="s">
        <v>11196</v>
      </c>
      <c r="U2256" t="s">
        <v>11196</v>
      </c>
      <c r="V2256" t="s">
        <v>11196</v>
      </c>
      <c r="W2256">
        <v>11</v>
      </c>
      <c r="X2256" t="s">
        <v>13452</v>
      </c>
      <c r="Y2256">
        <v>1.273052749073474</v>
      </c>
      <c r="Z2256">
        <f>HYPERLINK("Melting_Curves/meltCurve_P40429_.pdf", "Melting_Curves/meltCurve_P40429_.pdf")</f>
        <v>0</v>
      </c>
      <c r="AA2256" t="s">
        <v>18959</v>
      </c>
      <c r="AB2256" t="s">
        <v>24435</v>
      </c>
    </row>
    <row r="2257" spans="1:28">
      <c r="A2257" t="s">
        <v>2283</v>
      </c>
      <c r="B2257">
        <v>0.999167696387429</v>
      </c>
      <c r="C2257">
        <v>0.564978356142574</v>
      </c>
      <c r="D2257">
        <v>0.272850274174734</v>
      </c>
      <c r="E2257">
        <v>0.156188684657262</v>
      </c>
      <c r="F2257">
        <v>0.0921776176969136</v>
      </c>
      <c r="G2257">
        <v>0.0566096992073416</v>
      </c>
      <c r="H2257">
        <v>0.0352222803049927</v>
      </c>
      <c r="I2257">
        <v>0.0459075758065527</v>
      </c>
      <c r="J2257">
        <v>0.121424383685904</v>
      </c>
      <c r="K2257">
        <v>0.0463211822944049</v>
      </c>
      <c r="L2257">
        <v>1158.31535592609</v>
      </c>
      <c r="M2257">
        <v>26.6524710601597</v>
      </c>
      <c r="N2257">
        <v>43.722158808994</v>
      </c>
      <c r="O2257">
        <v>43.2175149227151</v>
      </c>
      <c r="P2257">
        <v>-0.142791590124596</v>
      </c>
      <c r="Q2257">
        <v>0.07385207440893871</v>
      </c>
      <c r="R2257">
        <v>0.978864740336889</v>
      </c>
      <c r="S2257" t="s">
        <v>7867</v>
      </c>
      <c r="T2257" t="s">
        <v>11196</v>
      </c>
      <c r="U2257" t="s">
        <v>11196</v>
      </c>
      <c r="V2257" t="s">
        <v>11196</v>
      </c>
      <c r="W2257">
        <v>3</v>
      </c>
      <c r="X2257" t="s">
        <v>13453</v>
      </c>
      <c r="Y2257">
        <v>0.1907940664962346</v>
      </c>
      <c r="Z2257">
        <f>HYPERLINK("Melting_Curves/meltCurve_P40692_.pdf", "Melting_Curves/meltCurve_P40692_.pdf")</f>
        <v>0</v>
      </c>
      <c r="AA2257" t="s">
        <v>18960</v>
      </c>
      <c r="AB2257" t="s">
        <v>24436</v>
      </c>
    </row>
    <row r="2258" spans="1:28">
      <c r="A2258" t="s">
        <v>2284</v>
      </c>
      <c r="B2258">
        <v>0.999167696387429</v>
      </c>
      <c r="C2258">
        <v>0.9072609731622659</v>
      </c>
      <c r="D2258">
        <v>0.49551395897049</v>
      </c>
      <c r="E2258">
        <v>0.169407066982847</v>
      </c>
      <c r="F2258">
        <v>0.112516206632048</v>
      </c>
      <c r="G2258">
        <v>0.0560761420775602</v>
      </c>
      <c r="H2258">
        <v>0.0273588132557116</v>
      </c>
      <c r="I2258">
        <v>0.0243790718379259</v>
      </c>
      <c r="J2258">
        <v>0.026164790051447</v>
      </c>
      <c r="K2258">
        <v>0.0246581780253482</v>
      </c>
      <c r="L2258">
        <v>1243.87363986584</v>
      </c>
      <c r="M2258">
        <v>27.0480505849537</v>
      </c>
      <c r="N2258">
        <v>46.1303408624406</v>
      </c>
      <c r="O2258">
        <v>45.7383835484096</v>
      </c>
      <c r="P2258">
        <v>-0.141905858971723</v>
      </c>
      <c r="Q2258">
        <v>0.0401554898016352</v>
      </c>
      <c r="R2258">
        <v>0.996169943384993</v>
      </c>
      <c r="S2258" t="s">
        <v>7868</v>
      </c>
      <c r="T2258" t="s">
        <v>11196</v>
      </c>
      <c r="U2258" t="s">
        <v>11196</v>
      </c>
      <c r="V2258" t="s">
        <v>11196</v>
      </c>
      <c r="W2258">
        <v>23</v>
      </c>
      <c r="X2258" t="s">
        <v>13454</v>
      </c>
      <c r="Y2258">
        <v>0.2391296534014457</v>
      </c>
      <c r="Z2258">
        <f>HYPERLINK("Melting_Curves/meltCurve_P40763_.pdf", "Melting_Curves/meltCurve_P40763_.pdf")</f>
        <v>0</v>
      </c>
      <c r="AA2258" t="s">
        <v>18961</v>
      </c>
      <c r="AB2258" t="s">
        <v>24437</v>
      </c>
    </row>
    <row r="2259" spans="1:28">
      <c r="A2259" t="s">
        <v>2285</v>
      </c>
      <c r="B2259">
        <v>0.999167696387429</v>
      </c>
      <c r="C2259">
        <v>0.950224515384575</v>
      </c>
      <c r="D2259">
        <v>0.750535765779714</v>
      </c>
      <c r="E2259">
        <v>0.531983452423994</v>
      </c>
      <c r="F2259">
        <v>0.331944557346063</v>
      </c>
      <c r="G2259">
        <v>0.217726201755528</v>
      </c>
      <c r="H2259">
        <v>0.0543257030569035</v>
      </c>
      <c r="I2259">
        <v>0.0447629336288858</v>
      </c>
      <c r="J2259">
        <v>0.0516061957036605</v>
      </c>
      <c r="K2259">
        <v>0.0490271972289657</v>
      </c>
      <c r="L2259">
        <v>694.2472478898831</v>
      </c>
      <c r="M2259">
        <v>13.8468613228559</v>
      </c>
      <c r="N2259">
        <v>50.2511338454822</v>
      </c>
      <c r="O2259">
        <v>49.1264925081118</v>
      </c>
      <c r="P2259">
        <v>-0.06938894039191459</v>
      </c>
      <c r="Q2259">
        <v>0.0154112116585993</v>
      </c>
      <c r="R2259">
        <v>0.9946316855556629</v>
      </c>
      <c r="S2259" t="s">
        <v>7869</v>
      </c>
      <c r="T2259" t="s">
        <v>11196</v>
      </c>
      <c r="U2259" t="s">
        <v>11196</v>
      </c>
      <c r="V2259" t="s">
        <v>11196</v>
      </c>
      <c r="W2259">
        <v>23</v>
      </c>
      <c r="X2259" t="s">
        <v>13455</v>
      </c>
      <c r="Y2259">
        <v>0.3749460118133062</v>
      </c>
      <c r="Z2259">
        <f>HYPERLINK("Melting_Curves/meltCurve_P40763_2_.pdf", "Melting_Curves/meltCurve_P40763_2_.pdf")</f>
        <v>0</v>
      </c>
      <c r="AA2259" t="s">
        <v>18961</v>
      </c>
      <c r="AB2259" t="s">
        <v>24438</v>
      </c>
    </row>
    <row r="2260" spans="1:28">
      <c r="A2260" t="s">
        <v>2286</v>
      </c>
      <c r="B2260">
        <v>0.999167696387429</v>
      </c>
      <c r="C2260">
        <v>0.940193571051124</v>
      </c>
      <c r="D2260">
        <v>0.591050799502451</v>
      </c>
      <c r="E2260">
        <v>0.168471389534767</v>
      </c>
      <c r="F2260">
        <v>0.109148582077157</v>
      </c>
      <c r="G2260">
        <v>0.06481316273159821</v>
      </c>
      <c r="H2260">
        <v>0.0344386127023379</v>
      </c>
      <c r="I2260">
        <v>0.0366700285645234</v>
      </c>
      <c r="J2260">
        <v>0.0379394551935113</v>
      </c>
      <c r="K2260">
        <v>0.0324239015431855</v>
      </c>
      <c r="L2260">
        <v>1379.71926798974</v>
      </c>
      <c r="M2260">
        <v>29.6845776890429</v>
      </c>
      <c r="N2260">
        <v>46.6336531944549</v>
      </c>
      <c r="O2260">
        <v>46.2699237203701</v>
      </c>
      <c r="P2260">
        <v>-0.152885889703328</v>
      </c>
      <c r="Q2260">
        <v>0.0467817355239853</v>
      </c>
      <c r="R2260">
        <v>0.998028787841909</v>
      </c>
      <c r="S2260" t="s">
        <v>7870</v>
      </c>
      <c r="T2260" t="s">
        <v>11196</v>
      </c>
      <c r="U2260" t="s">
        <v>11196</v>
      </c>
      <c r="V2260" t="s">
        <v>11196</v>
      </c>
      <c r="W2260">
        <v>24</v>
      </c>
      <c r="X2260" t="s">
        <v>13456</v>
      </c>
      <c r="Y2260">
        <v>0.2585366278633451</v>
      </c>
      <c r="Z2260">
        <f>HYPERLINK("Melting_Curves/meltCurve_P40818_.pdf", "Melting_Curves/meltCurve_P40818_.pdf")</f>
        <v>0</v>
      </c>
      <c r="AA2260" t="s">
        <v>18962</v>
      </c>
      <c r="AB2260" t="s">
        <v>24439</v>
      </c>
    </row>
    <row r="2261" spans="1:28">
      <c r="A2261" t="s">
        <v>2287</v>
      </c>
      <c r="B2261">
        <v>0.999167696387429</v>
      </c>
      <c r="C2261">
        <v>0.97278510323886</v>
      </c>
      <c r="D2261">
        <v>1.01155049621245</v>
      </c>
      <c r="E2261">
        <v>0.7389291440214359</v>
      </c>
      <c r="F2261">
        <v>0.9010730361400781</v>
      </c>
      <c r="G2261">
        <v>0.831700113524067</v>
      </c>
      <c r="H2261">
        <v>0.185695007162719</v>
      </c>
      <c r="I2261">
        <v>0.0434904409268836</v>
      </c>
      <c r="J2261">
        <v>0.0312748185198214</v>
      </c>
      <c r="K2261">
        <v>0.0254586909822794</v>
      </c>
      <c r="L2261">
        <v>2621.33362038845</v>
      </c>
      <c r="M2261">
        <v>44.672453285648</v>
      </c>
      <c r="N2261">
        <v>58.7403619467352</v>
      </c>
      <c r="O2261">
        <v>58.5617485423114</v>
      </c>
      <c r="P2261">
        <v>-0.186357511402253</v>
      </c>
      <c r="Q2261">
        <v>0.0228065596088182</v>
      </c>
      <c r="R2261">
        <v>0.956177240382462</v>
      </c>
      <c r="S2261" t="s">
        <v>7871</v>
      </c>
      <c r="T2261" t="s">
        <v>11196</v>
      </c>
      <c r="U2261" t="s">
        <v>11196</v>
      </c>
      <c r="V2261" t="s">
        <v>11196</v>
      </c>
      <c r="W2261">
        <v>20</v>
      </c>
      <c r="X2261" t="s">
        <v>13457</v>
      </c>
      <c r="Y2261">
        <v>0.6343650493001015</v>
      </c>
      <c r="Z2261">
        <f>HYPERLINK("Melting_Curves/meltCurve_P40925_.pdf", "Melting_Curves/meltCurve_P40925_.pdf")</f>
        <v>0</v>
      </c>
      <c r="AA2261" t="s">
        <v>18963</v>
      </c>
      <c r="AB2261" t="s">
        <v>24440</v>
      </c>
    </row>
    <row r="2262" spans="1:28">
      <c r="A2262" t="s">
        <v>2288</v>
      </c>
      <c r="B2262">
        <v>0.999167696387429</v>
      </c>
      <c r="C2262">
        <v>0.989074589061484</v>
      </c>
      <c r="D2262">
        <v>1.01166883075658</v>
      </c>
      <c r="E2262">
        <v>0.967732719449355</v>
      </c>
      <c r="F2262">
        <v>0.985117229331031</v>
      </c>
      <c r="G2262">
        <v>0.849266377503576</v>
      </c>
      <c r="H2262">
        <v>0.327157324667196</v>
      </c>
      <c r="I2262">
        <v>0.0504263471585073</v>
      </c>
      <c r="J2262">
        <v>0.0335057452105619</v>
      </c>
      <c r="K2262">
        <v>0.0229127474172237</v>
      </c>
      <c r="L2262">
        <v>2221.29543903777</v>
      </c>
      <c r="M2262">
        <v>37.3389939905814</v>
      </c>
      <c r="N2262">
        <v>59.5230724852492</v>
      </c>
      <c r="O2262">
        <v>59.3200982577255</v>
      </c>
      <c r="P2262">
        <v>-0.15574550194577</v>
      </c>
      <c r="Q2262">
        <v>0.0102772148524131</v>
      </c>
      <c r="R2262">
        <v>0.998762872895344</v>
      </c>
      <c r="S2262" t="s">
        <v>7872</v>
      </c>
      <c r="T2262" t="s">
        <v>11196</v>
      </c>
      <c r="U2262" t="s">
        <v>11196</v>
      </c>
      <c r="V2262" t="s">
        <v>11196</v>
      </c>
      <c r="W2262">
        <v>32</v>
      </c>
      <c r="X2262" t="s">
        <v>13458</v>
      </c>
      <c r="Y2262">
        <v>0.6576584506844242</v>
      </c>
      <c r="Z2262">
        <f>HYPERLINK("Melting_Curves/meltCurve_P40926_.pdf", "Melting_Curves/meltCurve_P40926_.pdf")</f>
        <v>0</v>
      </c>
      <c r="AA2262" t="s">
        <v>18964</v>
      </c>
      <c r="AB2262" t="s">
        <v>24441</v>
      </c>
    </row>
    <row r="2263" spans="1:28">
      <c r="A2263" t="s">
        <v>2289</v>
      </c>
      <c r="B2263">
        <v>0.999167696387429</v>
      </c>
      <c r="C2263">
        <v>1.03828408520114</v>
      </c>
      <c r="D2263">
        <v>1.05786264848537</v>
      </c>
      <c r="E2263">
        <v>0.537173777540498</v>
      </c>
      <c r="F2263">
        <v>0.134722931350684</v>
      </c>
      <c r="G2263">
        <v>0.0750299504881007</v>
      </c>
      <c r="H2263">
        <v>0.042706950168438</v>
      </c>
      <c r="I2263">
        <v>0.0442555056355785</v>
      </c>
      <c r="J2263">
        <v>0.0329513051429683</v>
      </c>
      <c r="K2263">
        <v>0.0243433938422294</v>
      </c>
      <c r="L2263">
        <v>2373.36501729557</v>
      </c>
      <c r="M2263">
        <v>47.7424933208171</v>
      </c>
      <c r="N2263">
        <v>49.8236156425774</v>
      </c>
      <c r="O2263">
        <v>49.6248103031339</v>
      </c>
      <c r="P2263">
        <v>-0.228296767798901</v>
      </c>
      <c r="Q2263">
        <v>0.0508101794517457</v>
      </c>
      <c r="R2263">
        <v>0.994142852801465</v>
      </c>
      <c r="S2263" t="s">
        <v>7873</v>
      </c>
      <c r="T2263" t="s">
        <v>11196</v>
      </c>
      <c r="U2263" t="s">
        <v>11196</v>
      </c>
      <c r="V2263" t="s">
        <v>11196</v>
      </c>
      <c r="W2263">
        <v>4</v>
      </c>
      <c r="X2263" t="s">
        <v>13459</v>
      </c>
      <c r="Y2263">
        <v>0.3603723164881235</v>
      </c>
      <c r="Z2263">
        <f>HYPERLINK("Melting_Curves/meltCurve_P40937_.pdf", "Melting_Curves/meltCurve_P40937_.pdf")</f>
        <v>0</v>
      </c>
      <c r="AA2263" t="s">
        <v>18965</v>
      </c>
      <c r="AB2263" t="s">
        <v>24442</v>
      </c>
    </row>
    <row r="2264" spans="1:28">
      <c r="A2264" t="s">
        <v>2290</v>
      </c>
      <c r="B2264">
        <v>0.999167696387429</v>
      </c>
      <c r="C2264">
        <v>1.25759559970892</v>
      </c>
      <c r="D2264">
        <v>1.51522599862504</v>
      </c>
      <c r="E2264">
        <v>0.679258406302339</v>
      </c>
      <c r="F2264">
        <v>0.26126324208905</v>
      </c>
      <c r="G2264">
        <v>0.157314618414641</v>
      </c>
      <c r="H2264">
        <v>0.0566019146500508</v>
      </c>
      <c r="I2264">
        <v>0.0593872112041759</v>
      </c>
      <c r="J2264">
        <v>0.026536185311259</v>
      </c>
      <c r="K2264">
        <v>0.045834010894781</v>
      </c>
      <c r="L2264">
        <v>2059.0490188293</v>
      </c>
      <c r="M2264">
        <v>40.4807021687303</v>
      </c>
      <c r="N2264">
        <v>51.0631051235245</v>
      </c>
      <c r="O2264">
        <v>50.7413155812755</v>
      </c>
      <c r="P2264">
        <v>-0.184950077066086</v>
      </c>
      <c r="Q2264">
        <v>0.07268525398854039</v>
      </c>
      <c r="R2264">
        <v>0.874145762270671</v>
      </c>
      <c r="S2264" t="s">
        <v>7874</v>
      </c>
      <c r="T2264" t="s">
        <v>11196</v>
      </c>
      <c r="U2264" t="s">
        <v>11196</v>
      </c>
      <c r="V2264" t="s">
        <v>11196</v>
      </c>
      <c r="W2264">
        <v>6</v>
      </c>
      <c r="X2264" t="s">
        <v>13460</v>
      </c>
      <c r="Y2264">
        <v>0.4117090962133931</v>
      </c>
      <c r="Z2264">
        <f>HYPERLINK("Melting_Curves/meltCurve_P40938_2_.pdf", "Melting_Curves/meltCurve_P40938_2_.pdf")</f>
        <v>0</v>
      </c>
      <c r="AA2264" t="s">
        <v>18966</v>
      </c>
      <c r="AB2264" t="s">
        <v>24443</v>
      </c>
    </row>
    <row r="2265" spans="1:28">
      <c r="A2265" t="s">
        <v>2291</v>
      </c>
      <c r="B2265">
        <v>0.999167696387429</v>
      </c>
      <c r="C2265">
        <v>1.05369143453579</v>
      </c>
      <c r="D2265">
        <v>1.13033861222932</v>
      </c>
      <c r="E2265">
        <v>0.654421463378599</v>
      </c>
      <c r="F2265">
        <v>0.128312120691635</v>
      </c>
      <c r="G2265">
        <v>0.07433600181271741</v>
      </c>
      <c r="H2265">
        <v>0.037892794416523</v>
      </c>
      <c r="I2265">
        <v>0.0365612867558088</v>
      </c>
      <c r="J2265">
        <v>0.0324724777497043</v>
      </c>
      <c r="K2265">
        <v>0.017962500129712</v>
      </c>
      <c r="L2265">
        <v>2482.2447798939</v>
      </c>
      <c r="M2265">
        <v>49.413270554772</v>
      </c>
      <c r="N2265">
        <v>50.3274378737167</v>
      </c>
      <c r="O2265">
        <v>50.1523177668766</v>
      </c>
      <c r="P2265">
        <v>-0.235561859759464</v>
      </c>
      <c r="Q2265">
        <v>0.0436609918765017</v>
      </c>
      <c r="R2265">
        <v>0.988045888369932</v>
      </c>
      <c r="S2265" t="s">
        <v>7875</v>
      </c>
      <c r="T2265" t="s">
        <v>11196</v>
      </c>
      <c r="U2265" t="s">
        <v>11196</v>
      </c>
      <c r="V2265" t="s">
        <v>11196</v>
      </c>
      <c r="W2265">
        <v>35</v>
      </c>
      <c r="X2265" t="s">
        <v>13461</v>
      </c>
      <c r="Y2265">
        <v>0.372082106341065</v>
      </c>
      <c r="Z2265">
        <f>HYPERLINK("Melting_Curves/meltCurve_P40939_.pdf", "Melting_Curves/meltCurve_P40939_.pdf")</f>
        <v>0</v>
      </c>
      <c r="AA2265" t="s">
        <v>18967</v>
      </c>
      <c r="AB2265" t="s">
        <v>24444</v>
      </c>
    </row>
    <row r="2266" spans="1:28">
      <c r="A2266" t="s">
        <v>2292</v>
      </c>
      <c r="B2266">
        <v>0.999167696387429</v>
      </c>
      <c r="C2266">
        <v>0.945081488816367</v>
      </c>
      <c r="D2266">
        <v>0.969254870418076</v>
      </c>
      <c r="E2266">
        <v>1.02574440431482</v>
      </c>
      <c r="F2266">
        <v>0.65795654825434</v>
      </c>
      <c r="G2266">
        <v>0.247614079164153</v>
      </c>
      <c r="H2266">
        <v>0.0498426946585641</v>
      </c>
      <c r="I2266">
        <v>0.0568060808000135</v>
      </c>
      <c r="J2266">
        <v>0.108164781456103</v>
      </c>
      <c r="K2266">
        <v>0.116637255508176</v>
      </c>
      <c r="L2266">
        <v>1998.81197577349</v>
      </c>
      <c r="M2266">
        <v>36.9547957065181</v>
      </c>
      <c r="N2266">
        <v>54.3564001085713</v>
      </c>
      <c r="O2266">
        <v>53.9303761489164</v>
      </c>
      <c r="P2266">
        <v>-0.15702257580143</v>
      </c>
      <c r="Q2266">
        <v>0.0833923711300642</v>
      </c>
      <c r="R2266">
        <v>0.9922554348039651</v>
      </c>
      <c r="S2266" t="s">
        <v>7876</v>
      </c>
      <c r="T2266" t="s">
        <v>11196</v>
      </c>
      <c r="U2266" t="s">
        <v>11196</v>
      </c>
      <c r="V2266" t="s">
        <v>11196</v>
      </c>
      <c r="W2266">
        <v>20</v>
      </c>
      <c r="X2266" t="s">
        <v>13462</v>
      </c>
      <c r="Y2266">
        <v>0.517836336708264</v>
      </c>
      <c r="Z2266">
        <f>HYPERLINK("Melting_Curves/meltCurve_P41091_.pdf", "Melting_Curves/meltCurve_P41091_.pdf")</f>
        <v>0</v>
      </c>
      <c r="AA2266" t="s">
        <v>18968</v>
      </c>
      <c r="AB2266" t="s">
        <v>24445</v>
      </c>
    </row>
    <row r="2267" spans="1:28">
      <c r="A2267" t="s">
        <v>2293</v>
      </c>
      <c r="B2267">
        <v>0.999167696387429</v>
      </c>
      <c r="C2267">
        <v>0.934192915939705</v>
      </c>
      <c r="D2267">
        <v>0.558015587292112</v>
      </c>
      <c r="E2267">
        <v>0.201872470525945</v>
      </c>
      <c r="F2267">
        <v>0.251964295269858</v>
      </c>
      <c r="G2267">
        <v>0.230041971495239</v>
      </c>
      <c r="H2267">
        <v>0.0768195772719605</v>
      </c>
      <c r="I2267">
        <v>0.228860869391731</v>
      </c>
      <c r="J2267">
        <v>0.929435758110175</v>
      </c>
      <c r="K2267">
        <v>1.43559558555788</v>
      </c>
      <c r="L2267">
        <v>2561.5881026006</v>
      </c>
      <c r="M2267">
        <v>57.647467918348</v>
      </c>
      <c r="N2267">
        <v>47.0933404022906</v>
      </c>
      <c r="O2267">
        <v>44.3820192060127</v>
      </c>
      <c r="P2267">
        <v>-0.168634344767748</v>
      </c>
      <c r="Q2267">
        <v>0.480682890045584</v>
      </c>
      <c r="R2267">
        <v>0.19501846917555</v>
      </c>
      <c r="S2267" t="s">
        <v>7877</v>
      </c>
      <c r="T2267" t="s">
        <v>11196</v>
      </c>
      <c r="U2267" t="s">
        <v>11196</v>
      </c>
      <c r="V2267" t="s">
        <v>11196</v>
      </c>
      <c r="W2267">
        <v>4</v>
      </c>
      <c r="X2267" t="s">
        <v>13463</v>
      </c>
      <c r="Y2267">
        <v>0.5582443619755784</v>
      </c>
      <c r="Z2267">
        <f>HYPERLINK("Melting_Curves/meltCurve_P41134_2_.pdf", "Melting_Curves/meltCurve_P41134_2_.pdf")</f>
        <v>0</v>
      </c>
      <c r="AA2267" t="s">
        <v>18969</v>
      </c>
      <c r="AB2267" t="s">
        <v>24446</v>
      </c>
    </row>
    <row r="2268" spans="1:28">
      <c r="A2268" t="s">
        <v>2294</v>
      </c>
      <c r="B2268">
        <v>0.999167696387429</v>
      </c>
      <c r="C2268">
        <v>1.15044443165591</v>
      </c>
      <c r="D2268">
        <v>1.23125869725017</v>
      </c>
      <c r="E2268">
        <v>1.40149304664776</v>
      </c>
      <c r="F2268">
        <v>1.34990197304429</v>
      </c>
      <c r="G2268">
        <v>1.22178682866382</v>
      </c>
      <c r="H2268">
        <v>1.275966641846</v>
      </c>
      <c r="I2268">
        <v>1.9573334618322</v>
      </c>
      <c r="J2268">
        <v>2.89863591566291</v>
      </c>
      <c r="K2268">
        <v>2.39682720192916</v>
      </c>
      <c r="L2268">
        <v>806.661412154854</v>
      </c>
      <c r="M2268">
        <v>17.4166908934094</v>
      </c>
      <c r="O2268">
        <v>45.7177778187872</v>
      </c>
      <c r="P2268">
        <v>0.047622801816422</v>
      </c>
      <c r="Q2268">
        <v>1.5</v>
      </c>
      <c r="R2268">
        <v>0.110482354247104</v>
      </c>
      <c r="S2268" t="s">
        <v>7878</v>
      </c>
      <c r="T2268" t="s">
        <v>11196</v>
      </c>
      <c r="U2268" t="s">
        <v>11196</v>
      </c>
      <c r="V2268" t="s">
        <v>11196</v>
      </c>
      <c r="W2268">
        <v>6</v>
      </c>
      <c r="X2268" t="s">
        <v>13464</v>
      </c>
      <c r="Y2268">
        <v>1.384419595713037</v>
      </c>
      <c r="Z2268">
        <f>HYPERLINK("Melting_Curves/meltCurve_P41208_.pdf", "Melting_Curves/meltCurve_P41208_.pdf")</f>
        <v>0</v>
      </c>
      <c r="AA2268" t="s">
        <v>18970</v>
      </c>
      <c r="AB2268" t="s">
        <v>24447</v>
      </c>
    </row>
    <row r="2269" spans="1:28">
      <c r="A2269" t="s">
        <v>2295</v>
      </c>
      <c r="B2269">
        <v>0.999167696387429</v>
      </c>
      <c r="C2269">
        <v>0.841606047790575</v>
      </c>
      <c r="D2269">
        <v>0.334211236301682</v>
      </c>
      <c r="E2269">
        <v>0.165769683078746</v>
      </c>
      <c r="F2269">
        <v>0.0790184949967879</v>
      </c>
      <c r="G2269">
        <v>0.0538005294137693</v>
      </c>
      <c r="H2269">
        <v>0.0107649575422039</v>
      </c>
      <c r="I2269">
        <v>0.0136003334232159</v>
      </c>
      <c r="J2269">
        <v>0.00724923835401827</v>
      </c>
      <c r="K2269">
        <v>0.0113194517639947</v>
      </c>
      <c r="L2269">
        <v>1317.46249593639</v>
      </c>
      <c r="M2269">
        <v>29.2564845094972</v>
      </c>
      <c r="N2269">
        <v>45.141966836562</v>
      </c>
      <c r="O2269">
        <v>44.8226550585075</v>
      </c>
      <c r="P2269">
        <v>-0.157542422043918</v>
      </c>
      <c r="Q2269">
        <v>0.0345499782264909</v>
      </c>
      <c r="R2269">
        <v>0.990743822308515</v>
      </c>
      <c r="S2269" t="s">
        <v>7879</v>
      </c>
      <c r="T2269" t="s">
        <v>11196</v>
      </c>
      <c r="U2269" t="s">
        <v>11196</v>
      </c>
      <c r="V2269" t="s">
        <v>11196</v>
      </c>
      <c r="W2269">
        <v>9</v>
      </c>
      <c r="X2269" t="s">
        <v>13465</v>
      </c>
      <c r="Y2269">
        <v>0.2030494547795183</v>
      </c>
      <c r="Z2269">
        <f>HYPERLINK("Melting_Curves/meltCurve_P41214_.pdf", "Melting_Curves/meltCurve_P41214_.pdf")</f>
        <v>0</v>
      </c>
      <c r="AA2269" t="s">
        <v>18971</v>
      </c>
      <c r="AB2269" t="s">
        <v>24448</v>
      </c>
    </row>
    <row r="2270" spans="1:28">
      <c r="A2270" t="s">
        <v>2296</v>
      </c>
      <c r="B2270">
        <v>0.999167696387429</v>
      </c>
      <c r="C2270">
        <v>0.93571921534173</v>
      </c>
      <c r="D2270">
        <v>0.89391917733031</v>
      </c>
      <c r="E2270">
        <v>0.53345333468872</v>
      </c>
      <c r="F2270">
        <v>0.170822513790055</v>
      </c>
      <c r="G2270">
        <v>0.0779030479632694</v>
      </c>
      <c r="H2270">
        <v>0.0330054159883136</v>
      </c>
      <c r="I2270">
        <v>0.0256723320309506</v>
      </c>
      <c r="J2270">
        <v>0.0246517155406861</v>
      </c>
      <c r="K2270">
        <v>0.028737880602339</v>
      </c>
      <c r="L2270">
        <v>1243.36567824157</v>
      </c>
      <c r="M2270">
        <v>25.0046136089533</v>
      </c>
      <c r="N2270">
        <v>49.8265587156685</v>
      </c>
      <c r="O2270">
        <v>49.4106781735664</v>
      </c>
      <c r="P2270">
        <v>-0.123386322836225</v>
      </c>
      <c r="Q2270">
        <v>0.0247368252331081</v>
      </c>
      <c r="R2270">
        <v>0.998397747549998</v>
      </c>
      <c r="S2270" t="s">
        <v>7880</v>
      </c>
      <c r="T2270" t="s">
        <v>11196</v>
      </c>
      <c r="U2270" t="s">
        <v>11196</v>
      </c>
      <c r="V2270" t="s">
        <v>11196</v>
      </c>
      <c r="W2270">
        <v>8</v>
      </c>
      <c r="X2270" t="s">
        <v>13466</v>
      </c>
      <c r="Y2270">
        <v>0.3495892384734564</v>
      </c>
      <c r="Z2270">
        <f>HYPERLINK("Melting_Curves/meltCurve_P41223_.pdf", "Melting_Curves/meltCurve_P41223_.pdf")</f>
        <v>0</v>
      </c>
      <c r="AA2270" t="s">
        <v>18972</v>
      </c>
      <c r="AB2270" t="s">
        <v>24449</v>
      </c>
    </row>
    <row r="2271" spans="1:28">
      <c r="A2271" t="s">
        <v>2297</v>
      </c>
      <c r="B2271">
        <v>0.999167696387429</v>
      </c>
      <c r="C2271">
        <v>0.95547799620709</v>
      </c>
      <c r="D2271">
        <v>1.04034681225128</v>
      </c>
      <c r="E2271">
        <v>0.868011026812723</v>
      </c>
      <c r="F2271">
        <v>0.377868598992963</v>
      </c>
      <c r="G2271">
        <v>0.088693028473708</v>
      </c>
      <c r="H2271">
        <v>0.0453424212397693</v>
      </c>
      <c r="I2271">
        <v>0.0358557666355722</v>
      </c>
      <c r="J2271">
        <v>0.0436439292617097</v>
      </c>
      <c r="K2271">
        <v>0.0303596821166438</v>
      </c>
      <c r="L2271">
        <v>1846.46932278183</v>
      </c>
      <c r="M2271">
        <v>35.3194089381332</v>
      </c>
      <c r="N2271">
        <v>52.3910447910008</v>
      </c>
      <c r="O2271">
        <v>52.1124292410681</v>
      </c>
      <c r="P2271">
        <v>-0.163284419311047</v>
      </c>
      <c r="Q2271">
        <v>0.0363238420291224</v>
      </c>
      <c r="R2271">
        <v>0.997667105943804</v>
      </c>
      <c r="S2271" t="s">
        <v>7881</v>
      </c>
      <c r="T2271" t="s">
        <v>11196</v>
      </c>
      <c r="U2271" t="s">
        <v>11196</v>
      </c>
      <c r="V2271" t="s">
        <v>11196</v>
      </c>
      <c r="W2271">
        <v>13</v>
      </c>
      <c r="X2271" t="s">
        <v>13467</v>
      </c>
      <c r="Y2271">
        <v>0.4352294904620868</v>
      </c>
      <c r="Z2271">
        <f>HYPERLINK("Melting_Curves/meltCurve_P41227_2_.pdf", "Melting_Curves/meltCurve_P41227_2_.pdf")</f>
        <v>0</v>
      </c>
      <c r="AA2271" t="s">
        <v>18973</v>
      </c>
      <c r="AB2271" t="s">
        <v>24450</v>
      </c>
    </row>
    <row r="2272" spans="1:28">
      <c r="A2272" t="s">
        <v>2298</v>
      </c>
      <c r="B2272">
        <v>0.999167696387429</v>
      </c>
      <c r="C2272">
        <v>0.861312135652394</v>
      </c>
      <c r="D2272">
        <v>0.46814192611777</v>
      </c>
      <c r="E2272">
        <v>0.244855396477346</v>
      </c>
      <c r="F2272">
        <v>0.145784905972832</v>
      </c>
      <c r="G2272">
        <v>0.111756376295348</v>
      </c>
      <c r="H2272">
        <v>0.0691790884701233</v>
      </c>
      <c r="I2272">
        <v>0.0616348062754297</v>
      </c>
      <c r="J2272">
        <v>0.0681667496867918</v>
      </c>
      <c r="K2272">
        <v>0.0493637550622857</v>
      </c>
      <c r="L2272">
        <v>1034.11417555937</v>
      </c>
      <c r="M2272">
        <v>22.5966008050471</v>
      </c>
      <c r="N2272">
        <v>46.1033684886627</v>
      </c>
      <c r="O2272">
        <v>45.4102480233102</v>
      </c>
      <c r="P2272">
        <v>-0.114877004243702</v>
      </c>
      <c r="Q2272">
        <v>0.076588749679271</v>
      </c>
      <c r="R2272">
        <v>0.993220476981783</v>
      </c>
      <c r="S2272" t="s">
        <v>7882</v>
      </c>
      <c r="T2272" t="s">
        <v>11196</v>
      </c>
      <c r="U2272" t="s">
        <v>11196</v>
      </c>
      <c r="V2272" t="s">
        <v>11196</v>
      </c>
      <c r="W2272">
        <v>12</v>
      </c>
      <c r="X2272" t="s">
        <v>13468</v>
      </c>
      <c r="Y2272">
        <v>0.2649556808930397</v>
      </c>
      <c r="Z2272">
        <f>HYPERLINK("Melting_Curves/meltCurve_P41229_2_.pdf", "Melting_Curves/meltCurve_P41229_2_.pdf")</f>
        <v>0</v>
      </c>
      <c r="AA2272" t="s">
        <v>18974</v>
      </c>
      <c r="AB2272" t="s">
        <v>24451</v>
      </c>
    </row>
    <row r="2273" spans="1:28">
      <c r="A2273" t="s">
        <v>2299</v>
      </c>
      <c r="B2273">
        <v>0.999167696387429</v>
      </c>
      <c r="C2273">
        <v>0.9704524109502231</v>
      </c>
      <c r="D2273">
        <v>1.03885774832831</v>
      </c>
      <c r="E2273">
        <v>0.907716348540867</v>
      </c>
      <c r="F2273">
        <v>0.901877461907777</v>
      </c>
      <c r="G2273">
        <v>0.812917467415979</v>
      </c>
      <c r="H2273">
        <v>0.808691639097482</v>
      </c>
      <c r="I2273">
        <v>1.05315985496617</v>
      </c>
      <c r="J2273">
        <v>1.33963088460978</v>
      </c>
      <c r="K2273">
        <v>0.9462711213539911</v>
      </c>
      <c r="L2273">
        <v>15000</v>
      </c>
      <c r="M2273">
        <v>233.851663822285</v>
      </c>
      <c r="O2273">
        <v>64.1385352579894</v>
      </c>
      <c r="P2273">
        <v>0.130295805840454</v>
      </c>
      <c r="Q2273">
        <v>1.14294500825123</v>
      </c>
      <c r="R2273">
        <v>0.186268433696075</v>
      </c>
      <c r="S2273" t="s">
        <v>7883</v>
      </c>
      <c r="T2273" t="s">
        <v>11196</v>
      </c>
      <c r="U2273" t="s">
        <v>11196</v>
      </c>
      <c r="V2273" t="s">
        <v>11196</v>
      </c>
      <c r="W2273">
        <v>16</v>
      </c>
      <c r="X2273" t="s">
        <v>13469</v>
      </c>
      <c r="Y2273">
        <v>1.027888165081076</v>
      </c>
      <c r="Z2273">
        <f>HYPERLINK("Melting_Curves/meltCurve_P41236_.pdf", "Melting_Curves/meltCurve_P41236_.pdf")</f>
        <v>0</v>
      </c>
      <c r="AA2273" t="s">
        <v>18975</v>
      </c>
      <c r="AB2273" t="s">
        <v>24452</v>
      </c>
    </row>
    <row r="2274" spans="1:28">
      <c r="A2274" t="s">
        <v>2300</v>
      </c>
      <c r="B2274">
        <v>0.999167696387429</v>
      </c>
      <c r="C2274">
        <v>0.973133798885963</v>
      </c>
      <c r="D2274">
        <v>0.769163862609203</v>
      </c>
      <c r="E2274">
        <v>0.276690452475646</v>
      </c>
      <c r="F2274">
        <v>0.08428130114648411</v>
      </c>
      <c r="G2274">
        <v>0.0434347898033033</v>
      </c>
      <c r="H2274">
        <v>0.0199759753169333</v>
      </c>
      <c r="I2274">
        <v>0.0189414825019146</v>
      </c>
      <c r="J2274">
        <v>0.0125101527459734</v>
      </c>
      <c r="K2274">
        <v>0.0176214828681995</v>
      </c>
      <c r="L2274">
        <v>1381.4051837381</v>
      </c>
      <c r="M2274">
        <v>28.8614390762894</v>
      </c>
      <c r="N2274">
        <v>47.9355414241938</v>
      </c>
      <c r="O2274">
        <v>47.6353457201069</v>
      </c>
      <c r="P2274">
        <v>-0.148251321849778</v>
      </c>
      <c r="Q2274">
        <v>0.0212619180386888</v>
      </c>
      <c r="R2274">
        <v>0.999698764081329</v>
      </c>
      <c r="S2274" t="s">
        <v>7884</v>
      </c>
      <c r="T2274" t="s">
        <v>11196</v>
      </c>
      <c r="U2274" t="s">
        <v>11196</v>
      </c>
      <c r="V2274" t="s">
        <v>11196</v>
      </c>
      <c r="W2274">
        <v>19</v>
      </c>
      <c r="X2274" t="s">
        <v>13470</v>
      </c>
      <c r="Y2274">
        <v>0.284182844816985</v>
      </c>
      <c r="Z2274">
        <f>HYPERLINK("Melting_Curves/meltCurve_P41240_.pdf", "Melting_Curves/meltCurve_P41240_.pdf")</f>
        <v>0</v>
      </c>
      <c r="AA2274" t="s">
        <v>18976</v>
      </c>
      <c r="AB2274" t="s">
        <v>24453</v>
      </c>
    </row>
    <row r="2275" spans="1:28">
      <c r="A2275" t="s">
        <v>2301</v>
      </c>
      <c r="B2275">
        <v>0.999167696387429</v>
      </c>
      <c r="C2275">
        <v>1.02718938072994</v>
      </c>
      <c r="D2275">
        <v>0.954297709625848</v>
      </c>
      <c r="E2275">
        <v>0.8048638057224911</v>
      </c>
      <c r="F2275">
        <v>0.476154592009456</v>
      </c>
      <c r="G2275">
        <v>0.192104860167296</v>
      </c>
      <c r="H2275">
        <v>0.106811006087736</v>
      </c>
      <c r="I2275">
        <v>0.08118163976911399</v>
      </c>
      <c r="J2275">
        <v>0.08738542894615831</v>
      </c>
      <c r="K2275">
        <v>0.0279649117629192</v>
      </c>
      <c r="L2275">
        <v>1185.44165801428</v>
      </c>
      <c r="M2275">
        <v>22.5371466470466</v>
      </c>
      <c r="N2275">
        <v>52.8784893050047</v>
      </c>
      <c r="O2275">
        <v>52.1905802680136</v>
      </c>
      <c r="P2275">
        <v>-0.101905786527675</v>
      </c>
      <c r="Q2275">
        <v>0.0560625386240058</v>
      </c>
      <c r="R2275">
        <v>0.998075963733263</v>
      </c>
      <c r="S2275" t="s">
        <v>7885</v>
      </c>
      <c r="T2275" t="s">
        <v>11196</v>
      </c>
      <c r="U2275" t="s">
        <v>11196</v>
      </c>
      <c r="V2275" t="s">
        <v>11196</v>
      </c>
      <c r="W2275">
        <v>3</v>
      </c>
      <c r="X2275" t="s">
        <v>13471</v>
      </c>
      <c r="Y2275">
        <v>0.4630146949553664</v>
      </c>
      <c r="Z2275">
        <f>HYPERLINK("Melting_Curves/meltCurve_P41247_.pdf", "Melting_Curves/meltCurve_P41247_.pdf")</f>
        <v>0</v>
      </c>
      <c r="AA2275" t="s">
        <v>18977</v>
      </c>
      <c r="AB2275" t="s">
        <v>24454</v>
      </c>
    </row>
    <row r="2276" spans="1:28">
      <c r="A2276" t="s">
        <v>2302</v>
      </c>
      <c r="B2276">
        <v>0.999167696387429</v>
      </c>
      <c r="C2276">
        <v>1.07254825697742</v>
      </c>
      <c r="D2276">
        <v>1.17238360083714</v>
      </c>
      <c r="E2276">
        <v>1.42028812569365</v>
      </c>
      <c r="F2276">
        <v>1.506209742774</v>
      </c>
      <c r="G2276">
        <v>1.40975993579739</v>
      </c>
      <c r="H2276">
        <v>1.10002770794655</v>
      </c>
      <c r="I2276">
        <v>1.09483569271163</v>
      </c>
      <c r="J2276">
        <v>0.219156905654926</v>
      </c>
      <c r="K2276">
        <v>0.0882017076923521</v>
      </c>
      <c r="L2276">
        <v>15000</v>
      </c>
      <c r="M2276">
        <v>225.331031827</v>
      </c>
      <c r="N2276">
        <v>66.6260524302661</v>
      </c>
      <c r="O2276">
        <v>66.56348364995659</v>
      </c>
      <c r="P2276">
        <v>-0.771724826883459</v>
      </c>
      <c r="Q2276">
        <v>0.08812040023175639</v>
      </c>
      <c r="R2276">
        <v>0.687476740882312</v>
      </c>
      <c r="S2276" t="s">
        <v>7886</v>
      </c>
      <c r="T2276" t="s">
        <v>11196</v>
      </c>
      <c r="U2276" t="s">
        <v>11196</v>
      </c>
      <c r="V2276" t="s">
        <v>11196</v>
      </c>
      <c r="W2276">
        <v>45</v>
      </c>
      <c r="X2276" t="s">
        <v>13472</v>
      </c>
      <c r="Y2276">
        <v>0.8958340612857607</v>
      </c>
      <c r="Z2276">
        <f>HYPERLINK("Melting_Curves/meltCurve_P41250_.pdf", "Melting_Curves/meltCurve_P41250_.pdf")</f>
        <v>0</v>
      </c>
      <c r="AA2276" t="s">
        <v>18978</v>
      </c>
      <c r="AB2276" t="s">
        <v>24455</v>
      </c>
    </row>
    <row r="2277" spans="1:28">
      <c r="A2277" t="s">
        <v>2303</v>
      </c>
      <c r="B2277">
        <v>0.999167696387429</v>
      </c>
      <c r="C2277">
        <v>1.12120415892523</v>
      </c>
      <c r="D2277">
        <v>0.91873788725497</v>
      </c>
      <c r="E2277">
        <v>0.859245991827482</v>
      </c>
      <c r="F2277">
        <v>0.821626206931574</v>
      </c>
      <c r="G2277">
        <v>0.923923654528839</v>
      </c>
      <c r="H2277">
        <v>0.8341820776018219</v>
      </c>
      <c r="I2277">
        <v>1.25574525455062</v>
      </c>
      <c r="J2277">
        <v>1.07503084820545</v>
      </c>
      <c r="K2277">
        <v>0.852101735742232</v>
      </c>
      <c r="L2277">
        <v>15000</v>
      </c>
      <c r="M2277">
        <v>212.53445504175</v>
      </c>
      <c r="Q2277">
        <v>0</v>
      </c>
      <c r="R2277">
        <v>0.0553080705206851</v>
      </c>
      <c r="S2277" t="s">
        <v>7887</v>
      </c>
      <c r="T2277" t="s">
        <v>11196</v>
      </c>
      <c r="U2277" t="s">
        <v>11196</v>
      </c>
      <c r="V2277" t="s">
        <v>11196</v>
      </c>
      <c r="W2277">
        <v>9</v>
      </c>
      <c r="X2277" t="s">
        <v>13473</v>
      </c>
      <c r="Y2277">
        <v>0.9982740554392922</v>
      </c>
      <c r="Z2277">
        <f>HYPERLINK("Melting_Curves/meltCurve_P41440_.pdf", "Melting_Curves/meltCurve_P41440_.pdf")</f>
        <v>0</v>
      </c>
      <c r="AA2277" t="s">
        <v>18979</v>
      </c>
      <c r="AB2277" t="s">
        <v>24456</v>
      </c>
    </row>
    <row r="2278" spans="1:28">
      <c r="A2278" t="s">
        <v>2304</v>
      </c>
      <c r="B2278">
        <v>0.999167696387429</v>
      </c>
      <c r="C2278">
        <v>1.01538611764153</v>
      </c>
      <c r="D2278">
        <v>1.1165374784038</v>
      </c>
      <c r="E2278">
        <v>1.15648092964892</v>
      </c>
      <c r="F2278">
        <v>0.92742248687536</v>
      </c>
      <c r="G2278">
        <v>0.611971773236202</v>
      </c>
      <c r="H2278">
        <v>0.45147588106746</v>
      </c>
      <c r="I2278">
        <v>0.38229825226149</v>
      </c>
      <c r="J2278">
        <v>0.352602797241713</v>
      </c>
      <c r="K2278">
        <v>0.227257002217045</v>
      </c>
      <c r="L2278">
        <v>1644.57764286683</v>
      </c>
      <c r="M2278">
        <v>28.9730300173509</v>
      </c>
      <c r="N2278">
        <v>58.7969459952196</v>
      </c>
      <c r="O2278">
        <v>56.4940134937652</v>
      </c>
      <c r="P2278">
        <v>-0.0876299920381815</v>
      </c>
      <c r="Q2278">
        <v>0.316532255425389</v>
      </c>
      <c r="R2278">
        <v>0.949548924569915</v>
      </c>
      <c r="S2278" t="s">
        <v>7888</v>
      </c>
      <c r="T2278" t="s">
        <v>11196</v>
      </c>
      <c r="U2278" t="s">
        <v>11196</v>
      </c>
      <c r="V2278" t="s">
        <v>11196</v>
      </c>
      <c r="W2278">
        <v>9</v>
      </c>
      <c r="X2278" t="s">
        <v>13474</v>
      </c>
      <c r="Y2278">
        <v>0.7032612076098899</v>
      </c>
      <c r="Z2278">
        <f>HYPERLINK("Melting_Curves/meltCurve_P41567_.pdf", "Melting_Curves/meltCurve_P41567_.pdf")</f>
        <v>0</v>
      </c>
      <c r="AA2278" t="s">
        <v>18980</v>
      </c>
      <c r="AB2278" t="s">
        <v>24457</v>
      </c>
    </row>
    <row r="2279" spans="1:28">
      <c r="A2279" t="s">
        <v>2305</v>
      </c>
      <c r="B2279">
        <v>0.999167696387429</v>
      </c>
      <c r="C2279">
        <v>0.996234987762286</v>
      </c>
      <c r="D2279">
        <v>0.914473545929219</v>
      </c>
      <c r="E2279">
        <v>0.613341677656009</v>
      </c>
      <c r="F2279">
        <v>0.171140678159642</v>
      </c>
      <c r="G2279">
        <v>0.0656528444150529</v>
      </c>
      <c r="H2279">
        <v>0.0232669000003539</v>
      </c>
      <c r="I2279">
        <v>0.0180685216276289</v>
      </c>
      <c r="J2279">
        <v>0.0225332385635073</v>
      </c>
      <c r="K2279">
        <v>0.0204133512854063</v>
      </c>
      <c r="L2279">
        <v>1438.62124628804</v>
      </c>
      <c r="M2279">
        <v>28.627190766021</v>
      </c>
      <c r="N2279">
        <v>50.322547636084</v>
      </c>
      <c r="O2279">
        <v>50.0103660240809</v>
      </c>
      <c r="P2279">
        <v>-0.140357853592243</v>
      </c>
      <c r="Q2279">
        <v>0.0192134012775546</v>
      </c>
      <c r="R2279">
        <v>0.999450498599402</v>
      </c>
      <c r="S2279" t="s">
        <v>7889</v>
      </c>
      <c r="T2279" t="s">
        <v>11196</v>
      </c>
      <c r="U2279" t="s">
        <v>11196</v>
      </c>
      <c r="V2279" t="s">
        <v>11196</v>
      </c>
      <c r="W2279">
        <v>10</v>
      </c>
      <c r="X2279" t="s">
        <v>13475</v>
      </c>
      <c r="Y2279">
        <v>0.3611302712278651</v>
      </c>
      <c r="Z2279">
        <f>HYPERLINK("Melting_Curves/meltCurve_P41743_.pdf", "Melting_Curves/meltCurve_P41743_.pdf")</f>
        <v>0</v>
      </c>
      <c r="AA2279" t="s">
        <v>18981</v>
      </c>
      <c r="AB2279" t="s">
        <v>24458</v>
      </c>
    </row>
    <row r="2280" spans="1:28">
      <c r="A2280" t="s">
        <v>2306</v>
      </c>
      <c r="B2280">
        <v>0.999167696387429</v>
      </c>
      <c r="C2280">
        <v>0.783136730774428</v>
      </c>
      <c r="D2280">
        <v>0.897245174760255</v>
      </c>
      <c r="E2280">
        <v>0.988797303110447</v>
      </c>
      <c r="F2280">
        <v>0.892961307704642</v>
      </c>
      <c r="G2280">
        <v>0.884777711905148</v>
      </c>
      <c r="H2280">
        <v>0.884742624591461</v>
      </c>
      <c r="I2280">
        <v>1.18059568575171</v>
      </c>
      <c r="J2280">
        <v>1.10073405759615</v>
      </c>
      <c r="K2280">
        <v>1.20627752508902</v>
      </c>
      <c r="L2280">
        <v>15000</v>
      </c>
      <c r="M2280">
        <v>239.624208095346</v>
      </c>
      <c r="O2280">
        <v>62.593668246832</v>
      </c>
      <c r="P2280">
        <v>0.155765711654644</v>
      </c>
      <c r="Q2280">
        <v>1.16275392868508</v>
      </c>
      <c r="R2280">
        <v>0.426977600683585</v>
      </c>
      <c r="S2280" t="s">
        <v>7890</v>
      </c>
      <c r="T2280" t="s">
        <v>11196</v>
      </c>
      <c r="U2280" t="s">
        <v>11196</v>
      </c>
      <c r="V2280" t="s">
        <v>11196</v>
      </c>
      <c r="W2280">
        <v>8</v>
      </c>
      <c r="X2280" t="s">
        <v>13476</v>
      </c>
      <c r="Y2280">
        <v>1.040137270591313</v>
      </c>
      <c r="Z2280">
        <f>HYPERLINK("Melting_Curves/meltCurve_P42126_2_.pdf", "Melting_Curves/meltCurve_P42126_2_.pdf")</f>
        <v>0</v>
      </c>
      <c r="AA2280" t="s">
        <v>18982</v>
      </c>
      <c r="AB2280" t="s">
        <v>24459</v>
      </c>
    </row>
    <row r="2281" spans="1:28">
      <c r="A2281" t="s">
        <v>2307</v>
      </c>
      <c r="B2281">
        <v>0.999167696387429</v>
      </c>
      <c r="C2281">
        <v>0.971669642856871</v>
      </c>
      <c r="D2281">
        <v>1.33142487708972</v>
      </c>
      <c r="E2281">
        <v>0.771667614099552</v>
      </c>
      <c r="F2281">
        <v>0.738784477752597</v>
      </c>
      <c r="G2281">
        <v>0.410019980273541</v>
      </c>
      <c r="H2281">
        <v>0.313890392245881</v>
      </c>
      <c r="I2281">
        <v>0.44729275288801</v>
      </c>
      <c r="J2281">
        <v>0.631023450380586</v>
      </c>
      <c r="K2281">
        <v>0.546536377881933</v>
      </c>
      <c r="L2281">
        <v>1632.98978950434</v>
      </c>
      <c r="M2281">
        <v>31.451857343933</v>
      </c>
      <c r="N2281">
        <v>57.2158893103574</v>
      </c>
      <c r="O2281">
        <v>51.7117752473264</v>
      </c>
      <c r="P2281">
        <v>-0.0801647116226801</v>
      </c>
      <c r="Q2281">
        <v>0.472789710233823</v>
      </c>
      <c r="R2281">
        <v>0.764100771745048</v>
      </c>
      <c r="S2281" t="s">
        <v>7891</v>
      </c>
      <c r="T2281" t="s">
        <v>11196</v>
      </c>
      <c r="U2281" t="s">
        <v>11196</v>
      </c>
      <c r="V2281" t="s">
        <v>11196</v>
      </c>
      <c r="W2281">
        <v>25</v>
      </c>
      <c r="X2281" t="s">
        <v>13477</v>
      </c>
      <c r="Y2281">
        <v>0.6853356702249239</v>
      </c>
      <c r="Z2281">
        <f>HYPERLINK("Melting_Curves/meltCurve_P42166_.pdf", "Melting_Curves/meltCurve_P42166_.pdf")</f>
        <v>0</v>
      </c>
      <c r="AA2281" t="s">
        <v>18983</v>
      </c>
      <c r="AB2281" t="s">
        <v>24460</v>
      </c>
    </row>
    <row r="2282" spans="1:28">
      <c r="A2282" t="s">
        <v>2308</v>
      </c>
      <c r="B2282">
        <v>0.999167696387429</v>
      </c>
      <c r="C2282">
        <v>0.977968410244059</v>
      </c>
      <c r="D2282">
        <v>1.22893144908902</v>
      </c>
      <c r="E2282">
        <v>0.955672939113429</v>
      </c>
      <c r="F2282">
        <v>1.11296890964649</v>
      </c>
      <c r="G2282">
        <v>0.643260872036708</v>
      </c>
      <c r="H2282">
        <v>0.442068750110116</v>
      </c>
      <c r="I2282">
        <v>0.581789691901072</v>
      </c>
      <c r="J2282">
        <v>0.938974674915198</v>
      </c>
      <c r="K2282">
        <v>0.754683682864129</v>
      </c>
      <c r="L2282">
        <v>6369.14435036677</v>
      </c>
      <c r="M2282">
        <v>115.352768954976</v>
      </c>
      <c r="O2282">
        <v>55.1978978211357</v>
      </c>
      <c r="P2282">
        <v>-0.172298582074342</v>
      </c>
      <c r="Q2282">
        <v>0.6702109602676281</v>
      </c>
      <c r="R2282">
        <v>0.625290855634239</v>
      </c>
      <c r="S2282" t="s">
        <v>7892</v>
      </c>
      <c r="T2282" t="s">
        <v>11196</v>
      </c>
      <c r="U2282" t="s">
        <v>11196</v>
      </c>
      <c r="V2282" t="s">
        <v>11196</v>
      </c>
      <c r="W2282">
        <v>28</v>
      </c>
      <c r="X2282" t="s">
        <v>13478</v>
      </c>
      <c r="Y2282">
        <v>0.8376135909049818</v>
      </c>
      <c r="Z2282">
        <f>HYPERLINK("Melting_Curves/meltCurve_P42167_.pdf", "Melting_Curves/meltCurve_P42167_.pdf")</f>
        <v>0</v>
      </c>
      <c r="AA2282" t="s">
        <v>18983</v>
      </c>
      <c r="AB2282" t="s">
        <v>24461</v>
      </c>
    </row>
    <row r="2283" spans="1:28">
      <c r="A2283" t="s">
        <v>2309</v>
      </c>
      <c r="B2283">
        <v>0.999167696387429</v>
      </c>
      <c r="C2283">
        <v>1.01854349479753</v>
      </c>
      <c r="D2283">
        <v>1.51990302771051</v>
      </c>
      <c r="E2283">
        <v>0.940819854193235</v>
      </c>
      <c r="F2283">
        <v>0.948378043780197</v>
      </c>
      <c r="G2283">
        <v>0.765360008006591</v>
      </c>
      <c r="H2283">
        <v>0.971971743081036</v>
      </c>
      <c r="I2283">
        <v>1.13736094931676</v>
      </c>
      <c r="J2283">
        <v>0.759287166061549</v>
      </c>
      <c r="K2283">
        <v>0.585992985321073</v>
      </c>
      <c r="L2283">
        <v>15000</v>
      </c>
      <c r="M2283">
        <v>223.875210809108</v>
      </c>
      <c r="O2283">
        <v>66.99626172778591</v>
      </c>
      <c r="P2283">
        <v>-0.345890280556353</v>
      </c>
      <c r="Q2283">
        <v>0.585959394150434</v>
      </c>
      <c r="R2283">
        <v>0.381543889559369</v>
      </c>
      <c r="S2283" t="s">
        <v>7893</v>
      </c>
      <c r="T2283" t="s">
        <v>11196</v>
      </c>
      <c r="U2283" t="s">
        <v>11196</v>
      </c>
      <c r="V2283" t="s">
        <v>11196</v>
      </c>
      <c r="W2283">
        <v>25</v>
      </c>
      <c r="X2283" t="s">
        <v>13479</v>
      </c>
      <c r="Y2283">
        <v>0.9586785896378185</v>
      </c>
      <c r="Z2283">
        <f>HYPERLINK("Melting_Curves/meltCurve_P42167_2_.pdf", "Melting_Curves/meltCurve_P42167_2_.pdf")</f>
        <v>0</v>
      </c>
      <c r="AA2283" t="s">
        <v>18983</v>
      </c>
      <c r="AB2283" t="s">
        <v>24462</v>
      </c>
    </row>
    <row r="2284" spans="1:28">
      <c r="A2284" t="s">
        <v>2310</v>
      </c>
      <c r="B2284">
        <v>0.999167696387429</v>
      </c>
      <c r="C2284">
        <v>0.769573126391732</v>
      </c>
      <c r="D2284">
        <v>0.214442409924271</v>
      </c>
      <c r="E2284">
        <v>0.154674800488064</v>
      </c>
      <c r="F2284">
        <v>0.107060765724127</v>
      </c>
      <c r="G2284">
        <v>0.07113697555097789</v>
      </c>
      <c r="H2284">
        <v>0.0372262909638527</v>
      </c>
      <c r="I2284">
        <v>0.0282880991256711</v>
      </c>
      <c r="J2284">
        <v>0.0300304146908572</v>
      </c>
      <c r="K2284">
        <v>0.0213445953330646</v>
      </c>
      <c r="L2284">
        <v>1663.13052362069</v>
      </c>
      <c r="M2284">
        <v>37.6639810885</v>
      </c>
      <c r="N2284">
        <v>44.307501552356</v>
      </c>
      <c r="O2284">
        <v>44.0331375852487</v>
      </c>
      <c r="P2284">
        <v>-0.201005861706522</v>
      </c>
      <c r="Q2284">
        <v>0.0600151028195744</v>
      </c>
      <c r="R2284">
        <v>0.9880082773540459</v>
      </c>
      <c r="S2284" t="s">
        <v>7894</v>
      </c>
      <c r="T2284" t="s">
        <v>11196</v>
      </c>
      <c r="U2284" t="s">
        <v>11196</v>
      </c>
      <c r="V2284" t="s">
        <v>11196</v>
      </c>
      <c r="W2284">
        <v>17</v>
      </c>
      <c r="X2284" t="s">
        <v>13480</v>
      </c>
      <c r="Y2284">
        <v>0.1940766847882304</v>
      </c>
      <c r="Z2284">
        <f>HYPERLINK("Melting_Curves/meltCurve_P42224_.pdf", "Melting_Curves/meltCurve_P42224_.pdf")</f>
        <v>0</v>
      </c>
      <c r="AA2284" t="s">
        <v>18984</v>
      </c>
      <c r="AB2284" t="s">
        <v>24463</v>
      </c>
    </row>
    <row r="2285" spans="1:28">
      <c r="A2285" t="s">
        <v>2311</v>
      </c>
      <c r="B2285">
        <v>0.999167696387429</v>
      </c>
      <c r="C2285">
        <v>0.780889111037546</v>
      </c>
      <c r="D2285">
        <v>0.444864347804303</v>
      </c>
      <c r="E2285">
        <v>0.124437104480276</v>
      </c>
      <c r="F2285">
        <v>0.0572558552718538</v>
      </c>
      <c r="G2285">
        <v>0.0401269945706699</v>
      </c>
      <c r="H2285">
        <v>0.0121827982537886</v>
      </c>
      <c r="I2285">
        <v>0.01761908248491</v>
      </c>
      <c r="J2285">
        <v>0</v>
      </c>
      <c r="K2285">
        <v>0.00806824674769901</v>
      </c>
      <c r="L2285">
        <v>1061.44594537283</v>
      </c>
      <c r="M2285">
        <v>23.3676571376378</v>
      </c>
      <c r="N2285">
        <v>45.4787064269318</v>
      </c>
      <c r="O2285">
        <v>45.0949819574674</v>
      </c>
      <c r="P2285">
        <v>-0.127744740152334</v>
      </c>
      <c r="Q2285">
        <v>0.0139284483643362</v>
      </c>
      <c r="R2285">
        <v>0.997659889744023</v>
      </c>
      <c r="S2285" t="s">
        <v>7895</v>
      </c>
      <c r="T2285" t="s">
        <v>11196</v>
      </c>
      <c r="U2285" t="s">
        <v>11196</v>
      </c>
      <c r="V2285" t="s">
        <v>11196</v>
      </c>
      <c r="W2285">
        <v>8</v>
      </c>
      <c r="X2285" t="s">
        <v>13481</v>
      </c>
      <c r="Y2285">
        <v>0.2032917110160413</v>
      </c>
      <c r="Z2285">
        <f>HYPERLINK("Melting_Curves/meltCurve_P42226_.pdf", "Melting_Curves/meltCurve_P42226_.pdf")</f>
        <v>0</v>
      </c>
      <c r="AA2285" t="s">
        <v>18985</v>
      </c>
      <c r="AB2285" t="s">
        <v>24464</v>
      </c>
    </row>
    <row r="2286" spans="1:28">
      <c r="A2286" t="s">
        <v>2312</v>
      </c>
      <c r="B2286">
        <v>0.999167696387429</v>
      </c>
      <c r="C2286">
        <v>1.67350049722977</v>
      </c>
      <c r="D2286">
        <v>3.01642882978078</v>
      </c>
      <c r="E2286">
        <v>4.44273201839331</v>
      </c>
      <c r="F2286">
        <v>0.999469340870202</v>
      </c>
      <c r="G2286">
        <v>0.39502631090131</v>
      </c>
      <c r="H2286">
        <v>0.215260571652941</v>
      </c>
      <c r="I2286">
        <v>0.171126081020663</v>
      </c>
      <c r="J2286">
        <v>0.19652455482456</v>
      </c>
      <c r="K2286">
        <v>0.140054687554247</v>
      </c>
      <c r="L2286">
        <v>5714.06560663603</v>
      </c>
      <c r="M2286">
        <v>101.636165059615</v>
      </c>
      <c r="N2286">
        <v>56.4698063341248</v>
      </c>
      <c r="O2286">
        <v>56.1990351575549</v>
      </c>
      <c r="P2286">
        <v>-0.370464361372788</v>
      </c>
      <c r="Q2286">
        <v>0.180616915889677</v>
      </c>
      <c r="R2286">
        <v>0.134504148417351</v>
      </c>
      <c r="S2286" t="s">
        <v>7896</v>
      </c>
      <c r="T2286" t="s">
        <v>11196</v>
      </c>
      <c r="U2286" t="s">
        <v>11196</v>
      </c>
      <c r="V2286" t="s">
        <v>11196</v>
      </c>
      <c r="W2286">
        <v>22</v>
      </c>
      <c r="X2286" t="s">
        <v>13482</v>
      </c>
      <c r="Y2286">
        <v>0.6241413409123563</v>
      </c>
      <c r="Z2286">
        <f>HYPERLINK("Melting_Curves/meltCurve_P42285_.pdf", "Melting_Curves/meltCurve_P42285_.pdf")</f>
        <v>0</v>
      </c>
      <c r="AA2286" t="s">
        <v>18986</v>
      </c>
      <c r="AB2286" t="s">
        <v>24465</v>
      </c>
    </row>
    <row r="2287" spans="1:28">
      <c r="A2287" t="s">
        <v>2313</v>
      </c>
      <c r="B2287">
        <v>0.999167696387429</v>
      </c>
      <c r="C2287">
        <v>0.925904686005704</v>
      </c>
      <c r="D2287">
        <v>0.858166231872275</v>
      </c>
      <c r="E2287">
        <v>0.295800198728608</v>
      </c>
      <c r="F2287">
        <v>0.141840347253527</v>
      </c>
      <c r="G2287">
        <v>0.0740862657760215</v>
      </c>
      <c r="H2287">
        <v>0.0419754573003017</v>
      </c>
      <c r="I2287">
        <v>0.0189504660098012</v>
      </c>
      <c r="J2287">
        <v>0.0260373740506964</v>
      </c>
      <c r="K2287">
        <v>0.0206872453216163</v>
      </c>
      <c r="L2287">
        <v>1502.0548726142</v>
      </c>
      <c r="M2287">
        <v>31.14220951324</v>
      </c>
      <c r="N2287">
        <v>48.3635891354489</v>
      </c>
      <c r="O2287">
        <v>48.0345516075261</v>
      </c>
      <c r="P2287">
        <v>-0.15550513907946</v>
      </c>
      <c r="Q2287">
        <v>0.0405847663973948</v>
      </c>
      <c r="R2287">
        <v>0.994022770861547</v>
      </c>
      <c r="S2287" t="s">
        <v>7897</v>
      </c>
      <c r="T2287" t="s">
        <v>11196</v>
      </c>
      <c r="U2287" t="s">
        <v>11196</v>
      </c>
      <c r="V2287" t="s">
        <v>11196</v>
      </c>
      <c r="W2287">
        <v>13</v>
      </c>
      <c r="X2287" t="s">
        <v>13483</v>
      </c>
      <c r="Y2287">
        <v>0.3092078048156527</v>
      </c>
      <c r="Z2287">
        <f>HYPERLINK("Melting_Curves/meltCurve_P42330_.pdf", "Melting_Curves/meltCurve_P42330_.pdf")</f>
        <v>0</v>
      </c>
      <c r="AA2287" t="s">
        <v>18987</v>
      </c>
      <c r="AB2287" t="s">
        <v>24466</v>
      </c>
    </row>
    <row r="2288" spans="1:28">
      <c r="A2288" t="s">
        <v>2314</v>
      </c>
      <c r="B2288">
        <v>0.999167696387429</v>
      </c>
      <c r="C2288">
        <v>1.00386867452687</v>
      </c>
      <c r="D2288">
        <v>0.691940057495494</v>
      </c>
      <c r="E2288">
        <v>0.248794238616346</v>
      </c>
      <c r="F2288">
        <v>0.132919023374658</v>
      </c>
      <c r="G2288">
        <v>0.0753622902294635</v>
      </c>
      <c r="H2288">
        <v>0.0194681725097011</v>
      </c>
      <c r="I2288">
        <v>0</v>
      </c>
      <c r="J2288">
        <v>0</v>
      </c>
      <c r="K2288">
        <v>0</v>
      </c>
      <c r="L2288">
        <v>1238.41388387129</v>
      </c>
      <c r="M2288">
        <v>26.0680098520445</v>
      </c>
      <c r="N2288">
        <v>47.5906167007986</v>
      </c>
      <c r="O2288">
        <v>47.2300928688907</v>
      </c>
      <c r="P2288">
        <v>-0.134899121059489</v>
      </c>
      <c r="Q2288">
        <v>0.0223684279862338</v>
      </c>
      <c r="R2288">
        <v>0.993415845614575</v>
      </c>
      <c r="S2288" t="s">
        <v>7898</v>
      </c>
      <c r="T2288" t="s">
        <v>11196</v>
      </c>
      <c r="U2288" t="s">
        <v>11196</v>
      </c>
      <c r="V2288" t="s">
        <v>11196</v>
      </c>
      <c r="W2288">
        <v>1</v>
      </c>
      <c r="X2288" t="s">
        <v>13484</v>
      </c>
      <c r="Y2288">
        <v>0.2749230871752299</v>
      </c>
      <c r="Z2288">
        <f>HYPERLINK("Melting_Curves/meltCurve_P42336_.pdf", "Melting_Curves/meltCurve_P42336_.pdf")</f>
        <v>0</v>
      </c>
      <c r="AA2288" t="s">
        <v>18988</v>
      </c>
      <c r="AB2288" t="s">
        <v>24467</v>
      </c>
    </row>
    <row r="2289" spans="1:28">
      <c r="A2289" t="s">
        <v>2315</v>
      </c>
      <c r="B2289">
        <v>0.999167696387429</v>
      </c>
      <c r="C2289">
        <v>0.975782528588478</v>
      </c>
      <c r="D2289">
        <v>1.16992998482082</v>
      </c>
      <c r="E2289">
        <v>0.719153593966399</v>
      </c>
      <c r="F2289">
        <v>0.0658326798420986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2930.22519916085</v>
      </c>
      <c r="M2289">
        <v>58.1058955422305</v>
      </c>
      <c r="N2289">
        <v>50.4337338951567</v>
      </c>
      <c r="O2289">
        <v>50.3694261155977</v>
      </c>
      <c r="P2289">
        <v>-0.287622972240652</v>
      </c>
      <c r="Q2289">
        <v>0.00269006074226009</v>
      </c>
      <c r="R2289">
        <v>0.986450141355924</v>
      </c>
      <c r="S2289" t="s">
        <v>7899</v>
      </c>
      <c r="T2289" t="s">
        <v>11196</v>
      </c>
      <c r="U2289" t="s">
        <v>11196</v>
      </c>
      <c r="V2289" t="s">
        <v>11196</v>
      </c>
      <c r="W2289">
        <v>2</v>
      </c>
      <c r="X2289" t="s">
        <v>13485</v>
      </c>
      <c r="Y2289">
        <v>0.3510302316992188</v>
      </c>
      <c r="Z2289">
        <f>HYPERLINK("Melting_Curves/meltCurve_P42338_.pdf", "Melting_Curves/meltCurve_P42338_.pdf")</f>
        <v>0</v>
      </c>
      <c r="AA2289" t="s">
        <v>18989</v>
      </c>
      <c r="AB2289" t="s">
        <v>24468</v>
      </c>
    </row>
    <row r="2290" spans="1:28">
      <c r="A2290" t="s">
        <v>2316</v>
      </c>
      <c r="B2290">
        <v>0.999167696387429</v>
      </c>
      <c r="C2290">
        <v>1.02195885547399</v>
      </c>
      <c r="D2290">
        <v>0.924405403686856</v>
      </c>
      <c r="E2290">
        <v>0.415638802147907</v>
      </c>
      <c r="F2290">
        <v>0.247046169890541</v>
      </c>
      <c r="G2290">
        <v>0.207029507750124</v>
      </c>
      <c r="H2290">
        <v>0.108024027916465</v>
      </c>
      <c r="I2290">
        <v>0.08301697647096851</v>
      </c>
      <c r="J2290">
        <v>0.114390555841293</v>
      </c>
      <c r="K2290">
        <v>0.0696405195571377</v>
      </c>
      <c r="L2290">
        <v>1526.68732580665</v>
      </c>
      <c r="M2290">
        <v>31.2658305860091</v>
      </c>
      <c r="N2290">
        <v>49.2671904796669</v>
      </c>
      <c r="O2290">
        <v>48.6308063995452</v>
      </c>
      <c r="P2290">
        <v>-0.14123123989664</v>
      </c>
      <c r="Q2290">
        <v>0.121321739669251</v>
      </c>
      <c r="R2290">
        <v>0.987522465726238</v>
      </c>
      <c r="S2290" t="s">
        <v>7900</v>
      </c>
      <c r="T2290" t="s">
        <v>11196</v>
      </c>
      <c r="U2290" t="s">
        <v>11196</v>
      </c>
      <c r="V2290" t="s">
        <v>11196</v>
      </c>
      <c r="W2290">
        <v>18</v>
      </c>
      <c r="X2290" t="s">
        <v>13486</v>
      </c>
      <c r="Y2290">
        <v>0.3848290282137837</v>
      </c>
      <c r="Z2290">
        <f>HYPERLINK("Melting_Curves/meltCurve_P42345_.pdf", "Melting_Curves/meltCurve_P42345_.pdf")</f>
        <v>0</v>
      </c>
      <c r="AA2290" t="s">
        <v>18990</v>
      </c>
      <c r="AB2290" t="s">
        <v>24469</v>
      </c>
    </row>
    <row r="2291" spans="1:28">
      <c r="A2291" t="s">
        <v>2317</v>
      </c>
      <c r="B2291">
        <v>0.999167696387429</v>
      </c>
      <c r="C2291">
        <v>1.03109411624713</v>
      </c>
      <c r="D2291">
        <v>1.01204861674744</v>
      </c>
      <c r="E2291">
        <v>0.732105596212614</v>
      </c>
      <c r="F2291">
        <v>0.270617705777674</v>
      </c>
      <c r="G2291">
        <v>0.150406487772349</v>
      </c>
      <c r="H2291">
        <v>0.0961607840948204</v>
      </c>
      <c r="I2291">
        <v>0.0867971479704981</v>
      </c>
      <c r="J2291">
        <v>0.120963690202856</v>
      </c>
      <c r="K2291">
        <v>0.13361051570385</v>
      </c>
      <c r="L2291">
        <v>1788.43693993132</v>
      </c>
      <c r="M2291">
        <v>35.1759991076384</v>
      </c>
      <c r="N2291">
        <v>51.2146493374827</v>
      </c>
      <c r="O2291">
        <v>50.6790618032811</v>
      </c>
      <c r="P2291">
        <v>-0.153955948100252</v>
      </c>
      <c r="Q2291">
        <v>0.112768342495427</v>
      </c>
      <c r="R2291">
        <v>0.997482148647684</v>
      </c>
      <c r="S2291" t="s">
        <v>7901</v>
      </c>
      <c r="T2291" t="s">
        <v>11196</v>
      </c>
      <c r="U2291" t="s">
        <v>11196</v>
      </c>
      <c r="V2291" t="s">
        <v>11196</v>
      </c>
      <c r="W2291">
        <v>15</v>
      </c>
      <c r="X2291" t="s">
        <v>13487</v>
      </c>
      <c r="Y2291">
        <v>0.4374693724589124</v>
      </c>
      <c r="Z2291">
        <f>HYPERLINK("Melting_Curves/meltCurve_P42566_.pdf", "Melting_Curves/meltCurve_P42566_.pdf")</f>
        <v>0</v>
      </c>
      <c r="AA2291" t="s">
        <v>18991</v>
      </c>
      <c r="AB2291" t="s">
        <v>24470</v>
      </c>
    </row>
    <row r="2292" spans="1:28">
      <c r="A2292" t="s">
        <v>2318</v>
      </c>
      <c r="B2292">
        <v>0.999167696387429</v>
      </c>
      <c r="C2292">
        <v>0.954024439568318</v>
      </c>
      <c r="D2292">
        <v>1.00135735741314</v>
      </c>
      <c r="E2292">
        <v>0.8414123021022299</v>
      </c>
      <c r="F2292">
        <v>0.839738371429276</v>
      </c>
      <c r="G2292">
        <v>0.687901855386461</v>
      </c>
      <c r="H2292">
        <v>0.510717314157572</v>
      </c>
      <c r="I2292">
        <v>0.673839986066177</v>
      </c>
      <c r="J2292">
        <v>0.870407580127968</v>
      </c>
      <c r="K2292">
        <v>0.487382480004429</v>
      </c>
      <c r="L2292">
        <v>959.617377340172</v>
      </c>
      <c r="M2292">
        <v>18.4680277914232</v>
      </c>
      <c r="O2292">
        <v>51.3632739358761</v>
      </c>
      <c r="P2292">
        <v>-0.0331523406148221</v>
      </c>
      <c r="Q2292">
        <v>0.631203365236974</v>
      </c>
      <c r="R2292">
        <v>0.665902973312802</v>
      </c>
      <c r="S2292" t="s">
        <v>7902</v>
      </c>
      <c r="T2292" t="s">
        <v>11196</v>
      </c>
      <c r="U2292" t="s">
        <v>11196</v>
      </c>
      <c r="V2292" t="s">
        <v>11196</v>
      </c>
      <c r="W2292">
        <v>12</v>
      </c>
      <c r="X2292" t="s">
        <v>13488</v>
      </c>
      <c r="Y2292">
        <v>0.7841177619023867</v>
      </c>
      <c r="Z2292">
        <f>HYPERLINK("Melting_Curves/meltCurve_P42574_.pdf", "Melting_Curves/meltCurve_P42574_.pdf")</f>
        <v>0</v>
      </c>
      <c r="AA2292" t="s">
        <v>18992</v>
      </c>
      <c r="AB2292" t="s">
        <v>24471</v>
      </c>
    </row>
    <row r="2293" spans="1:28">
      <c r="A2293" t="s">
        <v>2319</v>
      </c>
      <c r="B2293">
        <v>0.999167696387429</v>
      </c>
      <c r="C2293">
        <v>0.993365527461639</v>
      </c>
      <c r="D2293">
        <v>1.11293897250926</v>
      </c>
      <c r="E2293">
        <v>4.28172556103691</v>
      </c>
      <c r="F2293">
        <v>4.93342929191346</v>
      </c>
      <c r="G2293">
        <v>13.0617720875618</v>
      </c>
      <c r="H2293">
        <v>0.496663792323198</v>
      </c>
      <c r="I2293">
        <v>0.806299207462814</v>
      </c>
      <c r="J2293">
        <v>1.40326909514955</v>
      </c>
      <c r="K2293">
        <v>1.56224876120488</v>
      </c>
      <c r="S2293" t="s">
        <v>7903</v>
      </c>
      <c r="T2293" t="s">
        <v>11196</v>
      </c>
      <c r="U2293" t="s">
        <v>11197</v>
      </c>
      <c r="V2293" t="s">
        <v>11196</v>
      </c>
      <c r="W2293">
        <v>5</v>
      </c>
      <c r="X2293" t="s">
        <v>13489</v>
      </c>
      <c r="Z2293">
        <f>HYPERLINK("Melting_Curves/meltCurve_P42677_.pdf", "Melting_Curves/meltCurve_P42677_.pdf")</f>
        <v>0</v>
      </c>
      <c r="AA2293" t="s">
        <v>18993</v>
      </c>
      <c r="AB2293" t="s">
        <v>24472</v>
      </c>
    </row>
    <row r="2294" spans="1:28">
      <c r="A2294" t="s">
        <v>2320</v>
      </c>
      <c r="B2294">
        <v>0.999167696387429</v>
      </c>
      <c r="C2294">
        <v>0.650763599971752</v>
      </c>
      <c r="D2294">
        <v>0.316533328702138</v>
      </c>
      <c r="E2294">
        <v>0.194002444525118</v>
      </c>
      <c r="F2294">
        <v>0.122108614357799</v>
      </c>
      <c r="G2294">
        <v>0.0721408714582963</v>
      </c>
      <c r="H2294">
        <v>0.0322002092770491</v>
      </c>
      <c r="I2294">
        <v>0.0270135209100699</v>
      </c>
      <c r="J2294">
        <v>0.0551892832059002</v>
      </c>
      <c r="K2294">
        <v>0.0492890371057173</v>
      </c>
      <c r="L2294">
        <v>993.638204804775</v>
      </c>
      <c r="M2294">
        <v>22.4814030521443</v>
      </c>
      <c r="N2294">
        <v>44.4531412031505</v>
      </c>
      <c r="O2294">
        <v>43.8529797964173</v>
      </c>
      <c r="P2294">
        <v>-0.120415105401323</v>
      </c>
      <c r="Q2294">
        <v>0.0604763445873538</v>
      </c>
      <c r="R2294">
        <v>0.983872708813739</v>
      </c>
      <c r="S2294" t="s">
        <v>7904</v>
      </c>
      <c r="T2294" t="s">
        <v>11196</v>
      </c>
      <c r="U2294" t="s">
        <v>11196</v>
      </c>
      <c r="V2294" t="s">
        <v>11196</v>
      </c>
      <c r="W2294">
        <v>2</v>
      </c>
      <c r="X2294" t="s">
        <v>13490</v>
      </c>
      <c r="Y2294">
        <v>0.2053983795261518</v>
      </c>
      <c r="Z2294">
        <f>HYPERLINK("Melting_Curves/meltCurve_P42680_.pdf", "Melting_Curves/meltCurve_P42680_.pdf")</f>
        <v>0</v>
      </c>
      <c r="AA2294" t="s">
        <v>18994</v>
      </c>
      <c r="AB2294" t="s">
        <v>24473</v>
      </c>
    </row>
    <row r="2295" spans="1:28">
      <c r="A2295" t="s">
        <v>2321</v>
      </c>
      <c r="B2295">
        <v>0.999167696387429</v>
      </c>
      <c r="C2295">
        <v>0.783678730406462</v>
      </c>
      <c r="D2295">
        <v>0.401551632531309</v>
      </c>
      <c r="E2295">
        <v>0.189352605307231</v>
      </c>
      <c r="F2295">
        <v>0.12283294010542</v>
      </c>
      <c r="G2295">
        <v>0.137913484269736</v>
      </c>
      <c r="H2295">
        <v>0.0407130151071687</v>
      </c>
      <c r="I2295">
        <v>0.0680327820280482</v>
      </c>
      <c r="J2295">
        <v>0.0534750042719409</v>
      </c>
      <c r="K2295">
        <v>0.08100161421135629</v>
      </c>
      <c r="L2295">
        <v>1101.56866576093</v>
      </c>
      <c r="M2295">
        <v>24.4886076183688</v>
      </c>
      <c r="N2295">
        <v>45.309819473854</v>
      </c>
      <c r="O2295">
        <v>44.6861566752542</v>
      </c>
      <c r="P2295">
        <v>-0.125910935349716</v>
      </c>
      <c r="Q2295">
        <v>0.0809777803723799</v>
      </c>
      <c r="R2295">
        <v>0.991954155149617</v>
      </c>
      <c r="S2295" t="s">
        <v>7905</v>
      </c>
      <c r="T2295" t="s">
        <v>11196</v>
      </c>
      <c r="U2295" t="s">
        <v>11196</v>
      </c>
      <c r="V2295" t="s">
        <v>11196</v>
      </c>
      <c r="W2295">
        <v>3</v>
      </c>
      <c r="X2295" t="s">
        <v>13491</v>
      </c>
      <c r="Y2295">
        <v>0.243264315408834</v>
      </c>
      <c r="Z2295">
        <f>HYPERLINK("Melting_Curves/meltCurve_P42684_7_.pdf", "Melting_Curves/meltCurve_P42684_7_.pdf")</f>
        <v>0</v>
      </c>
      <c r="AA2295" t="s">
        <v>18995</v>
      </c>
      <c r="AB2295" t="s">
        <v>24474</v>
      </c>
    </row>
    <row r="2296" spans="1:28">
      <c r="A2296" t="s">
        <v>2322</v>
      </c>
      <c r="B2296">
        <v>0.999167696387429</v>
      </c>
      <c r="C2296">
        <v>0.907591264290449</v>
      </c>
      <c r="D2296">
        <v>0.231849947878796</v>
      </c>
      <c r="E2296">
        <v>0.106571759175231</v>
      </c>
      <c r="F2296">
        <v>0.0628114443512183</v>
      </c>
      <c r="G2296">
        <v>0.0355389713791074</v>
      </c>
      <c r="H2296">
        <v>0.0204364172018193</v>
      </c>
      <c r="I2296">
        <v>0.017816918304337</v>
      </c>
      <c r="J2296">
        <v>0.0164608884159237</v>
      </c>
      <c r="K2296">
        <v>0.0126701031227848</v>
      </c>
      <c r="L2296">
        <v>2238.51440390888</v>
      </c>
      <c r="M2296">
        <v>49.9986132904005</v>
      </c>
      <c r="N2296">
        <v>44.8407579085021</v>
      </c>
      <c r="O2296">
        <v>44.7000819434668</v>
      </c>
      <c r="P2296">
        <v>-0.269247426557202</v>
      </c>
      <c r="Q2296">
        <v>0.0371435547509213</v>
      </c>
      <c r="R2296">
        <v>0.995243995490915</v>
      </c>
      <c r="S2296" t="s">
        <v>7906</v>
      </c>
      <c r="T2296" t="s">
        <v>11196</v>
      </c>
      <c r="U2296" t="s">
        <v>11196</v>
      </c>
      <c r="V2296" t="s">
        <v>11196</v>
      </c>
      <c r="W2296">
        <v>70</v>
      </c>
      <c r="X2296" t="s">
        <v>13492</v>
      </c>
      <c r="Y2296">
        <v>0.1922453292248662</v>
      </c>
      <c r="Z2296">
        <f>HYPERLINK("Melting_Curves/meltCurve_P42704_.pdf", "Melting_Curves/meltCurve_P42704_.pdf")</f>
        <v>0</v>
      </c>
      <c r="AA2296" t="s">
        <v>18996</v>
      </c>
      <c r="AB2296" t="s">
        <v>24475</v>
      </c>
    </row>
    <row r="2297" spans="1:28">
      <c r="A2297" t="s">
        <v>2323</v>
      </c>
      <c r="B2297">
        <v>0.999167696387429</v>
      </c>
      <c r="C2297">
        <v>1.09628452995834</v>
      </c>
      <c r="D2297">
        <v>1.06626528799869</v>
      </c>
      <c r="E2297">
        <v>1.27507672709964</v>
      </c>
      <c r="F2297">
        <v>1.17340102801428</v>
      </c>
      <c r="G2297">
        <v>0.952308173326148</v>
      </c>
      <c r="H2297">
        <v>0.726707792168734</v>
      </c>
      <c r="I2297">
        <v>0.8351783205126579</v>
      </c>
      <c r="J2297">
        <v>0.145880490239627</v>
      </c>
      <c r="K2297">
        <v>0.0658711776009076</v>
      </c>
      <c r="L2297">
        <v>4772.71610495982</v>
      </c>
      <c r="M2297">
        <v>73.1346674973105</v>
      </c>
      <c r="N2297">
        <v>65.3495082398757</v>
      </c>
      <c r="O2297">
        <v>65.2105429864683</v>
      </c>
      <c r="P2297">
        <v>-0.266913109316118</v>
      </c>
      <c r="Q2297">
        <v>0.0480276570636706</v>
      </c>
      <c r="R2297">
        <v>0.874344323420619</v>
      </c>
      <c r="S2297" t="s">
        <v>7907</v>
      </c>
      <c r="T2297" t="s">
        <v>11196</v>
      </c>
      <c r="U2297" t="s">
        <v>11196</v>
      </c>
      <c r="V2297" t="s">
        <v>11196</v>
      </c>
      <c r="W2297">
        <v>14</v>
      </c>
      <c r="X2297" t="s">
        <v>13493</v>
      </c>
      <c r="Y2297">
        <v>0.8506064000327185</v>
      </c>
      <c r="Z2297">
        <f>HYPERLINK("Melting_Curves/meltCurve_P42765_.pdf", "Melting_Curves/meltCurve_P42765_.pdf")</f>
        <v>0</v>
      </c>
      <c r="AA2297" t="s">
        <v>18997</v>
      </c>
      <c r="AB2297" t="s">
        <v>24476</v>
      </c>
    </row>
    <row r="2298" spans="1:28">
      <c r="A2298" t="s">
        <v>2324</v>
      </c>
      <c r="B2298">
        <v>0.999167696387429</v>
      </c>
      <c r="C2298">
        <v>1.06280474038586</v>
      </c>
      <c r="D2298">
        <v>1.06411159072122</v>
      </c>
      <c r="E2298">
        <v>2.19399842046898</v>
      </c>
      <c r="F2298">
        <v>1.8768150429136</v>
      </c>
      <c r="G2298">
        <v>8.543439096215449</v>
      </c>
      <c r="H2298">
        <v>0.43829882009977</v>
      </c>
      <c r="I2298">
        <v>0.705272901210882</v>
      </c>
      <c r="J2298">
        <v>1.36175942242558</v>
      </c>
      <c r="K2298">
        <v>1.8142225442385</v>
      </c>
      <c r="L2298">
        <v>11588.1706402435</v>
      </c>
      <c r="M2298">
        <v>250</v>
      </c>
      <c r="O2298">
        <v>46.3497077414965</v>
      </c>
      <c r="P2298">
        <v>0.674222034497202</v>
      </c>
      <c r="Q2298">
        <v>1.5</v>
      </c>
      <c r="R2298">
        <v>-0.0385042785753877</v>
      </c>
      <c r="S2298" t="s">
        <v>7908</v>
      </c>
      <c r="T2298" t="s">
        <v>11196</v>
      </c>
      <c r="U2298" t="s">
        <v>11196</v>
      </c>
      <c r="V2298" t="s">
        <v>11196</v>
      </c>
      <c r="W2298">
        <v>4</v>
      </c>
      <c r="X2298" t="s">
        <v>13494</v>
      </c>
      <c r="Y2298">
        <v>1.394081283198856</v>
      </c>
      <c r="Z2298">
        <f>HYPERLINK("Melting_Curves/meltCurve_P42766_.pdf", "Melting_Curves/meltCurve_P42766_.pdf")</f>
        <v>0</v>
      </c>
      <c r="AA2298" t="s">
        <v>18998</v>
      </c>
      <c r="AB2298" t="s">
        <v>24477</v>
      </c>
    </row>
    <row r="2299" spans="1:28">
      <c r="A2299" t="s">
        <v>2325</v>
      </c>
      <c r="B2299">
        <v>0.999167696387429</v>
      </c>
      <c r="C2299">
        <v>0.970688197398244</v>
      </c>
      <c r="D2299">
        <v>1.08401217768252</v>
      </c>
      <c r="E2299">
        <v>1.05650462820099</v>
      </c>
      <c r="F2299">
        <v>0.676728197516738</v>
      </c>
      <c r="G2299">
        <v>0.417419332915781</v>
      </c>
      <c r="H2299">
        <v>0.177762206974884</v>
      </c>
      <c r="I2299">
        <v>0.259495910821907</v>
      </c>
      <c r="J2299">
        <v>0.217816754217174</v>
      </c>
      <c r="K2299">
        <v>0.156777475124059</v>
      </c>
      <c r="L2299">
        <v>1676.05849233818</v>
      </c>
      <c r="M2299">
        <v>30.8351946777161</v>
      </c>
      <c r="N2299">
        <v>55.2707800743821</v>
      </c>
      <c r="O2299">
        <v>54.1282946661751</v>
      </c>
      <c r="P2299">
        <v>-0.113939786700109</v>
      </c>
      <c r="Q2299">
        <v>0.199962223960797</v>
      </c>
      <c r="R2299">
        <v>0.978529977551765</v>
      </c>
      <c r="S2299" t="s">
        <v>7909</v>
      </c>
      <c r="T2299" t="s">
        <v>11196</v>
      </c>
      <c r="U2299" t="s">
        <v>11196</v>
      </c>
      <c r="V2299" t="s">
        <v>11196</v>
      </c>
      <c r="W2299">
        <v>8</v>
      </c>
      <c r="X2299" t="s">
        <v>13495</v>
      </c>
      <c r="Y2299">
        <v>0.5877947557814719</v>
      </c>
      <c r="Z2299">
        <f>HYPERLINK("Melting_Curves/meltCurve_P42773_.pdf", "Melting_Curves/meltCurve_P42773_.pdf")</f>
        <v>0</v>
      </c>
      <c r="AA2299" t="s">
        <v>18999</v>
      </c>
      <c r="AB2299" t="s">
        <v>24478</v>
      </c>
    </row>
    <row r="2300" spans="1:28">
      <c r="A2300" t="s">
        <v>2326</v>
      </c>
      <c r="B2300">
        <v>0.999167696387429</v>
      </c>
      <c r="C2300">
        <v>1.01757704843357</v>
      </c>
      <c r="D2300">
        <v>0.962982628255604</v>
      </c>
      <c r="E2300">
        <v>1.04753069154833</v>
      </c>
      <c r="F2300">
        <v>1.03665985229198</v>
      </c>
      <c r="G2300">
        <v>0.890000514771434</v>
      </c>
      <c r="H2300">
        <v>0.610157132480654</v>
      </c>
      <c r="I2300">
        <v>0.36791540049982</v>
      </c>
      <c r="J2300">
        <v>0.236407356873023</v>
      </c>
      <c r="K2300">
        <v>0.254214787664286</v>
      </c>
      <c r="L2300">
        <v>1800.03302832086</v>
      </c>
      <c r="M2300">
        <v>29.6344430120063</v>
      </c>
      <c r="N2300">
        <v>61.9506692825376</v>
      </c>
      <c r="O2300">
        <v>60.4666514164654</v>
      </c>
      <c r="P2300">
        <v>-0.09561352720704459</v>
      </c>
      <c r="Q2300">
        <v>0.219638885495904</v>
      </c>
      <c r="R2300">
        <v>0.992301349198651</v>
      </c>
      <c r="S2300" t="s">
        <v>7910</v>
      </c>
      <c r="T2300" t="s">
        <v>11196</v>
      </c>
      <c r="U2300" t="s">
        <v>11196</v>
      </c>
      <c r="V2300" t="s">
        <v>11196</v>
      </c>
      <c r="W2300">
        <v>6</v>
      </c>
      <c r="X2300" t="s">
        <v>13496</v>
      </c>
      <c r="Y2300">
        <v>0.7636609963755383</v>
      </c>
      <c r="Z2300">
        <f>HYPERLINK("Melting_Curves/meltCurve_P42785_.pdf", "Melting_Curves/meltCurve_P42785_.pdf")</f>
        <v>0</v>
      </c>
      <c r="AA2300" t="s">
        <v>19000</v>
      </c>
      <c r="AB2300" t="s">
        <v>24479</v>
      </c>
    </row>
    <row r="2301" spans="1:28">
      <c r="A2301" t="s">
        <v>2327</v>
      </c>
      <c r="B2301">
        <v>0.999167696387429</v>
      </c>
      <c r="C2301">
        <v>0.917401027874394</v>
      </c>
      <c r="D2301">
        <v>1.0395046278093</v>
      </c>
      <c r="E2301">
        <v>0.869083838495613</v>
      </c>
      <c r="F2301">
        <v>0.877538847520521</v>
      </c>
      <c r="G2301">
        <v>1.0555681789403</v>
      </c>
      <c r="H2301">
        <v>1.03512885654838</v>
      </c>
      <c r="I2301">
        <v>1.69231730068381</v>
      </c>
      <c r="J2301">
        <v>2.10807435662776</v>
      </c>
      <c r="K2301">
        <v>2.01459466421024</v>
      </c>
      <c r="L2301">
        <v>15000</v>
      </c>
      <c r="M2301">
        <v>244.132967597839</v>
      </c>
      <c r="O2301">
        <v>61.4377950164844</v>
      </c>
      <c r="P2301">
        <v>0.496707547996689</v>
      </c>
      <c r="Q2301">
        <v>1.5</v>
      </c>
      <c r="R2301">
        <v>0.659608405140481</v>
      </c>
      <c r="S2301" t="s">
        <v>7911</v>
      </c>
      <c r="T2301" t="s">
        <v>11196</v>
      </c>
      <c r="U2301" t="s">
        <v>11196</v>
      </c>
      <c r="V2301" t="s">
        <v>11196</v>
      </c>
      <c r="W2301">
        <v>1</v>
      </c>
      <c r="X2301" t="s">
        <v>13497</v>
      </c>
      <c r="Y2301">
        <v>1.142578010252928</v>
      </c>
      <c r="Z2301">
        <f>HYPERLINK("Melting_Curves/meltCurve_P43003_2_.pdf", "Melting_Curves/meltCurve_P43003_2_.pdf")</f>
        <v>0</v>
      </c>
      <c r="AA2301" t="s">
        <v>19001</v>
      </c>
      <c r="AB2301" t="s">
        <v>24480</v>
      </c>
    </row>
    <row r="2302" spans="1:28">
      <c r="A2302" t="s">
        <v>2328</v>
      </c>
      <c r="B2302">
        <v>0.999167696387429</v>
      </c>
      <c r="C2302">
        <v>0.974423863158526</v>
      </c>
      <c r="D2302">
        <v>0.947713479512676</v>
      </c>
      <c r="E2302">
        <v>0.74044937513688</v>
      </c>
      <c r="F2302">
        <v>0.813047625110243</v>
      </c>
      <c r="G2302">
        <v>0.729349295757993</v>
      </c>
      <c r="H2302">
        <v>0.707402770240764</v>
      </c>
      <c r="I2302">
        <v>1.08657436630949</v>
      </c>
      <c r="J2302">
        <v>1.21513691636864</v>
      </c>
      <c r="K2302">
        <v>1.31472564016014</v>
      </c>
      <c r="L2302">
        <v>3789.41392092377</v>
      </c>
      <c r="M2302">
        <v>57.4381414059965</v>
      </c>
      <c r="O2302">
        <v>65.89399775749121</v>
      </c>
      <c r="P2302">
        <v>0.0693626359691652</v>
      </c>
      <c r="Q2302">
        <v>1.31829575466752</v>
      </c>
      <c r="R2302">
        <v>0.321972187660269</v>
      </c>
      <c r="S2302" t="s">
        <v>7912</v>
      </c>
      <c r="T2302" t="s">
        <v>11196</v>
      </c>
      <c r="U2302" t="s">
        <v>11196</v>
      </c>
      <c r="V2302" t="s">
        <v>11196</v>
      </c>
      <c r="W2302">
        <v>7</v>
      </c>
      <c r="X2302" t="s">
        <v>13498</v>
      </c>
      <c r="Y2302">
        <v>1.042530876888536</v>
      </c>
      <c r="Z2302">
        <f>HYPERLINK("Melting_Curves/meltCurve_P43007_.pdf", "Melting_Curves/meltCurve_P43007_.pdf")</f>
        <v>0</v>
      </c>
      <c r="AA2302" t="s">
        <v>19002</v>
      </c>
      <c r="AB2302" t="s">
        <v>24481</v>
      </c>
    </row>
    <row r="2303" spans="1:28">
      <c r="A2303" t="s">
        <v>2329</v>
      </c>
      <c r="B2303">
        <v>0.999167696387429</v>
      </c>
      <c r="C2303">
        <v>1.09478613392633</v>
      </c>
      <c r="D2303">
        <v>0.893786745005607</v>
      </c>
      <c r="E2303">
        <v>1.10841652134098</v>
      </c>
      <c r="F2303">
        <v>0.984449650809498</v>
      </c>
      <c r="G2303">
        <v>0.865490819475025</v>
      </c>
      <c r="H2303">
        <v>0.400398571478123</v>
      </c>
      <c r="I2303">
        <v>0.161635527500152</v>
      </c>
      <c r="J2303">
        <v>0.07714677406761369</v>
      </c>
      <c r="K2303">
        <v>0.0708185435239245</v>
      </c>
      <c r="L2303">
        <v>2025.19854434159</v>
      </c>
      <c r="M2303">
        <v>33.8689484341643</v>
      </c>
      <c r="N2303">
        <v>60.0302242732904</v>
      </c>
      <c r="O2303">
        <v>59.5878409105371</v>
      </c>
      <c r="P2303">
        <v>-0.133272797979304</v>
      </c>
      <c r="Q2303">
        <v>0.0621018744426769</v>
      </c>
      <c r="R2303">
        <v>0.981078612742267</v>
      </c>
      <c r="S2303" t="s">
        <v>7913</v>
      </c>
      <c r="T2303" t="s">
        <v>11196</v>
      </c>
      <c r="U2303" t="s">
        <v>11196</v>
      </c>
      <c r="V2303" t="s">
        <v>11196</v>
      </c>
      <c r="W2303">
        <v>17</v>
      </c>
      <c r="X2303" t="s">
        <v>13499</v>
      </c>
      <c r="Y2303">
        <v>0.6858079622954283</v>
      </c>
      <c r="Z2303">
        <f>HYPERLINK("Melting_Curves/meltCurve_P43034_.pdf", "Melting_Curves/meltCurve_P43034_.pdf")</f>
        <v>0</v>
      </c>
      <c r="AA2303" t="s">
        <v>19003</v>
      </c>
      <c r="AB2303" t="s">
        <v>24482</v>
      </c>
    </row>
    <row r="2304" spans="1:28">
      <c r="A2304" t="s">
        <v>2330</v>
      </c>
      <c r="B2304">
        <v>0.999167696387429</v>
      </c>
      <c r="C2304">
        <v>1.01427301563047</v>
      </c>
      <c r="D2304">
        <v>0.97536111801383</v>
      </c>
      <c r="E2304">
        <v>0.90219423077425</v>
      </c>
      <c r="F2304">
        <v>0.806127353643829</v>
      </c>
      <c r="G2304">
        <v>0.675578265613502</v>
      </c>
      <c r="H2304">
        <v>0.611053683575199</v>
      </c>
      <c r="I2304">
        <v>0.785095449797645</v>
      </c>
      <c r="J2304">
        <v>0.809036083496418</v>
      </c>
      <c r="K2304">
        <v>0.681484711197719</v>
      </c>
      <c r="L2304">
        <v>1512.49418410136</v>
      </c>
      <c r="M2304">
        <v>29.7007994284912</v>
      </c>
      <c r="O2304">
        <v>50.6951782687702</v>
      </c>
      <c r="P2304">
        <v>-0.0419156568826549</v>
      </c>
      <c r="Q2304">
        <v>0.713824915793403</v>
      </c>
      <c r="R2304">
        <v>0.838111029121874</v>
      </c>
      <c r="S2304" t="s">
        <v>7914</v>
      </c>
      <c r="T2304" t="s">
        <v>11196</v>
      </c>
      <c r="U2304" t="s">
        <v>11196</v>
      </c>
      <c r="V2304" t="s">
        <v>11196</v>
      </c>
      <c r="W2304">
        <v>25</v>
      </c>
      <c r="X2304" t="s">
        <v>13500</v>
      </c>
      <c r="Y2304">
        <v>0.8198677680117183</v>
      </c>
      <c r="Z2304">
        <f>HYPERLINK("Melting_Curves/meltCurve_P43121_.pdf", "Melting_Curves/meltCurve_P43121_.pdf")</f>
        <v>0</v>
      </c>
      <c r="AA2304" t="s">
        <v>19004</v>
      </c>
      <c r="AB2304" t="s">
        <v>24483</v>
      </c>
    </row>
    <row r="2305" spans="1:28">
      <c r="A2305" t="s">
        <v>2331</v>
      </c>
      <c r="B2305">
        <v>0.999167696387429</v>
      </c>
      <c r="C2305">
        <v>0.910762744096459</v>
      </c>
      <c r="D2305">
        <v>0.565513303839506</v>
      </c>
      <c r="E2305">
        <v>0.306032044536458</v>
      </c>
      <c r="F2305">
        <v>0.152157780469436</v>
      </c>
      <c r="G2305">
        <v>0.0892807056994523</v>
      </c>
      <c r="H2305">
        <v>0.0660227715426481</v>
      </c>
      <c r="I2305">
        <v>0.0423038956703067</v>
      </c>
      <c r="J2305">
        <v>0.0675328917337799</v>
      </c>
      <c r="K2305">
        <v>0.10616548523845</v>
      </c>
      <c r="L2305">
        <v>986.803222103756</v>
      </c>
      <c r="M2305">
        <v>21.1424510554023</v>
      </c>
      <c r="N2305">
        <v>47.0212819909557</v>
      </c>
      <c r="O2305">
        <v>46.2624885893534</v>
      </c>
      <c r="P2305">
        <v>-0.105997211871226</v>
      </c>
      <c r="Q2305">
        <v>0.07228046612580689</v>
      </c>
      <c r="R2305">
        <v>0.994138449063676</v>
      </c>
      <c r="S2305" t="s">
        <v>7915</v>
      </c>
      <c r="T2305" t="s">
        <v>11196</v>
      </c>
      <c r="U2305" t="s">
        <v>11196</v>
      </c>
      <c r="V2305" t="s">
        <v>11196</v>
      </c>
      <c r="W2305">
        <v>1</v>
      </c>
      <c r="X2305" t="s">
        <v>13501</v>
      </c>
      <c r="Y2305">
        <v>0.2908325511263505</v>
      </c>
      <c r="Z2305">
        <f>HYPERLINK("Melting_Curves/meltCurve_P43155_2_.pdf", "Melting_Curves/meltCurve_P43155_2_.pdf")</f>
        <v>0</v>
      </c>
      <c r="AA2305" t="s">
        <v>19005</v>
      </c>
      <c r="AB2305" t="s">
        <v>24484</v>
      </c>
    </row>
    <row r="2306" spans="1:28">
      <c r="A2306" t="s">
        <v>2332</v>
      </c>
      <c r="B2306">
        <v>0.999167696387429</v>
      </c>
      <c r="C2306">
        <v>1.03531629464067</v>
      </c>
      <c r="D2306">
        <v>1.03887489022202</v>
      </c>
      <c r="E2306">
        <v>0.591157310435122</v>
      </c>
      <c r="F2306">
        <v>0.145389380246114</v>
      </c>
      <c r="G2306">
        <v>0.0851308723251033</v>
      </c>
      <c r="H2306">
        <v>0.0433391899297721</v>
      </c>
      <c r="I2306">
        <v>0.0412423030947175</v>
      </c>
      <c r="J2306">
        <v>0.0565306357208586</v>
      </c>
      <c r="K2306">
        <v>0.0449226892759204</v>
      </c>
      <c r="L2306">
        <v>2142.72622312157</v>
      </c>
      <c r="M2306">
        <v>42.8766802580355</v>
      </c>
      <c r="N2306">
        <v>50.1146392223274</v>
      </c>
      <c r="O2306">
        <v>49.865827046864</v>
      </c>
      <c r="P2306">
        <v>-0.202788983471732</v>
      </c>
      <c r="Q2306">
        <v>0.0566225249080859</v>
      </c>
      <c r="R2306">
        <v>0.996307586454915</v>
      </c>
      <c r="S2306" t="s">
        <v>7916</v>
      </c>
      <c r="T2306" t="s">
        <v>11196</v>
      </c>
      <c r="U2306" t="s">
        <v>11196</v>
      </c>
      <c r="V2306" t="s">
        <v>11196</v>
      </c>
      <c r="W2306">
        <v>22</v>
      </c>
      <c r="X2306" t="s">
        <v>13502</v>
      </c>
      <c r="Y2306">
        <v>0.3731030834546697</v>
      </c>
      <c r="Z2306">
        <f>HYPERLINK("Melting_Curves/meltCurve_P43246_.pdf", "Melting_Curves/meltCurve_P43246_.pdf")</f>
        <v>0</v>
      </c>
      <c r="AA2306" t="s">
        <v>19006</v>
      </c>
      <c r="AB2306" t="s">
        <v>24485</v>
      </c>
    </row>
    <row r="2307" spans="1:28">
      <c r="A2307" t="s">
        <v>2333</v>
      </c>
      <c r="B2307">
        <v>0.999167696387429</v>
      </c>
      <c r="C2307">
        <v>0.850946805538588</v>
      </c>
      <c r="D2307">
        <v>0.442771697878656</v>
      </c>
      <c r="E2307">
        <v>0.264325786538902</v>
      </c>
      <c r="F2307">
        <v>0.256758711936454</v>
      </c>
      <c r="G2307">
        <v>0.133730666752465</v>
      </c>
      <c r="H2307">
        <v>0.130540179409083</v>
      </c>
      <c r="I2307">
        <v>0.129558484409836</v>
      </c>
      <c r="J2307">
        <v>0.139747789801976</v>
      </c>
      <c r="K2307">
        <v>0.187454231535677</v>
      </c>
      <c r="L2307">
        <v>1215.19099093995</v>
      </c>
      <c r="M2307">
        <v>26.9392707031981</v>
      </c>
      <c r="N2307">
        <v>45.7763515502607</v>
      </c>
      <c r="O2307">
        <v>44.8621664483958</v>
      </c>
      <c r="P2307">
        <v>-0.125730517766113</v>
      </c>
      <c r="Q2307">
        <v>0.162488518825581</v>
      </c>
      <c r="R2307">
        <v>0.984624667549842</v>
      </c>
      <c r="S2307" t="s">
        <v>7917</v>
      </c>
      <c r="T2307" t="s">
        <v>11196</v>
      </c>
      <c r="U2307" t="s">
        <v>11196</v>
      </c>
      <c r="V2307" t="s">
        <v>11196</v>
      </c>
      <c r="W2307">
        <v>6</v>
      </c>
      <c r="X2307" t="s">
        <v>13503</v>
      </c>
      <c r="Y2307">
        <v>0.3120066273403628</v>
      </c>
      <c r="Z2307">
        <f>HYPERLINK("Melting_Curves/meltCurve_P43250_2_.pdf", "Melting_Curves/meltCurve_P43250_2_.pdf")</f>
        <v>0</v>
      </c>
      <c r="AA2307" t="s">
        <v>19007</v>
      </c>
      <c r="AB2307" t="s">
        <v>24486</v>
      </c>
    </row>
    <row r="2308" spans="1:28">
      <c r="A2308" t="s">
        <v>2334</v>
      </c>
      <c r="B2308">
        <v>0.999167696387429</v>
      </c>
      <c r="C2308">
        <v>0.99743272255972</v>
      </c>
      <c r="D2308">
        <v>0.986833569965505</v>
      </c>
      <c r="E2308">
        <v>1.05308594214875</v>
      </c>
      <c r="F2308">
        <v>0.9487240518786501</v>
      </c>
      <c r="G2308">
        <v>0.796148744893741</v>
      </c>
      <c r="H2308">
        <v>0.571480269552864</v>
      </c>
      <c r="I2308">
        <v>0.391525499601732</v>
      </c>
      <c r="J2308">
        <v>0.114602172314755</v>
      </c>
      <c r="K2308">
        <v>0.0617138252696584</v>
      </c>
      <c r="L2308">
        <v>1195.71395079426</v>
      </c>
      <c r="M2308">
        <v>19.4032844698729</v>
      </c>
      <c r="N2308">
        <v>61.6243108894209</v>
      </c>
      <c r="O2308">
        <v>60.9809398915943</v>
      </c>
      <c r="P2308">
        <v>-0.079549431471509</v>
      </c>
      <c r="Q2308">
        <v>0</v>
      </c>
      <c r="R2308">
        <v>0.989465790512977</v>
      </c>
      <c r="S2308" t="s">
        <v>7918</v>
      </c>
      <c r="T2308" t="s">
        <v>11196</v>
      </c>
      <c r="U2308" t="s">
        <v>11196</v>
      </c>
      <c r="V2308" t="s">
        <v>11196</v>
      </c>
      <c r="W2308">
        <v>39</v>
      </c>
      <c r="X2308" t="s">
        <v>13504</v>
      </c>
      <c r="Y2308">
        <v>0.724801565625827</v>
      </c>
      <c r="Z2308">
        <f>HYPERLINK("Melting_Curves/meltCurve_P43304_.pdf", "Melting_Curves/meltCurve_P43304_.pdf")</f>
        <v>0</v>
      </c>
      <c r="AA2308" t="s">
        <v>19008</v>
      </c>
      <c r="AB2308" t="s">
        <v>24487</v>
      </c>
    </row>
    <row r="2309" spans="1:28">
      <c r="A2309" t="s">
        <v>2335</v>
      </c>
      <c r="B2309">
        <v>0.999167696387429</v>
      </c>
      <c r="C2309">
        <v>1.12213280806822</v>
      </c>
      <c r="D2309">
        <v>1.00761944323</v>
      </c>
      <c r="E2309">
        <v>1.29510956258237</v>
      </c>
      <c r="F2309">
        <v>1.31167974330444</v>
      </c>
      <c r="G2309">
        <v>1.00519987502204</v>
      </c>
      <c r="H2309">
        <v>0.453320384426157</v>
      </c>
      <c r="I2309">
        <v>0.34314820721272</v>
      </c>
      <c r="J2309">
        <v>0.423180582033107</v>
      </c>
      <c r="K2309">
        <v>0.374220224493886</v>
      </c>
      <c r="L2309">
        <v>15000</v>
      </c>
      <c r="M2309">
        <v>248.722051936009</v>
      </c>
      <c r="N2309">
        <v>60.6566921729264</v>
      </c>
      <c r="O2309">
        <v>60.3043795432862</v>
      </c>
      <c r="P2309">
        <v>-0.639100171172855</v>
      </c>
      <c r="Q2309">
        <v>0.380182947108246</v>
      </c>
      <c r="R2309">
        <v>0.852901392322955</v>
      </c>
      <c r="S2309" t="s">
        <v>7919</v>
      </c>
      <c r="T2309" t="s">
        <v>11196</v>
      </c>
      <c r="U2309" t="s">
        <v>11196</v>
      </c>
      <c r="V2309" t="s">
        <v>11196</v>
      </c>
      <c r="W2309">
        <v>4</v>
      </c>
      <c r="X2309" t="s">
        <v>13505</v>
      </c>
      <c r="Y2309">
        <v>0.7998299038271052</v>
      </c>
      <c r="Z2309">
        <f>HYPERLINK("Melting_Curves/meltCurve_P43307_.pdf", "Melting_Curves/meltCurve_P43307_.pdf")</f>
        <v>0</v>
      </c>
      <c r="AA2309" t="s">
        <v>19009</v>
      </c>
      <c r="AB2309" t="s">
        <v>24488</v>
      </c>
    </row>
    <row r="2310" spans="1:28">
      <c r="A2310" t="s">
        <v>2336</v>
      </c>
      <c r="B2310">
        <v>0.999167696387429</v>
      </c>
      <c r="C2310">
        <v>0.809235803150974</v>
      </c>
      <c r="D2310">
        <v>0.441184474883702</v>
      </c>
      <c r="E2310">
        <v>0.339132732844107</v>
      </c>
      <c r="F2310">
        <v>0.268813438674076</v>
      </c>
      <c r="G2310">
        <v>0.142280759061404</v>
      </c>
      <c r="H2310">
        <v>0.058930769622058</v>
      </c>
      <c r="I2310">
        <v>0.0864046250772096</v>
      </c>
      <c r="J2310">
        <v>0.0609311576339557</v>
      </c>
      <c r="K2310">
        <v>0.0292100823609807</v>
      </c>
      <c r="L2310">
        <v>676.69258302244</v>
      </c>
      <c r="M2310">
        <v>14.6258795797185</v>
      </c>
      <c r="N2310">
        <v>46.6929350024662</v>
      </c>
      <c r="O2310">
        <v>45.4276874781201</v>
      </c>
      <c r="P2310">
        <v>-0.07546943746289921</v>
      </c>
      <c r="Q2310">
        <v>0.0624783544094128</v>
      </c>
      <c r="R2310">
        <v>0.96927100415715</v>
      </c>
      <c r="S2310" t="s">
        <v>7920</v>
      </c>
      <c r="T2310" t="s">
        <v>11196</v>
      </c>
      <c r="U2310" t="s">
        <v>11196</v>
      </c>
      <c r="V2310" t="s">
        <v>11196</v>
      </c>
      <c r="W2310">
        <v>2</v>
      </c>
      <c r="X2310" t="s">
        <v>13506</v>
      </c>
      <c r="Y2310">
        <v>0.2865713431126791</v>
      </c>
      <c r="Z2310">
        <f>HYPERLINK("Melting_Curves/meltCurve_P43378_.pdf", "Melting_Curves/meltCurve_P43378_.pdf")</f>
        <v>0</v>
      </c>
      <c r="AA2310" t="s">
        <v>19010</v>
      </c>
      <c r="AB2310" t="s">
        <v>24489</v>
      </c>
    </row>
    <row r="2311" spans="1:28">
      <c r="A2311" t="s">
        <v>2337</v>
      </c>
      <c r="B2311">
        <v>0.999167696387429</v>
      </c>
      <c r="C2311">
        <v>0.919732313111811</v>
      </c>
      <c r="D2311">
        <v>0.397950979225467</v>
      </c>
      <c r="E2311">
        <v>0.1855376221679</v>
      </c>
      <c r="F2311">
        <v>0.150614166052223</v>
      </c>
      <c r="G2311">
        <v>0.100632340641717</v>
      </c>
      <c r="H2311">
        <v>0.0708803162990002</v>
      </c>
      <c r="I2311">
        <v>0.0874071794255515</v>
      </c>
      <c r="J2311">
        <v>0.0988403811600838</v>
      </c>
      <c r="K2311">
        <v>0.0490662261850547</v>
      </c>
      <c r="L2311">
        <v>1703.96541778237</v>
      </c>
      <c r="M2311">
        <v>37.6538508470408</v>
      </c>
      <c r="N2311">
        <v>45.521310460297</v>
      </c>
      <c r="O2311">
        <v>45.1263193122944</v>
      </c>
      <c r="P2311">
        <v>-0.187872103760937</v>
      </c>
      <c r="Q2311">
        <v>0.09937937499057931</v>
      </c>
      <c r="R2311">
        <v>0.99177281082213</v>
      </c>
      <c r="S2311" t="s">
        <v>7921</v>
      </c>
      <c r="T2311" t="s">
        <v>11196</v>
      </c>
      <c r="U2311" t="s">
        <v>11196</v>
      </c>
      <c r="V2311" t="s">
        <v>11196</v>
      </c>
      <c r="W2311">
        <v>4</v>
      </c>
      <c r="X2311" t="s">
        <v>13507</v>
      </c>
      <c r="Y2311">
        <v>0.2604652809101705</v>
      </c>
      <c r="Z2311">
        <f>HYPERLINK("Melting_Curves/meltCurve_P43405_2_.pdf", "Melting_Curves/meltCurve_P43405_2_.pdf")</f>
        <v>0</v>
      </c>
      <c r="AA2311" t="s">
        <v>19011</v>
      </c>
      <c r="AB2311" t="s">
        <v>24490</v>
      </c>
    </row>
    <row r="2312" spans="1:28">
      <c r="A2312" t="s">
        <v>2338</v>
      </c>
      <c r="B2312">
        <v>0.999167696387429</v>
      </c>
      <c r="C2312">
        <v>0.943116773028426</v>
      </c>
      <c r="D2312">
        <v>0.864851993633213</v>
      </c>
      <c r="E2312">
        <v>0.490169300413181</v>
      </c>
      <c r="F2312">
        <v>0.250189467853519</v>
      </c>
      <c r="G2312">
        <v>0.234537388986294</v>
      </c>
      <c r="H2312">
        <v>0.198051565685797</v>
      </c>
      <c r="I2312">
        <v>0.175609242519194</v>
      </c>
      <c r="J2312">
        <v>0.250885117017233</v>
      </c>
      <c r="K2312">
        <v>0.19819539829649</v>
      </c>
      <c r="L2312">
        <v>1352.75964915162</v>
      </c>
      <c r="M2312">
        <v>27.8800851623389</v>
      </c>
      <c r="N2312">
        <v>49.4578039838587</v>
      </c>
      <c r="O2312">
        <v>48.2730976016101</v>
      </c>
      <c r="P2312">
        <v>-0.114760911111477</v>
      </c>
      <c r="Q2312">
        <v>0.205194142941685</v>
      </c>
      <c r="R2312">
        <v>0.995087844840668</v>
      </c>
      <c r="S2312" t="s">
        <v>7922</v>
      </c>
      <c r="T2312" t="s">
        <v>11196</v>
      </c>
      <c r="U2312" t="s">
        <v>11196</v>
      </c>
      <c r="V2312" t="s">
        <v>11196</v>
      </c>
      <c r="W2312">
        <v>17</v>
      </c>
      <c r="X2312" t="s">
        <v>13508</v>
      </c>
      <c r="Y2312">
        <v>0.4365348705036171</v>
      </c>
      <c r="Z2312">
        <f>HYPERLINK("Melting_Curves/meltCurve_P43487_.pdf", "Melting_Curves/meltCurve_P43487_.pdf")</f>
        <v>0</v>
      </c>
      <c r="AA2312" t="s">
        <v>17672</v>
      </c>
      <c r="AB2312" t="s">
        <v>24491</v>
      </c>
    </row>
    <row r="2313" spans="1:28">
      <c r="A2313" t="s">
        <v>2339</v>
      </c>
      <c r="B2313">
        <v>0.999167696387429</v>
      </c>
      <c r="C2313">
        <v>0.963875367466558</v>
      </c>
      <c r="D2313">
        <v>0.981161632105307</v>
      </c>
      <c r="E2313">
        <v>1.04340426589334</v>
      </c>
      <c r="F2313">
        <v>0.989486608400308</v>
      </c>
      <c r="G2313">
        <v>0.722830238662912</v>
      </c>
      <c r="H2313">
        <v>0.11287989364536</v>
      </c>
      <c r="I2313">
        <v>0.0738201830973286</v>
      </c>
      <c r="J2313">
        <v>0.0469641964990135</v>
      </c>
      <c r="K2313">
        <v>0.0381166888951585</v>
      </c>
      <c r="L2313">
        <v>3013.82321507631</v>
      </c>
      <c r="M2313">
        <v>52.1744199654905</v>
      </c>
      <c r="N2313">
        <v>57.8812252323591</v>
      </c>
      <c r="O2313">
        <v>57.6797145307894</v>
      </c>
      <c r="P2313">
        <v>-0.214836871485162</v>
      </c>
      <c r="Q2313">
        <v>0.0499773795542979</v>
      </c>
      <c r="R2313">
        <v>0.997909973596166</v>
      </c>
      <c r="S2313" t="s">
        <v>7923</v>
      </c>
      <c r="T2313" t="s">
        <v>11196</v>
      </c>
      <c r="U2313" t="s">
        <v>11196</v>
      </c>
      <c r="V2313" t="s">
        <v>11196</v>
      </c>
      <c r="W2313">
        <v>25</v>
      </c>
      <c r="X2313" t="s">
        <v>13509</v>
      </c>
      <c r="Y2313">
        <v>0.6147457584036905</v>
      </c>
      <c r="Z2313">
        <f>HYPERLINK("Melting_Curves/meltCurve_P43490_.pdf", "Melting_Curves/meltCurve_P43490_.pdf")</f>
        <v>0</v>
      </c>
      <c r="AA2313" t="s">
        <v>19012</v>
      </c>
      <c r="AB2313" t="s">
        <v>24492</v>
      </c>
    </row>
    <row r="2314" spans="1:28">
      <c r="A2314" t="s">
        <v>2340</v>
      </c>
      <c r="B2314">
        <v>0.999167696387429</v>
      </c>
      <c r="C2314">
        <v>1.00636678176588</v>
      </c>
      <c r="D2314">
        <v>1.14545439294728</v>
      </c>
      <c r="E2314">
        <v>4.44927717216959</v>
      </c>
      <c r="F2314">
        <v>4.72564072512019</v>
      </c>
      <c r="G2314">
        <v>2.45196575695609</v>
      </c>
      <c r="H2314">
        <v>0.191817557560475</v>
      </c>
      <c r="I2314">
        <v>0.12965411576103</v>
      </c>
      <c r="J2314">
        <v>0.12943650336571</v>
      </c>
      <c r="K2314">
        <v>0.111998225878047</v>
      </c>
      <c r="L2314">
        <v>15000</v>
      </c>
      <c r="M2314">
        <v>249.183884263457</v>
      </c>
      <c r="N2314">
        <v>60.2652690435433</v>
      </c>
      <c r="O2314">
        <v>60.1926318719258</v>
      </c>
      <c r="P2314">
        <v>-0.906926988203365</v>
      </c>
      <c r="Q2314">
        <v>0.12369417645665</v>
      </c>
      <c r="R2314">
        <v>0.00373020942295321</v>
      </c>
      <c r="S2314" t="s">
        <v>7924</v>
      </c>
      <c r="T2314" t="s">
        <v>11196</v>
      </c>
      <c r="U2314" t="s">
        <v>11196</v>
      </c>
      <c r="V2314" t="s">
        <v>11196</v>
      </c>
      <c r="W2314">
        <v>28</v>
      </c>
      <c r="X2314" t="s">
        <v>13510</v>
      </c>
      <c r="Y2314">
        <v>0.7137313167882996</v>
      </c>
      <c r="Z2314">
        <f>HYPERLINK("Melting_Curves/meltCurve_P43686_.pdf", "Melting_Curves/meltCurve_P43686_.pdf")</f>
        <v>0</v>
      </c>
      <c r="AA2314" t="s">
        <v>19013</v>
      </c>
      <c r="AB2314" t="s">
        <v>24493</v>
      </c>
    </row>
    <row r="2315" spans="1:28">
      <c r="A2315" t="s">
        <v>2341</v>
      </c>
      <c r="B2315">
        <v>0.999167696387429</v>
      </c>
      <c r="C2315">
        <v>0.7781238797032221</v>
      </c>
      <c r="D2315">
        <v>0.356905153789446</v>
      </c>
      <c r="E2315">
        <v>0.163714151212893</v>
      </c>
      <c r="F2315">
        <v>0.101866126213709</v>
      </c>
      <c r="G2315">
        <v>0.0872799281837925</v>
      </c>
      <c r="H2315">
        <v>0.0387467450464738</v>
      </c>
      <c r="I2315">
        <v>0.0344290897109125</v>
      </c>
      <c r="J2315">
        <v>0.0492672801472709</v>
      </c>
      <c r="K2315">
        <v>0.0363253123832007</v>
      </c>
      <c r="L2315">
        <v>1165.72287466785</v>
      </c>
      <c r="M2315">
        <v>26.0046993402659</v>
      </c>
      <c r="N2315">
        <v>45.0398161213837</v>
      </c>
      <c r="O2315">
        <v>44.5648226978769</v>
      </c>
      <c r="P2315">
        <v>-0.13746292989901</v>
      </c>
      <c r="Q2315">
        <v>0.0577179056027281</v>
      </c>
      <c r="R2315">
        <v>0.994363273103036</v>
      </c>
      <c r="S2315" t="s">
        <v>7925</v>
      </c>
      <c r="T2315" t="s">
        <v>11196</v>
      </c>
      <c r="U2315" t="s">
        <v>11196</v>
      </c>
      <c r="V2315" t="s">
        <v>11196</v>
      </c>
      <c r="W2315">
        <v>12</v>
      </c>
      <c r="X2315" t="s">
        <v>13511</v>
      </c>
      <c r="Y2315">
        <v>0.2180414066293085</v>
      </c>
      <c r="Z2315">
        <f>HYPERLINK("Melting_Curves/meltCurve_P43897_.pdf", "Melting_Curves/meltCurve_P43897_.pdf")</f>
        <v>0</v>
      </c>
      <c r="AA2315" t="s">
        <v>19014</v>
      </c>
      <c r="AB2315" t="s">
        <v>24494</v>
      </c>
    </row>
    <row r="2316" spans="1:28">
      <c r="A2316" t="s">
        <v>2342</v>
      </c>
      <c r="B2316">
        <v>0.999167696387429</v>
      </c>
      <c r="C2316">
        <v>1.03669716319266</v>
      </c>
      <c r="D2316">
        <v>0.906449183102315</v>
      </c>
      <c r="E2316">
        <v>1.01275199103248</v>
      </c>
      <c r="F2316">
        <v>1.03313578657846</v>
      </c>
      <c r="G2316">
        <v>0.904369061550929</v>
      </c>
      <c r="H2316">
        <v>0.670504002642481</v>
      </c>
      <c r="I2316">
        <v>0.875651484611378</v>
      </c>
      <c r="J2316">
        <v>0.905473120294105</v>
      </c>
      <c r="K2316">
        <v>0.633746255887884</v>
      </c>
      <c r="L2316">
        <v>14218.7464244456</v>
      </c>
      <c r="M2316">
        <v>250</v>
      </c>
      <c r="O2316">
        <v>56.8713462338724</v>
      </c>
      <c r="P2316">
        <v>-0.251286785377809</v>
      </c>
      <c r="Q2316">
        <v>0.771343716499479</v>
      </c>
      <c r="R2316">
        <v>0.621451374899854</v>
      </c>
      <c r="S2316" t="s">
        <v>7926</v>
      </c>
      <c r="T2316" t="s">
        <v>11196</v>
      </c>
      <c r="U2316" t="s">
        <v>11196</v>
      </c>
      <c r="V2316" t="s">
        <v>11196</v>
      </c>
      <c r="W2316">
        <v>17</v>
      </c>
      <c r="X2316" t="s">
        <v>13512</v>
      </c>
      <c r="Y2316">
        <v>0.8999855902205</v>
      </c>
      <c r="Z2316">
        <f>HYPERLINK("Melting_Curves/meltCurve_P45880_.pdf", "Melting_Curves/meltCurve_P45880_.pdf")</f>
        <v>0</v>
      </c>
      <c r="AA2316" t="s">
        <v>19015</v>
      </c>
      <c r="AB2316" t="s">
        <v>24495</v>
      </c>
    </row>
    <row r="2317" spans="1:28">
      <c r="A2317" t="s">
        <v>2343</v>
      </c>
      <c r="B2317">
        <v>0.999167696387429</v>
      </c>
      <c r="C2317">
        <v>1.01315452018906</v>
      </c>
      <c r="D2317">
        <v>1.03032979300623</v>
      </c>
      <c r="E2317">
        <v>1.06935010771803</v>
      </c>
      <c r="F2317">
        <v>0.353070962689193</v>
      </c>
      <c r="G2317">
        <v>0.247095295519828</v>
      </c>
      <c r="H2317">
        <v>0.08828181464222749</v>
      </c>
      <c r="I2317">
        <v>0.117654678092459</v>
      </c>
      <c r="J2317">
        <v>0.144671780616587</v>
      </c>
      <c r="K2317">
        <v>0.0679139899823321</v>
      </c>
      <c r="L2317">
        <v>10387.3011519687</v>
      </c>
      <c r="M2317">
        <v>196.328857497243</v>
      </c>
      <c r="N2317">
        <v>52.9912229949409</v>
      </c>
      <c r="O2317">
        <v>52.9021638464587</v>
      </c>
      <c r="P2317">
        <v>-0.804281540094679</v>
      </c>
      <c r="Q2317">
        <v>0.133123016988031</v>
      </c>
      <c r="R2317">
        <v>0.986053172496947</v>
      </c>
      <c r="S2317" t="s">
        <v>7927</v>
      </c>
      <c r="T2317" t="s">
        <v>11196</v>
      </c>
      <c r="U2317" t="s">
        <v>11196</v>
      </c>
      <c r="V2317" t="s">
        <v>11196</v>
      </c>
      <c r="W2317">
        <v>5</v>
      </c>
      <c r="X2317" t="s">
        <v>13513</v>
      </c>
      <c r="Y2317">
        <v>0.5062321001081668</v>
      </c>
      <c r="Z2317">
        <f>HYPERLINK("Melting_Curves/meltCurve_P45954_.pdf", "Melting_Curves/meltCurve_P45954_.pdf")</f>
        <v>0</v>
      </c>
      <c r="AA2317" t="s">
        <v>19016</v>
      </c>
      <c r="AB2317" t="s">
        <v>24496</v>
      </c>
    </row>
    <row r="2318" spans="1:28">
      <c r="A2318" t="s">
        <v>2344</v>
      </c>
      <c r="B2318">
        <v>0.999167696387429</v>
      </c>
      <c r="C2318">
        <v>0.979312040363009</v>
      </c>
      <c r="D2318">
        <v>0.930436176508187</v>
      </c>
      <c r="E2318">
        <v>0.443052962590276</v>
      </c>
      <c r="F2318">
        <v>0.151015261462009</v>
      </c>
      <c r="G2318">
        <v>0.08753528750819289</v>
      </c>
      <c r="H2318">
        <v>0.0611540518274337</v>
      </c>
      <c r="I2318">
        <v>0.0555697742825395</v>
      </c>
      <c r="J2318">
        <v>0.0723395405775373</v>
      </c>
      <c r="K2318">
        <v>0.0420869933750881</v>
      </c>
      <c r="L2318">
        <v>1644.29794287416</v>
      </c>
      <c r="M2318">
        <v>33.4821584229635</v>
      </c>
      <c r="N2318">
        <v>49.3116145604585</v>
      </c>
      <c r="O2318">
        <v>48.9354845569797</v>
      </c>
      <c r="P2318">
        <v>-0.160095471384528</v>
      </c>
      <c r="Q2318">
        <v>0.0640607670144321</v>
      </c>
      <c r="R2318">
        <v>0.998793003091732</v>
      </c>
      <c r="S2318" t="s">
        <v>7928</v>
      </c>
      <c r="T2318" t="s">
        <v>11196</v>
      </c>
      <c r="U2318" t="s">
        <v>11196</v>
      </c>
      <c r="V2318" t="s">
        <v>11196</v>
      </c>
      <c r="W2318">
        <v>9</v>
      </c>
      <c r="X2318" t="s">
        <v>13514</v>
      </c>
      <c r="Y2318">
        <v>0.3528269018898337</v>
      </c>
      <c r="Z2318">
        <f>HYPERLINK("Melting_Curves/meltCurve_P45973_.pdf", "Melting_Curves/meltCurve_P45973_.pdf")</f>
        <v>0</v>
      </c>
      <c r="AA2318" t="s">
        <v>19017</v>
      </c>
      <c r="AB2318" t="s">
        <v>24497</v>
      </c>
    </row>
    <row r="2319" spans="1:28">
      <c r="A2319" t="s">
        <v>2345</v>
      </c>
      <c r="B2319">
        <v>0.999167696387429</v>
      </c>
      <c r="C2319">
        <v>0.9602142424372599</v>
      </c>
      <c r="D2319">
        <v>0.812692204843502</v>
      </c>
      <c r="E2319">
        <v>0.509331937135922</v>
      </c>
      <c r="F2319">
        <v>0.161361843536386</v>
      </c>
      <c r="G2319">
        <v>0.0613813771630793</v>
      </c>
      <c r="H2319">
        <v>0.0279209651845509</v>
      </c>
      <c r="I2319">
        <v>0.0219904561757854</v>
      </c>
      <c r="J2319">
        <v>0.0206581125521924</v>
      </c>
      <c r="K2319">
        <v>0.0163267741617999</v>
      </c>
      <c r="L2319">
        <v>1070.45923742756</v>
      </c>
      <c r="M2319">
        <v>21.6727600491778</v>
      </c>
      <c r="N2319">
        <v>49.4435712785913</v>
      </c>
      <c r="O2319">
        <v>48.9771592256769</v>
      </c>
      <c r="P2319">
        <v>-0.109391181658422</v>
      </c>
      <c r="Q2319">
        <v>0.0111929805858799</v>
      </c>
      <c r="R2319">
        <v>0.998877026225643</v>
      </c>
      <c r="S2319" t="s">
        <v>7929</v>
      </c>
      <c r="T2319" t="s">
        <v>11196</v>
      </c>
      <c r="U2319" t="s">
        <v>11196</v>
      </c>
      <c r="V2319" t="s">
        <v>11196</v>
      </c>
      <c r="W2319">
        <v>25</v>
      </c>
      <c r="X2319" t="s">
        <v>13515</v>
      </c>
      <c r="Y2319">
        <v>0.3325007115740114</v>
      </c>
      <c r="Z2319">
        <f>HYPERLINK("Melting_Curves/meltCurve_P45974_2_.pdf", "Melting_Curves/meltCurve_P45974_2_.pdf")</f>
        <v>0</v>
      </c>
      <c r="AA2319" t="s">
        <v>19018</v>
      </c>
      <c r="AB2319" t="s">
        <v>24498</v>
      </c>
    </row>
    <row r="2320" spans="1:28">
      <c r="A2320" t="s">
        <v>2346</v>
      </c>
      <c r="B2320">
        <v>0.999167696387429</v>
      </c>
      <c r="C2320">
        <v>0.895234020783775</v>
      </c>
      <c r="D2320">
        <v>0.581136544750269</v>
      </c>
      <c r="E2320">
        <v>0.299662786494189</v>
      </c>
      <c r="F2320">
        <v>0.179682541866342</v>
      </c>
      <c r="G2320">
        <v>0.0996423881496827</v>
      </c>
      <c r="H2320">
        <v>0.052791757750739</v>
      </c>
      <c r="I2320">
        <v>0.0537717135077205</v>
      </c>
      <c r="J2320">
        <v>0.09854895078758349</v>
      </c>
      <c r="K2320">
        <v>0.0399391322773151</v>
      </c>
      <c r="L2320">
        <v>926.168055554184</v>
      </c>
      <c r="M2320">
        <v>19.7874532124603</v>
      </c>
      <c r="N2320">
        <v>47.1383279186063</v>
      </c>
      <c r="O2320">
        <v>46.3356417559334</v>
      </c>
      <c r="P2320">
        <v>-0.0998108046343872</v>
      </c>
      <c r="Q2320">
        <v>0.0651367590071594</v>
      </c>
      <c r="R2320">
        <v>0.994660430136437</v>
      </c>
      <c r="S2320" t="s">
        <v>7930</v>
      </c>
      <c r="T2320" t="s">
        <v>11196</v>
      </c>
      <c r="U2320" t="s">
        <v>11196</v>
      </c>
      <c r="V2320" t="s">
        <v>11196</v>
      </c>
      <c r="W2320">
        <v>8</v>
      </c>
      <c r="X2320" t="s">
        <v>13516</v>
      </c>
      <c r="Y2320">
        <v>0.2913526115678043</v>
      </c>
      <c r="Z2320">
        <f>HYPERLINK("Melting_Curves/meltCurve_P45983_3_.pdf", "Melting_Curves/meltCurve_P45983_3_.pdf")</f>
        <v>0</v>
      </c>
      <c r="AA2320" t="s">
        <v>19019</v>
      </c>
      <c r="AB2320" t="s">
        <v>24499</v>
      </c>
    </row>
    <row r="2321" spans="1:28">
      <c r="A2321" t="s">
        <v>2347</v>
      </c>
      <c r="B2321">
        <v>0.999167696387429</v>
      </c>
      <c r="C2321">
        <v>0.989266617037028</v>
      </c>
      <c r="D2321">
        <v>1.05719635230071</v>
      </c>
      <c r="E2321">
        <v>0.943129650410955</v>
      </c>
      <c r="F2321">
        <v>0.317424063279372</v>
      </c>
      <c r="G2321">
        <v>0.153729782802998</v>
      </c>
      <c r="H2321">
        <v>0.06942096551496429</v>
      </c>
      <c r="I2321">
        <v>0.0406741197685962</v>
      </c>
      <c r="J2321">
        <v>0.0181142564888955</v>
      </c>
      <c r="K2321">
        <v>0.0206678715139109</v>
      </c>
      <c r="L2321">
        <v>2441.37311628798</v>
      </c>
      <c r="M2321">
        <v>46.7640180236384</v>
      </c>
      <c r="N2321">
        <v>52.333713251249</v>
      </c>
      <c r="O2321">
        <v>52.1110306775383</v>
      </c>
      <c r="P2321">
        <v>-0.212270865997381</v>
      </c>
      <c r="Q2321">
        <v>0.053833114125031</v>
      </c>
      <c r="R2321">
        <v>0.993420323809218</v>
      </c>
      <c r="S2321" t="s">
        <v>7931</v>
      </c>
      <c r="T2321" t="s">
        <v>11196</v>
      </c>
      <c r="U2321" t="s">
        <v>11196</v>
      </c>
      <c r="V2321" t="s">
        <v>11196</v>
      </c>
      <c r="W2321">
        <v>6</v>
      </c>
      <c r="X2321" t="s">
        <v>13517</v>
      </c>
      <c r="Y2321">
        <v>0.4412965757061821</v>
      </c>
      <c r="Z2321">
        <f>HYPERLINK("Melting_Curves/meltCurve_P45984_3_.pdf", "Melting_Curves/meltCurve_P45984_3_.pdf")</f>
        <v>0</v>
      </c>
      <c r="AA2321" t="s">
        <v>19020</v>
      </c>
      <c r="AB2321" t="s">
        <v>24500</v>
      </c>
    </row>
    <row r="2322" spans="1:28">
      <c r="A2322" t="s">
        <v>2348</v>
      </c>
      <c r="B2322">
        <v>0.999167696387429</v>
      </c>
      <c r="C2322">
        <v>0.902113842056804</v>
      </c>
      <c r="D2322">
        <v>0.824530253249022</v>
      </c>
      <c r="E2322">
        <v>0.598592959609528</v>
      </c>
      <c r="F2322">
        <v>0.20796339946694</v>
      </c>
      <c r="G2322">
        <v>0.09962839000640859</v>
      </c>
      <c r="H2322">
        <v>0.0362836063369867</v>
      </c>
      <c r="I2322">
        <v>0.0260008256716478</v>
      </c>
      <c r="J2322">
        <v>0.0255448610249163</v>
      </c>
      <c r="K2322">
        <v>0.00898929618023313</v>
      </c>
      <c r="L2322">
        <v>946.802889198358</v>
      </c>
      <c r="M2322">
        <v>18.9070582534722</v>
      </c>
      <c r="N2322">
        <v>50.101170956445</v>
      </c>
      <c r="O2322">
        <v>49.5265977539554</v>
      </c>
      <c r="P2322">
        <v>-0.09500396207915821</v>
      </c>
      <c r="Q2322">
        <v>0.00459806482120185</v>
      </c>
      <c r="R2322">
        <v>0.994453478840441</v>
      </c>
      <c r="S2322" t="s">
        <v>7932</v>
      </c>
      <c r="T2322" t="s">
        <v>11196</v>
      </c>
      <c r="U2322" t="s">
        <v>11196</v>
      </c>
      <c r="V2322" t="s">
        <v>11196</v>
      </c>
      <c r="W2322">
        <v>4</v>
      </c>
      <c r="X2322" t="s">
        <v>13518</v>
      </c>
      <c r="Y2322">
        <v>0.354385254755343</v>
      </c>
      <c r="Z2322">
        <f>HYPERLINK("Melting_Curves/meltCurve_P45985_.pdf", "Melting_Curves/meltCurve_P45985_.pdf")</f>
        <v>0</v>
      </c>
      <c r="AA2322" t="s">
        <v>19021</v>
      </c>
      <c r="AB2322" t="s">
        <v>24501</v>
      </c>
    </row>
    <row r="2323" spans="1:28">
      <c r="A2323" t="s">
        <v>2349</v>
      </c>
      <c r="B2323">
        <v>0.999167696387429</v>
      </c>
      <c r="C2323">
        <v>0.788723569845414</v>
      </c>
      <c r="D2323">
        <v>0.735881230706897</v>
      </c>
      <c r="E2323">
        <v>0.6322483146528221</v>
      </c>
      <c r="F2323">
        <v>0.466659136707017</v>
      </c>
      <c r="G2323">
        <v>0.323877213421223</v>
      </c>
      <c r="H2323">
        <v>0.16593041550068</v>
      </c>
      <c r="I2323">
        <v>0.139991341068846</v>
      </c>
      <c r="J2323">
        <v>0.152268961394316</v>
      </c>
      <c r="K2323">
        <v>0.130075991829632</v>
      </c>
      <c r="L2323">
        <v>465.38956170433</v>
      </c>
      <c r="M2323">
        <v>9.030722759834051</v>
      </c>
      <c r="N2323">
        <v>51.7991970123004</v>
      </c>
      <c r="O2323">
        <v>49.1953668225564</v>
      </c>
      <c r="P2323">
        <v>-0.0448876189053682</v>
      </c>
      <c r="Q2323">
        <v>0.0225895156271442</v>
      </c>
      <c r="R2323">
        <v>0.981532124109782</v>
      </c>
      <c r="S2323" t="s">
        <v>7933</v>
      </c>
      <c r="T2323" t="s">
        <v>11196</v>
      </c>
      <c r="U2323" t="s">
        <v>11196</v>
      </c>
      <c r="V2323" t="s">
        <v>11196</v>
      </c>
      <c r="W2323">
        <v>7</v>
      </c>
      <c r="X2323" t="s">
        <v>13519</v>
      </c>
      <c r="Y2323">
        <v>0.4417577590270275</v>
      </c>
      <c r="Z2323">
        <f>HYPERLINK("Melting_Curves/meltCurve_P46013_.pdf", "Melting_Curves/meltCurve_P46013_.pdf")</f>
        <v>0</v>
      </c>
      <c r="AA2323" t="s">
        <v>19022</v>
      </c>
      <c r="AB2323" t="s">
        <v>24502</v>
      </c>
    </row>
    <row r="2324" spans="1:28">
      <c r="A2324" t="s">
        <v>2350</v>
      </c>
      <c r="B2324">
        <v>0.999167696387429</v>
      </c>
      <c r="C2324">
        <v>0.996458876779695</v>
      </c>
      <c r="D2324">
        <v>0.737778571248342</v>
      </c>
      <c r="E2324">
        <v>0.289618902772318</v>
      </c>
      <c r="F2324">
        <v>0.113628316397934</v>
      </c>
      <c r="G2324">
        <v>0.0641757368342222</v>
      </c>
      <c r="H2324">
        <v>0.0329151502275675</v>
      </c>
      <c r="I2324">
        <v>0.0317952027466073</v>
      </c>
      <c r="J2324">
        <v>0.025519524901871</v>
      </c>
      <c r="K2324">
        <v>0.0246941705418874</v>
      </c>
      <c r="L2324">
        <v>1295.03287047865</v>
      </c>
      <c r="M2324">
        <v>27.1109691434059</v>
      </c>
      <c r="N2324">
        <v>47.8976245575834</v>
      </c>
      <c r="O2324">
        <v>47.5102304382552</v>
      </c>
      <c r="P2324">
        <v>-0.137608641039383</v>
      </c>
      <c r="Q2324">
        <v>0.0354082216045306</v>
      </c>
      <c r="R2324">
        <v>0.998274804370167</v>
      </c>
      <c r="S2324" t="s">
        <v>7934</v>
      </c>
      <c r="T2324" t="s">
        <v>11196</v>
      </c>
      <c r="U2324" t="s">
        <v>11196</v>
      </c>
      <c r="V2324" t="s">
        <v>11196</v>
      </c>
      <c r="W2324">
        <v>24</v>
      </c>
      <c r="X2324" t="s">
        <v>13520</v>
      </c>
      <c r="Y2324">
        <v>0.2923465203869376</v>
      </c>
      <c r="Z2324">
        <f>HYPERLINK("Melting_Curves/meltCurve_P46060_.pdf", "Melting_Curves/meltCurve_P46060_.pdf")</f>
        <v>0</v>
      </c>
      <c r="AA2324" t="s">
        <v>19023</v>
      </c>
      <c r="AB2324" t="s">
        <v>24503</v>
      </c>
    </row>
    <row r="2325" spans="1:28">
      <c r="A2325" t="s">
        <v>2351</v>
      </c>
      <c r="B2325">
        <v>0.999167696387429</v>
      </c>
      <c r="C2325">
        <v>0.916994730096729</v>
      </c>
      <c r="D2325">
        <v>0.880502494306767</v>
      </c>
      <c r="E2325">
        <v>0.884524802913904</v>
      </c>
      <c r="F2325">
        <v>0.446400029962895</v>
      </c>
      <c r="G2325">
        <v>0.106583429445735</v>
      </c>
      <c r="H2325">
        <v>0.0381727168527102</v>
      </c>
      <c r="I2325">
        <v>0.0236687499768811</v>
      </c>
      <c r="J2325">
        <v>0.0378542144381785</v>
      </c>
      <c r="K2325">
        <v>0.0195469045621831</v>
      </c>
      <c r="L2325">
        <v>1567.43375398484</v>
      </c>
      <c r="M2325">
        <v>29.7431007757508</v>
      </c>
      <c r="N2325">
        <v>52.7734653796385</v>
      </c>
      <c r="O2325">
        <v>52.4625688904125</v>
      </c>
      <c r="P2325">
        <v>-0.138825810479024</v>
      </c>
      <c r="Q2325">
        <v>0.0205312368013835</v>
      </c>
      <c r="R2325">
        <v>0.988969952595172</v>
      </c>
      <c r="S2325" t="s">
        <v>7935</v>
      </c>
      <c r="T2325" t="s">
        <v>11196</v>
      </c>
      <c r="U2325" t="s">
        <v>11196</v>
      </c>
      <c r="V2325" t="s">
        <v>11196</v>
      </c>
      <c r="W2325">
        <v>13</v>
      </c>
      <c r="X2325" t="s">
        <v>13521</v>
      </c>
      <c r="Y2325">
        <v>0.44157508586685</v>
      </c>
      <c r="Z2325">
        <f>HYPERLINK("Melting_Curves/meltCurve_P46063_.pdf", "Melting_Curves/meltCurve_P46063_.pdf")</f>
        <v>0</v>
      </c>
      <c r="AA2325" t="s">
        <v>19024</v>
      </c>
      <c r="AB2325" t="s">
        <v>24504</v>
      </c>
    </row>
    <row r="2326" spans="1:28">
      <c r="A2326" t="s">
        <v>2352</v>
      </c>
      <c r="B2326">
        <v>0.999167696387429</v>
      </c>
      <c r="C2326">
        <v>1.18492778087888</v>
      </c>
      <c r="D2326">
        <v>1.31195883106586</v>
      </c>
      <c r="E2326">
        <v>1.656618043306</v>
      </c>
      <c r="F2326">
        <v>1.1090716663076</v>
      </c>
      <c r="G2326">
        <v>0.456021839492753</v>
      </c>
      <c r="H2326">
        <v>0.108000677838321</v>
      </c>
      <c r="I2326">
        <v>0.122857473465886</v>
      </c>
      <c r="J2326">
        <v>0.143397444829888</v>
      </c>
      <c r="K2326">
        <v>0</v>
      </c>
      <c r="L2326">
        <v>14176.9391743927</v>
      </c>
      <c r="M2326">
        <v>250</v>
      </c>
      <c r="N2326">
        <v>56.7547919373568</v>
      </c>
      <c r="O2326">
        <v>56.7041423385343</v>
      </c>
      <c r="P2326">
        <v>-0.999085242180037</v>
      </c>
      <c r="Q2326">
        <v>0.0935638844023122</v>
      </c>
      <c r="R2326">
        <v>0.823427424520804</v>
      </c>
      <c r="S2326" t="s">
        <v>7936</v>
      </c>
      <c r="T2326" t="s">
        <v>11196</v>
      </c>
      <c r="U2326" t="s">
        <v>11196</v>
      </c>
      <c r="V2326" t="s">
        <v>11196</v>
      </c>
      <c r="W2326">
        <v>1</v>
      </c>
      <c r="X2326" t="s">
        <v>13522</v>
      </c>
      <c r="Y2326">
        <v>0.5984712300830936</v>
      </c>
      <c r="Z2326">
        <f>HYPERLINK("Melting_Curves/meltCurve_P46087_2_.pdf", "Melting_Curves/meltCurve_P46087_2_.pdf")</f>
        <v>0</v>
      </c>
      <c r="AA2326" t="s">
        <v>19025</v>
      </c>
      <c r="AB2326" t="s">
        <v>24505</v>
      </c>
    </row>
    <row r="2327" spans="1:28">
      <c r="A2327" t="s">
        <v>2353</v>
      </c>
      <c r="B2327">
        <v>0.999167696387429</v>
      </c>
      <c r="C2327">
        <v>1.00797750115773</v>
      </c>
      <c r="D2327">
        <v>0.918463053613194</v>
      </c>
      <c r="E2327">
        <v>0.510128691390127</v>
      </c>
      <c r="F2327">
        <v>0.27562409109484</v>
      </c>
      <c r="G2327">
        <v>0.128549847597855</v>
      </c>
      <c r="H2327">
        <v>0.0644404316359099</v>
      </c>
      <c r="I2327">
        <v>0.050123885697223</v>
      </c>
      <c r="J2327">
        <v>0.0667035618588564</v>
      </c>
      <c r="K2327">
        <v>0.0265062796095098</v>
      </c>
      <c r="L2327">
        <v>1123.31203355502</v>
      </c>
      <c r="M2327">
        <v>22.5129771161409</v>
      </c>
      <c r="N2327">
        <v>50.1431851511271</v>
      </c>
      <c r="O2327">
        <v>49.5075164617987</v>
      </c>
      <c r="P2327">
        <v>-0.107720544359781</v>
      </c>
      <c r="Q2327">
        <v>0.0524810782463236</v>
      </c>
      <c r="R2327">
        <v>0.99523382995982</v>
      </c>
      <c r="S2327" t="s">
        <v>7937</v>
      </c>
      <c r="T2327" t="s">
        <v>11196</v>
      </c>
      <c r="U2327" t="s">
        <v>11196</v>
      </c>
      <c r="V2327" t="s">
        <v>11196</v>
      </c>
      <c r="W2327">
        <v>15</v>
      </c>
      <c r="X2327" t="s">
        <v>13523</v>
      </c>
      <c r="Y2327">
        <v>0.375482369623254</v>
      </c>
      <c r="Z2327">
        <f>HYPERLINK("Melting_Curves/meltCurve_P46108_.pdf", "Melting_Curves/meltCurve_P46108_.pdf")</f>
        <v>0</v>
      </c>
      <c r="AA2327" t="s">
        <v>19026</v>
      </c>
      <c r="AB2327" t="s">
        <v>24506</v>
      </c>
    </row>
    <row r="2328" spans="1:28">
      <c r="A2328" t="s">
        <v>2354</v>
      </c>
      <c r="B2328">
        <v>0.999167696387429</v>
      </c>
      <c r="C2328">
        <v>1.01183399596345</v>
      </c>
      <c r="D2328">
        <v>0.83842583795027</v>
      </c>
      <c r="E2328">
        <v>0.616355814694927</v>
      </c>
      <c r="F2328">
        <v>0.491626164637683</v>
      </c>
      <c r="G2328">
        <v>0.20201801222444</v>
      </c>
      <c r="H2328">
        <v>0.0776346393321123</v>
      </c>
      <c r="I2328">
        <v>0.0611216535287526</v>
      </c>
      <c r="J2328">
        <v>0.0477973307958061</v>
      </c>
      <c r="K2328">
        <v>0.047298539370835</v>
      </c>
      <c r="L2328">
        <v>746.533337145684</v>
      </c>
      <c r="M2328">
        <v>14.3773417548656</v>
      </c>
      <c r="N2328">
        <v>51.9471647114625</v>
      </c>
      <c r="O2328">
        <v>50.9507571765155</v>
      </c>
      <c r="P2328">
        <v>-0.0703310161354119</v>
      </c>
      <c r="Q2328">
        <v>0.00315613958178641</v>
      </c>
      <c r="R2328">
        <v>0.990202543502101</v>
      </c>
      <c r="S2328" t="s">
        <v>7938</v>
      </c>
      <c r="T2328" t="s">
        <v>11196</v>
      </c>
      <c r="U2328" t="s">
        <v>11196</v>
      </c>
      <c r="V2328" t="s">
        <v>11196</v>
      </c>
      <c r="W2328">
        <v>16</v>
      </c>
      <c r="X2328" t="s">
        <v>13524</v>
      </c>
      <c r="Y2328">
        <v>0.4232058673130204</v>
      </c>
      <c r="Z2328">
        <f>HYPERLINK("Melting_Curves/meltCurve_P46109_.pdf", "Melting_Curves/meltCurve_P46109_.pdf")</f>
        <v>0</v>
      </c>
      <c r="AA2328" t="s">
        <v>19027</v>
      </c>
      <c r="AB2328" t="s">
        <v>24507</v>
      </c>
    </row>
    <row r="2329" spans="1:28">
      <c r="A2329" t="s">
        <v>2355</v>
      </c>
      <c r="B2329">
        <v>0.999167696387429</v>
      </c>
      <c r="C2329">
        <v>0.499501191931683</v>
      </c>
      <c r="D2329">
        <v>0.294421514025561</v>
      </c>
      <c r="E2329">
        <v>0.204029939213074</v>
      </c>
      <c r="F2329">
        <v>0.136438689230243</v>
      </c>
      <c r="G2329">
        <v>0.0816488556581132</v>
      </c>
      <c r="H2329">
        <v>0.0245472850698309</v>
      </c>
      <c r="I2329">
        <v>0.0273017380671205</v>
      </c>
      <c r="J2329">
        <v>0.0411134980275746</v>
      </c>
      <c r="K2329">
        <v>0.0137218131156565</v>
      </c>
      <c r="L2329">
        <v>938.312092791896</v>
      </c>
      <c r="M2329">
        <v>21.5940086320803</v>
      </c>
      <c r="N2329">
        <v>43.712922811764</v>
      </c>
      <c r="O2329">
        <v>43.084928940832</v>
      </c>
      <c r="P2329">
        <v>-0.117737114505729</v>
      </c>
      <c r="Q2329">
        <v>0.0603739417276856</v>
      </c>
      <c r="R2329">
        <v>0.952818697679813</v>
      </c>
      <c r="S2329" t="s">
        <v>7939</v>
      </c>
      <c r="T2329" t="s">
        <v>11196</v>
      </c>
      <c r="U2329" t="s">
        <v>11196</v>
      </c>
      <c r="V2329" t="s">
        <v>11196</v>
      </c>
      <c r="W2329">
        <v>6</v>
      </c>
      <c r="X2329" t="s">
        <v>13525</v>
      </c>
      <c r="Y2329">
        <v>0.1854564316636672</v>
      </c>
      <c r="Z2329">
        <f>HYPERLINK("Melting_Curves/meltCurve_P46199_.pdf", "Melting_Curves/meltCurve_P46199_.pdf")</f>
        <v>0</v>
      </c>
      <c r="AA2329" t="s">
        <v>19028</v>
      </c>
      <c r="AB2329" t="s">
        <v>24508</v>
      </c>
    </row>
    <row r="2330" spans="1:28">
      <c r="A2330" t="s">
        <v>2356</v>
      </c>
      <c r="B2330">
        <v>0.999167696387429</v>
      </c>
      <c r="C2330">
        <v>1.00598711426706</v>
      </c>
      <c r="D2330">
        <v>0.889083309431257</v>
      </c>
      <c r="E2330">
        <v>0.978087503000277</v>
      </c>
      <c r="F2330">
        <v>0.900264047344396</v>
      </c>
      <c r="G2330">
        <v>0.666232005968445</v>
      </c>
      <c r="H2330">
        <v>0.45074235804582</v>
      </c>
      <c r="I2330">
        <v>0.66427505691174</v>
      </c>
      <c r="J2330">
        <v>0.8876639535608301</v>
      </c>
      <c r="K2330">
        <v>0.689900213167057</v>
      </c>
      <c r="L2330">
        <v>13344.1036394542</v>
      </c>
      <c r="M2330">
        <v>250</v>
      </c>
      <c r="O2330">
        <v>53.3729962291738</v>
      </c>
      <c r="P2330">
        <v>-0.384367222332747</v>
      </c>
      <c r="Q2330">
        <v>0.6717626995002109</v>
      </c>
      <c r="R2330">
        <v>0.647288402545253</v>
      </c>
      <c r="S2330" t="s">
        <v>7940</v>
      </c>
      <c r="T2330" t="s">
        <v>11196</v>
      </c>
      <c r="U2330" t="s">
        <v>11196</v>
      </c>
      <c r="V2330" t="s">
        <v>11196</v>
      </c>
      <c r="W2330">
        <v>4</v>
      </c>
      <c r="X2330" t="s">
        <v>13526</v>
      </c>
      <c r="Y2330">
        <v>0.8181480538835442</v>
      </c>
      <c r="Z2330">
        <f>HYPERLINK("Melting_Curves/meltCurve_P46527_.pdf", "Melting_Curves/meltCurve_P46527_.pdf")</f>
        <v>0</v>
      </c>
      <c r="AA2330" t="s">
        <v>19029</v>
      </c>
      <c r="AB2330" t="s">
        <v>24509</v>
      </c>
    </row>
    <row r="2331" spans="1:28">
      <c r="A2331" t="s">
        <v>2357</v>
      </c>
      <c r="B2331">
        <v>0.999167696387429</v>
      </c>
      <c r="C2331">
        <v>0.864575628357958</v>
      </c>
      <c r="D2331">
        <v>0.753589013875438</v>
      </c>
      <c r="E2331">
        <v>0.680696041655528</v>
      </c>
      <c r="F2331">
        <v>0.805954784105114</v>
      </c>
      <c r="G2331">
        <v>0.749084604401303</v>
      </c>
      <c r="H2331">
        <v>0.72149054614432</v>
      </c>
      <c r="I2331">
        <v>0.794813414866882</v>
      </c>
      <c r="J2331">
        <v>0.980481591740808</v>
      </c>
      <c r="K2331">
        <v>0.836919958018274</v>
      </c>
      <c r="L2331">
        <v>10699.1874444457</v>
      </c>
      <c r="M2331">
        <v>250</v>
      </c>
      <c r="O2331">
        <v>42.7940110839014</v>
      </c>
      <c r="P2331">
        <v>-0.30614864514089</v>
      </c>
      <c r="Q2331">
        <v>0.790378744099767</v>
      </c>
      <c r="R2331">
        <v>0.412990399730917</v>
      </c>
      <c r="S2331" t="s">
        <v>7941</v>
      </c>
      <c r="T2331" t="s">
        <v>11196</v>
      </c>
      <c r="U2331" t="s">
        <v>11196</v>
      </c>
      <c r="V2331" t="s">
        <v>11196</v>
      </c>
      <c r="W2331">
        <v>7</v>
      </c>
      <c r="X2331" t="s">
        <v>13527</v>
      </c>
      <c r="Y2331">
        <v>0.8099364283106152</v>
      </c>
      <c r="Z2331">
        <f>HYPERLINK("Melting_Curves/meltCurve_P46531_.pdf", "Melting_Curves/meltCurve_P46531_.pdf")</f>
        <v>0</v>
      </c>
      <c r="AA2331" t="s">
        <v>19030</v>
      </c>
      <c r="AB2331" t="s">
        <v>24510</v>
      </c>
    </row>
    <row r="2332" spans="1:28">
      <c r="A2332" t="s">
        <v>2358</v>
      </c>
      <c r="B2332">
        <v>0.999167696387429</v>
      </c>
      <c r="C2332">
        <v>0.838237481102558</v>
      </c>
      <c r="D2332">
        <v>0.73158960149579</v>
      </c>
      <c r="E2332">
        <v>0.214259153733232</v>
      </c>
      <c r="F2332">
        <v>0.11140563746223</v>
      </c>
      <c r="G2332">
        <v>0.0990643891723373</v>
      </c>
      <c r="H2332">
        <v>0.0182559514677582</v>
      </c>
      <c r="I2332">
        <v>0.0409136700619021</v>
      </c>
      <c r="J2332">
        <v>0.0352457730888778</v>
      </c>
      <c r="K2332">
        <v>0.017088994272245</v>
      </c>
      <c r="L2332">
        <v>1148.63672970684</v>
      </c>
      <c r="M2332">
        <v>24.3167466611849</v>
      </c>
      <c r="N2332">
        <v>47.3801651767437</v>
      </c>
      <c r="O2332">
        <v>46.9204634317961</v>
      </c>
      <c r="P2332">
        <v>-0.124958989162279</v>
      </c>
      <c r="Q2332">
        <v>0.0355542622709185</v>
      </c>
      <c r="R2332">
        <v>0.987114204052272</v>
      </c>
      <c r="S2332" t="s">
        <v>7942</v>
      </c>
      <c r="T2332" t="s">
        <v>11196</v>
      </c>
      <c r="U2332" t="s">
        <v>11196</v>
      </c>
      <c r="V2332" t="s">
        <v>11196</v>
      </c>
      <c r="W2332">
        <v>3</v>
      </c>
      <c r="X2332" t="s">
        <v>13528</v>
      </c>
      <c r="Y2332">
        <v>0.2773050165691928</v>
      </c>
      <c r="Z2332">
        <f>HYPERLINK("Melting_Curves/meltCurve_P46734_2_.pdf", "Melting_Curves/meltCurve_P46734_2_.pdf")</f>
        <v>0</v>
      </c>
      <c r="AA2332" t="s">
        <v>19031</v>
      </c>
      <c r="AB2332" t="s">
        <v>24511</v>
      </c>
    </row>
    <row r="2333" spans="1:28">
      <c r="A2333" t="s">
        <v>2359</v>
      </c>
      <c r="B2333">
        <v>0.999167696387429</v>
      </c>
      <c r="C2333">
        <v>1.02637892875051</v>
      </c>
      <c r="D2333">
        <v>0.916104925677422</v>
      </c>
      <c r="E2333">
        <v>1.5595735727337</v>
      </c>
      <c r="F2333">
        <v>1.52934065281427</v>
      </c>
      <c r="G2333">
        <v>1.54791981439388</v>
      </c>
      <c r="H2333">
        <v>1.00744838838867</v>
      </c>
      <c r="I2333">
        <v>0.604581363295862</v>
      </c>
      <c r="J2333">
        <v>0.231662117737133</v>
      </c>
      <c r="K2333">
        <v>0.161466719448461</v>
      </c>
      <c r="L2333">
        <v>4572.03074501221</v>
      </c>
      <c r="M2333">
        <v>71.33675543785461</v>
      </c>
      <c r="N2333">
        <v>64.4889021225268</v>
      </c>
      <c r="O2333">
        <v>64.0405039433261</v>
      </c>
      <c r="P2333">
        <v>-0.228884908170926</v>
      </c>
      <c r="Q2333">
        <v>0.178101012631917</v>
      </c>
      <c r="R2333">
        <v>0.613170450363397</v>
      </c>
      <c r="S2333" t="s">
        <v>7943</v>
      </c>
      <c r="T2333" t="s">
        <v>11196</v>
      </c>
      <c r="U2333" t="s">
        <v>11196</v>
      </c>
      <c r="V2333" t="s">
        <v>11196</v>
      </c>
      <c r="W2333">
        <v>9</v>
      </c>
      <c r="X2333" t="s">
        <v>13529</v>
      </c>
      <c r="Y2333">
        <v>0.8391730430785693</v>
      </c>
      <c r="Z2333">
        <f>HYPERLINK("Melting_Curves/meltCurve_P46736_2_.pdf", "Melting_Curves/meltCurve_P46736_2_.pdf")</f>
        <v>0</v>
      </c>
      <c r="AA2333" t="s">
        <v>19032</v>
      </c>
      <c r="AB2333" t="s">
        <v>24512</v>
      </c>
    </row>
    <row r="2334" spans="1:28">
      <c r="A2334" t="s">
        <v>2360</v>
      </c>
      <c r="B2334">
        <v>0.999167696387429</v>
      </c>
      <c r="C2334">
        <v>0.929815897784579</v>
      </c>
      <c r="D2334">
        <v>0.775651144718726</v>
      </c>
      <c r="E2334">
        <v>1.59104746533727</v>
      </c>
      <c r="F2334">
        <v>1.66413359956158</v>
      </c>
      <c r="G2334">
        <v>7.11050246647702</v>
      </c>
      <c r="H2334">
        <v>0.543789482582314</v>
      </c>
      <c r="I2334">
        <v>0.823162124949452</v>
      </c>
      <c r="J2334">
        <v>1.65172600021559</v>
      </c>
      <c r="K2334">
        <v>1.8290126995907</v>
      </c>
      <c r="L2334">
        <v>11956.3080852782</v>
      </c>
      <c r="M2334">
        <v>250</v>
      </c>
      <c r="O2334">
        <v>47.8221721907261</v>
      </c>
      <c r="P2334">
        <v>0.653462585072408</v>
      </c>
      <c r="Q2334">
        <v>1.5</v>
      </c>
      <c r="R2334">
        <v>0.00582774983712064</v>
      </c>
      <c r="S2334" t="s">
        <v>7944</v>
      </c>
      <c r="T2334" t="s">
        <v>11196</v>
      </c>
      <c r="U2334" t="s">
        <v>11196</v>
      </c>
      <c r="V2334" t="s">
        <v>11196</v>
      </c>
      <c r="W2334">
        <v>5</v>
      </c>
      <c r="X2334" t="s">
        <v>13530</v>
      </c>
      <c r="Y2334">
        <v>1.369537494712237</v>
      </c>
      <c r="Z2334">
        <f>HYPERLINK("Melting_Curves/meltCurve_P46776_.pdf", "Melting_Curves/meltCurve_P46776_.pdf")</f>
        <v>0</v>
      </c>
      <c r="AA2334" t="s">
        <v>19033</v>
      </c>
      <c r="AB2334" t="s">
        <v>24513</v>
      </c>
    </row>
    <row r="2335" spans="1:28">
      <c r="A2335" t="s">
        <v>2361</v>
      </c>
      <c r="B2335">
        <v>0.999167696387429</v>
      </c>
      <c r="C2335">
        <v>1.0586825344013</v>
      </c>
      <c r="D2335">
        <v>1.01972868619574</v>
      </c>
      <c r="E2335">
        <v>1.16868549012366</v>
      </c>
      <c r="F2335">
        <v>0.954165597967961</v>
      </c>
      <c r="G2335">
        <v>2.3854642187933</v>
      </c>
      <c r="H2335">
        <v>0.3043094313145</v>
      </c>
      <c r="I2335">
        <v>0.323330445171526</v>
      </c>
      <c r="J2335">
        <v>0.519075683564219</v>
      </c>
      <c r="K2335">
        <v>0.600402522375857</v>
      </c>
      <c r="L2335">
        <v>5658.46955589042</v>
      </c>
      <c r="M2335">
        <v>95.1907016129765</v>
      </c>
      <c r="N2335">
        <v>60.704067195218</v>
      </c>
      <c r="O2335">
        <v>59.4172900260351</v>
      </c>
      <c r="P2335">
        <v>-0.22800031185866</v>
      </c>
      <c r="Q2335">
        <v>0.430736005187856</v>
      </c>
      <c r="R2335">
        <v>0.365923825938627</v>
      </c>
      <c r="S2335" t="s">
        <v>7945</v>
      </c>
      <c r="T2335" t="s">
        <v>11196</v>
      </c>
      <c r="U2335" t="s">
        <v>11196</v>
      </c>
      <c r="V2335" t="s">
        <v>11196</v>
      </c>
      <c r="W2335">
        <v>20</v>
      </c>
      <c r="X2335" t="s">
        <v>13531</v>
      </c>
      <c r="Y2335">
        <v>0.8000958515833735</v>
      </c>
      <c r="Z2335">
        <f>HYPERLINK("Melting_Curves/meltCurve_P46777_.pdf", "Melting_Curves/meltCurve_P46777_.pdf")</f>
        <v>0</v>
      </c>
      <c r="AA2335" t="s">
        <v>19034</v>
      </c>
      <c r="AB2335" t="s">
        <v>24514</v>
      </c>
    </row>
    <row r="2336" spans="1:28">
      <c r="A2336" t="s">
        <v>2362</v>
      </c>
      <c r="B2336">
        <v>0.999167696387429</v>
      </c>
      <c r="C2336">
        <v>0.898902167730129</v>
      </c>
      <c r="D2336">
        <v>0.818667164208374</v>
      </c>
      <c r="E2336">
        <v>1.08587774333832</v>
      </c>
      <c r="F2336">
        <v>1.4360470414899</v>
      </c>
      <c r="G2336">
        <v>6.68073077648868</v>
      </c>
      <c r="H2336">
        <v>0.409797368875922</v>
      </c>
      <c r="I2336">
        <v>0.508620750199017</v>
      </c>
      <c r="J2336">
        <v>0.911820429023842</v>
      </c>
      <c r="K2336">
        <v>1.27413839722944</v>
      </c>
      <c r="L2336">
        <v>4370.3645001805</v>
      </c>
      <c r="M2336">
        <v>86.49829649036251</v>
      </c>
      <c r="O2336">
        <v>50.4984585591324</v>
      </c>
      <c r="P2336">
        <v>0.214111276726442</v>
      </c>
      <c r="Q2336">
        <v>1.5</v>
      </c>
      <c r="R2336">
        <v>0.0393039670478504</v>
      </c>
      <c r="S2336" t="s">
        <v>7946</v>
      </c>
      <c r="T2336" t="s">
        <v>11196</v>
      </c>
      <c r="U2336" t="s">
        <v>11196</v>
      </c>
      <c r="V2336" t="s">
        <v>11196</v>
      </c>
      <c r="W2336">
        <v>8</v>
      </c>
      <c r="X2336" t="s">
        <v>13532</v>
      </c>
      <c r="Y2336">
        <v>1.324205038079819</v>
      </c>
      <c r="Z2336">
        <f>HYPERLINK("Melting_Curves/meltCurve_P46778_.pdf", "Melting_Curves/meltCurve_P46778_.pdf")</f>
        <v>0</v>
      </c>
      <c r="AA2336" t="s">
        <v>19035</v>
      </c>
      <c r="AB2336" t="s">
        <v>24515</v>
      </c>
    </row>
    <row r="2337" spans="1:28">
      <c r="A2337" t="s">
        <v>2363</v>
      </c>
      <c r="B2337">
        <v>0.999167696387429</v>
      </c>
      <c r="C2337">
        <v>0.9441838667461599</v>
      </c>
      <c r="D2337">
        <v>0.837539355492373</v>
      </c>
      <c r="E2337">
        <v>1.10370683196282</v>
      </c>
      <c r="F2337">
        <v>1.4489003209596</v>
      </c>
      <c r="G2337">
        <v>7.30770840019984</v>
      </c>
      <c r="H2337">
        <v>0.487378514404544</v>
      </c>
      <c r="I2337">
        <v>0.539428803392754</v>
      </c>
      <c r="J2337">
        <v>1.23121836327629</v>
      </c>
      <c r="K2337">
        <v>1.66205954902072</v>
      </c>
      <c r="L2337">
        <v>4657.57921947106</v>
      </c>
      <c r="M2337">
        <v>92.5477772860343</v>
      </c>
      <c r="O2337">
        <v>50.3027290704113</v>
      </c>
      <c r="P2337">
        <v>0.229977045329373</v>
      </c>
      <c r="Q2337">
        <v>1.5</v>
      </c>
      <c r="R2337">
        <v>0.0240536980018601</v>
      </c>
      <c r="S2337" t="s">
        <v>7947</v>
      </c>
      <c r="T2337" t="s">
        <v>11196</v>
      </c>
      <c r="U2337" t="s">
        <v>11196</v>
      </c>
      <c r="V2337" t="s">
        <v>11196</v>
      </c>
      <c r="W2337">
        <v>13</v>
      </c>
      <c r="X2337" t="s">
        <v>13533</v>
      </c>
      <c r="Y2337">
        <v>1.327573742994975</v>
      </c>
      <c r="Z2337">
        <f>HYPERLINK("Melting_Curves/meltCurve_P46779_.pdf", "Melting_Curves/meltCurve_P46779_.pdf")</f>
        <v>0</v>
      </c>
      <c r="AA2337" t="s">
        <v>19036</v>
      </c>
      <c r="AB2337" t="s">
        <v>24516</v>
      </c>
    </row>
    <row r="2338" spans="1:28">
      <c r="A2338" t="s">
        <v>2364</v>
      </c>
      <c r="B2338">
        <v>0.999167696387429</v>
      </c>
      <c r="C2338">
        <v>0.881005777859602</v>
      </c>
      <c r="D2338">
        <v>0.857428471110443</v>
      </c>
      <c r="E2338">
        <v>2.66839189313651</v>
      </c>
      <c r="F2338">
        <v>3.4022804918667</v>
      </c>
      <c r="G2338">
        <v>9.2114184817588</v>
      </c>
      <c r="H2338">
        <v>0.555392108290016</v>
      </c>
      <c r="I2338">
        <v>0.60649372519693</v>
      </c>
      <c r="J2338">
        <v>1.34709047003394</v>
      </c>
      <c r="K2338">
        <v>1.68794782136787</v>
      </c>
      <c r="L2338">
        <v>11883.4488396978</v>
      </c>
      <c r="M2338">
        <v>250</v>
      </c>
      <c r="O2338">
        <v>47.5307456536105</v>
      </c>
      <c r="P2338">
        <v>0.657469064022019</v>
      </c>
      <c r="Q2338">
        <v>1.5</v>
      </c>
      <c r="R2338">
        <v>-0.0676298924642327</v>
      </c>
      <c r="S2338" t="s">
        <v>7948</v>
      </c>
      <c r="T2338" t="s">
        <v>11196</v>
      </c>
      <c r="U2338" t="s">
        <v>11196</v>
      </c>
      <c r="V2338" t="s">
        <v>11196</v>
      </c>
      <c r="W2338">
        <v>19</v>
      </c>
      <c r="X2338" t="s">
        <v>13534</v>
      </c>
      <c r="Y2338">
        <v>1.374395033484614</v>
      </c>
      <c r="Z2338">
        <f>HYPERLINK("Melting_Curves/meltCurve_P46781_.pdf", "Melting_Curves/meltCurve_P46781_.pdf")</f>
        <v>0</v>
      </c>
      <c r="AA2338" t="s">
        <v>19037</v>
      </c>
      <c r="AB2338" t="s">
        <v>24517</v>
      </c>
    </row>
    <row r="2339" spans="1:28">
      <c r="A2339" t="s">
        <v>2365</v>
      </c>
      <c r="B2339">
        <v>0.999167696387429</v>
      </c>
      <c r="C2339">
        <v>0.778666276254157</v>
      </c>
      <c r="D2339">
        <v>0.626022615476413</v>
      </c>
      <c r="E2339">
        <v>1.82475889457908</v>
      </c>
      <c r="F2339">
        <v>2.07915026347901</v>
      </c>
      <c r="G2339">
        <v>5.05607100588999</v>
      </c>
      <c r="H2339">
        <v>0.276636950930268</v>
      </c>
      <c r="I2339">
        <v>0.281922769638437</v>
      </c>
      <c r="J2339">
        <v>0.6106976814048261</v>
      </c>
      <c r="K2339">
        <v>0.5684188843640749</v>
      </c>
      <c r="L2339">
        <v>1960.25248370455</v>
      </c>
      <c r="M2339">
        <v>31.369753729259</v>
      </c>
      <c r="N2339">
        <v>66.95527353789829</v>
      </c>
      <c r="O2339">
        <v>62.2362975974873</v>
      </c>
      <c r="P2339">
        <v>-0.0707775401217364</v>
      </c>
      <c r="Q2339">
        <v>0.438323977538656</v>
      </c>
      <c r="R2339">
        <v>-0.012183695533313</v>
      </c>
      <c r="S2339" t="s">
        <v>7949</v>
      </c>
      <c r="T2339" t="s">
        <v>11196</v>
      </c>
      <c r="U2339" t="s">
        <v>11196</v>
      </c>
      <c r="V2339" t="s">
        <v>11196</v>
      </c>
      <c r="W2339">
        <v>9</v>
      </c>
      <c r="X2339" t="s">
        <v>13535</v>
      </c>
      <c r="Y2339">
        <v>0.8616186475409723</v>
      </c>
      <c r="Z2339">
        <f>HYPERLINK("Melting_Curves/meltCurve_P46783_.pdf", "Melting_Curves/meltCurve_P46783_.pdf")</f>
        <v>0</v>
      </c>
      <c r="AA2339" t="s">
        <v>19038</v>
      </c>
      <c r="AB2339" t="s">
        <v>24518</v>
      </c>
    </row>
    <row r="2340" spans="1:28">
      <c r="A2340" t="s">
        <v>2366</v>
      </c>
      <c r="B2340">
        <v>0.999167696387429</v>
      </c>
      <c r="C2340">
        <v>1.0252832928008</v>
      </c>
      <c r="D2340">
        <v>1.03360112460208</v>
      </c>
      <c r="E2340">
        <v>0.836264044535495</v>
      </c>
      <c r="F2340">
        <v>0.7314402254657</v>
      </c>
      <c r="G2340">
        <v>0.50050767056657</v>
      </c>
      <c r="H2340">
        <v>0.171760701770047</v>
      </c>
      <c r="I2340">
        <v>0.08791755383832819</v>
      </c>
      <c r="J2340">
        <v>0.111253745304371</v>
      </c>
      <c r="K2340">
        <v>0.0975715446909938</v>
      </c>
      <c r="L2340">
        <v>1024.1269373846</v>
      </c>
      <c r="M2340">
        <v>18.3460242046629</v>
      </c>
      <c r="N2340">
        <v>56.1172625916934</v>
      </c>
      <c r="O2340">
        <v>55.1722559667755</v>
      </c>
      <c r="P2340">
        <v>-0.0793200910198215</v>
      </c>
      <c r="Q2340">
        <v>0.0458819819442797</v>
      </c>
      <c r="R2340">
        <v>0.988462357932089</v>
      </c>
      <c r="S2340" t="s">
        <v>7950</v>
      </c>
      <c r="T2340" t="s">
        <v>11196</v>
      </c>
      <c r="U2340" t="s">
        <v>11196</v>
      </c>
      <c r="V2340" t="s">
        <v>11196</v>
      </c>
      <c r="W2340">
        <v>68</v>
      </c>
      <c r="X2340" t="s">
        <v>13536</v>
      </c>
      <c r="Y2340">
        <v>0.5629780473019056</v>
      </c>
      <c r="Z2340">
        <f>HYPERLINK("Melting_Curves/meltCurve_P46821_.pdf", "Melting_Curves/meltCurve_P46821_.pdf")</f>
        <v>0</v>
      </c>
      <c r="AA2340" t="s">
        <v>19039</v>
      </c>
      <c r="AB2340" t="s">
        <v>24519</v>
      </c>
    </row>
    <row r="2341" spans="1:28">
      <c r="A2341" t="s">
        <v>2367</v>
      </c>
      <c r="B2341">
        <v>0.999167696387429</v>
      </c>
      <c r="C2341">
        <v>1.05602712994335</v>
      </c>
      <c r="D2341">
        <v>0.9644361488216709</v>
      </c>
      <c r="E2341">
        <v>1.20607615158271</v>
      </c>
      <c r="F2341">
        <v>1.29402833068475</v>
      </c>
      <c r="G2341">
        <v>1.33185901059184</v>
      </c>
      <c r="H2341">
        <v>1.19487163985684</v>
      </c>
      <c r="I2341">
        <v>1.5822380961177</v>
      </c>
      <c r="J2341">
        <v>1.31126080528343</v>
      </c>
      <c r="K2341">
        <v>0.523602820046486</v>
      </c>
      <c r="L2341">
        <v>12079.977768777</v>
      </c>
      <c r="M2341">
        <v>250</v>
      </c>
      <c r="O2341">
        <v>48.316821994964</v>
      </c>
      <c r="P2341">
        <v>0.266888255411382</v>
      </c>
      <c r="Q2341">
        <v>1.20632306391406</v>
      </c>
      <c r="R2341">
        <v>0.114575226272721</v>
      </c>
      <c r="S2341" t="s">
        <v>7951</v>
      </c>
      <c r="T2341" t="s">
        <v>11196</v>
      </c>
      <c r="U2341" t="s">
        <v>11196</v>
      </c>
      <c r="V2341" t="s">
        <v>11196</v>
      </c>
      <c r="W2341">
        <v>12</v>
      </c>
      <c r="X2341" t="s">
        <v>13537</v>
      </c>
      <c r="Y2341">
        <v>1.149085916091856</v>
      </c>
      <c r="Z2341">
        <f>HYPERLINK("Melting_Curves/meltCurve_P46926_.pdf", "Melting_Curves/meltCurve_P46926_.pdf")</f>
        <v>0</v>
      </c>
      <c r="AA2341" t="s">
        <v>19040</v>
      </c>
      <c r="AB2341" t="s">
        <v>24520</v>
      </c>
    </row>
    <row r="2342" spans="1:28">
      <c r="A2342" t="s">
        <v>2368</v>
      </c>
      <c r="B2342">
        <v>0.999167696387429</v>
      </c>
      <c r="C2342">
        <v>1.06894432072236</v>
      </c>
      <c r="D2342">
        <v>0.834852137492871</v>
      </c>
      <c r="E2342">
        <v>0.406285362616037</v>
      </c>
      <c r="F2342">
        <v>0.212567904048486</v>
      </c>
      <c r="G2342">
        <v>0.140046704858729</v>
      </c>
      <c r="H2342">
        <v>0.0882539562028109</v>
      </c>
      <c r="I2342">
        <v>0.0765562189180564</v>
      </c>
      <c r="J2342">
        <v>0.0371971133922102</v>
      </c>
      <c r="K2342">
        <v>0.07607294566645451</v>
      </c>
      <c r="L2342">
        <v>1289.07969824966</v>
      </c>
      <c r="M2342">
        <v>26.4723427374138</v>
      </c>
      <c r="N2342">
        <v>49.029615158157</v>
      </c>
      <c r="O2342">
        <v>48.4200231778894</v>
      </c>
      <c r="P2342">
        <v>-0.125396842943458</v>
      </c>
      <c r="Q2342">
        <v>0.08256688663930969</v>
      </c>
      <c r="R2342">
        <v>0.990313691752947</v>
      </c>
      <c r="S2342" t="s">
        <v>7952</v>
      </c>
      <c r="T2342" t="s">
        <v>11196</v>
      </c>
      <c r="U2342" t="s">
        <v>11196</v>
      </c>
      <c r="V2342" t="s">
        <v>11196</v>
      </c>
      <c r="W2342">
        <v>13</v>
      </c>
      <c r="X2342" t="s">
        <v>13538</v>
      </c>
      <c r="Y2342">
        <v>0.3556869580095834</v>
      </c>
      <c r="Z2342">
        <f>HYPERLINK("Melting_Curves/meltCurve_P46934_4_.pdf", "Melting_Curves/meltCurve_P46934_4_.pdf")</f>
        <v>0</v>
      </c>
      <c r="AA2342" t="s">
        <v>19041</v>
      </c>
      <c r="AB2342" t="s">
        <v>24521</v>
      </c>
    </row>
    <row r="2343" spans="1:28">
      <c r="A2343" t="s">
        <v>2369</v>
      </c>
      <c r="B2343">
        <v>0.999167696387429</v>
      </c>
      <c r="C2343">
        <v>1.91386780269989</v>
      </c>
      <c r="D2343">
        <v>1.66854057394198</v>
      </c>
      <c r="E2343">
        <v>1.18166634344709</v>
      </c>
      <c r="F2343">
        <v>0.4480692372133</v>
      </c>
      <c r="G2343">
        <v>0.0748250760487304</v>
      </c>
      <c r="H2343">
        <v>0.0445563202805001</v>
      </c>
      <c r="I2343">
        <v>0.0427832895449783</v>
      </c>
      <c r="J2343">
        <v>0.0334701889835983</v>
      </c>
      <c r="K2343">
        <v>0.0321684425478967</v>
      </c>
      <c r="L2343">
        <v>13283.2044384003</v>
      </c>
      <c r="M2343">
        <v>250</v>
      </c>
      <c r="N2343">
        <v>53.1531431411891</v>
      </c>
      <c r="O2343">
        <v>53.1294176341439</v>
      </c>
      <c r="P2343">
        <v>-1.12277647067738</v>
      </c>
      <c r="Q2343">
        <v>0.0455606413034057</v>
      </c>
      <c r="R2343">
        <v>0.731790109779214</v>
      </c>
      <c r="S2343" t="s">
        <v>7953</v>
      </c>
      <c r="T2343" t="s">
        <v>11196</v>
      </c>
      <c r="U2343" t="s">
        <v>11196</v>
      </c>
      <c r="V2343" t="s">
        <v>11196</v>
      </c>
      <c r="W2343">
        <v>1</v>
      </c>
      <c r="X2343" t="s">
        <v>13539</v>
      </c>
      <c r="Y2343">
        <v>0.4634655786538396</v>
      </c>
      <c r="Z2343">
        <f>HYPERLINK("Melting_Curves/meltCurve_P46939_.pdf", "Melting_Curves/meltCurve_P46939_.pdf")</f>
        <v>0</v>
      </c>
      <c r="AA2343" t="s">
        <v>19042</v>
      </c>
      <c r="AB2343" t="s">
        <v>24522</v>
      </c>
    </row>
    <row r="2344" spans="1:28">
      <c r="A2344" t="s">
        <v>2370</v>
      </c>
      <c r="B2344">
        <v>0.999167696387429</v>
      </c>
      <c r="C2344">
        <v>1.04173387452621</v>
      </c>
      <c r="D2344">
        <v>0.994066807793029</v>
      </c>
      <c r="E2344">
        <v>0.9518305170515871</v>
      </c>
      <c r="F2344">
        <v>0.138070203371381</v>
      </c>
      <c r="G2344">
        <v>0.0828039172263831</v>
      </c>
      <c r="H2344">
        <v>0.0358200859626395</v>
      </c>
      <c r="I2344">
        <v>0.0293943605747359</v>
      </c>
      <c r="J2344">
        <v>0.032607841883587</v>
      </c>
      <c r="K2344">
        <v>0.0320315817146427</v>
      </c>
      <c r="L2344">
        <v>3738.42544107628</v>
      </c>
      <c r="M2344">
        <v>72.4538112518203</v>
      </c>
      <c r="N2344">
        <v>51.6600641019231</v>
      </c>
      <c r="O2344">
        <v>51.5580956689267</v>
      </c>
      <c r="P2344">
        <v>-0.336536163046513</v>
      </c>
      <c r="Q2344">
        <v>0.0420843385843311</v>
      </c>
      <c r="R2344">
        <v>0.998247361755547</v>
      </c>
      <c r="S2344" t="s">
        <v>7954</v>
      </c>
      <c r="T2344" t="s">
        <v>11196</v>
      </c>
      <c r="U2344" t="s">
        <v>11196</v>
      </c>
      <c r="V2344" t="s">
        <v>11196</v>
      </c>
      <c r="W2344">
        <v>57</v>
      </c>
      <c r="X2344" t="s">
        <v>13540</v>
      </c>
      <c r="Y2344">
        <v>0.4134293560620242</v>
      </c>
      <c r="Z2344">
        <f>HYPERLINK("Melting_Curves/meltCurve_P46940_.pdf", "Melting_Curves/meltCurve_P46940_.pdf")</f>
        <v>0</v>
      </c>
      <c r="AA2344" t="s">
        <v>19043</v>
      </c>
      <c r="AB2344" t="s">
        <v>24523</v>
      </c>
    </row>
    <row r="2345" spans="1:28">
      <c r="A2345" t="s">
        <v>2371</v>
      </c>
      <c r="B2345">
        <v>0.999167696387429</v>
      </c>
      <c r="C2345">
        <v>1.28593905003955</v>
      </c>
      <c r="D2345">
        <v>1.04800442227741</v>
      </c>
      <c r="E2345">
        <v>0.737431503331817</v>
      </c>
      <c r="F2345">
        <v>1.04691418336183</v>
      </c>
      <c r="G2345">
        <v>0.843620325967315</v>
      </c>
      <c r="H2345">
        <v>0.5529216871246589</v>
      </c>
      <c r="I2345">
        <v>0.238758875571466</v>
      </c>
      <c r="J2345">
        <v>0.347602374833201</v>
      </c>
      <c r="K2345">
        <v>0.219973431424369</v>
      </c>
      <c r="L2345">
        <v>1888.39533604936</v>
      </c>
      <c r="M2345">
        <v>31.6387012310268</v>
      </c>
      <c r="N2345">
        <v>60.956343992215</v>
      </c>
      <c r="O2345">
        <v>59.449321325988</v>
      </c>
      <c r="P2345">
        <v>-0.100934850638451</v>
      </c>
      <c r="Q2345">
        <v>0.24137512261102</v>
      </c>
      <c r="R2345">
        <v>0.86395585550923</v>
      </c>
      <c r="S2345" t="s">
        <v>7955</v>
      </c>
      <c r="T2345" t="s">
        <v>11196</v>
      </c>
      <c r="U2345" t="s">
        <v>11196</v>
      </c>
      <c r="V2345" t="s">
        <v>11196</v>
      </c>
      <c r="W2345">
        <v>4</v>
      </c>
      <c r="X2345" t="s">
        <v>13541</v>
      </c>
      <c r="Y2345">
        <v>0.7435530649331509</v>
      </c>
      <c r="Z2345">
        <f>HYPERLINK("Melting_Curves/meltCurve_P46976_2_.pdf", "Melting_Curves/meltCurve_P46976_2_.pdf")</f>
        <v>0</v>
      </c>
      <c r="AA2345" t="s">
        <v>19044</v>
      </c>
      <c r="AB2345" t="s">
        <v>24524</v>
      </c>
    </row>
    <row r="2346" spans="1:28">
      <c r="A2346" t="s">
        <v>2372</v>
      </c>
      <c r="B2346">
        <v>0.999167696387429</v>
      </c>
      <c r="C2346">
        <v>1.12677163314112</v>
      </c>
      <c r="D2346">
        <v>0.86589733860938</v>
      </c>
      <c r="E2346">
        <v>1.07810682442694</v>
      </c>
      <c r="F2346">
        <v>0.488003407697714</v>
      </c>
      <c r="G2346">
        <v>0.251979036415449</v>
      </c>
      <c r="H2346">
        <v>0.0913702735363485</v>
      </c>
      <c r="I2346">
        <v>0.115230721902892</v>
      </c>
      <c r="J2346">
        <v>0.136477741847635</v>
      </c>
      <c r="K2346">
        <v>0.14259194338608</v>
      </c>
      <c r="L2346">
        <v>4078.74507833935</v>
      </c>
      <c r="M2346">
        <v>77.0520593563007</v>
      </c>
      <c r="N2346">
        <v>53.173489164172</v>
      </c>
      <c r="O2346">
        <v>52.8993146360659</v>
      </c>
      <c r="P2346">
        <v>-0.310934951379376</v>
      </c>
      <c r="Q2346">
        <v>0.14612330802694</v>
      </c>
      <c r="R2346">
        <v>0.968193779317711</v>
      </c>
      <c r="S2346" t="s">
        <v>7956</v>
      </c>
      <c r="T2346" t="s">
        <v>11196</v>
      </c>
      <c r="U2346" t="s">
        <v>11196</v>
      </c>
      <c r="V2346" t="s">
        <v>11196</v>
      </c>
      <c r="W2346">
        <v>9</v>
      </c>
      <c r="X2346" t="s">
        <v>13542</v>
      </c>
      <c r="Y2346">
        <v>0.5151212127882658</v>
      </c>
      <c r="Z2346">
        <f>HYPERLINK("Melting_Curves/meltCurve_P46977_.pdf", "Melting_Curves/meltCurve_P46977_.pdf")</f>
        <v>0</v>
      </c>
      <c r="AA2346" t="s">
        <v>19045</v>
      </c>
      <c r="AB2346" t="s">
        <v>24525</v>
      </c>
    </row>
    <row r="2347" spans="1:28">
      <c r="A2347" t="s">
        <v>2373</v>
      </c>
      <c r="B2347">
        <v>0.999167696387429</v>
      </c>
      <c r="C2347">
        <v>0.932499090324422</v>
      </c>
      <c r="D2347">
        <v>0.755275217131068</v>
      </c>
      <c r="E2347">
        <v>0.386474891992202</v>
      </c>
      <c r="F2347">
        <v>0.282120593252712</v>
      </c>
      <c r="G2347">
        <v>0.197450912610151</v>
      </c>
      <c r="H2347">
        <v>0.13499552558855</v>
      </c>
      <c r="I2347">
        <v>0.153816723985683</v>
      </c>
      <c r="J2347">
        <v>0.137338037686235</v>
      </c>
      <c r="K2347">
        <v>0.100941091087996</v>
      </c>
      <c r="L2347">
        <v>963.78720796344</v>
      </c>
      <c r="M2347">
        <v>20.1062034000768</v>
      </c>
      <c r="N2347">
        <v>48.7050187589054</v>
      </c>
      <c r="O2347">
        <v>47.468196900431</v>
      </c>
      <c r="P2347">
        <v>-0.09147544079919261</v>
      </c>
      <c r="Q2347">
        <v>0.136179868582963</v>
      </c>
      <c r="R2347">
        <v>0.994364888339655</v>
      </c>
      <c r="S2347" t="s">
        <v>7957</v>
      </c>
      <c r="T2347" t="s">
        <v>11196</v>
      </c>
      <c r="U2347" t="s">
        <v>11196</v>
      </c>
      <c r="V2347" t="s">
        <v>11196</v>
      </c>
      <c r="W2347">
        <v>3</v>
      </c>
      <c r="X2347" t="s">
        <v>13543</v>
      </c>
      <c r="Y2347">
        <v>0.3768103852300825</v>
      </c>
      <c r="Z2347">
        <f>HYPERLINK("Melting_Curves/meltCurve_P47224_.pdf", "Melting_Curves/meltCurve_P47224_.pdf")</f>
        <v>0</v>
      </c>
      <c r="AA2347" t="s">
        <v>19046</v>
      </c>
      <c r="AB2347" t="s">
        <v>24526</v>
      </c>
    </row>
    <row r="2348" spans="1:28">
      <c r="A2348" t="s">
        <v>2374</v>
      </c>
      <c r="B2348">
        <v>0.999167696387429</v>
      </c>
      <c r="C2348">
        <v>0.979844585571939</v>
      </c>
      <c r="D2348">
        <v>0.9487367539409129</v>
      </c>
      <c r="E2348">
        <v>0.909921572910218</v>
      </c>
      <c r="F2348">
        <v>0.619608314789398</v>
      </c>
      <c r="G2348">
        <v>0.2441826527026</v>
      </c>
      <c r="H2348">
        <v>0.08074134242715431</v>
      </c>
      <c r="I2348">
        <v>0.0578207497912314</v>
      </c>
      <c r="J2348">
        <v>0.0739675612678533</v>
      </c>
      <c r="K2348">
        <v>0.045606257944</v>
      </c>
      <c r="L2348">
        <v>1425.4827294899</v>
      </c>
      <c r="M2348">
        <v>26.4215425290045</v>
      </c>
      <c r="N2348">
        <v>54.1560387606497</v>
      </c>
      <c r="O2348">
        <v>53.6453188622938</v>
      </c>
      <c r="P2348">
        <v>-0.117285851988573</v>
      </c>
      <c r="Q2348">
        <v>0.0474789284988571</v>
      </c>
      <c r="R2348">
        <v>0.998320823255508</v>
      </c>
      <c r="S2348" t="s">
        <v>7958</v>
      </c>
      <c r="T2348" t="s">
        <v>11196</v>
      </c>
      <c r="U2348" t="s">
        <v>11196</v>
      </c>
      <c r="V2348" t="s">
        <v>11196</v>
      </c>
      <c r="W2348">
        <v>10</v>
      </c>
      <c r="X2348" t="s">
        <v>13544</v>
      </c>
      <c r="Y2348">
        <v>0.4984087107459124</v>
      </c>
      <c r="Z2348">
        <f>HYPERLINK("Melting_Curves/meltCurve_P47755_.pdf", "Melting_Curves/meltCurve_P47755_.pdf")</f>
        <v>0</v>
      </c>
      <c r="AA2348" t="s">
        <v>19047</v>
      </c>
      <c r="AB2348" t="s">
        <v>24527</v>
      </c>
    </row>
    <row r="2349" spans="1:28">
      <c r="A2349" t="s">
        <v>2375</v>
      </c>
      <c r="B2349">
        <v>0.999167696387429</v>
      </c>
      <c r="C2349">
        <v>1.01212742797203</v>
      </c>
      <c r="D2349">
        <v>1.03223429716788</v>
      </c>
      <c r="E2349">
        <v>0.92158554579791</v>
      </c>
      <c r="F2349">
        <v>0.562063079800893</v>
      </c>
      <c r="G2349">
        <v>0.30590004388427</v>
      </c>
      <c r="H2349">
        <v>0.0818422371132691</v>
      </c>
      <c r="I2349">
        <v>0.0683738344750837</v>
      </c>
      <c r="J2349">
        <v>0.0616006545893736</v>
      </c>
      <c r="K2349">
        <v>0.0485376679325264</v>
      </c>
      <c r="L2349">
        <v>1300.13402770652</v>
      </c>
      <c r="M2349">
        <v>24.1152269888187</v>
      </c>
      <c r="N2349">
        <v>54.1385817385311</v>
      </c>
      <c r="O2349">
        <v>53.5467730239661</v>
      </c>
      <c r="P2349">
        <v>-0.107219276515971</v>
      </c>
      <c r="Q2349">
        <v>0.0477125256410634</v>
      </c>
      <c r="R2349">
        <v>0.996093530623834</v>
      </c>
      <c r="S2349" t="s">
        <v>7959</v>
      </c>
      <c r="T2349" t="s">
        <v>11196</v>
      </c>
      <c r="U2349" t="s">
        <v>11196</v>
      </c>
      <c r="V2349" t="s">
        <v>11196</v>
      </c>
      <c r="W2349">
        <v>22</v>
      </c>
      <c r="X2349" t="s">
        <v>13545</v>
      </c>
      <c r="Y2349">
        <v>0.4987692256961584</v>
      </c>
      <c r="Z2349">
        <f>HYPERLINK("Melting_Curves/meltCurve_P47756_2_.pdf", "Melting_Curves/meltCurve_P47756_2_.pdf")</f>
        <v>0</v>
      </c>
      <c r="AA2349" t="s">
        <v>19048</v>
      </c>
      <c r="AB2349" t="s">
        <v>24528</v>
      </c>
    </row>
    <row r="2350" spans="1:28">
      <c r="A2350" t="s">
        <v>2376</v>
      </c>
      <c r="B2350">
        <v>0.999167696387429</v>
      </c>
      <c r="C2350">
        <v>0.997013461660071</v>
      </c>
      <c r="D2350">
        <v>1.03110728525736</v>
      </c>
      <c r="E2350">
        <v>0.842734648852642</v>
      </c>
      <c r="F2350">
        <v>0.543044181069492</v>
      </c>
      <c r="G2350">
        <v>0.367306168351059</v>
      </c>
      <c r="H2350">
        <v>0.08592071538962311</v>
      </c>
      <c r="I2350">
        <v>0.0921032021894022</v>
      </c>
      <c r="J2350">
        <v>0.10899591282648</v>
      </c>
      <c r="K2350">
        <v>0.109819876304143</v>
      </c>
      <c r="L2350">
        <v>1107.39677809781</v>
      </c>
      <c r="M2350">
        <v>20.6595400927043</v>
      </c>
      <c r="N2350">
        <v>54.0497668797599</v>
      </c>
      <c r="O2350">
        <v>53.1075636062323</v>
      </c>
      <c r="P2350">
        <v>-0.0896097315843081</v>
      </c>
      <c r="Q2350">
        <v>0.0786206924263478</v>
      </c>
      <c r="R2350">
        <v>0.9902633496816881</v>
      </c>
      <c r="S2350" t="s">
        <v>7960</v>
      </c>
      <c r="T2350" t="s">
        <v>11196</v>
      </c>
      <c r="U2350" t="s">
        <v>11196</v>
      </c>
      <c r="V2350" t="s">
        <v>11196</v>
      </c>
      <c r="W2350">
        <v>9</v>
      </c>
      <c r="X2350" t="s">
        <v>13546</v>
      </c>
      <c r="Y2350">
        <v>0.5083101632840901</v>
      </c>
      <c r="Z2350">
        <f>HYPERLINK("Melting_Curves/meltCurve_P47813_.pdf", "Melting_Curves/meltCurve_P47813_.pdf")</f>
        <v>0</v>
      </c>
      <c r="AA2350" t="s">
        <v>19049</v>
      </c>
      <c r="AB2350" t="s">
        <v>24529</v>
      </c>
    </row>
    <row r="2351" spans="1:28">
      <c r="A2351" t="s">
        <v>2377</v>
      </c>
      <c r="B2351">
        <v>0.999167696387429</v>
      </c>
      <c r="C2351">
        <v>0.941193064506092</v>
      </c>
      <c r="D2351">
        <v>1.05997438249058</v>
      </c>
      <c r="E2351">
        <v>1.22062849345325</v>
      </c>
      <c r="F2351">
        <v>1.57625944081571</v>
      </c>
      <c r="G2351">
        <v>5.1986822780363</v>
      </c>
      <c r="H2351">
        <v>0.976430320592318</v>
      </c>
      <c r="I2351">
        <v>2.02170896782496</v>
      </c>
      <c r="J2351">
        <v>3.20090081324154</v>
      </c>
      <c r="K2351">
        <v>2.27239116229106</v>
      </c>
      <c r="S2351" t="s">
        <v>7961</v>
      </c>
      <c r="T2351" t="s">
        <v>11196</v>
      </c>
      <c r="U2351" t="s">
        <v>11197</v>
      </c>
      <c r="V2351" t="s">
        <v>11196</v>
      </c>
      <c r="W2351">
        <v>6</v>
      </c>
      <c r="X2351" t="s">
        <v>13547</v>
      </c>
      <c r="Z2351">
        <f>HYPERLINK("Melting_Curves/meltCurve_P47914_.pdf", "Melting_Curves/meltCurve_P47914_.pdf")</f>
        <v>0</v>
      </c>
      <c r="AA2351" t="s">
        <v>19050</v>
      </c>
      <c r="AB2351" t="s">
        <v>24530</v>
      </c>
    </row>
    <row r="2352" spans="1:28">
      <c r="A2352" t="s">
        <v>2378</v>
      </c>
      <c r="B2352">
        <v>0.999167696387429</v>
      </c>
      <c r="C2352">
        <v>1.17076946292468</v>
      </c>
      <c r="D2352">
        <v>0.5373823813756891</v>
      </c>
      <c r="E2352">
        <v>0.311448643492451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1289.52777409939</v>
      </c>
      <c r="M2352">
        <v>27.3391661841013</v>
      </c>
      <c r="N2352">
        <v>47.1677631978433</v>
      </c>
      <c r="O2352">
        <v>46.9175726559123</v>
      </c>
      <c r="P2352">
        <v>-0.145677924241857</v>
      </c>
      <c r="Q2352">
        <v>0</v>
      </c>
      <c r="R2352">
        <v>0.954605034492652</v>
      </c>
      <c r="S2352" t="s">
        <v>7962</v>
      </c>
      <c r="T2352" t="s">
        <v>11196</v>
      </c>
      <c r="U2352" t="s">
        <v>11196</v>
      </c>
      <c r="V2352" t="s">
        <v>11196</v>
      </c>
      <c r="W2352">
        <v>1</v>
      </c>
      <c r="X2352" t="s">
        <v>13548</v>
      </c>
      <c r="Y2352">
        <v>0.2462505784646217</v>
      </c>
      <c r="Z2352">
        <f>HYPERLINK("Melting_Curves/meltCurve_P47974_.pdf", "Melting_Curves/meltCurve_P47974_.pdf")</f>
        <v>0</v>
      </c>
      <c r="AA2352" t="s">
        <v>19051</v>
      </c>
      <c r="AB2352" t="s">
        <v>24531</v>
      </c>
    </row>
    <row r="2353" spans="1:28">
      <c r="A2353" t="s">
        <v>2379</v>
      </c>
      <c r="B2353">
        <v>0.999167696387429</v>
      </c>
      <c r="C2353">
        <v>0.989102343712851</v>
      </c>
      <c r="D2353">
        <v>1.0307377228289</v>
      </c>
      <c r="E2353">
        <v>1.25192219120406</v>
      </c>
      <c r="F2353">
        <v>1.2686840178791</v>
      </c>
      <c r="G2353">
        <v>1.03377101186257</v>
      </c>
      <c r="H2353">
        <v>0.348409448986554</v>
      </c>
      <c r="I2353">
        <v>0.297412977757855</v>
      </c>
      <c r="J2353">
        <v>0.347586907100566</v>
      </c>
      <c r="K2353">
        <v>0.239567422754291</v>
      </c>
      <c r="L2353">
        <v>15000</v>
      </c>
      <c r="M2353">
        <v>249.209251992018</v>
      </c>
      <c r="N2353">
        <v>60.4063267282429</v>
      </c>
      <c r="O2353">
        <v>60.1865054843849</v>
      </c>
      <c r="P2353">
        <v>-0.7299331440453281</v>
      </c>
      <c r="Q2353">
        <v>0.294855632586149</v>
      </c>
      <c r="R2353">
        <v>0.90897602557821</v>
      </c>
      <c r="S2353" t="s">
        <v>7963</v>
      </c>
      <c r="T2353" t="s">
        <v>11196</v>
      </c>
      <c r="U2353" t="s">
        <v>11196</v>
      </c>
      <c r="V2353" t="s">
        <v>11196</v>
      </c>
      <c r="W2353">
        <v>15</v>
      </c>
      <c r="X2353" t="s">
        <v>13549</v>
      </c>
      <c r="Y2353">
        <v>0.7695017237845428</v>
      </c>
      <c r="Z2353">
        <f>HYPERLINK("Melting_Curves/meltCurve_P47985_.pdf", "Melting_Curves/meltCurve_P47985_.pdf")</f>
        <v>0</v>
      </c>
      <c r="AA2353" t="s">
        <v>19052</v>
      </c>
      <c r="AB2353" t="s">
        <v>24532</v>
      </c>
    </row>
    <row r="2354" spans="1:28">
      <c r="A2354" t="s">
        <v>2380</v>
      </c>
      <c r="B2354">
        <v>0.999167696387429</v>
      </c>
      <c r="C2354">
        <v>1.13215020038117</v>
      </c>
      <c r="D2354">
        <v>1.08897559506495</v>
      </c>
      <c r="E2354">
        <v>1.11956233104903</v>
      </c>
      <c r="F2354">
        <v>0.934900089529634</v>
      </c>
      <c r="G2354">
        <v>0.7335941204465291</v>
      </c>
      <c r="H2354">
        <v>0.644539422477992</v>
      </c>
      <c r="I2354">
        <v>0.702198375020747</v>
      </c>
      <c r="J2354">
        <v>0.353314052449011</v>
      </c>
      <c r="K2354">
        <v>0.142610554694839</v>
      </c>
      <c r="L2354">
        <v>890.033866195554</v>
      </c>
      <c r="M2354">
        <v>13.8259260393518</v>
      </c>
      <c r="N2354">
        <v>64.3742783313579</v>
      </c>
      <c r="O2354">
        <v>63.0723838230796</v>
      </c>
      <c r="P2354">
        <v>-0.0548094339734006</v>
      </c>
      <c r="Q2354">
        <v>0</v>
      </c>
      <c r="R2354">
        <v>0.893934264140165</v>
      </c>
      <c r="S2354" t="s">
        <v>7964</v>
      </c>
      <c r="T2354" t="s">
        <v>11196</v>
      </c>
      <c r="U2354" t="s">
        <v>11196</v>
      </c>
      <c r="V2354" t="s">
        <v>11196</v>
      </c>
      <c r="W2354">
        <v>4</v>
      </c>
      <c r="X2354" t="s">
        <v>13550</v>
      </c>
      <c r="Y2354">
        <v>0.7882590939391719</v>
      </c>
      <c r="Z2354">
        <f>HYPERLINK("Melting_Curves/meltCurve_P48029_.pdf", "Melting_Curves/meltCurve_P48029_.pdf")</f>
        <v>0</v>
      </c>
      <c r="AA2354" t="s">
        <v>19053</v>
      </c>
      <c r="AB2354" t="s">
        <v>24533</v>
      </c>
    </row>
    <row r="2355" spans="1:28">
      <c r="A2355" t="s">
        <v>2381</v>
      </c>
      <c r="B2355">
        <v>0.999167696387429</v>
      </c>
      <c r="C2355">
        <v>1.07524740630675</v>
      </c>
      <c r="D2355">
        <v>1.16342520892053</v>
      </c>
      <c r="E2355">
        <v>3.04199894755682</v>
      </c>
      <c r="F2355">
        <v>3.50542034526692</v>
      </c>
      <c r="G2355">
        <v>3.38012769276103</v>
      </c>
      <c r="H2355">
        <v>1.53600858159889</v>
      </c>
      <c r="I2355">
        <v>0.759770626894903</v>
      </c>
      <c r="J2355">
        <v>0.137270624475143</v>
      </c>
      <c r="K2355">
        <v>0.079641534622871</v>
      </c>
      <c r="L2355">
        <v>10711.9060393895</v>
      </c>
      <c r="M2355">
        <v>166.373401273755</v>
      </c>
      <c r="N2355">
        <v>64.4789178719054</v>
      </c>
      <c r="O2355">
        <v>64.3754091432176</v>
      </c>
      <c r="P2355">
        <v>-0.576404869678225</v>
      </c>
      <c r="Q2355">
        <v>0.107878829977921</v>
      </c>
      <c r="R2355">
        <v>-0.106123862405733</v>
      </c>
      <c r="S2355" t="s">
        <v>7965</v>
      </c>
      <c r="T2355" t="s">
        <v>11196</v>
      </c>
      <c r="U2355" t="s">
        <v>11196</v>
      </c>
      <c r="V2355" t="s">
        <v>11196</v>
      </c>
      <c r="W2355">
        <v>15</v>
      </c>
      <c r="X2355" t="s">
        <v>13551</v>
      </c>
      <c r="Y2355">
        <v>0.8332441911158618</v>
      </c>
      <c r="Z2355">
        <f>HYPERLINK("Melting_Curves/meltCurve_P48047_.pdf", "Melting_Curves/meltCurve_P48047_.pdf")</f>
        <v>0</v>
      </c>
      <c r="AA2355" t="s">
        <v>19054</v>
      </c>
      <c r="AB2355" t="s">
        <v>24534</v>
      </c>
    </row>
    <row r="2356" spans="1:28">
      <c r="A2356" t="s">
        <v>2382</v>
      </c>
      <c r="B2356">
        <v>0.999167696387429</v>
      </c>
      <c r="C2356">
        <v>0.974782592132435</v>
      </c>
      <c r="D2356">
        <v>0.970639945081328</v>
      </c>
      <c r="E2356">
        <v>0.876441301043554</v>
      </c>
      <c r="F2356">
        <v>0.8678403419485931</v>
      </c>
      <c r="G2356">
        <v>0.5196505821378909</v>
      </c>
      <c r="H2356">
        <v>0.195340908327164</v>
      </c>
      <c r="I2356">
        <v>0.128370154209296</v>
      </c>
      <c r="J2356">
        <v>0.117194712770744</v>
      </c>
      <c r="K2356">
        <v>0.063862499437896</v>
      </c>
      <c r="L2356">
        <v>1348.06924970026</v>
      </c>
      <c r="M2356">
        <v>23.8096466250886</v>
      </c>
      <c r="N2356">
        <v>56.9695402951797</v>
      </c>
      <c r="O2356">
        <v>56.2237542031717</v>
      </c>
      <c r="P2356">
        <v>-0.0986504813047035</v>
      </c>
      <c r="Q2356">
        <v>0.0682079313602988</v>
      </c>
      <c r="R2356">
        <v>0.991598094044887</v>
      </c>
      <c r="S2356" t="s">
        <v>7966</v>
      </c>
      <c r="T2356" t="s">
        <v>11196</v>
      </c>
      <c r="U2356" t="s">
        <v>11196</v>
      </c>
      <c r="V2356" t="s">
        <v>11196</v>
      </c>
      <c r="W2356">
        <v>14</v>
      </c>
      <c r="X2356" t="s">
        <v>13552</v>
      </c>
      <c r="Y2356">
        <v>0.5935158541222572</v>
      </c>
      <c r="Z2356">
        <f>HYPERLINK("Melting_Curves/meltCurve_P48059_3_.pdf", "Melting_Curves/meltCurve_P48059_3_.pdf")</f>
        <v>0</v>
      </c>
      <c r="AA2356" t="s">
        <v>19055</v>
      </c>
      <c r="AB2356" t="s">
        <v>24535</v>
      </c>
    </row>
    <row r="2357" spans="1:28">
      <c r="A2357" t="s">
        <v>2383</v>
      </c>
      <c r="B2357">
        <v>0.999167696387429</v>
      </c>
      <c r="C2357">
        <v>0.967794513056036</v>
      </c>
      <c r="D2357">
        <v>0.536879774982831</v>
      </c>
      <c r="E2357">
        <v>0.208628213248406</v>
      </c>
      <c r="F2357">
        <v>0.117343419926434</v>
      </c>
      <c r="G2357">
        <v>0.07044390652744779</v>
      </c>
      <c r="H2357">
        <v>0.037153241987395</v>
      </c>
      <c r="I2357">
        <v>0.0357213655443441</v>
      </c>
      <c r="J2357">
        <v>0.0346699176096764</v>
      </c>
      <c r="K2357">
        <v>0.0280006909438763</v>
      </c>
      <c r="L2357">
        <v>1291.92227055229</v>
      </c>
      <c r="M2357">
        <v>27.8715882578134</v>
      </c>
      <c r="N2357">
        <v>46.5288284220425</v>
      </c>
      <c r="O2357">
        <v>46.1160136114828</v>
      </c>
      <c r="P2357">
        <v>-0.143530202265526</v>
      </c>
      <c r="Q2357">
        <v>0.0500745613842245</v>
      </c>
      <c r="R2357">
        <v>0.993497534717798</v>
      </c>
      <c r="S2357" t="s">
        <v>7967</v>
      </c>
      <c r="T2357" t="s">
        <v>11196</v>
      </c>
      <c r="U2357" t="s">
        <v>11196</v>
      </c>
      <c r="V2357" t="s">
        <v>11196</v>
      </c>
      <c r="W2357">
        <v>22</v>
      </c>
      <c r="X2357" t="s">
        <v>13553</v>
      </c>
      <c r="Y2357">
        <v>0.2579860326055092</v>
      </c>
      <c r="Z2357">
        <f>HYPERLINK("Melting_Curves/meltCurve_P48147_.pdf", "Melting_Curves/meltCurve_P48147_.pdf")</f>
        <v>0</v>
      </c>
      <c r="AA2357" t="s">
        <v>19056</v>
      </c>
      <c r="AB2357" t="s">
        <v>24536</v>
      </c>
    </row>
    <row r="2358" spans="1:28">
      <c r="A2358" t="s">
        <v>2384</v>
      </c>
      <c r="B2358">
        <v>0.999167696387429</v>
      </c>
      <c r="C2358">
        <v>1.09600230013816</v>
      </c>
      <c r="D2358">
        <v>1.18946273883192</v>
      </c>
      <c r="E2358">
        <v>1.44860307471485</v>
      </c>
      <c r="F2358">
        <v>1.46294050392212</v>
      </c>
      <c r="G2358">
        <v>1.13372317343163</v>
      </c>
      <c r="H2358">
        <v>0.270030424283769</v>
      </c>
      <c r="I2358">
        <v>0.186013019229996</v>
      </c>
      <c r="J2358">
        <v>0.126002054264563</v>
      </c>
      <c r="K2358">
        <v>0.0456497111362692</v>
      </c>
      <c r="L2358">
        <v>12488.9050121017</v>
      </c>
      <c r="M2358">
        <v>206.986540668482</v>
      </c>
      <c r="N2358">
        <v>60.4163004537566</v>
      </c>
      <c r="O2358">
        <v>60.3311405674261</v>
      </c>
      <c r="P2358">
        <v>-0.755455587050239</v>
      </c>
      <c r="Q2358">
        <v>0.119217787549603</v>
      </c>
      <c r="R2358">
        <v>0.8333707750853691</v>
      </c>
      <c r="S2358" t="s">
        <v>7968</v>
      </c>
      <c r="T2358" t="s">
        <v>11196</v>
      </c>
      <c r="U2358" t="s">
        <v>11196</v>
      </c>
      <c r="V2358" t="s">
        <v>11196</v>
      </c>
      <c r="W2358">
        <v>11</v>
      </c>
      <c r="X2358" t="s">
        <v>13554</v>
      </c>
      <c r="Y2358">
        <v>0.7164301777832225</v>
      </c>
      <c r="Z2358">
        <f>HYPERLINK("Melting_Curves/meltCurve_P48163_.pdf", "Melting_Curves/meltCurve_P48163_.pdf")</f>
        <v>0</v>
      </c>
      <c r="AA2358" t="s">
        <v>19057</v>
      </c>
      <c r="AB2358" t="s">
        <v>24537</v>
      </c>
    </row>
    <row r="2359" spans="1:28">
      <c r="A2359" t="s">
        <v>2385</v>
      </c>
      <c r="B2359">
        <v>0.999167696387429</v>
      </c>
      <c r="C2359">
        <v>0.96485869767928</v>
      </c>
      <c r="D2359">
        <v>0.885084309612129</v>
      </c>
      <c r="E2359">
        <v>0.374073563725633</v>
      </c>
      <c r="F2359">
        <v>0.155620018385697</v>
      </c>
      <c r="G2359">
        <v>0.08075060976657721</v>
      </c>
      <c r="H2359">
        <v>0.0579995384700333</v>
      </c>
      <c r="I2359">
        <v>0.0604951831295664</v>
      </c>
      <c r="J2359">
        <v>0.07711700556518659</v>
      </c>
      <c r="K2359">
        <v>0.0382474428988528</v>
      </c>
      <c r="L2359">
        <v>1528.25026146269</v>
      </c>
      <c r="M2359">
        <v>31.433239362624</v>
      </c>
      <c r="N2359">
        <v>48.8342432557378</v>
      </c>
      <c r="O2359">
        <v>48.4234132794663</v>
      </c>
      <c r="P2359">
        <v>-0.151782739771039</v>
      </c>
      <c r="Q2359">
        <v>0.06471000491306581</v>
      </c>
      <c r="R2359">
        <v>0.997950585922258</v>
      </c>
      <c r="S2359" t="s">
        <v>7969</v>
      </c>
      <c r="T2359" t="s">
        <v>11196</v>
      </c>
      <c r="U2359" t="s">
        <v>11196</v>
      </c>
      <c r="V2359" t="s">
        <v>11196</v>
      </c>
      <c r="W2359">
        <v>8</v>
      </c>
      <c r="X2359" t="s">
        <v>13555</v>
      </c>
      <c r="Y2359">
        <v>0.3385643801733301</v>
      </c>
      <c r="Z2359">
        <f>HYPERLINK("Melting_Curves/meltCurve_P48200_.pdf", "Melting_Curves/meltCurve_P48200_.pdf")</f>
        <v>0</v>
      </c>
      <c r="AA2359" t="s">
        <v>19058</v>
      </c>
      <c r="AB2359" t="s">
        <v>24538</v>
      </c>
    </row>
    <row r="2360" spans="1:28">
      <c r="A2360" t="s">
        <v>2386</v>
      </c>
      <c r="B2360">
        <v>0.999167696387429</v>
      </c>
      <c r="C2360">
        <v>0.771022425332975</v>
      </c>
      <c r="D2360">
        <v>0.818997998180194</v>
      </c>
      <c r="E2360">
        <v>0.552903813568092</v>
      </c>
      <c r="F2360">
        <v>0.471589979875722</v>
      </c>
      <c r="G2360">
        <v>0.326330396519045</v>
      </c>
      <c r="H2360">
        <v>0.0898411589047821</v>
      </c>
      <c r="I2360">
        <v>0.183718313520921</v>
      </c>
      <c r="J2360">
        <v>0.207066192608979</v>
      </c>
      <c r="K2360">
        <v>0.177044226992133</v>
      </c>
      <c r="L2360">
        <v>550.934457084995</v>
      </c>
      <c r="M2360">
        <v>10.98694052249</v>
      </c>
      <c r="N2360">
        <v>51.2948541448998</v>
      </c>
      <c r="O2360">
        <v>48.5691719395378</v>
      </c>
      <c r="P2360">
        <v>-0.0503948087606374</v>
      </c>
      <c r="Q2360">
        <v>0.109195225182903</v>
      </c>
      <c r="R2360">
        <v>0.952431387179605</v>
      </c>
      <c r="S2360" t="s">
        <v>7970</v>
      </c>
      <c r="T2360" t="s">
        <v>11196</v>
      </c>
      <c r="U2360" t="s">
        <v>11196</v>
      </c>
      <c r="V2360" t="s">
        <v>11196</v>
      </c>
      <c r="W2360">
        <v>3</v>
      </c>
      <c r="X2360" t="s">
        <v>13556</v>
      </c>
      <c r="Y2360">
        <v>0.4453109657240995</v>
      </c>
      <c r="Z2360">
        <f>HYPERLINK("Melting_Curves/meltCurve_P48357_2_.pdf", "Melting_Curves/meltCurve_P48357_2_.pdf")</f>
        <v>0</v>
      </c>
      <c r="AA2360" t="s">
        <v>19059</v>
      </c>
      <c r="AB2360" t="s">
        <v>24539</v>
      </c>
    </row>
    <row r="2361" spans="1:28">
      <c r="A2361" t="s">
        <v>2387</v>
      </c>
      <c r="B2361">
        <v>0.999167696387429</v>
      </c>
      <c r="C2361">
        <v>1.00776644899112</v>
      </c>
      <c r="D2361">
        <v>0.937675103480806</v>
      </c>
      <c r="E2361">
        <v>0.732047907923387</v>
      </c>
      <c r="F2361">
        <v>0.309467280594912</v>
      </c>
      <c r="G2361">
        <v>0.139809855645412</v>
      </c>
      <c r="H2361">
        <v>0.07259092476364259</v>
      </c>
      <c r="I2361">
        <v>0.0627081210392522</v>
      </c>
      <c r="J2361">
        <v>0.0561700970730304</v>
      </c>
      <c r="K2361">
        <v>0.0476863342430699</v>
      </c>
      <c r="L2361">
        <v>1324.16785253564</v>
      </c>
      <c r="M2361">
        <v>25.8239689851037</v>
      </c>
      <c r="N2361">
        <v>51.5097427486516</v>
      </c>
      <c r="O2361">
        <v>50.9721745425038</v>
      </c>
      <c r="P2361">
        <v>-0.119676033952751</v>
      </c>
      <c r="Q2361">
        <v>0.0551296636033045</v>
      </c>
      <c r="R2361">
        <v>0.999413626299029</v>
      </c>
      <c r="S2361" t="s">
        <v>7971</v>
      </c>
      <c r="T2361" t="s">
        <v>11196</v>
      </c>
      <c r="U2361" t="s">
        <v>11196</v>
      </c>
      <c r="V2361" t="s">
        <v>11196</v>
      </c>
      <c r="W2361">
        <v>26</v>
      </c>
      <c r="X2361" t="s">
        <v>13557</v>
      </c>
      <c r="Y2361">
        <v>0.4183309900180683</v>
      </c>
      <c r="Z2361">
        <f>HYPERLINK("Melting_Curves/meltCurve_P48449_.pdf", "Melting_Curves/meltCurve_P48449_.pdf")</f>
        <v>0</v>
      </c>
      <c r="AA2361" t="s">
        <v>19060</v>
      </c>
      <c r="AB2361" t="s">
        <v>24540</v>
      </c>
    </row>
    <row r="2362" spans="1:28">
      <c r="A2362" t="s">
        <v>2388</v>
      </c>
      <c r="B2362">
        <v>0.999167696387429</v>
      </c>
      <c r="C2362">
        <v>1.02763050088081</v>
      </c>
      <c r="D2362">
        <v>0.962502316470649</v>
      </c>
      <c r="E2362">
        <v>0.993307685272522</v>
      </c>
      <c r="F2362">
        <v>0.582425538894914</v>
      </c>
      <c r="G2362">
        <v>0.230528575277891</v>
      </c>
      <c r="H2362">
        <v>0.06313736718915069</v>
      </c>
      <c r="I2362">
        <v>0.0674918638782879</v>
      </c>
      <c r="J2362">
        <v>0.0651805969024305</v>
      </c>
      <c r="K2362">
        <v>0.029414329632262</v>
      </c>
      <c r="L2362">
        <v>1706.31276947168</v>
      </c>
      <c r="M2362">
        <v>31.7167054327504</v>
      </c>
      <c r="N2362">
        <v>53.9868349999044</v>
      </c>
      <c r="O2362">
        <v>53.5860355338915</v>
      </c>
      <c r="P2362">
        <v>-0.140224092088685</v>
      </c>
      <c r="Q2362">
        <v>0.052358828358772</v>
      </c>
      <c r="R2362">
        <v>0.996063674473332</v>
      </c>
      <c r="S2362" t="s">
        <v>7972</v>
      </c>
      <c r="T2362" t="s">
        <v>11196</v>
      </c>
      <c r="U2362" t="s">
        <v>11196</v>
      </c>
      <c r="V2362" t="s">
        <v>11196</v>
      </c>
      <c r="W2362">
        <v>5</v>
      </c>
      <c r="X2362" t="s">
        <v>13558</v>
      </c>
      <c r="Y2362">
        <v>0.4938006806799483</v>
      </c>
      <c r="Z2362">
        <f>HYPERLINK("Melting_Curves/meltCurve_P48454_2_.pdf", "Melting_Curves/meltCurve_P48454_2_.pdf")</f>
        <v>0</v>
      </c>
      <c r="AA2362" t="s">
        <v>19061</v>
      </c>
      <c r="AB2362" t="s">
        <v>24541</v>
      </c>
    </row>
    <row r="2363" spans="1:28">
      <c r="A2363" t="s">
        <v>2389</v>
      </c>
      <c r="B2363">
        <v>0.999167696387429</v>
      </c>
      <c r="C2363">
        <v>0.93023121979646</v>
      </c>
      <c r="D2363">
        <v>1.07527823941734</v>
      </c>
      <c r="E2363">
        <v>0.799874420309149</v>
      </c>
      <c r="F2363">
        <v>0.307219082636278</v>
      </c>
      <c r="G2363">
        <v>0.106883581094427</v>
      </c>
      <c r="H2363">
        <v>0.0407500899143534</v>
      </c>
      <c r="I2363">
        <v>0.0412732785062683</v>
      </c>
      <c r="J2363">
        <v>0.0338065770887373</v>
      </c>
      <c r="K2363">
        <v>0.0234689107676312</v>
      </c>
      <c r="L2363">
        <v>1720.8421952638</v>
      </c>
      <c r="M2363">
        <v>33.2782297983782</v>
      </c>
      <c r="N2363">
        <v>51.8319557283688</v>
      </c>
      <c r="O2363">
        <v>51.5251134101022</v>
      </c>
      <c r="P2363">
        <v>-0.155422485687853</v>
      </c>
      <c r="Q2363">
        <v>0.0374340092960372</v>
      </c>
      <c r="R2363">
        <v>0.992610693509464</v>
      </c>
      <c r="S2363" t="s">
        <v>7973</v>
      </c>
      <c r="T2363" t="s">
        <v>11196</v>
      </c>
      <c r="U2363" t="s">
        <v>11196</v>
      </c>
      <c r="V2363" t="s">
        <v>11196</v>
      </c>
      <c r="W2363">
        <v>8</v>
      </c>
      <c r="X2363" t="s">
        <v>13559</v>
      </c>
      <c r="Y2363">
        <v>0.4181567956770708</v>
      </c>
      <c r="Z2363">
        <f>HYPERLINK("Melting_Curves/meltCurve_P48506_.pdf", "Melting_Curves/meltCurve_P48506_.pdf")</f>
        <v>0</v>
      </c>
      <c r="AA2363" t="s">
        <v>19062</v>
      </c>
      <c r="AB2363" t="s">
        <v>24542</v>
      </c>
    </row>
    <row r="2364" spans="1:28">
      <c r="A2364" t="s">
        <v>2390</v>
      </c>
      <c r="B2364">
        <v>0.999167696387429</v>
      </c>
      <c r="C2364">
        <v>0.936134540726516</v>
      </c>
      <c r="D2364">
        <v>0.621376952419343</v>
      </c>
      <c r="E2364">
        <v>0.197350867482505</v>
      </c>
      <c r="F2364">
        <v>0.132708035336278</v>
      </c>
      <c r="G2364">
        <v>0.0680717572799283</v>
      </c>
      <c r="H2364">
        <v>0.0629362994958073</v>
      </c>
      <c r="I2364">
        <v>0.0845628140535726</v>
      </c>
      <c r="J2364">
        <v>0.0880606575136768</v>
      </c>
      <c r="K2364">
        <v>0.0691936342469858</v>
      </c>
      <c r="L2364">
        <v>1394.66125308634</v>
      </c>
      <c r="M2364">
        <v>29.9586179956931</v>
      </c>
      <c r="N2364">
        <v>46.8204216132645</v>
      </c>
      <c r="O2364">
        <v>46.3469774761211</v>
      </c>
      <c r="P2364">
        <v>-0.148889620175502</v>
      </c>
      <c r="Q2364">
        <v>0.0786572726212682</v>
      </c>
      <c r="R2364">
        <v>0.9985423840919631</v>
      </c>
      <c r="S2364" t="s">
        <v>7974</v>
      </c>
      <c r="T2364" t="s">
        <v>11196</v>
      </c>
      <c r="U2364" t="s">
        <v>11196</v>
      </c>
      <c r="V2364" t="s">
        <v>11196</v>
      </c>
      <c r="W2364">
        <v>8</v>
      </c>
      <c r="X2364" t="s">
        <v>13560</v>
      </c>
      <c r="Y2364">
        <v>0.2854714780209203</v>
      </c>
      <c r="Z2364">
        <f>HYPERLINK("Melting_Curves/meltCurve_P48507_.pdf", "Melting_Curves/meltCurve_P48507_.pdf")</f>
        <v>0</v>
      </c>
      <c r="AA2364" t="s">
        <v>19063</v>
      </c>
      <c r="AB2364" t="s">
        <v>24543</v>
      </c>
    </row>
    <row r="2365" spans="1:28">
      <c r="A2365" t="s">
        <v>2391</v>
      </c>
      <c r="B2365">
        <v>0.999167696387429</v>
      </c>
      <c r="C2365">
        <v>1.01446598456791</v>
      </c>
      <c r="D2365">
        <v>1.41898807969407</v>
      </c>
      <c r="E2365">
        <v>1.84863085668714</v>
      </c>
      <c r="F2365">
        <v>1.22446883077992</v>
      </c>
      <c r="G2365">
        <v>1.05017799133698</v>
      </c>
      <c r="H2365">
        <v>0.570604596055555</v>
      </c>
      <c r="I2365">
        <v>0.916422087516343</v>
      </c>
      <c r="J2365">
        <v>1.68035403559952</v>
      </c>
      <c r="K2365">
        <v>1.86849274432803</v>
      </c>
      <c r="L2365">
        <v>15000</v>
      </c>
      <c r="M2365">
        <v>229.334372775481</v>
      </c>
      <c r="O2365">
        <v>65.4017168673381</v>
      </c>
      <c r="P2365">
        <v>0.438318786812513</v>
      </c>
      <c r="Q2365">
        <v>1.5</v>
      </c>
      <c r="R2365">
        <v>0.223070966533691</v>
      </c>
      <c r="S2365" t="s">
        <v>7975</v>
      </c>
      <c r="T2365" t="s">
        <v>11196</v>
      </c>
      <c r="U2365" t="s">
        <v>11196</v>
      </c>
      <c r="V2365" t="s">
        <v>11196</v>
      </c>
      <c r="W2365">
        <v>58</v>
      </c>
      <c r="X2365" t="s">
        <v>13561</v>
      </c>
      <c r="Y2365">
        <v>1.076487123664456</v>
      </c>
      <c r="Z2365">
        <f>HYPERLINK("Melting_Curves/meltCurve_P48634_.pdf", "Melting_Curves/meltCurve_P48634_.pdf")</f>
        <v>0</v>
      </c>
      <c r="AA2365" t="s">
        <v>19064</v>
      </c>
      <c r="AB2365" t="s">
        <v>24544</v>
      </c>
    </row>
    <row r="2366" spans="1:28">
      <c r="A2366" t="s">
        <v>2392</v>
      </c>
      <c r="B2366">
        <v>0.999167696387429</v>
      </c>
      <c r="C2366">
        <v>0.911979898327035</v>
      </c>
      <c r="D2366">
        <v>0.578002824542735</v>
      </c>
      <c r="E2366">
        <v>0.647291253891053</v>
      </c>
      <c r="F2366">
        <v>0.771442980843197</v>
      </c>
      <c r="G2366">
        <v>0.845404912341841</v>
      </c>
      <c r="H2366">
        <v>0.7560725744368531</v>
      </c>
      <c r="I2366">
        <v>0.153336166755687</v>
      </c>
      <c r="J2366">
        <v>0.0662947017061065</v>
      </c>
      <c r="K2366">
        <v>0.0521236411147721</v>
      </c>
      <c r="L2366">
        <v>521.928143398864</v>
      </c>
      <c r="M2366">
        <v>8.84555071214492</v>
      </c>
      <c r="N2366">
        <v>59.0045954493616</v>
      </c>
      <c r="O2366">
        <v>56.2223209360133</v>
      </c>
      <c r="P2366">
        <v>-0.0393634115073428</v>
      </c>
      <c r="Q2366">
        <v>0</v>
      </c>
      <c r="R2366">
        <v>0.63196384927792</v>
      </c>
      <c r="S2366" t="s">
        <v>7976</v>
      </c>
      <c r="T2366" t="s">
        <v>11196</v>
      </c>
      <c r="U2366" t="s">
        <v>11196</v>
      </c>
      <c r="V2366" t="s">
        <v>11196</v>
      </c>
      <c r="W2366">
        <v>27</v>
      </c>
      <c r="X2366" t="s">
        <v>13562</v>
      </c>
      <c r="Y2366">
        <v>0.6323861772448509</v>
      </c>
      <c r="Z2366">
        <f>HYPERLINK("Melting_Curves/meltCurve_P48637_.pdf", "Melting_Curves/meltCurve_P48637_.pdf")</f>
        <v>0</v>
      </c>
      <c r="AA2366" t="s">
        <v>19065</v>
      </c>
      <c r="AB2366" t="s">
        <v>24545</v>
      </c>
    </row>
    <row r="2367" spans="1:28">
      <c r="A2367" t="s">
        <v>2393</v>
      </c>
      <c r="B2367">
        <v>0.999167696387429</v>
      </c>
      <c r="C2367">
        <v>0.992616149141245</v>
      </c>
      <c r="D2367">
        <v>1.07260904722549</v>
      </c>
      <c r="E2367">
        <v>4.26556922670381</v>
      </c>
      <c r="F2367">
        <v>4.89388687392211</v>
      </c>
      <c r="G2367">
        <v>2.97802077162359</v>
      </c>
      <c r="H2367">
        <v>2.65418994940315</v>
      </c>
      <c r="I2367">
        <v>1.03742898811662</v>
      </c>
      <c r="J2367">
        <v>0.232739775059949</v>
      </c>
      <c r="K2367">
        <v>0.130302119492192</v>
      </c>
      <c r="L2367">
        <v>15000</v>
      </c>
      <c r="M2367">
        <v>225.559408140078</v>
      </c>
      <c r="N2367">
        <v>66.59042291797449</v>
      </c>
      <c r="O2367">
        <v>66.49609930721461</v>
      </c>
      <c r="P2367">
        <v>-0.737563784842413</v>
      </c>
      <c r="Q2367">
        <v>0.13024927476085</v>
      </c>
      <c r="R2367">
        <v>-0.285972496569501</v>
      </c>
      <c r="S2367" t="s">
        <v>7977</v>
      </c>
      <c r="T2367" t="s">
        <v>11196</v>
      </c>
      <c r="U2367" t="s">
        <v>11196</v>
      </c>
      <c r="V2367" t="s">
        <v>11196</v>
      </c>
      <c r="W2367">
        <v>41</v>
      </c>
      <c r="X2367" t="s">
        <v>13563</v>
      </c>
      <c r="Y2367">
        <v>0.89869214135072</v>
      </c>
      <c r="Z2367">
        <f>HYPERLINK("Melting_Curves/meltCurve_P48643_.pdf", "Melting_Curves/meltCurve_P48643_.pdf")</f>
        <v>0</v>
      </c>
      <c r="AA2367" t="s">
        <v>19066</v>
      </c>
      <c r="AB2367" t="s">
        <v>24546</v>
      </c>
    </row>
    <row r="2368" spans="1:28">
      <c r="A2368" t="s">
        <v>2394</v>
      </c>
      <c r="B2368">
        <v>0.999167696387429</v>
      </c>
      <c r="C2368">
        <v>0.982312532288541</v>
      </c>
      <c r="D2368">
        <v>1.00301831827711</v>
      </c>
      <c r="E2368">
        <v>0.896730897310241</v>
      </c>
      <c r="F2368">
        <v>0.585953119133671</v>
      </c>
      <c r="G2368">
        <v>0.376825914276617</v>
      </c>
      <c r="H2368">
        <v>0.178710986561149</v>
      </c>
      <c r="I2368">
        <v>0.118323986031214</v>
      </c>
      <c r="J2368">
        <v>0.133672873160183</v>
      </c>
      <c r="K2368">
        <v>0.103525785112157</v>
      </c>
      <c r="L2368">
        <v>1105.0345056473</v>
      </c>
      <c r="M2368">
        <v>20.4502535077282</v>
      </c>
      <c r="N2368">
        <v>54.6375285867241</v>
      </c>
      <c r="O2368">
        <v>53.5265172168809</v>
      </c>
      <c r="P2368">
        <v>-0.08587851148142291</v>
      </c>
      <c r="Q2368">
        <v>0.100912742705054</v>
      </c>
      <c r="R2368">
        <v>0.99690087491615</v>
      </c>
      <c r="S2368" t="s">
        <v>7978</v>
      </c>
      <c r="T2368" t="s">
        <v>11196</v>
      </c>
      <c r="U2368" t="s">
        <v>11196</v>
      </c>
      <c r="V2368" t="s">
        <v>11196</v>
      </c>
      <c r="W2368">
        <v>17</v>
      </c>
      <c r="X2368" t="s">
        <v>13564</v>
      </c>
      <c r="Y2368">
        <v>0.533323769661971</v>
      </c>
      <c r="Z2368">
        <f>HYPERLINK("Melting_Curves/meltCurve_P48681_.pdf", "Melting_Curves/meltCurve_P48681_.pdf")</f>
        <v>0</v>
      </c>
      <c r="AA2368" t="s">
        <v>19067</v>
      </c>
      <c r="AB2368" t="s">
        <v>24547</v>
      </c>
    </row>
    <row r="2369" spans="1:28">
      <c r="A2369" t="s">
        <v>2395</v>
      </c>
      <c r="B2369">
        <v>0.999167696387429</v>
      </c>
      <c r="C2369">
        <v>0.903267096619581</v>
      </c>
      <c r="D2369">
        <v>0.700109517745572</v>
      </c>
      <c r="E2369">
        <v>0.705222010181787</v>
      </c>
      <c r="F2369">
        <v>0.340751699900335</v>
      </c>
      <c r="G2369">
        <v>0.144563414209045</v>
      </c>
      <c r="H2369">
        <v>0.06592955633839349</v>
      </c>
      <c r="I2369">
        <v>0.0594221748562235</v>
      </c>
      <c r="J2369">
        <v>0.120744476324159</v>
      </c>
      <c r="K2369">
        <v>0.07066937104231551</v>
      </c>
      <c r="L2369">
        <v>709.853318428469</v>
      </c>
      <c r="M2369">
        <v>14.0425865308143</v>
      </c>
      <c r="N2369">
        <v>50.7702578790886</v>
      </c>
      <c r="O2369">
        <v>49.5580106891265</v>
      </c>
      <c r="P2369">
        <v>-0.0687550874717341</v>
      </c>
      <c r="Q2369">
        <v>0.0295460823681647</v>
      </c>
      <c r="R2369">
        <v>0.970143337583524</v>
      </c>
      <c r="S2369" t="s">
        <v>7979</v>
      </c>
      <c r="T2369" t="s">
        <v>11196</v>
      </c>
      <c r="U2369" t="s">
        <v>11196</v>
      </c>
      <c r="V2369" t="s">
        <v>11196</v>
      </c>
      <c r="W2369">
        <v>6</v>
      </c>
      <c r="X2369" t="s">
        <v>13565</v>
      </c>
      <c r="Y2369">
        <v>0.3962266095957164</v>
      </c>
      <c r="Z2369">
        <f>HYPERLINK("Melting_Curves/meltCurve_P48723_.pdf", "Melting_Curves/meltCurve_P48723_.pdf")</f>
        <v>0</v>
      </c>
      <c r="AA2369" t="s">
        <v>19068</v>
      </c>
      <c r="AB2369" t="s">
        <v>24548</v>
      </c>
    </row>
    <row r="2370" spans="1:28">
      <c r="A2370" t="s">
        <v>2396</v>
      </c>
      <c r="B2370">
        <v>0.999167696387429</v>
      </c>
      <c r="C2370">
        <v>0.985176566264884</v>
      </c>
      <c r="D2370">
        <v>0.976112363683143</v>
      </c>
      <c r="E2370">
        <v>0.9306857716696399</v>
      </c>
      <c r="F2370">
        <v>0.195583166005768</v>
      </c>
      <c r="G2370">
        <v>0.08592472002458031</v>
      </c>
      <c r="H2370">
        <v>0.0447816431302051</v>
      </c>
      <c r="I2370">
        <v>0.0425601430326435</v>
      </c>
      <c r="J2370">
        <v>0.0471327240435045</v>
      </c>
      <c r="K2370">
        <v>0.0306063871201457</v>
      </c>
      <c r="L2370">
        <v>3071.28412831667</v>
      </c>
      <c r="M2370">
        <v>59.4141718888508</v>
      </c>
      <c r="N2370">
        <v>51.7824584492569</v>
      </c>
      <c r="O2370">
        <v>51.6343230063902</v>
      </c>
      <c r="P2370">
        <v>-0.27360675946528</v>
      </c>
      <c r="Q2370">
        <v>0.0488805470314055</v>
      </c>
      <c r="R2370">
        <v>0.998863997849332</v>
      </c>
      <c r="S2370" t="s">
        <v>7980</v>
      </c>
      <c r="T2370" t="s">
        <v>11196</v>
      </c>
      <c r="U2370" t="s">
        <v>11196</v>
      </c>
      <c r="V2370" t="s">
        <v>11196</v>
      </c>
      <c r="W2370">
        <v>22</v>
      </c>
      <c r="X2370" t="s">
        <v>13566</v>
      </c>
      <c r="Y2370">
        <v>0.4211218365767183</v>
      </c>
      <c r="Z2370">
        <f>HYPERLINK("Melting_Curves/meltCurve_P48735_.pdf", "Melting_Curves/meltCurve_P48735_.pdf")</f>
        <v>0</v>
      </c>
      <c r="AA2370" t="s">
        <v>19069</v>
      </c>
      <c r="AB2370" t="s">
        <v>24549</v>
      </c>
    </row>
    <row r="2371" spans="1:28">
      <c r="A2371" t="s">
        <v>2397</v>
      </c>
      <c r="B2371">
        <v>0.999167696387429</v>
      </c>
      <c r="C2371">
        <v>2.65826066178437</v>
      </c>
      <c r="D2371">
        <v>2.67242763692269</v>
      </c>
      <c r="E2371">
        <v>1.3002265841265</v>
      </c>
      <c r="F2371">
        <v>1.26215249002488</v>
      </c>
      <c r="G2371">
        <v>0.425343353990189</v>
      </c>
      <c r="H2371">
        <v>0.086663464439089</v>
      </c>
      <c r="I2371">
        <v>0.123788719944757</v>
      </c>
      <c r="J2371">
        <v>0.536199174884331</v>
      </c>
      <c r="K2371">
        <v>0.100629898963997</v>
      </c>
      <c r="L2371">
        <v>14143.7666950643</v>
      </c>
      <c r="M2371">
        <v>250</v>
      </c>
      <c r="N2371">
        <v>56.7000390409491</v>
      </c>
      <c r="O2371">
        <v>56.5714463566015</v>
      </c>
      <c r="P2371">
        <v>-0.870779083411414</v>
      </c>
      <c r="Q2371">
        <v>0.211820285708039</v>
      </c>
      <c r="R2371">
        <v>0.324792835723552</v>
      </c>
      <c r="S2371" t="s">
        <v>7981</v>
      </c>
      <c r="T2371" t="s">
        <v>11196</v>
      </c>
      <c r="U2371" t="s">
        <v>11196</v>
      </c>
      <c r="V2371" t="s">
        <v>11196</v>
      </c>
      <c r="W2371">
        <v>1</v>
      </c>
      <c r="X2371" t="s">
        <v>13567</v>
      </c>
      <c r="Y2371">
        <v>0.6473695894217035</v>
      </c>
      <c r="Z2371">
        <f>HYPERLINK("Melting_Curves/meltCurve_P48736_.pdf", "Melting_Curves/meltCurve_P48736_.pdf")</f>
        <v>0</v>
      </c>
      <c r="AA2371" t="s">
        <v>19070</v>
      </c>
      <c r="AB2371" t="s">
        <v>24550</v>
      </c>
    </row>
    <row r="2372" spans="1:28">
      <c r="A2372" t="s">
        <v>2398</v>
      </c>
      <c r="B2372">
        <v>0.999167696387429</v>
      </c>
      <c r="C2372">
        <v>0.943772159452852</v>
      </c>
      <c r="D2372">
        <v>0.937827226411863</v>
      </c>
      <c r="E2372">
        <v>0.670891469820517</v>
      </c>
      <c r="F2372">
        <v>0.409692324870261</v>
      </c>
      <c r="G2372">
        <v>0.0972663591756512</v>
      </c>
      <c r="H2372">
        <v>0.0326011333515659</v>
      </c>
      <c r="I2372">
        <v>0.0294382366227509</v>
      </c>
      <c r="J2372">
        <v>0.0397466426875302</v>
      </c>
      <c r="K2372">
        <v>0.0217825655429119</v>
      </c>
      <c r="L2372">
        <v>1041.42107689088</v>
      </c>
      <c r="M2372">
        <v>20.1697994788411</v>
      </c>
      <c r="N2372">
        <v>51.6698010301006</v>
      </c>
      <c r="O2372">
        <v>51.1331886239143</v>
      </c>
      <c r="P2372">
        <v>-0.09790803808748071</v>
      </c>
      <c r="Q2372">
        <v>0.00719040735003934</v>
      </c>
      <c r="R2372">
        <v>0.995025623817924</v>
      </c>
      <c r="S2372" t="s">
        <v>7982</v>
      </c>
      <c r="T2372" t="s">
        <v>11196</v>
      </c>
      <c r="U2372" t="s">
        <v>11196</v>
      </c>
      <c r="V2372" t="s">
        <v>11196</v>
      </c>
      <c r="W2372">
        <v>19</v>
      </c>
      <c r="X2372" t="s">
        <v>13568</v>
      </c>
      <c r="Y2372">
        <v>0.4057059293061546</v>
      </c>
      <c r="Z2372">
        <f>HYPERLINK("Melting_Curves/meltCurve_P48739_.pdf", "Melting_Curves/meltCurve_P48739_.pdf")</f>
        <v>0</v>
      </c>
      <c r="AA2372" t="s">
        <v>19071</v>
      </c>
      <c r="AB2372" t="s">
        <v>24551</v>
      </c>
    </row>
    <row r="2373" spans="1:28">
      <c r="A2373" t="s">
        <v>2399</v>
      </c>
      <c r="B2373">
        <v>0.999167696387429</v>
      </c>
      <c r="C2373">
        <v>1.09008209756335</v>
      </c>
      <c r="D2373">
        <v>1.01641767501671</v>
      </c>
      <c r="E2373">
        <v>0.9714439382787819</v>
      </c>
      <c r="F2373">
        <v>0.7799154902119531</v>
      </c>
      <c r="G2373">
        <v>0.6304188497861269</v>
      </c>
      <c r="H2373">
        <v>0.480765930251116</v>
      </c>
      <c r="I2373">
        <v>0.553385709336478</v>
      </c>
      <c r="J2373">
        <v>0.543132138683155</v>
      </c>
      <c r="K2373">
        <v>0.388506390404166</v>
      </c>
      <c r="L2373">
        <v>1307.64062308363</v>
      </c>
      <c r="M2373">
        <v>24.0967822054867</v>
      </c>
      <c r="N2373">
        <v>62.5496164791134</v>
      </c>
      <c r="O2373">
        <v>53.8965892033807</v>
      </c>
      <c r="P2373">
        <v>-0.0581858696851803</v>
      </c>
      <c r="Q2373">
        <v>0.479437248816192</v>
      </c>
      <c r="R2373">
        <v>0.954648277521979</v>
      </c>
      <c r="S2373" t="s">
        <v>7983</v>
      </c>
      <c r="T2373" t="s">
        <v>11196</v>
      </c>
      <c r="U2373" t="s">
        <v>11196</v>
      </c>
      <c r="V2373" t="s">
        <v>11196</v>
      </c>
      <c r="W2373">
        <v>3</v>
      </c>
      <c r="X2373" t="s">
        <v>13569</v>
      </c>
      <c r="Y2373">
        <v>0.7321332252723928</v>
      </c>
      <c r="Z2373">
        <f>HYPERLINK("Melting_Curves/meltCurve_P48960_2_.pdf", "Melting_Curves/meltCurve_P48960_2_.pdf")</f>
        <v>0</v>
      </c>
      <c r="AA2373" t="s">
        <v>19072</v>
      </c>
      <c r="AB2373" t="s">
        <v>24552</v>
      </c>
    </row>
    <row r="2374" spans="1:28">
      <c r="A2374" t="s">
        <v>2400</v>
      </c>
      <c r="B2374">
        <v>0.999167696387429</v>
      </c>
      <c r="C2374">
        <v>1.05648916664212</v>
      </c>
      <c r="D2374">
        <v>0.887929884815972</v>
      </c>
      <c r="E2374">
        <v>0.495719033445518</v>
      </c>
      <c r="F2374">
        <v>0.359764705544689</v>
      </c>
      <c r="G2374">
        <v>0.222955434018788</v>
      </c>
      <c r="H2374">
        <v>0.066031306102826</v>
      </c>
      <c r="I2374">
        <v>0.0509123959337182</v>
      </c>
      <c r="J2374">
        <v>0.0622739269561209</v>
      </c>
      <c r="K2374">
        <v>0.0481737716250159</v>
      </c>
      <c r="L2374">
        <v>892.396543886435</v>
      </c>
      <c r="M2374">
        <v>17.7250240352497</v>
      </c>
      <c r="N2374">
        <v>50.6523286297073</v>
      </c>
      <c r="O2374">
        <v>49.7189930116264</v>
      </c>
      <c r="P2374">
        <v>-0.0846105288243718</v>
      </c>
      <c r="Q2374">
        <v>0.0507140882326574</v>
      </c>
      <c r="R2374">
        <v>0.982635390305341</v>
      </c>
      <c r="S2374" t="s">
        <v>7984</v>
      </c>
      <c r="T2374" t="s">
        <v>11196</v>
      </c>
      <c r="U2374" t="s">
        <v>11196</v>
      </c>
      <c r="V2374" t="s">
        <v>11196</v>
      </c>
      <c r="W2374">
        <v>7</v>
      </c>
      <c r="X2374" t="s">
        <v>13570</v>
      </c>
      <c r="Y2374">
        <v>0.3947002469869382</v>
      </c>
      <c r="Z2374">
        <f>HYPERLINK("Melting_Curves/meltCurve_P49005_.pdf", "Melting_Curves/meltCurve_P49005_.pdf")</f>
        <v>0</v>
      </c>
      <c r="AA2374" t="s">
        <v>19073</v>
      </c>
      <c r="AB2374" t="s">
        <v>24553</v>
      </c>
    </row>
    <row r="2375" spans="1:28">
      <c r="A2375" t="s">
        <v>2401</v>
      </c>
      <c r="B2375">
        <v>0.999167696387429</v>
      </c>
      <c r="C2375">
        <v>0.964520667809165</v>
      </c>
      <c r="D2375">
        <v>1.04619250819125</v>
      </c>
      <c r="E2375">
        <v>0.820739516412852</v>
      </c>
      <c r="F2375">
        <v>0.869732558660238</v>
      </c>
      <c r="G2375">
        <v>0.7414514066386541</v>
      </c>
      <c r="H2375">
        <v>0.811850055891748</v>
      </c>
      <c r="I2375">
        <v>1.16523145829119</v>
      </c>
      <c r="J2375">
        <v>1.55345164408884</v>
      </c>
      <c r="K2375">
        <v>1.19707315137828</v>
      </c>
      <c r="L2375">
        <v>15000</v>
      </c>
      <c r="M2375">
        <v>234.135267022841</v>
      </c>
      <c r="O2375">
        <v>64.0608560183351</v>
      </c>
      <c r="P2375">
        <v>0.342884365000305</v>
      </c>
      <c r="Q2375">
        <v>1.37526112449457</v>
      </c>
      <c r="R2375">
        <v>0.583745825649887</v>
      </c>
      <c r="S2375" t="s">
        <v>7985</v>
      </c>
      <c r="T2375" t="s">
        <v>11196</v>
      </c>
      <c r="U2375" t="s">
        <v>11196</v>
      </c>
      <c r="V2375" t="s">
        <v>11196</v>
      </c>
      <c r="W2375">
        <v>15</v>
      </c>
      <c r="X2375" t="s">
        <v>13571</v>
      </c>
      <c r="Y2375">
        <v>1.074184423015235</v>
      </c>
      <c r="Z2375">
        <f>HYPERLINK("Melting_Curves/meltCurve_P49006_.pdf", "Melting_Curves/meltCurve_P49006_.pdf")</f>
        <v>0</v>
      </c>
      <c r="AA2375" t="s">
        <v>19074</v>
      </c>
      <c r="AB2375" t="s">
        <v>24554</v>
      </c>
    </row>
    <row r="2376" spans="1:28">
      <c r="A2376" t="s">
        <v>2402</v>
      </c>
      <c r="B2376">
        <v>0.999167696387429</v>
      </c>
      <c r="C2376">
        <v>0.9469587700555681</v>
      </c>
      <c r="D2376">
        <v>0.991490956188012</v>
      </c>
      <c r="E2376">
        <v>0.832454011886254</v>
      </c>
      <c r="F2376">
        <v>0.895860380225011</v>
      </c>
      <c r="G2376">
        <v>0.706683459495752</v>
      </c>
      <c r="H2376">
        <v>0.642315764892151</v>
      </c>
      <c r="I2376">
        <v>0.617741474165747</v>
      </c>
      <c r="J2376">
        <v>0.393867863566078</v>
      </c>
      <c r="K2376">
        <v>0.226088609421432</v>
      </c>
      <c r="L2376">
        <v>569.122133333638</v>
      </c>
      <c r="M2376">
        <v>8.8779323095817</v>
      </c>
      <c r="N2376">
        <v>64.10525105399481</v>
      </c>
      <c r="O2376">
        <v>61.1027995816555</v>
      </c>
      <c r="P2376">
        <v>-0.0363515319980678</v>
      </c>
      <c r="Q2376">
        <v>0</v>
      </c>
      <c r="R2376">
        <v>0.937451251658338</v>
      </c>
      <c r="S2376" t="s">
        <v>7986</v>
      </c>
      <c r="T2376" t="s">
        <v>11196</v>
      </c>
      <c r="U2376" t="s">
        <v>11196</v>
      </c>
      <c r="V2376" t="s">
        <v>11196</v>
      </c>
      <c r="W2376">
        <v>7</v>
      </c>
      <c r="X2376" t="s">
        <v>13572</v>
      </c>
      <c r="Y2376">
        <v>0.7499917788222742</v>
      </c>
      <c r="Z2376">
        <f>HYPERLINK("Melting_Curves/meltCurve_P49069_.pdf", "Melting_Curves/meltCurve_P49069_.pdf")</f>
        <v>0</v>
      </c>
      <c r="AA2376" t="s">
        <v>19075</v>
      </c>
      <c r="AB2376" t="s">
        <v>24555</v>
      </c>
    </row>
    <row r="2377" spans="1:28">
      <c r="A2377" t="s">
        <v>2403</v>
      </c>
      <c r="B2377">
        <v>0.999167696387429</v>
      </c>
      <c r="C2377">
        <v>0.977382703093555</v>
      </c>
      <c r="D2377">
        <v>0.739658628483489</v>
      </c>
      <c r="E2377">
        <v>0.519688246942832</v>
      </c>
      <c r="F2377">
        <v>0.157445948995974</v>
      </c>
      <c r="G2377">
        <v>0.132153539465465</v>
      </c>
      <c r="H2377">
        <v>0.0601104895505324</v>
      </c>
      <c r="I2377">
        <v>0.0304504259915264</v>
      </c>
      <c r="J2377">
        <v>0</v>
      </c>
      <c r="K2377">
        <v>0</v>
      </c>
      <c r="L2377">
        <v>892.607605213202</v>
      </c>
      <c r="M2377">
        <v>18.1181061953264</v>
      </c>
      <c r="N2377">
        <v>49.3200458685293</v>
      </c>
      <c r="O2377">
        <v>48.677649351306</v>
      </c>
      <c r="P2377">
        <v>-0.09214206658183451</v>
      </c>
      <c r="Q2377">
        <v>0.009820686853978969</v>
      </c>
      <c r="R2377">
        <v>0.992144770226886</v>
      </c>
      <c r="S2377" t="s">
        <v>7987</v>
      </c>
      <c r="T2377" t="s">
        <v>11196</v>
      </c>
      <c r="U2377" t="s">
        <v>11196</v>
      </c>
      <c r="V2377" t="s">
        <v>11196</v>
      </c>
      <c r="W2377">
        <v>3</v>
      </c>
      <c r="X2377" t="s">
        <v>13573</v>
      </c>
      <c r="Y2377">
        <v>0.3325069777146606</v>
      </c>
      <c r="Z2377">
        <f>HYPERLINK("Melting_Curves/meltCurve_P49116_.pdf", "Melting_Curves/meltCurve_P49116_.pdf")</f>
        <v>0</v>
      </c>
      <c r="AA2377" t="s">
        <v>19076</v>
      </c>
      <c r="AB2377" t="s">
        <v>24556</v>
      </c>
    </row>
    <row r="2378" spans="1:28">
      <c r="A2378" t="s">
        <v>2404</v>
      </c>
      <c r="B2378">
        <v>0.999167696387429</v>
      </c>
      <c r="C2378">
        <v>0.968457965390033</v>
      </c>
      <c r="D2378">
        <v>0.816447699917904</v>
      </c>
      <c r="E2378">
        <v>0.504881754055827</v>
      </c>
      <c r="F2378">
        <v>0.174921395513029</v>
      </c>
      <c r="G2378">
        <v>0.114617265085056</v>
      </c>
      <c r="H2378">
        <v>0.0402572503363316</v>
      </c>
      <c r="I2378">
        <v>0.0426995004083403</v>
      </c>
      <c r="J2378">
        <v>0.0573715949331758</v>
      </c>
      <c r="K2378">
        <v>0.0393947521885579</v>
      </c>
      <c r="L2378">
        <v>1071.98948272872</v>
      </c>
      <c r="M2378">
        <v>21.7555361586311</v>
      </c>
      <c r="N2378">
        <v>49.4661831675625</v>
      </c>
      <c r="O2378">
        <v>48.8636733464882</v>
      </c>
      <c r="P2378">
        <v>-0.106806526931634</v>
      </c>
      <c r="Q2378">
        <v>0.0404580337158514</v>
      </c>
      <c r="R2378">
        <v>0.998450674269906</v>
      </c>
      <c r="S2378" t="s">
        <v>7988</v>
      </c>
      <c r="T2378" t="s">
        <v>11196</v>
      </c>
      <c r="U2378" t="s">
        <v>11196</v>
      </c>
      <c r="V2378" t="s">
        <v>11196</v>
      </c>
      <c r="W2378">
        <v>13</v>
      </c>
      <c r="X2378" t="s">
        <v>13574</v>
      </c>
      <c r="Y2378">
        <v>0.3484082342619256</v>
      </c>
      <c r="Z2378">
        <f>HYPERLINK("Melting_Curves/meltCurve_P49137_.pdf", "Melting_Curves/meltCurve_P49137_.pdf")</f>
        <v>0</v>
      </c>
      <c r="AA2378" t="s">
        <v>19077</v>
      </c>
      <c r="AB2378" t="s">
        <v>24557</v>
      </c>
    </row>
    <row r="2379" spans="1:28">
      <c r="A2379" t="s">
        <v>2405</v>
      </c>
      <c r="B2379">
        <v>0.999167696387429</v>
      </c>
      <c r="C2379">
        <v>1.06763528655487</v>
      </c>
      <c r="D2379">
        <v>1.13317276344195</v>
      </c>
      <c r="E2379">
        <v>1.43161932250522</v>
      </c>
      <c r="F2379">
        <v>1.31490065617797</v>
      </c>
      <c r="G2379">
        <v>0.880235267499282</v>
      </c>
      <c r="H2379">
        <v>0.387778904582987</v>
      </c>
      <c r="I2379">
        <v>0.248124985971727</v>
      </c>
      <c r="J2379">
        <v>0.12903361792093</v>
      </c>
      <c r="K2379">
        <v>0.0618503030159022</v>
      </c>
      <c r="L2379">
        <v>2400.01533549924</v>
      </c>
      <c r="M2379">
        <v>40.1799435332351</v>
      </c>
      <c r="N2379">
        <v>60.1302082066952</v>
      </c>
      <c r="O2379">
        <v>59.5842878274379</v>
      </c>
      <c r="P2379">
        <v>-0.148877754238903</v>
      </c>
      <c r="Q2379">
        <v>0.116897011511464</v>
      </c>
      <c r="R2379">
        <v>0.863107581002508</v>
      </c>
      <c r="S2379" t="s">
        <v>7989</v>
      </c>
      <c r="T2379" t="s">
        <v>11196</v>
      </c>
      <c r="U2379" t="s">
        <v>11196</v>
      </c>
      <c r="V2379" t="s">
        <v>11196</v>
      </c>
      <c r="W2379">
        <v>22</v>
      </c>
      <c r="X2379" t="s">
        <v>13575</v>
      </c>
      <c r="Y2379">
        <v>0.7011720507854641</v>
      </c>
      <c r="Z2379">
        <f>HYPERLINK("Melting_Curves/meltCurve_P49189_.pdf", "Melting_Curves/meltCurve_P49189_.pdf")</f>
        <v>0</v>
      </c>
      <c r="AA2379" t="s">
        <v>19078</v>
      </c>
      <c r="AB2379" t="s">
        <v>24558</v>
      </c>
    </row>
    <row r="2380" spans="1:28">
      <c r="A2380" t="s">
        <v>2406</v>
      </c>
      <c r="B2380">
        <v>0.999167696387429</v>
      </c>
      <c r="C2380">
        <v>1.0153324803472</v>
      </c>
      <c r="D2380">
        <v>1.07567590580305</v>
      </c>
      <c r="E2380">
        <v>1.19455376482198</v>
      </c>
      <c r="F2380">
        <v>1.28212999720031</v>
      </c>
      <c r="G2380">
        <v>5.75600550600245</v>
      </c>
      <c r="H2380">
        <v>0.7435629333091019</v>
      </c>
      <c r="I2380">
        <v>1.14514493013207</v>
      </c>
      <c r="J2380">
        <v>1.70776613611903</v>
      </c>
      <c r="K2380">
        <v>1.64624324560399</v>
      </c>
      <c r="L2380">
        <v>3043.44233461394</v>
      </c>
      <c r="M2380">
        <v>60.8432823171008</v>
      </c>
      <c r="O2380">
        <v>49.9670565949275</v>
      </c>
      <c r="P2380">
        <v>0.152208550254734</v>
      </c>
      <c r="Q2380">
        <v>1.5</v>
      </c>
      <c r="R2380">
        <v>0.026277933569363</v>
      </c>
      <c r="S2380" t="s">
        <v>7990</v>
      </c>
      <c r="T2380" t="s">
        <v>11196</v>
      </c>
      <c r="U2380" t="s">
        <v>11196</v>
      </c>
      <c r="V2380" t="s">
        <v>11196</v>
      </c>
      <c r="W2380">
        <v>8</v>
      </c>
      <c r="X2380" t="s">
        <v>13576</v>
      </c>
      <c r="Y2380">
        <v>1.332239512195244</v>
      </c>
      <c r="Z2380">
        <f>HYPERLINK("Melting_Curves/meltCurve_P49207_.pdf", "Melting_Curves/meltCurve_P49207_.pdf")</f>
        <v>0</v>
      </c>
      <c r="AA2380" t="s">
        <v>19079</v>
      </c>
      <c r="AB2380" t="s">
        <v>24559</v>
      </c>
    </row>
    <row r="2381" spans="1:28">
      <c r="A2381" t="s">
        <v>2407</v>
      </c>
      <c r="B2381">
        <v>0.999167696387429</v>
      </c>
      <c r="C2381">
        <v>0.886351847910484</v>
      </c>
      <c r="D2381">
        <v>0.876910260520516</v>
      </c>
      <c r="E2381">
        <v>0.8946555294923469</v>
      </c>
      <c r="F2381">
        <v>0.854303797571374</v>
      </c>
      <c r="G2381">
        <v>0.887415102329588</v>
      </c>
      <c r="H2381">
        <v>0.890760428115685</v>
      </c>
      <c r="I2381">
        <v>1.19366870329271</v>
      </c>
      <c r="J2381">
        <v>1.26399643561675</v>
      </c>
      <c r="K2381">
        <v>1.26172010913465</v>
      </c>
      <c r="L2381">
        <v>15000</v>
      </c>
      <c r="M2381">
        <v>235.404123509775</v>
      </c>
      <c r="O2381">
        <v>63.7156137941532</v>
      </c>
      <c r="P2381">
        <v>0.242792065791563</v>
      </c>
      <c r="Q2381">
        <v>1.26286106440723</v>
      </c>
      <c r="R2381">
        <v>0.673927923242597</v>
      </c>
      <c r="S2381" t="s">
        <v>7991</v>
      </c>
      <c r="T2381" t="s">
        <v>11196</v>
      </c>
      <c r="U2381" t="s">
        <v>11196</v>
      </c>
      <c r="V2381" t="s">
        <v>11196</v>
      </c>
      <c r="W2381">
        <v>8</v>
      </c>
      <c r="X2381" t="s">
        <v>13577</v>
      </c>
      <c r="Y2381">
        <v>1.054990595294105</v>
      </c>
      <c r="Z2381">
        <f>HYPERLINK("Melting_Curves/meltCurve_P49247_.pdf", "Melting_Curves/meltCurve_P49247_.pdf")</f>
        <v>0</v>
      </c>
      <c r="AA2381" t="s">
        <v>19080</v>
      </c>
      <c r="AB2381" t="s">
        <v>24560</v>
      </c>
    </row>
    <row r="2382" spans="1:28">
      <c r="A2382" t="s">
        <v>2408</v>
      </c>
      <c r="B2382">
        <v>0.999167696387429</v>
      </c>
      <c r="C2382">
        <v>0.818694073035355</v>
      </c>
      <c r="D2382">
        <v>0.5764394799042279</v>
      </c>
      <c r="E2382">
        <v>0.5676751877984501</v>
      </c>
      <c r="F2382">
        <v>0.310990771826555</v>
      </c>
      <c r="G2382">
        <v>0.187192347603414</v>
      </c>
      <c r="H2382">
        <v>0.0681422975872478</v>
      </c>
      <c r="I2382">
        <v>0.0926460491123778</v>
      </c>
      <c r="J2382">
        <v>0.134950907415524</v>
      </c>
      <c r="K2382">
        <v>0.102171074054478</v>
      </c>
      <c r="L2382">
        <v>564.329350738516</v>
      </c>
      <c r="M2382">
        <v>11.6236272482489</v>
      </c>
      <c r="N2382">
        <v>49.0388711560673</v>
      </c>
      <c r="O2382">
        <v>47.179961509244</v>
      </c>
      <c r="P2382">
        <v>-0.0582396616449091</v>
      </c>
      <c r="Q2382">
        <v>0.054685736479245</v>
      </c>
      <c r="R2382">
        <v>0.967956310008772</v>
      </c>
      <c r="S2382" t="s">
        <v>7992</v>
      </c>
      <c r="T2382" t="s">
        <v>11196</v>
      </c>
      <c r="U2382" t="s">
        <v>11196</v>
      </c>
      <c r="V2382" t="s">
        <v>11196</v>
      </c>
      <c r="W2382">
        <v>16</v>
      </c>
      <c r="X2382" t="s">
        <v>13578</v>
      </c>
      <c r="Y2382">
        <v>0.3618006028456031</v>
      </c>
      <c r="Z2382">
        <f>HYPERLINK("Melting_Curves/meltCurve_P49257_.pdf", "Melting_Curves/meltCurve_P49257_.pdf")</f>
        <v>0</v>
      </c>
      <c r="AA2382" t="s">
        <v>19081</v>
      </c>
      <c r="AB2382" t="s">
        <v>24561</v>
      </c>
    </row>
    <row r="2383" spans="1:28">
      <c r="A2383" t="s">
        <v>2409</v>
      </c>
      <c r="B2383">
        <v>0.999167696387429</v>
      </c>
      <c r="C2383">
        <v>1.06081232536224</v>
      </c>
      <c r="D2383">
        <v>1.06151366720193</v>
      </c>
      <c r="E2383">
        <v>1.10697694571024</v>
      </c>
      <c r="F2383">
        <v>1.06749998458675</v>
      </c>
      <c r="G2383">
        <v>0.991961970564695</v>
      </c>
      <c r="H2383">
        <v>0.636489285331008</v>
      </c>
      <c r="I2383">
        <v>1.0327006790111</v>
      </c>
      <c r="J2383">
        <v>1.52322128670402</v>
      </c>
      <c r="K2383">
        <v>1.01165354833028</v>
      </c>
      <c r="L2383">
        <v>15000</v>
      </c>
      <c r="M2383">
        <v>232.415477420311</v>
      </c>
      <c r="O2383">
        <v>64.534813303314</v>
      </c>
      <c r="P2383">
        <v>0.240769337399158</v>
      </c>
      <c r="Q2383">
        <v>1.26741771779354</v>
      </c>
      <c r="R2383">
        <v>0.294968795519746</v>
      </c>
      <c r="S2383" t="s">
        <v>7993</v>
      </c>
      <c r="T2383" t="s">
        <v>11196</v>
      </c>
      <c r="U2383" t="s">
        <v>11196</v>
      </c>
      <c r="V2383" t="s">
        <v>11196</v>
      </c>
      <c r="W2383">
        <v>4</v>
      </c>
      <c r="X2383" t="s">
        <v>13579</v>
      </c>
      <c r="Y2383">
        <v>1.048638617593867</v>
      </c>
      <c r="Z2383">
        <f>HYPERLINK("Melting_Curves/meltCurve_P49281_3_.pdf", "Melting_Curves/meltCurve_P49281_3_.pdf")</f>
        <v>0</v>
      </c>
      <c r="AA2383" t="s">
        <v>19082</v>
      </c>
      <c r="AB2383" t="s">
        <v>24562</v>
      </c>
    </row>
    <row r="2384" spans="1:28">
      <c r="A2384" t="s">
        <v>2410</v>
      </c>
      <c r="B2384">
        <v>0.999167696387429</v>
      </c>
      <c r="C2384">
        <v>1.00365111563806</v>
      </c>
      <c r="D2384">
        <v>0.942378820978842</v>
      </c>
      <c r="E2384">
        <v>0.524314274602769</v>
      </c>
      <c r="F2384">
        <v>0.126225108528119</v>
      </c>
      <c r="G2384">
        <v>0.0624999924955517</v>
      </c>
      <c r="H2384">
        <v>0.0491611155422836</v>
      </c>
      <c r="I2384">
        <v>0.0439836073161374</v>
      </c>
      <c r="J2384">
        <v>0.06286686414392161</v>
      </c>
      <c r="K2384">
        <v>0.0615557311078456</v>
      </c>
      <c r="L2384">
        <v>1789.9289362142</v>
      </c>
      <c r="M2384">
        <v>36.1032833619616</v>
      </c>
      <c r="N2384">
        <v>49.7340249627027</v>
      </c>
      <c r="O2384">
        <v>49.4266417647578</v>
      </c>
      <c r="P2384">
        <v>-0.172834779237422</v>
      </c>
      <c r="Q2384">
        <v>0.053535873470172</v>
      </c>
      <c r="R2384">
        <v>0.999795138831305</v>
      </c>
      <c r="S2384" t="s">
        <v>7994</v>
      </c>
      <c r="T2384" t="s">
        <v>11196</v>
      </c>
      <c r="U2384" t="s">
        <v>11196</v>
      </c>
      <c r="V2384" t="s">
        <v>11196</v>
      </c>
      <c r="W2384">
        <v>44</v>
      </c>
      <c r="X2384" t="s">
        <v>13580</v>
      </c>
      <c r="Y2384">
        <v>0.3597035945442706</v>
      </c>
      <c r="Z2384">
        <f>HYPERLINK("Melting_Curves/meltCurve_P49321_.pdf", "Melting_Curves/meltCurve_P49321_.pdf")</f>
        <v>0</v>
      </c>
      <c r="AA2384" t="s">
        <v>19083</v>
      </c>
      <c r="AB2384" t="s">
        <v>24563</v>
      </c>
    </row>
    <row r="2385" spans="1:28">
      <c r="A2385" t="s">
        <v>2411</v>
      </c>
      <c r="B2385">
        <v>0.999167696387429</v>
      </c>
      <c r="C2385">
        <v>1.35267583943017</v>
      </c>
      <c r="D2385">
        <v>1.43379483438628</v>
      </c>
      <c r="E2385">
        <v>4.33709430061416</v>
      </c>
      <c r="F2385">
        <v>0.652234635096492</v>
      </c>
      <c r="G2385">
        <v>0.244650963310533</v>
      </c>
      <c r="H2385">
        <v>0.0880877409889232</v>
      </c>
      <c r="I2385">
        <v>0.07466557370640541</v>
      </c>
      <c r="J2385">
        <v>0.0778122686618707</v>
      </c>
      <c r="K2385">
        <v>0.0591978608664813</v>
      </c>
      <c r="L2385">
        <v>13323.7394404342</v>
      </c>
      <c r="M2385">
        <v>250</v>
      </c>
      <c r="N2385">
        <v>53.3473672796461</v>
      </c>
      <c r="O2385">
        <v>53.2915472401721</v>
      </c>
      <c r="P2385">
        <v>-1.04509676576663</v>
      </c>
      <c r="Q2385">
        <v>0.108882822467416</v>
      </c>
      <c r="R2385">
        <v>0.260681118442872</v>
      </c>
      <c r="S2385" t="s">
        <v>7995</v>
      </c>
      <c r="T2385" t="s">
        <v>11196</v>
      </c>
      <c r="U2385" t="s">
        <v>11196</v>
      </c>
      <c r="V2385" t="s">
        <v>11196</v>
      </c>
      <c r="W2385">
        <v>83</v>
      </c>
      <c r="X2385" t="s">
        <v>13581</v>
      </c>
      <c r="Y2385">
        <v>0.5038783448152555</v>
      </c>
      <c r="Z2385">
        <f>HYPERLINK("Melting_Curves/meltCurve_P49327_.pdf", "Melting_Curves/meltCurve_P49327_.pdf")</f>
        <v>0</v>
      </c>
      <c r="AA2385" t="s">
        <v>19084</v>
      </c>
      <c r="AB2385" t="s">
        <v>24564</v>
      </c>
    </row>
    <row r="2386" spans="1:28">
      <c r="A2386" t="s">
        <v>2412</v>
      </c>
      <c r="B2386">
        <v>0.999167696387429</v>
      </c>
      <c r="C2386">
        <v>0.974382102332838</v>
      </c>
      <c r="D2386">
        <v>0.661821010254075</v>
      </c>
      <c r="E2386">
        <v>0.642744348794653</v>
      </c>
      <c r="F2386">
        <v>0.308036972009714</v>
      </c>
      <c r="G2386">
        <v>0.10717161395325</v>
      </c>
      <c r="H2386">
        <v>0.0612413032485014</v>
      </c>
      <c r="I2386">
        <v>0.0502587453037671</v>
      </c>
      <c r="J2386">
        <v>0.0349336797471579</v>
      </c>
      <c r="K2386">
        <v>0.0208471648472236</v>
      </c>
      <c r="L2386">
        <v>723.314717637441</v>
      </c>
      <c r="M2386">
        <v>14.4022065923452</v>
      </c>
      <c r="N2386">
        <v>50.222491342851</v>
      </c>
      <c r="O2386">
        <v>49.2840108573769</v>
      </c>
      <c r="P2386">
        <v>-0.0730658507089319</v>
      </c>
      <c r="Q2386">
        <v>0</v>
      </c>
      <c r="R2386">
        <v>0.977331797054656</v>
      </c>
      <c r="S2386" t="s">
        <v>7996</v>
      </c>
      <c r="T2386" t="s">
        <v>11196</v>
      </c>
      <c r="U2386" t="s">
        <v>11196</v>
      </c>
      <c r="V2386" t="s">
        <v>11196</v>
      </c>
      <c r="W2386">
        <v>6</v>
      </c>
      <c r="X2386" t="s">
        <v>13582</v>
      </c>
      <c r="Y2386">
        <v>0.3661509957859587</v>
      </c>
      <c r="Z2386">
        <f>HYPERLINK("Melting_Curves/meltCurve_P49354_.pdf", "Melting_Curves/meltCurve_P49354_.pdf")</f>
        <v>0</v>
      </c>
      <c r="AA2386" t="s">
        <v>19085</v>
      </c>
      <c r="AB2386" t="s">
        <v>24565</v>
      </c>
    </row>
    <row r="2387" spans="1:28">
      <c r="A2387" t="s">
        <v>2413</v>
      </c>
      <c r="B2387">
        <v>0.999167696387429</v>
      </c>
      <c r="C2387">
        <v>1.03190914525532</v>
      </c>
      <c r="D2387">
        <v>1.10826591197755</v>
      </c>
      <c r="E2387">
        <v>1.16134409598798</v>
      </c>
      <c r="F2387">
        <v>1.12681175125957</v>
      </c>
      <c r="G2387">
        <v>0.941964338162302</v>
      </c>
      <c r="H2387">
        <v>0.405447473161532</v>
      </c>
      <c r="I2387">
        <v>0.182780867520872</v>
      </c>
      <c r="J2387">
        <v>0.11934059561166</v>
      </c>
      <c r="K2387">
        <v>0.0612791371647021</v>
      </c>
      <c r="L2387">
        <v>2726.12559681278</v>
      </c>
      <c r="M2387">
        <v>45.4419577635441</v>
      </c>
      <c r="N2387">
        <v>60.2837093800694</v>
      </c>
      <c r="O2387">
        <v>59.8755459549612</v>
      </c>
      <c r="P2387">
        <v>-0.17097322466331</v>
      </c>
      <c r="Q2387">
        <v>0.0988854918504023</v>
      </c>
      <c r="R2387">
        <v>0.969416672753433</v>
      </c>
      <c r="S2387" t="s">
        <v>7997</v>
      </c>
      <c r="T2387" t="s">
        <v>11196</v>
      </c>
      <c r="U2387" t="s">
        <v>11196</v>
      </c>
      <c r="V2387" t="s">
        <v>11196</v>
      </c>
      <c r="W2387">
        <v>17</v>
      </c>
      <c r="X2387" t="s">
        <v>13583</v>
      </c>
      <c r="Y2387">
        <v>0.7021739745028855</v>
      </c>
      <c r="Z2387">
        <f>HYPERLINK("Melting_Curves/meltCurve_P49366_.pdf", "Melting_Curves/meltCurve_P49366_.pdf")</f>
        <v>0</v>
      </c>
      <c r="AA2387" t="s">
        <v>19086</v>
      </c>
      <c r="AB2387" t="s">
        <v>24566</v>
      </c>
    </row>
    <row r="2388" spans="1:28">
      <c r="A2388" t="s">
        <v>2414</v>
      </c>
      <c r="B2388">
        <v>0.999167696387429</v>
      </c>
      <c r="C2388">
        <v>0.990095395883326</v>
      </c>
      <c r="D2388">
        <v>1.11081259011898</v>
      </c>
      <c r="E2388">
        <v>5.98012415543595</v>
      </c>
      <c r="F2388">
        <v>6.18949331774064</v>
      </c>
      <c r="G2388">
        <v>2.54627003100072</v>
      </c>
      <c r="H2388">
        <v>0.68952075634271</v>
      </c>
      <c r="I2388">
        <v>0.229957421788991</v>
      </c>
      <c r="J2388">
        <v>0.147007132398382</v>
      </c>
      <c r="K2388">
        <v>0.0996063369519371</v>
      </c>
      <c r="L2388">
        <v>7046.96735588316</v>
      </c>
      <c r="M2388">
        <v>115.350458822627</v>
      </c>
      <c r="N2388">
        <v>61.2921021745375</v>
      </c>
      <c r="O2388">
        <v>61.0734453493264</v>
      </c>
      <c r="P2388">
        <v>-0.398033600265774</v>
      </c>
      <c r="Q2388">
        <v>0.157028664094513</v>
      </c>
      <c r="R2388">
        <v>-0.121099431931291</v>
      </c>
      <c r="S2388" t="s">
        <v>7998</v>
      </c>
      <c r="T2388" t="s">
        <v>11196</v>
      </c>
      <c r="U2388" t="s">
        <v>11196</v>
      </c>
      <c r="V2388" t="s">
        <v>11196</v>
      </c>
      <c r="W2388">
        <v>39</v>
      </c>
      <c r="X2388" t="s">
        <v>13584</v>
      </c>
      <c r="Y2388">
        <v>0.7501130106190268</v>
      </c>
      <c r="Z2388">
        <f>HYPERLINK("Melting_Curves/meltCurve_P49368_.pdf", "Melting_Curves/meltCurve_P49368_.pdf")</f>
        <v>0</v>
      </c>
      <c r="AA2388" t="s">
        <v>19087</v>
      </c>
      <c r="AB2388" t="s">
        <v>24567</v>
      </c>
    </row>
    <row r="2389" spans="1:28">
      <c r="A2389" t="s">
        <v>2415</v>
      </c>
      <c r="B2389">
        <v>0.999167696387429</v>
      </c>
      <c r="C2389">
        <v>0.479735732017631</v>
      </c>
      <c r="D2389">
        <v>0.237796864865588</v>
      </c>
      <c r="E2389">
        <v>1.37101535475878</v>
      </c>
      <c r="F2389">
        <v>0.368469895601937</v>
      </c>
      <c r="G2389">
        <v>0.06863244543249029</v>
      </c>
      <c r="H2389">
        <v>0</v>
      </c>
      <c r="I2389">
        <v>0.07142796720481071</v>
      </c>
      <c r="J2389">
        <v>0</v>
      </c>
      <c r="K2389">
        <v>0</v>
      </c>
      <c r="L2389">
        <v>445.317597577852</v>
      </c>
      <c r="M2389">
        <v>8.92240020645772</v>
      </c>
      <c r="N2389">
        <v>49.9100492923855</v>
      </c>
      <c r="O2389">
        <v>47.5939481769133</v>
      </c>
      <c r="P2389">
        <v>-0.046902474317768</v>
      </c>
      <c r="Q2389">
        <v>0</v>
      </c>
      <c r="R2389">
        <v>0.440180963080718</v>
      </c>
      <c r="S2389" t="s">
        <v>7999</v>
      </c>
      <c r="T2389" t="s">
        <v>11196</v>
      </c>
      <c r="U2389" t="s">
        <v>11196</v>
      </c>
      <c r="V2389" t="s">
        <v>11196</v>
      </c>
      <c r="W2389">
        <v>2</v>
      </c>
      <c r="X2389" t="s">
        <v>13585</v>
      </c>
      <c r="Y2389">
        <v>0.3832168988713553</v>
      </c>
      <c r="Z2389">
        <f>HYPERLINK("Melting_Curves/meltCurve_P49406_.pdf", "Melting_Curves/meltCurve_P49406_.pdf")</f>
        <v>0</v>
      </c>
      <c r="AA2389" t="s">
        <v>19088</v>
      </c>
      <c r="AB2389" t="s">
        <v>24568</v>
      </c>
    </row>
    <row r="2390" spans="1:28">
      <c r="A2390" t="s">
        <v>2416</v>
      </c>
      <c r="B2390">
        <v>0.999167696387429</v>
      </c>
      <c r="C2390">
        <v>0.988963072287614</v>
      </c>
      <c r="D2390">
        <v>0.992088299287874</v>
      </c>
      <c r="E2390">
        <v>0.85357851047622</v>
      </c>
      <c r="F2390">
        <v>0.7412674012132759</v>
      </c>
      <c r="G2390">
        <v>0.206641725734921</v>
      </c>
      <c r="H2390">
        <v>0.0333178311007902</v>
      </c>
      <c r="I2390">
        <v>0.0307948306313701</v>
      </c>
      <c r="J2390">
        <v>0.0369533132577156</v>
      </c>
      <c r="K2390">
        <v>0.0283809856726911</v>
      </c>
      <c r="L2390">
        <v>1805.70777194539</v>
      </c>
      <c r="M2390">
        <v>33.1035336623125</v>
      </c>
      <c r="N2390">
        <v>54.6139364397935</v>
      </c>
      <c r="O2390">
        <v>54.3493593411914</v>
      </c>
      <c r="P2390">
        <v>-0.149257921481242</v>
      </c>
      <c r="Q2390">
        <v>0.019797750366258</v>
      </c>
      <c r="R2390">
        <v>0.991960454570875</v>
      </c>
      <c r="S2390" t="s">
        <v>8000</v>
      </c>
      <c r="T2390" t="s">
        <v>11196</v>
      </c>
      <c r="U2390" t="s">
        <v>11196</v>
      </c>
      <c r="V2390" t="s">
        <v>11196</v>
      </c>
      <c r="W2390">
        <v>12</v>
      </c>
      <c r="X2390" t="s">
        <v>13586</v>
      </c>
      <c r="Y2390">
        <v>0.5004625539230758</v>
      </c>
      <c r="Z2390">
        <f>HYPERLINK("Melting_Curves/meltCurve_P49407_2_.pdf", "Melting_Curves/meltCurve_P49407_2_.pdf")</f>
        <v>0</v>
      </c>
      <c r="AA2390" t="s">
        <v>19089</v>
      </c>
      <c r="AB2390" t="s">
        <v>24569</v>
      </c>
    </row>
    <row r="2391" spans="1:28">
      <c r="A2391" t="s">
        <v>2417</v>
      </c>
      <c r="B2391">
        <v>0.999167696387429</v>
      </c>
      <c r="C2391">
        <v>0.970174305221945</v>
      </c>
      <c r="D2391">
        <v>0.9309973781227771</v>
      </c>
      <c r="E2391">
        <v>0.510335154084839</v>
      </c>
      <c r="F2391">
        <v>0.113140845542591</v>
      </c>
      <c r="G2391">
        <v>0.0541977467300949</v>
      </c>
      <c r="H2391">
        <v>0.0256676055463142</v>
      </c>
      <c r="I2391">
        <v>0.0278973585780978</v>
      </c>
      <c r="J2391">
        <v>0.0322528106752051</v>
      </c>
      <c r="K2391">
        <v>0.0237939189557376</v>
      </c>
      <c r="L2391">
        <v>1640.62471428141</v>
      </c>
      <c r="M2391">
        <v>33.1014930560285</v>
      </c>
      <c r="N2391">
        <v>49.650835963655</v>
      </c>
      <c r="O2391">
        <v>49.3836230603498</v>
      </c>
      <c r="P2391">
        <v>-0.162832924840118</v>
      </c>
      <c r="Q2391">
        <v>0.0282922615642946</v>
      </c>
      <c r="R2391">
        <v>0.999517518460838</v>
      </c>
      <c r="S2391" t="s">
        <v>8001</v>
      </c>
      <c r="T2391" t="s">
        <v>11196</v>
      </c>
      <c r="U2391" t="s">
        <v>11196</v>
      </c>
      <c r="V2391" t="s">
        <v>11196</v>
      </c>
      <c r="W2391">
        <v>30</v>
      </c>
      <c r="X2391" t="s">
        <v>13587</v>
      </c>
      <c r="Y2391">
        <v>0.3429423998259307</v>
      </c>
      <c r="Z2391">
        <f>HYPERLINK("Melting_Curves/meltCurve_P49411_.pdf", "Melting_Curves/meltCurve_P49411_.pdf")</f>
        <v>0</v>
      </c>
      <c r="AA2391" t="s">
        <v>19090</v>
      </c>
      <c r="AB2391" t="s">
        <v>24570</v>
      </c>
    </row>
    <row r="2392" spans="1:28">
      <c r="A2392" t="s">
        <v>2418</v>
      </c>
      <c r="B2392">
        <v>0.999167696387429</v>
      </c>
      <c r="C2392">
        <v>0.7568848853125409</v>
      </c>
      <c r="D2392">
        <v>0.352462425862045</v>
      </c>
      <c r="E2392">
        <v>0.207870679798686</v>
      </c>
      <c r="F2392">
        <v>0.117014465385069</v>
      </c>
      <c r="G2392">
        <v>0.0671659219559006</v>
      </c>
      <c r="H2392">
        <v>0.0342725036074152</v>
      </c>
      <c r="I2392">
        <v>0.0285314271424866</v>
      </c>
      <c r="J2392">
        <v>0.0319935628332242</v>
      </c>
      <c r="K2392">
        <v>0.0219156749204104</v>
      </c>
      <c r="L2392">
        <v>1003.0585916889</v>
      </c>
      <c r="M2392">
        <v>22.3384766037735</v>
      </c>
      <c r="N2392">
        <v>45.1038305948164</v>
      </c>
      <c r="O2392">
        <v>44.5475309820943</v>
      </c>
      <c r="P2392">
        <v>-0.119423251551866</v>
      </c>
      <c r="Q2392">
        <v>0.0474016325137622</v>
      </c>
      <c r="R2392">
        <v>0.988583951953541</v>
      </c>
      <c r="S2392" t="s">
        <v>8002</v>
      </c>
      <c r="T2392" t="s">
        <v>11196</v>
      </c>
      <c r="U2392" t="s">
        <v>11196</v>
      </c>
      <c r="V2392" t="s">
        <v>11196</v>
      </c>
      <c r="W2392">
        <v>6</v>
      </c>
      <c r="X2392" t="s">
        <v>13588</v>
      </c>
      <c r="Y2392">
        <v>0.2156424846248708</v>
      </c>
      <c r="Z2392">
        <f>HYPERLINK("Melting_Curves/meltCurve_P49427_.pdf", "Melting_Curves/meltCurve_P49427_.pdf")</f>
        <v>0</v>
      </c>
      <c r="AA2392" t="s">
        <v>19091</v>
      </c>
      <c r="AB2392" t="s">
        <v>24571</v>
      </c>
    </row>
    <row r="2393" spans="1:28">
      <c r="A2393" t="s">
        <v>2419</v>
      </c>
      <c r="B2393">
        <v>0.999167696387429</v>
      </c>
      <c r="C2393">
        <v>1.36267432938501</v>
      </c>
      <c r="D2393">
        <v>1.53624192601196</v>
      </c>
      <c r="E2393">
        <v>3.95126369355495</v>
      </c>
      <c r="F2393">
        <v>4.4941441509978</v>
      </c>
      <c r="G2393">
        <v>3.67010589386916</v>
      </c>
      <c r="H2393">
        <v>1.02167778259259</v>
      </c>
      <c r="I2393">
        <v>0.314819528355684</v>
      </c>
      <c r="J2393">
        <v>0.446813561868906</v>
      </c>
      <c r="K2393">
        <v>0.178399943982975</v>
      </c>
      <c r="L2393">
        <v>15000</v>
      </c>
      <c r="M2393">
        <v>239.296274383431</v>
      </c>
      <c r="N2393">
        <v>62.9406373501579</v>
      </c>
      <c r="O2393">
        <v>62.679437715752</v>
      </c>
      <c r="P2393">
        <v>-0.656951566454078</v>
      </c>
      <c r="Q2393">
        <v>0.311692671109172</v>
      </c>
      <c r="R2393">
        <v>-0.209953723939716</v>
      </c>
      <c r="S2393" t="s">
        <v>8003</v>
      </c>
      <c r="T2393" t="s">
        <v>11196</v>
      </c>
      <c r="U2393" t="s">
        <v>11196</v>
      </c>
      <c r="V2393" t="s">
        <v>11196</v>
      </c>
      <c r="W2393">
        <v>15</v>
      </c>
      <c r="X2393" t="s">
        <v>13589</v>
      </c>
      <c r="Y2393">
        <v>0.8322228632757346</v>
      </c>
      <c r="Z2393">
        <f>HYPERLINK("Melting_Curves/meltCurve_P49448_.pdf", "Melting_Curves/meltCurve_P49448_.pdf")</f>
        <v>0</v>
      </c>
      <c r="AA2393" t="s">
        <v>19092</v>
      </c>
      <c r="AB2393" t="s">
        <v>24572</v>
      </c>
    </row>
    <row r="2394" spans="1:28">
      <c r="A2394" t="s">
        <v>2420</v>
      </c>
      <c r="B2394">
        <v>0.999167696387429</v>
      </c>
      <c r="C2394">
        <v>0.915080934948283</v>
      </c>
      <c r="D2394">
        <v>0.542939923967918</v>
      </c>
      <c r="E2394">
        <v>0.403067252908745</v>
      </c>
      <c r="F2394">
        <v>0.253008532687204</v>
      </c>
      <c r="G2394">
        <v>0.172809149617243</v>
      </c>
      <c r="H2394">
        <v>0.105359521364916</v>
      </c>
      <c r="I2394">
        <v>0.116056754652425</v>
      </c>
      <c r="J2394">
        <v>0.162307642557574</v>
      </c>
      <c r="K2394">
        <v>0.148680727273309</v>
      </c>
      <c r="L2394">
        <v>849.604207154823</v>
      </c>
      <c r="M2394">
        <v>18.1971470735512</v>
      </c>
      <c r="N2394">
        <v>47.527547183723</v>
      </c>
      <c r="O2394">
        <v>46.1360020970348</v>
      </c>
      <c r="P2394">
        <v>-0.0850686712820637</v>
      </c>
      <c r="Q2394">
        <v>0.137328245315676</v>
      </c>
      <c r="R2394">
        <v>0.981648960334372</v>
      </c>
      <c r="S2394" t="s">
        <v>8004</v>
      </c>
      <c r="T2394" t="s">
        <v>11196</v>
      </c>
      <c r="U2394" t="s">
        <v>11196</v>
      </c>
      <c r="V2394" t="s">
        <v>11196</v>
      </c>
      <c r="W2394">
        <v>28</v>
      </c>
      <c r="X2394" t="s">
        <v>13590</v>
      </c>
      <c r="Y2394">
        <v>0.3454677655041251</v>
      </c>
      <c r="Z2394">
        <f>HYPERLINK("Melting_Curves/meltCurve_P49454_.pdf", "Melting_Curves/meltCurve_P49454_.pdf")</f>
        <v>0</v>
      </c>
      <c r="AA2394" t="s">
        <v>19093</v>
      </c>
      <c r="AB2394" t="s">
        <v>24573</v>
      </c>
    </row>
    <row r="2395" spans="1:28">
      <c r="A2395" t="s">
        <v>2421</v>
      </c>
      <c r="B2395">
        <v>0.999167696387429</v>
      </c>
      <c r="C2395">
        <v>0.959915822597962</v>
      </c>
      <c r="D2395">
        <v>0.99106520681861</v>
      </c>
      <c r="E2395">
        <v>0.8208217265039091</v>
      </c>
      <c r="F2395">
        <v>0.590326877508859</v>
      </c>
      <c r="G2395">
        <v>0.379204463389586</v>
      </c>
      <c r="H2395">
        <v>0.249982969312271</v>
      </c>
      <c r="I2395">
        <v>0.340681903140233</v>
      </c>
      <c r="J2395">
        <v>0.232921684012891</v>
      </c>
      <c r="K2395">
        <v>0.122872687479892</v>
      </c>
      <c r="L2395">
        <v>950.225822040165</v>
      </c>
      <c r="M2395">
        <v>17.8873925893157</v>
      </c>
      <c r="N2395">
        <v>54.6681802587201</v>
      </c>
      <c r="O2395">
        <v>52.4720521787618</v>
      </c>
      <c r="P2395">
        <v>-0.0683137302117147</v>
      </c>
      <c r="Q2395">
        <v>0.198456609634574</v>
      </c>
      <c r="R2395">
        <v>0.979779212476607</v>
      </c>
      <c r="S2395" t="s">
        <v>8005</v>
      </c>
      <c r="T2395" t="s">
        <v>11196</v>
      </c>
      <c r="U2395" t="s">
        <v>11196</v>
      </c>
      <c r="V2395" t="s">
        <v>11196</v>
      </c>
      <c r="W2395">
        <v>10</v>
      </c>
      <c r="X2395" t="s">
        <v>13591</v>
      </c>
      <c r="Y2395">
        <v>0.5622930768390594</v>
      </c>
      <c r="Z2395">
        <f>HYPERLINK("Melting_Curves/meltCurve_P49458_.pdf", "Melting_Curves/meltCurve_P49458_.pdf")</f>
        <v>0</v>
      </c>
      <c r="AA2395" t="s">
        <v>19094</v>
      </c>
      <c r="AB2395" t="s">
        <v>24574</v>
      </c>
    </row>
    <row r="2396" spans="1:28">
      <c r="A2396" t="s">
        <v>2422</v>
      </c>
      <c r="B2396">
        <v>0.999167696387429</v>
      </c>
      <c r="C2396">
        <v>1.08047483845372</v>
      </c>
      <c r="D2396">
        <v>1.29871524043507</v>
      </c>
      <c r="E2396">
        <v>1.01923102242115</v>
      </c>
      <c r="F2396">
        <v>0.379113479229581</v>
      </c>
      <c r="G2396">
        <v>0.20528744689766</v>
      </c>
      <c r="H2396">
        <v>0.130238592077362</v>
      </c>
      <c r="I2396">
        <v>0.11216346434629</v>
      </c>
      <c r="J2396">
        <v>0.132490019653894</v>
      </c>
      <c r="K2396">
        <v>0.125973401558251</v>
      </c>
      <c r="L2396">
        <v>5374.38290664891</v>
      </c>
      <c r="M2396">
        <v>101.978718755521</v>
      </c>
      <c r="N2396">
        <v>52.872880279095</v>
      </c>
      <c r="O2396">
        <v>52.6807653910288</v>
      </c>
      <c r="P2396">
        <v>-0.415678486189022</v>
      </c>
      <c r="Q2396">
        <v>0.141065487077382</v>
      </c>
      <c r="R2396">
        <v>0.952460947047174</v>
      </c>
      <c r="S2396" t="s">
        <v>8006</v>
      </c>
      <c r="T2396" t="s">
        <v>11196</v>
      </c>
      <c r="U2396" t="s">
        <v>11196</v>
      </c>
      <c r="V2396" t="s">
        <v>11196</v>
      </c>
      <c r="W2396">
        <v>2</v>
      </c>
      <c r="X2396" t="s">
        <v>13592</v>
      </c>
      <c r="Y2396">
        <v>0.5051883808909363</v>
      </c>
      <c r="Z2396">
        <f>HYPERLINK("Melting_Curves/meltCurve_P49459_.pdf", "Melting_Curves/meltCurve_P49459_.pdf")</f>
        <v>0</v>
      </c>
      <c r="AA2396" t="s">
        <v>19095</v>
      </c>
      <c r="AB2396" t="s">
        <v>24575</v>
      </c>
    </row>
    <row r="2397" spans="1:28">
      <c r="A2397" t="s">
        <v>2423</v>
      </c>
      <c r="B2397">
        <v>0.999167696387429</v>
      </c>
      <c r="C2397">
        <v>0.962647575916223</v>
      </c>
      <c r="D2397">
        <v>0.8563409995123999</v>
      </c>
      <c r="E2397">
        <v>0.480198998746513</v>
      </c>
      <c r="F2397">
        <v>0.230374467924888</v>
      </c>
      <c r="G2397">
        <v>0.08590845316741</v>
      </c>
      <c r="H2397">
        <v>0.0464617752974743</v>
      </c>
      <c r="I2397">
        <v>0.0464996303799582</v>
      </c>
      <c r="J2397">
        <v>0.059920032319148</v>
      </c>
      <c r="K2397">
        <v>0.050601659699418</v>
      </c>
      <c r="L2397">
        <v>1093.44972303989</v>
      </c>
      <c r="M2397">
        <v>22.1493174176307</v>
      </c>
      <c r="N2397">
        <v>49.5814081020952</v>
      </c>
      <c r="O2397">
        <v>48.9700487445481</v>
      </c>
      <c r="P2397">
        <v>-0.107918627074503</v>
      </c>
      <c r="Q2397">
        <v>0.0456287276397646</v>
      </c>
      <c r="R2397">
        <v>0.998952042264853</v>
      </c>
      <c r="S2397" t="s">
        <v>8007</v>
      </c>
      <c r="T2397" t="s">
        <v>11196</v>
      </c>
      <c r="U2397" t="s">
        <v>11196</v>
      </c>
      <c r="V2397" t="s">
        <v>11196</v>
      </c>
      <c r="W2397">
        <v>24</v>
      </c>
      <c r="X2397" t="s">
        <v>13593</v>
      </c>
      <c r="Y2397">
        <v>0.3544716367048052</v>
      </c>
      <c r="Z2397">
        <f>HYPERLINK("Melting_Curves/meltCurve_P49585_.pdf", "Melting_Curves/meltCurve_P49585_.pdf")</f>
        <v>0</v>
      </c>
      <c r="AA2397" t="s">
        <v>19096</v>
      </c>
      <c r="AB2397" t="s">
        <v>24576</v>
      </c>
    </row>
    <row r="2398" spans="1:28">
      <c r="A2398" t="s">
        <v>2424</v>
      </c>
      <c r="B2398">
        <v>0.999167696387429</v>
      </c>
      <c r="C2398">
        <v>1.01902315396907</v>
      </c>
      <c r="D2398">
        <v>1.01201978532486</v>
      </c>
      <c r="E2398">
        <v>0.954844592320394</v>
      </c>
      <c r="F2398">
        <v>0.456567972881253</v>
      </c>
      <c r="G2398">
        <v>0.113755116520628</v>
      </c>
      <c r="H2398">
        <v>0.0463153494363521</v>
      </c>
      <c r="I2398">
        <v>0.0357535268079989</v>
      </c>
      <c r="J2398">
        <v>0.0429436398663347</v>
      </c>
      <c r="K2398">
        <v>0.0316924683031339</v>
      </c>
      <c r="L2398">
        <v>2173.8173306019</v>
      </c>
      <c r="M2398">
        <v>41.0994525118315</v>
      </c>
      <c r="N2398">
        <v>53.0031781369147</v>
      </c>
      <c r="O2398">
        <v>52.7668918217038</v>
      </c>
      <c r="P2398">
        <v>-0.186654590129318</v>
      </c>
      <c r="Q2398">
        <v>0.041431312033673</v>
      </c>
      <c r="R2398">
        <v>0.999345520414768</v>
      </c>
      <c r="S2398" t="s">
        <v>8008</v>
      </c>
      <c r="T2398" t="s">
        <v>11196</v>
      </c>
      <c r="U2398" t="s">
        <v>11196</v>
      </c>
      <c r="V2398" t="s">
        <v>11196</v>
      </c>
      <c r="W2398">
        <v>57</v>
      </c>
      <c r="X2398" t="s">
        <v>13594</v>
      </c>
      <c r="Y2398">
        <v>0.4566642785614262</v>
      </c>
      <c r="Z2398">
        <f>HYPERLINK("Melting_Curves/meltCurve_P49588_.pdf", "Melting_Curves/meltCurve_P49588_.pdf")</f>
        <v>0</v>
      </c>
      <c r="AA2398" t="s">
        <v>19097</v>
      </c>
      <c r="AB2398" t="s">
        <v>24577</v>
      </c>
    </row>
    <row r="2399" spans="1:28">
      <c r="A2399" t="s">
        <v>2425</v>
      </c>
      <c r="B2399">
        <v>0.999167696387429</v>
      </c>
      <c r="C2399">
        <v>1.07602171346185</v>
      </c>
      <c r="D2399">
        <v>1.19527082860671</v>
      </c>
      <c r="E2399">
        <v>1.72124215134172</v>
      </c>
      <c r="F2399">
        <v>1.21532962588097</v>
      </c>
      <c r="G2399">
        <v>0.171403028733819</v>
      </c>
      <c r="H2399">
        <v>0.0755083790836719</v>
      </c>
      <c r="I2399">
        <v>0.0681226004020553</v>
      </c>
      <c r="J2399">
        <v>0.0735931388202757</v>
      </c>
      <c r="K2399">
        <v>0.0492067169331044</v>
      </c>
      <c r="L2399">
        <v>14082.5539119276</v>
      </c>
      <c r="M2399">
        <v>250</v>
      </c>
      <c r="N2399">
        <v>56.3624469707154</v>
      </c>
      <c r="O2399">
        <v>56.3266114059569</v>
      </c>
      <c r="P2399">
        <v>-1.03569217273432</v>
      </c>
      <c r="Q2399">
        <v>0.06660752088686681</v>
      </c>
      <c r="R2399">
        <v>0.832934960610046</v>
      </c>
      <c r="S2399" t="s">
        <v>8009</v>
      </c>
      <c r="T2399" t="s">
        <v>11196</v>
      </c>
      <c r="U2399" t="s">
        <v>11196</v>
      </c>
      <c r="V2399" t="s">
        <v>11196</v>
      </c>
      <c r="W2399">
        <v>33</v>
      </c>
      <c r="X2399" t="s">
        <v>13595</v>
      </c>
      <c r="Y2399">
        <v>0.5747831437378736</v>
      </c>
      <c r="Z2399">
        <f>HYPERLINK("Melting_Curves/meltCurve_P49589_3_.pdf", "Melting_Curves/meltCurve_P49589_3_.pdf")</f>
        <v>0</v>
      </c>
      <c r="AA2399" t="s">
        <v>19098</v>
      </c>
      <c r="AB2399" t="s">
        <v>24578</v>
      </c>
    </row>
    <row r="2400" spans="1:28">
      <c r="A2400" t="s">
        <v>2426</v>
      </c>
      <c r="B2400">
        <v>0.999167696387429</v>
      </c>
      <c r="C2400">
        <v>0.9710034756286819</v>
      </c>
      <c r="D2400">
        <v>1.02676515442096</v>
      </c>
      <c r="E2400">
        <v>0.685242554345289</v>
      </c>
      <c r="F2400">
        <v>0.21820513041307</v>
      </c>
      <c r="G2400">
        <v>0.0911745192516883</v>
      </c>
      <c r="H2400">
        <v>0.0382930574725633</v>
      </c>
      <c r="I2400">
        <v>0.0377825919602714</v>
      </c>
      <c r="J2400">
        <v>0.0429494134412386</v>
      </c>
      <c r="K2400">
        <v>0.027763085070304</v>
      </c>
      <c r="L2400">
        <v>1687.80589995359</v>
      </c>
      <c r="M2400">
        <v>33.2466384251765</v>
      </c>
      <c r="N2400">
        <v>50.8980459818183</v>
      </c>
      <c r="O2400">
        <v>50.5835995552165</v>
      </c>
      <c r="P2400">
        <v>-0.157537769844948</v>
      </c>
      <c r="Q2400">
        <v>0.0412512787056278</v>
      </c>
      <c r="R2400">
        <v>0.997305944303173</v>
      </c>
      <c r="S2400" t="s">
        <v>8010</v>
      </c>
      <c r="T2400" t="s">
        <v>11196</v>
      </c>
      <c r="U2400" t="s">
        <v>11196</v>
      </c>
      <c r="V2400" t="s">
        <v>11196</v>
      </c>
      <c r="W2400">
        <v>23</v>
      </c>
      <c r="X2400" t="s">
        <v>13596</v>
      </c>
      <c r="Y2400">
        <v>0.3902048084237713</v>
      </c>
      <c r="Z2400">
        <f>HYPERLINK("Melting_Curves/meltCurve_P49593_.pdf", "Melting_Curves/meltCurve_P49593_.pdf")</f>
        <v>0</v>
      </c>
      <c r="AA2400" t="s">
        <v>19099</v>
      </c>
      <c r="AB2400" t="s">
        <v>24579</v>
      </c>
    </row>
    <row r="2401" spans="1:28">
      <c r="A2401" t="s">
        <v>2427</v>
      </c>
      <c r="B2401">
        <v>0.999167696387429</v>
      </c>
      <c r="C2401">
        <v>0.473134190102992</v>
      </c>
      <c r="D2401">
        <v>0.281664278289748</v>
      </c>
      <c r="E2401">
        <v>0.135173890733395</v>
      </c>
      <c r="F2401">
        <v>0.07434116063094751</v>
      </c>
      <c r="G2401">
        <v>0.0261446954061637</v>
      </c>
      <c r="H2401">
        <v>0.0131875161971182</v>
      </c>
      <c r="I2401">
        <v>0.0175581817622476</v>
      </c>
      <c r="J2401">
        <v>0.0174774525903201</v>
      </c>
      <c r="K2401">
        <v>0.00515931622833629</v>
      </c>
      <c r="L2401">
        <v>1014.82518208521</v>
      </c>
      <c r="M2401">
        <v>23.4263110839009</v>
      </c>
      <c r="N2401">
        <v>43.4477655338861</v>
      </c>
      <c r="O2401">
        <v>43.0079240775495</v>
      </c>
      <c r="P2401">
        <v>-0.131640024610141</v>
      </c>
      <c r="Q2401">
        <v>0.0333150411932524</v>
      </c>
      <c r="R2401">
        <v>0.964216942651519</v>
      </c>
      <c r="S2401" t="s">
        <v>8011</v>
      </c>
      <c r="T2401" t="s">
        <v>11196</v>
      </c>
      <c r="U2401" t="s">
        <v>11196</v>
      </c>
      <c r="V2401" t="s">
        <v>11196</v>
      </c>
      <c r="W2401">
        <v>4</v>
      </c>
      <c r="X2401" t="s">
        <v>13597</v>
      </c>
      <c r="Y2401">
        <v>0.1551570449915795</v>
      </c>
      <c r="Z2401">
        <f>HYPERLINK("Melting_Curves/meltCurve_P49642_.pdf", "Melting_Curves/meltCurve_P49642_.pdf")</f>
        <v>0</v>
      </c>
      <c r="AA2401" t="s">
        <v>19100</v>
      </c>
      <c r="AB2401" t="s">
        <v>24580</v>
      </c>
    </row>
    <row r="2402" spans="1:28">
      <c r="A2402" t="s">
        <v>2428</v>
      </c>
      <c r="B2402">
        <v>0.999167696387429</v>
      </c>
      <c r="C2402">
        <v>1.23182007737654</v>
      </c>
      <c r="D2402">
        <v>1.67891704737332</v>
      </c>
      <c r="E2402">
        <v>0.88236948224754</v>
      </c>
      <c r="F2402">
        <v>0.24330856602296</v>
      </c>
      <c r="G2402">
        <v>0.175918924012476</v>
      </c>
      <c r="H2402">
        <v>0.131026166747633</v>
      </c>
      <c r="I2402">
        <v>0.153075931579571</v>
      </c>
      <c r="J2402">
        <v>0.283077465910585</v>
      </c>
      <c r="K2402">
        <v>0.15903714605535</v>
      </c>
      <c r="L2402">
        <v>3369.31590752959</v>
      </c>
      <c r="M2402">
        <v>66.0465036580747</v>
      </c>
      <c r="N2402">
        <v>51.3663444149276</v>
      </c>
      <c r="O2402">
        <v>50.9675882609206</v>
      </c>
      <c r="P2402">
        <v>-0.264992357317683</v>
      </c>
      <c r="Q2402">
        <v>0.182029817972305</v>
      </c>
      <c r="R2402">
        <v>0.812318491986786</v>
      </c>
      <c r="S2402" t="s">
        <v>8012</v>
      </c>
      <c r="T2402" t="s">
        <v>11196</v>
      </c>
      <c r="U2402" t="s">
        <v>11196</v>
      </c>
      <c r="V2402" t="s">
        <v>11196</v>
      </c>
      <c r="W2402">
        <v>1</v>
      </c>
      <c r="X2402" t="s">
        <v>13598</v>
      </c>
      <c r="Y2402">
        <v>0.4833943905502753</v>
      </c>
      <c r="Z2402">
        <f>HYPERLINK("Melting_Curves/meltCurve_P49643_.pdf", "Melting_Curves/meltCurve_P49643_.pdf")</f>
        <v>0</v>
      </c>
      <c r="AA2402" t="s">
        <v>19101</v>
      </c>
      <c r="AB2402" t="s">
        <v>24581</v>
      </c>
    </row>
    <row r="2403" spans="1:28">
      <c r="A2403" t="s">
        <v>2429</v>
      </c>
      <c r="B2403">
        <v>0.999167696387429</v>
      </c>
      <c r="C2403">
        <v>1.01622657575562</v>
      </c>
      <c r="D2403">
        <v>0.8348261557132231</v>
      </c>
      <c r="E2403">
        <v>0.630123803871626</v>
      </c>
      <c r="F2403">
        <v>0.414696832638745</v>
      </c>
      <c r="G2403">
        <v>0.44962660923367</v>
      </c>
      <c r="H2403">
        <v>0.131774564078488</v>
      </c>
      <c r="I2403">
        <v>0.344929079441944</v>
      </c>
      <c r="J2403">
        <v>0.319076713260248</v>
      </c>
      <c r="K2403">
        <v>0.133118476886895</v>
      </c>
      <c r="L2403">
        <v>797.950018979156</v>
      </c>
      <c r="M2403">
        <v>15.9256524214307</v>
      </c>
      <c r="N2403">
        <v>52.1134228849956</v>
      </c>
      <c r="O2403">
        <v>49.3346510724941</v>
      </c>
      <c r="P2403">
        <v>-0.0621964270865798</v>
      </c>
      <c r="Q2403">
        <v>0.22937066134802</v>
      </c>
      <c r="R2403">
        <v>0.93295056180957</v>
      </c>
      <c r="S2403" t="s">
        <v>8013</v>
      </c>
      <c r="T2403" t="s">
        <v>11196</v>
      </c>
      <c r="U2403" t="s">
        <v>11196</v>
      </c>
      <c r="V2403" t="s">
        <v>11196</v>
      </c>
      <c r="W2403">
        <v>8</v>
      </c>
      <c r="X2403" t="s">
        <v>13599</v>
      </c>
      <c r="Y2403">
        <v>0.5053964355711339</v>
      </c>
      <c r="Z2403">
        <f>HYPERLINK("Melting_Curves/meltCurve_P49711_.pdf", "Melting_Curves/meltCurve_P49711_.pdf")</f>
        <v>0</v>
      </c>
      <c r="AA2403" t="s">
        <v>19102</v>
      </c>
      <c r="AB2403" t="s">
        <v>24582</v>
      </c>
    </row>
    <row r="2404" spans="1:28">
      <c r="A2404" t="s">
        <v>2430</v>
      </c>
      <c r="B2404">
        <v>0.999167696387429</v>
      </c>
      <c r="C2404">
        <v>1.01504888970022</v>
      </c>
      <c r="D2404">
        <v>1.08592333189971</v>
      </c>
      <c r="E2404">
        <v>2.18143015159487</v>
      </c>
      <c r="F2404">
        <v>2.92445193716111</v>
      </c>
      <c r="G2404">
        <v>3.47337316418673</v>
      </c>
      <c r="H2404">
        <v>3.07289322925713</v>
      </c>
      <c r="I2404">
        <v>5.08065918913973</v>
      </c>
      <c r="J2404">
        <v>6.06071048017582</v>
      </c>
      <c r="K2404">
        <v>6.28298664798237</v>
      </c>
      <c r="L2404">
        <v>11572.3392412685</v>
      </c>
      <c r="M2404">
        <v>250</v>
      </c>
      <c r="O2404">
        <v>46.2863947622107</v>
      </c>
      <c r="P2404">
        <v>0.6751443961711709</v>
      </c>
      <c r="Q2404">
        <v>1.5</v>
      </c>
      <c r="R2404">
        <v>-0.790021505281842</v>
      </c>
      <c r="S2404" t="s">
        <v>8014</v>
      </c>
      <c r="T2404" t="s">
        <v>11196</v>
      </c>
      <c r="U2404" t="s">
        <v>11196</v>
      </c>
      <c r="V2404" t="s">
        <v>11196</v>
      </c>
      <c r="W2404">
        <v>10</v>
      </c>
      <c r="X2404" t="s">
        <v>13600</v>
      </c>
      <c r="Y2404">
        <v>1.395136765364907</v>
      </c>
      <c r="Z2404">
        <f>HYPERLINK("Melting_Curves/meltCurve_P49720_.pdf", "Melting_Curves/meltCurve_P49720_.pdf")</f>
        <v>0</v>
      </c>
      <c r="AA2404" t="s">
        <v>19103</v>
      </c>
      <c r="AB2404" t="s">
        <v>24583</v>
      </c>
    </row>
    <row r="2405" spans="1:28">
      <c r="A2405" t="s">
        <v>2431</v>
      </c>
      <c r="B2405">
        <v>0.999167696387429</v>
      </c>
      <c r="C2405">
        <v>1.0270710991551</v>
      </c>
      <c r="D2405">
        <v>0.93830363795828</v>
      </c>
      <c r="E2405">
        <v>1.6200836002585</v>
      </c>
      <c r="F2405">
        <v>2.1522272978475</v>
      </c>
      <c r="G2405">
        <v>2.5420850967875</v>
      </c>
      <c r="H2405">
        <v>2.07178253036228</v>
      </c>
      <c r="I2405">
        <v>3.18676064309512</v>
      </c>
      <c r="J2405">
        <v>3.37694869930222</v>
      </c>
      <c r="K2405">
        <v>3.21942089857491</v>
      </c>
      <c r="L2405">
        <v>11919.0313030142</v>
      </c>
      <c r="M2405">
        <v>250</v>
      </c>
      <c r="O2405">
        <v>47.6730741492187</v>
      </c>
      <c r="P2405">
        <v>0.65550628995811</v>
      </c>
      <c r="Q2405">
        <v>1.5</v>
      </c>
      <c r="R2405">
        <v>-0.36283323755743</v>
      </c>
      <c r="S2405" t="s">
        <v>8015</v>
      </c>
      <c r="T2405" t="s">
        <v>11196</v>
      </c>
      <c r="U2405" t="s">
        <v>11196</v>
      </c>
      <c r="V2405" t="s">
        <v>11196</v>
      </c>
      <c r="W2405">
        <v>16</v>
      </c>
      <c r="X2405" t="s">
        <v>13601</v>
      </c>
      <c r="Y2405">
        <v>1.372022744370182</v>
      </c>
      <c r="Z2405">
        <f>HYPERLINK("Melting_Curves/meltCurve_P49721_.pdf", "Melting_Curves/meltCurve_P49721_.pdf")</f>
        <v>0</v>
      </c>
      <c r="AA2405" t="s">
        <v>19104</v>
      </c>
      <c r="AB2405" t="s">
        <v>24584</v>
      </c>
    </row>
    <row r="2406" spans="1:28">
      <c r="A2406" t="s">
        <v>2432</v>
      </c>
      <c r="B2406">
        <v>0.999167696387429</v>
      </c>
      <c r="C2406">
        <v>1.20493801738773</v>
      </c>
      <c r="D2406">
        <v>1.38075539882306</v>
      </c>
      <c r="E2406">
        <v>3.58204631033484</v>
      </c>
      <c r="F2406">
        <v>0.357967532333526</v>
      </c>
      <c r="G2406">
        <v>0.258606870684635</v>
      </c>
      <c r="H2406">
        <v>0.104245082748265</v>
      </c>
      <c r="I2406">
        <v>0.0968083739790653</v>
      </c>
      <c r="J2406">
        <v>0.132197450310701</v>
      </c>
      <c r="K2406">
        <v>0.08975920663136509</v>
      </c>
      <c r="L2406">
        <v>13243.4185281844</v>
      </c>
      <c r="M2406">
        <v>250</v>
      </c>
      <c r="N2406">
        <v>53.0412154282763</v>
      </c>
      <c r="O2406">
        <v>52.9702952347925</v>
      </c>
      <c r="P2406">
        <v>-1.01905804372407</v>
      </c>
      <c r="Q2406">
        <v>0.136323294176713</v>
      </c>
      <c r="R2406">
        <v>0.357234276563625</v>
      </c>
      <c r="S2406" t="s">
        <v>8016</v>
      </c>
      <c r="T2406" t="s">
        <v>11196</v>
      </c>
      <c r="U2406" t="s">
        <v>11196</v>
      </c>
      <c r="V2406" t="s">
        <v>11196</v>
      </c>
      <c r="W2406">
        <v>30</v>
      </c>
      <c r="X2406" t="s">
        <v>13602</v>
      </c>
      <c r="Y2406">
        <v>0.509905592453715</v>
      </c>
      <c r="Z2406">
        <f>HYPERLINK("Melting_Curves/meltCurve_P49736_.pdf", "Melting_Curves/meltCurve_P49736_.pdf")</f>
        <v>0</v>
      </c>
      <c r="AA2406" t="s">
        <v>19105</v>
      </c>
      <c r="AB2406" t="s">
        <v>24585</v>
      </c>
    </row>
    <row r="2407" spans="1:28">
      <c r="A2407" t="s">
        <v>2433</v>
      </c>
      <c r="B2407">
        <v>0.999167696387429</v>
      </c>
      <c r="C2407">
        <v>1.01900835005863</v>
      </c>
      <c r="D2407">
        <v>0.948099837020776</v>
      </c>
      <c r="E2407">
        <v>0.96864182838671</v>
      </c>
      <c r="F2407">
        <v>0.80341115210426</v>
      </c>
      <c r="G2407">
        <v>0.415969227190009</v>
      </c>
      <c r="H2407">
        <v>0.0907860736457216</v>
      </c>
      <c r="I2407">
        <v>0.0479193140085519</v>
      </c>
      <c r="J2407">
        <v>0.0518901833563937</v>
      </c>
      <c r="K2407">
        <v>0.0274172436541047</v>
      </c>
      <c r="L2407">
        <v>1577.49189903906</v>
      </c>
      <c r="M2407">
        <v>28.2315822807118</v>
      </c>
      <c r="N2407">
        <v>55.9771529331908</v>
      </c>
      <c r="O2407">
        <v>55.5987214933099</v>
      </c>
      <c r="P2407">
        <v>-0.123813492274764</v>
      </c>
      <c r="Q2407">
        <v>0.0246642669361891</v>
      </c>
      <c r="R2407">
        <v>0.99779487463491</v>
      </c>
      <c r="S2407" t="s">
        <v>8017</v>
      </c>
      <c r="T2407" t="s">
        <v>11196</v>
      </c>
      <c r="U2407" t="s">
        <v>11196</v>
      </c>
      <c r="V2407" t="s">
        <v>11196</v>
      </c>
      <c r="W2407">
        <v>30</v>
      </c>
      <c r="X2407" t="s">
        <v>13603</v>
      </c>
      <c r="Y2407">
        <v>0.548100274567155</v>
      </c>
      <c r="Z2407">
        <f>HYPERLINK("Melting_Curves/meltCurve_P49748_.pdf", "Melting_Curves/meltCurve_P49748_.pdf")</f>
        <v>0</v>
      </c>
      <c r="AA2407" t="s">
        <v>19106</v>
      </c>
      <c r="AB2407" t="s">
        <v>24586</v>
      </c>
    </row>
    <row r="2408" spans="1:28">
      <c r="A2408" t="s">
        <v>2434</v>
      </c>
      <c r="B2408">
        <v>0.999167696387429</v>
      </c>
      <c r="C2408">
        <v>0.8524136048301501</v>
      </c>
      <c r="D2408">
        <v>0.94191727625971</v>
      </c>
      <c r="E2408">
        <v>0.59396583985504</v>
      </c>
      <c r="F2408">
        <v>0.386923805096236</v>
      </c>
      <c r="G2408">
        <v>0.253392418305164</v>
      </c>
      <c r="H2408">
        <v>0.09899120687663621</v>
      </c>
      <c r="I2408">
        <v>0.180228401309134</v>
      </c>
      <c r="J2408">
        <v>0.144100656715674</v>
      </c>
      <c r="K2408">
        <v>0.162781917491674</v>
      </c>
      <c r="L2408">
        <v>913.660324207469</v>
      </c>
      <c r="M2408">
        <v>18.1485230021262</v>
      </c>
      <c r="N2408">
        <v>51.2349901924246</v>
      </c>
      <c r="O2408">
        <v>49.7442139716713</v>
      </c>
      <c r="P2408">
        <v>-0.0788642140968959</v>
      </c>
      <c r="Q2408">
        <v>0.135389579859123</v>
      </c>
      <c r="R2408">
        <v>0.9769370841382919</v>
      </c>
      <c r="S2408" t="s">
        <v>8018</v>
      </c>
      <c r="T2408" t="s">
        <v>11196</v>
      </c>
      <c r="U2408" t="s">
        <v>11196</v>
      </c>
      <c r="V2408" t="s">
        <v>11196</v>
      </c>
      <c r="W2408">
        <v>6</v>
      </c>
      <c r="X2408" t="s">
        <v>13604</v>
      </c>
      <c r="Y2408">
        <v>0.4479505206654786</v>
      </c>
      <c r="Z2408">
        <f>HYPERLINK("Melting_Curves/meltCurve_P49750_3_.pdf", "Melting_Curves/meltCurve_P49750_3_.pdf")</f>
        <v>0</v>
      </c>
      <c r="AA2408" t="s">
        <v>19107</v>
      </c>
      <c r="AB2408" t="s">
        <v>24587</v>
      </c>
    </row>
    <row r="2409" spans="1:28">
      <c r="A2409" t="s">
        <v>2435</v>
      </c>
      <c r="B2409">
        <v>0.999167696387429</v>
      </c>
      <c r="C2409">
        <v>1.03382527730309</v>
      </c>
      <c r="D2409">
        <v>0.993090913727681</v>
      </c>
      <c r="E2409">
        <v>1.05360371207763</v>
      </c>
      <c r="F2409">
        <v>0.882873393221342</v>
      </c>
      <c r="G2409">
        <v>0.488855566864098</v>
      </c>
      <c r="H2409">
        <v>0.116580872064263</v>
      </c>
      <c r="I2409">
        <v>0.102090831755737</v>
      </c>
      <c r="J2409">
        <v>0.0949589610712023</v>
      </c>
      <c r="K2409">
        <v>0.0787928520736791</v>
      </c>
      <c r="L2409">
        <v>2051.96643144656</v>
      </c>
      <c r="M2409">
        <v>36.4060639876076</v>
      </c>
      <c r="N2409">
        <v>56.6377764499704</v>
      </c>
      <c r="O2409">
        <v>56.194064981395</v>
      </c>
      <c r="P2409">
        <v>-0.148868483515209</v>
      </c>
      <c r="Q2409">
        <v>0.08086743303297229</v>
      </c>
      <c r="R2409">
        <v>0.9965255522768161</v>
      </c>
      <c r="S2409" t="s">
        <v>8019</v>
      </c>
      <c r="T2409" t="s">
        <v>11196</v>
      </c>
      <c r="U2409" t="s">
        <v>11196</v>
      </c>
      <c r="V2409" t="s">
        <v>11196</v>
      </c>
      <c r="W2409">
        <v>11</v>
      </c>
      <c r="X2409" t="s">
        <v>13605</v>
      </c>
      <c r="Y2409">
        <v>0.586469263950849</v>
      </c>
      <c r="Z2409">
        <f>HYPERLINK("Melting_Curves/meltCurve_P49755_.pdf", "Melting_Curves/meltCurve_P49755_.pdf")</f>
        <v>0</v>
      </c>
      <c r="AA2409" t="s">
        <v>19108</v>
      </c>
      <c r="AB2409" t="s">
        <v>24588</v>
      </c>
    </row>
    <row r="2410" spans="1:28">
      <c r="A2410" t="s">
        <v>2436</v>
      </c>
      <c r="B2410">
        <v>0.999167696387429</v>
      </c>
      <c r="C2410">
        <v>0.884019776470631</v>
      </c>
      <c r="D2410">
        <v>0.849075406969631</v>
      </c>
      <c r="E2410">
        <v>1.64793348330268</v>
      </c>
      <c r="F2410">
        <v>0.588820677320038</v>
      </c>
      <c r="G2410">
        <v>0.238500513200943</v>
      </c>
      <c r="H2410">
        <v>0.246430263518966</v>
      </c>
      <c r="I2410">
        <v>0.223872023020633</v>
      </c>
      <c r="J2410">
        <v>0.117985972535652</v>
      </c>
      <c r="K2410">
        <v>0.0938086202583323</v>
      </c>
      <c r="L2410">
        <v>13299.1551823972</v>
      </c>
      <c r="M2410">
        <v>250</v>
      </c>
      <c r="N2410">
        <v>53.2945460321004</v>
      </c>
      <c r="O2410">
        <v>53.1931972141405</v>
      </c>
      <c r="P2410">
        <v>-0.958628519102391</v>
      </c>
      <c r="Q2410">
        <v>0.184119449543603</v>
      </c>
      <c r="R2410">
        <v>0.791233933688074</v>
      </c>
      <c r="S2410" t="s">
        <v>8020</v>
      </c>
      <c r="T2410" t="s">
        <v>11196</v>
      </c>
      <c r="U2410" t="s">
        <v>11196</v>
      </c>
      <c r="V2410" t="s">
        <v>11196</v>
      </c>
      <c r="W2410">
        <v>3</v>
      </c>
      <c r="X2410" t="s">
        <v>13606</v>
      </c>
      <c r="Y2410">
        <v>0.5430911590336213</v>
      </c>
      <c r="Z2410">
        <f>HYPERLINK("Melting_Curves/meltCurve_P49756_.pdf", "Melting_Curves/meltCurve_P49756_.pdf")</f>
        <v>0</v>
      </c>
      <c r="AA2410" t="s">
        <v>19109</v>
      </c>
      <c r="AB2410" t="s">
        <v>24589</v>
      </c>
    </row>
    <row r="2411" spans="1:28">
      <c r="A2411" t="s">
        <v>2437</v>
      </c>
      <c r="B2411">
        <v>0.999167696387429</v>
      </c>
      <c r="C2411">
        <v>0.899915232523859</v>
      </c>
      <c r="D2411">
        <v>0.958216374478741</v>
      </c>
      <c r="E2411">
        <v>0.721078553656513</v>
      </c>
      <c r="F2411">
        <v>0.428374000403024</v>
      </c>
      <c r="G2411">
        <v>0.253241372033959</v>
      </c>
      <c r="H2411">
        <v>0.109572998934506</v>
      </c>
      <c r="I2411">
        <v>0.137362242234618</v>
      </c>
      <c r="J2411">
        <v>0.136234214586525</v>
      </c>
      <c r="K2411">
        <v>0.111741847293982</v>
      </c>
      <c r="L2411">
        <v>1011.60467267474</v>
      </c>
      <c r="M2411">
        <v>19.5834258256136</v>
      </c>
      <c r="N2411">
        <v>52.3019805888787</v>
      </c>
      <c r="O2411">
        <v>51.1265748062645</v>
      </c>
      <c r="P2411">
        <v>-0.0854778499983649</v>
      </c>
      <c r="Q2411">
        <v>0.107401296027767</v>
      </c>
      <c r="R2411">
        <v>0.991790486661317</v>
      </c>
      <c r="S2411" t="s">
        <v>8021</v>
      </c>
      <c r="T2411" t="s">
        <v>11196</v>
      </c>
      <c r="U2411" t="s">
        <v>11196</v>
      </c>
      <c r="V2411" t="s">
        <v>11196</v>
      </c>
      <c r="W2411">
        <v>8</v>
      </c>
      <c r="X2411" t="s">
        <v>13607</v>
      </c>
      <c r="Y2411">
        <v>0.4670597140643253</v>
      </c>
      <c r="Z2411">
        <f>HYPERLINK("Melting_Curves/meltCurve_P49757_4_.pdf", "Melting_Curves/meltCurve_P49757_4_.pdf")</f>
        <v>0</v>
      </c>
      <c r="AA2411" t="s">
        <v>19110</v>
      </c>
      <c r="AB2411" t="s">
        <v>24590</v>
      </c>
    </row>
    <row r="2412" spans="1:28">
      <c r="A2412" t="s">
        <v>2438</v>
      </c>
      <c r="B2412">
        <v>0.999167696387429</v>
      </c>
      <c r="C2412">
        <v>1.13988170090825</v>
      </c>
      <c r="D2412">
        <v>1.28541740622651</v>
      </c>
      <c r="E2412">
        <v>3.55935724290916</v>
      </c>
      <c r="F2412">
        <v>1.96060851834686</v>
      </c>
      <c r="G2412">
        <v>0.646749692992787</v>
      </c>
      <c r="H2412">
        <v>0.168555733642778</v>
      </c>
      <c r="I2412">
        <v>0.143824272731503</v>
      </c>
      <c r="J2412">
        <v>0.188636490346912</v>
      </c>
      <c r="K2412">
        <v>0.142958230978204</v>
      </c>
      <c r="L2412">
        <v>14218.0925220029</v>
      </c>
      <c r="M2412">
        <v>250</v>
      </c>
      <c r="N2412">
        <v>56.960905502813</v>
      </c>
      <c r="O2412">
        <v>56.8687408982009</v>
      </c>
      <c r="P2412">
        <v>-0.922086646171589</v>
      </c>
      <c r="Q2412">
        <v>0.160993646926351</v>
      </c>
      <c r="R2412">
        <v>0.27924201103339</v>
      </c>
      <c r="S2412" t="s">
        <v>8022</v>
      </c>
      <c r="T2412" t="s">
        <v>11196</v>
      </c>
      <c r="U2412" t="s">
        <v>11196</v>
      </c>
      <c r="V2412" t="s">
        <v>11196</v>
      </c>
      <c r="W2412">
        <v>10</v>
      </c>
      <c r="X2412" t="s">
        <v>13608</v>
      </c>
      <c r="Y2412">
        <v>0.6329449114298538</v>
      </c>
      <c r="Z2412">
        <f>HYPERLINK("Melting_Curves/meltCurve_P49770_.pdf", "Melting_Curves/meltCurve_P49770_.pdf")</f>
        <v>0</v>
      </c>
      <c r="AA2412" t="s">
        <v>19111</v>
      </c>
      <c r="AB2412" t="s">
        <v>24591</v>
      </c>
    </row>
    <row r="2413" spans="1:28">
      <c r="A2413" t="s">
        <v>2439</v>
      </c>
      <c r="B2413">
        <v>0.999167696387429</v>
      </c>
      <c r="C2413">
        <v>0.944683315827861</v>
      </c>
      <c r="D2413">
        <v>1.07334748246167</v>
      </c>
      <c r="E2413">
        <v>0.925772770991094</v>
      </c>
      <c r="F2413">
        <v>0.821237512007818</v>
      </c>
      <c r="G2413">
        <v>0.638779164247319</v>
      </c>
      <c r="H2413">
        <v>0.535903547723513</v>
      </c>
      <c r="I2413">
        <v>0.338911824835044</v>
      </c>
      <c r="J2413">
        <v>0.303744336202626</v>
      </c>
      <c r="K2413">
        <v>0.206159423376309</v>
      </c>
      <c r="L2413">
        <v>732.289252014593</v>
      </c>
      <c r="M2413">
        <v>12.320270148496</v>
      </c>
      <c r="N2413">
        <v>60.5604212323717</v>
      </c>
      <c r="O2413">
        <v>57.9369198980725</v>
      </c>
      <c r="P2413">
        <v>-0.0477452646065632</v>
      </c>
      <c r="Q2413">
        <v>0.1020937600996</v>
      </c>
      <c r="R2413">
        <v>0.981395623167416</v>
      </c>
      <c r="S2413" t="s">
        <v>8023</v>
      </c>
      <c r="T2413" t="s">
        <v>11196</v>
      </c>
      <c r="U2413" t="s">
        <v>11196</v>
      </c>
      <c r="V2413" t="s">
        <v>11196</v>
      </c>
      <c r="W2413">
        <v>10</v>
      </c>
      <c r="X2413" t="s">
        <v>13609</v>
      </c>
      <c r="Y2413">
        <v>0.6894014192079221</v>
      </c>
      <c r="Z2413">
        <f>HYPERLINK("Melting_Curves/meltCurve_P49773_.pdf", "Melting_Curves/meltCurve_P49773_.pdf")</f>
        <v>0</v>
      </c>
      <c r="AA2413" t="s">
        <v>19112</v>
      </c>
      <c r="AB2413" t="s">
        <v>24592</v>
      </c>
    </row>
    <row r="2414" spans="1:28">
      <c r="A2414" t="s">
        <v>2440</v>
      </c>
      <c r="B2414">
        <v>0.999167696387429</v>
      </c>
      <c r="C2414">
        <v>1.03262386791131</v>
      </c>
      <c r="D2414">
        <v>1.0354216046728</v>
      </c>
      <c r="E2414">
        <v>1.17803284562807</v>
      </c>
      <c r="F2414">
        <v>0.991096768217703</v>
      </c>
      <c r="G2414">
        <v>0.747802849308164</v>
      </c>
      <c r="H2414">
        <v>0.342118990338197</v>
      </c>
      <c r="I2414">
        <v>0.232801348263175</v>
      </c>
      <c r="J2414">
        <v>0.353807691738915</v>
      </c>
      <c r="K2414">
        <v>0.503471345727879</v>
      </c>
      <c r="L2414">
        <v>14224.7251583342</v>
      </c>
      <c r="M2414">
        <v>250</v>
      </c>
      <c r="N2414">
        <v>57.186920484508</v>
      </c>
      <c r="O2414">
        <v>56.8952592810914</v>
      </c>
      <c r="P2414">
        <v>-0.705188554850232</v>
      </c>
      <c r="Q2414">
        <v>0.358049827771439</v>
      </c>
      <c r="R2414">
        <v>0.936181313834321</v>
      </c>
      <c r="S2414" t="s">
        <v>8024</v>
      </c>
      <c r="T2414" t="s">
        <v>11196</v>
      </c>
      <c r="U2414" t="s">
        <v>11196</v>
      </c>
      <c r="V2414" t="s">
        <v>11196</v>
      </c>
      <c r="W2414">
        <v>32</v>
      </c>
      <c r="X2414" t="s">
        <v>13610</v>
      </c>
      <c r="Y2414">
        <v>0.7197223365224138</v>
      </c>
      <c r="Z2414">
        <f>HYPERLINK("Melting_Curves/meltCurve_P49790_.pdf", "Melting_Curves/meltCurve_P49790_.pdf")</f>
        <v>0</v>
      </c>
      <c r="AA2414" t="s">
        <v>19113</v>
      </c>
      <c r="AB2414" t="s">
        <v>24593</v>
      </c>
    </row>
    <row r="2415" spans="1:28">
      <c r="A2415" t="s">
        <v>2441</v>
      </c>
      <c r="B2415">
        <v>0.999167696387429</v>
      </c>
      <c r="C2415">
        <v>0.884608453448062</v>
      </c>
      <c r="D2415">
        <v>0.394084353682275</v>
      </c>
      <c r="E2415">
        <v>0.244202672300943</v>
      </c>
      <c r="F2415">
        <v>0.146956600995679</v>
      </c>
      <c r="G2415">
        <v>0.0751308503568814</v>
      </c>
      <c r="H2415">
        <v>0.08376098105413</v>
      </c>
      <c r="I2415">
        <v>0.0624067202428161</v>
      </c>
      <c r="J2415">
        <v>0.0656446009760969</v>
      </c>
      <c r="K2415">
        <v>0.0437002847535365</v>
      </c>
      <c r="L2415">
        <v>1231.77266977585</v>
      </c>
      <c r="M2415">
        <v>27.1666226491064</v>
      </c>
      <c r="N2415">
        <v>45.6484071721242</v>
      </c>
      <c r="O2415">
        <v>45.0978331938244</v>
      </c>
      <c r="P2415">
        <v>-0.13802617204146</v>
      </c>
      <c r="Q2415">
        <v>0.0834895154924786</v>
      </c>
      <c r="R2415">
        <v>0.984874737278003</v>
      </c>
      <c r="S2415" t="s">
        <v>8025</v>
      </c>
      <c r="T2415" t="s">
        <v>11196</v>
      </c>
      <c r="U2415" t="s">
        <v>11196</v>
      </c>
      <c r="V2415" t="s">
        <v>11196</v>
      </c>
      <c r="W2415">
        <v>9</v>
      </c>
      <c r="X2415" t="s">
        <v>13611</v>
      </c>
      <c r="Y2415">
        <v>0.2539358673432049</v>
      </c>
      <c r="Z2415">
        <f>HYPERLINK("Melting_Curves/meltCurve_P49792_.pdf", "Melting_Curves/meltCurve_P49792_.pdf")</f>
        <v>0</v>
      </c>
      <c r="AA2415" t="s">
        <v>19114</v>
      </c>
      <c r="AB2415" t="s">
        <v>24594</v>
      </c>
    </row>
    <row r="2416" spans="1:28">
      <c r="A2416" t="s">
        <v>2442</v>
      </c>
      <c r="B2416">
        <v>0.999167696387429</v>
      </c>
      <c r="C2416">
        <v>0.998323003634451</v>
      </c>
      <c r="D2416">
        <v>1.01994760163064</v>
      </c>
      <c r="E2416">
        <v>0.85738793615135</v>
      </c>
      <c r="F2416">
        <v>0.5061162877875161</v>
      </c>
      <c r="G2416">
        <v>0.135319841821354</v>
      </c>
      <c r="H2416">
        <v>0.0523160208143446</v>
      </c>
      <c r="I2416">
        <v>0.0425281815975221</v>
      </c>
      <c r="J2416">
        <v>0.055609974597954</v>
      </c>
      <c r="K2416">
        <v>0.047532542464568</v>
      </c>
      <c r="L2416">
        <v>1556.36558223573</v>
      </c>
      <c r="M2416">
        <v>29.3913646165451</v>
      </c>
      <c r="N2416">
        <v>53.1021247414053</v>
      </c>
      <c r="O2416">
        <v>52.7098513438132</v>
      </c>
      <c r="P2416">
        <v>-0.133886260174875</v>
      </c>
      <c r="Q2416">
        <v>0.0395718805060109</v>
      </c>
      <c r="R2416">
        <v>0.998489459080797</v>
      </c>
      <c r="S2416" t="s">
        <v>8026</v>
      </c>
      <c r="T2416" t="s">
        <v>11196</v>
      </c>
      <c r="U2416" t="s">
        <v>11196</v>
      </c>
      <c r="V2416" t="s">
        <v>11196</v>
      </c>
      <c r="W2416">
        <v>14</v>
      </c>
      <c r="X2416" t="s">
        <v>13612</v>
      </c>
      <c r="Y2416">
        <v>0.4607368159720053</v>
      </c>
      <c r="Z2416">
        <f>HYPERLINK("Melting_Curves/meltCurve_P49840_.pdf", "Melting_Curves/meltCurve_P49840_.pdf")</f>
        <v>0</v>
      </c>
      <c r="AA2416" t="s">
        <v>19115</v>
      </c>
      <c r="AB2416" t="s">
        <v>24595</v>
      </c>
    </row>
    <row r="2417" spans="1:28">
      <c r="A2417" t="s">
        <v>2443</v>
      </c>
      <c r="B2417">
        <v>0.999167696387429</v>
      </c>
      <c r="C2417">
        <v>0.924223825587229</v>
      </c>
      <c r="D2417">
        <v>0.88611945401665</v>
      </c>
      <c r="E2417">
        <v>0.787824055308272</v>
      </c>
      <c r="F2417">
        <v>0.5308221416055799</v>
      </c>
      <c r="G2417">
        <v>0.158905939463278</v>
      </c>
      <c r="H2417">
        <v>0.029645327911506</v>
      </c>
      <c r="I2417">
        <v>0.0116601325791373</v>
      </c>
      <c r="J2417">
        <v>0.0241917701926357</v>
      </c>
      <c r="K2417">
        <v>0.0187311105524539</v>
      </c>
      <c r="L2417">
        <v>1083.27354643684</v>
      </c>
      <c r="M2417">
        <v>20.4644304032402</v>
      </c>
      <c r="N2417">
        <v>52.9344807250669</v>
      </c>
      <c r="O2417">
        <v>52.4367709078923</v>
      </c>
      <c r="P2417">
        <v>-0.0975700740593208</v>
      </c>
      <c r="Q2417">
        <v>0</v>
      </c>
      <c r="R2417">
        <v>0.990196164997075</v>
      </c>
      <c r="S2417" t="s">
        <v>8027</v>
      </c>
      <c r="T2417" t="s">
        <v>11196</v>
      </c>
      <c r="U2417" t="s">
        <v>11196</v>
      </c>
      <c r="V2417" t="s">
        <v>11196</v>
      </c>
      <c r="W2417">
        <v>13</v>
      </c>
      <c r="X2417" t="s">
        <v>13613</v>
      </c>
      <c r="Y2417">
        <v>0.4443763299943383</v>
      </c>
      <c r="Z2417">
        <f>HYPERLINK("Melting_Curves/meltCurve_P49841_.pdf", "Melting_Curves/meltCurve_P49841_.pdf")</f>
        <v>0</v>
      </c>
      <c r="AA2417" t="s">
        <v>19116</v>
      </c>
      <c r="AB2417" t="s">
        <v>24596</v>
      </c>
    </row>
    <row r="2418" spans="1:28">
      <c r="A2418" t="s">
        <v>2444</v>
      </c>
      <c r="B2418">
        <v>0.999167696387429</v>
      </c>
      <c r="C2418">
        <v>0.995313840192778</v>
      </c>
      <c r="D2418">
        <v>1.04369181844407</v>
      </c>
      <c r="E2418">
        <v>1.13306686846795</v>
      </c>
      <c r="F2418">
        <v>1.05408269935075</v>
      </c>
      <c r="G2418">
        <v>0.856872433797487</v>
      </c>
      <c r="H2418">
        <v>0.724131994774241</v>
      </c>
      <c r="I2418">
        <v>0.946649039377252</v>
      </c>
      <c r="J2418">
        <v>0.995376336488207</v>
      </c>
      <c r="K2418">
        <v>0.65385907031498</v>
      </c>
      <c r="L2418">
        <v>574.069194031112</v>
      </c>
      <c r="M2418">
        <v>7.05236471311726</v>
      </c>
      <c r="Q2418">
        <v>0</v>
      </c>
      <c r="R2418">
        <v>0.400357554740851</v>
      </c>
      <c r="S2418" t="s">
        <v>8028</v>
      </c>
      <c r="T2418" t="s">
        <v>11196</v>
      </c>
      <c r="U2418" t="s">
        <v>11196</v>
      </c>
      <c r="V2418" t="s">
        <v>11196</v>
      </c>
      <c r="W2418">
        <v>12</v>
      </c>
      <c r="X2418" t="s">
        <v>13614</v>
      </c>
      <c r="Y2418">
        <v>0.9368537271863107</v>
      </c>
      <c r="Z2418">
        <f>HYPERLINK("Melting_Curves/meltCurve_P49903_.pdf", "Melting_Curves/meltCurve_P49903_.pdf")</f>
        <v>0</v>
      </c>
      <c r="AA2418" t="s">
        <v>19117</v>
      </c>
      <c r="AB2418" t="s">
        <v>24597</v>
      </c>
    </row>
    <row r="2419" spans="1:28">
      <c r="A2419" t="s">
        <v>2445</v>
      </c>
      <c r="B2419">
        <v>0.999167696387429</v>
      </c>
      <c r="C2419">
        <v>0.8823529662731669</v>
      </c>
      <c r="D2419">
        <v>0.991920600803562</v>
      </c>
      <c r="E2419">
        <v>0.595634629381106</v>
      </c>
      <c r="F2419">
        <v>0.2498814570965</v>
      </c>
      <c r="G2419">
        <v>0.129724598849212</v>
      </c>
      <c r="H2419">
        <v>0.0938721826507609</v>
      </c>
      <c r="I2419">
        <v>0.105273921605479</v>
      </c>
      <c r="J2419">
        <v>0.0742021623409396</v>
      </c>
      <c r="K2419">
        <v>0.0338899434286363</v>
      </c>
      <c r="L2419">
        <v>1374.17031963164</v>
      </c>
      <c r="M2419">
        <v>27.3635348339018</v>
      </c>
      <c r="N2419">
        <v>50.531395519403</v>
      </c>
      <c r="O2419">
        <v>49.9531238802463</v>
      </c>
      <c r="P2419">
        <v>-0.126291807718849</v>
      </c>
      <c r="Q2419">
        <v>0.0778076148923933</v>
      </c>
      <c r="R2419">
        <v>0.98724301856589</v>
      </c>
      <c r="S2419" t="s">
        <v>8029</v>
      </c>
      <c r="T2419" t="s">
        <v>11196</v>
      </c>
      <c r="U2419" t="s">
        <v>11196</v>
      </c>
      <c r="V2419" t="s">
        <v>11196</v>
      </c>
      <c r="W2419">
        <v>4</v>
      </c>
      <c r="X2419" t="s">
        <v>13615</v>
      </c>
      <c r="Y2419">
        <v>0.3988289747825017</v>
      </c>
      <c r="Z2419">
        <f>HYPERLINK("Melting_Curves/meltCurve_P49914_.pdf", "Melting_Curves/meltCurve_P49914_.pdf")</f>
        <v>0</v>
      </c>
      <c r="AA2419" t="s">
        <v>19118</v>
      </c>
      <c r="AB2419" t="s">
        <v>24598</v>
      </c>
    </row>
    <row r="2420" spans="1:28">
      <c r="A2420" t="s">
        <v>2446</v>
      </c>
      <c r="B2420">
        <v>0.999167696387429</v>
      </c>
      <c r="C2420">
        <v>0.973605395521386</v>
      </c>
      <c r="D2420">
        <v>0.8438830051973431</v>
      </c>
      <c r="E2420">
        <v>0.7062574629692659</v>
      </c>
      <c r="F2420">
        <v>0.360075895859926</v>
      </c>
      <c r="G2420">
        <v>0.123434128106344</v>
      </c>
      <c r="H2420">
        <v>0.0669401578304798</v>
      </c>
      <c r="I2420">
        <v>0.0460104378983894</v>
      </c>
      <c r="J2420">
        <v>0.129307779407095</v>
      </c>
      <c r="K2420">
        <v>0.0404122849974566</v>
      </c>
      <c r="L2420">
        <v>1024.62512636935</v>
      </c>
      <c r="M2420">
        <v>20.0274925241471</v>
      </c>
      <c r="N2420">
        <v>51.4231285269633</v>
      </c>
      <c r="O2420">
        <v>50.6590434985856</v>
      </c>
      <c r="P2420">
        <v>-0.09404058318196019</v>
      </c>
      <c r="Q2420">
        <v>0.0485375332664458</v>
      </c>
      <c r="R2420">
        <v>0.990904767242126</v>
      </c>
      <c r="S2420" t="s">
        <v>8030</v>
      </c>
      <c r="T2420" t="s">
        <v>11196</v>
      </c>
      <c r="U2420" t="s">
        <v>11196</v>
      </c>
      <c r="V2420" t="s">
        <v>11196</v>
      </c>
      <c r="W2420">
        <v>2</v>
      </c>
      <c r="X2420" t="s">
        <v>13616</v>
      </c>
      <c r="Y2420">
        <v>0.4156798273630321</v>
      </c>
      <c r="Z2420">
        <f>HYPERLINK("Melting_Curves/meltCurve_P49918_2_.pdf", "Melting_Curves/meltCurve_P49918_2_.pdf")</f>
        <v>0</v>
      </c>
      <c r="AA2420" t="s">
        <v>19119</v>
      </c>
      <c r="AB2420" t="s">
        <v>24599</v>
      </c>
    </row>
    <row r="2421" spans="1:28">
      <c r="A2421" t="s">
        <v>2447</v>
      </c>
      <c r="B2421">
        <v>0.999167696387429</v>
      </c>
      <c r="C2421">
        <v>0.988943726928195</v>
      </c>
      <c r="D2421">
        <v>0.954558153378114</v>
      </c>
      <c r="E2421">
        <v>1.24650048902289</v>
      </c>
      <c r="F2421">
        <v>0.921249364988978</v>
      </c>
      <c r="G2421">
        <v>0.548962368052087</v>
      </c>
      <c r="H2421">
        <v>0.250640824942828</v>
      </c>
      <c r="I2421">
        <v>0.0968373944607708</v>
      </c>
      <c r="J2421">
        <v>0.0752550946370073</v>
      </c>
      <c r="K2421">
        <v>0.0466486295652418</v>
      </c>
      <c r="L2421">
        <v>1744.33911706581</v>
      </c>
      <c r="M2421">
        <v>30.4907948457367</v>
      </c>
      <c r="N2421">
        <v>57.4800616872793</v>
      </c>
      <c r="O2421">
        <v>56.9643217076163</v>
      </c>
      <c r="P2421">
        <v>-0.124846013214957</v>
      </c>
      <c r="Q2421">
        <v>0.06703317335920569</v>
      </c>
      <c r="R2421">
        <v>0.9625296371416761</v>
      </c>
      <c r="S2421" t="s">
        <v>8031</v>
      </c>
      <c r="T2421" t="s">
        <v>11196</v>
      </c>
      <c r="U2421" t="s">
        <v>11196</v>
      </c>
      <c r="V2421" t="s">
        <v>11196</v>
      </c>
      <c r="W2421">
        <v>19</v>
      </c>
      <c r="X2421" t="s">
        <v>13617</v>
      </c>
      <c r="Y2421">
        <v>0.6082356354820236</v>
      </c>
      <c r="Z2421">
        <f>HYPERLINK("Melting_Curves/meltCurve_P49959_.pdf", "Melting_Curves/meltCurve_P49959_.pdf")</f>
        <v>0</v>
      </c>
      <c r="AA2421" t="s">
        <v>19120</v>
      </c>
      <c r="AB2421" t="s">
        <v>24600</v>
      </c>
    </row>
    <row r="2422" spans="1:28">
      <c r="A2422" t="s">
        <v>2448</v>
      </c>
      <c r="B2422">
        <v>0.999167696387429</v>
      </c>
      <c r="C2422">
        <v>1.0987690485634</v>
      </c>
      <c r="D2422">
        <v>0.945827750188363</v>
      </c>
      <c r="E2422">
        <v>0.743487465587952</v>
      </c>
      <c r="F2422">
        <v>0.219597926314453</v>
      </c>
      <c r="G2422">
        <v>0.141060535838322</v>
      </c>
      <c r="H2422">
        <v>0.0411530985929623</v>
      </c>
      <c r="I2422">
        <v>0.0784188405032077</v>
      </c>
      <c r="J2422">
        <v>0.0413723744996367</v>
      </c>
      <c r="K2422">
        <v>0.106303305640559</v>
      </c>
      <c r="L2422">
        <v>1811.54418075827</v>
      </c>
      <c r="M2422">
        <v>35.6125850453851</v>
      </c>
      <c r="N2422">
        <v>51.0987042423667</v>
      </c>
      <c r="O2422">
        <v>50.7085018690922</v>
      </c>
      <c r="P2422">
        <v>-0.162540358960168</v>
      </c>
      <c r="Q2422">
        <v>0.0742430404889209</v>
      </c>
      <c r="R2422">
        <v>0.990597760531948</v>
      </c>
      <c r="S2422" t="s">
        <v>8032</v>
      </c>
      <c r="T2422" t="s">
        <v>11196</v>
      </c>
      <c r="U2422" t="s">
        <v>11196</v>
      </c>
      <c r="V2422" t="s">
        <v>11196</v>
      </c>
      <c r="W2422">
        <v>1</v>
      </c>
      <c r="X2422" t="s">
        <v>13618</v>
      </c>
      <c r="Y2422">
        <v>0.413730327830214</v>
      </c>
      <c r="Z2422">
        <f>HYPERLINK("Melting_Curves/meltCurve_P50135_.pdf", "Melting_Curves/meltCurve_P50135_.pdf")</f>
        <v>0</v>
      </c>
      <c r="AA2422" t="s">
        <v>19121</v>
      </c>
      <c r="AB2422" t="s">
        <v>24601</v>
      </c>
    </row>
    <row r="2423" spans="1:28">
      <c r="A2423" t="s">
        <v>2449</v>
      </c>
      <c r="B2423">
        <v>0.999167696387429</v>
      </c>
      <c r="C2423">
        <v>1.04081301150791</v>
      </c>
      <c r="D2423">
        <v>1.02780018705515</v>
      </c>
      <c r="E2423">
        <v>0.956863941753301</v>
      </c>
      <c r="F2423">
        <v>0.613766478345258</v>
      </c>
      <c r="G2423">
        <v>0.150285276753356</v>
      </c>
      <c r="H2423">
        <v>0.0714941929156131</v>
      </c>
      <c r="I2423">
        <v>0.0479356273744724</v>
      </c>
      <c r="J2423">
        <v>0.0578679976424936</v>
      </c>
      <c r="K2423">
        <v>0.0285511333675086</v>
      </c>
      <c r="L2423">
        <v>2052.01707878308</v>
      </c>
      <c r="M2423">
        <v>38.1954594268097</v>
      </c>
      <c r="N2423">
        <v>53.86411768699</v>
      </c>
      <c r="O2423">
        <v>53.5774785760655</v>
      </c>
      <c r="P2423">
        <v>-0.169803524268946</v>
      </c>
      <c r="Q2423">
        <v>0.0472561671938118</v>
      </c>
      <c r="R2423">
        <v>0.998371064523953</v>
      </c>
      <c r="S2423" t="s">
        <v>8033</v>
      </c>
      <c r="T2423" t="s">
        <v>11196</v>
      </c>
      <c r="U2423" t="s">
        <v>11196</v>
      </c>
      <c r="V2423" t="s">
        <v>11196</v>
      </c>
      <c r="W2423">
        <v>8</v>
      </c>
      <c r="X2423" t="s">
        <v>13619</v>
      </c>
      <c r="Y2423">
        <v>0.4869816775794574</v>
      </c>
      <c r="Z2423">
        <f>HYPERLINK("Melting_Curves/meltCurve_P50148_.pdf", "Melting_Curves/meltCurve_P50148_.pdf")</f>
        <v>0</v>
      </c>
      <c r="AA2423" t="s">
        <v>19122</v>
      </c>
      <c r="AB2423" t="s">
        <v>24602</v>
      </c>
    </row>
    <row r="2424" spans="1:28">
      <c r="A2424" t="s">
        <v>2450</v>
      </c>
      <c r="B2424">
        <v>0.999167696387429</v>
      </c>
      <c r="C2424">
        <v>1.00376794598638</v>
      </c>
      <c r="D2424">
        <v>0.854407972089543</v>
      </c>
      <c r="E2424">
        <v>0.793594529107858</v>
      </c>
      <c r="F2424">
        <v>0.550952276218636</v>
      </c>
      <c r="G2424">
        <v>0.258280544053437</v>
      </c>
      <c r="H2424">
        <v>0.27850949694245</v>
      </c>
      <c r="I2424">
        <v>0.338756869102592</v>
      </c>
      <c r="J2424">
        <v>0.386025177088528</v>
      </c>
      <c r="K2424">
        <v>0.278430027419166</v>
      </c>
      <c r="L2424">
        <v>1168.68262605434</v>
      </c>
      <c r="M2424">
        <v>22.8518832707014</v>
      </c>
      <c r="N2424">
        <v>53.2545182886577</v>
      </c>
      <c r="O2424">
        <v>50.7548195789768</v>
      </c>
      <c r="P2424">
        <v>-0.0790116152427784</v>
      </c>
      <c r="Q2424">
        <v>0.298063289974028</v>
      </c>
      <c r="R2424">
        <v>0.961154069733498</v>
      </c>
      <c r="S2424" t="s">
        <v>8034</v>
      </c>
      <c r="T2424" t="s">
        <v>11196</v>
      </c>
      <c r="U2424" t="s">
        <v>11196</v>
      </c>
      <c r="V2424" t="s">
        <v>11196</v>
      </c>
      <c r="W2424">
        <v>2</v>
      </c>
      <c r="X2424" t="s">
        <v>13620</v>
      </c>
      <c r="Y2424">
        <v>0.5663184181137719</v>
      </c>
      <c r="Z2424">
        <f>HYPERLINK("Melting_Curves/meltCurve_P50151_.pdf", "Melting_Curves/meltCurve_P50151_.pdf")</f>
        <v>0</v>
      </c>
      <c r="AA2424" t="s">
        <v>19123</v>
      </c>
      <c r="AB2424" t="s">
        <v>24603</v>
      </c>
    </row>
    <row r="2425" spans="1:28">
      <c r="A2425" t="s">
        <v>2451</v>
      </c>
      <c r="B2425">
        <v>0.999167696387429</v>
      </c>
      <c r="C2425">
        <v>0.875687813906419</v>
      </c>
      <c r="D2425">
        <v>0.457053032653927</v>
      </c>
      <c r="E2425">
        <v>0.121666277932548</v>
      </c>
      <c r="F2425">
        <v>0.06366081897469859</v>
      </c>
      <c r="G2425">
        <v>0.0288319663975379</v>
      </c>
      <c r="H2425">
        <v>0.00992336362017668</v>
      </c>
      <c r="I2425">
        <v>0.0123311955033293</v>
      </c>
      <c r="J2425">
        <v>0.0325621900493143</v>
      </c>
      <c r="K2425">
        <v>0.0113786925864897</v>
      </c>
      <c r="L2425">
        <v>1311.46087060071</v>
      </c>
      <c r="M2425">
        <v>28.7023540262606</v>
      </c>
      <c r="N2425">
        <v>45.7676281288052</v>
      </c>
      <c r="O2425">
        <v>45.4716800410729</v>
      </c>
      <c r="P2425">
        <v>-0.154138877771413</v>
      </c>
      <c r="Q2425">
        <v>0.0232300419328808</v>
      </c>
      <c r="R2425">
        <v>0.9988636507288789</v>
      </c>
      <c r="S2425" t="s">
        <v>8035</v>
      </c>
      <c r="T2425" t="s">
        <v>11196</v>
      </c>
      <c r="U2425" t="s">
        <v>11196</v>
      </c>
      <c r="V2425" t="s">
        <v>11196</v>
      </c>
      <c r="W2425">
        <v>9</v>
      </c>
      <c r="X2425" t="s">
        <v>13621</v>
      </c>
      <c r="Y2425">
        <v>0.21521193613959</v>
      </c>
      <c r="Z2425">
        <f>HYPERLINK("Melting_Curves/meltCurve_P50224_.pdf", "Melting_Curves/meltCurve_P50224_.pdf")</f>
        <v>0</v>
      </c>
      <c r="AA2425" t="s">
        <v>19124</v>
      </c>
      <c r="AB2425" t="s">
        <v>24604</v>
      </c>
    </row>
    <row r="2426" spans="1:28">
      <c r="A2426" t="s">
        <v>2452</v>
      </c>
      <c r="B2426">
        <v>0.999167696387429</v>
      </c>
      <c r="C2426">
        <v>0.977348532426056</v>
      </c>
      <c r="D2426">
        <v>0.886762630260409</v>
      </c>
      <c r="E2426">
        <v>0.6269162601109</v>
      </c>
      <c r="F2426">
        <v>0.183935735942283</v>
      </c>
      <c r="G2426">
        <v>0.091509561611487</v>
      </c>
      <c r="H2426">
        <v>0.0468135486443566</v>
      </c>
      <c r="I2426">
        <v>0.0492007956177835</v>
      </c>
      <c r="J2426">
        <v>0.0554368383516395</v>
      </c>
      <c r="K2426">
        <v>0.0502738497826607</v>
      </c>
      <c r="L2426">
        <v>1375.88707886205</v>
      </c>
      <c r="M2426">
        <v>27.4173259937818</v>
      </c>
      <c r="N2426">
        <v>50.359365761563</v>
      </c>
      <c r="O2426">
        <v>49.9184321998477</v>
      </c>
      <c r="P2426">
        <v>-0.131030440186844</v>
      </c>
      <c r="Q2426">
        <v>0.0457459734139558</v>
      </c>
      <c r="R2426">
        <v>0.997768395373973</v>
      </c>
      <c r="S2426" t="s">
        <v>8036</v>
      </c>
      <c r="T2426" t="s">
        <v>11196</v>
      </c>
      <c r="U2426" t="s">
        <v>11196</v>
      </c>
      <c r="V2426" t="s">
        <v>11196</v>
      </c>
      <c r="W2426">
        <v>11</v>
      </c>
      <c r="X2426" t="s">
        <v>13622</v>
      </c>
      <c r="Y2426">
        <v>0.3767542410497448</v>
      </c>
      <c r="Z2426">
        <f>HYPERLINK("Melting_Curves/meltCurve_P50336_.pdf", "Melting_Curves/meltCurve_P50336_.pdf")</f>
        <v>0</v>
      </c>
      <c r="AA2426" t="s">
        <v>19125</v>
      </c>
      <c r="AB2426" t="s">
        <v>24605</v>
      </c>
    </row>
    <row r="2427" spans="1:28">
      <c r="A2427" t="s">
        <v>2453</v>
      </c>
      <c r="B2427">
        <v>0.999167696387429</v>
      </c>
      <c r="C2427">
        <v>0.925493898805846</v>
      </c>
      <c r="D2427">
        <v>0.966947878896816</v>
      </c>
      <c r="E2427">
        <v>0.5740805754985679</v>
      </c>
      <c r="F2427">
        <v>0.234799254220565</v>
      </c>
      <c r="G2427">
        <v>0.162352364372938</v>
      </c>
      <c r="H2427">
        <v>0.144806964458322</v>
      </c>
      <c r="I2427">
        <v>0.175032985494824</v>
      </c>
      <c r="J2427">
        <v>0.266319817027154</v>
      </c>
      <c r="K2427">
        <v>0.250021586112996</v>
      </c>
      <c r="L2427">
        <v>2135.58157476426</v>
      </c>
      <c r="M2427">
        <v>43.1912808652964</v>
      </c>
      <c r="N2427">
        <v>50.0330225722136</v>
      </c>
      <c r="O2427">
        <v>49.3390932141072</v>
      </c>
      <c r="P2427">
        <v>-0.17527595545447</v>
      </c>
      <c r="Q2427">
        <v>0.199102805353637</v>
      </c>
      <c r="R2427">
        <v>0.985021260935923</v>
      </c>
      <c r="S2427" t="s">
        <v>8037</v>
      </c>
      <c r="T2427" t="s">
        <v>11196</v>
      </c>
      <c r="U2427" t="s">
        <v>11196</v>
      </c>
      <c r="V2427" t="s">
        <v>11196</v>
      </c>
      <c r="W2427">
        <v>10</v>
      </c>
      <c r="X2427" t="s">
        <v>13623</v>
      </c>
      <c r="Y2427">
        <v>0.4535908911847564</v>
      </c>
      <c r="Z2427">
        <f>HYPERLINK("Melting_Curves/meltCurve_P50402_.pdf", "Melting_Curves/meltCurve_P50402_.pdf")</f>
        <v>0</v>
      </c>
      <c r="AA2427" t="s">
        <v>19126</v>
      </c>
      <c r="AB2427" t="s">
        <v>24606</v>
      </c>
    </row>
    <row r="2428" spans="1:28">
      <c r="A2428" t="s">
        <v>2454</v>
      </c>
      <c r="B2428">
        <v>0.999167696387429</v>
      </c>
      <c r="C2428">
        <v>0.992064482453426</v>
      </c>
      <c r="D2428">
        <v>0.982463913728843</v>
      </c>
      <c r="E2428">
        <v>0.337530194253415</v>
      </c>
      <c r="F2428">
        <v>0.121075033712708</v>
      </c>
      <c r="G2428">
        <v>0.0677932622414166</v>
      </c>
      <c r="H2428">
        <v>0.0422603418273295</v>
      </c>
      <c r="I2428">
        <v>0.0448819777601466</v>
      </c>
      <c r="J2428">
        <v>0.0548730967501588</v>
      </c>
      <c r="K2428">
        <v>0.0408027089616499</v>
      </c>
      <c r="L2428">
        <v>2634.78756926796</v>
      </c>
      <c r="M2428">
        <v>53.9619429917827</v>
      </c>
      <c r="N2428">
        <v>48.9414895891117</v>
      </c>
      <c r="O2428">
        <v>48.7598554439774</v>
      </c>
      <c r="P2428">
        <v>-0.260236242859222</v>
      </c>
      <c r="Q2428">
        <v>0.0594057470493506</v>
      </c>
      <c r="R2428">
        <v>0.99779491255937</v>
      </c>
      <c r="S2428" t="s">
        <v>8038</v>
      </c>
      <c r="T2428" t="s">
        <v>11196</v>
      </c>
      <c r="U2428" t="s">
        <v>11196</v>
      </c>
      <c r="V2428" t="s">
        <v>11196</v>
      </c>
      <c r="W2428">
        <v>6</v>
      </c>
      <c r="X2428" t="s">
        <v>13624</v>
      </c>
      <c r="Y2428">
        <v>0.3378908321595895</v>
      </c>
      <c r="Z2428">
        <f>HYPERLINK("Melting_Curves/meltCurve_P50416_2_.pdf", "Melting_Curves/meltCurve_P50416_2_.pdf")</f>
        <v>0</v>
      </c>
      <c r="AA2428" t="s">
        <v>19127</v>
      </c>
      <c r="AB2428" t="s">
        <v>24607</v>
      </c>
    </row>
    <row r="2429" spans="1:28">
      <c r="A2429" t="s">
        <v>2455</v>
      </c>
      <c r="B2429">
        <v>0.999167696387429</v>
      </c>
      <c r="C2429">
        <v>0.970066839307739</v>
      </c>
      <c r="D2429">
        <v>0.935475848586143</v>
      </c>
      <c r="E2429">
        <v>0.861827959455325</v>
      </c>
      <c r="F2429">
        <v>0.769110562588596</v>
      </c>
      <c r="G2429">
        <v>0.380134983892465</v>
      </c>
      <c r="H2429">
        <v>0.0768768244114096</v>
      </c>
      <c r="I2429">
        <v>0.0571946022540911</v>
      </c>
      <c r="J2429">
        <v>0.0539917326150896</v>
      </c>
      <c r="K2429">
        <v>0.0426557408198832</v>
      </c>
      <c r="L2429">
        <v>1305.13331840249</v>
      </c>
      <c r="M2429">
        <v>23.5562771066818</v>
      </c>
      <c r="N2429">
        <v>55.4957709814658</v>
      </c>
      <c r="O2429">
        <v>55.0102303180814</v>
      </c>
      <c r="P2429">
        <v>-0.105030641439346</v>
      </c>
      <c r="Q2429">
        <v>0.0189173700006981</v>
      </c>
      <c r="R2429">
        <v>0.990947563142246</v>
      </c>
      <c r="S2429" t="s">
        <v>8039</v>
      </c>
      <c r="T2429" t="s">
        <v>11196</v>
      </c>
      <c r="U2429" t="s">
        <v>11196</v>
      </c>
      <c r="V2429" t="s">
        <v>11196</v>
      </c>
      <c r="W2429">
        <v>23</v>
      </c>
      <c r="X2429" t="s">
        <v>13625</v>
      </c>
      <c r="Y2429">
        <v>0.5327136956095047</v>
      </c>
      <c r="Z2429">
        <f>HYPERLINK("Melting_Curves/meltCurve_P50453_.pdf", "Melting_Curves/meltCurve_P50453_.pdf")</f>
        <v>0</v>
      </c>
      <c r="AA2429" t="s">
        <v>19128</v>
      </c>
      <c r="AB2429" t="s">
        <v>24608</v>
      </c>
    </row>
    <row r="2430" spans="1:28">
      <c r="A2430" t="s">
        <v>2456</v>
      </c>
      <c r="B2430">
        <v>0.999167696387429</v>
      </c>
      <c r="C2430">
        <v>0.9683605385534489</v>
      </c>
      <c r="D2430">
        <v>0.955048425596172</v>
      </c>
      <c r="E2430">
        <v>0.774560152486127</v>
      </c>
      <c r="F2430">
        <v>0.378809173676805</v>
      </c>
      <c r="G2430">
        <v>0.185340515155444</v>
      </c>
      <c r="H2430">
        <v>0.08031004053842609</v>
      </c>
      <c r="I2430">
        <v>0.104823844995633</v>
      </c>
      <c r="J2430">
        <v>0.153759139307627</v>
      </c>
      <c r="K2430">
        <v>0.128672572831623</v>
      </c>
      <c r="L2430">
        <v>1404.51641487307</v>
      </c>
      <c r="M2430">
        <v>27.2590187196444</v>
      </c>
      <c r="N2430">
        <v>52.0173415101011</v>
      </c>
      <c r="O2430">
        <v>51.2499292269981</v>
      </c>
      <c r="P2430">
        <v>-0.117848269618967</v>
      </c>
      <c r="Q2430">
        <v>0.113738033625422</v>
      </c>
      <c r="R2430">
        <v>0.99650121387278</v>
      </c>
      <c r="S2430" t="s">
        <v>8040</v>
      </c>
      <c r="T2430" t="s">
        <v>11196</v>
      </c>
      <c r="U2430" t="s">
        <v>11196</v>
      </c>
      <c r="V2430" t="s">
        <v>11196</v>
      </c>
      <c r="W2430">
        <v>15</v>
      </c>
      <c r="X2430" t="s">
        <v>13626</v>
      </c>
      <c r="Y2430">
        <v>0.4610016499971568</v>
      </c>
      <c r="Z2430">
        <f>HYPERLINK("Melting_Curves/meltCurve_P50454_.pdf", "Melting_Curves/meltCurve_P50454_.pdf")</f>
        <v>0</v>
      </c>
      <c r="AA2430" t="s">
        <v>19129</v>
      </c>
      <c r="AB2430" t="s">
        <v>24609</v>
      </c>
    </row>
    <row r="2431" spans="1:28">
      <c r="A2431" t="s">
        <v>2457</v>
      </c>
      <c r="B2431">
        <v>0.999167696387429</v>
      </c>
      <c r="C2431">
        <v>0.967771923133213</v>
      </c>
      <c r="D2431">
        <v>0.902059453717442</v>
      </c>
      <c r="E2431">
        <v>0.736673815276831</v>
      </c>
      <c r="F2431">
        <v>0.467611702231268</v>
      </c>
      <c r="G2431">
        <v>0.280196577706998</v>
      </c>
      <c r="H2431">
        <v>0.168621262333047</v>
      </c>
      <c r="I2431">
        <v>0.217762612822227</v>
      </c>
      <c r="J2431">
        <v>0.255927423902601</v>
      </c>
      <c r="K2431">
        <v>0.275256185018425</v>
      </c>
      <c r="L2431">
        <v>1109.45040937836</v>
      </c>
      <c r="M2431">
        <v>21.7439360662176</v>
      </c>
      <c r="N2431">
        <v>52.4217956376734</v>
      </c>
      <c r="O2431">
        <v>50.597753861195</v>
      </c>
      <c r="P2431">
        <v>-0.0837953863149213</v>
      </c>
      <c r="Q2431">
        <v>0.220056663256675</v>
      </c>
      <c r="R2431">
        <v>0.988660018930533</v>
      </c>
      <c r="S2431" t="s">
        <v>8041</v>
      </c>
      <c r="T2431" t="s">
        <v>11196</v>
      </c>
      <c r="U2431" t="s">
        <v>11196</v>
      </c>
      <c r="V2431" t="s">
        <v>11196</v>
      </c>
      <c r="W2431">
        <v>18</v>
      </c>
      <c r="X2431" t="s">
        <v>13627</v>
      </c>
      <c r="Y2431">
        <v>0.5158870557260394</v>
      </c>
      <c r="Z2431">
        <f>HYPERLINK("Melting_Curves/meltCurve_P50479_.pdf", "Melting_Curves/meltCurve_P50479_.pdf")</f>
        <v>0</v>
      </c>
      <c r="AA2431" t="s">
        <v>19130</v>
      </c>
      <c r="AB2431" t="s">
        <v>24610</v>
      </c>
    </row>
    <row r="2432" spans="1:28">
      <c r="A2432" t="s">
        <v>2458</v>
      </c>
      <c r="B2432">
        <v>0.999167696387429</v>
      </c>
      <c r="C2432">
        <v>1.12155585250775</v>
      </c>
      <c r="D2432">
        <v>1.27166468892455</v>
      </c>
      <c r="E2432">
        <v>1.05466950831491</v>
      </c>
      <c r="F2432">
        <v>0.20577890814249</v>
      </c>
      <c r="G2432">
        <v>0.120227182097169</v>
      </c>
      <c r="H2432">
        <v>0.07017894111217469</v>
      </c>
      <c r="I2432">
        <v>0.06273904718974831</v>
      </c>
      <c r="J2432">
        <v>0.0685724215350384</v>
      </c>
      <c r="K2432">
        <v>0.0505943287064448</v>
      </c>
      <c r="L2432">
        <v>13204.2532635664</v>
      </c>
      <c r="M2432">
        <v>250</v>
      </c>
      <c r="N2432">
        <v>52.8510900058827</v>
      </c>
      <c r="O2432">
        <v>52.813620039741</v>
      </c>
      <c r="P2432">
        <v>-1.09528730458892</v>
      </c>
      <c r="Q2432">
        <v>0.0744623704223706</v>
      </c>
      <c r="R2432">
        <v>0.962729215372201</v>
      </c>
      <c r="S2432" t="s">
        <v>8042</v>
      </c>
      <c r="T2432" t="s">
        <v>11196</v>
      </c>
      <c r="U2432" t="s">
        <v>11196</v>
      </c>
      <c r="V2432" t="s">
        <v>11196</v>
      </c>
      <c r="W2432">
        <v>21</v>
      </c>
      <c r="X2432" t="s">
        <v>13628</v>
      </c>
      <c r="Y2432">
        <v>0.4699690906654425</v>
      </c>
      <c r="Z2432">
        <f>HYPERLINK("Melting_Curves/meltCurve_P50502_.pdf", "Melting_Curves/meltCurve_P50502_.pdf")</f>
        <v>0</v>
      </c>
      <c r="AA2432" t="s">
        <v>19131</v>
      </c>
      <c r="AB2432" t="s">
        <v>24611</v>
      </c>
    </row>
    <row r="2433" spans="1:28">
      <c r="A2433" t="s">
        <v>2459</v>
      </c>
      <c r="B2433">
        <v>0.999167696387429</v>
      </c>
      <c r="C2433">
        <v>0.9732161850458499</v>
      </c>
      <c r="D2433">
        <v>0.760720691393646</v>
      </c>
      <c r="E2433">
        <v>0.158298463351866</v>
      </c>
      <c r="F2433">
        <v>0.0806123429676536</v>
      </c>
      <c r="G2433">
        <v>0.0476013717823498</v>
      </c>
      <c r="H2433">
        <v>0.0205574105780494</v>
      </c>
      <c r="I2433">
        <v>0.0230754469488879</v>
      </c>
      <c r="J2433">
        <v>0.0244769120792389</v>
      </c>
      <c r="K2433">
        <v>0.0151581299199415</v>
      </c>
      <c r="L2433">
        <v>1842.16530489271</v>
      </c>
      <c r="M2433">
        <v>38.9551821943108</v>
      </c>
      <c r="N2433">
        <v>47.3688598283249</v>
      </c>
      <c r="O2433">
        <v>47.1652251268334</v>
      </c>
      <c r="P2433">
        <v>-0.19994891474736</v>
      </c>
      <c r="Q2433">
        <v>0.031644309079128</v>
      </c>
      <c r="R2433">
        <v>0.998598977637583</v>
      </c>
      <c r="S2433" t="s">
        <v>8043</v>
      </c>
      <c r="T2433" t="s">
        <v>11196</v>
      </c>
      <c r="U2433" t="s">
        <v>11196</v>
      </c>
      <c r="V2433" t="s">
        <v>11196</v>
      </c>
      <c r="W2433">
        <v>19</v>
      </c>
      <c r="X2433" t="s">
        <v>13629</v>
      </c>
      <c r="Y2433">
        <v>0.2702957010614657</v>
      </c>
      <c r="Z2433">
        <f>HYPERLINK("Melting_Curves/meltCurve_P50552_.pdf", "Melting_Curves/meltCurve_P50552_.pdf")</f>
        <v>0</v>
      </c>
      <c r="AA2433" t="s">
        <v>19132</v>
      </c>
      <c r="AB2433" t="s">
        <v>24612</v>
      </c>
    </row>
    <row r="2434" spans="1:28">
      <c r="A2434" t="s">
        <v>2460</v>
      </c>
      <c r="B2434">
        <v>0.999167696387429</v>
      </c>
      <c r="C2434">
        <v>0.996146083114971</v>
      </c>
      <c r="D2434">
        <v>0.945136382624585</v>
      </c>
      <c r="E2434">
        <v>1.072686218675</v>
      </c>
      <c r="F2434">
        <v>0.161197973428072</v>
      </c>
      <c r="G2434">
        <v>0.100379990344344</v>
      </c>
      <c r="H2434">
        <v>0.0467387716199506</v>
      </c>
      <c r="I2434">
        <v>0.0412932372707192</v>
      </c>
      <c r="J2434">
        <v>0.0451014523511435</v>
      </c>
      <c r="K2434">
        <v>0.0326539182152666</v>
      </c>
      <c r="L2434">
        <v>13190.9309015244</v>
      </c>
      <c r="M2434">
        <v>250</v>
      </c>
      <c r="N2434">
        <v>52.7874944192723</v>
      </c>
      <c r="O2434">
        <v>52.7603470680804</v>
      </c>
      <c r="P2434">
        <v>-1.12154131735902</v>
      </c>
      <c r="Q2434">
        <v>0.0532334544551581</v>
      </c>
      <c r="R2434">
        <v>0.994678549098427</v>
      </c>
      <c r="S2434" t="s">
        <v>8044</v>
      </c>
      <c r="T2434" t="s">
        <v>11196</v>
      </c>
      <c r="U2434" t="s">
        <v>11196</v>
      </c>
      <c r="V2434" t="s">
        <v>11196</v>
      </c>
      <c r="W2434">
        <v>20</v>
      </c>
      <c r="X2434" t="s">
        <v>13630</v>
      </c>
      <c r="Y2434">
        <v>0.4561300081380437</v>
      </c>
      <c r="Z2434">
        <f>HYPERLINK("Melting_Curves/meltCurve_P50570_4_.pdf", "Melting_Curves/meltCurve_P50570_4_.pdf")</f>
        <v>0</v>
      </c>
      <c r="AA2434" t="s">
        <v>19133</v>
      </c>
      <c r="AB2434" t="s">
        <v>24613</v>
      </c>
    </row>
    <row r="2435" spans="1:28">
      <c r="A2435" t="s">
        <v>2461</v>
      </c>
      <c r="B2435">
        <v>0.999167696387429</v>
      </c>
      <c r="C2435">
        <v>0.895165214586784</v>
      </c>
      <c r="D2435">
        <v>0.896686259631316</v>
      </c>
      <c r="E2435">
        <v>0.58772328565251</v>
      </c>
      <c r="F2435">
        <v>0.320366948984937</v>
      </c>
      <c r="G2435">
        <v>0.416494449148023</v>
      </c>
      <c r="H2435">
        <v>0.285500852495785</v>
      </c>
      <c r="I2435">
        <v>0.342287558028384</v>
      </c>
      <c r="J2435">
        <v>0.233503658364727</v>
      </c>
      <c r="K2435">
        <v>0.119266092143288</v>
      </c>
      <c r="L2435">
        <v>872.910999117586</v>
      </c>
      <c r="M2435">
        <v>17.7035704419443</v>
      </c>
      <c r="N2435">
        <v>51.214599458136</v>
      </c>
      <c r="O2435">
        <v>48.6908404034737</v>
      </c>
      <c r="P2435">
        <v>-0.0689571279386028</v>
      </c>
      <c r="Q2435">
        <v>0.24141773526845</v>
      </c>
      <c r="R2435">
        <v>0.943954409065091</v>
      </c>
      <c r="S2435" t="s">
        <v>8045</v>
      </c>
      <c r="T2435" t="s">
        <v>11196</v>
      </c>
      <c r="U2435" t="s">
        <v>11196</v>
      </c>
      <c r="V2435" t="s">
        <v>11196</v>
      </c>
      <c r="W2435">
        <v>21</v>
      </c>
      <c r="X2435" t="s">
        <v>13631</v>
      </c>
      <c r="Y2435">
        <v>0.4902574010617615</v>
      </c>
      <c r="Z2435">
        <f>HYPERLINK("Melting_Curves/meltCurve_P50579_.pdf", "Melting_Curves/meltCurve_P50579_.pdf")</f>
        <v>0</v>
      </c>
      <c r="AA2435" t="s">
        <v>17429</v>
      </c>
      <c r="AB2435" t="s">
        <v>24614</v>
      </c>
    </row>
    <row r="2436" spans="1:28">
      <c r="A2436" t="s">
        <v>2462</v>
      </c>
      <c r="B2436">
        <v>0.999167696387429</v>
      </c>
      <c r="C2436">
        <v>0.945618178755852</v>
      </c>
      <c r="D2436">
        <v>0.915150362321564</v>
      </c>
      <c r="E2436">
        <v>0.594044323241612</v>
      </c>
      <c r="F2436">
        <v>0.272032719919905</v>
      </c>
      <c r="G2436">
        <v>0.124463865166008</v>
      </c>
      <c r="H2436">
        <v>0.0739938677546426</v>
      </c>
      <c r="I2436">
        <v>0.0647860368432306</v>
      </c>
      <c r="J2436">
        <v>0.124207308459238</v>
      </c>
      <c r="K2436">
        <v>0.132686510132117</v>
      </c>
      <c r="L2436">
        <v>1245.68761381016</v>
      </c>
      <c r="M2436">
        <v>24.8952666718787</v>
      </c>
      <c r="N2436">
        <v>50.4563705938739</v>
      </c>
      <c r="O2436">
        <v>49.7176200468347</v>
      </c>
      <c r="P2436">
        <v>-0.113488978617041</v>
      </c>
      <c r="Q2436">
        <v>0.09343010940507861</v>
      </c>
      <c r="R2436">
        <v>0.995555015903746</v>
      </c>
      <c r="S2436" t="s">
        <v>8046</v>
      </c>
      <c r="T2436" t="s">
        <v>11196</v>
      </c>
      <c r="U2436" t="s">
        <v>11196</v>
      </c>
      <c r="V2436" t="s">
        <v>11196</v>
      </c>
      <c r="W2436">
        <v>6</v>
      </c>
      <c r="X2436" t="s">
        <v>13632</v>
      </c>
      <c r="Y2436">
        <v>0.404916401479796</v>
      </c>
      <c r="Z2436">
        <f>HYPERLINK("Melting_Curves/meltCurve_P50583_.pdf", "Melting_Curves/meltCurve_P50583_.pdf")</f>
        <v>0</v>
      </c>
      <c r="AA2436" t="s">
        <v>19134</v>
      </c>
      <c r="AB2436" t="s">
        <v>24615</v>
      </c>
    </row>
    <row r="2437" spans="1:28">
      <c r="A2437" t="s">
        <v>2463</v>
      </c>
      <c r="B2437">
        <v>0.999167696387429</v>
      </c>
      <c r="C2437">
        <v>0.963615954698969</v>
      </c>
      <c r="D2437">
        <v>0.880944979288902</v>
      </c>
      <c r="E2437">
        <v>0.323593711539648</v>
      </c>
      <c r="F2437">
        <v>0.136584432231217</v>
      </c>
      <c r="G2437">
        <v>0.101302063606195</v>
      </c>
      <c r="H2437">
        <v>0.0502418193180689</v>
      </c>
      <c r="I2437">
        <v>0.0363821505046906</v>
      </c>
      <c r="J2437">
        <v>0.0659039421133699</v>
      </c>
      <c r="K2437">
        <v>0.0203836325335988</v>
      </c>
      <c r="L2437">
        <v>1656.26008869452</v>
      </c>
      <c r="M2437">
        <v>34.2380706777787</v>
      </c>
      <c r="N2437">
        <v>48.5515484884557</v>
      </c>
      <c r="O2437">
        <v>48.2106790956594</v>
      </c>
      <c r="P2437">
        <v>-0.167142222540066</v>
      </c>
      <c r="Q2437">
        <v>0.058590872155816</v>
      </c>
      <c r="R2437">
        <v>0.996082323151907</v>
      </c>
      <c r="S2437" t="s">
        <v>8047</v>
      </c>
      <c r="T2437" t="s">
        <v>11196</v>
      </c>
      <c r="U2437" t="s">
        <v>11196</v>
      </c>
      <c r="V2437" t="s">
        <v>11196</v>
      </c>
      <c r="W2437">
        <v>6</v>
      </c>
      <c r="X2437" t="s">
        <v>13633</v>
      </c>
      <c r="Y2437">
        <v>0.3257264738866744</v>
      </c>
      <c r="Z2437">
        <f>HYPERLINK("Melting_Curves/meltCurve_P50747_.pdf", "Melting_Curves/meltCurve_P50747_.pdf")</f>
        <v>0</v>
      </c>
      <c r="AA2437" t="s">
        <v>19135</v>
      </c>
      <c r="AB2437" t="s">
        <v>24616</v>
      </c>
    </row>
    <row r="2438" spans="1:28">
      <c r="A2438" t="s">
        <v>2464</v>
      </c>
      <c r="B2438">
        <v>0.999167696387429</v>
      </c>
      <c r="C2438">
        <v>1.000068714481</v>
      </c>
      <c r="D2438">
        <v>0.860996084703427</v>
      </c>
      <c r="E2438">
        <v>0.359705461857074</v>
      </c>
      <c r="F2438">
        <v>0.254863746190847</v>
      </c>
      <c r="G2438">
        <v>0.198270279015774</v>
      </c>
      <c r="H2438">
        <v>0.0939291393821392</v>
      </c>
      <c r="I2438">
        <v>0.109599789507085</v>
      </c>
      <c r="J2438">
        <v>0.08534298108799419</v>
      </c>
      <c r="K2438">
        <v>0.09111384655406581</v>
      </c>
      <c r="L2438">
        <v>1393.99617348905</v>
      </c>
      <c r="M2438">
        <v>28.8432203964028</v>
      </c>
      <c r="N2438">
        <v>48.8005236886729</v>
      </c>
      <c r="O2438">
        <v>48.0995884595059</v>
      </c>
      <c r="P2438">
        <v>-0.131720979455926</v>
      </c>
      <c r="Q2438">
        <v>0.121363549140456</v>
      </c>
      <c r="R2438">
        <v>0.98797053504709</v>
      </c>
      <c r="S2438" t="s">
        <v>8048</v>
      </c>
      <c r="T2438" t="s">
        <v>11196</v>
      </c>
      <c r="U2438" t="s">
        <v>11196</v>
      </c>
      <c r="V2438" t="s">
        <v>11196</v>
      </c>
      <c r="W2438">
        <v>7</v>
      </c>
      <c r="X2438" t="s">
        <v>13634</v>
      </c>
      <c r="Y2438">
        <v>0.3710922647928231</v>
      </c>
      <c r="Z2438">
        <f>HYPERLINK("Melting_Curves/meltCurve_P50748_.pdf", "Melting_Curves/meltCurve_P50748_.pdf")</f>
        <v>0</v>
      </c>
      <c r="AA2438" t="s">
        <v>19136</v>
      </c>
      <c r="AB2438" t="s">
        <v>24617</v>
      </c>
    </row>
    <row r="2439" spans="1:28">
      <c r="A2439" t="s">
        <v>2465</v>
      </c>
      <c r="B2439">
        <v>0.999167696387429</v>
      </c>
      <c r="C2439">
        <v>1.38512607321204</v>
      </c>
      <c r="D2439">
        <v>1.17689242396105</v>
      </c>
      <c r="E2439">
        <v>1.38166970541756</v>
      </c>
      <c r="F2439">
        <v>0.723295727872817</v>
      </c>
      <c r="G2439">
        <v>0.321187791867399</v>
      </c>
      <c r="H2439">
        <v>0.239621528290756</v>
      </c>
      <c r="I2439">
        <v>0.19211570767801</v>
      </c>
      <c r="J2439">
        <v>0.542972457010703</v>
      </c>
      <c r="K2439">
        <v>0.317782800544011</v>
      </c>
      <c r="L2439">
        <v>13319.6794017246</v>
      </c>
      <c r="M2439">
        <v>250</v>
      </c>
      <c r="N2439">
        <v>53.500623623707</v>
      </c>
      <c r="O2439">
        <v>53.2753081308582</v>
      </c>
      <c r="P2439">
        <v>-0.794533143111026</v>
      </c>
      <c r="Q2439">
        <v>0.322736032591154</v>
      </c>
      <c r="R2439">
        <v>0.80383867187698</v>
      </c>
      <c r="S2439" t="s">
        <v>8049</v>
      </c>
      <c r="T2439" t="s">
        <v>11196</v>
      </c>
      <c r="U2439" t="s">
        <v>11196</v>
      </c>
      <c r="V2439" t="s">
        <v>11196</v>
      </c>
      <c r="W2439">
        <v>1</v>
      </c>
      <c r="X2439" t="s">
        <v>13635</v>
      </c>
      <c r="Y2439">
        <v>0.6225725913057486</v>
      </c>
      <c r="Z2439">
        <f>HYPERLINK("Melting_Curves/meltCurve_P50895_.pdf", "Melting_Curves/meltCurve_P50895_.pdf")</f>
        <v>0</v>
      </c>
      <c r="AA2439" t="s">
        <v>19137</v>
      </c>
      <c r="AB2439" t="s">
        <v>24618</v>
      </c>
    </row>
    <row r="2440" spans="1:28">
      <c r="A2440" t="s">
        <v>2466</v>
      </c>
      <c r="B2440">
        <v>0.999167696387429</v>
      </c>
      <c r="C2440">
        <v>0.907069483191297</v>
      </c>
      <c r="D2440">
        <v>1.02123499448731</v>
      </c>
      <c r="E2440">
        <v>0.732057380188685</v>
      </c>
      <c r="F2440">
        <v>0.742587244734818</v>
      </c>
      <c r="G2440">
        <v>0.603005959159735</v>
      </c>
      <c r="H2440">
        <v>0.132780331097312</v>
      </c>
      <c r="I2440">
        <v>0.160511913712365</v>
      </c>
      <c r="J2440">
        <v>0.234457881825821</v>
      </c>
      <c r="K2440">
        <v>0.143381948900959</v>
      </c>
      <c r="L2440">
        <v>803.630481778457</v>
      </c>
      <c r="M2440">
        <v>14.4174025675124</v>
      </c>
      <c r="N2440">
        <v>56.4212698393911</v>
      </c>
      <c r="O2440">
        <v>54.7008461448006</v>
      </c>
      <c r="P2440">
        <v>-0.0606374833878807</v>
      </c>
      <c r="Q2440">
        <v>0.0798535729456074</v>
      </c>
      <c r="R2440">
        <v>0.9329409655290199</v>
      </c>
      <c r="S2440" t="s">
        <v>8050</v>
      </c>
      <c r="T2440" t="s">
        <v>11196</v>
      </c>
      <c r="U2440" t="s">
        <v>11196</v>
      </c>
      <c r="V2440" t="s">
        <v>11196</v>
      </c>
      <c r="W2440">
        <v>12</v>
      </c>
      <c r="X2440" t="s">
        <v>13636</v>
      </c>
      <c r="Y2440">
        <v>0.5799450446068701</v>
      </c>
      <c r="Z2440">
        <f>HYPERLINK("Melting_Curves/meltCurve_P50897_.pdf", "Melting_Curves/meltCurve_P50897_.pdf")</f>
        <v>0</v>
      </c>
      <c r="AA2440" t="s">
        <v>19138</v>
      </c>
      <c r="AB2440" t="s">
        <v>24619</v>
      </c>
    </row>
    <row r="2441" spans="1:28">
      <c r="A2441" t="s">
        <v>2467</v>
      </c>
      <c r="B2441">
        <v>0.999167696387429</v>
      </c>
      <c r="C2441">
        <v>0.831097614937615</v>
      </c>
      <c r="D2441">
        <v>0.826390517355408</v>
      </c>
      <c r="E2441">
        <v>1.38173460771538</v>
      </c>
      <c r="F2441">
        <v>1.81360633656105</v>
      </c>
      <c r="G2441">
        <v>8.871459612836579</v>
      </c>
      <c r="H2441">
        <v>0.562640886773968</v>
      </c>
      <c r="I2441">
        <v>0.866899739887368</v>
      </c>
      <c r="J2441">
        <v>1.88298282437434</v>
      </c>
      <c r="K2441">
        <v>2.13582937326293</v>
      </c>
      <c r="L2441">
        <v>11522.3223846583</v>
      </c>
      <c r="M2441">
        <v>233.476682961482</v>
      </c>
      <c r="O2441">
        <v>49.3474416579914</v>
      </c>
      <c r="P2441">
        <v>0.591410303072365</v>
      </c>
      <c r="Q2441">
        <v>1.5</v>
      </c>
      <c r="R2441">
        <v>-0.0286244612524458</v>
      </c>
      <c r="S2441" t="s">
        <v>8051</v>
      </c>
      <c r="T2441" t="s">
        <v>11196</v>
      </c>
      <c r="U2441" t="s">
        <v>11196</v>
      </c>
      <c r="V2441" t="s">
        <v>11196</v>
      </c>
      <c r="W2441">
        <v>9</v>
      </c>
      <c r="X2441" t="s">
        <v>13637</v>
      </c>
      <c r="Y2441">
        <v>1.344099304354674</v>
      </c>
      <c r="Z2441">
        <f>HYPERLINK("Melting_Curves/meltCurve_P50914_.pdf", "Melting_Curves/meltCurve_P50914_.pdf")</f>
        <v>0</v>
      </c>
      <c r="AA2441" t="s">
        <v>19139</v>
      </c>
      <c r="AB2441" t="s">
        <v>24620</v>
      </c>
    </row>
    <row r="2442" spans="1:28">
      <c r="A2442" t="s">
        <v>2468</v>
      </c>
      <c r="B2442">
        <v>0.999167696387429</v>
      </c>
      <c r="C2442">
        <v>0.979558606527323</v>
      </c>
      <c r="D2442">
        <v>0.931564632640989</v>
      </c>
      <c r="E2442">
        <v>1.53081687881511</v>
      </c>
      <c r="F2442">
        <v>1.46891279856195</v>
      </c>
      <c r="G2442">
        <v>0.935244115060376</v>
      </c>
      <c r="H2442">
        <v>0.763236027615096</v>
      </c>
      <c r="I2442">
        <v>0.243221784138545</v>
      </c>
      <c r="J2442">
        <v>0.0919680649302891</v>
      </c>
      <c r="K2442">
        <v>0.0525214262455204</v>
      </c>
      <c r="L2442">
        <v>2944.15886634338</v>
      </c>
      <c r="M2442">
        <v>47.3562574423329</v>
      </c>
      <c r="N2442">
        <v>62.3210628798383</v>
      </c>
      <c r="O2442">
        <v>62.0598695851093</v>
      </c>
      <c r="P2442">
        <v>-0.180452503867387</v>
      </c>
      <c r="Q2442">
        <v>0.0540766935509817</v>
      </c>
      <c r="R2442">
        <v>0.792650103054377</v>
      </c>
      <c r="S2442" t="s">
        <v>8052</v>
      </c>
      <c r="T2442" t="s">
        <v>11196</v>
      </c>
      <c r="U2442" t="s">
        <v>11196</v>
      </c>
      <c r="V2442" t="s">
        <v>11196</v>
      </c>
      <c r="W2442">
        <v>44</v>
      </c>
      <c r="X2442" t="s">
        <v>13638</v>
      </c>
      <c r="Y2442">
        <v>0.755745640086556</v>
      </c>
      <c r="Z2442">
        <f>HYPERLINK("Melting_Curves/meltCurve_P50990_.pdf", "Melting_Curves/meltCurve_P50990_.pdf")</f>
        <v>0</v>
      </c>
      <c r="AA2442" t="s">
        <v>19140</v>
      </c>
      <c r="AB2442" t="s">
        <v>24621</v>
      </c>
    </row>
    <row r="2443" spans="1:28">
      <c r="A2443" t="s">
        <v>2469</v>
      </c>
      <c r="B2443">
        <v>0.999167696387429</v>
      </c>
      <c r="C2443">
        <v>1.00535772260128</v>
      </c>
      <c r="D2443">
        <v>1.03888356463687</v>
      </c>
      <c r="E2443">
        <v>6.02067595738292</v>
      </c>
      <c r="F2443">
        <v>6.91167946801923</v>
      </c>
      <c r="G2443">
        <v>2.90789926801892</v>
      </c>
      <c r="H2443">
        <v>0.721914608946132</v>
      </c>
      <c r="I2443">
        <v>0.239985046693233</v>
      </c>
      <c r="J2443">
        <v>0.159609205971948</v>
      </c>
      <c r="K2443">
        <v>0.10453664178047</v>
      </c>
      <c r="L2443">
        <v>6741.70629205037</v>
      </c>
      <c r="M2443">
        <v>110.166956164114</v>
      </c>
      <c r="N2443">
        <v>61.4191303797668</v>
      </c>
      <c r="O2443">
        <v>61.175200226245</v>
      </c>
      <c r="P2443">
        <v>-0.375790220540281</v>
      </c>
      <c r="Q2443">
        <v>0.165301758628903</v>
      </c>
      <c r="R2443">
        <v>-0.144719736900441</v>
      </c>
      <c r="S2443" t="s">
        <v>8053</v>
      </c>
      <c r="T2443" t="s">
        <v>11196</v>
      </c>
      <c r="U2443" t="s">
        <v>11196</v>
      </c>
      <c r="V2443" t="s">
        <v>11196</v>
      </c>
      <c r="W2443">
        <v>30</v>
      </c>
      <c r="X2443" t="s">
        <v>13639</v>
      </c>
      <c r="Y2443">
        <v>0.7554880589884061</v>
      </c>
      <c r="Z2443">
        <f>HYPERLINK("Melting_Curves/meltCurve_P50991_.pdf", "Melting_Curves/meltCurve_P50991_.pdf")</f>
        <v>0</v>
      </c>
      <c r="AA2443" t="s">
        <v>19141</v>
      </c>
      <c r="AB2443" t="s">
        <v>24622</v>
      </c>
    </row>
    <row r="2444" spans="1:28">
      <c r="A2444" t="s">
        <v>2470</v>
      </c>
      <c r="B2444">
        <v>0.999167696387429</v>
      </c>
      <c r="C2444">
        <v>0.954606374044112</v>
      </c>
      <c r="D2444">
        <v>0.869344529098377</v>
      </c>
      <c r="E2444">
        <v>0.662335237442935</v>
      </c>
      <c r="F2444">
        <v>0.172300918695027</v>
      </c>
      <c r="G2444">
        <v>0.0818232656351368</v>
      </c>
      <c r="H2444">
        <v>0.0346149533320947</v>
      </c>
      <c r="I2444">
        <v>0.0352268176131224</v>
      </c>
      <c r="J2444">
        <v>0.0458507696408487</v>
      </c>
      <c r="K2444">
        <v>0.0311786941951622</v>
      </c>
      <c r="L2444">
        <v>1393.92951312923</v>
      </c>
      <c r="M2444">
        <v>27.6665857420541</v>
      </c>
      <c r="N2444">
        <v>50.4993737331283</v>
      </c>
      <c r="O2444">
        <v>50.1221326334934</v>
      </c>
      <c r="P2444">
        <v>-0.133740409566317</v>
      </c>
      <c r="Q2444">
        <v>0.0308463830164513</v>
      </c>
      <c r="R2444">
        <v>0.994161963983603</v>
      </c>
      <c r="S2444" t="s">
        <v>8054</v>
      </c>
      <c r="T2444" t="s">
        <v>11196</v>
      </c>
      <c r="U2444" t="s">
        <v>11196</v>
      </c>
      <c r="V2444" t="s">
        <v>11196</v>
      </c>
      <c r="W2444">
        <v>12</v>
      </c>
      <c r="X2444" t="s">
        <v>13640</v>
      </c>
      <c r="Y2444">
        <v>0.3733745967043609</v>
      </c>
      <c r="Z2444">
        <f>HYPERLINK("Melting_Curves/meltCurve_P51003_.pdf", "Melting_Curves/meltCurve_P51003_.pdf")</f>
        <v>0</v>
      </c>
      <c r="AA2444" t="s">
        <v>19142</v>
      </c>
      <c r="AB2444" t="s">
        <v>24623</v>
      </c>
    </row>
    <row r="2445" spans="1:28">
      <c r="A2445" t="s">
        <v>2471</v>
      </c>
      <c r="B2445">
        <v>0.999167696387429</v>
      </c>
      <c r="C2445">
        <v>0.986676146091793</v>
      </c>
      <c r="D2445">
        <v>0.806033122261101</v>
      </c>
      <c r="E2445">
        <v>0.807967893395124</v>
      </c>
      <c r="F2445">
        <v>0.880791405716718</v>
      </c>
      <c r="G2445">
        <v>0.853266739889087</v>
      </c>
      <c r="H2445">
        <v>1.03946803353722</v>
      </c>
      <c r="I2445">
        <v>0.931485277706962</v>
      </c>
      <c r="J2445">
        <v>0.279946116912176</v>
      </c>
      <c r="K2445">
        <v>0.127542123944</v>
      </c>
      <c r="L2445">
        <v>5545.13480792623</v>
      </c>
      <c r="M2445">
        <v>84.1558569653217</v>
      </c>
      <c r="N2445">
        <v>66.1099172923484</v>
      </c>
      <c r="O2445">
        <v>65.8540806354228</v>
      </c>
      <c r="P2445">
        <v>-0.28066662363402</v>
      </c>
      <c r="Q2445">
        <v>0.121485357463512</v>
      </c>
      <c r="R2445">
        <v>0.87166187249802</v>
      </c>
      <c r="S2445" t="s">
        <v>8055</v>
      </c>
      <c r="T2445" t="s">
        <v>11196</v>
      </c>
      <c r="U2445" t="s">
        <v>11196</v>
      </c>
      <c r="V2445" t="s">
        <v>11196</v>
      </c>
      <c r="W2445">
        <v>13</v>
      </c>
      <c r="X2445" t="s">
        <v>13641</v>
      </c>
      <c r="Y2445">
        <v>0.8803888499323876</v>
      </c>
      <c r="Z2445">
        <f>HYPERLINK("Melting_Curves/meltCurve_P51148_.pdf", "Melting_Curves/meltCurve_P51148_.pdf")</f>
        <v>0</v>
      </c>
      <c r="AA2445" t="s">
        <v>19143</v>
      </c>
      <c r="AB2445" t="s">
        <v>24624</v>
      </c>
    </row>
    <row r="2446" spans="1:28">
      <c r="A2446" t="s">
        <v>2472</v>
      </c>
      <c r="B2446">
        <v>0.999167696387429</v>
      </c>
      <c r="C2446">
        <v>0.974038285663214</v>
      </c>
      <c r="D2446">
        <v>0.93357839853172</v>
      </c>
      <c r="E2446">
        <v>0.830221561220055</v>
      </c>
      <c r="F2446">
        <v>0.817194776766757</v>
      </c>
      <c r="G2446">
        <v>0.691711007234468</v>
      </c>
      <c r="H2446">
        <v>0.532867233033292</v>
      </c>
      <c r="I2446">
        <v>0.39288298679134</v>
      </c>
      <c r="J2446">
        <v>0.191791513412248</v>
      </c>
      <c r="K2446">
        <v>0.128701984513217</v>
      </c>
      <c r="L2446">
        <v>667.7243155318949</v>
      </c>
      <c r="M2446">
        <v>11.0480839356715</v>
      </c>
      <c r="N2446">
        <v>60.4380198104448</v>
      </c>
      <c r="O2446">
        <v>58.5592112206541</v>
      </c>
      <c r="P2446">
        <v>-0.047181935429921</v>
      </c>
      <c r="Q2446">
        <v>0</v>
      </c>
      <c r="R2446">
        <v>0.978446657230206</v>
      </c>
      <c r="S2446" t="s">
        <v>8056</v>
      </c>
      <c r="T2446" t="s">
        <v>11196</v>
      </c>
      <c r="U2446" t="s">
        <v>11196</v>
      </c>
      <c r="V2446" t="s">
        <v>11196</v>
      </c>
      <c r="W2446">
        <v>18</v>
      </c>
      <c r="X2446" t="s">
        <v>13642</v>
      </c>
      <c r="Y2446">
        <v>0.6780287516841089</v>
      </c>
      <c r="Z2446">
        <f>HYPERLINK("Melting_Curves/meltCurve_P51149_.pdf", "Melting_Curves/meltCurve_P51149_.pdf")</f>
        <v>0</v>
      </c>
      <c r="AA2446" t="s">
        <v>19144</v>
      </c>
      <c r="AB2446" t="s">
        <v>24625</v>
      </c>
    </row>
    <row r="2447" spans="1:28">
      <c r="A2447" t="s">
        <v>2473</v>
      </c>
      <c r="B2447">
        <v>0.999167696387429</v>
      </c>
      <c r="C2447">
        <v>0.979107351607687</v>
      </c>
      <c r="D2447">
        <v>0.921557468254724</v>
      </c>
      <c r="E2447">
        <v>0.911989445161856</v>
      </c>
      <c r="F2447">
        <v>0.654778963676479</v>
      </c>
      <c r="G2447">
        <v>0.329944903416301</v>
      </c>
      <c r="H2447">
        <v>0.114865174921044</v>
      </c>
      <c r="I2447">
        <v>0.09354652998709161</v>
      </c>
      <c r="J2447">
        <v>0.0811640888294476</v>
      </c>
      <c r="K2447">
        <v>0.0612676073636235</v>
      </c>
      <c r="L2447">
        <v>1213.05002790947</v>
      </c>
      <c r="M2447">
        <v>22.2696953729292</v>
      </c>
      <c r="N2447">
        <v>54.7555661292864</v>
      </c>
      <c r="O2447">
        <v>54.0373724890692</v>
      </c>
      <c r="P2447">
        <v>-0.0973990884839796</v>
      </c>
      <c r="Q2447">
        <v>0.0546654230211758</v>
      </c>
      <c r="R2447">
        <v>0.996659365586447</v>
      </c>
      <c r="S2447" t="s">
        <v>8057</v>
      </c>
      <c r="T2447" t="s">
        <v>11196</v>
      </c>
      <c r="U2447" t="s">
        <v>11196</v>
      </c>
      <c r="V2447" t="s">
        <v>11196</v>
      </c>
      <c r="W2447">
        <v>6</v>
      </c>
      <c r="X2447" t="s">
        <v>13643</v>
      </c>
      <c r="Y2447">
        <v>0.5213620716348247</v>
      </c>
      <c r="Z2447">
        <f>HYPERLINK("Melting_Curves/meltCurve_P51151_.pdf", "Melting_Curves/meltCurve_P51151_.pdf")</f>
        <v>0</v>
      </c>
      <c r="AA2447" t="s">
        <v>19145</v>
      </c>
      <c r="AB2447" t="s">
        <v>24626</v>
      </c>
    </row>
    <row r="2448" spans="1:28">
      <c r="A2448" t="s">
        <v>2474</v>
      </c>
      <c r="B2448">
        <v>0.999167696387429</v>
      </c>
      <c r="C2448">
        <v>0.944713417836107</v>
      </c>
      <c r="D2448">
        <v>0.822187422314552</v>
      </c>
      <c r="E2448">
        <v>0.692448603589666</v>
      </c>
      <c r="F2448">
        <v>0.371051806220479</v>
      </c>
      <c r="G2448">
        <v>0.147856920089301</v>
      </c>
      <c r="H2448">
        <v>0.0406212746907022</v>
      </c>
      <c r="I2448">
        <v>0.0173986999261027</v>
      </c>
      <c r="J2448">
        <v>0.0214739131602015</v>
      </c>
      <c r="K2448">
        <v>0.00824940318431519</v>
      </c>
      <c r="L2448">
        <v>876.661063223865</v>
      </c>
      <c r="M2448">
        <v>17.0487249872479</v>
      </c>
      <c r="N2448">
        <v>51.4209164972785</v>
      </c>
      <c r="O2448">
        <v>50.7290635371334</v>
      </c>
      <c r="P2448">
        <v>-0.084023627778335</v>
      </c>
      <c r="Q2448">
        <v>0</v>
      </c>
      <c r="R2448">
        <v>0.995374939541712</v>
      </c>
      <c r="S2448" t="s">
        <v>8058</v>
      </c>
      <c r="T2448" t="s">
        <v>11196</v>
      </c>
      <c r="U2448" t="s">
        <v>11196</v>
      </c>
      <c r="V2448" t="s">
        <v>11196</v>
      </c>
      <c r="W2448">
        <v>10</v>
      </c>
      <c r="X2448" t="s">
        <v>13644</v>
      </c>
      <c r="Y2448">
        <v>0.3991249152492123</v>
      </c>
      <c r="Z2448">
        <f>HYPERLINK("Melting_Curves/meltCurve_P51153_.pdf", "Melting_Curves/meltCurve_P51153_.pdf")</f>
        <v>0</v>
      </c>
      <c r="AA2448" t="s">
        <v>19146</v>
      </c>
      <c r="AB2448" t="s">
        <v>24627</v>
      </c>
    </row>
    <row r="2449" spans="1:28">
      <c r="A2449" t="s">
        <v>2475</v>
      </c>
      <c r="B2449">
        <v>0.999167696387429</v>
      </c>
      <c r="C2449">
        <v>0.969771737827157</v>
      </c>
      <c r="D2449">
        <v>0.865855017065103</v>
      </c>
      <c r="E2449">
        <v>0.362426749029748</v>
      </c>
      <c r="F2449">
        <v>0.148009815040004</v>
      </c>
      <c r="G2449">
        <v>0.100845557007704</v>
      </c>
      <c r="H2449">
        <v>0.0452304624769654</v>
      </c>
      <c r="I2449">
        <v>0.0282579743889229</v>
      </c>
      <c r="J2449">
        <v>0.083984236612635</v>
      </c>
      <c r="K2449">
        <v>0.08890045477178909</v>
      </c>
      <c r="L2449">
        <v>1509.31428868184</v>
      </c>
      <c r="M2449">
        <v>31.1424873648814</v>
      </c>
      <c r="N2449">
        <v>48.7005600176723</v>
      </c>
      <c r="O2449">
        <v>48.2662741371289</v>
      </c>
      <c r="P2449">
        <v>-0.150019159703233</v>
      </c>
      <c r="Q2449">
        <v>0.0699747072133883</v>
      </c>
      <c r="R2449">
        <v>0.9969559024472709</v>
      </c>
      <c r="S2449" t="s">
        <v>8059</v>
      </c>
      <c r="T2449" t="s">
        <v>11196</v>
      </c>
      <c r="U2449" t="s">
        <v>11196</v>
      </c>
      <c r="V2449" t="s">
        <v>11196</v>
      </c>
      <c r="W2449">
        <v>1</v>
      </c>
      <c r="X2449" t="s">
        <v>13645</v>
      </c>
      <c r="Y2449">
        <v>0.3375972910356567</v>
      </c>
      <c r="Z2449">
        <f>HYPERLINK("Melting_Curves/meltCurve_P51157_2_.pdf", "Melting_Curves/meltCurve_P51157_2_.pdf")</f>
        <v>0</v>
      </c>
      <c r="AA2449" t="s">
        <v>19147</v>
      </c>
      <c r="AB2449" t="s">
        <v>24628</v>
      </c>
    </row>
    <row r="2450" spans="1:28">
      <c r="A2450" t="s">
        <v>2476</v>
      </c>
      <c r="B2450">
        <v>0.999167696387429</v>
      </c>
      <c r="C2450">
        <v>1.00384510847998</v>
      </c>
      <c r="D2450">
        <v>0.813573552715245</v>
      </c>
      <c r="E2450">
        <v>0.667559163661262</v>
      </c>
      <c r="F2450">
        <v>0.340068628023417</v>
      </c>
      <c r="G2450">
        <v>0.191559906321925</v>
      </c>
      <c r="H2450">
        <v>0.0707472350803572</v>
      </c>
      <c r="I2450">
        <v>0.0482816046166394</v>
      </c>
      <c r="J2450">
        <v>0.0447752362351822</v>
      </c>
      <c r="K2450">
        <v>0.0337981256831989</v>
      </c>
      <c r="L2450">
        <v>843.877578501871</v>
      </c>
      <c r="M2450">
        <v>16.4930777906905</v>
      </c>
      <c r="N2450">
        <v>51.2797471392506</v>
      </c>
      <c r="O2450">
        <v>50.4311208895878</v>
      </c>
      <c r="P2450">
        <v>-0.08029189444515809</v>
      </c>
      <c r="Q2450">
        <v>0.0180296632432129</v>
      </c>
      <c r="R2450">
        <v>0.995506304024218</v>
      </c>
      <c r="S2450" t="s">
        <v>8060</v>
      </c>
      <c r="T2450" t="s">
        <v>11196</v>
      </c>
      <c r="U2450" t="s">
        <v>11196</v>
      </c>
      <c r="V2450" t="s">
        <v>11196</v>
      </c>
      <c r="W2450">
        <v>11</v>
      </c>
      <c r="X2450" t="s">
        <v>13646</v>
      </c>
      <c r="Y2450">
        <v>0.4027545568517212</v>
      </c>
      <c r="Z2450">
        <f>HYPERLINK("Melting_Curves/meltCurve_P51159_.pdf", "Melting_Curves/meltCurve_P51159_.pdf")</f>
        <v>0</v>
      </c>
      <c r="AA2450" t="s">
        <v>19148</v>
      </c>
      <c r="AB2450" t="s">
        <v>24629</v>
      </c>
    </row>
    <row r="2451" spans="1:28">
      <c r="A2451" t="s">
        <v>2477</v>
      </c>
      <c r="B2451">
        <v>0.999167696387429</v>
      </c>
      <c r="C2451">
        <v>0.960820962649509</v>
      </c>
      <c r="D2451">
        <v>0.875160135953</v>
      </c>
      <c r="E2451">
        <v>0.464196641248259</v>
      </c>
      <c r="F2451">
        <v>0.133601060996887</v>
      </c>
      <c r="G2451">
        <v>0.0624865592708027</v>
      </c>
      <c r="H2451">
        <v>0.0243283311315741</v>
      </c>
      <c r="I2451">
        <v>0.024957853941225</v>
      </c>
      <c r="J2451">
        <v>0.0215571034756949</v>
      </c>
      <c r="K2451">
        <v>0.0156703714527897</v>
      </c>
      <c r="L2451">
        <v>1306.63306955908</v>
      </c>
      <c r="M2451">
        <v>26.5349228934806</v>
      </c>
      <c r="N2451">
        <v>49.3223001573682</v>
      </c>
      <c r="O2451">
        <v>48.9648965370424</v>
      </c>
      <c r="P2451">
        <v>-0.132617171187599</v>
      </c>
      <c r="Q2451">
        <v>0.0211365592132361</v>
      </c>
      <c r="R2451">
        <v>0.9995618193069979</v>
      </c>
      <c r="S2451" t="s">
        <v>8061</v>
      </c>
      <c r="T2451" t="s">
        <v>11196</v>
      </c>
      <c r="U2451" t="s">
        <v>11196</v>
      </c>
      <c r="V2451" t="s">
        <v>11196</v>
      </c>
      <c r="W2451">
        <v>10</v>
      </c>
      <c r="X2451" t="s">
        <v>13647</v>
      </c>
      <c r="Y2451">
        <v>0.3303829861912779</v>
      </c>
      <c r="Z2451">
        <f>HYPERLINK("Melting_Curves/meltCurve_P51178_.pdf", "Melting_Curves/meltCurve_P51178_.pdf")</f>
        <v>0</v>
      </c>
      <c r="AA2451" t="s">
        <v>19149</v>
      </c>
      <c r="AB2451" t="s">
        <v>24630</v>
      </c>
    </row>
    <row r="2452" spans="1:28">
      <c r="A2452" t="s">
        <v>2478</v>
      </c>
      <c r="B2452">
        <v>0.999167696387429</v>
      </c>
      <c r="C2452">
        <v>0.683456754967772</v>
      </c>
      <c r="D2452">
        <v>0.986233302153984</v>
      </c>
      <c r="E2452">
        <v>0.362489278840212</v>
      </c>
      <c r="F2452">
        <v>1.54109786906131</v>
      </c>
      <c r="G2452">
        <v>2.51328640176119</v>
      </c>
      <c r="H2452">
        <v>2.29155735525683</v>
      </c>
      <c r="I2452">
        <v>4.66142293069327</v>
      </c>
      <c r="J2452">
        <v>6.96173072783344</v>
      </c>
      <c r="K2452">
        <v>5.31650410992246</v>
      </c>
      <c r="L2452">
        <v>1435.91614060742</v>
      </c>
      <c r="M2452">
        <v>27.8572557715995</v>
      </c>
      <c r="O2452">
        <v>51.2820694857983</v>
      </c>
      <c r="P2452">
        <v>0.06790263082151381</v>
      </c>
      <c r="Q2452">
        <v>1.5</v>
      </c>
      <c r="R2452">
        <v>-0.24411702668936</v>
      </c>
      <c r="S2452" t="s">
        <v>8062</v>
      </c>
      <c r="T2452" t="s">
        <v>11196</v>
      </c>
      <c r="U2452" t="s">
        <v>11196</v>
      </c>
      <c r="V2452" t="s">
        <v>11196</v>
      </c>
      <c r="W2452">
        <v>4</v>
      </c>
      <c r="X2452" t="s">
        <v>13648</v>
      </c>
      <c r="Y2452">
        <v>1.303900659225466</v>
      </c>
      <c r="Z2452">
        <f>HYPERLINK("Melting_Curves/meltCurve_P51397_.pdf", "Melting_Curves/meltCurve_P51397_.pdf")</f>
        <v>0</v>
      </c>
      <c r="AA2452" t="s">
        <v>19150</v>
      </c>
      <c r="AB2452" t="s">
        <v>24631</v>
      </c>
    </row>
    <row r="2453" spans="1:28">
      <c r="A2453" t="s">
        <v>2479</v>
      </c>
      <c r="B2453">
        <v>0.999167696387429</v>
      </c>
      <c r="C2453">
        <v>0.9025907552953371</v>
      </c>
      <c r="D2453">
        <v>0.747739256623591</v>
      </c>
      <c r="E2453">
        <v>0.6534214120206639</v>
      </c>
      <c r="F2453">
        <v>0.172441070307145</v>
      </c>
      <c r="G2453">
        <v>0.108548927933184</v>
      </c>
      <c r="H2453">
        <v>0.0428656818073815</v>
      </c>
      <c r="I2453">
        <v>0.0480934549592908</v>
      </c>
      <c r="J2453">
        <v>0.0287877622270441</v>
      </c>
      <c r="K2453">
        <v>0.0127680361713042</v>
      </c>
      <c r="L2453">
        <v>865.548559209213</v>
      </c>
      <c r="M2453">
        <v>17.3233915722085</v>
      </c>
      <c r="N2453">
        <v>49.9896886305493</v>
      </c>
      <c r="O2453">
        <v>49.3126091270014</v>
      </c>
      <c r="P2453">
        <v>-0.0874423238331518</v>
      </c>
      <c r="Q2453">
        <v>0.00440700524153635</v>
      </c>
      <c r="R2453">
        <v>0.979626892760834</v>
      </c>
      <c r="S2453" t="s">
        <v>8063</v>
      </c>
      <c r="T2453" t="s">
        <v>11196</v>
      </c>
      <c r="U2453" t="s">
        <v>11196</v>
      </c>
      <c r="V2453" t="s">
        <v>11196</v>
      </c>
      <c r="W2453">
        <v>4</v>
      </c>
      <c r="X2453" t="s">
        <v>13649</v>
      </c>
      <c r="Y2453">
        <v>0.3533444459110211</v>
      </c>
      <c r="Z2453">
        <f>HYPERLINK("Melting_Curves/meltCurve_P51398_2_.pdf", "Melting_Curves/meltCurve_P51398_2_.pdf")</f>
        <v>0</v>
      </c>
      <c r="AA2453" t="s">
        <v>19151</v>
      </c>
      <c r="AB2453" t="s">
        <v>24632</v>
      </c>
    </row>
    <row r="2454" spans="1:28">
      <c r="A2454" t="s">
        <v>2480</v>
      </c>
      <c r="B2454">
        <v>0.999167696387429</v>
      </c>
      <c r="C2454">
        <v>1.05252941350406</v>
      </c>
      <c r="D2454">
        <v>0.9655331305671641</v>
      </c>
      <c r="E2454">
        <v>0.694418032926203</v>
      </c>
      <c r="F2454">
        <v>0.199002052527928</v>
      </c>
      <c r="G2454">
        <v>0.102802479956589</v>
      </c>
      <c r="H2454">
        <v>0.0407505016506398</v>
      </c>
      <c r="I2454">
        <v>0.0311814379490584</v>
      </c>
      <c r="J2454">
        <v>0.0160220579253993</v>
      </c>
      <c r="K2454">
        <v>0.008543498935253359</v>
      </c>
      <c r="L2454">
        <v>1626.11107195412</v>
      </c>
      <c r="M2454">
        <v>32.0233119995112</v>
      </c>
      <c r="N2454">
        <v>50.8768805759898</v>
      </c>
      <c r="O2454">
        <v>50.5821722972385</v>
      </c>
      <c r="P2454">
        <v>-0.153545385054809</v>
      </c>
      <c r="Q2454">
        <v>0.0298788834525063</v>
      </c>
      <c r="R2454">
        <v>0.996987168577851</v>
      </c>
      <c r="S2454" t="s">
        <v>8064</v>
      </c>
      <c r="T2454" t="s">
        <v>11196</v>
      </c>
      <c r="U2454" t="s">
        <v>11196</v>
      </c>
      <c r="V2454" t="s">
        <v>11196</v>
      </c>
      <c r="W2454">
        <v>6</v>
      </c>
      <c r="X2454" t="s">
        <v>13650</v>
      </c>
      <c r="Y2454">
        <v>0.383773006776962</v>
      </c>
      <c r="Z2454">
        <f>HYPERLINK("Melting_Curves/meltCurve_P51452_.pdf", "Melting_Curves/meltCurve_P51452_.pdf")</f>
        <v>0</v>
      </c>
      <c r="AA2454" t="s">
        <v>19152</v>
      </c>
      <c r="AB2454" t="s">
        <v>24633</v>
      </c>
    </row>
    <row r="2455" spans="1:28">
      <c r="A2455" t="s">
        <v>2481</v>
      </c>
      <c r="B2455">
        <v>0.999167696387429</v>
      </c>
      <c r="C2455">
        <v>1.04601118059907</v>
      </c>
      <c r="D2455">
        <v>0.938211903080025</v>
      </c>
      <c r="E2455">
        <v>0.646487306280598</v>
      </c>
      <c r="F2455">
        <v>0.984667876814898</v>
      </c>
      <c r="G2455">
        <v>0.722355532964158</v>
      </c>
      <c r="H2455">
        <v>0.698068311159734</v>
      </c>
      <c r="I2455">
        <v>0.755660394544683</v>
      </c>
      <c r="J2455">
        <v>0.579902617410234</v>
      </c>
      <c r="K2455">
        <v>1.01369710931822</v>
      </c>
      <c r="L2455">
        <v>11545.6442076917</v>
      </c>
      <c r="M2455">
        <v>250</v>
      </c>
      <c r="O2455">
        <v>46.1796214638528</v>
      </c>
      <c r="P2455">
        <v>-0.309188803356951</v>
      </c>
      <c r="Q2455">
        <v>0.771548449927391</v>
      </c>
      <c r="R2455">
        <v>0.393450340477032</v>
      </c>
      <c r="S2455" t="s">
        <v>8065</v>
      </c>
      <c r="T2455" t="s">
        <v>11196</v>
      </c>
      <c r="U2455" t="s">
        <v>11196</v>
      </c>
      <c r="V2455" t="s">
        <v>11196</v>
      </c>
      <c r="W2455">
        <v>2</v>
      </c>
      <c r="X2455" t="s">
        <v>13651</v>
      </c>
      <c r="Y2455">
        <v>0.8186476078721955</v>
      </c>
      <c r="Z2455">
        <f>HYPERLINK("Melting_Curves/meltCurve_P51531_2_.pdf", "Melting_Curves/meltCurve_P51531_2_.pdf")</f>
        <v>0</v>
      </c>
      <c r="AA2455" t="s">
        <v>19153</v>
      </c>
      <c r="AB2455" t="s">
        <v>24634</v>
      </c>
    </row>
    <row r="2456" spans="1:28">
      <c r="A2456" t="s">
        <v>2482</v>
      </c>
      <c r="B2456">
        <v>0.999167696387429</v>
      </c>
      <c r="C2456">
        <v>1.06761796490546</v>
      </c>
      <c r="D2456">
        <v>1.06471682808833</v>
      </c>
      <c r="E2456">
        <v>1.66917744742878</v>
      </c>
      <c r="F2456">
        <v>0.886395995154724</v>
      </c>
      <c r="G2456">
        <v>0.27305070304734</v>
      </c>
      <c r="H2456">
        <v>0.0476485015913825</v>
      </c>
      <c r="I2456">
        <v>0.0413470673933276</v>
      </c>
      <c r="J2456">
        <v>0.0392348261503706</v>
      </c>
      <c r="K2456">
        <v>0.0151109297503477</v>
      </c>
      <c r="L2456">
        <v>2946.05040506786</v>
      </c>
      <c r="M2456">
        <v>53.0162349922477</v>
      </c>
      <c r="N2456">
        <v>55.6426732463078</v>
      </c>
      <c r="O2456">
        <v>55.4899406478154</v>
      </c>
      <c r="P2456">
        <v>-0.230743801705945</v>
      </c>
      <c r="Q2456">
        <v>0.0339599750817069</v>
      </c>
      <c r="R2456">
        <v>0.856143169350476</v>
      </c>
      <c r="S2456" t="s">
        <v>8066</v>
      </c>
      <c r="T2456" t="s">
        <v>11196</v>
      </c>
      <c r="U2456" t="s">
        <v>11196</v>
      </c>
      <c r="V2456" t="s">
        <v>11196</v>
      </c>
      <c r="W2456">
        <v>8</v>
      </c>
      <c r="X2456" t="s">
        <v>13652</v>
      </c>
      <c r="Y2456">
        <v>0.5374010619936106</v>
      </c>
      <c r="Z2456">
        <f>HYPERLINK("Melting_Curves/meltCurve_P51553_.pdf", "Melting_Curves/meltCurve_P51553_.pdf")</f>
        <v>0</v>
      </c>
      <c r="AA2456" t="s">
        <v>19154</v>
      </c>
      <c r="AB2456" t="s">
        <v>24635</v>
      </c>
    </row>
    <row r="2457" spans="1:28">
      <c r="A2457" t="s">
        <v>2483</v>
      </c>
      <c r="B2457">
        <v>0.999167696387429</v>
      </c>
      <c r="C2457">
        <v>1.02416965384094</v>
      </c>
      <c r="D2457">
        <v>0.932877111973355</v>
      </c>
      <c r="E2457">
        <v>0.706998526748466</v>
      </c>
      <c r="F2457">
        <v>0.34335135407387</v>
      </c>
      <c r="G2457">
        <v>0.107823380747999</v>
      </c>
      <c r="H2457">
        <v>0.0435762216497578</v>
      </c>
      <c r="I2457">
        <v>0.0445972880631616</v>
      </c>
      <c r="J2457">
        <v>0.0824716908003322</v>
      </c>
      <c r="K2457">
        <v>0.0359843586452291</v>
      </c>
      <c r="L2457">
        <v>1247.49661833405</v>
      </c>
      <c r="M2457">
        <v>24.3043380662154</v>
      </c>
      <c r="N2457">
        <v>51.5119859456681</v>
      </c>
      <c r="O2457">
        <v>50.9844441329194</v>
      </c>
      <c r="P2457">
        <v>-0.11422634070913</v>
      </c>
      <c r="Q2457">
        <v>0.041540834690138</v>
      </c>
      <c r="R2457">
        <v>0.997830940129267</v>
      </c>
      <c r="S2457" t="s">
        <v>8067</v>
      </c>
      <c r="T2457" t="s">
        <v>11196</v>
      </c>
      <c r="U2457" t="s">
        <v>11196</v>
      </c>
      <c r="V2457" t="s">
        <v>11196</v>
      </c>
      <c r="W2457">
        <v>18</v>
      </c>
      <c r="X2457" t="s">
        <v>13653</v>
      </c>
      <c r="Y2457">
        <v>0.4126404547061619</v>
      </c>
      <c r="Z2457">
        <f>HYPERLINK("Melting_Curves/meltCurve_P51570_.pdf", "Melting_Curves/meltCurve_P51570_.pdf")</f>
        <v>0</v>
      </c>
      <c r="AA2457" t="s">
        <v>19155</v>
      </c>
      <c r="AB2457" t="s">
        <v>24636</v>
      </c>
    </row>
    <row r="2458" spans="1:28">
      <c r="A2458" t="s">
        <v>2484</v>
      </c>
      <c r="B2458">
        <v>0.999167696387429</v>
      </c>
      <c r="C2458">
        <v>0.97482780245948</v>
      </c>
      <c r="D2458">
        <v>0.933372485196322</v>
      </c>
      <c r="E2458">
        <v>0.971250696183</v>
      </c>
      <c r="F2458">
        <v>0.753546007735167</v>
      </c>
      <c r="G2458">
        <v>0.595139574713041</v>
      </c>
      <c r="H2458">
        <v>0.194033060532959</v>
      </c>
      <c r="I2458">
        <v>0.14210214171899</v>
      </c>
      <c r="J2458">
        <v>0.135584967567006</v>
      </c>
      <c r="K2458">
        <v>0.0919494309202299</v>
      </c>
      <c r="L2458">
        <v>1146.99254025778</v>
      </c>
      <c r="M2458">
        <v>20.2333445010499</v>
      </c>
      <c r="N2458">
        <v>57.0980887198301</v>
      </c>
      <c r="O2458">
        <v>56.1431972462389</v>
      </c>
      <c r="P2458">
        <v>-0.084009862027973</v>
      </c>
      <c r="Q2458">
        <v>0.0675913845954328</v>
      </c>
      <c r="R2458">
        <v>0.988097785158537</v>
      </c>
      <c r="S2458" t="s">
        <v>8068</v>
      </c>
      <c r="T2458" t="s">
        <v>11196</v>
      </c>
      <c r="U2458" t="s">
        <v>11196</v>
      </c>
      <c r="V2458" t="s">
        <v>11196</v>
      </c>
      <c r="W2458">
        <v>7</v>
      </c>
      <c r="X2458" t="s">
        <v>13654</v>
      </c>
      <c r="Y2458">
        <v>0.5977224353820887</v>
      </c>
      <c r="Z2458">
        <f>HYPERLINK("Melting_Curves/meltCurve_P51571_.pdf", "Melting_Curves/meltCurve_P51571_.pdf")</f>
        <v>0</v>
      </c>
      <c r="AA2458" t="s">
        <v>19156</v>
      </c>
      <c r="AB2458" t="s">
        <v>24637</v>
      </c>
    </row>
    <row r="2459" spans="1:28">
      <c r="A2459" t="s">
        <v>2485</v>
      </c>
      <c r="B2459">
        <v>0.999167696387429</v>
      </c>
      <c r="C2459">
        <v>1.20004323502167</v>
      </c>
      <c r="D2459">
        <v>1.1720721604455</v>
      </c>
      <c r="E2459">
        <v>1.50596659966801</v>
      </c>
      <c r="F2459">
        <v>1.67072033323146</v>
      </c>
      <c r="G2459">
        <v>1.59977886363811</v>
      </c>
      <c r="H2459">
        <v>1.23084715206755</v>
      </c>
      <c r="I2459">
        <v>2.00679999904646</v>
      </c>
      <c r="J2459">
        <v>2.04193435178315</v>
      </c>
      <c r="K2459">
        <v>2.09658738353578</v>
      </c>
      <c r="L2459">
        <v>1197.13469682348</v>
      </c>
      <c r="M2459">
        <v>26.2540786505957</v>
      </c>
      <c r="O2459">
        <v>45.3359786326905</v>
      </c>
      <c r="P2459">
        <v>0.0723883623386353</v>
      </c>
      <c r="Q2459">
        <v>1.5</v>
      </c>
      <c r="R2459">
        <v>0.268865050989511</v>
      </c>
      <c r="S2459" t="s">
        <v>8069</v>
      </c>
      <c r="T2459" t="s">
        <v>11196</v>
      </c>
      <c r="U2459" t="s">
        <v>11196</v>
      </c>
      <c r="V2459" t="s">
        <v>11196</v>
      </c>
      <c r="W2459">
        <v>24</v>
      </c>
      <c r="X2459" t="s">
        <v>13655</v>
      </c>
      <c r="Y2459">
        <v>1.402480073214758</v>
      </c>
      <c r="Z2459">
        <f>HYPERLINK("Melting_Curves/meltCurve_P51572_.pdf", "Melting_Curves/meltCurve_P51572_.pdf")</f>
        <v>0</v>
      </c>
      <c r="AA2459" t="s">
        <v>19157</v>
      </c>
      <c r="AB2459" t="s">
        <v>24638</v>
      </c>
    </row>
    <row r="2460" spans="1:28">
      <c r="A2460" t="s">
        <v>2486</v>
      </c>
      <c r="B2460">
        <v>0.999167696387429</v>
      </c>
      <c r="C2460">
        <v>1.01899538797114</v>
      </c>
      <c r="D2460">
        <v>0.900655614737604</v>
      </c>
      <c r="E2460">
        <v>0.741078486628761</v>
      </c>
      <c r="F2460">
        <v>0.488087828577234</v>
      </c>
      <c r="G2460">
        <v>0.1285478843426</v>
      </c>
      <c r="H2460">
        <v>0.048988684517245</v>
      </c>
      <c r="I2460">
        <v>0.0402176490897408</v>
      </c>
      <c r="J2460">
        <v>0.0362975594955844</v>
      </c>
      <c r="K2460">
        <v>0.0252142973411679</v>
      </c>
      <c r="L2460">
        <v>1050.11489923046</v>
      </c>
      <c r="M2460">
        <v>20.0289836864696</v>
      </c>
      <c r="N2460">
        <v>52.4674635265088</v>
      </c>
      <c r="O2460">
        <v>51.9155093992256</v>
      </c>
      <c r="P2460">
        <v>-0.0957643425103587</v>
      </c>
      <c r="Q2460">
        <v>0.00714011845229246</v>
      </c>
      <c r="R2460">
        <v>0.994182434527949</v>
      </c>
      <c r="S2460" t="s">
        <v>8070</v>
      </c>
      <c r="T2460" t="s">
        <v>11196</v>
      </c>
      <c r="U2460" t="s">
        <v>11196</v>
      </c>
      <c r="V2460" t="s">
        <v>11196</v>
      </c>
      <c r="W2460">
        <v>15</v>
      </c>
      <c r="X2460" t="s">
        <v>13656</v>
      </c>
      <c r="Y2460">
        <v>0.4321833330827631</v>
      </c>
      <c r="Z2460">
        <f>HYPERLINK("Melting_Curves/meltCurve_P51580_.pdf", "Melting_Curves/meltCurve_P51580_.pdf")</f>
        <v>0</v>
      </c>
      <c r="AA2460" t="s">
        <v>19158</v>
      </c>
      <c r="AB2460" t="s">
        <v>24639</v>
      </c>
    </row>
    <row r="2461" spans="1:28">
      <c r="A2461" t="s">
        <v>2487</v>
      </c>
      <c r="B2461">
        <v>0.999167696387429</v>
      </c>
      <c r="C2461">
        <v>1.20627990018644</v>
      </c>
      <c r="D2461">
        <v>1.14838829706723</v>
      </c>
      <c r="E2461">
        <v>1.30579804111168</v>
      </c>
      <c r="F2461">
        <v>0.9018648954447021</v>
      </c>
      <c r="G2461">
        <v>0.64155544095605</v>
      </c>
      <c r="H2461">
        <v>0.288228737332334</v>
      </c>
      <c r="I2461">
        <v>0.555160291119668</v>
      </c>
      <c r="J2461">
        <v>0.5483367652823919</v>
      </c>
      <c r="K2461">
        <v>0.290062776891473</v>
      </c>
      <c r="L2461">
        <v>2685.99309187197</v>
      </c>
      <c r="M2461">
        <v>47.9747660422403</v>
      </c>
      <c r="N2461">
        <v>58.2289414567777</v>
      </c>
      <c r="O2461">
        <v>55.8906184809224</v>
      </c>
      <c r="P2461">
        <v>-0.124224001601611</v>
      </c>
      <c r="Q2461">
        <v>0.421116753827795</v>
      </c>
      <c r="R2461">
        <v>0.813978199708423</v>
      </c>
      <c r="S2461" t="s">
        <v>8071</v>
      </c>
      <c r="T2461" t="s">
        <v>11196</v>
      </c>
      <c r="U2461" t="s">
        <v>11196</v>
      </c>
      <c r="V2461" t="s">
        <v>11196</v>
      </c>
      <c r="W2461">
        <v>2</v>
      </c>
      <c r="X2461" t="s">
        <v>13657</v>
      </c>
      <c r="Y2461">
        <v>0.7311667762292596</v>
      </c>
      <c r="Z2461">
        <f>HYPERLINK("Melting_Curves/meltCurve_P51608_.pdf", "Melting_Curves/meltCurve_P51608_.pdf")</f>
        <v>0</v>
      </c>
      <c r="AA2461" t="s">
        <v>19159</v>
      </c>
      <c r="AB2461" t="s">
        <v>24640</v>
      </c>
    </row>
    <row r="2462" spans="1:28">
      <c r="A2462" t="s">
        <v>2488</v>
      </c>
      <c r="B2462">
        <v>0.999167696387429</v>
      </c>
      <c r="C2462">
        <v>1.15819259253138</v>
      </c>
      <c r="D2462">
        <v>1.32292687450722</v>
      </c>
      <c r="E2462">
        <v>1.91287517126888</v>
      </c>
      <c r="F2462">
        <v>1.71191959089062</v>
      </c>
      <c r="G2462">
        <v>1.3405273662821</v>
      </c>
      <c r="H2462">
        <v>0.232620867007116</v>
      </c>
      <c r="I2462">
        <v>0.116402675553753</v>
      </c>
      <c r="J2462">
        <v>0.210893411398663</v>
      </c>
      <c r="K2462">
        <v>0.05162810940104</v>
      </c>
      <c r="L2462">
        <v>15000</v>
      </c>
      <c r="M2462">
        <v>248.687112074197</v>
      </c>
      <c r="N2462">
        <v>60.3874448698339</v>
      </c>
      <c r="O2462">
        <v>60.3128474461412</v>
      </c>
      <c r="P2462">
        <v>-0.900620619809579</v>
      </c>
      <c r="Q2462">
        <v>0.126307734998365</v>
      </c>
      <c r="R2462">
        <v>0.635785283412983</v>
      </c>
      <c r="S2462" t="s">
        <v>8072</v>
      </c>
      <c r="T2462" t="s">
        <v>11196</v>
      </c>
      <c r="U2462" t="s">
        <v>11196</v>
      </c>
      <c r="V2462" t="s">
        <v>11196</v>
      </c>
      <c r="W2462">
        <v>14</v>
      </c>
      <c r="X2462" t="s">
        <v>13658</v>
      </c>
      <c r="Y2462">
        <v>0.7180876343451216</v>
      </c>
      <c r="Z2462">
        <f>HYPERLINK("Melting_Curves/meltCurve_P51649_.pdf", "Melting_Curves/meltCurve_P51649_.pdf")</f>
        <v>0</v>
      </c>
      <c r="AA2462" t="s">
        <v>19160</v>
      </c>
      <c r="AB2462" t="s">
        <v>24641</v>
      </c>
    </row>
    <row r="2463" spans="1:28">
      <c r="A2463" t="s">
        <v>2489</v>
      </c>
      <c r="B2463">
        <v>0.999167696387429</v>
      </c>
      <c r="C2463">
        <v>1.01597905509335</v>
      </c>
      <c r="D2463">
        <v>1.01568235373627</v>
      </c>
      <c r="E2463">
        <v>1.33624824485057</v>
      </c>
      <c r="F2463">
        <v>0.678441604433825</v>
      </c>
      <c r="G2463">
        <v>0.207422482947045</v>
      </c>
      <c r="H2463">
        <v>0.0597865791188698</v>
      </c>
      <c r="I2463">
        <v>0.0468886781755484</v>
      </c>
      <c r="J2463">
        <v>0.0508384191105221</v>
      </c>
      <c r="K2463">
        <v>0.0469214184766822</v>
      </c>
      <c r="L2463">
        <v>2587.02498308425</v>
      </c>
      <c r="M2463">
        <v>47.7617175013611</v>
      </c>
      <c r="N2463">
        <v>54.3104193778575</v>
      </c>
      <c r="O2463">
        <v>54.0705411433112</v>
      </c>
      <c r="P2463">
        <v>-0.207598441463593</v>
      </c>
      <c r="Q2463">
        <v>0.0599208587348496</v>
      </c>
      <c r="R2463">
        <v>0.946807918638364</v>
      </c>
      <c r="S2463" t="s">
        <v>8073</v>
      </c>
      <c r="T2463" t="s">
        <v>11196</v>
      </c>
      <c r="U2463" t="s">
        <v>11196</v>
      </c>
      <c r="V2463" t="s">
        <v>11196</v>
      </c>
      <c r="W2463">
        <v>19</v>
      </c>
      <c r="X2463" t="s">
        <v>13659</v>
      </c>
      <c r="Y2463">
        <v>0.5062640700456461</v>
      </c>
      <c r="Z2463">
        <f>HYPERLINK("Melting_Curves/meltCurve_P51659_.pdf", "Melting_Curves/meltCurve_P51659_.pdf")</f>
        <v>0</v>
      </c>
      <c r="AA2463" t="s">
        <v>19161</v>
      </c>
      <c r="AB2463" t="s">
        <v>24642</v>
      </c>
    </row>
    <row r="2464" spans="1:28">
      <c r="A2464" t="s">
        <v>2490</v>
      </c>
      <c r="B2464">
        <v>0.999167696387429</v>
      </c>
      <c r="C2464">
        <v>1.03348967399982</v>
      </c>
      <c r="D2464">
        <v>0.801520515833783</v>
      </c>
      <c r="E2464">
        <v>1.19870196821399</v>
      </c>
      <c r="F2464">
        <v>1.39533835560948</v>
      </c>
      <c r="G2464">
        <v>1.00479038008228</v>
      </c>
      <c r="H2464">
        <v>0.104897390361963</v>
      </c>
      <c r="I2464">
        <v>0.07674455199882679</v>
      </c>
      <c r="J2464">
        <v>0.07347064612214391</v>
      </c>
      <c r="K2464">
        <v>0.0382268536920381</v>
      </c>
      <c r="L2464">
        <v>15000</v>
      </c>
      <c r="M2464">
        <v>249.767806043577</v>
      </c>
      <c r="N2464">
        <v>60.0880761158453</v>
      </c>
      <c r="O2464">
        <v>60.0519282004034</v>
      </c>
      <c r="P2464">
        <v>-0.974485422572703</v>
      </c>
      <c r="Q2464">
        <v>0.0628139098282911</v>
      </c>
      <c r="R2464">
        <v>0.908818997447099</v>
      </c>
      <c r="S2464" t="s">
        <v>8074</v>
      </c>
      <c r="T2464" t="s">
        <v>11196</v>
      </c>
      <c r="U2464" t="s">
        <v>11196</v>
      </c>
      <c r="V2464" t="s">
        <v>11196</v>
      </c>
      <c r="W2464">
        <v>8</v>
      </c>
      <c r="X2464" t="s">
        <v>13660</v>
      </c>
      <c r="Y2464">
        <v>0.6894460869020851</v>
      </c>
      <c r="Z2464">
        <f>HYPERLINK("Melting_Curves/meltCurve_P51665_.pdf", "Melting_Curves/meltCurve_P51665_.pdf")</f>
        <v>0</v>
      </c>
      <c r="AA2464" t="s">
        <v>19162</v>
      </c>
      <c r="AB2464" t="s">
        <v>24643</v>
      </c>
    </row>
    <row r="2465" spans="1:28">
      <c r="A2465" t="s">
        <v>2491</v>
      </c>
      <c r="B2465">
        <v>0.999167696387429</v>
      </c>
      <c r="C2465">
        <v>1.03986167219411</v>
      </c>
      <c r="D2465">
        <v>0.56698532540862</v>
      </c>
      <c r="E2465">
        <v>0.251074254150677</v>
      </c>
      <c r="F2465">
        <v>0.179998900466443</v>
      </c>
      <c r="G2465">
        <v>0.116861134650271</v>
      </c>
      <c r="H2465">
        <v>0.0646319409611803</v>
      </c>
      <c r="I2465">
        <v>0.0445741023783979</v>
      </c>
      <c r="J2465">
        <v>0.0446040596284906</v>
      </c>
      <c r="K2465">
        <v>0.0343596170952708</v>
      </c>
      <c r="L2465">
        <v>1305.14753707879</v>
      </c>
      <c r="M2465">
        <v>27.9778053181046</v>
      </c>
      <c r="N2465">
        <v>46.9246077885587</v>
      </c>
      <c r="O2465">
        <v>46.4130151618595</v>
      </c>
      <c r="P2465">
        <v>-0.139298363925348</v>
      </c>
      <c r="Q2465">
        <v>0.0756670988923305</v>
      </c>
      <c r="R2465">
        <v>0.979831198429293</v>
      </c>
      <c r="S2465" t="s">
        <v>8075</v>
      </c>
      <c r="T2465" t="s">
        <v>11196</v>
      </c>
      <c r="U2465" t="s">
        <v>11196</v>
      </c>
      <c r="V2465" t="s">
        <v>11196</v>
      </c>
      <c r="W2465">
        <v>4</v>
      </c>
      <c r="X2465" t="s">
        <v>13661</v>
      </c>
      <c r="Y2465">
        <v>0.2870215738220235</v>
      </c>
      <c r="Z2465">
        <f>HYPERLINK("Melting_Curves/meltCurve_P51668_.pdf", "Melting_Curves/meltCurve_P51668_.pdf")</f>
        <v>0</v>
      </c>
      <c r="AA2465" t="s">
        <v>19163</v>
      </c>
      <c r="AB2465" t="s">
        <v>24644</v>
      </c>
    </row>
    <row r="2466" spans="1:28">
      <c r="A2466" t="s">
        <v>2492</v>
      </c>
      <c r="B2466">
        <v>0.999167696387429</v>
      </c>
      <c r="C2466">
        <v>1.01927174776063</v>
      </c>
      <c r="D2466">
        <v>0.728495632178518</v>
      </c>
      <c r="E2466">
        <v>0.346669079806698</v>
      </c>
      <c r="F2466">
        <v>0.243046296649696</v>
      </c>
      <c r="G2466">
        <v>0.17449618130268</v>
      </c>
      <c r="H2466">
        <v>0.120778994868983</v>
      </c>
      <c r="I2466">
        <v>0.105150297157225</v>
      </c>
      <c r="J2466">
        <v>0.0204455288403864</v>
      </c>
      <c r="K2466">
        <v>0.0581447701046102</v>
      </c>
      <c r="L2466">
        <v>1062.05106987767</v>
      </c>
      <c r="M2466">
        <v>22.1442224422865</v>
      </c>
      <c r="N2466">
        <v>48.40642573964</v>
      </c>
      <c r="O2466">
        <v>47.5746536876007</v>
      </c>
      <c r="P2466">
        <v>-0.10563472577829</v>
      </c>
      <c r="Q2466">
        <v>0.092237050494933</v>
      </c>
      <c r="R2466">
        <v>0.983617701082518</v>
      </c>
      <c r="S2466" t="s">
        <v>8076</v>
      </c>
      <c r="T2466" t="s">
        <v>11196</v>
      </c>
      <c r="U2466" t="s">
        <v>11196</v>
      </c>
      <c r="V2466" t="s">
        <v>11196</v>
      </c>
      <c r="W2466">
        <v>5</v>
      </c>
      <c r="X2466" t="s">
        <v>13662</v>
      </c>
      <c r="Y2466">
        <v>0.3435086436816014</v>
      </c>
      <c r="Z2466">
        <f>HYPERLINK("Melting_Curves/meltCurve_P51687_.pdf", "Melting_Curves/meltCurve_P51687_.pdf")</f>
        <v>0</v>
      </c>
      <c r="AA2466" t="s">
        <v>19164</v>
      </c>
      <c r="AB2466" t="s">
        <v>24645</v>
      </c>
    </row>
    <row r="2467" spans="1:28">
      <c r="A2467" t="s">
        <v>2493</v>
      </c>
      <c r="B2467">
        <v>0.999167696387429</v>
      </c>
      <c r="C2467">
        <v>0.872660213266661</v>
      </c>
      <c r="D2467">
        <v>0.41075389510429</v>
      </c>
      <c r="E2467">
        <v>0.0492026458025434</v>
      </c>
      <c r="F2467">
        <v>0.030953266247356</v>
      </c>
      <c r="G2467">
        <v>0.0175214076574391</v>
      </c>
      <c r="H2467">
        <v>0</v>
      </c>
      <c r="I2467">
        <v>0</v>
      </c>
      <c r="J2467">
        <v>0</v>
      </c>
      <c r="K2467">
        <v>0</v>
      </c>
      <c r="L2467">
        <v>1509.37813794548</v>
      </c>
      <c r="M2467">
        <v>33.2054628941345</v>
      </c>
      <c r="N2467">
        <v>45.4685642101916</v>
      </c>
      <c r="O2467">
        <v>45.2918047099</v>
      </c>
      <c r="P2467">
        <v>-0.182431452619608</v>
      </c>
      <c r="Q2467">
        <v>0.0046681496983586</v>
      </c>
      <c r="R2467">
        <v>0.999327894042082</v>
      </c>
      <c r="S2467" t="s">
        <v>8077</v>
      </c>
      <c r="T2467" t="s">
        <v>11196</v>
      </c>
      <c r="U2467" t="s">
        <v>11196</v>
      </c>
      <c r="V2467" t="s">
        <v>11196</v>
      </c>
      <c r="W2467">
        <v>21</v>
      </c>
      <c r="X2467" t="s">
        <v>13663</v>
      </c>
      <c r="Y2467">
        <v>0.1905921896667686</v>
      </c>
      <c r="Z2467">
        <f>HYPERLINK("Melting_Curves/meltCurve_P51692_.pdf", "Melting_Curves/meltCurve_P51692_.pdf")</f>
        <v>0</v>
      </c>
      <c r="AA2467" t="s">
        <v>19165</v>
      </c>
      <c r="AB2467" t="s">
        <v>24646</v>
      </c>
    </row>
    <row r="2468" spans="1:28">
      <c r="A2468" t="s">
        <v>2494</v>
      </c>
      <c r="B2468">
        <v>0.999167696387429</v>
      </c>
      <c r="C2468">
        <v>1.14703807259589</v>
      </c>
      <c r="D2468">
        <v>1.01560563647921</v>
      </c>
      <c r="E2468">
        <v>1.16092637960687</v>
      </c>
      <c r="F2468">
        <v>1.08661374829732</v>
      </c>
      <c r="G2468">
        <v>0.727294744769386</v>
      </c>
      <c r="H2468">
        <v>0.228815228896784</v>
      </c>
      <c r="I2468">
        <v>0.105814788234287</v>
      </c>
      <c r="J2468">
        <v>0.08515041177312389</v>
      </c>
      <c r="K2468">
        <v>0.06498022967696999</v>
      </c>
      <c r="L2468">
        <v>2422.70782039707</v>
      </c>
      <c r="M2468">
        <v>41.6660722499163</v>
      </c>
      <c r="N2468">
        <v>58.3947892609997</v>
      </c>
      <c r="O2468">
        <v>58.0123612871072</v>
      </c>
      <c r="P2468">
        <v>-0.164944632197534</v>
      </c>
      <c r="Q2468">
        <v>0.08138112058436101</v>
      </c>
      <c r="R2468">
        <v>0.971193497609429</v>
      </c>
      <c r="S2468" t="s">
        <v>8078</v>
      </c>
      <c r="T2468" t="s">
        <v>11196</v>
      </c>
      <c r="U2468" t="s">
        <v>11196</v>
      </c>
      <c r="V2468" t="s">
        <v>11196</v>
      </c>
      <c r="W2468">
        <v>8</v>
      </c>
      <c r="X2468" t="s">
        <v>13664</v>
      </c>
      <c r="Y2468">
        <v>0.6403620567247259</v>
      </c>
      <c r="Z2468">
        <f>HYPERLINK("Melting_Curves/meltCurve_P51790_4_.pdf", "Melting_Curves/meltCurve_P51790_4_.pdf")</f>
        <v>0</v>
      </c>
      <c r="AA2468" t="s">
        <v>19166</v>
      </c>
      <c r="AB2468" t="s">
        <v>24647</v>
      </c>
    </row>
    <row r="2469" spans="1:28">
      <c r="A2469" t="s">
        <v>2495</v>
      </c>
      <c r="B2469">
        <v>0.999167696387429</v>
      </c>
      <c r="C2469">
        <v>1.15222298736005</v>
      </c>
      <c r="D2469">
        <v>0.961075432300467</v>
      </c>
      <c r="E2469">
        <v>1.46634535704709</v>
      </c>
      <c r="F2469">
        <v>0.73556165451329</v>
      </c>
      <c r="G2469">
        <v>0.260609691514152</v>
      </c>
      <c r="H2469">
        <v>0.083927583714777</v>
      </c>
      <c r="I2469">
        <v>0.128100908280837</v>
      </c>
      <c r="J2469">
        <v>0.0938022713969662</v>
      </c>
      <c r="K2469">
        <v>0.0619469260988592</v>
      </c>
      <c r="L2469">
        <v>2578.7732248125</v>
      </c>
      <c r="M2469">
        <v>47.2998455904518</v>
      </c>
      <c r="N2469">
        <v>54.7721088863843</v>
      </c>
      <c r="O2469">
        <v>54.4225214143688</v>
      </c>
      <c r="P2469">
        <v>-0.196004695283612</v>
      </c>
      <c r="Q2469">
        <v>0.09792041048224159</v>
      </c>
      <c r="R2469">
        <v>0.897678751876716</v>
      </c>
      <c r="S2469" t="s">
        <v>8079</v>
      </c>
      <c r="T2469" t="s">
        <v>11196</v>
      </c>
      <c r="U2469" t="s">
        <v>11196</v>
      </c>
      <c r="V2469" t="s">
        <v>11196</v>
      </c>
      <c r="W2469">
        <v>10</v>
      </c>
      <c r="X2469" t="s">
        <v>13665</v>
      </c>
      <c r="Y2469">
        <v>0.5369418335904846</v>
      </c>
      <c r="Z2469">
        <f>HYPERLINK("Melting_Curves/meltCurve_P51798_2_.pdf", "Melting_Curves/meltCurve_P51798_2_.pdf")</f>
        <v>0</v>
      </c>
      <c r="AA2469" t="s">
        <v>19167</v>
      </c>
      <c r="AB2469" t="s">
        <v>24648</v>
      </c>
    </row>
    <row r="2470" spans="1:28">
      <c r="A2470" t="s">
        <v>2496</v>
      </c>
      <c r="B2470">
        <v>0.999167696387429</v>
      </c>
      <c r="C2470">
        <v>0.950547467895433</v>
      </c>
      <c r="D2470">
        <v>0.939443154117248</v>
      </c>
      <c r="E2470">
        <v>0.695475046342472</v>
      </c>
      <c r="F2470">
        <v>0.423658293806721</v>
      </c>
      <c r="G2470">
        <v>0.135214627997734</v>
      </c>
      <c r="H2470">
        <v>0.0556193736560816</v>
      </c>
      <c r="I2470">
        <v>0.0473571009145629</v>
      </c>
      <c r="J2470">
        <v>0.07925862773661289</v>
      </c>
      <c r="K2470">
        <v>0.0641777738590552</v>
      </c>
      <c r="L2470">
        <v>1071.80425666911</v>
      </c>
      <c r="M2470">
        <v>20.7402333239038</v>
      </c>
      <c r="N2470">
        <v>51.896019595308</v>
      </c>
      <c r="O2470">
        <v>51.2042951575347</v>
      </c>
      <c r="P2470">
        <v>-0.0970315469446201</v>
      </c>
      <c r="Q2470">
        <v>0.041805653267283</v>
      </c>
      <c r="R2470">
        <v>0.995664060918577</v>
      </c>
      <c r="S2470" t="s">
        <v>8080</v>
      </c>
      <c r="T2470" t="s">
        <v>11196</v>
      </c>
      <c r="U2470" t="s">
        <v>11196</v>
      </c>
      <c r="V2470" t="s">
        <v>11196</v>
      </c>
      <c r="W2470">
        <v>7</v>
      </c>
      <c r="X2470" t="s">
        <v>13666</v>
      </c>
      <c r="Y2470">
        <v>0.4272057968970683</v>
      </c>
      <c r="Z2470">
        <f>HYPERLINK("Melting_Curves/meltCurve_P51809_.pdf", "Melting_Curves/meltCurve_P51809_.pdf")</f>
        <v>0</v>
      </c>
      <c r="AA2470" t="s">
        <v>19168</v>
      </c>
      <c r="AB2470" t="s">
        <v>24649</v>
      </c>
    </row>
    <row r="2471" spans="1:28">
      <c r="A2471" t="s">
        <v>2497</v>
      </c>
      <c r="B2471">
        <v>0.999167696387429</v>
      </c>
      <c r="C2471">
        <v>1.01640991250329</v>
      </c>
      <c r="D2471">
        <v>1.13378367807033</v>
      </c>
      <c r="E2471">
        <v>1.20730436052565</v>
      </c>
      <c r="F2471">
        <v>0.975320866411481</v>
      </c>
      <c r="G2471">
        <v>0.709150191380082</v>
      </c>
      <c r="H2471">
        <v>0.477421077973829</v>
      </c>
      <c r="I2471">
        <v>0.618947782887562</v>
      </c>
      <c r="J2471">
        <v>0.808253910853783</v>
      </c>
      <c r="K2471">
        <v>0.645652856651836</v>
      </c>
      <c r="L2471">
        <v>4015.44377222868</v>
      </c>
      <c r="M2471">
        <v>72.1937740774483</v>
      </c>
      <c r="O2471">
        <v>55.577729261823</v>
      </c>
      <c r="P2471">
        <v>-0.117446600115434</v>
      </c>
      <c r="Q2471">
        <v>0.638339229655062</v>
      </c>
      <c r="R2471">
        <v>0.779077954804966</v>
      </c>
      <c r="S2471" t="s">
        <v>8081</v>
      </c>
      <c r="T2471" t="s">
        <v>11196</v>
      </c>
      <c r="U2471" t="s">
        <v>11196</v>
      </c>
      <c r="V2471" t="s">
        <v>11196</v>
      </c>
      <c r="W2471">
        <v>1</v>
      </c>
      <c r="X2471" t="s">
        <v>13667</v>
      </c>
      <c r="Y2471">
        <v>0.8270726581713864</v>
      </c>
      <c r="Z2471">
        <f>HYPERLINK("Melting_Curves/meltCurve_P51811_.pdf", "Melting_Curves/meltCurve_P51811_.pdf")</f>
        <v>0</v>
      </c>
      <c r="AA2471" t="s">
        <v>19169</v>
      </c>
      <c r="AB2471" t="s">
        <v>24650</v>
      </c>
    </row>
    <row r="2472" spans="1:28">
      <c r="A2472" t="s">
        <v>2498</v>
      </c>
      <c r="B2472">
        <v>0.999167696387429</v>
      </c>
      <c r="C2472">
        <v>0.805638736066342</v>
      </c>
      <c r="D2472">
        <v>1.16689619010295</v>
      </c>
      <c r="E2472">
        <v>0.594936195336245</v>
      </c>
      <c r="F2472">
        <v>0.172251711222046</v>
      </c>
      <c r="G2472">
        <v>0.028809526601399</v>
      </c>
      <c r="H2472">
        <v>0.0216913299719406</v>
      </c>
      <c r="I2472">
        <v>0</v>
      </c>
      <c r="J2472">
        <v>0</v>
      </c>
      <c r="K2472">
        <v>0</v>
      </c>
      <c r="L2472">
        <v>1957.45546907226</v>
      </c>
      <c r="M2472">
        <v>38.928270528998</v>
      </c>
      <c r="N2472">
        <v>50.3228585856533</v>
      </c>
      <c r="O2472">
        <v>50.1515038722722</v>
      </c>
      <c r="P2472">
        <v>-0.191156294905319</v>
      </c>
      <c r="Q2472">
        <v>0.0149314846870511</v>
      </c>
      <c r="R2472">
        <v>0.959340614830778</v>
      </c>
      <c r="S2472" t="s">
        <v>8082</v>
      </c>
      <c r="T2472" t="s">
        <v>11196</v>
      </c>
      <c r="U2472" t="s">
        <v>11196</v>
      </c>
      <c r="V2472" t="s">
        <v>11196</v>
      </c>
      <c r="W2472">
        <v>1</v>
      </c>
      <c r="X2472" t="s">
        <v>13668</v>
      </c>
      <c r="Y2472">
        <v>0.3562188667079368</v>
      </c>
      <c r="Z2472">
        <f>HYPERLINK("Melting_Curves/meltCurve_P51825_.pdf", "Melting_Curves/meltCurve_P51825_.pdf")</f>
        <v>0</v>
      </c>
      <c r="AA2472" t="s">
        <v>19170</v>
      </c>
      <c r="AB2472" t="s">
        <v>24651</v>
      </c>
    </row>
    <row r="2473" spans="1:28">
      <c r="A2473" t="s">
        <v>2499</v>
      </c>
      <c r="B2473">
        <v>0.999167696387429</v>
      </c>
      <c r="C2473">
        <v>0.876540300672551</v>
      </c>
      <c r="D2473">
        <v>0.327979941315599</v>
      </c>
      <c r="E2473">
        <v>0.139515794995985</v>
      </c>
      <c r="F2473">
        <v>0.0495941589065449</v>
      </c>
      <c r="G2473">
        <v>0.112117461728947</v>
      </c>
      <c r="H2473">
        <v>0.0183940473200666</v>
      </c>
      <c r="I2473">
        <v>0.00526971435822359</v>
      </c>
      <c r="J2473">
        <v>0.0122233028371863</v>
      </c>
      <c r="K2473">
        <v>0.00882115310294377</v>
      </c>
      <c r="L2473">
        <v>1601.6140796236</v>
      </c>
      <c r="M2473">
        <v>35.570927781059</v>
      </c>
      <c r="N2473">
        <v>45.1367461419964</v>
      </c>
      <c r="O2473">
        <v>44.8843397302408</v>
      </c>
      <c r="P2473">
        <v>-0.189841860335109</v>
      </c>
      <c r="Q2473">
        <v>0.0418133414462432</v>
      </c>
      <c r="R2473">
        <v>0.989279520432814</v>
      </c>
      <c r="S2473" t="s">
        <v>8083</v>
      </c>
      <c r="T2473" t="s">
        <v>11196</v>
      </c>
      <c r="U2473" t="s">
        <v>11196</v>
      </c>
      <c r="V2473" t="s">
        <v>11196</v>
      </c>
      <c r="W2473">
        <v>2</v>
      </c>
      <c r="X2473" t="s">
        <v>13669</v>
      </c>
      <c r="Y2473">
        <v>0.206466483213313</v>
      </c>
      <c r="Z2473">
        <f>HYPERLINK("Melting_Curves/meltCurve_P51857_2_.pdf", "Melting_Curves/meltCurve_P51857_2_.pdf")</f>
        <v>0</v>
      </c>
      <c r="AA2473" t="s">
        <v>19171</v>
      </c>
      <c r="AB2473" t="s">
        <v>24652</v>
      </c>
    </row>
    <row r="2474" spans="1:28">
      <c r="A2474" t="s">
        <v>2500</v>
      </c>
      <c r="B2474">
        <v>0.999167696387429</v>
      </c>
      <c r="C2474">
        <v>1.00208144106882</v>
      </c>
      <c r="D2474">
        <v>0.952899873410826</v>
      </c>
      <c r="E2474">
        <v>0.732477735166511</v>
      </c>
      <c r="F2474">
        <v>0.441558931359411</v>
      </c>
      <c r="G2474">
        <v>0.217545728193733</v>
      </c>
      <c r="H2474">
        <v>0.177230111079086</v>
      </c>
      <c r="I2474">
        <v>0.239931636393164</v>
      </c>
      <c r="J2474">
        <v>0.321593039449456</v>
      </c>
      <c r="K2474">
        <v>0.300222927126735</v>
      </c>
      <c r="L2474">
        <v>1461.37288389202</v>
      </c>
      <c r="M2474">
        <v>28.8090656176062</v>
      </c>
      <c r="N2474">
        <v>51.9664632116469</v>
      </c>
      <c r="O2474">
        <v>50.483640631598</v>
      </c>
      <c r="P2474">
        <v>-0.107198125935755</v>
      </c>
      <c r="Q2474">
        <v>0.2486104380873</v>
      </c>
      <c r="R2474">
        <v>0.981600400774192</v>
      </c>
      <c r="S2474" t="s">
        <v>8084</v>
      </c>
      <c r="T2474" t="s">
        <v>11196</v>
      </c>
      <c r="U2474" t="s">
        <v>11196</v>
      </c>
      <c r="V2474" t="s">
        <v>11196</v>
      </c>
      <c r="W2474">
        <v>28</v>
      </c>
      <c r="X2474" t="s">
        <v>13670</v>
      </c>
      <c r="Y2474">
        <v>0.5223622228602161</v>
      </c>
      <c r="Z2474">
        <f>HYPERLINK("Melting_Curves/meltCurve_P51858_.pdf", "Melting_Curves/meltCurve_P51858_.pdf")</f>
        <v>0</v>
      </c>
      <c r="AA2474" t="s">
        <v>19172</v>
      </c>
      <c r="AB2474" t="s">
        <v>24653</v>
      </c>
    </row>
    <row r="2475" spans="1:28">
      <c r="A2475" t="s">
        <v>2501</v>
      </c>
      <c r="B2475">
        <v>0.999167696387429</v>
      </c>
      <c r="C2475">
        <v>0.820957681130837</v>
      </c>
      <c r="D2475">
        <v>0.639293066079943</v>
      </c>
      <c r="E2475">
        <v>0.283199893874817</v>
      </c>
      <c r="F2475">
        <v>0.0476579313332407</v>
      </c>
      <c r="G2475">
        <v>0.0768704439669068</v>
      </c>
      <c r="H2475">
        <v>0.0611239358464423</v>
      </c>
      <c r="I2475">
        <v>0.0785683160580842</v>
      </c>
      <c r="J2475">
        <v>0.105418493937148</v>
      </c>
      <c r="K2475">
        <v>0.106415465912341</v>
      </c>
      <c r="L2475">
        <v>1037.40420676249</v>
      </c>
      <c r="M2475">
        <v>22.2414094187067</v>
      </c>
      <c r="N2475">
        <v>46.9608441253641</v>
      </c>
      <c r="O2475">
        <v>46.2707872666235</v>
      </c>
      <c r="P2475">
        <v>-0.111773182169112</v>
      </c>
      <c r="Q2475">
        <v>0.0698934451099622</v>
      </c>
      <c r="R2475">
        <v>0.987358952508926</v>
      </c>
      <c r="S2475" t="s">
        <v>8085</v>
      </c>
      <c r="T2475" t="s">
        <v>11196</v>
      </c>
      <c r="U2475" t="s">
        <v>11196</v>
      </c>
      <c r="V2475" t="s">
        <v>11196</v>
      </c>
      <c r="W2475">
        <v>2</v>
      </c>
      <c r="X2475" t="s">
        <v>13671</v>
      </c>
      <c r="Y2475">
        <v>0.2867430334518412</v>
      </c>
      <c r="Z2475">
        <f>HYPERLINK("Melting_Curves/meltCurve_P51911_.pdf", "Melting_Curves/meltCurve_P51911_.pdf")</f>
        <v>0</v>
      </c>
      <c r="AA2475" t="s">
        <v>19173</v>
      </c>
      <c r="AB2475" t="s">
        <v>24654</v>
      </c>
    </row>
    <row r="2476" spans="1:28">
      <c r="A2476" t="s">
        <v>2502</v>
      </c>
      <c r="B2476">
        <v>0.999167696387429</v>
      </c>
      <c r="C2476">
        <v>1.05674217830552</v>
      </c>
      <c r="D2476">
        <v>1.53569789431066</v>
      </c>
      <c r="E2476">
        <v>2.59724172503603</v>
      </c>
      <c r="F2476">
        <v>1.65153397222305</v>
      </c>
      <c r="G2476">
        <v>0.56570558860236</v>
      </c>
      <c r="H2476">
        <v>0.236510807997764</v>
      </c>
      <c r="I2476">
        <v>0.218277714177013</v>
      </c>
      <c r="J2476">
        <v>0.345732072912181</v>
      </c>
      <c r="K2476">
        <v>0.383139991013385</v>
      </c>
      <c r="L2476">
        <v>14172.9588926833</v>
      </c>
      <c r="M2476">
        <v>250</v>
      </c>
      <c r="N2476">
        <v>56.8957663756522</v>
      </c>
      <c r="O2476">
        <v>56.6881910210296</v>
      </c>
      <c r="P2476">
        <v>-0.776269108213858</v>
      </c>
      <c r="Q2476">
        <v>0.295915129256216</v>
      </c>
      <c r="R2476">
        <v>0.396071331994426</v>
      </c>
      <c r="S2476" t="s">
        <v>8086</v>
      </c>
      <c r="T2476" t="s">
        <v>11196</v>
      </c>
      <c r="U2476" t="s">
        <v>11196</v>
      </c>
      <c r="V2476" t="s">
        <v>11196</v>
      </c>
      <c r="W2476">
        <v>7</v>
      </c>
      <c r="X2476" t="s">
        <v>13672</v>
      </c>
      <c r="Y2476">
        <v>0.6877341439856897</v>
      </c>
      <c r="Z2476">
        <f>HYPERLINK("Melting_Curves/meltCurve_P51948_2_.pdf", "Melting_Curves/meltCurve_P51948_2_.pdf")</f>
        <v>0</v>
      </c>
      <c r="AA2476" t="s">
        <v>19174</v>
      </c>
      <c r="AB2476" t="s">
        <v>24655</v>
      </c>
    </row>
    <row r="2477" spans="1:28">
      <c r="A2477" t="s">
        <v>2503</v>
      </c>
      <c r="B2477">
        <v>0.999167696387429</v>
      </c>
      <c r="C2477">
        <v>0.564174126192844</v>
      </c>
      <c r="D2477">
        <v>0.774538729198713</v>
      </c>
      <c r="E2477">
        <v>1.10321190572716</v>
      </c>
      <c r="F2477">
        <v>0.269928004704313</v>
      </c>
      <c r="G2477">
        <v>0.100120011457168</v>
      </c>
      <c r="H2477">
        <v>0</v>
      </c>
      <c r="I2477">
        <v>0</v>
      </c>
      <c r="J2477">
        <v>0</v>
      </c>
      <c r="K2477">
        <v>0</v>
      </c>
      <c r="L2477">
        <v>13242.9660887858</v>
      </c>
      <c r="M2477">
        <v>250</v>
      </c>
      <c r="N2477">
        <v>52.9805339834221</v>
      </c>
      <c r="O2477">
        <v>52.9684877694895</v>
      </c>
      <c r="P2477">
        <v>-1.15631989551699</v>
      </c>
      <c r="Q2477">
        <v>0.0200239856647234</v>
      </c>
      <c r="R2477">
        <v>0.852921510712868</v>
      </c>
      <c r="S2477" t="s">
        <v>8087</v>
      </c>
      <c r="T2477" t="s">
        <v>11196</v>
      </c>
      <c r="U2477" t="s">
        <v>11196</v>
      </c>
      <c r="V2477" t="s">
        <v>11196</v>
      </c>
      <c r="W2477">
        <v>1</v>
      </c>
      <c r="X2477" t="s">
        <v>13673</v>
      </c>
      <c r="Y2477">
        <v>0.4438522865781722</v>
      </c>
      <c r="Z2477">
        <f>HYPERLINK("Melting_Curves/meltCurve_P51991_.pdf", "Melting_Curves/meltCurve_P51991_.pdf")</f>
        <v>0</v>
      </c>
      <c r="AA2477" t="s">
        <v>19175</v>
      </c>
      <c r="AB2477" t="s">
        <v>24656</v>
      </c>
    </row>
    <row r="2478" spans="1:28">
      <c r="A2478" t="s">
        <v>2504</v>
      </c>
      <c r="B2478">
        <v>0.999167696387429</v>
      </c>
      <c r="C2478">
        <v>0.662182829279827</v>
      </c>
      <c r="D2478">
        <v>0.313822767012101</v>
      </c>
      <c r="E2478">
        <v>0.114344646299829</v>
      </c>
      <c r="F2478">
        <v>0.0700455026954996</v>
      </c>
      <c r="G2478">
        <v>0.0545276669937181</v>
      </c>
      <c r="H2478">
        <v>0.0250546772899234</v>
      </c>
      <c r="I2478">
        <v>0.0258790349648508</v>
      </c>
      <c r="J2478">
        <v>0.0436055596227039</v>
      </c>
      <c r="K2478">
        <v>0.0611585717039492</v>
      </c>
      <c r="L2478">
        <v>1120.47770768767</v>
      </c>
      <c r="M2478">
        <v>25.364680853504</v>
      </c>
      <c r="N2478">
        <v>44.3439350661577</v>
      </c>
      <c r="O2478">
        <v>43.9028670176193</v>
      </c>
      <c r="P2478">
        <v>-0.137776390524765</v>
      </c>
      <c r="Q2478">
        <v>0.0461217320672532</v>
      </c>
      <c r="R2478">
        <v>0.993480359037347</v>
      </c>
      <c r="S2478" t="s">
        <v>8088</v>
      </c>
      <c r="T2478" t="s">
        <v>11196</v>
      </c>
      <c r="U2478" t="s">
        <v>11196</v>
      </c>
      <c r="V2478" t="s">
        <v>11196</v>
      </c>
      <c r="W2478">
        <v>29</v>
      </c>
      <c r="X2478" t="s">
        <v>13674</v>
      </c>
      <c r="Y2478">
        <v>0.1890953497614129</v>
      </c>
      <c r="Z2478">
        <f>HYPERLINK("Melting_Curves/meltCurve_P52272_2_.pdf", "Melting_Curves/meltCurve_P52272_2_.pdf")</f>
        <v>0</v>
      </c>
      <c r="AA2478" t="s">
        <v>17890</v>
      </c>
      <c r="AB2478" t="s">
        <v>24657</v>
      </c>
    </row>
    <row r="2479" spans="1:28">
      <c r="A2479" t="s">
        <v>2505</v>
      </c>
      <c r="B2479">
        <v>0.999167696387429</v>
      </c>
      <c r="C2479">
        <v>0.710933222908128</v>
      </c>
      <c r="D2479">
        <v>0.18055743457427</v>
      </c>
      <c r="E2479">
        <v>0.06779673738610099</v>
      </c>
      <c r="F2479">
        <v>0.0374945510742098</v>
      </c>
      <c r="G2479">
        <v>0.0264418812111094</v>
      </c>
      <c r="H2479">
        <v>0.009218621483769991</v>
      </c>
      <c r="I2479">
        <v>0.00547830808685622</v>
      </c>
      <c r="J2479">
        <v>0.008442532685785089</v>
      </c>
      <c r="K2479">
        <v>0.00791173590188512</v>
      </c>
      <c r="L2479">
        <v>1593.67635922636</v>
      </c>
      <c r="M2479">
        <v>36.2575406344692</v>
      </c>
      <c r="N2479">
        <v>44.0045768126521</v>
      </c>
      <c r="O2479">
        <v>43.8212575288882</v>
      </c>
      <c r="P2479">
        <v>-0.202656166016907</v>
      </c>
      <c r="Q2479">
        <v>0.0202728208674988</v>
      </c>
      <c r="R2479">
        <v>0.997672900156969</v>
      </c>
      <c r="S2479" t="s">
        <v>8089</v>
      </c>
      <c r="T2479" t="s">
        <v>11196</v>
      </c>
      <c r="U2479" t="s">
        <v>11196</v>
      </c>
      <c r="V2479" t="s">
        <v>11196</v>
      </c>
      <c r="W2479">
        <v>10</v>
      </c>
      <c r="X2479" t="s">
        <v>13675</v>
      </c>
      <c r="Y2479">
        <v>0.1538981846045793</v>
      </c>
      <c r="Z2479">
        <f>HYPERLINK("Melting_Curves/meltCurve_P52292_.pdf", "Melting_Curves/meltCurve_P52292_.pdf")</f>
        <v>0</v>
      </c>
      <c r="AA2479" t="s">
        <v>19176</v>
      </c>
      <c r="AB2479" t="s">
        <v>24658</v>
      </c>
    </row>
    <row r="2480" spans="1:28">
      <c r="A2480" t="s">
        <v>2506</v>
      </c>
      <c r="B2480">
        <v>0.999167696387429</v>
      </c>
      <c r="C2480">
        <v>0.785999013212626</v>
      </c>
      <c r="D2480">
        <v>0.44802867626509</v>
      </c>
      <c r="E2480">
        <v>0.170119439267795</v>
      </c>
      <c r="F2480">
        <v>0.0454064348387403</v>
      </c>
      <c r="G2480">
        <v>0.0525486445952034</v>
      </c>
      <c r="H2480">
        <v>0.0332976538488701</v>
      </c>
      <c r="I2480">
        <v>0.0373356867740262</v>
      </c>
      <c r="J2480">
        <v>0.153451136096984</v>
      </c>
      <c r="K2480">
        <v>0.260772634834057</v>
      </c>
      <c r="L2480">
        <v>1202.75709894526</v>
      </c>
      <c r="M2480">
        <v>26.6907299368504</v>
      </c>
      <c r="N2480">
        <v>45.4242062803323</v>
      </c>
      <c r="O2480">
        <v>44.8120404127203</v>
      </c>
      <c r="P2480">
        <v>-0.134658100871122</v>
      </c>
      <c r="Q2480">
        <v>0.09567959913418039</v>
      </c>
      <c r="R2480">
        <v>0.9558959811680799</v>
      </c>
      <c r="S2480" t="s">
        <v>8090</v>
      </c>
      <c r="T2480" t="s">
        <v>11196</v>
      </c>
      <c r="U2480" t="s">
        <v>11196</v>
      </c>
      <c r="V2480" t="s">
        <v>11196</v>
      </c>
      <c r="W2480">
        <v>6</v>
      </c>
      <c r="X2480" t="s">
        <v>13676</v>
      </c>
      <c r="Y2480">
        <v>0.2559433596996189</v>
      </c>
      <c r="Z2480">
        <f>HYPERLINK("Melting_Curves/meltCurve_P52294_.pdf", "Melting_Curves/meltCurve_P52294_.pdf")</f>
        <v>0</v>
      </c>
      <c r="AA2480" t="s">
        <v>19177</v>
      </c>
      <c r="AB2480" t="s">
        <v>24659</v>
      </c>
    </row>
    <row r="2481" spans="1:28">
      <c r="A2481" t="s">
        <v>2507</v>
      </c>
      <c r="B2481">
        <v>0.999167696387429</v>
      </c>
      <c r="C2481">
        <v>1.13818069578561</v>
      </c>
      <c r="D2481">
        <v>1.48829833112479</v>
      </c>
      <c r="E2481">
        <v>2.29435016513605</v>
      </c>
      <c r="F2481">
        <v>0.682756920626439</v>
      </c>
      <c r="G2481">
        <v>0.120793484301008</v>
      </c>
      <c r="H2481">
        <v>0.0443598965854795</v>
      </c>
      <c r="I2481">
        <v>0.0181043964323155</v>
      </c>
      <c r="J2481">
        <v>0.0292308070392964</v>
      </c>
      <c r="K2481">
        <v>0.0294393339526269</v>
      </c>
      <c r="L2481">
        <v>9443.21408770965</v>
      </c>
      <c r="M2481">
        <v>176.810973274169</v>
      </c>
      <c r="N2481">
        <v>53.4393048811704</v>
      </c>
      <c r="O2481">
        <v>53.4017132518511</v>
      </c>
      <c r="P2481">
        <v>-0.787694739758712</v>
      </c>
      <c r="Q2481">
        <v>0.0483795181787458</v>
      </c>
      <c r="R2481">
        <v>0.651912676499065</v>
      </c>
      <c r="S2481" t="s">
        <v>8091</v>
      </c>
      <c r="T2481" t="s">
        <v>11196</v>
      </c>
      <c r="U2481" t="s">
        <v>11196</v>
      </c>
      <c r="V2481" t="s">
        <v>11196</v>
      </c>
      <c r="W2481">
        <v>8</v>
      </c>
      <c r="X2481" t="s">
        <v>13677</v>
      </c>
      <c r="Y2481">
        <v>0.4738855925290628</v>
      </c>
      <c r="Z2481">
        <f>HYPERLINK("Melting_Curves/meltCurve_P52298_.pdf", "Melting_Curves/meltCurve_P52298_.pdf")</f>
        <v>0</v>
      </c>
      <c r="AA2481" t="s">
        <v>19178</v>
      </c>
      <c r="AB2481" t="s">
        <v>24660</v>
      </c>
    </row>
    <row r="2482" spans="1:28">
      <c r="A2482" t="s">
        <v>2508</v>
      </c>
      <c r="B2482">
        <v>0.999167696387429</v>
      </c>
      <c r="C2482">
        <v>1.05587122363409</v>
      </c>
      <c r="D2482">
        <v>0.7897120429972559</v>
      </c>
      <c r="E2482">
        <v>0.299077256091778</v>
      </c>
      <c r="F2482">
        <v>0.138234870368186</v>
      </c>
      <c r="G2482">
        <v>0.0773590371662375</v>
      </c>
      <c r="H2482">
        <v>0.0498750875822557</v>
      </c>
      <c r="I2482">
        <v>0.0253764062666588</v>
      </c>
      <c r="J2482">
        <v>0.0168355148198874</v>
      </c>
      <c r="K2482">
        <v>0.00986458604111589</v>
      </c>
      <c r="L2482">
        <v>1431.24226653513</v>
      </c>
      <c r="M2482">
        <v>29.7748636108111</v>
      </c>
      <c r="N2482">
        <v>48.2039523101211</v>
      </c>
      <c r="O2482">
        <v>47.8535448706303</v>
      </c>
      <c r="P2482">
        <v>-0.149324244691584</v>
      </c>
      <c r="Q2482">
        <v>0.0400430943017669</v>
      </c>
      <c r="R2482">
        <v>0.992925318681747</v>
      </c>
      <c r="S2482" t="s">
        <v>8092</v>
      </c>
      <c r="T2482" t="s">
        <v>11196</v>
      </c>
      <c r="U2482" t="s">
        <v>11196</v>
      </c>
      <c r="V2482" t="s">
        <v>11196</v>
      </c>
      <c r="W2482">
        <v>16</v>
      </c>
      <c r="X2482" t="s">
        <v>13678</v>
      </c>
      <c r="Y2482">
        <v>0.3041062007290411</v>
      </c>
      <c r="Z2482">
        <f>HYPERLINK("Melting_Curves/meltCurve_P52306_.pdf", "Melting_Curves/meltCurve_P52306_.pdf")</f>
        <v>0</v>
      </c>
      <c r="AA2482" t="s">
        <v>19179</v>
      </c>
      <c r="AB2482" t="s">
        <v>24661</v>
      </c>
    </row>
    <row r="2483" spans="1:28">
      <c r="A2483" t="s">
        <v>2509</v>
      </c>
      <c r="B2483">
        <v>0.999167696387429</v>
      </c>
      <c r="C2483">
        <v>0.950471130366993</v>
      </c>
      <c r="D2483">
        <v>0.956015559843059</v>
      </c>
      <c r="E2483">
        <v>0.610803217282138</v>
      </c>
      <c r="F2483">
        <v>0.193023474720861</v>
      </c>
      <c r="G2483">
        <v>0.07353660026453041</v>
      </c>
      <c r="H2483">
        <v>0.0399443969510735</v>
      </c>
      <c r="I2483">
        <v>0.0382212392443799</v>
      </c>
      <c r="J2483">
        <v>0.0501535861122533</v>
      </c>
      <c r="K2483">
        <v>0.0305861720678163</v>
      </c>
      <c r="L2483">
        <v>1503.97496635116</v>
      </c>
      <c r="M2483">
        <v>29.9266397083992</v>
      </c>
      <c r="N2483">
        <v>50.3918928626154</v>
      </c>
      <c r="O2483">
        <v>50.0326082488336</v>
      </c>
      <c r="P2483">
        <v>-0.143714824057323</v>
      </c>
      <c r="Q2483">
        <v>0.0389327859750849</v>
      </c>
      <c r="R2483">
        <v>0.998615879119341</v>
      </c>
      <c r="S2483" t="s">
        <v>8093</v>
      </c>
      <c r="T2483" t="s">
        <v>11196</v>
      </c>
      <c r="U2483" t="s">
        <v>11196</v>
      </c>
      <c r="V2483" t="s">
        <v>11196</v>
      </c>
      <c r="W2483">
        <v>17</v>
      </c>
      <c r="X2483" t="s">
        <v>13679</v>
      </c>
      <c r="Y2483">
        <v>0.3734687976807498</v>
      </c>
      <c r="Z2483">
        <f>HYPERLINK("Melting_Curves/meltCurve_P52565_.pdf", "Melting_Curves/meltCurve_P52565_.pdf")</f>
        <v>0</v>
      </c>
      <c r="AA2483" t="s">
        <v>19180</v>
      </c>
      <c r="AB2483" t="s">
        <v>24662</v>
      </c>
    </row>
    <row r="2484" spans="1:28">
      <c r="A2484" t="s">
        <v>2510</v>
      </c>
      <c r="B2484">
        <v>0.999167696387429</v>
      </c>
      <c r="C2484">
        <v>0.859289492825674</v>
      </c>
      <c r="D2484">
        <v>0.441976019385486</v>
      </c>
      <c r="E2484">
        <v>0.178855696686754</v>
      </c>
      <c r="F2484">
        <v>0.120368445702533</v>
      </c>
      <c r="G2484">
        <v>0.08473846280384691</v>
      </c>
      <c r="H2484">
        <v>0.0368432027372802</v>
      </c>
      <c r="I2484">
        <v>0.0298978214005165</v>
      </c>
      <c r="J2484">
        <v>0.0214265823287666</v>
      </c>
      <c r="K2484">
        <v>0.0200337242789384</v>
      </c>
      <c r="L2484">
        <v>1139.9510351861</v>
      </c>
      <c r="M2484">
        <v>24.9970679326488</v>
      </c>
      <c r="N2484">
        <v>45.7836421640161</v>
      </c>
      <c r="O2484">
        <v>45.3145195091458</v>
      </c>
      <c r="P2484">
        <v>-0.13144716298586</v>
      </c>
      <c r="Q2484">
        <v>0.0468662703898578</v>
      </c>
      <c r="R2484">
        <v>0.993704354509097</v>
      </c>
      <c r="S2484" t="s">
        <v>8094</v>
      </c>
      <c r="T2484" t="s">
        <v>11196</v>
      </c>
      <c r="U2484" t="s">
        <v>11196</v>
      </c>
      <c r="V2484" t="s">
        <v>11196</v>
      </c>
      <c r="W2484">
        <v>15</v>
      </c>
      <c r="X2484" t="s">
        <v>13680</v>
      </c>
      <c r="Y2484">
        <v>0.233912191303605</v>
      </c>
      <c r="Z2484">
        <f>HYPERLINK("Melting_Curves/meltCurve_P52597_.pdf", "Melting_Curves/meltCurve_P52597_.pdf")</f>
        <v>0</v>
      </c>
      <c r="AA2484" t="s">
        <v>19181</v>
      </c>
      <c r="AB2484" t="s">
        <v>24663</v>
      </c>
    </row>
    <row r="2485" spans="1:28">
      <c r="A2485" t="s">
        <v>2511</v>
      </c>
      <c r="B2485">
        <v>0.999167696387429</v>
      </c>
      <c r="C2485">
        <v>0.862746397964545</v>
      </c>
      <c r="D2485">
        <v>0.419681370240822</v>
      </c>
      <c r="E2485">
        <v>0.314175888056623</v>
      </c>
      <c r="F2485">
        <v>0.197306335976946</v>
      </c>
      <c r="G2485">
        <v>0.0966275928902546</v>
      </c>
      <c r="H2485">
        <v>0.06720870781985901</v>
      </c>
      <c r="I2485">
        <v>0.0388364473750922</v>
      </c>
      <c r="J2485">
        <v>0.0432972645734689</v>
      </c>
      <c r="K2485">
        <v>0.0583253258853401</v>
      </c>
      <c r="L2485">
        <v>849.453555494244</v>
      </c>
      <c r="M2485">
        <v>18.4878414728173</v>
      </c>
      <c r="N2485">
        <v>46.2951544251279</v>
      </c>
      <c r="O2485">
        <v>45.4191619848021</v>
      </c>
      <c r="P2485">
        <v>-0.09515509967659309</v>
      </c>
      <c r="Q2485">
        <v>0.0649697063682485</v>
      </c>
      <c r="R2485">
        <v>0.975402259257408</v>
      </c>
      <c r="S2485" t="s">
        <v>8095</v>
      </c>
      <c r="T2485" t="s">
        <v>11196</v>
      </c>
      <c r="U2485" t="s">
        <v>11196</v>
      </c>
      <c r="V2485" t="s">
        <v>11196</v>
      </c>
      <c r="W2485">
        <v>6</v>
      </c>
      <c r="X2485" t="s">
        <v>13681</v>
      </c>
      <c r="Y2485">
        <v>0.2676669592566007</v>
      </c>
      <c r="Z2485">
        <f>HYPERLINK("Melting_Curves/meltCurve_P52630_4_.pdf", "Melting_Curves/meltCurve_P52630_4_.pdf")</f>
        <v>0</v>
      </c>
      <c r="AA2485" t="s">
        <v>19182</v>
      </c>
      <c r="AB2485" t="s">
        <v>24664</v>
      </c>
    </row>
    <row r="2486" spans="1:28">
      <c r="A2486" t="s">
        <v>2512</v>
      </c>
      <c r="B2486">
        <v>0.999167696387429</v>
      </c>
      <c r="C2486">
        <v>1.0005769719448</v>
      </c>
      <c r="D2486">
        <v>1.09216474605575</v>
      </c>
      <c r="E2486">
        <v>1.07191313409859</v>
      </c>
      <c r="F2486">
        <v>0.9941077436128311</v>
      </c>
      <c r="G2486">
        <v>0.735097443351387</v>
      </c>
      <c r="H2486">
        <v>0.689166919254847</v>
      </c>
      <c r="I2486">
        <v>0.9896908988962561</v>
      </c>
      <c r="J2486">
        <v>0.9793738231913069</v>
      </c>
      <c r="K2486">
        <v>0.709449646964126</v>
      </c>
      <c r="L2486">
        <v>13479.893752798</v>
      </c>
      <c r="M2486">
        <v>250</v>
      </c>
      <c r="O2486">
        <v>53.916128876465</v>
      </c>
      <c r="P2486">
        <v>-0.208013213299044</v>
      </c>
      <c r="Q2486">
        <v>0.820555739244701</v>
      </c>
      <c r="R2486">
        <v>0.504680422662411</v>
      </c>
      <c r="S2486" t="s">
        <v>8096</v>
      </c>
      <c r="T2486" t="s">
        <v>11196</v>
      </c>
      <c r="U2486" t="s">
        <v>11196</v>
      </c>
      <c r="V2486" t="s">
        <v>11196</v>
      </c>
      <c r="W2486">
        <v>4</v>
      </c>
      <c r="X2486" t="s">
        <v>13682</v>
      </c>
      <c r="Y2486">
        <v>0.9038323146292697</v>
      </c>
      <c r="Z2486">
        <f>HYPERLINK("Melting_Curves/meltCurve_P52655_.pdf", "Melting_Curves/meltCurve_P52655_.pdf")</f>
        <v>0</v>
      </c>
      <c r="AA2486" t="s">
        <v>19183</v>
      </c>
      <c r="AB2486" t="s">
        <v>24665</v>
      </c>
    </row>
    <row r="2487" spans="1:28">
      <c r="A2487" t="s">
        <v>2513</v>
      </c>
      <c r="B2487">
        <v>0.999167696387429</v>
      </c>
      <c r="C2487">
        <v>0.952517908401417</v>
      </c>
      <c r="D2487">
        <v>1.03494425652685</v>
      </c>
      <c r="E2487">
        <v>0.879984580235476</v>
      </c>
      <c r="F2487">
        <v>1.00203685958685</v>
      </c>
      <c r="G2487">
        <v>0.97995983562009</v>
      </c>
      <c r="H2487">
        <v>1.00985047474698</v>
      </c>
      <c r="I2487">
        <v>1.29185158543474</v>
      </c>
      <c r="J2487">
        <v>1.17211836028844</v>
      </c>
      <c r="K2487">
        <v>0.431506875929262</v>
      </c>
      <c r="L2487">
        <v>15000</v>
      </c>
      <c r="M2487">
        <v>214.561061902407</v>
      </c>
      <c r="N2487">
        <v>69.9101584157479</v>
      </c>
      <c r="O2487">
        <v>69.9040950301172</v>
      </c>
      <c r="P2487">
        <v>-0.767340819480833</v>
      </c>
      <c r="Q2487">
        <v>0</v>
      </c>
      <c r="R2487">
        <v>0.704144652141468</v>
      </c>
      <c r="S2487" t="s">
        <v>8097</v>
      </c>
      <c r="T2487" t="s">
        <v>11196</v>
      </c>
      <c r="U2487" t="s">
        <v>11196</v>
      </c>
      <c r="V2487" t="s">
        <v>11196</v>
      </c>
      <c r="W2487">
        <v>5</v>
      </c>
      <c r="X2487" t="s">
        <v>13683</v>
      </c>
      <c r="Y2487">
        <v>0.9909537976985647</v>
      </c>
      <c r="Z2487">
        <f>HYPERLINK("Melting_Curves/meltCurve_P52657_.pdf", "Melting_Curves/meltCurve_P52657_.pdf")</f>
        <v>0</v>
      </c>
      <c r="AA2487" t="s">
        <v>19184</v>
      </c>
      <c r="AB2487" t="s">
        <v>24666</v>
      </c>
    </row>
    <row r="2488" spans="1:28">
      <c r="A2488" t="s">
        <v>2514</v>
      </c>
      <c r="B2488">
        <v>0.999167696387429</v>
      </c>
      <c r="C2488">
        <v>1.01873054371853</v>
      </c>
      <c r="D2488">
        <v>0.648444816530423</v>
      </c>
      <c r="E2488">
        <v>0.234675662794184</v>
      </c>
      <c r="F2488">
        <v>0.136608512311089</v>
      </c>
      <c r="G2488">
        <v>0.0995768209757792</v>
      </c>
      <c r="H2488">
        <v>0.0453338311688081</v>
      </c>
      <c r="I2488">
        <v>0.044043532143037</v>
      </c>
      <c r="J2488">
        <v>0.06861384569965311</v>
      </c>
      <c r="K2488">
        <v>0.049119064358801</v>
      </c>
      <c r="L2488">
        <v>1408.69672108827</v>
      </c>
      <c r="M2488">
        <v>29.9958224518656</v>
      </c>
      <c r="N2488">
        <v>47.1945601477833</v>
      </c>
      <c r="O2488">
        <v>46.7558479996103</v>
      </c>
      <c r="P2488">
        <v>-0.149415796013479</v>
      </c>
      <c r="Q2488">
        <v>0.0684013803351559</v>
      </c>
      <c r="R2488">
        <v>0.993220417410687</v>
      </c>
      <c r="S2488" t="s">
        <v>8098</v>
      </c>
      <c r="T2488" t="s">
        <v>11196</v>
      </c>
      <c r="U2488" t="s">
        <v>11196</v>
      </c>
      <c r="V2488" t="s">
        <v>11196</v>
      </c>
      <c r="W2488">
        <v>19</v>
      </c>
      <c r="X2488" t="s">
        <v>13684</v>
      </c>
      <c r="Y2488">
        <v>0.2902194437420355</v>
      </c>
      <c r="Z2488">
        <f>HYPERLINK("Melting_Curves/meltCurve_P52701_.pdf", "Melting_Curves/meltCurve_P52701_.pdf")</f>
        <v>0</v>
      </c>
      <c r="AA2488" t="s">
        <v>19185</v>
      </c>
      <c r="AB2488" t="s">
        <v>24667</v>
      </c>
    </row>
    <row r="2489" spans="1:28">
      <c r="A2489" t="s">
        <v>2515</v>
      </c>
      <c r="B2489">
        <v>0.999167696387429</v>
      </c>
      <c r="C2489">
        <v>0.941294128431525</v>
      </c>
      <c r="D2489">
        <v>0.423540902000728</v>
      </c>
      <c r="E2489">
        <v>0.229136405320235</v>
      </c>
      <c r="F2489">
        <v>0.153243876930404</v>
      </c>
      <c r="G2489">
        <v>0.09641789929408839</v>
      </c>
      <c r="H2489">
        <v>0.0556720330746635</v>
      </c>
      <c r="I2489">
        <v>0.0538824305820488</v>
      </c>
      <c r="J2489">
        <v>0.0686540557112605</v>
      </c>
      <c r="K2489">
        <v>0.0368736845422712</v>
      </c>
      <c r="L2489">
        <v>1421.03973832212</v>
      </c>
      <c r="M2489">
        <v>31.1895261641889</v>
      </c>
      <c r="N2489">
        <v>45.8306674292643</v>
      </c>
      <c r="O2489">
        <v>45.3753705466473</v>
      </c>
      <c r="P2489">
        <v>-0.15745785078444</v>
      </c>
      <c r="Q2489">
        <v>0.0837092727446863</v>
      </c>
      <c r="R2489">
        <v>0.983822045326652</v>
      </c>
      <c r="S2489" t="s">
        <v>8099</v>
      </c>
      <c r="T2489" t="s">
        <v>11196</v>
      </c>
      <c r="U2489" t="s">
        <v>11196</v>
      </c>
      <c r="V2489" t="s">
        <v>11196</v>
      </c>
      <c r="W2489">
        <v>22</v>
      </c>
      <c r="X2489" t="s">
        <v>13685</v>
      </c>
      <c r="Y2489">
        <v>0.2587692846023698</v>
      </c>
      <c r="Z2489">
        <f>HYPERLINK("Melting_Curves/meltCurve_P52732_.pdf", "Melting_Curves/meltCurve_P52732_.pdf")</f>
        <v>0</v>
      </c>
      <c r="AA2489" t="s">
        <v>19186</v>
      </c>
      <c r="AB2489" t="s">
        <v>24668</v>
      </c>
    </row>
    <row r="2490" spans="1:28">
      <c r="A2490" t="s">
        <v>2516</v>
      </c>
      <c r="B2490">
        <v>0.999167696387429</v>
      </c>
      <c r="C2490">
        <v>0.962851420733181</v>
      </c>
      <c r="D2490">
        <v>0.842181201235772</v>
      </c>
      <c r="E2490">
        <v>0.839279954641478</v>
      </c>
      <c r="F2490">
        <v>0.788045644754881</v>
      </c>
      <c r="G2490">
        <v>0.7252948789527081</v>
      </c>
      <c r="H2490">
        <v>0.673005177695071</v>
      </c>
      <c r="I2490">
        <v>0.953255183873879</v>
      </c>
      <c r="J2490">
        <v>0.999956578779007</v>
      </c>
      <c r="K2490">
        <v>0.872801507449118</v>
      </c>
      <c r="L2490">
        <v>2829.26244386485</v>
      </c>
      <c r="M2490">
        <v>64.7220533076037</v>
      </c>
      <c r="O2490">
        <v>43.67237170069</v>
      </c>
      <c r="P2490">
        <v>-0.0607884590175992</v>
      </c>
      <c r="Q2490">
        <v>0.835927645371334</v>
      </c>
      <c r="R2490">
        <v>0.290313051649187</v>
      </c>
      <c r="S2490" t="s">
        <v>8100</v>
      </c>
      <c r="T2490" t="s">
        <v>11196</v>
      </c>
      <c r="U2490" t="s">
        <v>11196</v>
      </c>
      <c r="V2490" t="s">
        <v>11196</v>
      </c>
      <c r="W2490">
        <v>4</v>
      </c>
      <c r="X2490" t="s">
        <v>13686</v>
      </c>
      <c r="Y2490">
        <v>0.8564357882641994</v>
      </c>
      <c r="Z2490">
        <f>HYPERLINK("Melting_Curves/meltCurve_P52758_.pdf", "Melting_Curves/meltCurve_P52758_.pdf")</f>
        <v>0</v>
      </c>
      <c r="AA2490" t="s">
        <v>19187</v>
      </c>
      <c r="AB2490" t="s">
        <v>24669</v>
      </c>
    </row>
    <row r="2491" spans="1:28">
      <c r="A2491" t="s">
        <v>2517</v>
      </c>
      <c r="B2491">
        <v>0.999167696387429</v>
      </c>
      <c r="C2491">
        <v>0.955723365558566</v>
      </c>
      <c r="D2491">
        <v>0.950899706624326</v>
      </c>
      <c r="E2491">
        <v>0.841294595479288</v>
      </c>
      <c r="F2491">
        <v>0.841571706346114</v>
      </c>
      <c r="G2491">
        <v>0.660807383151614</v>
      </c>
      <c r="H2491">
        <v>0.314490815110757</v>
      </c>
      <c r="I2491">
        <v>0.0829328933920483</v>
      </c>
      <c r="J2491">
        <v>0.0654771734599472</v>
      </c>
      <c r="K2491">
        <v>0.0492040547240214</v>
      </c>
      <c r="L2491">
        <v>1101.39189907291</v>
      </c>
      <c r="M2491">
        <v>18.9472118618441</v>
      </c>
      <c r="N2491">
        <v>58.1294989830369</v>
      </c>
      <c r="O2491">
        <v>57.4935855048602</v>
      </c>
      <c r="P2491">
        <v>-0.0823916938174438</v>
      </c>
      <c r="Q2491">
        <v>0</v>
      </c>
      <c r="R2491">
        <v>0.982210891287481</v>
      </c>
      <c r="S2491" t="s">
        <v>8101</v>
      </c>
      <c r="T2491" t="s">
        <v>11196</v>
      </c>
      <c r="U2491" t="s">
        <v>11196</v>
      </c>
      <c r="V2491" t="s">
        <v>11196</v>
      </c>
      <c r="W2491">
        <v>20</v>
      </c>
      <c r="X2491" t="s">
        <v>13687</v>
      </c>
      <c r="Y2491">
        <v>0.616036045051621</v>
      </c>
      <c r="Z2491">
        <f>HYPERLINK("Melting_Curves/meltCurve_P52788_.pdf", "Melting_Curves/meltCurve_P52788_.pdf")</f>
        <v>0</v>
      </c>
      <c r="AA2491" t="s">
        <v>19188</v>
      </c>
      <c r="AB2491" t="s">
        <v>24670</v>
      </c>
    </row>
    <row r="2492" spans="1:28">
      <c r="A2492" t="s">
        <v>2518</v>
      </c>
      <c r="B2492">
        <v>0.999167696387429</v>
      </c>
      <c r="C2492">
        <v>0.910134929324052</v>
      </c>
      <c r="D2492">
        <v>0.374906756916177</v>
      </c>
      <c r="E2492">
        <v>0.169221969984838</v>
      </c>
      <c r="F2492">
        <v>0.11026228180299</v>
      </c>
      <c r="G2492">
        <v>0.06724799919753149</v>
      </c>
      <c r="H2492">
        <v>0.0348991364272902</v>
      </c>
      <c r="I2492">
        <v>0.0324156847841966</v>
      </c>
      <c r="J2492">
        <v>0.0382947633820446</v>
      </c>
      <c r="K2492">
        <v>0.026316553265496</v>
      </c>
      <c r="L2492">
        <v>1580.15361438707</v>
      </c>
      <c r="M2492">
        <v>34.9023403558806</v>
      </c>
      <c r="N2492">
        <v>45.4367876836508</v>
      </c>
      <c r="O2492">
        <v>45.1257236230957</v>
      </c>
      <c r="P2492">
        <v>-0.181970088532609</v>
      </c>
      <c r="Q2492">
        <v>0.0589167527911381</v>
      </c>
      <c r="R2492">
        <v>0.991030878757707</v>
      </c>
      <c r="S2492" t="s">
        <v>8102</v>
      </c>
      <c r="T2492" t="s">
        <v>11196</v>
      </c>
      <c r="U2492" t="s">
        <v>11196</v>
      </c>
      <c r="V2492" t="s">
        <v>11196</v>
      </c>
      <c r="W2492">
        <v>35</v>
      </c>
      <c r="X2492" t="s">
        <v>13688</v>
      </c>
      <c r="Y2492">
        <v>0.2285276764882258</v>
      </c>
      <c r="Z2492">
        <f>HYPERLINK("Melting_Curves/meltCurve_P52789_.pdf", "Melting_Curves/meltCurve_P52789_.pdf")</f>
        <v>0</v>
      </c>
      <c r="AA2492" t="s">
        <v>19189</v>
      </c>
      <c r="AB2492" t="s">
        <v>24671</v>
      </c>
    </row>
    <row r="2493" spans="1:28">
      <c r="A2493" t="s">
        <v>2519</v>
      </c>
      <c r="B2493">
        <v>0.999167696387429</v>
      </c>
      <c r="C2493">
        <v>1.02434158027694</v>
      </c>
      <c r="D2493">
        <v>1.03381143509423</v>
      </c>
      <c r="E2493">
        <v>0.780273273413136</v>
      </c>
      <c r="F2493">
        <v>0.576339618766499</v>
      </c>
      <c r="G2493">
        <v>0.500086931344389</v>
      </c>
      <c r="H2493">
        <v>0.438564525979079</v>
      </c>
      <c r="I2493">
        <v>0.629096066503809</v>
      </c>
      <c r="J2493">
        <v>0.806916629946808</v>
      </c>
      <c r="K2493">
        <v>0.609327358199561</v>
      </c>
      <c r="L2493">
        <v>12391.9701318316</v>
      </c>
      <c r="M2493">
        <v>250</v>
      </c>
      <c r="O2493">
        <v>49.5647057987664</v>
      </c>
      <c r="P2493">
        <v>-0.512728074593957</v>
      </c>
      <c r="Q2493">
        <v>0.593388519448795</v>
      </c>
      <c r="R2493">
        <v>0.816131067865887</v>
      </c>
      <c r="S2493" t="s">
        <v>8103</v>
      </c>
      <c r="T2493" t="s">
        <v>11196</v>
      </c>
      <c r="U2493" t="s">
        <v>11196</v>
      </c>
      <c r="V2493" t="s">
        <v>11196</v>
      </c>
      <c r="W2493">
        <v>4</v>
      </c>
      <c r="X2493" t="s">
        <v>13689</v>
      </c>
      <c r="Y2493">
        <v>0.7231042264958242</v>
      </c>
      <c r="Z2493">
        <f>HYPERLINK("Melting_Curves/meltCurve_P52790_.pdf", "Melting_Curves/meltCurve_P52790_.pdf")</f>
        <v>0</v>
      </c>
      <c r="AA2493" t="s">
        <v>19190</v>
      </c>
      <c r="AB2493" t="s">
        <v>24672</v>
      </c>
    </row>
    <row r="2494" spans="1:28">
      <c r="A2494" t="s">
        <v>2520</v>
      </c>
      <c r="B2494">
        <v>0.999167696387429</v>
      </c>
      <c r="C2494">
        <v>0.871977911843678</v>
      </c>
      <c r="D2494">
        <v>1.19825566779618</v>
      </c>
      <c r="E2494">
        <v>0.844241042083447</v>
      </c>
      <c r="F2494">
        <v>1.23381217057771</v>
      </c>
      <c r="G2494">
        <v>0.478917794062901</v>
      </c>
      <c r="H2494">
        <v>0.161580512636044</v>
      </c>
      <c r="I2494">
        <v>0.664679231581017</v>
      </c>
      <c r="J2494">
        <v>0.509747024479181</v>
      </c>
      <c r="K2494">
        <v>0.852656369720901</v>
      </c>
      <c r="L2494">
        <v>4553.45618844016</v>
      </c>
      <c r="M2494">
        <v>82.345017286604</v>
      </c>
      <c r="O2494">
        <v>55.2647027686767</v>
      </c>
      <c r="P2494">
        <v>-0.175897000477986</v>
      </c>
      <c r="Q2494">
        <v>0.527796862257099</v>
      </c>
      <c r="R2494">
        <v>0.5910343116373969</v>
      </c>
      <c r="S2494" t="s">
        <v>8104</v>
      </c>
      <c r="T2494" t="s">
        <v>11196</v>
      </c>
      <c r="U2494" t="s">
        <v>11196</v>
      </c>
      <c r="V2494" t="s">
        <v>11196</v>
      </c>
      <c r="W2494">
        <v>6</v>
      </c>
      <c r="X2494" t="s">
        <v>13690</v>
      </c>
      <c r="Y2494">
        <v>0.7690009436780947</v>
      </c>
      <c r="Z2494">
        <f>HYPERLINK("Melting_Curves/meltCurve_P52815_.pdf", "Melting_Curves/meltCurve_P52815_.pdf")</f>
        <v>0</v>
      </c>
      <c r="AA2494" t="s">
        <v>19191</v>
      </c>
      <c r="AB2494" t="s">
        <v>24673</v>
      </c>
    </row>
    <row r="2495" spans="1:28">
      <c r="A2495" t="s">
        <v>2521</v>
      </c>
      <c r="B2495">
        <v>0.999167696387429</v>
      </c>
      <c r="C2495">
        <v>0.960265782445142</v>
      </c>
      <c r="D2495">
        <v>0.938899979640452</v>
      </c>
      <c r="E2495">
        <v>0.800458589259709</v>
      </c>
      <c r="F2495">
        <v>0.691694917223366</v>
      </c>
      <c r="G2495">
        <v>0.5264217192017741</v>
      </c>
      <c r="H2495">
        <v>0.285899485742242</v>
      </c>
      <c r="I2495">
        <v>0.0856818734498874</v>
      </c>
      <c r="J2495">
        <v>0.0503862847652162</v>
      </c>
      <c r="K2495">
        <v>0.0300935495250602</v>
      </c>
      <c r="L2495">
        <v>794.813023756098</v>
      </c>
      <c r="M2495">
        <v>14.1429955425883</v>
      </c>
      <c r="N2495">
        <v>56.1983497737451</v>
      </c>
      <c r="O2495">
        <v>55.1106087478492</v>
      </c>
      <c r="P2495">
        <v>-0.0641654938257615</v>
      </c>
      <c r="Q2495">
        <v>0</v>
      </c>
      <c r="R2495">
        <v>0.987614775135746</v>
      </c>
      <c r="S2495" t="s">
        <v>8105</v>
      </c>
      <c r="T2495" t="s">
        <v>11196</v>
      </c>
      <c r="U2495" t="s">
        <v>11196</v>
      </c>
      <c r="V2495" t="s">
        <v>11196</v>
      </c>
      <c r="W2495">
        <v>40</v>
      </c>
      <c r="X2495" t="s">
        <v>13691</v>
      </c>
      <c r="Y2495">
        <v>0.5581111977914939</v>
      </c>
      <c r="Z2495">
        <f>HYPERLINK("Melting_Curves/meltCurve_P52888_.pdf", "Melting_Curves/meltCurve_P52888_.pdf")</f>
        <v>0</v>
      </c>
      <c r="AA2495" t="s">
        <v>19192</v>
      </c>
      <c r="AB2495" t="s">
        <v>24674</v>
      </c>
    </row>
    <row r="2496" spans="1:28">
      <c r="A2496" t="s">
        <v>2522</v>
      </c>
      <c r="B2496">
        <v>0.999167696387429</v>
      </c>
      <c r="C2496">
        <v>0.9865177896281579</v>
      </c>
      <c r="D2496">
        <v>1.00503293011361</v>
      </c>
      <c r="E2496">
        <v>0.978127989347607</v>
      </c>
      <c r="F2496">
        <v>0.540839687761245</v>
      </c>
      <c r="G2496">
        <v>0.27761762785136</v>
      </c>
      <c r="H2496">
        <v>0.0678783959646705</v>
      </c>
      <c r="I2496">
        <v>0.043325802614375</v>
      </c>
      <c r="J2496">
        <v>0.0381613505441141</v>
      </c>
      <c r="K2496">
        <v>0.0234574109849886</v>
      </c>
      <c r="L2496">
        <v>1427.70426687517</v>
      </c>
      <c r="M2496">
        <v>26.5052165207068</v>
      </c>
      <c r="N2496">
        <v>54.0014485509467</v>
      </c>
      <c r="O2496">
        <v>53.5612151551238</v>
      </c>
      <c r="P2496">
        <v>-0.11970966299328</v>
      </c>
      <c r="Q2496">
        <v>0.0323826779403086</v>
      </c>
      <c r="R2496">
        <v>0.994264588592947</v>
      </c>
      <c r="S2496" t="s">
        <v>8106</v>
      </c>
      <c r="T2496" t="s">
        <v>11196</v>
      </c>
      <c r="U2496" t="s">
        <v>11196</v>
      </c>
      <c r="V2496" t="s">
        <v>11196</v>
      </c>
      <c r="W2496">
        <v>19</v>
      </c>
      <c r="X2496" t="s">
        <v>13692</v>
      </c>
      <c r="Y2496">
        <v>0.4876170180142622</v>
      </c>
      <c r="Z2496">
        <f>HYPERLINK("Melting_Curves/meltCurve_P52907_.pdf", "Melting_Curves/meltCurve_P52907_.pdf")</f>
        <v>0</v>
      </c>
      <c r="AA2496" t="s">
        <v>19193</v>
      </c>
      <c r="AB2496" t="s">
        <v>24675</v>
      </c>
    </row>
    <row r="2497" spans="1:28">
      <c r="A2497" t="s">
        <v>2523</v>
      </c>
      <c r="B2497">
        <v>0.999167696387429</v>
      </c>
      <c r="C2497">
        <v>0.787051091130336</v>
      </c>
      <c r="D2497">
        <v>1.01502776299748</v>
      </c>
      <c r="E2497">
        <v>0.932093285640046</v>
      </c>
      <c r="F2497">
        <v>1.0599985118431</v>
      </c>
      <c r="G2497">
        <v>0.546586239510058</v>
      </c>
      <c r="H2497">
        <v>0.534137251352246</v>
      </c>
      <c r="I2497">
        <v>0.894155299864075</v>
      </c>
      <c r="J2497">
        <v>1.72522147713967</v>
      </c>
      <c r="K2497">
        <v>0.92595067006723</v>
      </c>
      <c r="L2497">
        <v>10172.1600820651</v>
      </c>
      <c r="M2497">
        <v>250</v>
      </c>
      <c r="O2497">
        <v>40.6860363413631</v>
      </c>
      <c r="P2497">
        <v>-0.0989586443293855</v>
      </c>
      <c r="Q2497">
        <v>0.935580239792833</v>
      </c>
      <c r="R2497">
        <v>0.00369320710546439</v>
      </c>
      <c r="S2497" t="s">
        <v>8107</v>
      </c>
      <c r="T2497" t="s">
        <v>11196</v>
      </c>
      <c r="U2497" t="s">
        <v>11196</v>
      </c>
      <c r="V2497" t="s">
        <v>11196</v>
      </c>
      <c r="W2497">
        <v>3</v>
      </c>
      <c r="X2497" t="s">
        <v>13693</v>
      </c>
      <c r="Y2497">
        <v>0.9370680733460151</v>
      </c>
      <c r="Z2497">
        <f>HYPERLINK("Melting_Curves/meltCurve_P52943_.pdf", "Melting_Curves/meltCurve_P52943_.pdf")</f>
        <v>0</v>
      </c>
      <c r="AA2497" t="s">
        <v>19194</v>
      </c>
      <c r="AB2497" t="s">
        <v>24676</v>
      </c>
    </row>
    <row r="2498" spans="1:28">
      <c r="A2498" t="s">
        <v>2524</v>
      </c>
      <c r="B2498">
        <v>0.999167696387429</v>
      </c>
      <c r="C2498">
        <v>1.01330009615336</v>
      </c>
      <c r="D2498">
        <v>0.86529694759105</v>
      </c>
      <c r="E2498">
        <v>0.795579997020608</v>
      </c>
      <c r="F2498">
        <v>0.616320264440953</v>
      </c>
      <c r="G2498">
        <v>0.21167938675634</v>
      </c>
      <c r="H2498">
        <v>0.0445129944860922</v>
      </c>
      <c r="I2498">
        <v>0.0365145834614112</v>
      </c>
      <c r="J2498">
        <v>0.031601983203916</v>
      </c>
      <c r="K2498">
        <v>0.0268657127340014</v>
      </c>
      <c r="L2498">
        <v>1050.56320663777</v>
      </c>
      <c r="M2498">
        <v>19.5899614886396</v>
      </c>
      <c r="N2498">
        <v>53.6276301935325</v>
      </c>
      <c r="O2498">
        <v>53.0782041082247</v>
      </c>
      <c r="P2498">
        <v>-0.0922726168389664</v>
      </c>
      <c r="Q2498">
        <v>0</v>
      </c>
      <c r="R2498">
        <v>0.987438363486027</v>
      </c>
      <c r="S2498" t="s">
        <v>8108</v>
      </c>
      <c r="T2498" t="s">
        <v>11196</v>
      </c>
      <c r="U2498" t="s">
        <v>11196</v>
      </c>
      <c r="V2498" t="s">
        <v>11196</v>
      </c>
      <c r="W2498">
        <v>13</v>
      </c>
      <c r="X2498" t="s">
        <v>13694</v>
      </c>
      <c r="Y2498">
        <v>0.4683887320866927</v>
      </c>
      <c r="Z2498">
        <f>HYPERLINK("Melting_Curves/meltCurve_P53004_.pdf", "Melting_Curves/meltCurve_P53004_.pdf")</f>
        <v>0</v>
      </c>
      <c r="AA2498" t="s">
        <v>19195</v>
      </c>
      <c r="AB2498" t="s">
        <v>24677</v>
      </c>
    </row>
    <row r="2499" spans="1:28">
      <c r="A2499" t="s">
        <v>2525</v>
      </c>
      <c r="B2499">
        <v>0.999167696387429</v>
      </c>
      <c r="C2499">
        <v>0.914019333945297</v>
      </c>
      <c r="D2499">
        <v>0.946002013030199</v>
      </c>
      <c r="E2499">
        <v>0.812047707934308</v>
      </c>
      <c r="F2499">
        <v>0.808004246495149</v>
      </c>
      <c r="G2499">
        <v>0.711194449466385</v>
      </c>
      <c r="H2499">
        <v>0.574294592271781</v>
      </c>
      <c r="I2499">
        <v>0.734637772331788</v>
      </c>
      <c r="J2499">
        <v>0.94708622387857</v>
      </c>
      <c r="K2499">
        <v>0.702725004707654</v>
      </c>
      <c r="L2499">
        <v>897.823064706615</v>
      </c>
      <c r="M2499">
        <v>18.8153775486732</v>
      </c>
      <c r="O2499">
        <v>47.1883002328516</v>
      </c>
      <c r="P2499">
        <v>-0.0262389505903066</v>
      </c>
      <c r="Q2499">
        <v>0.736785472121111</v>
      </c>
      <c r="R2499">
        <v>0.516525875554403</v>
      </c>
      <c r="S2499" t="s">
        <v>8109</v>
      </c>
      <c r="T2499" t="s">
        <v>11196</v>
      </c>
      <c r="U2499" t="s">
        <v>11196</v>
      </c>
      <c r="V2499" t="s">
        <v>11196</v>
      </c>
      <c r="W2499">
        <v>19</v>
      </c>
      <c r="X2499" t="s">
        <v>13695</v>
      </c>
      <c r="Y2499">
        <v>0.808787712769753</v>
      </c>
      <c r="Z2499">
        <f>HYPERLINK("Melting_Curves/meltCurve_P53007_.pdf", "Melting_Curves/meltCurve_P53007_.pdf")</f>
        <v>0</v>
      </c>
      <c r="AA2499" t="s">
        <v>19196</v>
      </c>
      <c r="AB2499" t="s">
        <v>24678</v>
      </c>
    </row>
    <row r="2500" spans="1:28">
      <c r="A2500" t="s">
        <v>2526</v>
      </c>
      <c r="B2500">
        <v>0.999167696387429</v>
      </c>
      <c r="C2500">
        <v>0.842411051073117</v>
      </c>
      <c r="D2500">
        <v>0.608184496088619</v>
      </c>
      <c r="E2500">
        <v>0.621526209188369</v>
      </c>
      <c r="F2500">
        <v>0.363036450240888</v>
      </c>
      <c r="G2500">
        <v>0.182091730504798</v>
      </c>
      <c r="H2500">
        <v>0.124871831753297</v>
      </c>
      <c r="I2500">
        <v>0.116030847146787</v>
      </c>
      <c r="J2500">
        <v>0.256341271141122</v>
      </c>
      <c r="K2500">
        <v>0.14938662162614</v>
      </c>
      <c r="L2500">
        <v>599.4063309013</v>
      </c>
      <c r="M2500">
        <v>12.3328030768081</v>
      </c>
      <c r="N2500">
        <v>49.7116141577762</v>
      </c>
      <c r="O2500">
        <v>47.3777520099432</v>
      </c>
      <c r="P2500">
        <v>-0.0572629854229116</v>
      </c>
      <c r="Q2500">
        <v>0.120263760415257</v>
      </c>
      <c r="R2500">
        <v>0.946962241517931</v>
      </c>
      <c r="S2500" t="s">
        <v>8110</v>
      </c>
      <c r="T2500" t="s">
        <v>11196</v>
      </c>
      <c r="U2500" t="s">
        <v>11196</v>
      </c>
      <c r="V2500" t="s">
        <v>11196</v>
      </c>
      <c r="W2500">
        <v>2</v>
      </c>
      <c r="X2500" t="s">
        <v>13696</v>
      </c>
      <c r="Y2500">
        <v>0.4041219789638269</v>
      </c>
      <c r="Z2500">
        <f>HYPERLINK("Melting_Curves/meltCurve_P53350_.pdf", "Melting_Curves/meltCurve_P53350_.pdf")</f>
        <v>0</v>
      </c>
      <c r="AA2500" t="s">
        <v>19197</v>
      </c>
      <c r="AB2500" t="s">
        <v>24679</v>
      </c>
    </row>
    <row r="2501" spans="1:28">
      <c r="A2501" t="s">
        <v>2527</v>
      </c>
      <c r="B2501">
        <v>0.999167696387429</v>
      </c>
      <c r="C2501">
        <v>1.0076876448711</v>
      </c>
      <c r="D2501">
        <v>0.753943490566933</v>
      </c>
      <c r="E2501">
        <v>0.44339375087878</v>
      </c>
      <c r="F2501">
        <v>0.18304664147566</v>
      </c>
      <c r="G2501">
        <v>0.0998123997491676</v>
      </c>
      <c r="H2501">
        <v>0.0508637177758315</v>
      </c>
      <c r="I2501">
        <v>0.0441503133785737</v>
      </c>
      <c r="J2501">
        <v>0.0799982551571511</v>
      </c>
      <c r="K2501">
        <v>0.0364706542658201</v>
      </c>
      <c r="L2501">
        <v>1041.0312951318</v>
      </c>
      <c r="M2501">
        <v>21.3836090180135</v>
      </c>
      <c r="N2501">
        <v>48.922684862599</v>
      </c>
      <c r="O2501">
        <v>48.2638522298157</v>
      </c>
      <c r="P2501">
        <v>-0.10527161191437</v>
      </c>
      <c r="Q2501">
        <v>0.0496111894247176</v>
      </c>
      <c r="R2501">
        <v>0.995892709444693</v>
      </c>
      <c r="S2501" t="s">
        <v>8111</v>
      </c>
      <c r="T2501" t="s">
        <v>11196</v>
      </c>
      <c r="U2501" t="s">
        <v>11196</v>
      </c>
      <c r="V2501" t="s">
        <v>11196</v>
      </c>
      <c r="W2501">
        <v>9</v>
      </c>
      <c r="X2501" t="s">
        <v>13697</v>
      </c>
      <c r="Y2501">
        <v>0.3363377234496879</v>
      </c>
      <c r="Z2501">
        <f>HYPERLINK("Melting_Curves/meltCurve_P53365_.pdf", "Melting_Curves/meltCurve_P53365_.pdf")</f>
        <v>0</v>
      </c>
      <c r="AA2501" t="s">
        <v>19198</v>
      </c>
      <c r="AB2501" t="s">
        <v>24680</v>
      </c>
    </row>
    <row r="2502" spans="1:28">
      <c r="A2502" t="s">
        <v>2528</v>
      </c>
      <c r="B2502">
        <v>0.999167696387429</v>
      </c>
      <c r="C2502">
        <v>0.93415049270508</v>
      </c>
      <c r="D2502">
        <v>0.734229759802957</v>
      </c>
      <c r="E2502">
        <v>0.368563781754597</v>
      </c>
      <c r="F2502">
        <v>0.15425876677733</v>
      </c>
      <c r="G2502">
        <v>0.0867724716959672</v>
      </c>
      <c r="H2502">
        <v>0.0456751028563811</v>
      </c>
      <c r="I2502">
        <v>0.0344846540168377</v>
      </c>
      <c r="J2502">
        <v>0.0420656896329568</v>
      </c>
      <c r="K2502">
        <v>0.0180876914985104</v>
      </c>
      <c r="L2502">
        <v>1000.08991036597</v>
      </c>
      <c r="M2502">
        <v>20.7688527224622</v>
      </c>
      <c r="N2502">
        <v>48.3113291507254</v>
      </c>
      <c r="O2502">
        <v>47.7135932417826</v>
      </c>
      <c r="P2502">
        <v>-0.105251240826512</v>
      </c>
      <c r="Q2502">
        <v>0.0328259015203842</v>
      </c>
      <c r="R2502">
        <v>0.999457180021903</v>
      </c>
      <c r="S2502" t="s">
        <v>8112</v>
      </c>
      <c r="T2502" t="s">
        <v>11196</v>
      </c>
      <c r="U2502" t="s">
        <v>11196</v>
      </c>
      <c r="V2502" t="s">
        <v>11196</v>
      </c>
      <c r="W2502">
        <v>10</v>
      </c>
      <c r="X2502" t="s">
        <v>13698</v>
      </c>
      <c r="Y2502">
        <v>0.3083381355528953</v>
      </c>
      <c r="Z2502">
        <f>HYPERLINK("Melting_Curves/meltCurve_P53367_.pdf", "Melting_Curves/meltCurve_P53367_.pdf")</f>
        <v>0</v>
      </c>
      <c r="AA2502" t="s">
        <v>19199</v>
      </c>
      <c r="AB2502" t="s">
        <v>24681</v>
      </c>
    </row>
    <row r="2503" spans="1:28">
      <c r="A2503" t="s">
        <v>2529</v>
      </c>
      <c r="B2503">
        <v>0.999167696387429</v>
      </c>
      <c r="C2503">
        <v>1.02223415572585</v>
      </c>
      <c r="D2503">
        <v>1.01624554804332</v>
      </c>
      <c r="E2503">
        <v>0.776697576322836</v>
      </c>
      <c r="F2503">
        <v>0.251777922075156</v>
      </c>
      <c r="G2503">
        <v>0.0569474999769283</v>
      </c>
      <c r="H2503">
        <v>0.030751960397996</v>
      </c>
      <c r="I2503">
        <v>0.0107688836759688</v>
      </c>
      <c r="J2503">
        <v>0.0183599831609426</v>
      </c>
      <c r="K2503">
        <v>0.0100079458735171</v>
      </c>
      <c r="L2503">
        <v>1780.60411722805</v>
      </c>
      <c r="M2503">
        <v>34.6391107748987</v>
      </c>
      <c r="N2503">
        <v>51.4562874841167</v>
      </c>
      <c r="O2503">
        <v>51.234014874867</v>
      </c>
      <c r="P2503">
        <v>-0.166125870335249</v>
      </c>
      <c r="Q2503">
        <v>0.0171497284175547</v>
      </c>
      <c r="R2503">
        <v>0.9990627246113249</v>
      </c>
      <c r="S2503" t="s">
        <v>8113</v>
      </c>
      <c r="T2503" t="s">
        <v>11196</v>
      </c>
      <c r="U2503" t="s">
        <v>11196</v>
      </c>
      <c r="V2503" t="s">
        <v>11196</v>
      </c>
      <c r="W2503">
        <v>5</v>
      </c>
      <c r="X2503" t="s">
        <v>13699</v>
      </c>
      <c r="Y2503">
        <v>0.3954420405733893</v>
      </c>
      <c r="Z2503">
        <f>HYPERLINK("Melting_Curves/meltCurve_P53384_2_.pdf", "Melting_Curves/meltCurve_P53384_2_.pdf")</f>
        <v>0</v>
      </c>
      <c r="AA2503" t="s">
        <v>19200</v>
      </c>
      <c r="AB2503" t="s">
        <v>24682</v>
      </c>
    </row>
    <row r="2504" spans="1:28">
      <c r="A2504" t="s">
        <v>2530</v>
      </c>
      <c r="B2504">
        <v>0.999167696387429</v>
      </c>
      <c r="C2504">
        <v>1.36424376650693</v>
      </c>
      <c r="D2504">
        <v>1.5687357888103</v>
      </c>
      <c r="E2504">
        <v>4.87221245769628</v>
      </c>
      <c r="F2504">
        <v>0.6864107205400261</v>
      </c>
      <c r="G2504">
        <v>0.239320774266045</v>
      </c>
      <c r="H2504">
        <v>0.08226481780931071</v>
      </c>
      <c r="I2504">
        <v>0.07567348804288811</v>
      </c>
      <c r="J2504">
        <v>0.07636708016652891</v>
      </c>
      <c r="K2504">
        <v>0.0452723380296695</v>
      </c>
      <c r="L2504">
        <v>13332.9558760679</v>
      </c>
      <c r="M2504">
        <v>250</v>
      </c>
      <c r="N2504">
        <v>53.3814981337472</v>
      </c>
      <c r="O2504">
        <v>53.3284337210874</v>
      </c>
      <c r="P2504">
        <v>-1.05035518898208</v>
      </c>
      <c r="Q2504">
        <v>0.103779633364903</v>
      </c>
      <c r="R2504">
        <v>0.210042393803794</v>
      </c>
      <c r="S2504" t="s">
        <v>8114</v>
      </c>
      <c r="T2504" t="s">
        <v>11196</v>
      </c>
      <c r="U2504" t="s">
        <v>11196</v>
      </c>
      <c r="V2504" t="s">
        <v>11196</v>
      </c>
      <c r="W2504">
        <v>45</v>
      </c>
      <c r="X2504" t="s">
        <v>13700</v>
      </c>
      <c r="Y2504">
        <v>0.5021385747696617</v>
      </c>
      <c r="Z2504">
        <f>HYPERLINK("Melting_Curves/meltCurve_P53396_.pdf", "Melting_Curves/meltCurve_P53396_.pdf")</f>
        <v>0</v>
      </c>
      <c r="AA2504" t="s">
        <v>19201</v>
      </c>
      <c r="AB2504" t="s">
        <v>24683</v>
      </c>
    </row>
    <row r="2505" spans="1:28">
      <c r="A2505" t="s">
        <v>2531</v>
      </c>
      <c r="B2505">
        <v>0.999167696387429</v>
      </c>
      <c r="C2505">
        <v>0.876958253737849</v>
      </c>
      <c r="D2505">
        <v>0.614056880852849</v>
      </c>
      <c r="E2505">
        <v>0.348468745373241</v>
      </c>
      <c r="F2505">
        <v>0.177526960440957</v>
      </c>
      <c r="G2505">
        <v>0.179140595887023</v>
      </c>
      <c r="H2505">
        <v>0.0333019148772752</v>
      </c>
      <c r="I2505">
        <v>0.0268839561767004</v>
      </c>
      <c r="J2505">
        <v>0.0460247913843538</v>
      </c>
      <c r="K2505">
        <v>0.0604300636498155</v>
      </c>
      <c r="L2505">
        <v>793.90459923293</v>
      </c>
      <c r="M2505">
        <v>16.7577224858671</v>
      </c>
      <c r="N2505">
        <v>47.6531650145257</v>
      </c>
      <c r="O2505">
        <v>46.7162091148923</v>
      </c>
      <c r="P2505">
        <v>-0.08551181230421941</v>
      </c>
      <c r="Q2505">
        <v>0.0465224159568829</v>
      </c>
      <c r="R2505">
        <v>0.990819122617266</v>
      </c>
      <c r="S2505" t="s">
        <v>8115</v>
      </c>
      <c r="T2505" t="s">
        <v>11196</v>
      </c>
      <c r="U2505" t="s">
        <v>11196</v>
      </c>
      <c r="V2505" t="s">
        <v>11196</v>
      </c>
      <c r="W2505">
        <v>6</v>
      </c>
      <c r="X2505" t="s">
        <v>13701</v>
      </c>
      <c r="Y2505">
        <v>0.3010719505529449</v>
      </c>
      <c r="Z2505">
        <f>HYPERLINK("Melting_Curves/meltCurve_P53582_.pdf", "Melting_Curves/meltCurve_P53582_.pdf")</f>
        <v>0</v>
      </c>
      <c r="AA2505" t="s">
        <v>19202</v>
      </c>
      <c r="AB2505" t="s">
        <v>24684</v>
      </c>
    </row>
    <row r="2506" spans="1:28">
      <c r="A2506" t="s">
        <v>2532</v>
      </c>
      <c r="B2506">
        <v>0.999167696387429</v>
      </c>
      <c r="C2506">
        <v>0.9422263029496371</v>
      </c>
      <c r="D2506">
        <v>0.860395593267311</v>
      </c>
      <c r="E2506">
        <v>0.480413774236513</v>
      </c>
      <c r="F2506">
        <v>0.12842887322583</v>
      </c>
      <c r="G2506">
        <v>0.074544588482734</v>
      </c>
      <c r="H2506">
        <v>0.0350969069107262</v>
      </c>
      <c r="I2506">
        <v>0.0317243315529735</v>
      </c>
      <c r="J2506">
        <v>0.0370947000756193</v>
      </c>
      <c r="K2506">
        <v>0.0329426341454325</v>
      </c>
      <c r="L2506">
        <v>1267.46848634997</v>
      </c>
      <c r="M2506">
        <v>25.7557951284837</v>
      </c>
      <c r="N2506">
        <v>49.3330884159709</v>
      </c>
      <c r="O2506">
        <v>48.9172127339488</v>
      </c>
      <c r="P2506">
        <v>-0.1275669841086</v>
      </c>
      <c r="Q2506">
        <v>0.0308749214373217</v>
      </c>
      <c r="R2506">
        <v>0.998489623980696</v>
      </c>
      <c r="S2506" t="s">
        <v>8116</v>
      </c>
      <c r="T2506" t="s">
        <v>11196</v>
      </c>
      <c r="U2506" t="s">
        <v>11196</v>
      </c>
      <c r="V2506" t="s">
        <v>11196</v>
      </c>
      <c r="W2506">
        <v>13</v>
      </c>
      <c r="X2506" t="s">
        <v>13702</v>
      </c>
      <c r="Y2506">
        <v>0.3365198796416468</v>
      </c>
      <c r="Z2506">
        <f>HYPERLINK("Melting_Curves/meltCurve_P53597_.pdf", "Melting_Curves/meltCurve_P53597_.pdf")</f>
        <v>0</v>
      </c>
      <c r="AA2506" t="s">
        <v>19203</v>
      </c>
      <c r="AB2506" t="s">
        <v>24685</v>
      </c>
    </row>
    <row r="2507" spans="1:28">
      <c r="A2507" t="s">
        <v>2533</v>
      </c>
      <c r="B2507">
        <v>0.999167696387429</v>
      </c>
      <c r="C2507">
        <v>0.981117232474479</v>
      </c>
      <c r="D2507">
        <v>0.984667380336397</v>
      </c>
      <c r="E2507">
        <v>0.840513328311154</v>
      </c>
      <c r="F2507">
        <v>0.465341495646112</v>
      </c>
      <c r="G2507">
        <v>0.162049287467704</v>
      </c>
      <c r="H2507">
        <v>0.06635958260307651</v>
      </c>
      <c r="I2507">
        <v>0.0512258172405739</v>
      </c>
      <c r="J2507">
        <v>0.0559346750564568</v>
      </c>
      <c r="K2507">
        <v>0.023681057635785</v>
      </c>
      <c r="L2507">
        <v>1373.26478792054</v>
      </c>
      <c r="M2507">
        <v>26.0489879348721</v>
      </c>
      <c r="N2507">
        <v>52.8777828384355</v>
      </c>
      <c r="O2507">
        <v>52.4107990236278</v>
      </c>
      <c r="P2507">
        <v>-0.119568056462658</v>
      </c>
      <c r="Q2507">
        <v>0.0377230442384092</v>
      </c>
      <c r="R2507">
        <v>0.999538840099342</v>
      </c>
      <c r="S2507" t="s">
        <v>8117</v>
      </c>
      <c r="T2507" t="s">
        <v>11196</v>
      </c>
      <c r="U2507" t="s">
        <v>11196</v>
      </c>
      <c r="V2507" t="s">
        <v>11196</v>
      </c>
      <c r="W2507">
        <v>16</v>
      </c>
      <c r="X2507" t="s">
        <v>13703</v>
      </c>
      <c r="Y2507">
        <v>0.4538580660283789</v>
      </c>
      <c r="Z2507">
        <f>HYPERLINK("Melting_Curves/meltCurve_P53602_.pdf", "Melting_Curves/meltCurve_P53602_.pdf")</f>
        <v>0</v>
      </c>
      <c r="AA2507" t="s">
        <v>19204</v>
      </c>
      <c r="AB2507" t="s">
        <v>24686</v>
      </c>
    </row>
    <row r="2508" spans="1:28">
      <c r="A2508" t="s">
        <v>2534</v>
      </c>
      <c r="B2508">
        <v>0.999167696387429</v>
      </c>
      <c r="C2508">
        <v>1.21333886207498</v>
      </c>
      <c r="D2508">
        <v>0.98353060561704</v>
      </c>
      <c r="E2508">
        <v>0.966937648122114</v>
      </c>
      <c r="F2508">
        <v>0.5290573433467169</v>
      </c>
      <c r="G2508">
        <v>0.176309693548619</v>
      </c>
      <c r="H2508">
        <v>0.148660961331927</v>
      </c>
      <c r="I2508">
        <v>0.126900466161801</v>
      </c>
      <c r="J2508">
        <v>0.10643185157648</v>
      </c>
      <c r="K2508">
        <v>0.07931024467485499</v>
      </c>
      <c r="L2508">
        <v>2206.27016736072</v>
      </c>
      <c r="M2508">
        <v>41.578755965159</v>
      </c>
      <c r="N2508">
        <v>53.3987388497065</v>
      </c>
      <c r="O2508">
        <v>52.9401384428857</v>
      </c>
      <c r="P2508">
        <v>-0.173730959078708</v>
      </c>
      <c r="Q2508">
        <v>0.11519004457236</v>
      </c>
      <c r="R2508">
        <v>0.974548572349075</v>
      </c>
      <c r="S2508" t="s">
        <v>8118</v>
      </c>
      <c r="T2508" t="s">
        <v>11196</v>
      </c>
      <c r="U2508" t="s">
        <v>11196</v>
      </c>
      <c r="V2508" t="s">
        <v>11196</v>
      </c>
      <c r="W2508">
        <v>7</v>
      </c>
      <c r="X2508" t="s">
        <v>13704</v>
      </c>
      <c r="Y2508">
        <v>0.5034486839403206</v>
      </c>
      <c r="Z2508">
        <f>HYPERLINK("Melting_Curves/meltCurve_P53609_.pdf", "Melting_Curves/meltCurve_P53609_.pdf")</f>
        <v>0</v>
      </c>
      <c r="AA2508" t="s">
        <v>19205</v>
      </c>
      <c r="AB2508" t="s">
        <v>24687</v>
      </c>
    </row>
    <row r="2509" spans="1:28">
      <c r="A2509" t="s">
        <v>2535</v>
      </c>
      <c r="B2509">
        <v>0.999167696387429</v>
      </c>
      <c r="C2509">
        <v>0.995644441909456</v>
      </c>
      <c r="D2509">
        <v>0.961150451802248</v>
      </c>
      <c r="E2509">
        <v>2.02469874259367</v>
      </c>
      <c r="F2509">
        <v>0.466724425351971</v>
      </c>
      <c r="G2509">
        <v>0.241885462390693</v>
      </c>
      <c r="H2509">
        <v>0.136010199698385</v>
      </c>
      <c r="I2509">
        <v>0.0790346730138661</v>
      </c>
      <c r="J2509">
        <v>0.09888754176449679</v>
      </c>
      <c r="K2509">
        <v>0.0619613252936843</v>
      </c>
      <c r="L2509">
        <v>13276.5486013209</v>
      </c>
      <c r="M2509">
        <v>250</v>
      </c>
      <c r="N2509">
        <v>53.1665572359242</v>
      </c>
      <c r="O2509">
        <v>53.1027965442279</v>
      </c>
      <c r="P2509">
        <v>-1.03154194441822</v>
      </c>
      <c r="Q2509">
        <v>0.123555818629813</v>
      </c>
      <c r="R2509">
        <v>0.706194665419686</v>
      </c>
      <c r="S2509" t="s">
        <v>8119</v>
      </c>
      <c r="T2509" t="s">
        <v>11196</v>
      </c>
      <c r="U2509" t="s">
        <v>11196</v>
      </c>
      <c r="V2509" t="s">
        <v>11196</v>
      </c>
      <c r="W2509">
        <v>12</v>
      </c>
      <c r="X2509" t="s">
        <v>13705</v>
      </c>
      <c r="Y2509">
        <v>0.5065324312521298</v>
      </c>
      <c r="Z2509">
        <f>HYPERLINK("Melting_Curves/meltCurve_P53618_.pdf", "Melting_Curves/meltCurve_P53618_.pdf")</f>
        <v>0</v>
      </c>
      <c r="AA2509" t="s">
        <v>19206</v>
      </c>
      <c r="AB2509" t="s">
        <v>24386</v>
      </c>
    </row>
    <row r="2510" spans="1:28">
      <c r="A2510" t="s">
        <v>2536</v>
      </c>
      <c r="B2510">
        <v>0.999167696387429</v>
      </c>
      <c r="C2510">
        <v>1.11880827605065</v>
      </c>
      <c r="D2510">
        <v>1.01369719560865</v>
      </c>
      <c r="E2510">
        <v>2.87630218432488</v>
      </c>
      <c r="F2510">
        <v>0.513838261638271</v>
      </c>
      <c r="G2510">
        <v>0.265629503416043</v>
      </c>
      <c r="H2510">
        <v>0.14327171855418</v>
      </c>
      <c r="I2510">
        <v>0.124536712815832</v>
      </c>
      <c r="J2510">
        <v>0.102254846091284</v>
      </c>
      <c r="K2510">
        <v>0.09611078461178831</v>
      </c>
      <c r="L2510">
        <v>13285.1104818145</v>
      </c>
      <c r="M2510">
        <v>250</v>
      </c>
      <c r="N2510">
        <v>53.2141634363992</v>
      </c>
      <c r="O2510">
        <v>53.1370431618201</v>
      </c>
      <c r="P2510">
        <v>-1.00405396308356</v>
      </c>
      <c r="Q2510">
        <v>0.146360690660835</v>
      </c>
      <c r="R2510">
        <v>0.467931892334289</v>
      </c>
      <c r="S2510" t="s">
        <v>8120</v>
      </c>
      <c r="T2510" t="s">
        <v>11196</v>
      </c>
      <c r="U2510" t="s">
        <v>11196</v>
      </c>
      <c r="V2510" t="s">
        <v>11196</v>
      </c>
      <c r="W2510">
        <v>30</v>
      </c>
      <c r="X2510" t="s">
        <v>13706</v>
      </c>
      <c r="Y2510">
        <v>0.5203468939896359</v>
      </c>
      <c r="Z2510">
        <f>HYPERLINK("Melting_Curves/meltCurve_P53621_.pdf", "Melting_Curves/meltCurve_P53621_.pdf")</f>
        <v>0</v>
      </c>
      <c r="AA2510" t="s">
        <v>19207</v>
      </c>
      <c r="AB2510" t="s">
        <v>24688</v>
      </c>
    </row>
    <row r="2511" spans="1:28">
      <c r="A2511" t="s">
        <v>2537</v>
      </c>
      <c r="B2511">
        <v>0.999167696387429</v>
      </c>
      <c r="C2511">
        <v>1.07160580055875</v>
      </c>
      <c r="D2511">
        <v>0.990309404398275</v>
      </c>
      <c r="E2511">
        <v>1.6510243098098</v>
      </c>
      <c r="F2511">
        <v>1.72302943782735</v>
      </c>
      <c r="G2511">
        <v>1.66897676810303</v>
      </c>
      <c r="H2511">
        <v>1.17049782628474</v>
      </c>
      <c r="I2511">
        <v>0.820211445553529</v>
      </c>
      <c r="J2511">
        <v>0.57882956343153</v>
      </c>
      <c r="K2511">
        <v>0.508080811641446</v>
      </c>
      <c r="L2511">
        <v>8463.90598106084</v>
      </c>
      <c r="M2511">
        <v>131.805065682514</v>
      </c>
      <c r="O2511">
        <v>64.2005517475809</v>
      </c>
      <c r="P2511">
        <v>-0.234828381872339</v>
      </c>
      <c r="Q2511">
        <v>0.542472474094234</v>
      </c>
      <c r="R2511">
        <v>0.177857070133363</v>
      </c>
      <c r="S2511" t="s">
        <v>8121</v>
      </c>
      <c r="T2511" t="s">
        <v>11196</v>
      </c>
      <c r="U2511" t="s">
        <v>11196</v>
      </c>
      <c r="V2511" t="s">
        <v>11196</v>
      </c>
      <c r="W2511">
        <v>13</v>
      </c>
      <c r="X2511" t="s">
        <v>13707</v>
      </c>
      <c r="Y2511">
        <v>0.9119639373608232</v>
      </c>
      <c r="Z2511">
        <f>HYPERLINK("Melting_Curves/meltCurve_P53634_.pdf", "Melting_Curves/meltCurve_P53634_.pdf")</f>
        <v>0</v>
      </c>
      <c r="AA2511" t="s">
        <v>19208</v>
      </c>
      <c r="AB2511" t="s">
        <v>24689</v>
      </c>
    </row>
    <row r="2512" spans="1:28">
      <c r="A2512" t="s">
        <v>2538</v>
      </c>
      <c r="B2512">
        <v>0.999167696387429</v>
      </c>
      <c r="C2512">
        <v>0.99979080251981</v>
      </c>
      <c r="D2512">
        <v>1.02243350055064</v>
      </c>
      <c r="E2512">
        <v>0.872025901464295</v>
      </c>
      <c r="F2512">
        <v>0.789595282577934</v>
      </c>
      <c r="G2512">
        <v>0.513375235180996</v>
      </c>
      <c r="H2512">
        <v>0.30844545931014</v>
      </c>
      <c r="I2512">
        <v>0.190798637075241</v>
      </c>
      <c r="J2512">
        <v>0.125210681333193</v>
      </c>
      <c r="K2512">
        <v>0.0937973194811231</v>
      </c>
      <c r="L2512">
        <v>899.299422426988</v>
      </c>
      <c r="M2512">
        <v>15.8069417806754</v>
      </c>
      <c r="N2512">
        <v>57.2604597446303</v>
      </c>
      <c r="O2512">
        <v>56.0054963628931</v>
      </c>
      <c r="P2512">
        <v>-0.0671594937381992</v>
      </c>
      <c r="Q2512">
        <v>0.0482688385850334</v>
      </c>
      <c r="R2512">
        <v>0.996304556192368</v>
      </c>
      <c r="S2512" t="s">
        <v>8122</v>
      </c>
      <c r="T2512" t="s">
        <v>11196</v>
      </c>
      <c r="U2512" t="s">
        <v>11196</v>
      </c>
      <c r="V2512" t="s">
        <v>11196</v>
      </c>
      <c r="W2512">
        <v>18</v>
      </c>
      <c r="X2512" t="s">
        <v>13708</v>
      </c>
      <c r="Y2512">
        <v>0.5989278535893753</v>
      </c>
      <c r="Z2512">
        <f>HYPERLINK("Melting_Curves/meltCurve_P53701_.pdf", "Melting_Curves/meltCurve_P53701_.pdf")</f>
        <v>0</v>
      </c>
      <c r="AA2512" t="s">
        <v>19209</v>
      </c>
      <c r="AB2512" t="s">
        <v>24690</v>
      </c>
    </row>
    <row r="2513" spans="1:28">
      <c r="A2513" t="s">
        <v>2539</v>
      </c>
      <c r="B2513">
        <v>0.999167696387429</v>
      </c>
      <c r="C2513">
        <v>0.933287534251222</v>
      </c>
      <c r="D2513">
        <v>0.802673699688305</v>
      </c>
      <c r="E2513">
        <v>0.783401944524278</v>
      </c>
      <c r="F2513">
        <v>0.335268486500697</v>
      </c>
      <c r="G2513">
        <v>0.10572755472235</v>
      </c>
      <c r="H2513">
        <v>0.0322244789838875</v>
      </c>
      <c r="I2513">
        <v>0.0611581342942919</v>
      </c>
      <c r="J2513">
        <v>0.0672583881196686</v>
      </c>
      <c r="K2513">
        <v>0.0537946457938743</v>
      </c>
      <c r="L2513">
        <v>1136.85708923452</v>
      </c>
      <c r="M2513">
        <v>22.0919481810177</v>
      </c>
      <c r="N2513">
        <v>51.6238716371974</v>
      </c>
      <c r="O2513">
        <v>51.0441669907543</v>
      </c>
      <c r="P2513">
        <v>-0.104543883199255</v>
      </c>
      <c r="Q2513">
        <v>0.033813146231748</v>
      </c>
      <c r="R2513">
        <v>0.980122671718222</v>
      </c>
      <c r="S2513" t="s">
        <v>8123</v>
      </c>
      <c r="T2513" t="s">
        <v>11196</v>
      </c>
      <c r="U2513" t="s">
        <v>11196</v>
      </c>
      <c r="V2513" t="s">
        <v>11196</v>
      </c>
      <c r="W2513">
        <v>2</v>
      </c>
      <c r="X2513" t="s">
        <v>13709</v>
      </c>
      <c r="Y2513">
        <v>0.4140309265679971</v>
      </c>
      <c r="Z2513">
        <f>HYPERLINK("Melting_Curves/meltCurve_P53778_.pdf", "Melting_Curves/meltCurve_P53778_.pdf")</f>
        <v>0</v>
      </c>
      <c r="AA2513" t="s">
        <v>19210</v>
      </c>
      <c r="AB2513" t="s">
        <v>24691</v>
      </c>
    </row>
    <row r="2514" spans="1:28">
      <c r="A2514" t="s">
        <v>2540</v>
      </c>
      <c r="B2514">
        <v>0.999167696387429</v>
      </c>
      <c r="C2514">
        <v>1.2881764903329</v>
      </c>
      <c r="D2514">
        <v>1.46319403474721</v>
      </c>
      <c r="E2514">
        <v>1.07488476639848</v>
      </c>
      <c r="F2514">
        <v>1.04450562357754</v>
      </c>
      <c r="G2514">
        <v>0.836153257598518</v>
      </c>
      <c r="H2514">
        <v>0.417106311144517</v>
      </c>
      <c r="I2514">
        <v>0.47564500197949</v>
      </c>
      <c r="J2514">
        <v>0.512920217999414</v>
      </c>
      <c r="K2514">
        <v>0.464663397853218</v>
      </c>
      <c r="L2514">
        <v>14246.0476266853</v>
      </c>
      <c r="M2514">
        <v>250</v>
      </c>
      <c r="N2514">
        <v>57.6147154031659</v>
      </c>
      <c r="O2514">
        <v>56.9805217225124</v>
      </c>
      <c r="P2514">
        <v>-0.583989120185938</v>
      </c>
      <c r="Q2514">
        <v>0.467583716197354</v>
      </c>
      <c r="R2514">
        <v>0.755614287403982</v>
      </c>
      <c r="S2514" t="s">
        <v>8124</v>
      </c>
      <c r="T2514" t="s">
        <v>11196</v>
      </c>
      <c r="U2514" t="s">
        <v>11196</v>
      </c>
      <c r="V2514" t="s">
        <v>11196</v>
      </c>
      <c r="W2514">
        <v>3</v>
      </c>
      <c r="X2514" t="s">
        <v>13710</v>
      </c>
      <c r="Y2514">
        <v>0.7690589476490562</v>
      </c>
      <c r="Z2514">
        <f>HYPERLINK("Melting_Curves/meltCurve_P53794_.pdf", "Melting_Curves/meltCurve_P53794_.pdf")</f>
        <v>0</v>
      </c>
      <c r="AA2514" t="s">
        <v>19211</v>
      </c>
      <c r="AB2514" t="s">
        <v>24692</v>
      </c>
    </row>
    <row r="2515" spans="1:28">
      <c r="A2515" t="s">
        <v>2541</v>
      </c>
      <c r="B2515">
        <v>0.999167696387429</v>
      </c>
      <c r="C2515">
        <v>0.727764358884325</v>
      </c>
      <c r="D2515">
        <v>0.329262140432705</v>
      </c>
      <c r="E2515">
        <v>0.213323495210309</v>
      </c>
      <c r="F2515">
        <v>0.118069183508125</v>
      </c>
      <c r="G2515">
        <v>0.134901676482183</v>
      </c>
      <c r="H2515">
        <v>0.105607112025692</v>
      </c>
      <c r="I2515">
        <v>0.049556080812504</v>
      </c>
      <c r="J2515">
        <v>0.106216307209421</v>
      </c>
      <c r="K2515">
        <v>0.0754857916698749</v>
      </c>
      <c r="L2515">
        <v>1171.91361579227</v>
      </c>
      <c r="M2515">
        <v>26.4437242337729</v>
      </c>
      <c r="N2515">
        <v>44.7065131482251</v>
      </c>
      <c r="O2515">
        <v>44.0661601862679</v>
      </c>
      <c r="P2515">
        <v>-0.134597956839801</v>
      </c>
      <c r="Q2515">
        <v>0.102826774033804</v>
      </c>
      <c r="R2515">
        <v>0.9882447321636459</v>
      </c>
      <c r="S2515" t="s">
        <v>8125</v>
      </c>
      <c r="T2515" t="s">
        <v>11196</v>
      </c>
      <c r="U2515" t="s">
        <v>11196</v>
      </c>
      <c r="V2515" t="s">
        <v>11196</v>
      </c>
      <c r="W2515">
        <v>1</v>
      </c>
      <c r="X2515" t="s">
        <v>13711</v>
      </c>
      <c r="Y2515">
        <v>0.2404367478473506</v>
      </c>
      <c r="Z2515">
        <f>HYPERLINK("Melting_Curves/meltCurve_P53805_.pdf", "Melting_Curves/meltCurve_P53805_.pdf")</f>
        <v>0</v>
      </c>
      <c r="AA2515" t="s">
        <v>19212</v>
      </c>
      <c r="AB2515" t="s">
        <v>24693</v>
      </c>
    </row>
    <row r="2516" spans="1:28">
      <c r="A2516" t="s">
        <v>2542</v>
      </c>
      <c r="B2516">
        <v>0.999167696387429</v>
      </c>
      <c r="C2516">
        <v>0.899867204464774</v>
      </c>
      <c r="D2516">
        <v>0.536273778847322</v>
      </c>
      <c r="E2516">
        <v>0.292796202810772</v>
      </c>
      <c r="F2516">
        <v>0.30598213826017</v>
      </c>
      <c r="G2516">
        <v>0.176518442447301</v>
      </c>
      <c r="H2516">
        <v>0.23315297555391</v>
      </c>
      <c r="I2516">
        <v>0.249051646340559</v>
      </c>
      <c r="J2516">
        <v>0.135055712130956</v>
      </c>
      <c r="K2516">
        <v>0.154774892085685</v>
      </c>
      <c r="L2516">
        <v>1232.30239405189</v>
      </c>
      <c r="M2516">
        <v>27.0135380981175</v>
      </c>
      <c r="N2516">
        <v>46.5251241906343</v>
      </c>
      <c r="O2516">
        <v>45.3701638704436</v>
      </c>
      <c r="P2516">
        <v>-0.118377542382578</v>
      </c>
      <c r="Q2516">
        <v>0.204731299892159</v>
      </c>
      <c r="R2516">
        <v>0.977784366420164</v>
      </c>
      <c r="S2516" t="s">
        <v>8126</v>
      </c>
      <c r="T2516" t="s">
        <v>11196</v>
      </c>
      <c r="U2516" t="s">
        <v>11196</v>
      </c>
      <c r="V2516" t="s">
        <v>11196</v>
      </c>
      <c r="W2516">
        <v>3</v>
      </c>
      <c r="X2516" t="s">
        <v>13712</v>
      </c>
      <c r="Y2516">
        <v>0.3599278374478439</v>
      </c>
      <c r="Z2516">
        <f>HYPERLINK("Melting_Curves/meltCurve_P53814_5_.pdf", "Melting_Curves/meltCurve_P53814_5_.pdf")</f>
        <v>0</v>
      </c>
      <c r="AA2516" t="s">
        <v>19213</v>
      </c>
      <c r="AB2516" t="s">
        <v>24694</v>
      </c>
    </row>
    <row r="2517" spans="1:28">
      <c r="A2517" t="s">
        <v>2543</v>
      </c>
      <c r="B2517">
        <v>0.999167696387429</v>
      </c>
      <c r="C2517">
        <v>1.05412579578591</v>
      </c>
      <c r="D2517">
        <v>1.33383366515852</v>
      </c>
      <c r="E2517">
        <v>1.53085101227211</v>
      </c>
      <c r="F2517">
        <v>1.49744317362254</v>
      </c>
      <c r="G2517">
        <v>1.11258354729905</v>
      </c>
      <c r="H2517">
        <v>0.8340625639939589</v>
      </c>
      <c r="I2517">
        <v>1.15441927070553</v>
      </c>
      <c r="J2517">
        <v>1.5050431401795</v>
      </c>
      <c r="K2517">
        <v>1.34929024134309</v>
      </c>
      <c r="L2517">
        <v>10788.0919565214</v>
      </c>
      <c r="M2517">
        <v>250</v>
      </c>
      <c r="O2517">
        <v>43.1496065925308</v>
      </c>
      <c r="P2517">
        <v>0.419602367568937</v>
      </c>
      <c r="Q2517">
        <v>1.2896908314789</v>
      </c>
      <c r="R2517">
        <v>0.214696744760456</v>
      </c>
      <c r="S2517" t="s">
        <v>8127</v>
      </c>
      <c r="T2517" t="s">
        <v>11196</v>
      </c>
      <c r="U2517" t="s">
        <v>11196</v>
      </c>
      <c r="V2517" t="s">
        <v>11196</v>
      </c>
      <c r="W2517">
        <v>8</v>
      </c>
      <c r="X2517" t="s">
        <v>13713</v>
      </c>
      <c r="Y2517">
        <v>1.259228490797111</v>
      </c>
      <c r="Z2517">
        <f>HYPERLINK("Melting_Curves/meltCurve_P53985_.pdf", "Melting_Curves/meltCurve_P53985_.pdf")</f>
        <v>0</v>
      </c>
      <c r="AA2517" t="s">
        <v>19214</v>
      </c>
      <c r="AB2517" t="s">
        <v>24695</v>
      </c>
    </row>
    <row r="2518" spans="1:28">
      <c r="A2518" t="s">
        <v>2544</v>
      </c>
      <c r="B2518">
        <v>0.999167696387429</v>
      </c>
      <c r="C2518">
        <v>0.9646221912859539</v>
      </c>
      <c r="D2518">
        <v>0.944468124597165</v>
      </c>
      <c r="E2518">
        <v>0.447567656381473</v>
      </c>
      <c r="F2518">
        <v>0.171995223524552</v>
      </c>
      <c r="G2518">
        <v>0.123996997716284</v>
      </c>
      <c r="H2518">
        <v>0.0620241119012964</v>
      </c>
      <c r="I2518">
        <v>0.0773578885855002</v>
      </c>
      <c r="J2518">
        <v>0.080960008796327</v>
      </c>
      <c r="K2518">
        <v>0.0689694653439767</v>
      </c>
      <c r="L2518">
        <v>1681.70409160265</v>
      </c>
      <c r="M2518">
        <v>34.2498358998531</v>
      </c>
      <c r="N2518">
        <v>49.3664270836401</v>
      </c>
      <c r="O2518">
        <v>48.934600552261</v>
      </c>
      <c r="P2518">
        <v>-0.160267641885638</v>
      </c>
      <c r="Q2518">
        <v>0.084071203010688</v>
      </c>
      <c r="R2518">
        <v>0.997149200868779</v>
      </c>
      <c r="S2518" t="s">
        <v>8128</v>
      </c>
      <c r="T2518" t="s">
        <v>11196</v>
      </c>
      <c r="U2518" t="s">
        <v>11196</v>
      </c>
      <c r="V2518" t="s">
        <v>11196</v>
      </c>
      <c r="W2518">
        <v>8</v>
      </c>
      <c r="X2518" t="s">
        <v>13714</v>
      </c>
      <c r="Y2518">
        <v>0.3661991772829358</v>
      </c>
      <c r="Z2518">
        <f>HYPERLINK("Melting_Curves/meltCurve_P53990_2_.pdf", "Melting_Curves/meltCurve_P53990_2_.pdf")</f>
        <v>0</v>
      </c>
      <c r="AA2518" t="s">
        <v>19215</v>
      </c>
      <c r="AB2518" t="s">
        <v>24696</v>
      </c>
    </row>
    <row r="2519" spans="1:28">
      <c r="A2519" t="s">
        <v>2545</v>
      </c>
      <c r="B2519">
        <v>0.999167696387429</v>
      </c>
      <c r="C2519">
        <v>0.9593847160204489</v>
      </c>
      <c r="D2519">
        <v>0.668470901403717</v>
      </c>
      <c r="E2519">
        <v>0.303112324028422</v>
      </c>
      <c r="F2519">
        <v>0.122857738295709</v>
      </c>
      <c r="G2519">
        <v>0.0824853004903789</v>
      </c>
      <c r="H2519">
        <v>0.0323426257459972</v>
      </c>
      <c r="I2519">
        <v>0.0331134207098957</v>
      </c>
      <c r="J2519">
        <v>0.0229981008636066</v>
      </c>
      <c r="K2519">
        <v>0.0144550335028651</v>
      </c>
      <c r="L2519">
        <v>1072.53190212866</v>
      </c>
      <c r="M2519">
        <v>22.5668706105571</v>
      </c>
      <c r="N2519">
        <v>47.6634006144096</v>
      </c>
      <c r="O2519">
        <v>47.1583579121766</v>
      </c>
      <c r="P2519">
        <v>-0.115890783704895</v>
      </c>
      <c r="Q2519">
        <v>0.0313042782893563</v>
      </c>
      <c r="R2519">
        <v>0.997688029823209</v>
      </c>
      <c r="S2519" t="s">
        <v>8129</v>
      </c>
      <c r="T2519" t="s">
        <v>11196</v>
      </c>
      <c r="U2519" t="s">
        <v>11196</v>
      </c>
      <c r="V2519" t="s">
        <v>11196</v>
      </c>
      <c r="W2519">
        <v>18</v>
      </c>
      <c r="X2519" t="s">
        <v>13715</v>
      </c>
      <c r="Y2519">
        <v>0.2850618853505071</v>
      </c>
      <c r="Z2519">
        <f>HYPERLINK("Melting_Curves/meltCurve_P53992_.pdf", "Melting_Curves/meltCurve_P53992_.pdf")</f>
        <v>0</v>
      </c>
      <c r="AA2519" t="s">
        <v>19216</v>
      </c>
      <c r="AB2519" t="s">
        <v>24697</v>
      </c>
    </row>
    <row r="2520" spans="1:28">
      <c r="A2520" t="s">
        <v>2546</v>
      </c>
      <c r="B2520">
        <v>0.999167696387429</v>
      </c>
      <c r="C2520">
        <v>0.999657514644449</v>
      </c>
      <c r="D2520">
        <v>1.02541400226564</v>
      </c>
      <c r="E2520">
        <v>0.9635831387750891</v>
      </c>
      <c r="F2520">
        <v>0.52694722848709</v>
      </c>
      <c r="G2520">
        <v>0.208565815154365</v>
      </c>
      <c r="H2520">
        <v>0.073047685957987</v>
      </c>
      <c r="I2520">
        <v>0.0814572931620221</v>
      </c>
      <c r="J2520">
        <v>0.1260634629153</v>
      </c>
      <c r="K2520">
        <v>0.09888547357018999</v>
      </c>
      <c r="L2520">
        <v>1959.47359257242</v>
      </c>
      <c r="M2520">
        <v>36.8632728072575</v>
      </c>
      <c r="N2520">
        <v>53.4724315206595</v>
      </c>
      <c r="O2520">
        <v>52.9994697411537</v>
      </c>
      <c r="P2520">
        <v>-0.156805713679152</v>
      </c>
      <c r="Q2520">
        <v>0.09822485006942321</v>
      </c>
      <c r="R2520">
        <v>0.997165810183319</v>
      </c>
      <c r="S2520" t="s">
        <v>8130</v>
      </c>
      <c r="T2520" t="s">
        <v>11196</v>
      </c>
      <c r="U2520" t="s">
        <v>11196</v>
      </c>
      <c r="V2520" t="s">
        <v>11196</v>
      </c>
      <c r="W2520">
        <v>15</v>
      </c>
      <c r="X2520" t="s">
        <v>13716</v>
      </c>
      <c r="Y2520">
        <v>0.4975556510496824</v>
      </c>
      <c r="Z2520">
        <f>HYPERLINK("Melting_Curves/meltCurve_P53999_.pdf", "Melting_Curves/meltCurve_P53999_.pdf")</f>
        <v>0</v>
      </c>
      <c r="AA2520" t="s">
        <v>19217</v>
      </c>
      <c r="AB2520" t="s">
        <v>24698</v>
      </c>
    </row>
    <row r="2521" spans="1:28">
      <c r="A2521" t="s">
        <v>2547</v>
      </c>
      <c r="B2521">
        <v>0.999167696387429</v>
      </c>
      <c r="C2521">
        <v>1.00234454131028</v>
      </c>
      <c r="D2521">
        <v>0.827571180966037</v>
      </c>
      <c r="E2521">
        <v>0.248038097859517</v>
      </c>
      <c r="F2521">
        <v>0.176295662802673</v>
      </c>
      <c r="G2521">
        <v>0.114238656814252</v>
      </c>
      <c r="H2521">
        <v>0.0594744858230414</v>
      </c>
      <c r="I2521">
        <v>0.0739776860275442</v>
      </c>
      <c r="J2521">
        <v>0.0725351956551116</v>
      </c>
      <c r="K2521">
        <v>0.051047612764091</v>
      </c>
      <c r="L2521">
        <v>1792.83759339277</v>
      </c>
      <c r="M2521">
        <v>37.5562024986954</v>
      </c>
      <c r="N2521">
        <v>47.9766849264624</v>
      </c>
      <c r="O2521">
        <v>47.6026916978933</v>
      </c>
      <c r="P2521">
        <v>-0.180397686659003</v>
      </c>
      <c r="Q2521">
        <v>0.0853818200104897</v>
      </c>
      <c r="R2521">
        <v>0.994252548601846</v>
      </c>
      <c r="S2521" t="s">
        <v>8131</v>
      </c>
      <c r="T2521" t="s">
        <v>11196</v>
      </c>
      <c r="U2521" t="s">
        <v>11196</v>
      </c>
      <c r="V2521" t="s">
        <v>11196</v>
      </c>
      <c r="W2521">
        <v>28</v>
      </c>
      <c r="X2521" t="s">
        <v>13717</v>
      </c>
      <c r="Y2521">
        <v>0.3247220779916019</v>
      </c>
      <c r="Z2521">
        <f>HYPERLINK("Melting_Curves/meltCurve_P54136_.pdf", "Melting_Curves/meltCurve_P54136_.pdf")</f>
        <v>0</v>
      </c>
      <c r="AA2521" t="s">
        <v>19218</v>
      </c>
      <c r="AB2521" t="s">
        <v>24699</v>
      </c>
    </row>
    <row r="2522" spans="1:28">
      <c r="A2522" t="s">
        <v>2548</v>
      </c>
      <c r="B2522">
        <v>0.999167696387429</v>
      </c>
      <c r="C2522">
        <v>0.936203350510502</v>
      </c>
      <c r="D2522">
        <v>1.16534257204342</v>
      </c>
      <c r="E2522">
        <v>1.52587505737654</v>
      </c>
      <c r="F2522">
        <v>1.55875436896252</v>
      </c>
      <c r="G2522">
        <v>0.937040699643344</v>
      </c>
      <c r="H2522">
        <v>0.6562036854218301</v>
      </c>
      <c r="I2522">
        <v>1.02400410754238</v>
      </c>
      <c r="J2522">
        <v>1.5306313666108</v>
      </c>
      <c r="K2522">
        <v>1.02810230487054</v>
      </c>
      <c r="L2522">
        <v>15000</v>
      </c>
      <c r="M2522">
        <v>232.039391103043</v>
      </c>
      <c r="O2522">
        <v>64.639394651418</v>
      </c>
      <c r="P2522">
        <v>0.250691650764399</v>
      </c>
      <c r="Q2522">
        <v>1.27934147626014</v>
      </c>
      <c r="R2522">
        <v>-0.0341479487940723</v>
      </c>
      <c r="S2522" t="s">
        <v>8132</v>
      </c>
      <c r="T2522" t="s">
        <v>11196</v>
      </c>
      <c r="U2522" t="s">
        <v>11196</v>
      </c>
      <c r="V2522" t="s">
        <v>11196</v>
      </c>
      <c r="W2522">
        <v>4</v>
      </c>
      <c r="X2522" t="s">
        <v>13718</v>
      </c>
      <c r="Y2522">
        <v>1.04983314668896</v>
      </c>
      <c r="Z2522">
        <f>HYPERLINK("Melting_Curves/meltCurve_P54259_.pdf", "Melting_Curves/meltCurve_P54259_.pdf")</f>
        <v>0</v>
      </c>
      <c r="AA2522" t="s">
        <v>19219</v>
      </c>
      <c r="AB2522" t="s">
        <v>24700</v>
      </c>
    </row>
    <row r="2523" spans="1:28">
      <c r="A2523" t="s">
        <v>2549</v>
      </c>
      <c r="B2523">
        <v>0.999167696387429</v>
      </c>
      <c r="C2523">
        <v>1.00967493491434</v>
      </c>
      <c r="D2523">
        <v>0.694919125481936</v>
      </c>
      <c r="E2523">
        <v>0.199433580575914</v>
      </c>
      <c r="F2523">
        <v>0.108714318359229</v>
      </c>
      <c r="G2523">
        <v>0.06409369637187839</v>
      </c>
      <c r="H2523">
        <v>0.0335458851668837</v>
      </c>
      <c r="I2523">
        <v>0.0312711304898649</v>
      </c>
      <c r="J2523">
        <v>0.0322463643799034</v>
      </c>
      <c r="K2523">
        <v>0.0270816393869623</v>
      </c>
      <c r="L2523">
        <v>1546.23202669659</v>
      </c>
      <c r="M2523">
        <v>32.8012266063014</v>
      </c>
      <c r="N2523">
        <v>47.2732374008647</v>
      </c>
      <c r="O2523">
        <v>46.9652833137716</v>
      </c>
      <c r="P2523">
        <v>-0.166865291823879</v>
      </c>
      <c r="Q2523">
        <v>0.0443235577340076</v>
      </c>
      <c r="R2523">
        <v>0.996741148087417</v>
      </c>
      <c r="S2523" t="s">
        <v>8133</v>
      </c>
      <c r="T2523" t="s">
        <v>11196</v>
      </c>
      <c r="U2523" t="s">
        <v>11196</v>
      </c>
      <c r="V2523" t="s">
        <v>11196</v>
      </c>
      <c r="W2523">
        <v>41</v>
      </c>
      <c r="X2523" t="s">
        <v>13719</v>
      </c>
      <c r="Y2523">
        <v>0.2764970723844777</v>
      </c>
      <c r="Z2523">
        <f>HYPERLINK("Melting_Curves/meltCurve_P54577_.pdf", "Melting_Curves/meltCurve_P54577_.pdf")</f>
        <v>0</v>
      </c>
      <c r="AA2523" t="s">
        <v>19220</v>
      </c>
      <c r="AB2523" t="s">
        <v>24701</v>
      </c>
    </row>
    <row r="2524" spans="1:28">
      <c r="A2524" t="s">
        <v>2550</v>
      </c>
      <c r="B2524">
        <v>0.999167696387429</v>
      </c>
      <c r="C2524">
        <v>0.994653744807435</v>
      </c>
      <c r="D2524">
        <v>0.7811248237389909</v>
      </c>
      <c r="E2524">
        <v>0.424369651358125</v>
      </c>
      <c r="F2524">
        <v>0.129123533452187</v>
      </c>
      <c r="G2524">
        <v>0.0742795464735137</v>
      </c>
      <c r="H2524">
        <v>0.0386240540133449</v>
      </c>
      <c r="I2524">
        <v>0.0314813392188807</v>
      </c>
      <c r="J2524">
        <v>0.0358809386871566</v>
      </c>
      <c r="K2524">
        <v>0.0251872225899427</v>
      </c>
      <c r="L2524">
        <v>1146.31988190904</v>
      </c>
      <c r="M2524">
        <v>23.5527147848281</v>
      </c>
      <c r="N2524">
        <v>48.7987734588438</v>
      </c>
      <c r="O2524">
        <v>48.3236267960169</v>
      </c>
      <c r="P2524">
        <v>-0.118190453662192</v>
      </c>
      <c r="Q2524">
        <v>0.0300410740805756</v>
      </c>
      <c r="R2524">
        <v>0.998508729021314</v>
      </c>
      <c r="S2524" t="s">
        <v>8134</v>
      </c>
      <c r="T2524" t="s">
        <v>11196</v>
      </c>
      <c r="U2524" t="s">
        <v>11196</v>
      </c>
      <c r="V2524" t="s">
        <v>11196</v>
      </c>
      <c r="W2524">
        <v>19</v>
      </c>
      <c r="X2524" t="s">
        <v>13720</v>
      </c>
      <c r="Y2524">
        <v>0.3200853188945332</v>
      </c>
      <c r="Z2524">
        <f>HYPERLINK("Melting_Curves/meltCurve_P54578_2_.pdf", "Melting_Curves/meltCurve_P54578_2_.pdf")</f>
        <v>0</v>
      </c>
      <c r="AA2524" t="s">
        <v>19221</v>
      </c>
      <c r="AB2524" t="s">
        <v>24702</v>
      </c>
    </row>
    <row r="2525" spans="1:28">
      <c r="A2525" t="s">
        <v>2551</v>
      </c>
      <c r="B2525">
        <v>0.999167696387429</v>
      </c>
      <c r="C2525">
        <v>0.9933697798683691</v>
      </c>
      <c r="D2525">
        <v>0.658955351678477</v>
      </c>
      <c r="E2525">
        <v>0.5520159056027441</v>
      </c>
      <c r="F2525">
        <v>0.354870257453057</v>
      </c>
      <c r="G2525">
        <v>0.216119908333864</v>
      </c>
      <c r="H2525">
        <v>0.129135996485144</v>
      </c>
      <c r="I2525">
        <v>0.0929105805505442</v>
      </c>
      <c r="J2525">
        <v>0.0706143865539649</v>
      </c>
      <c r="K2525">
        <v>0.0303999498759048</v>
      </c>
      <c r="L2525">
        <v>631.301246932804</v>
      </c>
      <c r="M2525">
        <v>12.6168739629181</v>
      </c>
      <c r="N2525">
        <v>50.2773219025839</v>
      </c>
      <c r="O2525">
        <v>48.8291976479874</v>
      </c>
      <c r="P2525">
        <v>-0.0627135336861265</v>
      </c>
      <c r="Q2525">
        <v>0.0293494500453954</v>
      </c>
      <c r="R2525">
        <v>0.982031274625391</v>
      </c>
      <c r="S2525" t="s">
        <v>8135</v>
      </c>
      <c r="T2525" t="s">
        <v>11196</v>
      </c>
      <c r="U2525" t="s">
        <v>11196</v>
      </c>
      <c r="V2525" t="s">
        <v>11196</v>
      </c>
      <c r="W2525">
        <v>6</v>
      </c>
      <c r="X2525" t="s">
        <v>13721</v>
      </c>
      <c r="Y2525">
        <v>0.3850446584397093</v>
      </c>
      <c r="Z2525">
        <f>HYPERLINK("Melting_Curves/meltCurve_P54619_2_.pdf", "Melting_Curves/meltCurve_P54619_2_.pdf")</f>
        <v>0</v>
      </c>
      <c r="AA2525" t="s">
        <v>19222</v>
      </c>
      <c r="AB2525" t="s">
        <v>24703</v>
      </c>
    </row>
    <row r="2526" spans="1:28">
      <c r="A2526" t="s">
        <v>2552</v>
      </c>
      <c r="B2526">
        <v>0.999167696387429</v>
      </c>
      <c r="C2526">
        <v>0.98753020723234</v>
      </c>
      <c r="D2526">
        <v>1.04860376301875</v>
      </c>
      <c r="E2526">
        <v>0.918525811404033</v>
      </c>
      <c r="F2526">
        <v>0.991822644679386</v>
      </c>
      <c r="G2526">
        <v>0.7913732507711571</v>
      </c>
      <c r="H2526">
        <v>0.624837289756796</v>
      </c>
      <c r="I2526">
        <v>0.304328244982175</v>
      </c>
      <c r="J2526">
        <v>0.08019394946681919</v>
      </c>
      <c r="K2526">
        <v>0.0358739843446649</v>
      </c>
      <c r="L2526">
        <v>1402.4225137325</v>
      </c>
      <c r="M2526">
        <v>22.78898961883</v>
      </c>
      <c r="N2526">
        <v>61.5394969211496</v>
      </c>
      <c r="O2526">
        <v>61.071491048716</v>
      </c>
      <c r="P2526">
        <v>-0.0932899798504703</v>
      </c>
      <c r="Q2526">
        <v>0</v>
      </c>
      <c r="R2526">
        <v>0.984804131557259</v>
      </c>
      <c r="S2526" t="s">
        <v>8136</v>
      </c>
      <c r="T2526" t="s">
        <v>11196</v>
      </c>
      <c r="U2526" t="s">
        <v>11196</v>
      </c>
      <c r="V2526" t="s">
        <v>11196</v>
      </c>
      <c r="W2526">
        <v>14</v>
      </c>
      <c r="X2526" t="s">
        <v>13722</v>
      </c>
      <c r="Y2526">
        <v>0.7232914399392707</v>
      </c>
      <c r="Z2526">
        <f>HYPERLINK("Melting_Curves/meltCurve_P54687_.pdf", "Melting_Curves/meltCurve_P54687_.pdf")</f>
        <v>0</v>
      </c>
      <c r="AA2526" t="s">
        <v>19223</v>
      </c>
      <c r="AB2526" t="s">
        <v>24704</v>
      </c>
    </row>
    <row r="2527" spans="1:28">
      <c r="A2527" t="s">
        <v>2553</v>
      </c>
      <c r="B2527">
        <v>0.999167696387429</v>
      </c>
      <c r="C2527">
        <v>1.07007519523525</v>
      </c>
      <c r="D2527">
        <v>1.4147308006888</v>
      </c>
      <c r="E2527">
        <v>0.83706895600257</v>
      </c>
      <c r="F2527">
        <v>1.30493423105323</v>
      </c>
      <c r="G2527">
        <v>1.37189566432524</v>
      </c>
      <c r="H2527">
        <v>0.326009161745931</v>
      </c>
      <c r="I2527">
        <v>0.0263348505076371</v>
      </c>
      <c r="J2527">
        <v>0</v>
      </c>
      <c r="K2527">
        <v>0</v>
      </c>
      <c r="L2527">
        <v>14635.5933708566</v>
      </c>
      <c r="M2527">
        <v>241.470578498224</v>
      </c>
      <c r="N2527">
        <v>60.6147009100921</v>
      </c>
      <c r="O2527">
        <v>60.6061045457494</v>
      </c>
      <c r="P2527">
        <v>-0.987322809892632</v>
      </c>
      <c r="Q2527">
        <v>0.00877725236309582</v>
      </c>
      <c r="R2527">
        <v>0.861171783486495</v>
      </c>
      <c r="S2527" t="s">
        <v>8137</v>
      </c>
      <c r="T2527" t="s">
        <v>11196</v>
      </c>
      <c r="U2527" t="s">
        <v>11196</v>
      </c>
      <c r="V2527" t="s">
        <v>11196</v>
      </c>
      <c r="W2527">
        <v>4</v>
      </c>
      <c r="X2527" t="s">
        <v>13723</v>
      </c>
      <c r="Y2527">
        <v>0.6898687283011768</v>
      </c>
      <c r="Z2527">
        <f>HYPERLINK("Melting_Curves/meltCurve_P54707_.pdf", "Melting_Curves/meltCurve_P54707_.pdf")</f>
        <v>0</v>
      </c>
      <c r="AA2527" t="s">
        <v>19224</v>
      </c>
      <c r="AB2527" t="s">
        <v>24705</v>
      </c>
    </row>
    <row r="2528" spans="1:28">
      <c r="A2528" t="s">
        <v>2554</v>
      </c>
      <c r="B2528">
        <v>0.999167696387429</v>
      </c>
      <c r="C2528">
        <v>1.00597851248228</v>
      </c>
      <c r="D2528">
        <v>1.09788686105062</v>
      </c>
      <c r="E2528">
        <v>1.04911384170875</v>
      </c>
      <c r="F2528">
        <v>0.950122035363701</v>
      </c>
      <c r="G2528">
        <v>0.8073247849738771</v>
      </c>
      <c r="H2528">
        <v>0.5613746715446289</v>
      </c>
      <c r="I2528">
        <v>0.47236243059814</v>
      </c>
      <c r="J2528">
        <v>0.353473495657505</v>
      </c>
      <c r="K2528">
        <v>0.246272456622539</v>
      </c>
      <c r="L2528">
        <v>1082.5431032579</v>
      </c>
      <c r="M2528">
        <v>17.8554226486862</v>
      </c>
      <c r="N2528">
        <v>62.5595034312682</v>
      </c>
      <c r="O2528">
        <v>59.8831195341578</v>
      </c>
      <c r="P2528">
        <v>-0.0587522110596871</v>
      </c>
      <c r="Q2528">
        <v>0.211872707745548</v>
      </c>
      <c r="R2528">
        <v>0.979367652804355</v>
      </c>
      <c r="S2528" t="s">
        <v>8138</v>
      </c>
      <c r="T2528" t="s">
        <v>11196</v>
      </c>
      <c r="U2528" t="s">
        <v>11196</v>
      </c>
      <c r="V2528" t="s">
        <v>11196</v>
      </c>
      <c r="W2528">
        <v>10</v>
      </c>
      <c r="X2528" t="s">
        <v>13724</v>
      </c>
      <c r="Y2528">
        <v>0.7588566713328718</v>
      </c>
      <c r="Z2528">
        <f>HYPERLINK("Melting_Curves/meltCurve_P54709_.pdf", "Melting_Curves/meltCurve_P54709_.pdf")</f>
        <v>0</v>
      </c>
      <c r="AA2528" t="s">
        <v>19225</v>
      </c>
      <c r="AB2528" t="s">
        <v>24706</v>
      </c>
    </row>
    <row r="2529" spans="1:28">
      <c r="A2529" t="s">
        <v>2555</v>
      </c>
      <c r="B2529">
        <v>0.999167696387429</v>
      </c>
      <c r="C2529">
        <v>0.959577190684876</v>
      </c>
      <c r="D2529">
        <v>0.758174731461873</v>
      </c>
      <c r="E2529">
        <v>0.601020438112592</v>
      </c>
      <c r="F2529">
        <v>0.97186074153821</v>
      </c>
      <c r="G2529">
        <v>0.838991044137759</v>
      </c>
      <c r="H2529">
        <v>0.914013139473083</v>
      </c>
      <c r="I2529">
        <v>1.15195365528692</v>
      </c>
      <c r="J2529">
        <v>0.959025845391077</v>
      </c>
      <c r="K2529">
        <v>1.02699223741492</v>
      </c>
      <c r="L2529">
        <v>10739.6095557172</v>
      </c>
      <c r="M2529">
        <v>250</v>
      </c>
      <c r="O2529">
        <v>42.9556891035791</v>
      </c>
      <c r="P2529">
        <v>-0.141491762493562</v>
      </c>
      <c r="Q2529">
        <v>0.902753981402431</v>
      </c>
      <c r="R2529">
        <v>0.0480451793193504</v>
      </c>
      <c r="S2529" t="s">
        <v>8139</v>
      </c>
      <c r="T2529" t="s">
        <v>11196</v>
      </c>
      <c r="U2529" t="s">
        <v>11196</v>
      </c>
      <c r="V2529" t="s">
        <v>11196</v>
      </c>
      <c r="W2529">
        <v>14</v>
      </c>
      <c r="X2529" t="s">
        <v>13725</v>
      </c>
      <c r="Y2529">
        <v>0.9123511908674939</v>
      </c>
      <c r="Z2529">
        <f>HYPERLINK("Melting_Curves/meltCurve_P54727_.pdf", "Melting_Curves/meltCurve_P54727_.pdf")</f>
        <v>0</v>
      </c>
      <c r="AA2529" t="s">
        <v>19226</v>
      </c>
      <c r="AB2529" t="s">
        <v>24707</v>
      </c>
    </row>
    <row r="2530" spans="1:28">
      <c r="A2530" t="s">
        <v>2556</v>
      </c>
      <c r="B2530">
        <v>0.999167696387429</v>
      </c>
      <c r="C2530">
        <v>0.864625585650912</v>
      </c>
      <c r="D2530">
        <v>0.418283009786782</v>
      </c>
      <c r="E2530">
        <v>0.229305488318269</v>
      </c>
      <c r="F2530">
        <v>0.217427931742314</v>
      </c>
      <c r="G2530">
        <v>0.128192741699338</v>
      </c>
      <c r="H2530">
        <v>0.0499013174711598</v>
      </c>
      <c r="I2530">
        <v>0.0314801768049909</v>
      </c>
      <c r="J2530">
        <v>0.0113893977198607</v>
      </c>
      <c r="K2530">
        <v>0.0421290495370002</v>
      </c>
      <c r="L2530">
        <v>993.214566988136</v>
      </c>
      <c r="M2530">
        <v>21.7760057738745</v>
      </c>
      <c r="N2530">
        <v>45.9190567911029</v>
      </c>
      <c r="O2530">
        <v>45.2310960019487</v>
      </c>
      <c r="P2530">
        <v>-0.112170232495429</v>
      </c>
      <c r="Q2530">
        <v>0.0680635598166951</v>
      </c>
      <c r="R2530">
        <v>0.9733906206737249</v>
      </c>
      <c r="S2530" t="s">
        <v>8140</v>
      </c>
      <c r="T2530" t="s">
        <v>11196</v>
      </c>
      <c r="U2530" t="s">
        <v>11196</v>
      </c>
      <c r="V2530" t="s">
        <v>11196</v>
      </c>
      <c r="W2530">
        <v>7</v>
      </c>
      <c r="X2530" t="s">
        <v>13726</v>
      </c>
      <c r="Y2530">
        <v>0.2545350016665792</v>
      </c>
      <c r="Z2530">
        <f>HYPERLINK("Melting_Curves/meltCurve_P54760_.pdf", "Melting_Curves/meltCurve_P54760_.pdf")</f>
        <v>0</v>
      </c>
      <c r="AA2530" t="s">
        <v>19227</v>
      </c>
      <c r="AB2530" t="s">
        <v>24708</v>
      </c>
    </row>
    <row r="2531" spans="1:28">
      <c r="A2531" t="s">
        <v>2557</v>
      </c>
      <c r="B2531">
        <v>0.999167696387429</v>
      </c>
      <c r="C2531">
        <v>0.9711443815776259</v>
      </c>
      <c r="D2531">
        <v>1.04136316882324</v>
      </c>
      <c r="E2531">
        <v>0.929871359784232</v>
      </c>
      <c r="F2531">
        <v>0.852598215326698</v>
      </c>
      <c r="G2531">
        <v>0.674513843985537</v>
      </c>
      <c r="H2531">
        <v>0.487219028408199</v>
      </c>
      <c r="I2531">
        <v>0.178398617204818</v>
      </c>
      <c r="J2531">
        <v>0.0968691780837295</v>
      </c>
      <c r="K2531">
        <v>0.0587556547140673</v>
      </c>
      <c r="L2531">
        <v>1015.84373972574</v>
      </c>
      <c r="M2531">
        <v>17.0893229538389</v>
      </c>
      <c r="N2531">
        <v>59.443182551682</v>
      </c>
      <c r="O2531">
        <v>58.6471262524466</v>
      </c>
      <c r="P2531">
        <v>-0.0728524918519611</v>
      </c>
      <c r="Q2531">
        <v>0</v>
      </c>
      <c r="R2531">
        <v>0.98886916472482</v>
      </c>
      <c r="S2531" t="s">
        <v>8141</v>
      </c>
      <c r="T2531" t="s">
        <v>11196</v>
      </c>
      <c r="U2531" t="s">
        <v>11196</v>
      </c>
      <c r="V2531" t="s">
        <v>11196</v>
      </c>
      <c r="W2531">
        <v>18</v>
      </c>
      <c r="X2531" t="s">
        <v>13727</v>
      </c>
      <c r="Y2531">
        <v>0.6577107852597336</v>
      </c>
      <c r="Z2531">
        <f>HYPERLINK("Melting_Curves/meltCurve_P54819_.pdf", "Melting_Curves/meltCurve_P54819_.pdf")</f>
        <v>0</v>
      </c>
      <c r="AA2531" t="s">
        <v>19228</v>
      </c>
      <c r="AB2531" t="s">
        <v>24709</v>
      </c>
    </row>
    <row r="2532" spans="1:28">
      <c r="A2532" t="s">
        <v>2558</v>
      </c>
      <c r="B2532">
        <v>0.999167696387429</v>
      </c>
      <c r="C2532">
        <v>1.00766844522124</v>
      </c>
      <c r="D2532">
        <v>1.0938280249634</v>
      </c>
      <c r="E2532">
        <v>2.66892594664655</v>
      </c>
      <c r="F2532">
        <v>3.5048391704403</v>
      </c>
      <c r="G2532">
        <v>0.767595346714367</v>
      </c>
      <c r="H2532">
        <v>0.162752975201576</v>
      </c>
      <c r="I2532">
        <v>0.104539046288444</v>
      </c>
      <c r="J2532">
        <v>0.103872685778648</v>
      </c>
      <c r="K2532">
        <v>0.036889663906406</v>
      </c>
      <c r="L2532">
        <v>14259.7639964349</v>
      </c>
      <c r="M2532">
        <v>250</v>
      </c>
      <c r="N2532">
        <v>57.091166595565</v>
      </c>
      <c r="O2532">
        <v>57.0353968231731</v>
      </c>
      <c r="P2532">
        <v>-0.984023056848388</v>
      </c>
      <c r="Q2532">
        <v>0.102013529861278</v>
      </c>
      <c r="R2532">
        <v>0.264216621872959</v>
      </c>
      <c r="S2532" t="s">
        <v>8142</v>
      </c>
      <c r="T2532" t="s">
        <v>11196</v>
      </c>
      <c r="U2532" t="s">
        <v>11196</v>
      </c>
      <c r="V2532" t="s">
        <v>11196</v>
      </c>
      <c r="W2532">
        <v>13</v>
      </c>
      <c r="X2532" t="s">
        <v>13728</v>
      </c>
      <c r="Y2532">
        <v>0.6121314786625818</v>
      </c>
      <c r="Z2532">
        <f>HYPERLINK("Melting_Curves/meltCurve_P54886_2_.pdf", "Melting_Curves/meltCurve_P54886_2_.pdf")</f>
        <v>0</v>
      </c>
      <c r="AA2532" t="s">
        <v>19229</v>
      </c>
      <c r="AB2532" t="s">
        <v>24710</v>
      </c>
    </row>
    <row r="2533" spans="1:28">
      <c r="A2533" t="s">
        <v>2559</v>
      </c>
      <c r="B2533">
        <v>0.999167696387429</v>
      </c>
      <c r="C2533">
        <v>1.11948262760572</v>
      </c>
      <c r="D2533">
        <v>1.08068916284367</v>
      </c>
      <c r="E2533">
        <v>1.0819332881946</v>
      </c>
      <c r="F2533">
        <v>0.681347529033108</v>
      </c>
      <c r="G2533">
        <v>0.287086067904941</v>
      </c>
      <c r="H2533">
        <v>0.0934114215738714</v>
      </c>
      <c r="I2533">
        <v>0.06857726784218469</v>
      </c>
      <c r="J2533">
        <v>0.0512582351144846</v>
      </c>
      <c r="K2533">
        <v>0.0400769049779429</v>
      </c>
      <c r="L2533">
        <v>1808.99272158573</v>
      </c>
      <c r="M2533">
        <v>33.1280440128509</v>
      </c>
      <c r="N2533">
        <v>54.8026494996264</v>
      </c>
      <c r="O2533">
        <v>54.4082459930081</v>
      </c>
      <c r="P2533">
        <v>-0.143693341319871</v>
      </c>
      <c r="Q2533">
        <v>0.0560179119749319</v>
      </c>
      <c r="R2533">
        <v>0.982653053294298</v>
      </c>
      <c r="S2533" t="s">
        <v>8143</v>
      </c>
      <c r="T2533" t="s">
        <v>11196</v>
      </c>
      <c r="U2533" t="s">
        <v>11196</v>
      </c>
      <c r="V2533" t="s">
        <v>11196</v>
      </c>
      <c r="W2533">
        <v>14</v>
      </c>
      <c r="X2533" t="s">
        <v>13729</v>
      </c>
      <c r="Y2533">
        <v>0.5207680746965112</v>
      </c>
      <c r="Z2533">
        <f>HYPERLINK("Melting_Curves/meltCurve_P54920_.pdf", "Melting_Curves/meltCurve_P54920_.pdf")</f>
        <v>0</v>
      </c>
      <c r="AA2533" t="s">
        <v>19230</v>
      </c>
      <c r="AB2533" t="s">
        <v>24711</v>
      </c>
    </row>
    <row r="2534" spans="1:28">
      <c r="A2534" t="s">
        <v>2560</v>
      </c>
      <c r="B2534">
        <v>0.999167696387429</v>
      </c>
      <c r="C2534">
        <v>0.9936739895178111</v>
      </c>
      <c r="D2534">
        <v>1.0054498210718</v>
      </c>
      <c r="E2534">
        <v>0.741988944973875</v>
      </c>
      <c r="F2534">
        <v>0.19249849766275</v>
      </c>
      <c r="G2534">
        <v>0.089037246744176</v>
      </c>
      <c r="H2534">
        <v>0.0367693296508796</v>
      </c>
      <c r="I2534">
        <v>0.0385132457222649</v>
      </c>
      <c r="J2534">
        <v>0.0424965946847478</v>
      </c>
      <c r="K2534">
        <v>0.0376408666150023</v>
      </c>
      <c r="L2534">
        <v>1957.9916694466</v>
      </c>
      <c r="M2534">
        <v>38.4718177929138</v>
      </c>
      <c r="N2534">
        <v>51.0171697451745</v>
      </c>
      <c r="O2534">
        <v>50.75726538073</v>
      </c>
      <c r="P2534">
        <v>-0.181097770454366</v>
      </c>
      <c r="Q2534">
        <v>0.0442870964460929</v>
      </c>
      <c r="R2534">
        <v>0.999230439756697</v>
      </c>
      <c r="S2534" t="s">
        <v>8144</v>
      </c>
      <c r="T2534" t="s">
        <v>11196</v>
      </c>
      <c r="U2534" t="s">
        <v>11196</v>
      </c>
      <c r="V2534" t="s">
        <v>11196</v>
      </c>
      <c r="W2534">
        <v>16</v>
      </c>
      <c r="X2534" t="s">
        <v>13730</v>
      </c>
      <c r="Y2534">
        <v>0.3949806565993621</v>
      </c>
      <c r="Z2534">
        <f>HYPERLINK("Melting_Curves/meltCurve_P55010_.pdf", "Melting_Curves/meltCurve_P55010_.pdf")</f>
        <v>0</v>
      </c>
      <c r="AA2534" t="s">
        <v>19231</v>
      </c>
      <c r="AB2534" t="s">
        <v>24712</v>
      </c>
    </row>
    <row r="2535" spans="1:28">
      <c r="A2535" t="s">
        <v>2561</v>
      </c>
      <c r="B2535">
        <v>0.999167696387429</v>
      </c>
      <c r="C2535">
        <v>1.16709952200906</v>
      </c>
      <c r="D2535">
        <v>1.03306868139331</v>
      </c>
      <c r="E2535">
        <v>1.43688992544499</v>
      </c>
      <c r="F2535">
        <v>1.10848515996096</v>
      </c>
      <c r="G2535">
        <v>0.331109480326284</v>
      </c>
      <c r="H2535">
        <v>0.119068665406105</v>
      </c>
      <c r="I2535">
        <v>0.124579220848272</v>
      </c>
      <c r="J2535">
        <v>0.135130370255173</v>
      </c>
      <c r="K2535">
        <v>0.120302742481734</v>
      </c>
      <c r="L2535">
        <v>14133.1976279035</v>
      </c>
      <c r="M2535">
        <v>250</v>
      </c>
      <c r="N2535">
        <v>56.5977684445017</v>
      </c>
      <c r="O2535">
        <v>56.5291608175527</v>
      </c>
      <c r="P2535">
        <v>-0.967674882604142</v>
      </c>
      <c r="Q2535">
        <v>0.124770230150153</v>
      </c>
      <c r="R2535">
        <v>0.909805782502734</v>
      </c>
      <c r="S2535" t="s">
        <v>8145</v>
      </c>
      <c r="T2535" t="s">
        <v>11196</v>
      </c>
      <c r="U2535" t="s">
        <v>11196</v>
      </c>
      <c r="V2535" t="s">
        <v>11196</v>
      </c>
      <c r="W2535">
        <v>13</v>
      </c>
      <c r="X2535" t="s">
        <v>13731</v>
      </c>
      <c r="Y2535">
        <v>0.6071900798249981</v>
      </c>
      <c r="Z2535">
        <f>HYPERLINK("Melting_Curves/meltCurve_P55011_3_.pdf", "Melting_Curves/meltCurve_P55011_3_.pdf")</f>
        <v>0</v>
      </c>
      <c r="AA2535" t="s">
        <v>19232</v>
      </c>
      <c r="AB2535" t="s">
        <v>24713</v>
      </c>
    </row>
    <row r="2536" spans="1:28">
      <c r="A2536" t="s">
        <v>2562</v>
      </c>
      <c r="B2536">
        <v>0.999167696387429</v>
      </c>
      <c r="C2536">
        <v>0.971914890636847</v>
      </c>
      <c r="D2536">
        <v>0.941542341891074</v>
      </c>
      <c r="E2536">
        <v>1.65362008658922</v>
      </c>
      <c r="F2536">
        <v>1.8408379047386</v>
      </c>
      <c r="G2536">
        <v>1.204118530063</v>
      </c>
      <c r="H2536">
        <v>0.270698860752598</v>
      </c>
      <c r="I2536">
        <v>0.252507269370926</v>
      </c>
      <c r="J2536">
        <v>0.31907685450385</v>
      </c>
      <c r="K2536">
        <v>0.286144037175423</v>
      </c>
      <c r="L2536">
        <v>14768.6036368934</v>
      </c>
      <c r="M2536">
        <v>250</v>
      </c>
      <c r="N2536">
        <v>59.2711713076544</v>
      </c>
      <c r="O2536">
        <v>59.0706357295633</v>
      </c>
      <c r="P2536">
        <v>-0.759723071918377</v>
      </c>
      <c r="Q2536">
        <v>0.281962822321651</v>
      </c>
      <c r="R2536">
        <v>0.616703358896796</v>
      </c>
      <c r="S2536" t="s">
        <v>8146</v>
      </c>
      <c r="T2536" t="s">
        <v>11196</v>
      </c>
      <c r="U2536" t="s">
        <v>11196</v>
      </c>
      <c r="V2536" t="s">
        <v>11196</v>
      </c>
      <c r="W2536">
        <v>14</v>
      </c>
      <c r="X2536" t="s">
        <v>13732</v>
      </c>
      <c r="Y2536">
        <v>0.7385752241818186</v>
      </c>
      <c r="Z2536">
        <f>HYPERLINK("Melting_Curves/meltCurve_P55036_.pdf", "Melting_Curves/meltCurve_P55036_.pdf")</f>
        <v>0</v>
      </c>
      <c r="AA2536" t="s">
        <v>19233</v>
      </c>
      <c r="AB2536" t="s">
        <v>24714</v>
      </c>
    </row>
    <row r="2537" spans="1:28">
      <c r="A2537" t="s">
        <v>2563</v>
      </c>
      <c r="B2537">
        <v>0.999167696387429</v>
      </c>
      <c r="C2537">
        <v>0.947729089084981</v>
      </c>
      <c r="D2537">
        <v>0.7806912353522381</v>
      </c>
      <c r="E2537">
        <v>0.539665008706992</v>
      </c>
      <c r="F2537">
        <v>0.158874493415741</v>
      </c>
      <c r="G2537">
        <v>0.0480141834022515</v>
      </c>
      <c r="H2537">
        <v>0.0232355212536944</v>
      </c>
      <c r="I2537">
        <v>0.0164681704441094</v>
      </c>
      <c r="J2537">
        <v>0.0234653841621934</v>
      </c>
      <c r="K2537">
        <v>0.0115173041885659</v>
      </c>
      <c r="L2537">
        <v>1002.88703519672</v>
      </c>
      <c r="M2537">
        <v>20.2752652807253</v>
      </c>
      <c r="N2537">
        <v>49.470298292409</v>
      </c>
      <c r="O2537">
        <v>48.9899370735127</v>
      </c>
      <c r="P2537">
        <v>-0.103327731982982</v>
      </c>
      <c r="Q2537">
        <v>0.00137177281346103</v>
      </c>
      <c r="R2537">
        <v>0.9956775978624191</v>
      </c>
      <c r="S2537" t="s">
        <v>8147</v>
      </c>
      <c r="T2537" t="s">
        <v>11196</v>
      </c>
      <c r="U2537" t="s">
        <v>11196</v>
      </c>
      <c r="V2537" t="s">
        <v>11196</v>
      </c>
      <c r="W2537">
        <v>12</v>
      </c>
      <c r="X2537" t="s">
        <v>13733</v>
      </c>
      <c r="Y2537">
        <v>0.3299550436128361</v>
      </c>
      <c r="Z2537">
        <f>HYPERLINK("Melting_Curves/meltCurve_P55039_.pdf", "Melting_Curves/meltCurve_P55039_.pdf")</f>
        <v>0</v>
      </c>
      <c r="AA2537" t="s">
        <v>19234</v>
      </c>
      <c r="AB2537" t="s">
        <v>24715</v>
      </c>
    </row>
    <row r="2538" spans="1:28">
      <c r="A2538" t="s">
        <v>2564</v>
      </c>
      <c r="B2538">
        <v>0.999167696387429</v>
      </c>
      <c r="C2538">
        <v>0.997395925060098</v>
      </c>
      <c r="D2538">
        <v>0.815464964550186</v>
      </c>
      <c r="E2538">
        <v>0.330006947018053</v>
      </c>
      <c r="F2538">
        <v>0.08795274540658</v>
      </c>
      <c r="G2538">
        <v>0.0445405262659218</v>
      </c>
      <c r="H2538">
        <v>0.0205451837228508</v>
      </c>
      <c r="I2538">
        <v>0.0214569705426154</v>
      </c>
      <c r="J2538">
        <v>0.0224388856789624</v>
      </c>
      <c r="K2538">
        <v>0.0145307846536387</v>
      </c>
      <c r="L2538">
        <v>1427.28817955633</v>
      </c>
      <c r="M2538">
        <v>29.5465765363863</v>
      </c>
      <c r="N2538">
        <v>48.3813607748851</v>
      </c>
      <c r="O2538">
        <v>48.0867256555236</v>
      </c>
      <c r="P2538">
        <v>-0.150174293499278</v>
      </c>
      <c r="Q2538">
        <v>0.0223788655291127</v>
      </c>
      <c r="R2538">
        <v>0.999605187080069</v>
      </c>
      <c r="S2538" t="s">
        <v>8148</v>
      </c>
      <c r="T2538" t="s">
        <v>11196</v>
      </c>
      <c r="U2538" t="s">
        <v>11196</v>
      </c>
      <c r="V2538" t="s">
        <v>11196</v>
      </c>
      <c r="W2538">
        <v>29</v>
      </c>
      <c r="X2538" t="s">
        <v>13734</v>
      </c>
      <c r="Y2538">
        <v>0.2991534172743691</v>
      </c>
      <c r="Z2538">
        <f>HYPERLINK("Melting_Curves/meltCurve_P55060_3_.pdf", "Melting_Curves/meltCurve_P55060_3_.pdf")</f>
        <v>0</v>
      </c>
      <c r="AA2538" t="s">
        <v>19235</v>
      </c>
      <c r="AB2538" t="s">
        <v>24716</v>
      </c>
    </row>
    <row r="2539" spans="1:28">
      <c r="A2539" t="s">
        <v>2565</v>
      </c>
      <c r="B2539">
        <v>0.999167696387429</v>
      </c>
      <c r="C2539">
        <v>1.06990547950518</v>
      </c>
      <c r="D2539">
        <v>1.23113483987691</v>
      </c>
      <c r="E2539">
        <v>3.91077331056169</v>
      </c>
      <c r="F2539">
        <v>4.76049633172051</v>
      </c>
      <c r="G2539">
        <v>4.54643801216723</v>
      </c>
      <c r="H2539">
        <v>3.06536016197883</v>
      </c>
      <c r="I2539">
        <v>3.68483644388535</v>
      </c>
      <c r="J2539">
        <v>1.13960875786531</v>
      </c>
      <c r="K2539">
        <v>0.193936942569553</v>
      </c>
      <c r="L2539">
        <v>11506.9555496669</v>
      </c>
      <c r="M2539">
        <v>250</v>
      </c>
      <c r="O2539">
        <v>46.0248764884747</v>
      </c>
      <c r="P2539">
        <v>0.678980635286878</v>
      </c>
      <c r="Q2539">
        <v>1.5</v>
      </c>
      <c r="R2539">
        <v>-0.334304898355099</v>
      </c>
      <c r="S2539" t="s">
        <v>8149</v>
      </c>
      <c r="T2539" t="s">
        <v>11196</v>
      </c>
      <c r="U2539" t="s">
        <v>11196</v>
      </c>
      <c r="V2539" t="s">
        <v>11196</v>
      </c>
      <c r="W2539">
        <v>59</v>
      </c>
      <c r="X2539" t="s">
        <v>13735</v>
      </c>
      <c r="Y2539">
        <v>1.39949590763307</v>
      </c>
      <c r="Z2539">
        <f>HYPERLINK("Melting_Curves/meltCurve_P55072_.pdf", "Melting_Curves/meltCurve_P55072_.pdf")</f>
        <v>0</v>
      </c>
      <c r="AA2539" t="s">
        <v>17080</v>
      </c>
      <c r="AB2539" t="s">
        <v>24717</v>
      </c>
    </row>
    <row r="2540" spans="1:28">
      <c r="A2540" t="s">
        <v>2566</v>
      </c>
      <c r="B2540">
        <v>0.999167696387429</v>
      </c>
      <c r="C2540">
        <v>1.08000936802075</v>
      </c>
      <c r="D2540">
        <v>1.31110233086691</v>
      </c>
      <c r="E2540">
        <v>1.77942297805098</v>
      </c>
      <c r="F2540">
        <v>1.64534611052031</v>
      </c>
      <c r="G2540">
        <v>1.19182693606949</v>
      </c>
      <c r="H2540">
        <v>1.09869953190515</v>
      </c>
      <c r="I2540">
        <v>1.52848425970861</v>
      </c>
      <c r="J2540">
        <v>2.45799170880147</v>
      </c>
      <c r="K2540">
        <v>2.08168609911425</v>
      </c>
      <c r="S2540" t="s">
        <v>8150</v>
      </c>
      <c r="T2540" t="s">
        <v>11196</v>
      </c>
      <c r="U2540" t="s">
        <v>11197</v>
      </c>
      <c r="V2540" t="s">
        <v>11196</v>
      </c>
      <c r="W2540">
        <v>30</v>
      </c>
      <c r="X2540" t="s">
        <v>13736</v>
      </c>
      <c r="Z2540">
        <f>HYPERLINK("Melting_Curves/meltCurve_P55081_.pdf", "Melting_Curves/meltCurve_P55081_.pdf")</f>
        <v>0</v>
      </c>
      <c r="AA2540" t="s">
        <v>19236</v>
      </c>
      <c r="AB2540" t="s">
        <v>24718</v>
      </c>
    </row>
    <row r="2541" spans="1:28">
      <c r="A2541" t="s">
        <v>2567</v>
      </c>
      <c r="B2541">
        <v>0.999167696387429</v>
      </c>
      <c r="C2541">
        <v>0.959438110779824</v>
      </c>
      <c r="D2541">
        <v>0.979647642990876</v>
      </c>
      <c r="E2541">
        <v>0.871431304059813</v>
      </c>
      <c r="F2541">
        <v>0.795268731807243</v>
      </c>
      <c r="G2541">
        <v>0.592949144169024</v>
      </c>
      <c r="H2541">
        <v>0.515165898699396</v>
      </c>
      <c r="I2541">
        <v>0.670326124811689</v>
      </c>
      <c r="J2541">
        <v>0.761518116164897</v>
      </c>
      <c r="K2541">
        <v>0.588895527863336</v>
      </c>
      <c r="L2541">
        <v>1333.84215190749</v>
      </c>
      <c r="M2541">
        <v>25.9066752979704</v>
      </c>
      <c r="O2541">
        <v>51.1826098733942</v>
      </c>
      <c r="P2541">
        <v>-0.0474207231180961</v>
      </c>
      <c r="Q2541">
        <v>0.625256889000968</v>
      </c>
      <c r="R2541">
        <v>0.842156537988838</v>
      </c>
      <c r="S2541" t="s">
        <v>8151</v>
      </c>
      <c r="T2541" t="s">
        <v>11196</v>
      </c>
      <c r="U2541" t="s">
        <v>11196</v>
      </c>
      <c r="V2541" t="s">
        <v>11196</v>
      </c>
      <c r="W2541">
        <v>19</v>
      </c>
      <c r="X2541" t="s">
        <v>13737</v>
      </c>
      <c r="Y2541">
        <v>0.7719133122253742</v>
      </c>
      <c r="Z2541">
        <f>HYPERLINK("Melting_Curves/meltCurve_P55145_.pdf", "Melting_Curves/meltCurve_P55145_.pdf")</f>
        <v>0</v>
      </c>
      <c r="AA2541" t="s">
        <v>19237</v>
      </c>
      <c r="AB2541" t="s">
        <v>24719</v>
      </c>
    </row>
    <row r="2542" spans="1:28">
      <c r="A2542" t="s">
        <v>2568</v>
      </c>
      <c r="B2542">
        <v>0.999167696387429</v>
      </c>
      <c r="C2542">
        <v>1.09163187748709</v>
      </c>
      <c r="D2542">
        <v>1.11066025538434</v>
      </c>
      <c r="E2542">
        <v>0.908475456088235</v>
      </c>
      <c r="F2542">
        <v>0.155008439980434</v>
      </c>
      <c r="G2542">
        <v>0.295969644390709</v>
      </c>
      <c r="H2542">
        <v>0.122045533968109</v>
      </c>
      <c r="I2542">
        <v>0</v>
      </c>
      <c r="J2542">
        <v>0</v>
      </c>
      <c r="K2542">
        <v>0</v>
      </c>
      <c r="L2542">
        <v>3297.8226184513</v>
      </c>
      <c r="M2542">
        <v>64.3144928840109</v>
      </c>
      <c r="N2542">
        <v>51.4191108522928</v>
      </c>
      <c r="O2542">
        <v>51.227009744616</v>
      </c>
      <c r="P2542">
        <v>-0.288232679868211</v>
      </c>
      <c r="Q2542">
        <v>0.08168185821097609</v>
      </c>
      <c r="R2542">
        <v>0.959834718851394</v>
      </c>
      <c r="S2542" t="s">
        <v>8152</v>
      </c>
      <c r="T2542" t="s">
        <v>11196</v>
      </c>
      <c r="U2542" t="s">
        <v>11196</v>
      </c>
      <c r="V2542" t="s">
        <v>11196</v>
      </c>
      <c r="W2542">
        <v>50</v>
      </c>
      <c r="X2542" t="s">
        <v>13738</v>
      </c>
      <c r="Y2542">
        <v>0.4281151850696554</v>
      </c>
      <c r="Z2542">
        <f>HYPERLINK("Melting_Curves/meltCurve_P55196_3_.pdf", "Melting_Curves/meltCurve_P55196_3_.pdf")</f>
        <v>0</v>
      </c>
      <c r="AA2542" t="s">
        <v>17470</v>
      </c>
      <c r="AB2542" t="s">
        <v>24720</v>
      </c>
    </row>
    <row r="2543" spans="1:28">
      <c r="A2543" t="s">
        <v>2569</v>
      </c>
      <c r="B2543">
        <v>0.999167696387429</v>
      </c>
      <c r="C2543">
        <v>0.736024290510405</v>
      </c>
      <c r="D2543">
        <v>0.204233210186916</v>
      </c>
      <c r="E2543">
        <v>0.0816127195001668</v>
      </c>
      <c r="F2543">
        <v>0.0690688210744012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1523.71317206427</v>
      </c>
      <c r="M2543">
        <v>34.509198628615</v>
      </c>
      <c r="N2543">
        <v>44.1975180870691</v>
      </c>
      <c r="O2543">
        <v>44.0063456315436</v>
      </c>
      <c r="P2543">
        <v>-0.192759824195827</v>
      </c>
      <c r="Q2543">
        <v>0.0167695427768004</v>
      </c>
      <c r="R2543">
        <v>0.99438961210282</v>
      </c>
      <c r="S2543" t="s">
        <v>8153</v>
      </c>
      <c r="T2543" t="s">
        <v>11196</v>
      </c>
      <c r="U2543" t="s">
        <v>11196</v>
      </c>
      <c r="V2543" t="s">
        <v>11196</v>
      </c>
      <c r="W2543">
        <v>4</v>
      </c>
      <c r="X2543" t="s">
        <v>13739</v>
      </c>
      <c r="Y2543">
        <v>0.157850101370062</v>
      </c>
      <c r="Z2543">
        <f>HYPERLINK("Melting_Curves/meltCurve_P55199_.pdf", "Melting_Curves/meltCurve_P55199_.pdf")</f>
        <v>0</v>
      </c>
      <c r="AA2543" t="s">
        <v>19238</v>
      </c>
      <c r="AB2543" t="s">
        <v>24721</v>
      </c>
    </row>
    <row r="2544" spans="1:28">
      <c r="A2544" t="s">
        <v>2570</v>
      </c>
      <c r="B2544">
        <v>0.999167696387429</v>
      </c>
      <c r="C2544">
        <v>0.802877826129297</v>
      </c>
      <c r="D2544">
        <v>0.404555205191917</v>
      </c>
      <c r="E2544">
        <v>0.251296075523098</v>
      </c>
      <c r="F2544">
        <v>0.146214538712524</v>
      </c>
      <c r="G2544">
        <v>0.369250145369619</v>
      </c>
      <c r="H2544">
        <v>0.0560415672971457</v>
      </c>
      <c r="I2544">
        <v>0.0593398061146783</v>
      </c>
      <c r="J2544">
        <v>0.114826679813217</v>
      </c>
      <c r="K2544">
        <v>0.10921484109176</v>
      </c>
      <c r="L2544">
        <v>1154.24936555647</v>
      </c>
      <c r="M2544">
        <v>25.7543512106288</v>
      </c>
      <c r="N2544">
        <v>45.4110840404669</v>
      </c>
      <c r="O2544">
        <v>44.5500541770939</v>
      </c>
      <c r="P2544">
        <v>-0.123875264306403</v>
      </c>
      <c r="Q2544">
        <v>0.142889100490669</v>
      </c>
      <c r="R2544">
        <v>0.9267435406179499</v>
      </c>
      <c r="S2544" t="s">
        <v>8154</v>
      </c>
      <c r="T2544" t="s">
        <v>11196</v>
      </c>
      <c r="U2544" t="s">
        <v>11196</v>
      </c>
      <c r="V2544" t="s">
        <v>11196</v>
      </c>
      <c r="W2544">
        <v>4</v>
      </c>
      <c r="X2544" t="s">
        <v>13740</v>
      </c>
      <c r="Y2544">
        <v>0.2886389623710038</v>
      </c>
      <c r="Z2544">
        <f>HYPERLINK("Melting_Curves/meltCurve_P55211_.pdf", "Melting_Curves/meltCurve_P55211_.pdf")</f>
        <v>0</v>
      </c>
      <c r="AA2544" t="s">
        <v>19239</v>
      </c>
      <c r="AB2544" t="s">
        <v>24722</v>
      </c>
    </row>
    <row r="2545" spans="1:28">
      <c r="A2545" t="s">
        <v>2571</v>
      </c>
      <c r="B2545">
        <v>0.999167696387429</v>
      </c>
      <c r="C2545">
        <v>0.9464275692830501</v>
      </c>
      <c r="D2545">
        <v>0.873622373111983</v>
      </c>
      <c r="E2545">
        <v>0.837609698948441</v>
      </c>
      <c r="F2545">
        <v>0.725251302935385</v>
      </c>
      <c r="G2545">
        <v>0.585945479829508</v>
      </c>
      <c r="H2545">
        <v>0.471867986718004</v>
      </c>
      <c r="I2545">
        <v>0.54949258942768</v>
      </c>
      <c r="J2545">
        <v>0.533473633131565</v>
      </c>
      <c r="K2545">
        <v>0.36732439412429</v>
      </c>
      <c r="L2545">
        <v>530.5156642647991</v>
      </c>
      <c r="M2545">
        <v>9.87346126180306</v>
      </c>
      <c r="N2545">
        <v>63.0389711922595</v>
      </c>
      <c r="O2545">
        <v>51.6665877959635</v>
      </c>
      <c r="P2545">
        <v>-0.0294623188175414</v>
      </c>
      <c r="Q2545">
        <v>0.383624206670818</v>
      </c>
      <c r="R2545">
        <v>0.950610086905784</v>
      </c>
      <c r="S2545" t="s">
        <v>8155</v>
      </c>
      <c r="T2545" t="s">
        <v>11196</v>
      </c>
      <c r="U2545" t="s">
        <v>11196</v>
      </c>
      <c r="V2545" t="s">
        <v>11196</v>
      </c>
      <c r="W2545">
        <v>15</v>
      </c>
      <c r="X2545" t="s">
        <v>13741</v>
      </c>
      <c r="Y2545">
        <v>0.6852319037414634</v>
      </c>
      <c r="Z2545">
        <f>HYPERLINK("Melting_Curves/meltCurve_P55212_.pdf", "Melting_Curves/meltCurve_P55212_.pdf")</f>
        <v>0</v>
      </c>
      <c r="AA2545" t="s">
        <v>19240</v>
      </c>
      <c r="AB2545" t="s">
        <v>24723</v>
      </c>
    </row>
    <row r="2546" spans="1:28">
      <c r="A2546" t="s">
        <v>2572</v>
      </c>
      <c r="B2546">
        <v>0.999167696387429</v>
      </c>
      <c r="C2546">
        <v>0.9964269269114751</v>
      </c>
      <c r="D2546">
        <v>0.964757676827132</v>
      </c>
      <c r="E2546">
        <v>0.791956000834606</v>
      </c>
      <c r="F2546">
        <v>0.783162481482451</v>
      </c>
      <c r="G2546">
        <v>0.652740518417003</v>
      </c>
      <c r="H2546">
        <v>0.352859839874316</v>
      </c>
      <c r="I2546">
        <v>0.055416537700623</v>
      </c>
      <c r="J2546">
        <v>0.075731972011111</v>
      </c>
      <c r="K2546">
        <v>0.0425556813884007</v>
      </c>
      <c r="L2546">
        <v>942.195740754181</v>
      </c>
      <c r="M2546">
        <v>16.3096841687757</v>
      </c>
      <c r="N2546">
        <v>57.7690982656331</v>
      </c>
      <c r="O2546">
        <v>56.9215699563527</v>
      </c>
      <c r="P2546">
        <v>-0.0716374767231472</v>
      </c>
      <c r="Q2546">
        <v>0</v>
      </c>
      <c r="R2546">
        <v>0.969693651152862</v>
      </c>
      <c r="S2546" t="s">
        <v>8156</v>
      </c>
      <c r="T2546" t="s">
        <v>11196</v>
      </c>
      <c r="U2546" t="s">
        <v>11196</v>
      </c>
      <c r="V2546" t="s">
        <v>11196</v>
      </c>
      <c r="W2546">
        <v>19</v>
      </c>
      <c r="X2546" t="s">
        <v>13742</v>
      </c>
      <c r="Y2546">
        <v>0.605864723585724</v>
      </c>
      <c r="Z2546">
        <f>HYPERLINK("Melting_Curves/meltCurve_P55263_3_.pdf", "Melting_Curves/meltCurve_P55263_3_.pdf")</f>
        <v>0</v>
      </c>
      <c r="AA2546" t="s">
        <v>19241</v>
      </c>
      <c r="AB2546" t="s">
        <v>24724</v>
      </c>
    </row>
    <row r="2547" spans="1:28">
      <c r="A2547" t="s">
        <v>2573</v>
      </c>
      <c r="B2547">
        <v>0.999167696387429</v>
      </c>
      <c r="C2547">
        <v>1.05577462186468</v>
      </c>
      <c r="D2547">
        <v>0.687606297902335</v>
      </c>
      <c r="E2547">
        <v>0.373653693814718</v>
      </c>
      <c r="F2547">
        <v>0.258287057812365</v>
      </c>
      <c r="G2547">
        <v>0.192565354606994</v>
      </c>
      <c r="H2547">
        <v>0.128773451886524</v>
      </c>
      <c r="I2547">
        <v>0.0831749122863592</v>
      </c>
      <c r="J2547">
        <v>0.128158404272833</v>
      </c>
      <c r="K2547">
        <v>0.0818930165527525</v>
      </c>
      <c r="L2547">
        <v>1077.01367392685</v>
      </c>
      <c r="M2547">
        <v>22.5513385976625</v>
      </c>
      <c r="N2547">
        <v>48.3614136601474</v>
      </c>
      <c r="O2547">
        <v>47.3875225567454</v>
      </c>
      <c r="P2547">
        <v>-0.104392014379459</v>
      </c>
      <c r="Q2547">
        <v>0.12257471694289</v>
      </c>
      <c r="R2547">
        <v>0.979756133055159</v>
      </c>
      <c r="S2547" t="s">
        <v>8157</v>
      </c>
      <c r="T2547" t="s">
        <v>11196</v>
      </c>
      <c r="U2547" t="s">
        <v>11196</v>
      </c>
      <c r="V2547" t="s">
        <v>11196</v>
      </c>
      <c r="W2547">
        <v>1</v>
      </c>
      <c r="X2547" t="s">
        <v>13743</v>
      </c>
      <c r="Y2547">
        <v>0.3591719991447638</v>
      </c>
      <c r="Z2547">
        <f>HYPERLINK("Melting_Curves/meltCurve_P55347_2_.pdf", "Melting_Curves/meltCurve_P55347_2_.pdf")</f>
        <v>0</v>
      </c>
      <c r="AA2547" t="s">
        <v>19242</v>
      </c>
      <c r="AB2547" t="s">
        <v>24725</v>
      </c>
    </row>
    <row r="2548" spans="1:28">
      <c r="A2548" t="s">
        <v>2574</v>
      </c>
      <c r="B2548">
        <v>0.999167696387429</v>
      </c>
      <c r="C2548">
        <v>1.0055189187295</v>
      </c>
      <c r="D2548">
        <v>0.733004928044086</v>
      </c>
      <c r="E2548">
        <v>0.508020897512139</v>
      </c>
      <c r="F2548">
        <v>0.280189832502416</v>
      </c>
      <c r="G2548">
        <v>0.0992622941628748</v>
      </c>
      <c r="H2548">
        <v>0.0367242106099633</v>
      </c>
      <c r="I2548">
        <v>0.0391104595346358</v>
      </c>
      <c r="J2548">
        <v>0.0332976938252034</v>
      </c>
      <c r="K2548">
        <v>0.0189955502845941</v>
      </c>
      <c r="L2548">
        <v>830.065122944034</v>
      </c>
      <c r="M2548">
        <v>16.7438284285297</v>
      </c>
      <c r="N2548">
        <v>49.6437595591876</v>
      </c>
      <c r="O2548">
        <v>48.8834573145448</v>
      </c>
      <c r="P2548">
        <v>-0.08464682447412029</v>
      </c>
      <c r="Q2548">
        <v>0.0115622581986099</v>
      </c>
      <c r="R2548">
        <v>0.993027498156435</v>
      </c>
      <c r="S2548" t="s">
        <v>8158</v>
      </c>
      <c r="T2548" t="s">
        <v>11196</v>
      </c>
      <c r="U2548" t="s">
        <v>11196</v>
      </c>
      <c r="V2548" t="s">
        <v>11196</v>
      </c>
      <c r="W2548">
        <v>6</v>
      </c>
      <c r="X2548" t="s">
        <v>13744</v>
      </c>
      <c r="Y2548">
        <v>0.3465006681971907</v>
      </c>
      <c r="Z2548">
        <f>HYPERLINK("Melting_Curves/meltCurve_P55735_.pdf", "Melting_Curves/meltCurve_P55735_.pdf")</f>
        <v>0</v>
      </c>
      <c r="AA2548" t="s">
        <v>19243</v>
      </c>
      <c r="AB2548" t="s">
        <v>24726</v>
      </c>
    </row>
    <row r="2549" spans="1:28">
      <c r="A2549" t="s">
        <v>2575</v>
      </c>
      <c r="B2549">
        <v>0.999167696387429</v>
      </c>
      <c r="C2549">
        <v>0.9814074161333149</v>
      </c>
      <c r="D2549">
        <v>1.0295389112457</v>
      </c>
      <c r="E2549">
        <v>0.879256500290539</v>
      </c>
      <c r="F2549">
        <v>0.340774597419448</v>
      </c>
      <c r="G2549">
        <v>0.0873678445428227</v>
      </c>
      <c r="H2549">
        <v>0.04002879623857</v>
      </c>
      <c r="I2549">
        <v>0.0342132148247186</v>
      </c>
      <c r="J2549">
        <v>0.0494233863603285</v>
      </c>
      <c r="K2549">
        <v>0.0279937749203667</v>
      </c>
      <c r="L2549">
        <v>1996.68046430224</v>
      </c>
      <c r="M2549">
        <v>38.3022877242114</v>
      </c>
      <c r="N2549">
        <v>52.2389767533113</v>
      </c>
      <c r="O2549">
        <v>51.9880410591983</v>
      </c>
      <c r="P2549">
        <v>-0.177087144304495</v>
      </c>
      <c r="Q2549">
        <v>0.0385543708730198</v>
      </c>
      <c r="R2549">
        <v>0.998994452617465</v>
      </c>
      <c r="S2549" t="s">
        <v>8159</v>
      </c>
      <c r="T2549" t="s">
        <v>11196</v>
      </c>
      <c r="U2549" t="s">
        <v>11196</v>
      </c>
      <c r="V2549" t="s">
        <v>11196</v>
      </c>
      <c r="W2549">
        <v>16</v>
      </c>
      <c r="X2549" t="s">
        <v>13745</v>
      </c>
      <c r="Y2549">
        <v>0.4310618996670835</v>
      </c>
      <c r="Z2549">
        <f>HYPERLINK("Melting_Curves/meltCurve_P55809_.pdf", "Melting_Curves/meltCurve_P55809_.pdf")</f>
        <v>0</v>
      </c>
      <c r="AA2549" t="s">
        <v>19244</v>
      </c>
      <c r="AB2549" t="s">
        <v>24727</v>
      </c>
    </row>
    <row r="2550" spans="1:28">
      <c r="A2550" t="s">
        <v>2576</v>
      </c>
      <c r="B2550">
        <v>0.999167696387429</v>
      </c>
      <c r="C2550">
        <v>0.751772007029663</v>
      </c>
      <c r="D2550">
        <v>0.314279716080868</v>
      </c>
      <c r="E2550">
        <v>0.173018851834131</v>
      </c>
      <c r="F2550">
        <v>0.090360252475709</v>
      </c>
      <c r="G2550">
        <v>0.0573941472163319</v>
      </c>
      <c r="H2550">
        <v>0.0265053296383002</v>
      </c>
      <c r="I2550">
        <v>0.0233833429138767</v>
      </c>
      <c r="J2550">
        <v>0.0299345694195854</v>
      </c>
      <c r="K2550">
        <v>0.0240161639854654</v>
      </c>
      <c r="L2550">
        <v>1148.12170970541</v>
      </c>
      <c r="M2550">
        <v>25.7295352679087</v>
      </c>
      <c r="N2550">
        <v>44.7856902805293</v>
      </c>
      <c r="O2550">
        <v>44.3557809468097</v>
      </c>
      <c r="P2550">
        <v>-0.138538135346151</v>
      </c>
      <c r="Q2550">
        <v>0.0446942632902563</v>
      </c>
      <c r="R2550">
        <v>0.99133113719677</v>
      </c>
      <c r="S2550" t="s">
        <v>8160</v>
      </c>
      <c r="T2550" t="s">
        <v>11196</v>
      </c>
      <c r="U2550" t="s">
        <v>11196</v>
      </c>
      <c r="V2550" t="s">
        <v>11196</v>
      </c>
      <c r="W2550">
        <v>21</v>
      </c>
      <c r="X2550" t="s">
        <v>13746</v>
      </c>
      <c r="Y2550">
        <v>0.2011712676026455</v>
      </c>
      <c r="Z2550">
        <f>HYPERLINK("Melting_Curves/meltCurve_P55884_.pdf", "Melting_Curves/meltCurve_P55884_.pdf")</f>
        <v>0</v>
      </c>
      <c r="AA2550" t="s">
        <v>19245</v>
      </c>
      <c r="AB2550" t="s">
        <v>24728</v>
      </c>
    </row>
    <row r="2551" spans="1:28">
      <c r="A2551" t="s">
        <v>2577</v>
      </c>
      <c r="B2551">
        <v>0.999167696387429</v>
      </c>
      <c r="C2551">
        <v>1.01515458838621</v>
      </c>
      <c r="D2551">
        <v>1.11298935723151</v>
      </c>
      <c r="E2551">
        <v>1.04726500195332</v>
      </c>
      <c r="F2551">
        <v>0.9099423303065129</v>
      </c>
      <c r="G2551">
        <v>0.62678707234678</v>
      </c>
      <c r="H2551">
        <v>0.550171809282418</v>
      </c>
      <c r="I2551">
        <v>0.766007821517106</v>
      </c>
      <c r="J2551">
        <v>0.9751485330879101</v>
      </c>
      <c r="K2551">
        <v>0.624512972643297</v>
      </c>
      <c r="L2551">
        <v>13342.8219589198</v>
      </c>
      <c r="M2551">
        <v>250</v>
      </c>
      <c r="O2551">
        <v>53.367872224985</v>
      </c>
      <c r="P2551">
        <v>-0.341350459333133</v>
      </c>
      <c r="Q2551">
        <v>0.708525636074732</v>
      </c>
      <c r="R2551">
        <v>0.655534821219621</v>
      </c>
      <c r="S2551" t="s">
        <v>8161</v>
      </c>
      <c r="T2551" t="s">
        <v>11196</v>
      </c>
      <c r="U2551" t="s">
        <v>11196</v>
      </c>
      <c r="V2551" t="s">
        <v>11196</v>
      </c>
      <c r="W2551">
        <v>7</v>
      </c>
      <c r="X2551" t="s">
        <v>13747</v>
      </c>
      <c r="Y2551">
        <v>0.8384658578071119</v>
      </c>
      <c r="Z2551">
        <f>HYPERLINK("Melting_Curves/meltCurve_P55957_.pdf", "Melting_Curves/meltCurve_P55957_.pdf")</f>
        <v>0</v>
      </c>
      <c r="AA2551" t="s">
        <v>19246</v>
      </c>
      <c r="AB2551" t="s">
        <v>24729</v>
      </c>
    </row>
    <row r="2552" spans="1:28">
      <c r="A2552" t="s">
        <v>2578</v>
      </c>
      <c r="B2552">
        <v>0.999167696387429</v>
      </c>
      <c r="C2552">
        <v>0.986239483989592</v>
      </c>
      <c r="D2552">
        <v>1.14079796149168</v>
      </c>
      <c r="E2552">
        <v>1.37963220116987</v>
      </c>
      <c r="F2552">
        <v>1.21987197405931</v>
      </c>
      <c r="G2552">
        <v>0.9064726620447801</v>
      </c>
      <c r="H2552">
        <v>0.710032352611314</v>
      </c>
      <c r="I2552">
        <v>1.04607641829783</v>
      </c>
      <c r="J2552">
        <v>1.55029887033948</v>
      </c>
      <c r="K2552">
        <v>1.17136424988295</v>
      </c>
      <c r="L2552">
        <v>15000</v>
      </c>
      <c r="M2552">
        <v>232.459140628899</v>
      </c>
      <c r="O2552">
        <v>64.5226931710434</v>
      </c>
      <c r="P2552">
        <v>0.3249937072419</v>
      </c>
      <c r="Q2552">
        <v>1.36082847317784</v>
      </c>
      <c r="R2552">
        <v>0.269745934036202</v>
      </c>
      <c r="S2552" t="s">
        <v>8162</v>
      </c>
      <c r="T2552" t="s">
        <v>11196</v>
      </c>
      <c r="U2552" t="s">
        <v>11196</v>
      </c>
      <c r="V2552" t="s">
        <v>11196</v>
      </c>
      <c r="W2552">
        <v>18</v>
      </c>
      <c r="X2552" t="s">
        <v>13748</v>
      </c>
      <c r="Y2552">
        <v>1.065774236825219</v>
      </c>
      <c r="Z2552">
        <f>HYPERLINK("Melting_Curves/meltCurve_P56181_2_.pdf", "Melting_Curves/meltCurve_P56181_2_.pdf")</f>
        <v>0</v>
      </c>
      <c r="AA2552" t="s">
        <v>19247</v>
      </c>
      <c r="AB2552" t="s">
        <v>24730</v>
      </c>
    </row>
    <row r="2553" spans="1:28">
      <c r="A2553" t="s">
        <v>2579</v>
      </c>
      <c r="B2553">
        <v>0.999167696387429</v>
      </c>
      <c r="C2553">
        <v>0.472796516207117</v>
      </c>
      <c r="D2553">
        <v>0.09339540573099581</v>
      </c>
      <c r="E2553">
        <v>0.247630486920409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2010.2173389164</v>
      </c>
      <c r="M2553">
        <v>47.0106940593518</v>
      </c>
      <c r="N2553">
        <v>42.832071558835</v>
      </c>
      <c r="O2553">
        <v>42.6836906639553</v>
      </c>
      <c r="P2553">
        <v>-0.264992735986145</v>
      </c>
      <c r="Q2553">
        <v>0.0375929841084657</v>
      </c>
      <c r="R2553">
        <v>0.944146289274725</v>
      </c>
      <c r="S2553" t="s">
        <v>8163</v>
      </c>
      <c r="T2553" t="s">
        <v>11196</v>
      </c>
      <c r="U2553" t="s">
        <v>11196</v>
      </c>
      <c r="V2553" t="s">
        <v>11196</v>
      </c>
      <c r="W2553">
        <v>3</v>
      </c>
      <c r="X2553" t="s">
        <v>13749</v>
      </c>
      <c r="Y2553">
        <v>0.1291560995816032</v>
      </c>
      <c r="Z2553">
        <f>HYPERLINK("Melting_Curves/meltCurve_P56182_.pdf", "Melting_Curves/meltCurve_P56182_.pdf")</f>
        <v>0</v>
      </c>
      <c r="AA2553" t="s">
        <v>19248</v>
      </c>
      <c r="AB2553" t="s">
        <v>24731</v>
      </c>
    </row>
    <row r="2554" spans="1:28">
      <c r="A2554" t="s">
        <v>2580</v>
      </c>
      <c r="B2554">
        <v>0.999167696387429</v>
      </c>
      <c r="C2554">
        <v>1.072483223229</v>
      </c>
      <c r="D2554">
        <v>0.916648000460202</v>
      </c>
      <c r="E2554">
        <v>0.306392477099941</v>
      </c>
      <c r="F2554">
        <v>0.13970890587679</v>
      </c>
      <c r="G2554">
        <v>0.07500367854312159</v>
      </c>
      <c r="H2554">
        <v>0.0363755958048611</v>
      </c>
      <c r="I2554">
        <v>0.0559017302782566</v>
      </c>
      <c r="J2554">
        <v>0.0898607406748166</v>
      </c>
      <c r="K2554">
        <v>0.0445227518246999</v>
      </c>
      <c r="L2554">
        <v>2089.98091323398</v>
      </c>
      <c r="M2554">
        <v>43.1620128707944</v>
      </c>
      <c r="N2554">
        <v>48.5889807386087</v>
      </c>
      <c r="O2554">
        <v>48.3181750266386</v>
      </c>
      <c r="P2554">
        <v>-0.207909237056551</v>
      </c>
      <c r="Q2554">
        <v>0.0690166862851307</v>
      </c>
      <c r="R2554">
        <v>0.993713131978854</v>
      </c>
      <c r="S2554" t="s">
        <v>8164</v>
      </c>
      <c r="T2554" t="s">
        <v>11196</v>
      </c>
      <c r="U2554" t="s">
        <v>11196</v>
      </c>
      <c r="V2554" t="s">
        <v>11196</v>
      </c>
      <c r="W2554">
        <v>16</v>
      </c>
      <c r="X2554" t="s">
        <v>13750</v>
      </c>
      <c r="Y2554">
        <v>0.3330435783035038</v>
      </c>
      <c r="Z2554">
        <f>HYPERLINK("Melting_Curves/meltCurve_P56192_.pdf", "Melting_Curves/meltCurve_P56192_.pdf")</f>
        <v>0</v>
      </c>
      <c r="AA2554" t="s">
        <v>19249</v>
      </c>
      <c r="AB2554" t="s">
        <v>24732</v>
      </c>
    </row>
    <row r="2555" spans="1:28">
      <c r="A2555" t="s">
        <v>2581</v>
      </c>
      <c r="B2555">
        <v>0.999167696387429</v>
      </c>
      <c r="C2555">
        <v>1.03652179856315</v>
      </c>
      <c r="D2555">
        <v>0.979798564227749</v>
      </c>
      <c r="E2555">
        <v>0.808063891739585</v>
      </c>
      <c r="F2555">
        <v>0.92246523014682</v>
      </c>
      <c r="G2555">
        <v>0.660614800148867</v>
      </c>
      <c r="H2555">
        <v>1.03990387049529</v>
      </c>
      <c r="I2555">
        <v>1.43338842807669</v>
      </c>
      <c r="J2555">
        <v>1.22330503245267</v>
      </c>
      <c r="K2555">
        <v>1.14057079985373</v>
      </c>
      <c r="L2555">
        <v>15000</v>
      </c>
      <c r="M2555">
        <v>244.978089129453</v>
      </c>
      <c r="O2555">
        <v>61.2258737902246</v>
      </c>
      <c r="P2555">
        <v>0.265834828657121</v>
      </c>
      <c r="Q2555">
        <v>1.26575393301079</v>
      </c>
      <c r="R2555">
        <v>0.502628759172338</v>
      </c>
      <c r="S2555" t="s">
        <v>8165</v>
      </c>
      <c r="T2555" t="s">
        <v>11196</v>
      </c>
      <c r="U2555" t="s">
        <v>11196</v>
      </c>
      <c r="V2555" t="s">
        <v>11196</v>
      </c>
      <c r="W2555">
        <v>5</v>
      </c>
      <c r="X2555" t="s">
        <v>13751</v>
      </c>
      <c r="Y2555">
        <v>1.077659296356328</v>
      </c>
      <c r="Z2555">
        <f>HYPERLINK("Melting_Curves/meltCurve_P56211_.pdf", "Melting_Curves/meltCurve_P56211_.pdf")</f>
        <v>0</v>
      </c>
      <c r="AA2555" t="s">
        <v>19250</v>
      </c>
      <c r="AB2555" t="s">
        <v>24733</v>
      </c>
    </row>
    <row r="2556" spans="1:28">
      <c r="A2556" t="s">
        <v>2582</v>
      </c>
      <c r="B2556">
        <v>0.999167696387429</v>
      </c>
      <c r="C2556">
        <v>1.02276101178577</v>
      </c>
      <c r="D2556">
        <v>1.07654551856835</v>
      </c>
      <c r="E2556">
        <v>0.947311446343934</v>
      </c>
      <c r="F2556">
        <v>0.913493162637202</v>
      </c>
      <c r="G2556">
        <v>0.542972543188238</v>
      </c>
      <c r="H2556">
        <v>0.0527327623465751</v>
      </c>
      <c r="I2556">
        <v>0.0244638662900843</v>
      </c>
      <c r="J2556">
        <v>0.0170725676199052</v>
      </c>
      <c r="K2556">
        <v>0.0130527623981097</v>
      </c>
      <c r="L2556">
        <v>2233.17466024932</v>
      </c>
      <c r="M2556">
        <v>39.213359674019</v>
      </c>
      <c r="N2556">
        <v>56.9651741065618</v>
      </c>
      <c r="O2556">
        <v>56.8018290761062</v>
      </c>
      <c r="P2556">
        <v>-0.171652934069874</v>
      </c>
      <c r="Q2556">
        <v>0.00542276352414015</v>
      </c>
      <c r="R2556">
        <v>0.9947974346976181</v>
      </c>
      <c r="S2556" t="s">
        <v>8166</v>
      </c>
      <c r="T2556" t="s">
        <v>11196</v>
      </c>
      <c r="U2556" t="s">
        <v>11196</v>
      </c>
      <c r="V2556" t="s">
        <v>11196</v>
      </c>
      <c r="W2556">
        <v>1</v>
      </c>
      <c r="X2556" t="s">
        <v>13752</v>
      </c>
      <c r="Y2556">
        <v>0.5713612637760702</v>
      </c>
      <c r="Z2556">
        <f>HYPERLINK("Melting_Curves/meltCurve_P56270_2_.pdf", "Melting_Curves/meltCurve_P56270_2_.pdf")</f>
        <v>0</v>
      </c>
      <c r="AA2556" t="s">
        <v>19251</v>
      </c>
      <c r="AB2556" t="s">
        <v>24734</v>
      </c>
    </row>
    <row r="2557" spans="1:28">
      <c r="A2557" t="s">
        <v>2583</v>
      </c>
      <c r="B2557">
        <v>0.999167696387429</v>
      </c>
      <c r="C2557">
        <v>0.976822770521508</v>
      </c>
      <c r="D2557">
        <v>1.02052903136948</v>
      </c>
      <c r="E2557">
        <v>0.952549477397569</v>
      </c>
      <c r="F2557">
        <v>0.788960471295147</v>
      </c>
      <c r="G2557">
        <v>0.601400261064344</v>
      </c>
      <c r="H2557">
        <v>0.616403978498868</v>
      </c>
      <c r="I2557">
        <v>0.9266374041747441</v>
      </c>
      <c r="J2557">
        <v>1.1764805544808</v>
      </c>
      <c r="K2557">
        <v>0.8739967601188789</v>
      </c>
      <c r="L2557">
        <v>12446.7994222043</v>
      </c>
      <c r="M2557">
        <v>250</v>
      </c>
      <c r="O2557">
        <v>49.7840115837844</v>
      </c>
      <c r="P2557">
        <v>-0.212610214054195</v>
      </c>
      <c r="Q2557">
        <v>0.830646570263845</v>
      </c>
      <c r="R2557">
        <v>0.206879527073729</v>
      </c>
      <c r="S2557" t="s">
        <v>8167</v>
      </c>
      <c r="T2557" t="s">
        <v>11196</v>
      </c>
      <c r="U2557" t="s">
        <v>11196</v>
      </c>
      <c r="V2557" t="s">
        <v>11196</v>
      </c>
      <c r="W2557">
        <v>7</v>
      </c>
      <c r="X2557" t="s">
        <v>13753</v>
      </c>
      <c r="Y2557">
        <v>0.8859112175182081</v>
      </c>
      <c r="Z2557">
        <f>HYPERLINK("Melting_Curves/meltCurve_P56277_.pdf", "Melting_Curves/meltCurve_P56277_.pdf")</f>
        <v>0</v>
      </c>
      <c r="AA2557" t="s">
        <v>19252</v>
      </c>
      <c r="AB2557" t="s">
        <v>24735</v>
      </c>
    </row>
    <row r="2558" spans="1:28">
      <c r="A2558" t="s">
        <v>2584</v>
      </c>
      <c r="B2558">
        <v>0.999167696387429</v>
      </c>
      <c r="C2558">
        <v>0.919212154308057</v>
      </c>
      <c r="D2558">
        <v>0.650249800408837</v>
      </c>
      <c r="E2558">
        <v>0.468941075272732</v>
      </c>
      <c r="F2558">
        <v>0.274815925104242</v>
      </c>
      <c r="G2558">
        <v>0.200775323160048</v>
      </c>
      <c r="H2558">
        <v>0.0573209076238032</v>
      </c>
      <c r="I2558">
        <v>0.0862704995770608</v>
      </c>
      <c r="J2558">
        <v>0.0359153431854214</v>
      </c>
      <c r="K2558">
        <v>0.0877963630632156</v>
      </c>
      <c r="L2558">
        <v>690.017317119781</v>
      </c>
      <c r="M2558">
        <v>14.1840683050294</v>
      </c>
      <c r="N2558">
        <v>48.9996365410908</v>
      </c>
      <c r="O2558">
        <v>47.7110118957628</v>
      </c>
      <c r="P2558">
        <v>-0.0707288901868416</v>
      </c>
      <c r="Q2558">
        <v>0.0484751917548757</v>
      </c>
      <c r="R2558">
        <v>0.989442844326448</v>
      </c>
      <c r="S2558" t="s">
        <v>8168</v>
      </c>
      <c r="T2558" t="s">
        <v>11196</v>
      </c>
      <c r="U2558" t="s">
        <v>11196</v>
      </c>
      <c r="V2558" t="s">
        <v>11196</v>
      </c>
      <c r="W2558">
        <v>2</v>
      </c>
      <c r="X2558" t="s">
        <v>13754</v>
      </c>
      <c r="Y2558">
        <v>0.3492154351748316</v>
      </c>
      <c r="Z2558">
        <f>HYPERLINK("Melting_Curves/meltCurve_P56377_.pdf", "Melting_Curves/meltCurve_P56377_.pdf")</f>
        <v>0</v>
      </c>
      <c r="AA2558" t="s">
        <v>19253</v>
      </c>
      <c r="AB2558" t="s">
        <v>24736</v>
      </c>
    </row>
    <row r="2559" spans="1:28">
      <c r="A2559" t="s">
        <v>2585</v>
      </c>
      <c r="B2559">
        <v>0.999167696387429</v>
      </c>
      <c r="C2559">
        <v>0.972214592953908</v>
      </c>
      <c r="D2559">
        <v>0.846715812947367</v>
      </c>
      <c r="E2559">
        <v>0.953095949225143</v>
      </c>
      <c r="F2559">
        <v>1.41808821312689</v>
      </c>
      <c r="G2559">
        <v>1.4968082389197</v>
      </c>
      <c r="H2559">
        <v>0.8236712193586631</v>
      </c>
      <c r="I2559">
        <v>1.07579139448135</v>
      </c>
      <c r="J2559">
        <v>0.387734522201048</v>
      </c>
      <c r="K2559">
        <v>0.203423389662874</v>
      </c>
      <c r="L2559">
        <v>15000</v>
      </c>
      <c r="M2559">
        <v>224.747073718636</v>
      </c>
      <c r="N2559">
        <v>66.89713700092361</v>
      </c>
      <c r="O2559">
        <v>66.7364266057791</v>
      </c>
      <c r="P2559">
        <v>-0.6706875635373269</v>
      </c>
      <c r="Q2559">
        <v>0.203384003600044</v>
      </c>
      <c r="R2559">
        <v>0.660067209485699</v>
      </c>
      <c r="S2559" t="s">
        <v>8169</v>
      </c>
      <c r="T2559" t="s">
        <v>11196</v>
      </c>
      <c r="U2559" t="s">
        <v>11196</v>
      </c>
      <c r="V2559" t="s">
        <v>11196</v>
      </c>
      <c r="W2559">
        <v>4</v>
      </c>
      <c r="X2559" t="s">
        <v>13755</v>
      </c>
      <c r="Y2559">
        <v>0.9135945376036343</v>
      </c>
      <c r="Z2559">
        <f>HYPERLINK("Melting_Curves/meltCurve_P56381_.pdf", "Melting_Curves/meltCurve_P56381_.pdf")</f>
        <v>0</v>
      </c>
      <c r="AA2559" t="s">
        <v>19254</v>
      </c>
      <c r="AB2559" t="s">
        <v>24737</v>
      </c>
    </row>
    <row r="2560" spans="1:28">
      <c r="A2560" t="s">
        <v>2586</v>
      </c>
      <c r="B2560">
        <v>0.999167696387429</v>
      </c>
      <c r="C2560">
        <v>1.02561152781208</v>
      </c>
      <c r="D2560">
        <v>1.02438380263699</v>
      </c>
      <c r="E2560">
        <v>1.81933792781742</v>
      </c>
      <c r="F2560">
        <v>1.74661919485256</v>
      </c>
      <c r="G2560">
        <v>1.54066448512211</v>
      </c>
      <c r="H2560">
        <v>0.924527463451613</v>
      </c>
      <c r="I2560">
        <v>0.900438656894298</v>
      </c>
      <c r="J2560">
        <v>0.590926467441361</v>
      </c>
      <c r="K2560">
        <v>0.426931825375697</v>
      </c>
      <c r="L2560">
        <v>3040.87517713524</v>
      </c>
      <c r="M2560">
        <v>45.962931356739</v>
      </c>
      <c r="N2560">
        <v>68.278069008462</v>
      </c>
      <c r="O2560">
        <v>66.0344343973477</v>
      </c>
      <c r="P2560">
        <v>-0.107904157268662</v>
      </c>
      <c r="Q2560">
        <v>0.379902012809861</v>
      </c>
      <c r="R2560">
        <v>0.210440136476847</v>
      </c>
      <c r="S2560" t="s">
        <v>8170</v>
      </c>
      <c r="T2560" t="s">
        <v>11196</v>
      </c>
      <c r="U2560" t="s">
        <v>11196</v>
      </c>
      <c r="V2560" t="s">
        <v>11196</v>
      </c>
      <c r="W2560">
        <v>5</v>
      </c>
      <c r="X2560" t="s">
        <v>13756</v>
      </c>
      <c r="Y2560">
        <v>0.9200536360627475</v>
      </c>
      <c r="Z2560">
        <f>HYPERLINK("Melting_Curves/meltCurve_P56385_.pdf", "Melting_Curves/meltCurve_P56385_.pdf")</f>
        <v>0</v>
      </c>
      <c r="AA2560" t="s">
        <v>19255</v>
      </c>
      <c r="AB2560" t="s">
        <v>24738</v>
      </c>
    </row>
    <row r="2561" spans="1:28">
      <c r="A2561" t="s">
        <v>2587</v>
      </c>
      <c r="B2561">
        <v>0.999167696387429</v>
      </c>
      <c r="C2561">
        <v>0.9080161912695111</v>
      </c>
      <c r="D2561">
        <v>0.835273210406399</v>
      </c>
      <c r="E2561">
        <v>0.601546912659644</v>
      </c>
      <c r="F2561">
        <v>0.335415116146321</v>
      </c>
      <c r="G2561">
        <v>0.24857041151748</v>
      </c>
      <c r="H2561">
        <v>0.0827737434650319</v>
      </c>
      <c r="I2561">
        <v>0</v>
      </c>
      <c r="J2561">
        <v>0</v>
      </c>
      <c r="K2561">
        <v>0</v>
      </c>
      <c r="L2561">
        <v>736.298040242767</v>
      </c>
      <c r="M2561">
        <v>14.4332518217277</v>
      </c>
      <c r="N2561">
        <v>51.0140092105611</v>
      </c>
      <c r="O2561">
        <v>50.0647071171661</v>
      </c>
      <c r="P2561">
        <v>-0.0720814527944099</v>
      </c>
      <c r="Q2561">
        <v>0</v>
      </c>
      <c r="R2561">
        <v>0.993499204971187</v>
      </c>
      <c r="S2561" t="s">
        <v>8171</v>
      </c>
      <c r="T2561" t="s">
        <v>11196</v>
      </c>
      <c r="U2561" t="s">
        <v>11196</v>
      </c>
      <c r="V2561" t="s">
        <v>11196</v>
      </c>
      <c r="W2561">
        <v>5</v>
      </c>
      <c r="X2561" t="s">
        <v>13757</v>
      </c>
      <c r="Y2561">
        <v>0.3917284033727018</v>
      </c>
      <c r="Z2561">
        <f>HYPERLINK("Melting_Curves/meltCurve_P56524_.pdf", "Melting_Curves/meltCurve_P56524_.pdf")</f>
        <v>0</v>
      </c>
      <c r="AA2561" t="s">
        <v>19256</v>
      </c>
      <c r="AB2561" t="s">
        <v>24739</v>
      </c>
    </row>
    <row r="2562" spans="1:28">
      <c r="A2562" t="s">
        <v>2588</v>
      </c>
      <c r="B2562">
        <v>0.999167696387429</v>
      </c>
      <c r="C2562">
        <v>1.08973066287251</v>
      </c>
      <c r="D2562">
        <v>1.05448674514346</v>
      </c>
      <c r="E2562">
        <v>0.743071253006938</v>
      </c>
      <c r="F2562">
        <v>0.70307648294923</v>
      </c>
      <c r="G2562">
        <v>0.749590776526489</v>
      </c>
      <c r="H2562">
        <v>0.578804486529747</v>
      </c>
      <c r="I2562">
        <v>0.0826840821641108</v>
      </c>
      <c r="J2562">
        <v>0.0636929494117143</v>
      </c>
      <c r="K2562">
        <v>0.0299369499512525</v>
      </c>
      <c r="L2562">
        <v>891.429176018059</v>
      </c>
      <c r="M2562">
        <v>15.1012284635044</v>
      </c>
      <c r="N2562">
        <v>59.0302426865486</v>
      </c>
      <c r="O2562">
        <v>58.0241378212568</v>
      </c>
      <c r="P2562">
        <v>-0.0650708435334993</v>
      </c>
      <c r="Q2562">
        <v>0</v>
      </c>
      <c r="R2562">
        <v>0.901276719995855</v>
      </c>
      <c r="S2562" t="s">
        <v>8172</v>
      </c>
      <c r="T2562" t="s">
        <v>11196</v>
      </c>
      <c r="U2562" t="s">
        <v>11196</v>
      </c>
      <c r="V2562" t="s">
        <v>11196</v>
      </c>
      <c r="W2562">
        <v>8</v>
      </c>
      <c r="X2562" t="s">
        <v>13758</v>
      </c>
      <c r="Y2562">
        <v>0.6447593984342096</v>
      </c>
      <c r="Z2562">
        <f>HYPERLINK("Melting_Curves/meltCurve_P56537_.pdf", "Melting_Curves/meltCurve_P56537_.pdf")</f>
        <v>0</v>
      </c>
      <c r="AA2562" t="s">
        <v>19257</v>
      </c>
      <c r="AB2562" t="s">
        <v>24740</v>
      </c>
    </row>
    <row r="2563" spans="1:28">
      <c r="A2563" t="s">
        <v>2589</v>
      </c>
      <c r="B2563">
        <v>0.999167696387429</v>
      </c>
      <c r="C2563">
        <v>0.9154622743833249</v>
      </c>
      <c r="D2563">
        <v>0.545556394934099</v>
      </c>
      <c r="E2563">
        <v>0.201737048878652</v>
      </c>
      <c r="F2563">
        <v>0.123683876176773</v>
      </c>
      <c r="G2563">
        <v>0.0637150726144546</v>
      </c>
      <c r="H2563">
        <v>0.0341073816534416</v>
      </c>
      <c r="I2563">
        <v>0.0395095971204308</v>
      </c>
      <c r="J2563">
        <v>0.0660404103850263</v>
      </c>
      <c r="K2563">
        <v>0.0199317356487759</v>
      </c>
      <c r="L2563">
        <v>1184.69649990867</v>
      </c>
      <c r="M2563">
        <v>25.5835635987133</v>
      </c>
      <c r="N2563">
        <v>46.4976602250882</v>
      </c>
      <c r="O2563">
        <v>46.0267890737234</v>
      </c>
      <c r="P2563">
        <v>-0.132040412170505</v>
      </c>
      <c r="Q2563">
        <v>0.0498084293736341</v>
      </c>
      <c r="R2563">
        <v>0.996458482420721</v>
      </c>
      <c r="S2563" t="s">
        <v>8173</v>
      </c>
      <c r="T2563" t="s">
        <v>11196</v>
      </c>
      <c r="U2563" t="s">
        <v>11196</v>
      </c>
      <c r="V2563" t="s">
        <v>11196</v>
      </c>
      <c r="W2563">
        <v>1</v>
      </c>
      <c r="X2563" t="s">
        <v>13759</v>
      </c>
      <c r="Y2563">
        <v>0.2577827096385052</v>
      </c>
      <c r="Z2563">
        <f>HYPERLINK("Melting_Curves/meltCurve_P56589_.pdf", "Melting_Curves/meltCurve_P56589_.pdf")</f>
        <v>0</v>
      </c>
      <c r="AA2563" t="s">
        <v>19258</v>
      </c>
      <c r="AB2563" t="s">
        <v>24741</v>
      </c>
    </row>
    <row r="2564" spans="1:28">
      <c r="A2564" t="s">
        <v>2590</v>
      </c>
      <c r="B2564">
        <v>0.999167696387429</v>
      </c>
      <c r="C2564">
        <v>0.8644833926173811</v>
      </c>
      <c r="D2564">
        <v>0.883766039891996</v>
      </c>
      <c r="E2564">
        <v>0.716822019614082</v>
      </c>
      <c r="F2564">
        <v>0.616419404174568</v>
      </c>
      <c r="G2564">
        <v>0.395824044320113</v>
      </c>
      <c r="H2564">
        <v>0.501301749579805</v>
      </c>
      <c r="I2564">
        <v>0.744900332726565</v>
      </c>
      <c r="J2564">
        <v>1.02470042846167</v>
      </c>
      <c r="K2564">
        <v>0.711019272991082</v>
      </c>
      <c r="L2564">
        <v>1091.25983192681</v>
      </c>
      <c r="M2564">
        <v>23.8573060451731</v>
      </c>
      <c r="O2564">
        <v>45.423362865162</v>
      </c>
      <c r="P2564">
        <v>-0.0436342469452118</v>
      </c>
      <c r="Q2564">
        <v>0.667693804113198</v>
      </c>
      <c r="R2564">
        <v>0.328205081371551</v>
      </c>
      <c r="S2564" t="s">
        <v>8174</v>
      </c>
      <c r="T2564" t="s">
        <v>11196</v>
      </c>
      <c r="U2564" t="s">
        <v>11196</v>
      </c>
      <c r="V2564" t="s">
        <v>11196</v>
      </c>
      <c r="W2564">
        <v>8</v>
      </c>
      <c r="X2564" t="s">
        <v>13760</v>
      </c>
      <c r="Y2564">
        <v>0.7347625206434378</v>
      </c>
      <c r="Z2564">
        <f>HYPERLINK("Melting_Curves/meltCurve_P56645_.pdf", "Melting_Curves/meltCurve_P56645_.pdf")</f>
        <v>0</v>
      </c>
      <c r="AA2564" t="s">
        <v>19259</v>
      </c>
      <c r="AB2564" t="s">
        <v>24742</v>
      </c>
    </row>
    <row r="2565" spans="1:28">
      <c r="A2565" t="s">
        <v>2591</v>
      </c>
      <c r="B2565">
        <v>0.999167696387429</v>
      </c>
      <c r="C2565">
        <v>2.56316100044024</v>
      </c>
      <c r="D2565">
        <v>3.53155276789817</v>
      </c>
      <c r="E2565">
        <v>1.8400058659299</v>
      </c>
      <c r="F2565">
        <v>0</v>
      </c>
      <c r="G2565">
        <v>0.71552289894762</v>
      </c>
      <c r="H2565">
        <v>0.821811317623963</v>
      </c>
      <c r="I2565">
        <v>0</v>
      </c>
      <c r="J2565">
        <v>1.83462198348783</v>
      </c>
      <c r="K2565">
        <v>0</v>
      </c>
      <c r="S2565" t="s">
        <v>8175</v>
      </c>
      <c r="T2565" t="s">
        <v>11196</v>
      </c>
      <c r="U2565" t="s">
        <v>11197</v>
      </c>
      <c r="V2565" t="s">
        <v>11196</v>
      </c>
      <c r="W2565">
        <v>1</v>
      </c>
      <c r="X2565" t="s">
        <v>13761</v>
      </c>
      <c r="Z2565">
        <f>HYPERLINK("Melting_Curves/meltCurve_P56749_.pdf", "Melting_Curves/meltCurve_P56749_.pdf")</f>
        <v>0</v>
      </c>
      <c r="AA2565" t="s">
        <v>19260</v>
      </c>
      <c r="AB2565" t="s">
        <v>24743</v>
      </c>
    </row>
    <row r="2566" spans="1:28">
      <c r="A2566" t="s">
        <v>2592</v>
      </c>
      <c r="B2566">
        <v>0.999167696387429</v>
      </c>
      <c r="C2566">
        <v>0.929636753021535</v>
      </c>
      <c r="D2566">
        <v>0.8086440580507011</v>
      </c>
      <c r="E2566">
        <v>0.728618698584741</v>
      </c>
      <c r="F2566">
        <v>0.320737518814255</v>
      </c>
      <c r="G2566">
        <v>0.232228798846926</v>
      </c>
      <c r="H2566">
        <v>0.159398313225202</v>
      </c>
      <c r="I2566">
        <v>0.113186325967423</v>
      </c>
      <c r="J2566">
        <v>0.154091129647114</v>
      </c>
      <c r="K2566">
        <v>0.100248701623347</v>
      </c>
      <c r="L2566">
        <v>870.448775405663</v>
      </c>
      <c r="M2566">
        <v>17.1545104011528</v>
      </c>
      <c r="N2566">
        <v>51.4428184775175</v>
      </c>
      <c r="O2566">
        <v>50.0672021808921</v>
      </c>
      <c r="P2566">
        <v>-0.0767329220717759</v>
      </c>
      <c r="Q2566">
        <v>0.104241749938458</v>
      </c>
      <c r="R2566">
        <v>0.984705959362981</v>
      </c>
      <c r="S2566" t="s">
        <v>8176</v>
      </c>
      <c r="T2566" t="s">
        <v>11196</v>
      </c>
      <c r="U2566" t="s">
        <v>11196</v>
      </c>
      <c r="V2566" t="s">
        <v>11196</v>
      </c>
      <c r="W2566">
        <v>5</v>
      </c>
      <c r="X2566" t="s">
        <v>13762</v>
      </c>
      <c r="Y2566">
        <v>0.4414905654862292</v>
      </c>
      <c r="Z2566">
        <f>HYPERLINK("Melting_Curves/meltCurve_P56937_3_.pdf", "Melting_Curves/meltCurve_P56937_3_.pdf")</f>
        <v>0</v>
      </c>
      <c r="AA2566" t="s">
        <v>19261</v>
      </c>
      <c r="AB2566" t="s">
        <v>24744</v>
      </c>
    </row>
    <row r="2567" spans="1:28">
      <c r="A2567" t="s">
        <v>2593</v>
      </c>
      <c r="B2567">
        <v>0.999167696387429</v>
      </c>
      <c r="C2567">
        <v>0.918630017152043</v>
      </c>
      <c r="D2567">
        <v>0.578133529697415</v>
      </c>
      <c r="E2567">
        <v>0.397575654708649</v>
      </c>
      <c r="F2567">
        <v>0.273663400839262</v>
      </c>
      <c r="G2567">
        <v>0.139151464261217</v>
      </c>
      <c r="H2567">
        <v>0.0984613702109353</v>
      </c>
      <c r="I2567">
        <v>0.07017080392731841</v>
      </c>
      <c r="J2567">
        <v>0.0762890345752384</v>
      </c>
      <c r="K2567">
        <v>0.07766694005506759</v>
      </c>
      <c r="L2567">
        <v>745.240195051627</v>
      </c>
      <c r="M2567">
        <v>15.6740549933883</v>
      </c>
      <c r="N2567">
        <v>48.0311864089227</v>
      </c>
      <c r="O2567">
        <v>46.7923597263467</v>
      </c>
      <c r="P2567">
        <v>-0.0776190487018025</v>
      </c>
      <c r="Q2567">
        <v>0.0732025665171208</v>
      </c>
      <c r="R2567">
        <v>0.986630443770934</v>
      </c>
      <c r="S2567" t="s">
        <v>8177</v>
      </c>
      <c r="T2567" t="s">
        <v>11196</v>
      </c>
      <c r="U2567" t="s">
        <v>11196</v>
      </c>
      <c r="V2567" t="s">
        <v>11196</v>
      </c>
      <c r="W2567">
        <v>8</v>
      </c>
      <c r="X2567" t="s">
        <v>13763</v>
      </c>
      <c r="Y2567">
        <v>0.3286374760607855</v>
      </c>
      <c r="Z2567">
        <f>HYPERLINK("Melting_Curves/meltCurve_P56945_4_.pdf", "Melting_Curves/meltCurve_P56945_4_.pdf")</f>
        <v>0</v>
      </c>
      <c r="AA2567" t="s">
        <v>19262</v>
      </c>
      <c r="AB2567" t="s">
        <v>24745</v>
      </c>
    </row>
    <row r="2568" spans="1:28">
      <c r="A2568" t="s">
        <v>2594</v>
      </c>
      <c r="B2568">
        <v>0.999167696387429</v>
      </c>
      <c r="C2568">
        <v>0.802262394919092</v>
      </c>
      <c r="D2568">
        <v>0.576225894675651</v>
      </c>
      <c r="E2568">
        <v>0.285609432292995</v>
      </c>
      <c r="F2568">
        <v>0.143943704332128</v>
      </c>
      <c r="G2568">
        <v>0.142852467293579</v>
      </c>
      <c r="H2568">
        <v>0.0593378546683332</v>
      </c>
      <c r="I2568">
        <v>0.108218988981554</v>
      </c>
      <c r="J2568">
        <v>0.283263515010616</v>
      </c>
      <c r="K2568">
        <v>0.399549835211636</v>
      </c>
      <c r="L2568">
        <v>1104.54238564281</v>
      </c>
      <c r="M2568">
        <v>24.2681237387229</v>
      </c>
      <c r="N2568">
        <v>46.4078575361713</v>
      </c>
      <c r="O2568">
        <v>45.2084514832998</v>
      </c>
      <c r="P2568">
        <v>-0.109151370978859</v>
      </c>
      <c r="Q2568">
        <v>0.186671365612809</v>
      </c>
      <c r="R2568">
        <v>0.902448466517786</v>
      </c>
      <c r="S2568" t="s">
        <v>8178</v>
      </c>
      <c r="T2568" t="s">
        <v>11196</v>
      </c>
      <c r="U2568" t="s">
        <v>11196</v>
      </c>
      <c r="V2568" t="s">
        <v>11196</v>
      </c>
      <c r="W2568">
        <v>7</v>
      </c>
      <c r="X2568" t="s">
        <v>13764</v>
      </c>
      <c r="Y2568">
        <v>0.3444703435031029</v>
      </c>
      <c r="Z2568">
        <f>HYPERLINK("Melting_Curves/meltCurve_P57053_.pdf", "Melting_Curves/meltCurve_P57053_.pdf")</f>
        <v>0</v>
      </c>
      <c r="AA2568" t="s">
        <v>19263</v>
      </c>
      <c r="AB2568" t="s">
        <v>24746</v>
      </c>
    </row>
    <row r="2569" spans="1:28">
      <c r="A2569" t="s">
        <v>2595</v>
      </c>
      <c r="B2569">
        <v>0.999167696387429</v>
      </c>
      <c r="C2569">
        <v>0.909328916508146</v>
      </c>
      <c r="D2569">
        <v>0.906848092974022</v>
      </c>
      <c r="E2569">
        <v>0.590545071810032</v>
      </c>
      <c r="F2569">
        <v>0.331053299570737</v>
      </c>
      <c r="G2569">
        <v>0.291744686708897</v>
      </c>
      <c r="H2569">
        <v>0.0643009759975057</v>
      </c>
      <c r="I2569">
        <v>0.0469845950018757</v>
      </c>
      <c r="J2569">
        <v>0</v>
      </c>
      <c r="K2569">
        <v>0.0622768620257036</v>
      </c>
      <c r="L2569">
        <v>752.0569427015211</v>
      </c>
      <c r="M2569">
        <v>14.6754173969838</v>
      </c>
      <c r="N2569">
        <v>51.3032355850936</v>
      </c>
      <c r="O2569">
        <v>50.3226886805175</v>
      </c>
      <c r="P2569">
        <v>-0.0723228943085356</v>
      </c>
      <c r="Q2569">
        <v>0.008114708433758191</v>
      </c>
      <c r="R2569">
        <v>0.985363649313279</v>
      </c>
      <c r="S2569" t="s">
        <v>8179</v>
      </c>
      <c r="T2569" t="s">
        <v>11196</v>
      </c>
      <c r="U2569" t="s">
        <v>11196</v>
      </c>
      <c r="V2569" t="s">
        <v>11196</v>
      </c>
      <c r="W2569">
        <v>1</v>
      </c>
      <c r="X2569" t="s">
        <v>13765</v>
      </c>
      <c r="Y2569">
        <v>0.4034960840744933</v>
      </c>
      <c r="Z2569">
        <f>HYPERLINK("Melting_Curves/meltCurve_P57060_.pdf", "Melting_Curves/meltCurve_P57060_.pdf")</f>
        <v>0</v>
      </c>
      <c r="AA2569" t="s">
        <v>19264</v>
      </c>
      <c r="AB2569" t="s">
        <v>24747</v>
      </c>
    </row>
    <row r="2570" spans="1:28">
      <c r="A2570" t="s">
        <v>2596</v>
      </c>
      <c r="B2570">
        <v>0.999167696387429</v>
      </c>
      <c r="C2570">
        <v>0.848809665177498</v>
      </c>
      <c r="D2570">
        <v>0.198185644802542</v>
      </c>
      <c r="E2570">
        <v>0.0795447693113019</v>
      </c>
      <c r="F2570">
        <v>0.0543045842928795</v>
      </c>
      <c r="G2570">
        <v>0.0343699804291351</v>
      </c>
      <c r="H2570">
        <v>0.0262505482752946</v>
      </c>
      <c r="I2570">
        <v>0.0285140774673603</v>
      </c>
      <c r="J2570">
        <v>0.0421734752701299</v>
      </c>
      <c r="K2570">
        <v>0.0256260303342152</v>
      </c>
      <c r="L2570">
        <v>2077.19363389802</v>
      </c>
      <c r="M2570">
        <v>46.7542192951141</v>
      </c>
      <c r="N2570">
        <v>44.5073830107557</v>
      </c>
      <c r="O2570">
        <v>44.3468906323545</v>
      </c>
      <c r="P2570">
        <v>-0.253019706801973</v>
      </c>
      <c r="Q2570">
        <v>0.0400332002526308</v>
      </c>
      <c r="R2570">
        <v>0.998505335465212</v>
      </c>
      <c r="S2570" t="s">
        <v>8180</v>
      </c>
      <c r="T2570" t="s">
        <v>11196</v>
      </c>
      <c r="U2570" t="s">
        <v>11196</v>
      </c>
      <c r="V2570" t="s">
        <v>11196</v>
      </c>
      <c r="W2570">
        <v>10</v>
      </c>
      <c r="X2570" t="s">
        <v>13766</v>
      </c>
      <c r="Y2570">
        <v>0.1840095300682122</v>
      </c>
      <c r="Z2570">
        <f>HYPERLINK("Melting_Curves/meltCurve_P57076_.pdf", "Melting_Curves/meltCurve_P57076_.pdf")</f>
        <v>0</v>
      </c>
      <c r="AA2570" t="s">
        <v>19265</v>
      </c>
      <c r="AB2570" t="s">
        <v>24748</v>
      </c>
    </row>
    <row r="2571" spans="1:28">
      <c r="A2571" t="s">
        <v>2597</v>
      </c>
      <c r="B2571">
        <v>0.999167696387429</v>
      </c>
      <c r="C2571">
        <v>0.97929206117857</v>
      </c>
      <c r="D2571">
        <v>0.9249060147525759</v>
      </c>
      <c r="E2571">
        <v>0.918712787386933</v>
      </c>
      <c r="F2571">
        <v>0.6893842526798259</v>
      </c>
      <c r="G2571">
        <v>0.214586542742624</v>
      </c>
      <c r="H2571">
        <v>0.0414485355813078</v>
      </c>
      <c r="I2571">
        <v>0.0464196916130488</v>
      </c>
      <c r="J2571">
        <v>0.0574376429909826</v>
      </c>
      <c r="K2571">
        <v>0.0438463264952808</v>
      </c>
      <c r="L2571">
        <v>1764.38737664863</v>
      </c>
      <c r="M2571">
        <v>32.5002835793604</v>
      </c>
      <c r="N2571">
        <v>54.4181289574297</v>
      </c>
      <c r="O2571">
        <v>54.0840715576685</v>
      </c>
      <c r="P2571">
        <v>-0.144629709207676</v>
      </c>
      <c r="Q2571">
        <v>0.0372851437092255</v>
      </c>
      <c r="R2571">
        <v>0.995228520981201</v>
      </c>
      <c r="S2571" t="s">
        <v>8181</v>
      </c>
      <c r="T2571" t="s">
        <v>11196</v>
      </c>
      <c r="U2571" t="s">
        <v>11196</v>
      </c>
      <c r="V2571" t="s">
        <v>11196</v>
      </c>
      <c r="W2571">
        <v>8</v>
      </c>
      <c r="X2571" t="s">
        <v>13767</v>
      </c>
      <c r="Y2571">
        <v>0.5012395316950273</v>
      </c>
      <c r="Z2571">
        <f>HYPERLINK("Melting_Curves/meltCurve_P57081_2_.pdf", "Melting_Curves/meltCurve_P57081_2_.pdf")</f>
        <v>0</v>
      </c>
      <c r="AA2571" t="s">
        <v>19266</v>
      </c>
      <c r="AB2571" t="s">
        <v>24749</v>
      </c>
    </row>
    <row r="2572" spans="1:28">
      <c r="A2572" t="s">
        <v>2598</v>
      </c>
      <c r="B2572">
        <v>0.999167696387429</v>
      </c>
      <c r="C2572">
        <v>1.11253856314678</v>
      </c>
      <c r="D2572">
        <v>0.93810377545357</v>
      </c>
      <c r="E2572">
        <v>0.62221706481068</v>
      </c>
      <c r="F2572">
        <v>0.212871386920799</v>
      </c>
      <c r="G2572">
        <v>0.0736133639475776</v>
      </c>
      <c r="H2572">
        <v>0.0455601929381332</v>
      </c>
      <c r="I2572">
        <v>0.104187697371772</v>
      </c>
      <c r="J2572">
        <v>0.0995100643578678</v>
      </c>
      <c r="K2572">
        <v>0.0758723470203156</v>
      </c>
      <c r="L2572">
        <v>1635.14063058219</v>
      </c>
      <c r="M2572">
        <v>32.5911019434241</v>
      </c>
      <c r="N2572">
        <v>50.4291647426652</v>
      </c>
      <c r="O2572">
        <v>49.9836063737412</v>
      </c>
      <c r="P2572">
        <v>-0.150502073026976</v>
      </c>
      <c r="Q2572">
        <v>0.0767291621972462</v>
      </c>
      <c r="R2572">
        <v>0.990369378120229</v>
      </c>
      <c r="S2572" t="s">
        <v>8182</v>
      </c>
      <c r="T2572" t="s">
        <v>11196</v>
      </c>
      <c r="U2572" t="s">
        <v>11196</v>
      </c>
      <c r="V2572" t="s">
        <v>11196</v>
      </c>
      <c r="W2572">
        <v>3</v>
      </c>
      <c r="X2572" t="s">
        <v>13768</v>
      </c>
      <c r="Y2572">
        <v>0.3946043563201845</v>
      </c>
      <c r="Z2572">
        <f>HYPERLINK("Melting_Curves/meltCurve_P57105_.pdf", "Melting_Curves/meltCurve_P57105_.pdf")</f>
        <v>0</v>
      </c>
      <c r="AA2572" t="s">
        <v>19267</v>
      </c>
      <c r="AB2572" t="s">
        <v>24750</v>
      </c>
    </row>
    <row r="2573" spans="1:28">
      <c r="A2573" t="s">
        <v>2599</v>
      </c>
      <c r="B2573">
        <v>0.999167696387429</v>
      </c>
      <c r="C2573">
        <v>0.8089430890614701</v>
      </c>
      <c r="D2573">
        <v>0.627059990760316</v>
      </c>
      <c r="E2573">
        <v>0.520314418652695</v>
      </c>
      <c r="F2573">
        <v>0.438978802352305</v>
      </c>
      <c r="G2573">
        <v>0.275226482688033</v>
      </c>
      <c r="H2573">
        <v>0.146762306468393</v>
      </c>
      <c r="I2573">
        <v>0.145474042267912</v>
      </c>
      <c r="J2573">
        <v>0.148956898309771</v>
      </c>
      <c r="K2573">
        <v>0.115574102673302</v>
      </c>
      <c r="L2573">
        <v>479.976949128328</v>
      </c>
      <c r="M2573">
        <v>9.71739010355855</v>
      </c>
      <c r="N2573">
        <v>50.0902933514723</v>
      </c>
      <c r="O2573">
        <v>47.4379354116011</v>
      </c>
      <c r="P2573">
        <v>-0.0480000578224061</v>
      </c>
      <c r="Q2573">
        <v>0.0632099072738366</v>
      </c>
      <c r="R2573">
        <v>0.978667882457695</v>
      </c>
      <c r="S2573" t="s">
        <v>8183</v>
      </c>
      <c r="T2573" t="s">
        <v>11196</v>
      </c>
      <c r="U2573" t="s">
        <v>11196</v>
      </c>
      <c r="V2573" t="s">
        <v>11196</v>
      </c>
      <c r="W2573">
        <v>27</v>
      </c>
      <c r="X2573" t="s">
        <v>13769</v>
      </c>
      <c r="Y2573">
        <v>0.4028287254693729</v>
      </c>
      <c r="Z2573">
        <f>HYPERLINK("Melting_Curves/meltCurve_P57737_3_.pdf", "Melting_Curves/meltCurve_P57737_3_.pdf")</f>
        <v>0</v>
      </c>
      <c r="AA2573" t="s">
        <v>19268</v>
      </c>
      <c r="AB2573" t="s">
        <v>24751</v>
      </c>
    </row>
    <row r="2574" spans="1:28">
      <c r="A2574" t="s">
        <v>2600</v>
      </c>
      <c r="B2574">
        <v>0.999167696387429</v>
      </c>
      <c r="C2574">
        <v>1.03931754417047</v>
      </c>
      <c r="D2574">
        <v>0.918871973701458</v>
      </c>
      <c r="E2574">
        <v>4.40130154593485</v>
      </c>
      <c r="F2574">
        <v>0.47158637255709</v>
      </c>
      <c r="G2574">
        <v>0.264337670755087</v>
      </c>
      <c r="H2574">
        <v>0.07786090906568099</v>
      </c>
      <c r="I2574">
        <v>0.044531948804775</v>
      </c>
      <c r="J2574">
        <v>0.0960896332315633</v>
      </c>
      <c r="K2574">
        <v>0</v>
      </c>
      <c r="L2574">
        <v>13281.7581447407</v>
      </c>
      <c r="M2574">
        <v>250</v>
      </c>
      <c r="N2574">
        <v>53.1726670525837</v>
      </c>
      <c r="O2574">
        <v>53.1236243866206</v>
      </c>
      <c r="P2574">
        <v>-1.06289327110414</v>
      </c>
      <c r="Q2574">
        <v>0.0965639712467786</v>
      </c>
      <c r="R2574">
        <v>0.259707675807585</v>
      </c>
      <c r="S2574" t="s">
        <v>8184</v>
      </c>
      <c r="T2574" t="s">
        <v>11196</v>
      </c>
      <c r="U2574" t="s">
        <v>11196</v>
      </c>
      <c r="V2574" t="s">
        <v>11196</v>
      </c>
      <c r="W2574">
        <v>4</v>
      </c>
      <c r="X2574" t="s">
        <v>13770</v>
      </c>
      <c r="Y2574">
        <v>0.4919626777644012</v>
      </c>
      <c r="Z2574">
        <f>HYPERLINK("Melting_Curves/meltCurve_P57740_.pdf", "Melting_Curves/meltCurve_P57740_.pdf")</f>
        <v>0</v>
      </c>
      <c r="AA2574" t="s">
        <v>19269</v>
      </c>
      <c r="AB2574" t="s">
        <v>24752</v>
      </c>
    </row>
    <row r="2575" spans="1:28">
      <c r="A2575" t="s">
        <v>2601</v>
      </c>
      <c r="B2575">
        <v>0.999167696387429</v>
      </c>
      <c r="C2575">
        <v>1.33614394185656</v>
      </c>
      <c r="D2575">
        <v>1.24490694927994</v>
      </c>
      <c r="E2575">
        <v>0.710779856497783</v>
      </c>
      <c r="F2575">
        <v>0.32765457050891</v>
      </c>
      <c r="G2575">
        <v>0.0924010864395812</v>
      </c>
      <c r="H2575">
        <v>0.092399788458503</v>
      </c>
      <c r="I2575">
        <v>0</v>
      </c>
      <c r="J2575">
        <v>0</v>
      </c>
      <c r="K2575">
        <v>0.153062463718459</v>
      </c>
      <c r="L2575">
        <v>1721.54703502</v>
      </c>
      <c r="M2575">
        <v>33.5166487032456</v>
      </c>
      <c r="N2575">
        <v>51.5709624162536</v>
      </c>
      <c r="O2575">
        <v>51.1821219725838</v>
      </c>
      <c r="P2575">
        <v>-0.153408463576147</v>
      </c>
      <c r="Q2575">
        <v>0.0629447617604863</v>
      </c>
      <c r="R2575">
        <v>0.9182780839308901</v>
      </c>
      <c r="S2575" t="s">
        <v>8185</v>
      </c>
      <c r="T2575" t="s">
        <v>11196</v>
      </c>
      <c r="U2575" t="s">
        <v>11196</v>
      </c>
      <c r="V2575" t="s">
        <v>11196</v>
      </c>
      <c r="W2575">
        <v>2</v>
      </c>
      <c r="X2575" t="s">
        <v>13771</v>
      </c>
      <c r="Y2575">
        <v>0.4226463904669541</v>
      </c>
      <c r="Z2575">
        <f>HYPERLINK("Melting_Curves/meltCurve_P57768_.pdf", "Melting_Curves/meltCurve_P57768_.pdf")</f>
        <v>0</v>
      </c>
      <c r="AA2575" t="s">
        <v>19270</v>
      </c>
      <c r="AB2575" t="s">
        <v>24753</v>
      </c>
    </row>
    <row r="2576" spans="1:28">
      <c r="A2576" t="s">
        <v>2602</v>
      </c>
      <c r="B2576">
        <v>0.999167696387429</v>
      </c>
      <c r="C2576">
        <v>0.912824557470267</v>
      </c>
      <c r="D2576">
        <v>0.852010978450645</v>
      </c>
      <c r="E2576">
        <v>0.474351915062767</v>
      </c>
      <c r="F2576">
        <v>0.278178315527112</v>
      </c>
      <c r="G2576">
        <v>0.187672253074861</v>
      </c>
      <c r="H2576">
        <v>0.0971682161733409</v>
      </c>
      <c r="I2576">
        <v>0.0740798769681154</v>
      </c>
      <c r="J2576">
        <v>0.0900749887795407</v>
      </c>
      <c r="K2576">
        <v>0.0526812122446499</v>
      </c>
      <c r="L2576">
        <v>891.812677958718</v>
      </c>
      <c r="M2576">
        <v>18.0653019320442</v>
      </c>
      <c r="N2576">
        <v>49.788637515496</v>
      </c>
      <c r="O2576">
        <v>48.773071302621</v>
      </c>
      <c r="P2576">
        <v>-0.0860213267921158</v>
      </c>
      <c r="Q2576">
        <v>0.0710766412060414</v>
      </c>
      <c r="R2576">
        <v>0.9944476992521371</v>
      </c>
      <c r="S2576" t="s">
        <v>8186</v>
      </c>
      <c r="T2576" t="s">
        <v>11196</v>
      </c>
      <c r="U2576" t="s">
        <v>11196</v>
      </c>
      <c r="V2576" t="s">
        <v>11196</v>
      </c>
      <c r="W2576">
        <v>3</v>
      </c>
      <c r="X2576" t="s">
        <v>13772</v>
      </c>
      <c r="Y2576">
        <v>0.376962406385031</v>
      </c>
      <c r="Z2576">
        <f>HYPERLINK("Melting_Curves/meltCurve_P57772_.pdf", "Melting_Curves/meltCurve_P57772_.pdf")</f>
        <v>0</v>
      </c>
      <c r="AA2576" t="s">
        <v>19271</v>
      </c>
      <c r="AB2576" t="s">
        <v>24754</v>
      </c>
    </row>
    <row r="2577" spans="1:28">
      <c r="A2577" t="s">
        <v>2603</v>
      </c>
      <c r="B2577">
        <v>0.999167696387429</v>
      </c>
      <c r="C2577">
        <v>0.775170811682814</v>
      </c>
      <c r="D2577">
        <v>0.299385920096653</v>
      </c>
      <c r="E2577">
        <v>0.153014494716183</v>
      </c>
      <c r="F2577">
        <v>0.120479936361497</v>
      </c>
      <c r="G2577">
        <v>0.0743428577354576</v>
      </c>
      <c r="H2577">
        <v>0.0378159268743456</v>
      </c>
      <c r="I2577">
        <v>0.0374756385907322</v>
      </c>
      <c r="J2577">
        <v>0.0529940820628889</v>
      </c>
      <c r="K2577">
        <v>0.027162637013613</v>
      </c>
      <c r="L2577">
        <v>1334.24384482497</v>
      </c>
      <c r="M2577">
        <v>29.9731742036675</v>
      </c>
      <c r="N2577">
        <v>44.7136149700082</v>
      </c>
      <c r="O2577">
        <v>44.3178362600934</v>
      </c>
      <c r="P2577">
        <v>-0.158523567355763</v>
      </c>
      <c r="Q2577">
        <v>0.0624443824708832</v>
      </c>
      <c r="R2577">
        <v>0.991551476192814</v>
      </c>
      <c r="S2577" t="s">
        <v>8187</v>
      </c>
      <c r="T2577" t="s">
        <v>11196</v>
      </c>
      <c r="U2577" t="s">
        <v>11196</v>
      </c>
      <c r="V2577" t="s">
        <v>11196</v>
      </c>
      <c r="W2577">
        <v>10</v>
      </c>
      <c r="X2577" t="s">
        <v>13773</v>
      </c>
      <c r="Y2577">
        <v>0.2098888887451274</v>
      </c>
      <c r="Z2577">
        <f>HYPERLINK("Melting_Curves/meltCurve_P58004_.pdf", "Melting_Curves/meltCurve_P58004_.pdf")</f>
        <v>0</v>
      </c>
      <c r="AA2577" t="s">
        <v>19272</v>
      </c>
      <c r="AB2577" t="s">
        <v>24755</v>
      </c>
    </row>
    <row r="2578" spans="1:28">
      <c r="A2578" t="s">
        <v>2604</v>
      </c>
      <c r="B2578">
        <v>0.999167696387429</v>
      </c>
      <c r="C2578">
        <v>1.10202550194656</v>
      </c>
      <c r="D2578">
        <v>0.850046124719356</v>
      </c>
      <c r="E2578">
        <v>0.546629347675416</v>
      </c>
      <c r="F2578">
        <v>0.212128555768973</v>
      </c>
      <c r="G2578">
        <v>0.0587805790548195</v>
      </c>
      <c r="H2578">
        <v>0.0555537659293777</v>
      </c>
      <c r="I2578">
        <v>0.0548131675740081</v>
      </c>
      <c r="J2578">
        <v>0.0589742001092121</v>
      </c>
      <c r="K2578">
        <v>0.06818552808220241</v>
      </c>
      <c r="L2578">
        <v>1275.8596193866</v>
      </c>
      <c r="M2578">
        <v>25.6676985002173</v>
      </c>
      <c r="N2578">
        <v>49.9187696526917</v>
      </c>
      <c r="O2578">
        <v>49.4080521783205</v>
      </c>
      <c r="P2578">
        <v>-0.123172456782463</v>
      </c>
      <c r="Q2578">
        <v>0.0516271602936123</v>
      </c>
      <c r="R2578">
        <v>0.989826573594503</v>
      </c>
      <c r="S2578" t="s">
        <v>8188</v>
      </c>
      <c r="T2578" t="s">
        <v>11196</v>
      </c>
      <c r="U2578" t="s">
        <v>11196</v>
      </c>
      <c r="V2578" t="s">
        <v>11196</v>
      </c>
      <c r="W2578">
        <v>8</v>
      </c>
      <c r="X2578" t="s">
        <v>13774</v>
      </c>
      <c r="Y2578">
        <v>0.3664958425767234</v>
      </c>
      <c r="Z2578">
        <f>HYPERLINK("Melting_Curves/meltCurve_P58546_.pdf", "Melting_Curves/meltCurve_P58546_.pdf")</f>
        <v>0</v>
      </c>
      <c r="AA2578" t="s">
        <v>19273</v>
      </c>
      <c r="AB2578" t="s">
        <v>24756</v>
      </c>
    </row>
    <row r="2579" spans="1:28">
      <c r="A2579" t="s">
        <v>2605</v>
      </c>
      <c r="B2579">
        <v>0.999167696387429</v>
      </c>
      <c r="C2579">
        <v>0.876034599915741</v>
      </c>
      <c r="D2579">
        <v>1.02210756076917</v>
      </c>
      <c r="E2579">
        <v>0.686645586858379</v>
      </c>
      <c r="F2579">
        <v>0.837159331058403</v>
      </c>
      <c r="G2579">
        <v>0.858882867115452</v>
      </c>
      <c r="H2579">
        <v>0.713363913289332</v>
      </c>
      <c r="I2579">
        <v>1.07306554378494</v>
      </c>
      <c r="J2579">
        <v>1.76383772178252</v>
      </c>
      <c r="K2579">
        <v>0.895333062252457</v>
      </c>
      <c r="L2579">
        <v>15000</v>
      </c>
      <c r="M2579">
        <v>233.122267962485</v>
      </c>
      <c r="O2579">
        <v>64.33916834931441</v>
      </c>
      <c r="P2579">
        <v>0.298528591963048</v>
      </c>
      <c r="Q2579">
        <v>1.32956243343893</v>
      </c>
      <c r="R2579">
        <v>0.257580993363602</v>
      </c>
      <c r="S2579" t="s">
        <v>8189</v>
      </c>
      <c r="T2579" t="s">
        <v>11196</v>
      </c>
      <c r="U2579" t="s">
        <v>11196</v>
      </c>
      <c r="V2579" t="s">
        <v>11196</v>
      </c>
      <c r="W2579">
        <v>2</v>
      </c>
      <c r="X2579" t="s">
        <v>13775</v>
      </c>
      <c r="Y2579">
        <v>1.062091609204098</v>
      </c>
      <c r="Z2579">
        <f>HYPERLINK("Melting_Curves/meltCurve_P60059_.pdf", "Melting_Curves/meltCurve_P60059_.pdf")</f>
        <v>0</v>
      </c>
      <c r="AA2579" t="s">
        <v>19274</v>
      </c>
      <c r="AB2579" t="s">
        <v>24757</v>
      </c>
    </row>
    <row r="2580" spans="1:28">
      <c r="A2580" t="s">
        <v>2606</v>
      </c>
      <c r="B2580">
        <v>0.999167696387429</v>
      </c>
      <c r="C2580">
        <v>0.967981172277453</v>
      </c>
      <c r="D2580">
        <v>1.00038062763452</v>
      </c>
      <c r="E2580">
        <v>0.817866584192442</v>
      </c>
      <c r="F2580">
        <v>0.823270357667512</v>
      </c>
      <c r="G2580">
        <v>0.623304291288064</v>
      </c>
      <c r="H2580">
        <v>0.368761599503922</v>
      </c>
      <c r="I2580">
        <v>0.114651249791338</v>
      </c>
      <c r="J2580">
        <v>0.07239593666716319</v>
      </c>
      <c r="K2580">
        <v>0.0615844715050177</v>
      </c>
      <c r="L2580">
        <v>939.403524531086</v>
      </c>
      <c r="M2580">
        <v>16.1806015808575</v>
      </c>
      <c r="N2580">
        <v>58.0573922148554</v>
      </c>
      <c r="O2580">
        <v>57.1923258818451</v>
      </c>
      <c r="P2580">
        <v>-0.070734209209174</v>
      </c>
      <c r="Q2580">
        <v>0</v>
      </c>
      <c r="R2580">
        <v>0.982501500594675</v>
      </c>
      <c r="S2580" t="s">
        <v>8190</v>
      </c>
      <c r="T2580" t="s">
        <v>11196</v>
      </c>
      <c r="U2580" t="s">
        <v>11196</v>
      </c>
      <c r="V2580" t="s">
        <v>11196</v>
      </c>
      <c r="W2580">
        <v>21</v>
      </c>
      <c r="X2580" t="s">
        <v>13776</v>
      </c>
      <c r="Y2580">
        <v>0.6149216039993277</v>
      </c>
      <c r="Z2580">
        <f>HYPERLINK("Melting_Curves/meltCurve_P60174_1_.pdf", "Melting_Curves/meltCurve_P60174_1_.pdf")</f>
        <v>0</v>
      </c>
      <c r="AA2580" t="s">
        <v>19275</v>
      </c>
      <c r="AB2580" t="s">
        <v>24758</v>
      </c>
    </row>
    <row r="2581" spans="1:28">
      <c r="A2581" t="s">
        <v>2607</v>
      </c>
      <c r="B2581">
        <v>0.999167696387429</v>
      </c>
      <c r="C2581">
        <v>0.95341692421785</v>
      </c>
      <c r="D2581">
        <v>1.09171374296651</v>
      </c>
      <c r="E2581">
        <v>0.897350599584133</v>
      </c>
      <c r="F2581">
        <v>0.770920945050848</v>
      </c>
      <c r="G2581">
        <v>0.6734356549835639</v>
      </c>
      <c r="H2581">
        <v>0.61663196902979</v>
      </c>
      <c r="I2581">
        <v>0.948571174127814</v>
      </c>
      <c r="J2581">
        <v>1.2572939432322</v>
      </c>
      <c r="K2581">
        <v>0.891150062686296</v>
      </c>
      <c r="L2581">
        <v>12350.2957323465</v>
      </c>
      <c r="M2581">
        <v>250</v>
      </c>
      <c r="O2581">
        <v>49.3980401374366</v>
      </c>
      <c r="P2581">
        <v>-0.177553553177601</v>
      </c>
      <c r="Q2581">
        <v>0.859667291827961</v>
      </c>
      <c r="R2581">
        <v>0.145739932376823</v>
      </c>
      <c r="S2581" t="s">
        <v>8191</v>
      </c>
      <c r="T2581" t="s">
        <v>11196</v>
      </c>
      <c r="U2581" t="s">
        <v>11196</v>
      </c>
      <c r="V2581" t="s">
        <v>11196</v>
      </c>
      <c r="W2581">
        <v>4</v>
      </c>
      <c r="X2581" t="s">
        <v>13777</v>
      </c>
      <c r="Y2581">
        <v>0.9036559071195853</v>
      </c>
      <c r="Z2581">
        <f>HYPERLINK("Melting_Curves/meltCurve_P60468_.pdf", "Melting_Curves/meltCurve_P60468_.pdf")</f>
        <v>0</v>
      </c>
      <c r="AA2581" t="s">
        <v>19276</v>
      </c>
      <c r="AB2581" t="s">
        <v>24759</v>
      </c>
    </row>
    <row r="2582" spans="1:28">
      <c r="A2582" t="s">
        <v>2608</v>
      </c>
      <c r="B2582">
        <v>0.999167696387429</v>
      </c>
      <c r="C2582">
        <v>0.859204066527722</v>
      </c>
      <c r="D2582">
        <v>0.48705502487313</v>
      </c>
      <c r="E2582">
        <v>0.227002350229974</v>
      </c>
      <c r="F2582">
        <v>0.139277179799312</v>
      </c>
      <c r="G2582">
        <v>0.125840644587628</v>
      </c>
      <c r="H2582">
        <v>0.170040964160051</v>
      </c>
      <c r="I2582">
        <v>0.134646711289917</v>
      </c>
      <c r="J2582">
        <v>0.0438821851515235</v>
      </c>
      <c r="K2582">
        <v>0.0182720025499015</v>
      </c>
      <c r="L2582">
        <v>1129.83182101183</v>
      </c>
      <c r="M2582">
        <v>24.7537211814473</v>
      </c>
      <c r="N2582">
        <v>46.0598102435771</v>
      </c>
      <c r="O2582">
        <v>45.3481369552043</v>
      </c>
      <c r="P2582">
        <v>-0.122770446047871</v>
      </c>
      <c r="Q2582">
        <v>0.100363917491738</v>
      </c>
      <c r="R2582">
        <v>0.983621974397377</v>
      </c>
      <c r="S2582" t="s">
        <v>8192</v>
      </c>
      <c r="T2582" t="s">
        <v>11196</v>
      </c>
      <c r="U2582" t="s">
        <v>11196</v>
      </c>
      <c r="V2582" t="s">
        <v>11196</v>
      </c>
      <c r="W2582">
        <v>2</v>
      </c>
      <c r="X2582" t="s">
        <v>13778</v>
      </c>
      <c r="Y2582">
        <v>0.2782702846025188</v>
      </c>
      <c r="Z2582">
        <f>HYPERLINK("Melting_Curves/meltCurve_P60484_.pdf", "Melting_Curves/meltCurve_P60484_.pdf")</f>
        <v>0</v>
      </c>
      <c r="AA2582" t="s">
        <v>19277</v>
      </c>
      <c r="AB2582" t="s">
        <v>24760</v>
      </c>
    </row>
    <row r="2583" spans="1:28">
      <c r="A2583" t="s">
        <v>2609</v>
      </c>
      <c r="B2583">
        <v>0.999167696387429</v>
      </c>
      <c r="C2583">
        <v>1.1491170721753</v>
      </c>
      <c r="D2583">
        <v>0.582081916606596</v>
      </c>
      <c r="E2583">
        <v>0.618312564528278</v>
      </c>
      <c r="F2583">
        <v>0.464925525094397</v>
      </c>
      <c r="G2583">
        <v>0.22907485361778</v>
      </c>
      <c r="H2583">
        <v>0.0811604839668611</v>
      </c>
      <c r="I2583">
        <v>0.0612887703308079</v>
      </c>
      <c r="J2583">
        <v>0.0453124116022411</v>
      </c>
      <c r="K2583">
        <v>0.0467766202685423</v>
      </c>
      <c r="L2583">
        <v>636.498285081747</v>
      </c>
      <c r="M2583">
        <v>12.4213687118023</v>
      </c>
      <c r="N2583">
        <v>51.2422020695194</v>
      </c>
      <c r="O2583">
        <v>49.9684287111152</v>
      </c>
      <c r="P2583">
        <v>-0.0621591890491573</v>
      </c>
      <c r="Q2583">
        <v>0</v>
      </c>
      <c r="R2583">
        <v>0.924799469754795</v>
      </c>
      <c r="S2583" t="s">
        <v>8193</v>
      </c>
      <c r="T2583" t="s">
        <v>11196</v>
      </c>
      <c r="U2583" t="s">
        <v>11196</v>
      </c>
      <c r="V2583" t="s">
        <v>11196</v>
      </c>
      <c r="W2583">
        <v>4</v>
      </c>
      <c r="X2583" t="s">
        <v>13779</v>
      </c>
      <c r="Y2583">
        <v>0.4053412583465502</v>
      </c>
      <c r="Z2583">
        <f>HYPERLINK("Melting_Curves/meltCurve_P60520_.pdf", "Melting_Curves/meltCurve_P60520_.pdf")</f>
        <v>0</v>
      </c>
      <c r="AA2583" t="s">
        <v>19278</v>
      </c>
      <c r="AB2583" t="s">
        <v>24761</v>
      </c>
    </row>
    <row r="2584" spans="1:28">
      <c r="A2584" t="s">
        <v>2610</v>
      </c>
      <c r="B2584">
        <v>0.999167696387429</v>
      </c>
      <c r="C2584">
        <v>0.970628496885746</v>
      </c>
      <c r="D2584">
        <v>0.933462531353341</v>
      </c>
      <c r="E2584">
        <v>0.9161877610283991</v>
      </c>
      <c r="F2584">
        <v>0.814771627105276</v>
      </c>
      <c r="G2584">
        <v>0.670966032084746</v>
      </c>
      <c r="H2584">
        <v>0.6737294335159451</v>
      </c>
      <c r="I2584">
        <v>1.18923378994692</v>
      </c>
      <c r="J2584">
        <v>0.97361165714938</v>
      </c>
      <c r="K2584">
        <v>0.764941153075366</v>
      </c>
      <c r="L2584">
        <v>1238.55886101282</v>
      </c>
      <c r="M2584">
        <v>26.5978352457711</v>
      </c>
      <c r="O2584">
        <v>46.3053278433873</v>
      </c>
      <c r="P2584">
        <v>-0.02122236816578</v>
      </c>
      <c r="Q2584">
        <v>0.852213819900325</v>
      </c>
      <c r="R2584">
        <v>0.123301348054702</v>
      </c>
      <c r="S2584" t="s">
        <v>8194</v>
      </c>
      <c r="T2584" t="s">
        <v>11196</v>
      </c>
      <c r="U2584" t="s">
        <v>11196</v>
      </c>
      <c r="V2584" t="s">
        <v>11196</v>
      </c>
      <c r="W2584">
        <v>4</v>
      </c>
      <c r="X2584" t="s">
        <v>13780</v>
      </c>
      <c r="Y2584">
        <v>0.885721190737745</v>
      </c>
      <c r="Z2584">
        <f>HYPERLINK("Melting_Curves/meltCurve_P60602_.pdf", "Melting_Curves/meltCurve_P60602_.pdf")</f>
        <v>0</v>
      </c>
      <c r="AA2584" t="s">
        <v>19279</v>
      </c>
      <c r="AB2584" t="s">
        <v>24762</v>
      </c>
    </row>
    <row r="2585" spans="1:28">
      <c r="A2585" t="s">
        <v>2611</v>
      </c>
      <c r="B2585">
        <v>0.999167696387429</v>
      </c>
      <c r="C2585">
        <v>0.9398475515758981</v>
      </c>
      <c r="D2585">
        <v>0.684901330988784</v>
      </c>
      <c r="E2585">
        <v>0.282801688771273</v>
      </c>
      <c r="F2585">
        <v>0.134303559586775</v>
      </c>
      <c r="G2585">
        <v>0.0732733581313597</v>
      </c>
      <c r="H2585">
        <v>0.0365451019892451</v>
      </c>
      <c r="I2585">
        <v>0.0344501549930621</v>
      </c>
      <c r="J2585">
        <v>0.0473934388192477</v>
      </c>
      <c r="K2585">
        <v>0.0294922710916015</v>
      </c>
      <c r="L2585">
        <v>1116.00818584477</v>
      </c>
      <c r="M2585">
        <v>23.5300783205404</v>
      </c>
      <c r="N2585">
        <v>47.6035929847898</v>
      </c>
      <c r="O2585">
        <v>47.0904186838293</v>
      </c>
      <c r="P2585">
        <v>-0.119757596297087</v>
      </c>
      <c r="Q2585">
        <v>0.0413395432406287</v>
      </c>
      <c r="R2585">
        <v>0.998909461511314</v>
      </c>
      <c r="S2585" t="s">
        <v>8195</v>
      </c>
      <c r="T2585" t="s">
        <v>11196</v>
      </c>
      <c r="U2585" t="s">
        <v>11196</v>
      </c>
      <c r="V2585" t="s">
        <v>11196</v>
      </c>
      <c r="W2585">
        <v>2</v>
      </c>
      <c r="X2585" t="s">
        <v>13781</v>
      </c>
      <c r="Y2585">
        <v>0.2884367483302189</v>
      </c>
      <c r="Z2585">
        <f>HYPERLINK("Melting_Curves/meltCurve_P60604_2_.pdf", "Melting_Curves/meltCurve_P60604_2_.pdf")</f>
        <v>0</v>
      </c>
      <c r="AA2585" t="s">
        <v>19280</v>
      </c>
      <c r="AB2585" t="s">
        <v>24763</v>
      </c>
    </row>
    <row r="2586" spans="1:28">
      <c r="A2586" t="s">
        <v>2612</v>
      </c>
      <c r="B2586">
        <v>0.999167696387429</v>
      </c>
      <c r="C2586">
        <v>0.9644285297920751</v>
      </c>
      <c r="D2586">
        <v>0.973167345769108</v>
      </c>
      <c r="E2586">
        <v>0.905192221999482</v>
      </c>
      <c r="F2586">
        <v>0.591450205549044</v>
      </c>
      <c r="G2586">
        <v>0.406381595471133</v>
      </c>
      <c r="H2586">
        <v>0.223639551839967</v>
      </c>
      <c r="I2586">
        <v>0.342789489959404</v>
      </c>
      <c r="J2586">
        <v>0.266330645834035</v>
      </c>
      <c r="K2586">
        <v>0.07429823564231609</v>
      </c>
      <c r="L2586">
        <v>1068.13172592452</v>
      </c>
      <c r="M2586">
        <v>19.9368483483919</v>
      </c>
      <c r="N2586">
        <v>54.9537902615099</v>
      </c>
      <c r="O2586">
        <v>53.0454951874706</v>
      </c>
      <c r="P2586">
        <v>-0.0754798805693306</v>
      </c>
      <c r="Q2586">
        <v>0.19671679839766</v>
      </c>
      <c r="R2586">
        <v>0.966044929037682</v>
      </c>
      <c r="S2586" t="s">
        <v>8196</v>
      </c>
      <c r="T2586" t="s">
        <v>11196</v>
      </c>
      <c r="U2586" t="s">
        <v>11196</v>
      </c>
      <c r="V2586" t="s">
        <v>11196</v>
      </c>
      <c r="W2586">
        <v>37</v>
      </c>
      <c r="X2586" t="s">
        <v>13782</v>
      </c>
      <c r="Y2586">
        <v>0.5712627215462217</v>
      </c>
      <c r="Z2586">
        <f>HYPERLINK("Melting_Curves/meltCurve_P60709_.pdf", "Melting_Curves/meltCurve_P60709_.pdf")</f>
        <v>0</v>
      </c>
      <c r="AA2586" t="s">
        <v>19281</v>
      </c>
      <c r="AB2586" t="s">
        <v>24764</v>
      </c>
    </row>
    <row r="2587" spans="1:28">
      <c r="A2587" t="s">
        <v>2613</v>
      </c>
      <c r="B2587">
        <v>0.999167696387429</v>
      </c>
      <c r="C2587">
        <v>1.0455772871686</v>
      </c>
      <c r="D2587">
        <v>0.911531331704489</v>
      </c>
      <c r="E2587">
        <v>0.926875634575869</v>
      </c>
      <c r="F2587">
        <v>0.635299129114152</v>
      </c>
      <c r="G2587">
        <v>0.425337652507793</v>
      </c>
      <c r="H2587">
        <v>0.192532971572995</v>
      </c>
      <c r="I2587">
        <v>0.140846654702108</v>
      </c>
      <c r="J2587">
        <v>0.103877011867853</v>
      </c>
      <c r="K2587">
        <v>0.141157703718998</v>
      </c>
      <c r="L2587">
        <v>1048.54198164753</v>
      </c>
      <c r="M2587">
        <v>19.1785570566538</v>
      </c>
      <c r="N2587">
        <v>55.2986324546073</v>
      </c>
      <c r="O2587">
        <v>54.0886141543971</v>
      </c>
      <c r="P2587">
        <v>-0.0799975237688975</v>
      </c>
      <c r="Q2587">
        <v>0.0975777878498854</v>
      </c>
      <c r="R2587">
        <v>0.991562137963193</v>
      </c>
      <c r="S2587" t="s">
        <v>8197</v>
      </c>
      <c r="T2587" t="s">
        <v>11196</v>
      </c>
      <c r="U2587" t="s">
        <v>11196</v>
      </c>
      <c r="V2587" t="s">
        <v>11196</v>
      </c>
      <c r="W2587">
        <v>8</v>
      </c>
      <c r="X2587" t="s">
        <v>13783</v>
      </c>
      <c r="Y2587">
        <v>0.5518432861648752</v>
      </c>
      <c r="Z2587">
        <f>HYPERLINK("Melting_Curves/meltCurve_P60763_.pdf", "Melting_Curves/meltCurve_P60763_.pdf")</f>
        <v>0</v>
      </c>
      <c r="AA2587" t="s">
        <v>19282</v>
      </c>
      <c r="AB2587" t="s">
        <v>24765</v>
      </c>
    </row>
    <row r="2588" spans="1:28">
      <c r="A2588" t="s">
        <v>2614</v>
      </c>
      <c r="B2588">
        <v>0.999167696387429</v>
      </c>
      <c r="C2588">
        <v>0.884984547250579</v>
      </c>
      <c r="D2588">
        <v>0.661076369591077</v>
      </c>
      <c r="E2588">
        <v>0.305252088029688</v>
      </c>
      <c r="F2588">
        <v>0.121270319169125</v>
      </c>
      <c r="G2588">
        <v>0.0614588135547964</v>
      </c>
      <c r="H2588">
        <v>0.0263147380500613</v>
      </c>
      <c r="I2588">
        <v>0.0230745297323242</v>
      </c>
      <c r="J2588">
        <v>0.0230080049697214</v>
      </c>
      <c r="K2588">
        <v>0.0200431932020152</v>
      </c>
      <c r="L2588">
        <v>950.84385098217</v>
      </c>
      <c r="M2588">
        <v>20.0455004075731</v>
      </c>
      <c r="N2588">
        <v>47.5285791017498</v>
      </c>
      <c r="O2588">
        <v>46.969763725584</v>
      </c>
      <c r="P2588">
        <v>-0.104617394934222</v>
      </c>
      <c r="Q2588">
        <v>0.0194912971307063</v>
      </c>
      <c r="R2588">
        <v>0.99948971442495</v>
      </c>
      <c r="S2588" t="s">
        <v>8198</v>
      </c>
      <c r="T2588" t="s">
        <v>11196</v>
      </c>
      <c r="U2588" t="s">
        <v>11196</v>
      </c>
      <c r="V2588" t="s">
        <v>11196</v>
      </c>
      <c r="W2588">
        <v>26</v>
      </c>
      <c r="X2588" t="s">
        <v>13784</v>
      </c>
      <c r="Y2588">
        <v>0.2765368182373639</v>
      </c>
      <c r="Z2588">
        <f>HYPERLINK("Melting_Curves/meltCurve_P60842_.pdf", "Melting_Curves/meltCurve_P60842_.pdf")</f>
        <v>0</v>
      </c>
      <c r="AA2588" t="s">
        <v>17790</v>
      </c>
      <c r="AB2588" t="s">
        <v>24766</v>
      </c>
    </row>
    <row r="2589" spans="1:28">
      <c r="A2589" t="s">
        <v>2615</v>
      </c>
      <c r="B2589">
        <v>0.999167696387429</v>
      </c>
      <c r="C2589">
        <v>0.985780927625202</v>
      </c>
      <c r="D2589">
        <v>0.7878575657499211</v>
      </c>
      <c r="E2589">
        <v>1.45102750805298</v>
      </c>
      <c r="F2589">
        <v>1.66751311305675</v>
      </c>
      <c r="G2589">
        <v>3.46518627917156</v>
      </c>
      <c r="H2589">
        <v>0.308330251953488</v>
      </c>
      <c r="I2589">
        <v>0.339370257868099</v>
      </c>
      <c r="J2589">
        <v>0.496653483346197</v>
      </c>
      <c r="K2589">
        <v>0.497104233900492</v>
      </c>
      <c r="L2589">
        <v>3631.74589507703</v>
      </c>
      <c r="M2589">
        <v>60.3423006430443</v>
      </c>
      <c r="N2589">
        <v>61.7992143915609</v>
      </c>
      <c r="O2589">
        <v>60.119742822447</v>
      </c>
      <c r="P2589">
        <v>-0.151423466950753</v>
      </c>
      <c r="Q2589">
        <v>0.396540333581089</v>
      </c>
      <c r="R2589">
        <v>0.139123582220468</v>
      </c>
      <c r="S2589" t="s">
        <v>8199</v>
      </c>
      <c r="T2589" t="s">
        <v>11196</v>
      </c>
      <c r="U2589" t="s">
        <v>11196</v>
      </c>
      <c r="V2589" t="s">
        <v>11196</v>
      </c>
      <c r="W2589">
        <v>7</v>
      </c>
      <c r="X2589" t="s">
        <v>13785</v>
      </c>
      <c r="Y2589">
        <v>0.803675006903153</v>
      </c>
      <c r="Z2589">
        <f>HYPERLINK("Melting_Curves/meltCurve_P60866_.pdf", "Melting_Curves/meltCurve_P60866_.pdf")</f>
        <v>0</v>
      </c>
      <c r="AA2589" t="s">
        <v>19283</v>
      </c>
      <c r="AB2589" t="s">
        <v>24767</v>
      </c>
    </row>
    <row r="2590" spans="1:28">
      <c r="A2590" t="s">
        <v>2616</v>
      </c>
      <c r="B2590">
        <v>0.999167696387429</v>
      </c>
      <c r="C2590">
        <v>0.914745721209276</v>
      </c>
      <c r="D2590">
        <v>0.869391243988006</v>
      </c>
      <c r="E2590">
        <v>1.754763271844</v>
      </c>
      <c r="F2590">
        <v>2.15465017213241</v>
      </c>
      <c r="G2590">
        <v>2.64830277365746</v>
      </c>
      <c r="H2590">
        <v>0.761123038682609</v>
      </c>
      <c r="I2590">
        <v>0.249840804848109</v>
      </c>
      <c r="J2590">
        <v>0.197822540763979</v>
      </c>
      <c r="K2590">
        <v>0.141563834695113</v>
      </c>
      <c r="L2590">
        <v>6341.94043703147</v>
      </c>
      <c r="M2590">
        <v>103.410219533603</v>
      </c>
      <c r="N2590">
        <v>61.6172295703376</v>
      </c>
      <c r="O2590">
        <v>61.3050599153908</v>
      </c>
      <c r="P2590">
        <v>-0.340619441189427</v>
      </c>
      <c r="Q2590">
        <v>0.192277346068492</v>
      </c>
      <c r="R2590">
        <v>0.295136426074303</v>
      </c>
      <c r="S2590" t="s">
        <v>8200</v>
      </c>
      <c r="T2590" t="s">
        <v>11196</v>
      </c>
      <c r="U2590" t="s">
        <v>11196</v>
      </c>
      <c r="V2590" t="s">
        <v>11196</v>
      </c>
      <c r="W2590">
        <v>14</v>
      </c>
      <c r="X2590" t="s">
        <v>13786</v>
      </c>
      <c r="Y2590">
        <v>0.7670224982565121</v>
      </c>
      <c r="Z2590">
        <f>HYPERLINK("Melting_Curves/meltCurve_P60891_.pdf", "Melting_Curves/meltCurve_P60891_.pdf")</f>
        <v>0</v>
      </c>
      <c r="AA2590" t="s">
        <v>19284</v>
      </c>
      <c r="AB2590" t="s">
        <v>24768</v>
      </c>
    </row>
    <row r="2591" spans="1:28">
      <c r="A2591" t="s">
        <v>2617</v>
      </c>
      <c r="B2591">
        <v>0.999167696387429</v>
      </c>
      <c r="C2591">
        <v>0.854942115821738</v>
      </c>
      <c r="D2591">
        <v>1.21586913865864</v>
      </c>
      <c r="E2591">
        <v>1.68186830010569</v>
      </c>
      <c r="F2591">
        <v>1.42305347688078</v>
      </c>
      <c r="G2591">
        <v>1.45916140163432</v>
      </c>
      <c r="H2591">
        <v>1.40839741770796</v>
      </c>
      <c r="I2591">
        <v>1.9739133426489</v>
      </c>
      <c r="J2591">
        <v>4.65297137508007</v>
      </c>
      <c r="K2591">
        <v>1.4500189109286</v>
      </c>
      <c r="L2591">
        <v>11512.6390743675</v>
      </c>
      <c r="M2591">
        <v>250</v>
      </c>
      <c r="O2591">
        <v>46.0476092169634</v>
      </c>
      <c r="P2591">
        <v>0.678645438188716</v>
      </c>
      <c r="Q2591">
        <v>1.5</v>
      </c>
      <c r="R2591">
        <v>0.026383982085602</v>
      </c>
      <c r="S2591" t="s">
        <v>8201</v>
      </c>
      <c r="T2591" t="s">
        <v>11196</v>
      </c>
      <c r="U2591" t="s">
        <v>11196</v>
      </c>
      <c r="V2591" t="s">
        <v>11196</v>
      </c>
      <c r="W2591">
        <v>3</v>
      </c>
      <c r="X2591" t="s">
        <v>13787</v>
      </c>
      <c r="Y2591">
        <v>1.399116986037368</v>
      </c>
      <c r="Z2591">
        <f>HYPERLINK("Melting_Curves/meltCurve_P60896_.pdf", "Melting_Curves/meltCurve_P60896_.pdf")</f>
        <v>0</v>
      </c>
      <c r="AA2591" t="s">
        <v>19285</v>
      </c>
      <c r="AB2591" t="s">
        <v>24769</v>
      </c>
    </row>
    <row r="2592" spans="1:28">
      <c r="A2592" t="s">
        <v>2618</v>
      </c>
      <c r="B2592">
        <v>0.999167696387429</v>
      </c>
      <c r="C2592">
        <v>1.01539702874306</v>
      </c>
      <c r="D2592">
        <v>0.9442620435439401</v>
      </c>
      <c r="E2592">
        <v>0.8967839529082769</v>
      </c>
      <c r="F2592">
        <v>0.909008132002973</v>
      </c>
      <c r="G2592">
        <v>0.755757068505337</v>
      </c>
      <c r="H2592">
        <v>0.709236093658958</v>
      </c>
      <c r="I2592">
        <v>0.631850956405472</v>
      </c>
      <c r="J2592">
        <v>0.200356479613315</v>
      </c>
      <c r="K2592">
        <v>0.0788994899169949</v>
      </c>
      <c r="L2592">
        <v>1072.4857982921</v>
      </c>
      <c r="M2592">
        <v>16.8876413954428</v>
      </c>
      <c r="N2592">
        <v>63.5071397941101</v>
      </c>
      <c r="O2592">
        <v>62.6366893000135</v>
      </c>
      <c r="P2592">
        <v>-0.0674074285608804</v>
      </c>
      <c r="Q2592">
        <v>0</v>
      </c>
      <c r="R2592">
        <v>0.922916703592835</v>
      </c>
      <c r="S2592" t="s">
        <v>8202</v>
      </c>
      <c r="T2592" t="s">
        <v>11196</v>
      </c>
      <c r="U2592" t="s">
        <v>11196</v>
      </c>
      <c r="V2592" t="s">
        <v>11196</v>
      </c>
      <c r="W2592">
        <v>9</v>
      </c>
      <c r="X2592" t="s">
        <v>13788</v>
      </c>
      <c r="Y2592">
        <v>0.7753879894925362</v>
      </c>
      <c r="Z2592">
        <f>HYPERLINK("Melting_Curves/meltCurve_P60953_.pdf", "Melting_Curves/meltCurve_P60953_.pdf")</f>
        <v>0</v>
      </c>
      <c r="AA2592" t="s">
        <v>19286</v>
      </c>
      <c r="AB2592" t="s">
        <v>24770</v>
      </c>
    </row>
    <row r="2593" spans="1:28">
      <c r="A2593" t="s">
        <v>2619</v>
      </c>
      <c r="B2593">
        <v>0.999167696387429</v>
      </c>
      <c r="C2593">
        <v>0.951850207636831</v>
      </c>
      <c r="D2593">
        <v>1.05285199734499</v>
      </c>
      <c r="E2593">
        <v>1.00883891465991</v>
      </c>
      <c r="F2593">
        <v>1.01120257232341</v>
      </c>
      <c r="G2593">
        <v>0.738778051158561</v>
      </c>
      <c r="H2593">
        <v>0.55905112354411</v>
      </c>
      <c r="I2593">
        <v>0.429192473873045</v>
      </c>
      <c r="J2593">
        <v>0.140255238660286</v>
      </c>
      <c r="K2593">
        <v>0.0622242640910888</v>
      </c>
      <c r="L2593">
        <v>1100.16004061642</v>
      </c>
      <c r="M2593">
        <v>17.8522212351396</v>
      </c>
      <c r="N2593">
        <v>61.6259483998658</v>
      </c>
      <c r="O2593">
        <v>60.8682842383053</v>
      </c>
      <c r="P2593">
        <v>-0.0733269033433027</v>
      </c>
      <c r="Q2593">
        <v>0</v>
      </c>
      <c r="R2593">
        <v>0.977351310770023</v>
      </c>
      <c r="S2593" t="s">
        <v>8203</v>
      </c>
      <c r="T2593" t="s">
        <v>11196</v>
      </c>
      <c r="U2593" t="s">
        <v>11196</v>
      </c>
      <c r="V2593" t="s">
        <v>11196</v>
      </c>
      <c r="W2593">
        <v>8</v>
      </c>
      <c r="X2593" t="s">
        <v>13789</v>
      </c>
      <c r="Y2593">
        <v>0.7237652304349624</v>
      </c>
      <c r="Z2593">
        <f>HYPERLINK("Melting_Curves/meltCurve_P60953_1_.pdf", "Melting_Curves/meltCurve_P60953_1_.pdf")</f>
        <v>0</v>
      </c>
      <c r="AA2593" t="s">
        <v>19286</v>
      </c>
      <c r="AB2593" t="s">
        <v>24771</v>
      </c>
    </row>
    <row r="2594" spans="1:28">
      <c r="A2594" t="s">
        <v>2620</v>
      </c>
      <c r="B2594">
        <v>0.999167696387429</v>
      </c>
      <c r="C2594">
        <v>0.974190138001767</v>
      </c>
      <c r="D2594">
        <v>1.05904624088385</v>
      </c>
      <c r="E2594">
        <v>0.881560370393889</v>
      </c>
      <c r="F2594">
        <v>0.421977222113822</v>
      </c>
      <c r="G2594">
        <v>0.126825298152987</v>
      </c>
      <c r="H2594">
        <v>0.0558181036338712</v>
      </c>
      <c r="I2594">
        <v>0.0543042208247916</v>
      </c>
      <c r="J2594">
        <v>0.0493986626913332</v>
      </c>
      <c r="K2594">
        <v>0.0351100682138052</v>
      </c>
      <c r="L2594">
        <v>1776.92060137823</v>
      </c>
      <c r="M2594">
        <v>33.8225446759263</v>
      </c>
      <c r="N2594">
        <v>52.6915644676991</v>
      </c>
      <c r="O2594">
        <v>52.3539413646793</v>
      </c>
      <c r="P2594">
        <v>-0.153862275766987</v>
      </c>
      <c r="Q2594">
        <v>0.0473498211919452</v>
      </c>
      <c r="R2594">
        <v>0.997123420860383</v>
      </c>
      <c r="S2594" t="s">
        <v>8204</v>
      </c>
      <c r="T2594" t="s">
        <v>11196</v>
      </c>
      <c r="U2594" t="s">
        <v>11196</v>
      </c>
      <c r="V2594" t="s">
        <v>11196</v>
      </c>
      <c r="W2594">
        <v>11</v>
      </c>
      <c r="X2594" t="s">
        <v>13790</v>
      </c>
      <c r="Y2594">
        <v>0.4502861981505441</v>
      </c>
      <c r="Z2594">
        <f>HYPERLINK("Melting_Curves/meltCurve_P60981_.pdf", "Melting_Curves/meltCurve_P60981_.pdf")</f>
        <v>0</v>
      </c>
      <c r="AA2594" t="s">
        <v>19287</v>
      </c>
      <c r="AB2594" t="s">
        <v>24772</v>
      </c>
    </row>
    <row r="2595" spans="1:28">
      <c r="A2595" t="s">
        <v>2621</v>
      </c>
      <c r="B2595">
        <v>0.999167696387429</v>
      </c>
      <c r="C2595">
        <v>0.943840836955707</v>
      </c>
      <c r="D2595">
        <v>0.917626337588617</v>
      </c>
      <c r="E2595">
        <v>0.824399658118612</v>
      </c>
      <c r="F2595">
        <v>0.6639330494671</v>
      </c>
      <c r="G2595">
        <v>0.536092354632518</v>
      </c>
      <c r="H2595">
        <v>0.434076812683511</v>
      </c>
      <c r="I2595">
        <v>0.356711332899358</v>
      </c>
      <c r="J2595">
        <v>0.13906302415746</v>
      </c>
      <c r="K2595">
        <v>0.06313405840405351</v>
      </c>
      <c r="L2595">
        <v>566.815177917957</v>
      </c>
      <c r="M2595">
        <v>9.829340995095521</v>
      </c>
      <c r="N2595">
        <v>57.6656337404779</v>
      </c>
      <c r="O2595">
        <v>55.4308829258455</v>
      </c>
      <c r="P2595">
        <v>-0.0443545486125033</v>
      </c>
      <c r="Q2595">
        <v>0</v>
      </c>
      <c r="R2595">
        <v>0.977188147931627</v>
      </c>
      <c r="S2595" t="s">
        <v>8205</v>
      </c>
      <c r="T2595" t="s">
        <v>11196</v>
      </c>
      <c r="U2595" t="s">
        <v>11196</v>
      </c>
      <c r="V2595" t="s">
        <v>11196</v>
      </c>
      <c r="W2595">
        <v>14</v>
      </c>
      <c r="X2595" t="s">
        <v>13791</v>
      </c>
      <c r="Y2595">
        <v>0.6004956943166387</v>
      </c>
      <c r="Z2595">
        <f>HYPERLINK("Melting_Curves/meltCurve_P61006_.pdf", "Melting_Curves/meltCurve_P61006_.pdf")</f>
        <v>0</v>
      </c>
      <c r="AA2595" t="s">
        <v>19288</v>
      </c>
      <c r="AB2595" t="s">
        <v>24773</v>
      </c>
    </row>
    <row r="2596" spans="1:28">
      <c r="A2596" t="s">
        <v>2622</v>
      </c>
      <c r="B2596">
        <v>0.999167696387429</v>
      </c>
      <c r="C2596">
        <v>0.965088414452241</v>
      </c>
      <c r="D2596">
        <v>0.841727697169335</v>
      </c>
      <c r="E2596">
        <v>0.869300801680008</v>
      </c>
      <c r="F2596">
        <v>0.394221087167193</v>
      </c>
      <c r="G2596">
        <v>0.171955486606187</v>
      </c>
      <c r="H2596">
        <v>0.0616790710867152</v>
      </c>
      <c r="I2596">
        <v>0.0734500756799689</v>
      </c>
      <c r="J2596">
        <v>0.103125865229036</v>
      </c>
      <c r="K2596">
        <v>0.109134124447867</v>
      </c>
      <c r="L2596">
        <v>1512.43430478667</v>
      </c>
      <c r="M2596">
        <v>29.0206305622862</v>
      </c>
      <c r="N2596">
        <v>52.4450010552027</v>
      </c>
      <c r="O2596">
        <v>51.8702543597522</v>
      </c>
      <c r="P2596">
        <v>-0.128226980682942</v>
      </c>
      <c r="Q2596">
        <v>0.0832568400585121</v>
      </c>
      <c r="R2596">
        <v>0.983390508084083</v>
      </c>
      <c r="S2596" t="s">
        <v>8206</v>
      </c>
      <c r="T2596" t="s">
        <v>11196</v>
      </c>
      <c r="U2596" t="s">
        <v>11196</v>
      </c>
      <c r="V2596" t="s">
        <v>11196</v>
      </c>
      <c r="W2596">
        <v>4</v>
      </c>
      <c r="X2596" t="s">
        <v>13792</v>
      </c>
      <c r="Y2596">
        <v>0.4597594253623628</v>
      </c>
      <c r="Z2596">
        <f>HYPERLINK("Melting_Curves/meltCurve_P61009_.pdf", "Melting_Curves/meltCurve_P61009_.pdf")</f>
        <v>0</v>
      </c>
      <c r="AA2596" t="s">
        <v>19289</v>
      </c>
      <c r="AB2596" t="s">
        <v>24774</v>
      </c>
    </row>
    <row r="2597" spans="1:28">
      <c r="A2597" t="s">
        <v>2623</v>
      </c>
      <c r="B2597">
        <v>0.999167696387429</v>
      </c>
      <c r="C2597">
        <v>1.03718143048251</v>
      </c>
      <c r="D2597">
        <v>1.09060137150146</v>
      </c>
      <c r="E2597">
        <v>0.638467238410909</v>
      </c>
      <c r="F2597">
        <v>0.252840822589487</v>
      </c>
      <c r="G2597">
        <v>0.121663274274305</v>
      </c>
      <c r="H2597">
        <v>0.0495358532634986</v>
      </c>
      <c r="I2597">
        <v>0.0510073543621542</v>
      </c>
      <c r="J2597">
        <v>0.0636274312816805</v>
      </c>
      <c r="K2597">
        <v>0.0371869754408564</v>
      </c>
      <c r="L2597">
        <v>1625.97901190335</v>
      </c>
      <c r="M2597">
        <v>32.1136780045112</v>
      </c>
      <c r="N2597">
        <v>50.8355405485554</v>
      </c>
      <c r="O2597">
        <v>50.4368594245088</v>
      </c>
      <c r="P2597">
        <v>-0.149574808437723</v>
      </c>
      <c r="Q2597">
        <v>0.0603324505128464</v>
      </c>
      <c r="R2597">
        <v>0.988171539311664</v>
      </c>
      <c r="S2597" t="s">
        <v>8207</v>
      </c>
      <c r="T2597" t="s">
        <v>11196</v>
      </c>
      <c r="U2597" t="s">
        <v>11196</v>
      </c>
      <c r="V2597" t="s">
        <v>11196</v>
      </c>
      <c r="W2597">
        <v>13</v>
      </c>
      <c r="X2597" t="s">
        <v>13793</v>
      </c>
      <c r="Y2597">
        <v>0.3984704173840651</v>
      </c>
      <c r="Z2597">
        <f>HYPERLINK("Melting_Curves/meltCurve_P61011_.pdf", "Melting_Curves/meltCurve_P61011_.pdf")</f>
        <v>0</v>
      </c>
      <c r="AA2597" t="s">
        <v>19290</v>
      </c>
      <c r="AB2597" t="s">
        <v>24775</v>
      </c>
    </row>
    <row r="2598" spans="1:28">
      <c r="A2598" t="s">
        <v>2624</v>
      </c>
      <c r="B2598">
        <v>0.999167696387429</v>
      </c>
      <c r="C2598">
        <v>0.948134541346238</v>
      </c>
      <c r="D2598">
        <v>0.989289836786505</v>
      </c>
      <c r="E2598">
        <v>0.859357850950066</v>
      </c>
      <c r="F2598">
        <v>0.696656568327207</v>
      </c>
      <c r="G2598">
        <v>0.478948836566767</v>
      </c>
      <c r="H2598">
        <v>0.305842310146217</v>
      </c>
      <c r="I2598">
        <v>0.229381082503234</v>
      </c>
      <c r="J2598">
        <v>0.15363576125807</v>
      </c>
      <c r="K2598">
        <v>0.09897330866076839</v>
      </c>
      <c r="L2598">
        <v>747.256535855293</v>
      </c>
      <c r="M2598">
        <v>13.2959492614526</v>
      </c>
      <c r="N2598">
        <v>56.6641123324169</v>
      </c>
      <c r="O2598">
        <v>54.9761212184682</v>
      </c>
      <c r="P2598">
        <v>-0.0573639795977411</v>
      </c>
      <c r="Q2598">
        <v>0.0513986544962199</v>
      </c>
      <c r="R2598">
        <v>0.996946607695141</v>
      </c>
      <c r="S2598" t="s">
        <v>8208</v>
      </c>
      <c r="T2598" t="s">
        <v>11196</v>
      </c>
      <c r="U2598" t="s">
        <v>11196</v>
      </c>
      <c r="V2598" t="s">
        <v>11196</v>
      </c>
      <c r="W2598">
        <v>5</v>
      </c>
      <c r="X2598" t="s">
        <v>13794</v>
      </c>
      <c r="Y2598">
        <v>0.5815884466717303</v>
      </c>
      <c r="Z2598">
        <f>HYPERLINK("Melting_Curves/meltCurve_P61018_.pdf", "Melting_Curves/meltCurve_P61018_.pdf")</f>
        <v>0</v>
      </c>
      <c r="AA2598" t="s">
        <v>19291</v>
      </c>
      <c r="AB2598" t="s">
        <v>24776</v>
      </c>
    </row>
    <row r="2599" spans="1:28">
      <c r="A2599" t="s">
        <v>2625</v>
      </c>
      <c r="B2599">
        <v>0.999167696387429</v>
      </c>
      <c r="C2599">
        <v>0.979579643396936</v>
      </c>
      <c r="D2599">
        <v>0.923115520804031</v>
      </c>
      <c r="E2599">
        <v>0.857549253688961</v>
      </c>
      <c r="F2599">
        <v>0.85733158140331</v>
      </c>
      <c r="G2599">
        <v>0.755547934823033</v>
      </c>
      <c r="H2599">
        <v>0.744167953311858</v>
      </c>
      <c r="I2599">
        <v>0.757165455708337</v>
      </c>
      <c r="J2599">
        <v>0.23486477187855</v>
      </c>
      <c r="K2599">
        <v>0.0665506151839098</v>
      </c>
      <c r="L2599">
        <v>1400.36964962635</v>
      </c>
      <c r="M2599">
        <v>21.649548359064</v>
      </c>
      <c r="N2599">
        <v>64.68355572077149</v>
      </c>
      <c r="O2599">
        <v>64.1392461774186</v>
      </c>
      <c r="P2599">
        <v>-0.0843869474767341</v>
      </c>
      <c r="Q2599">
        <v>0</v>
      </c>
      <c r="R2599">
        <v>0.841296699761228</v>
      </c>
      <c r="S2599" t="s">
        <v>8209</v>
      </c>
      <c r="T2599" t="s">
        <v>11196</v>
      </c>
      <c r="U2599" t="s">
        <v>11196</v>
      </c>
      <c r="V2599" t="s">
        <v>11196</v>
      </c>
      <c r="W2599">
        <v>15</v>
      </c>
      <c r="X2599" t="s">
        <v>13795</v>
      </c>
      <c r="Y2599">
        <v>0.8152278769766949</v>
      </c>
      <c r="Z2599">
        <f>HYPERLINK("Melting_Curves/meltCurve_P61019_.pdf", "Melting_Curves/meltCurve_P61019_.pdf")</f>
        <v>0</v>
      </c>
      <c r="AA2599" t="s">
        <v>19292</v>
      </c>
      <c r="AB2599" t="s">
        <v>24777</v>
      </c>
    </row>
    <row r="2600" spans="1:28">
      <c r="A2600" t="s">
        <v>2626</v>
      </c>
      <c r="B2600">
        <v>0.999167696387429</v>
      </c>
      <c r="C2600">
        <v>1.15126460076655</v>
      </c>
      <c r="D2600">
        <v>1.49448134280378</v>
      </c>
      <c r="E2600">
        <v>1.34398544821086</v>
      </c>
      <c r="F2600">
        <v>1.0413057780409</v>
      </c>
      <c r="G2600">
        <v>0.917003983143589</v>
      </c>
      <c r="H2600">
        <v>0.994313841172728</v>
      </c>
      <c r="I2600">
        <v>0.884908367521314</v>
      </c>
      <c r="J2600">
        <v>0.292325864841409</v>
      </c>
      <c r="K2600">
        <v>0.135026987204158</v>
      </c>
      <c r="L2600">
        <v>4594.14626565061</v>
      </c>
      <c r="M2600">
        <v>69.8954174377361</v>
      </c>
      <c r="N2600">
        <v>65.9949786415839</v>
      </c>
      <c r="O2600">
        <v>65.6751397382565</v>
      </c>
      <c r="P2600">
        <v>-0.233391138426095</v>
      </c>
      <c r="Q2600">
        <v>0.122804449184233</v>
      </c>
      <c r="R2600">
        <v>0.7536877815504121</v>
      </c>
      <c r="S2600" t="s">
        <v>8210</v>
      </c>
      <c r="T2600" t="s">
        <v>11196</v>
      </c>
      <c r="U2600" t="s">
        <v>11196</v>
      </c>
      <c r="V2600" t="s">
        <v>11196</v>
      </c>
      <c r="W2600">
        <v>5</v>
      </c>
      <c r="X2600" t="s">
        <v>13796</v>
      </c>
      <c r="Y2600">
        <v>0.875961238945537</v>
      </c>
      <c r="Z2600">
        <f>HYPERLINK("Melting_Curves/meltCurve_P61020_.pdf", "Melting_Curves/meltCurve_P61020_.pdf")</f>
        <v>0</v>
      </c>
      <c r="AA2600" t="s">
        <v>19293</v>
      </c>
      <c r="AB2600" t="s">
        <v>24778</v>
      </c>
    </row>
    <row r="2601" spans="1:28">
      <c r="A2601" t="s">
        <v>2627</v>
      </c>
      <c r="B2601">
        <v>0.999167696387429</v>
      </c>
      <c r="C2601">
        <v>0.843550097273441</v>
      </c>
      <c r="D2601">
        <v>0.757898651757556</v>
      </c>
      <c r="E2601">
        <v>0.492506486907334</v>
      </c>
      <c r="F2601">
        <v>0.357386618923516</v>
      </c>
      <c r="G2601">
        <v>0.286510260791293</v>
      </c>
      <c r="H2601">
        <v>0.349828173904752</v>
      </c>
      <c r="I2601">
        <v>0.544066791100892</v>
      </c>
      <c r="J2601">
        <v>0.6519073190524159</v>
      </c>
      <c r="K2601">
        <v>0.661380577212114</v>
      </c>
      <c r="L2601">
        <v>1242.58660289678</v>
      </c>
      <c r="M2601">
        <v>27.3224829294996</v>
      </c>
      <c r="N2601">
        <v>50.9263944436676</v>
      </c>
      <c r="O2601">
        <v>45.2370098012754</v>
      </c>
      <c r="P2601">
        <v>-0.0795592784762779</v>
      </c>
      <c r="Q2601">
        <v>0.473109404657093</v>
      </c>
      <c r="R2601">
        <v>0.692185340583948</v>
      </c>
      <c r="S2601" t="s">
        <v>8211</v>
      </c>
      <c r="T2601" t="s">
        <v>11196</v>
      </c>
      <c r="U2601" t="s">
        <v>11196</v>
      </c>
      <c r="V2601" t="s">
        <v>11196</v>
      </c>
      <c r="W2601">
        <v>3</v>
      </c>
      <c r="X2601" t="s">
        <v>13797</v>
      </c>
      <c r="Y2601">
        <v>0.5734101374350814</v>
      </c>
      <c r="Z2601">
        <f>HYPERLINK("Melting_Curves/meltCurve_P61024_.pdf", "Melting_Curves/meltCurve_P61024_.pdf")</f>
        <v>0</v>
      </c>
      <c r="AA2601" t="s">
        <v>19294</v>
      </c>
      <c r="AB2601" t="s">
        <v>24779</v>
      </c>
    </row>
    <row r="2602" spans="1:28">
      <c r="A2602" t="s">
        <v>2628</v>
      </c>
      <c r="B2602">
        <v>0.999167696387429</v>
      </c>
      <c r="C2602">
        <v>0.962437053563528</v>
      </c>
      <c r="D2602">
        <v>0.94572958240414</v>
      </c>
      <c r="E2602">
        <v>0.7784744084337279</v>
      </c>
      <c r="F2602">
        <v>0.71483512284425</v>
      </c>
      <c r="G2602">
        <v>0.594650153366322</v>
      </c>
      <c r="H2602">
        <v>0.476714137509335</v>
      </c>
      <c r="I2602">
        <v>0.372861330328868</v>
      </c>
      <c r="J2602">
        <v>0.172994924099226</v>
      </c>
      <c r="K2602">
        <v>0.06936943657023339</v>
      </c>
      <c r="L2602">
        <v>569.932300950908</v>
      </c>
      <c r="M2602">
        <v>9.729186519434741</v>
      </c>
      <c r="N2602">
        <v>58.5796444308677</v>
      </c>
      <c r="O2602">
        <v>56.2655241016586</v>
      </c>
      <c r="P2602">
        <v>-0.0432522483931766</v>
      </c>
      <c r="Q2602">
        <v>0</v>
      </c>
      <c r="R2602">
        <v>0.971518527172141</v>
      </c>
      <c r="S2602" t="s">
        <v>8212</v>
      </c>
      <c r="T2602" t="s">
        <v>11196</v>
      </c>
      <c r="U2602" t="s">
        <v>11196</v>
      </c>
      <c r="V2602" t="s">
        <v>11196</v>
      </c>
      <c r="W2602">
        <v>10</v>
      </c>
      <c r="X2602" t="s">
        <v>13798</v>
      </c>
      <c r="Y2602">
        <v>0.6247382773018975</v>
      </c>
      <c r="Z2602">
        <f>HYPERLINK("Melting_Curves/meltCurve_P61026_.pdf", "Melting_Curves/meltCurve_P61026_.pdf")</f>
        <v>0</v>
      </c>
      <c r="AA2602" t="s">
        <v>19295</v>
      </c>
      <c r="AB2602" t="s">
        <v>24780</v>
      </c>
    </row>
    <row r="2603" spans="1:28">
      <c r="A2603" t="s">
        <v>2629</v>
      </c>
      <c r="B2603">
        <v>0.999167696387429</v>
      </c>
      <c r="C2603">
        <v>0.907405898902177</v>
      </c>
      <c r="D2603">
        <v>1.1540767614509</v>
      </c>
      <c r="E2603">
        <v>0.391569104117533</v>
      </c>
      <c r="F2603">
        <v>0.194987798205229</v>
      </c>
      <c r="G2603">
        <v>0.104558521464323</v>
      </c>
      <c r="H2603">
        <v>0.0419340696917577</v>
      </c>
      <c r="I2603">
        <v>0.0359324962858444</v>
      </c>
      <c r="J2603">
        <v>0.0656250864506924</v>
      </c>
      <c r="K2603">
        <v>0.0388666033235383</v>
      </c>
      <c r="L2603">
        <v>8324.248503819999</v>
      </c>
      <c r="M2603">
        <v>168.497840004142</v>
      </c>
      <c r="N2603">
        <v>49.4541005019861</v>
      </c>
      <c r="O2603">
        <v>49.3957430400936</v>
      </c>
      <c r="P2603">
        <v>-0.784302344933106</v>
      </c>
      <c r="Q2603">
        <v>0.0803158829412725</v>
      </c>
      <c r="R2603">
        <v>0.971696572094773</v>
      </c>
      <c r="S2603" t="s">
        <v>8213</v>
      </c>
      <c r="T2603" t="s">
        <v>11196</v>
      </c>
      <c r="U2603" t="s">
        <v>11196</v>
      </c>
      <c r="V2603" t="s">
        <v>11196</v>
      </c>
      <c r="W2603">
        <v>5</v>
      </c>
      <c r="X2603" t="s">
        <v>13799</v>
      </c>
      <c r="Y2603">
        <v>0.36874197020759</v>
      </c>
      <c r="Z2603">
        <f>HYPERLINK("Melting_Curves/meltCurve_P61077_.pdf", "Melting_Curves/meltCurve_P61077_.pdf")</f>
        <v>0</v>
      </c>
      <c r="AA2603" t="s">
        <v>19296</v>
      </c>
      <c r="AB2603" t="s">
        <v>24781</v>
      </c>
    </row>
    <row r="2604" spans="1:28">
      <c r="A2604" t="s">
        <v>2630</v>
      </c>
      <c r="B2604">
        <v>0.999167696387429</v>
      </c>
      <c r="C2604">
        <v>1.00052346705333</v>
      </c>
      <c r="D2604">
        <v>0.875927439591356</v>
      </c>
      <c r="E2604">
        <v>0.60709006743657</v>
      </c>
      <c r="F2604">
        <v>0.168864787699773</v>
      </c>
      <c r="G2604">
        <v>0.0830270194176147</v>
      </c>
      <c r="H2604">
        <v>0.0381519881999605</v>
      </c>
      <c r="I2604">
        <v>0.0320958874210495</v>
      </c>
      <c r="J2604">
        <v>0.0366995810100864</v>
      </c>
      <c r="K2604">
        <v>0.0267396694772331</v>
      </c>
      <c r="L2604">
        <v>1330.09354095768</v>
      </c>
      <c r="M2604">
        <v>26.5499212315899</v>
      </c>
      <c r="N2604">
        <v>50.211342607377</v>
      </c>
      <c r="O2604">
        <v>49.8162075869608</v>
      </c>
      <c r="P2604">
        <v>-0.129359916808951</v>
      </c>
      <c r="Q2604">
        <v>0.0291266907257356</v>
      </c>
      <c r="R2604">
        <v>0.9977672094304429</v>
      </c>
      <c r="S2604" t="s">
        <v>8214</v>
      </c>
      <c r="T2604" t="s">
        <v>11196</v>
      </c>
      <c r="U2604" t="s">
        <v>11196</v>
      </c>
      <c r="V2604" t="s">
        <v>11196</v>
      </c>
      <c r="W2604">
        <v>12</v>
      </c>
      <c r="X2604" t="s">
        <v>13800</v>
      </c>
      <c r="Y2604">
        <v>0.3636139478814967</v>
      </c>
      <c r="Z2604">
        <f>HYPERLINK("Melting_Curves/meltCurve_P61081_.pdf", "Melting_Curves/meltCurve_P61081_.pdf")</f>
        <v>0</v>
      </c>
      <c r="AA2604" t="s">
        <v>19297</v>
      </c>
      <c r="AB2604" t="s">
        <v>24782</v>
      </c>
    </row>
    <row r="2605" spans="1:28">
      <c r="A2605" t="s">
        <v>2631</v>
      </c>
      <c r="B2605">
        <v>0.999167696387429</v>
      </c>
      <c r="C2605">
        <v>1.0295895533525</v>
      </c>
      <c r="D2605">
        <v>0.867874864223241</v>
      </c>
      <c r="E2605">
        <v>0.756675659620577</v>
      </c>
      <c r="F2605">
        <v>0.439992177014395</v>
      </c>
      <c r="G2605">
        <v>0.116783888091612</v>
      </c>
      <c r="H2605">
        <v>0.0699269635459354</v>
      </c>
      <c r="I2605">
        <v>0.0499428019942337</v>
      </c>
      <c r="J2605">
        <v>0.0724983214257242</v>
      </c>
      <c r="K2605">
        <v>0.0556437565606647</v>
      </c>
      <c r="L2605">
        <v>1118.25292889098</v>
      </c>
      <c r="M2605">
        <v>21.5135231425258</v>
      </c>
      <c r="N2605">
        <v>52.1731300599425</v>
      </c>
      <c r="O2605">
        <v>51.5362257569589</v>
      </c>
      <c r="P2605">
        <v>-0.100350838095427</v>
      </c>
      <c r="Q2605">
        <v>0.0384511969265038</v>
      </c>
      <c r="R2605">
        <v>0.991998764733772</v>
      </c>
      <c r="S2605" t="s">
        <v>8215</v>
      </c>
      <c r="T2605" t="s">
        <v>11196</v>
      </c>
      <c r="U2605" t="s">
        <v>11196</v>
      </c>
      <c r="V2605" t="s">
        <v>11196</v>
      </c>
      <c r="W2605">
        <v>13</v>
      </c>
      <c r="X2605" t="s">
        <v>13801</v>
      </c>
      <c r="Y2605">
        <v>0.4340531997664112</v>
      </c>
      <c r="Z2605">
        <f>HYPERLINK("Melting_Curves/meltCurve_P61086_.pdf", "Melting_Curves/meltCurve_P61086_.pdf")</f>
        <v>0</v>
      </c>
      <c r="AA2605" t="s">
        <v>19298</v>
      </c>
      <c r="AB2605" t="s">
        <v>24783</v>
      </c>
    </row>
    <row r="2606" spans="1:28">
      <c r="A2606" t="s">
        <v>2632</v>
      </c>
      <c r="B2606">
        <v>0.999167696387429</v>
      </c>
      <c r="C2606">
        <v>1.0027703917685</v>
      </c>
      <c r="D2606">
        <v>0.985152017334924</v>
      </c>
      <c r="E2606">
        <v>0.7163657313124669</v>
      </c>
      <c r="F2606">
        <v>0.390847708202799</v>
      </c>
      <c r="G2606">
        <v>0.112194656097277</v>
      </c>
      <c r="H2606">
        <v>0.057047280514722</v>
      </c>
      <c r="I2606">
        <v>0.0348933424953024</v>
      </c>
      <c r="J2606">
        <v>0.0280262909563272</v>
      </c>
      <c r="K2606">
        <v>0.0254563003658248</v>
      </c>
      <c r="L2606">
        <v>1207.89084549007</v>
      </c>
      <c r="M2606">
        <v>23.3157140290689</v>
      </c>
      <c r="N2606">
        <v>51.9063824024285</v>
      </c>
      <c r="O2606">
        <v>51.4292761200241</v>
      </c>
      <c r="P2606">
        <v>-0.110838993238269</v>
      </c>
      <c r="Q2606">
        <v>0.0220724838796267</v>
      </c>
      <c r="R2606">
        <v>0.998222980848316</v>
      </c>
      <c r="S2606" t="s">
        <v>8216</v>
      </c>
      <c r="T2606" t="s">
        <v>11196</v>
      </c>
      <c r="U2606" t="s">
        <v>11196</v>
      </c>
      <c r="V2606" t="s">
        <v>11196</v>
      </c>
      <c r="W2606">
        <v>13</v>
      </c>
      <c r="X2606" t="s">
        <v>13802</v>
      </c>
      <c r="Y2606">
        <v>0.4171010114143566</v>
      </c>
      <c r="Z2606">
        <f>HYPERLINK("Melting_Curves/meltCurve_P61088_.pdf", "Melting_Curves/meltCurve_P61088_.pdf")</f>
        <v>0</v>
      </c>
      <c r="AA2606" t="s">
        <v>19299</v>
      </c>
      <c r="AB2606" t="s">
        <v>24784</v>
      </c>
    </row>
    <row r="2607" spans="1:28">
      <c r="A2607" t="s">
        <v>2633</v>
      </c>
      <c r="B2607">
        <v>0.999167696387429</v>
      </c>
      <c r="C2607">
        <v>1.04104423607047</v>
      </c>
      <c r="D2607">
        <v>0.959359676327695</v>
      </c>
      <c r="E2607">
        <v>0.978375422092658</v>
      </c>
      <c r="F2607">
        <v>0.906759652277107</v>
      </c>
      <c r="G2607">
        <v>0.740677929296865</v>
      </c>
      <c r="H2607">
        <v>0.656330110442723</v>
      </c>
      <c r="I2607">
        <v>0.565156491805166</v>
      </c>
      <c r="J2607">
        <v>0.270310467669836</v>
      </c>
      <c r="K2607">
        <v>0.128613779831858</v>
      </c>
      <c r="L2607">
        <v>863.62892364433</v>
      </c>
      <c r="M2607">
        <v>13.6803267796321</v>
      </c>
      <c r="N2607">
        <v>63.1292837545444</v>
      </c>
      <c r="O2607">
        <v>61.826168459556</v>
      </c>
      <c r="P2607">
        <v>-0.0553257152139535</v>
      </c>
      <c r="Q2607">
        <v>0</v>
      </c>
      <c r="R2607">
        <v>0.966580383044381</v>
      </c>
      <c r="S2607" t="s">
        <v>8217</v>
      </c>
      <c r="T2607" t="s">
        <v>11196</v>
      </c>
      <c r="U2607" t="s">
        <v>11196</v>
      </c>
      <c r="V2607" t="s">
        <v>11196</v>
      </c>
      <c r="W2607">
        <v>14</v>
      </c>
      <c r="X2607" t="s">
        <v>13803</v>
      </c>
      <c r="Y2607">
        <v>0.7569211583211762</v>
      </c>
      <c r="Z2607">
        <f>HYPERLINK("Melting_Curves/meltCurve_P61106_.pdf", "Melting_Curves/meltCurve_P61106_.pdf")</f>
        <v>0</v>
      </c>
      <c r="AA2607" t="s">
        <v>19300</v>
      </c>
      <c r="AB2607" t="s">
        <v>24785</v>
      </c>
    </row>
    <row r="2608" spans="1:28">
      <c r="A2608" t="s">
        <v>2634</v>
      </c>
      <c r="B2608">
        <v>0.999167696387429</v>
      </c>
      <c r="C2608">
        <v>0.95851158485939</v>
      </c>
      <c r="D2608">
        <v>0.841933855677386</v>
      </c>
      <c r="E2608">
        <v>0.572985699158073</v>
      </c>
      <c r="F2608">
        <v>0.701639163206903</v>
      </c>
      <c r="G2608">
        <v>0.478999499325588</v>
      </c>
      <c r="H2608">
        <v>0.300358900884808</v>
      </c>
      <c r="I2608">
        <v>0.322494018337146</v>
      </c>
      <c r="J2608">
        <v>0.303591755846464</v>
      </c>
      <c r="K2608">
        <v>0.314644681794658</v>
      </c>
      <c r="L2608">
        <v>533.3372216290049</v>
      </c>
      <c r="M2608">
        <v>10.2786603053514</v>
      </c>
      <c r="N2608">
        <v>55.3332124458495</v>
      </c>
      <c r="O2608">
        <v>50.0389121534508</v>
      </c>
      <c r="P2608">
        <v>-0.0392327272984275</v>
      </c>
      <c r="Q2608">
        <v>0.236358121831612</v>
      </c>
      <c r="R2608">
        <v>0.936472569368197</v>
      </c>
      <c r="S2608" t="s">
        <v>8218</v>
      </c>
      <c r="T2608" t="s">
        <v>11196</v>
      </c>
      <c r="U2608" t="s">
        <v>11196</v>
      </c>
      <c r="V2608" t="s">
        <v>11196</v>
      </c>
      <c r="W2608">
        <v>1</v>
      </c>
      <c r="X2608" t="s">
        <v>13804</v>
      </c>
      <c r="Y2608">
        <v>0.5673807613529909</v>
      </c>
      <c r="Z2608">
        <f>HYPERLINK("Melting_Curves/meltCurve_P61129_.pdf", "Melting_Curves/meltCurve_P61129_.pdf")</f>
        <v>0</v>
      </c>
      <c r="AA2608" t="s">
        <v>19301</v>
      </c>
      <c r="AB2608" t="s">
        <v>24786</v>
      </c>
    </row>
    <row r="2609" spans="1:28">
      <c r="A2609" t="s">
        <v>2635</v>
      </c>
      <c r="B2609">
        <v>0.999167696387429</v>
      </c>
      <c r="C2609">
        <v>1.0723331720649</v>
      </c>
      <c r="D2609">
        <v>1.08695289806742</v>
      </c>
      <c r="E2609">
        <v>1.71926058914177</v>
      </c>
      <c r="F2609">
        <v>1.51747735157583</v>
      </c>
      <c r="G2609">
        <v>1.12895580469514</v>
      </c>
      <c r="H2609">
        <v>0.471186368386663</v>
      </c>
      <c r="I2609">
        <v>0.204386871376289</v>
      </c>
      <c r="J2609">
        <v>0.120458011893284</v>
      </c>
      <c r="K2609">
        <v>0.0771788987373495</v>
      </c>
      <c r="L2609">
        <v>5619.33662708456</v>
      </c>
      <c r="M2609">
        <v>92.85124927498801</v>
      </c>
      <c r="N2609">
        <v>60.7192944938339</v>
      </c>
      <c r="O2609">
        <v>60.4917149525844</v>
      </c>
      <c r="P2609">
        <v>-0.333283145809273</v>
      </c>
      <c r="Q2609">
        <v>0.131476706521835</v>
      </c>
      <c r="R2609">
        <v>0.7342364208273841</v>
      </c>
      <c r="S2609" t="s">
        <v>8219</v>
      </c>
      <c r="T2609" t="s">
        <v>11196</v>
      </c>
      <c r="U2609" t="s">
        <v>11196</v>
      </c>
      <c r="V2609" t="s">
        <v>11196</v>
      </c>
      <c r="W2609">
        <v>23</v>
      </c>
      <c r="X2609" t="s">
        <v>13805</v>
      </c>
      <c r="Y2609">
        <v>0.7262096749316049</v>
      </c>
      <c r="Z2609">
        <f>HYPERLINK("Melting_Curves/meltCurve_P61158_.pdf", "Melting_Curves/meltCurve_P61158_.pdf")</f>
        <v>0</v>
      </c>
      <c r="AA2609" t="s">
        <v>19302</v>
      </c>
      <c r="AB2609" t="s">
        <v>24787</v>
      </c>
    </row>
    <row r="2610" spans="1:28">
      <c r="A2610" t="s">
        <v>2636</v>
      </c>
      <c r="B2610">
        <v>0.999167696387429</v>
      </c>
      <c r="C2610">
        <v>0.995804036613384</v>
      </c>
      <c r="D2610">
        <v>1.01125232298087</v>
      </c>
      <c r="E2610">
        <v>1.6316029410348</v>
      </c>
      <c r="F2610">
        <v>1.29702756954641</v>
      </c>
      <c r="G2610">
        <v>0.888556866122661</v>
      </c>
      <c r="H2610">
        <v>0.350666735380068</v>
      </c>
      <c r="I2610">
        <v>0.123042881365911</v>
      </c>
      <c r="J2610">
        <v>0.0564717350507924</v>
      </c>
      <c r="K2610">
        <v>0.0436789503396193</v>
      </c>
      <c r="L2610">
        <v>2667.83902709858</v>
      </c>
      <c r="M2610">
        <v>44.6648259646185</v>
      </c>
      <c r="N2610">
        <v>59.8882956138136</v>
      </c>
      <c r="O2610">
        <v>59.6108368693286</v>
      </c>
      <c r="P2610">
        <v>-0.176901256630352</v>
      </c>
      <c r="Q2610">
        <v>0.055613216418264</v>
      </c>
      <c r="R2610">
        <v>0.825709823591774</v>
      </c>
      <c r="S2610" t="s">
        <v>8220</v>
      </c>
      <c r="T2610" t="s">
        <v>11196</v>
      </c>
      <c r="U2610" t="s">
        <v>11196</v>
      </c>
      <c r="V2610" t="s">
        <v>11196</v>
      </c>
      <c r="W2610">
        <v>15</v>
      </c>
      <c r="X2610" t="s">
        <v>13806</v>
      </c>
      <c r="Y2610">
        <v>0.6797467418856221</v>
      </c>
      <c r="Z2610">
        <f>HYPERLINK("Melting_Curves/meltCurve_P61160_.pdf", "Melting_Curves/meltCurve_P61160_.pdf")</f>
        <v>0</v>
      </c>
      <c r="AA2610" t="s">
        <v>19303</v>
      </c>
      <c r="AB2610" t="s">
        <v>24788</v>
      </c>
    </row>
    <row r="2611" spans="1:28">
      <c r="A2611" t="s">
        <v>2637</v>
      </c>
      <c r="B2611">
        <v>0.999167696387429</v>
      </c>
      <c r="C2611">
        <v>0.928801452012824</v>
      </c>
      <c r="D2611">
        <v>1.03550077483677</v>
      </c>
      <c r="E2611">
        <v>3.51633337670898</v>
      </c>
      <c r="F2611">
        <v>2.94575910238948</v>
      </c>
      <c r="G2611">
        <v>2.888721936005</v>
      </c>
      <c r="H2611">
        <v>1.07005886575387</v>
      </c>
      <c r="I2611">
        <v>0.457395592676123</v>
      </c>
      <c r="J2611">
        <v>0.320714457589516</v>
      </c>
      <c r="K2611">
        <v>0.24096757347514</v>
      </c>
      <c r="L2611">
        <v>11618.278994457</v>
      </c>
      <c r="M2611">
        <v>250</v>
      </c>
      <c r="O2611">
        <v>46.4701549138937</v>
      </c>
      <c r="P2611">
        <v>0.672474811773378</v>
      </c>
      <c r="Q2611">
        <v>1.5</v>
      </c>
      <c r="R2611">
        <v>0.0574663541015628</v>
      </c>
      <c r="S2611" t="s">
        <v>8221</v>
      </c>
      <c r="T2611" t="s">
        <v>11196</v>
      </c>
      <c r="U2611" t="s">
        <v>11196</v>
      </c>
      <c r="V2611" t="s">
        <v>11196</v>
      </c>
      <c r="W2611">
        <v>12</v>
      </c>
      <c r="X2611" t="s">
        <v>13807</v>
      </c>
      <c r="Y2611">
        <v>1.392073953905237</v>
      </c>
      <c r="Z2611">
        <f>HYPERLINK("Melting_Curves/meltCurve_P61163_.pdf", "Melting_Curves/meltCurve_P61163_.pdf")</f>
        <v>0</v>
      </c>
      <c r="AA2611" t="s">
        <v>19304</v>
      </c>
      <c r="AB2611" t="s">
        <v>24789</v>
      </c>
    </row>
    <row r="2612" spans="1:28">
      <c r="A2612" t="s">
        <v>2638</v>
      </c>
      <c r="B2612">
        <v>0.999167696387429</v>
      </c>
      <c r="C2612">
        <v>1.13572317422891</v>
      </c>
      <c r="D2612">
        <v>1.09895117786179</v>
      </c>
      <c r="E2612">
        <v>2.23741915015142</v>
      </c>
      <c r="F2612">
        <v>1.85029251357041</v>
      </c>
      <c r="G2612">
        <v>0.474771877560814</v>
      </c>
      <c r="H2612">
        <v>0.133023944026785</v>
      </c>
      <c r="I2612">
        <v>0.103994637407297</v>
      </c>
      <c r="J2612">
        <v>0.118385009383163</v>
      </c>
      <c r="K2612">
        <v>0.0973757460592647</v>
      </c>
      <c r="L2612">
        <v>14178.7933647242</v>
      </c>
      <c r="M2612">
        <v>250</v>
      </c>
      <c r="N2612">
        <v>56.773465449282</v>
      </c>
      <c r="O2612">
        <v>56.7115495160153</v>
      </c>
      <c r="P2612">
        <v>-0.977319980326811</v>
      </c>
      <c r="Q2612">
        <v>0.113194798849317</v>
      </c>
      <c r="R2612">
        <v>0.577046840465912</v>
      </c>
      <c r="S2612" t="s">
        <v>8222</v>
      </c>
      <c r="T2612" t="s">
        <v>11196</v>
      </c>
      <c r="U2612" t="s">
        <v>11196</v>
      </c>
      <c r="V2612" t="s">
        <v>11196</v>
      </c>
      <c r="W2612">
        <v>10</v>
      </c>
      <c r="X2612" t="s">
        <v>13808</v>
      </c>
      <c r="Y2612">
        <v>0.6073864917198678</v>
      </c>
      <c r="Z2612">
        <f>HYPERLINK("Melting_Curves/meltCurve_P61201_.pdf", "Melting_Curves/meltCurve_P61201_.pdf")</f>
        <v>0</v>
      </c>
      <c r="AA2612" t="s">
        <v>19305</v>
      </c>
      <c r="AB2612" t="s">
        <v>24790</v>
      </c>
    </row>
    <row r="2613" spans="1:28">
      <c r="A2613" t="s">
        <v>2639</v>
      </c>
      <c r="B2613">
        <v>0.999167696387429</v>
      </c>
      <c r="C2613">
        <v>1.02083391563907</v>
      </c>
      <c r="D2613">
        <v>1.04100625705892</v>
      </c>
      <c r="E2613">
        <v>1.31056746250244</v>
      </c>
      <c r="F2613">
        <v>1.61121138849245</v>
      </c>
      <c r="G2613">
        <v>1.4380912584016</v>
      </c>
      <c r="H2613">
        <v>1.17929119443906</v>
      </c>
      <c r="I2613">
        <v>1.94293287504022</v>
      </c>
      <c r="J2613">
        <v>2.94466925598498</v>
      </c>
      <c r="K2613">
        <v>1.29772296260772</v>
      </c>
      <c r="L2613">
        <v>12375.4793320634</v>
      </c>
      <c r="M2613">
        <v>250</v>
      </c>
      <c r="O2613">
        <v>49.4987411285588</v>
      </c>
      <c r="P2613">
        <v>0.631329080366447</v>
      </c>
      <c r="Q2613">
        <v>1.5</v>
      </c>
      <c r="R2613">
        <v>0.227530539093076</v>
      </c>
      <c r="S2613" t="s">
        <v>8223</v>
      </c>
      <c r="T2613" t="s">
        <v>11196</v>
      </c>
      <c r="U2613" t="s">
        <v>11196</v>
      </c>
      <c r="V2613" t="s">
        <v>11196</v>
      </c>
      <c r="W2613">
        <v>3</v>
      </c>
      <c r="X2613" t="s">
        <v>13809</v>
      </c>
      <c r="Y2613">
        <v>1.341591273648527</v>
      </c>
      <c r="Z2613">
        <f>HYPERLINK("Melting_Curves/meltCurve_P61218_.pdf", "Melting_Curves/meltCurve_P61218_.pdf")</f>
        <v>0</v>
      </c>
      <c r="AA2613" t="s">
        <v>19306</v>
      </c>
      <c r="AB2613" t="s">
        <v>24791</v>
      </c>
    </row>
    <row r="2614" spans="1:28">
      <c r="A2614" t="s">
        <v>2640</v>
      </c>
      <c r="B2614">
        <v>0.999167696387429</v>
      </c>
      <c r="C2614">
        <v>0.951087947211805</v>
      </c>
      <c r="D2614">
        <v>0.984950197145038</v>
      </c>
      <c r="E2614">
        <v>1.15940544071268</v>
      </c>
      <c r="F2614">
        <v>1.23955409329046</v>
      </c>
      <c r="G2614">
        <v>1.20309181896671</v>
      </c>
      <c r="H2614">
        <v>0.824536012693148</v>
      </c>
      <c r="I2614">
        <v>0.321113628956862</v>
      </c>
      <c r="J2614">
        <v>0.09237743593607491</v>
      </c>
      <c r="K2614">
        <v>0.055228854379711</v>
      </c>
      <c r="L2614">
        <v>3156.76748589015</v>
      </c>
      <c r="M2614">
        <v>50.3029841597353</v>
      </c>
      <c r="N2614">
        <v>62.9020257442468</v>
      </c>
      <c r="O2614">
        <v>62.6561318169914</v>
      </c>
      <c r="P2614">
        <v>-0.189583761912453</v>
      </c>
      <c r="Q2614">
        <v>0.0554377165729259</v>
      </c>
      <c r="R2614">
        <v>0.930714612486871</v>
      </c>
      <c r="S2614" t="s">
        <v>8224</v>
      </c>
      <c r="T2614" t="s">
        <v>11196</v>
      </c>
      <c r="U2614" t="s">
        <v>11196</v>
      </c>
      <c r="V2614" t="s">
        <v>11196</v>
      </c>
      <c r="W2614">
        <v>29</v>
      </c>
      <c r="X2614" t="s">
        <v>13810</v>
      </c>
      <c r="Y2614">
        <v>0.7741937351750695</v>
      </c>
      <c r="Z2614">
        <f>HYPERLINK("Melting_Curves/meltCurve_P61221_.pdf", "Melting_Curves/meltCurve_P61221_.pdf")</f>
        <v>0</v>
      </c>
      <c r="AA2614" t="s">
        <v>19307</v>
      </c>
      <c r="AB2614" t="s">
        <v>24792</v>
      </c>
    </row>
    <row r="2615" spans="1:28">
      <c r="A2615" t="s">
        <v>2641</v>
      </c>
      <c r="B2615">
        <v>0.999167696387429</v>
      </c>
      <c r="C2615">
        <v>0.997868494142545</v>
      </c>
      <c r="D2615">
        <v>0.917508638015055</v>
      </c>
      <c r="E2615">
        <v>0.886100335232375</v>
      </c>
      <c r="F2615">
        <v>0.850351608542075</v>
      </c>
      <c r="G2615">
        <v>0.687178180036653</v>
      </c>
      <c r="H2615">
        <v>0.530532106113203</v>
      </c>
      <c r="I2615">
        <v>0.46963577773159</v>
      </c>
      <c r="J2615">
        <v>0.22774203611036</v>
      </c>
      <c r="K2615">
        <v>0.170396882655081</v>
      </c>
      <c r="L2615">
        <v>654.79923866562</v>
      </c>
      <c r="M2615">
        <v>10.6875863920923</v>
      </c>
      <c r="N2615">
        <v>61.2672697852852</v>
      </c>
      <c r="O2615">
        <v>59.2391315129268</v>
      </c>
      <c r="P2615">
        <v>-0.0451205760893112</v>
      </c>
      <c r="Q2615">
        <v>0</v>
      </c>
      <c r="R2615">
        <v>0.981134559554357</v>
      </c>
      <c r="S2615" t="s">
        <v>8225</v>
      </c>
      <c r="T2615" t="s">
        <v>11196</v>
      </c>
      <c r="U2615" t="s">
        <v>11196</v>
      </c>
      <c r="V2615" t="s">
        <v>11196</v>
      </c>
      <c r="W2615">
        <v>14</v>
      </c>
      <c r="X2615" t="s">
        <v>13811</v>
      </c>
      <c r="Y2615">
        <v>0.6978675770352797</v>
      </c>
      <c r="Z2615">
        <f>HYPERLINK("Melting_Curves/meltCurve_P61224_.pdf", "Melting_Curves/meltCurve_P61224_.pdf")</f>
        <v>0</v>
      </c>
      <c r="AA2615" t="s">
        <v>19308</v>
      </c>
      <c r="AB2615" t="s">
        <v>24793</v>
      </c>
    </row>
    <row r="2616" spans="1:28">
      <c r="A2616" t="s">
        <v>2642</v>
      </c>
      <c r="B2616">
        <v>0.999167696387429</v>
      </c>
      <c r="C2616">
        <v>1.0245840668355</v>
      </c>
      <c r="D2616">
        <v>0.86531319319505</v>
      </c>
      <c r="E2616">
        <v>0.853751196740072</v>
      </c>
      <c r="F2616">
        <v>0.792433870261215</v>
      </c>
      <c r="G2616">
        <v>0.583872218056346</v>
      </c>
      <c r="H2616">
        <v>0.483837151857217</v>
      </c>
      <c r="I2616">
        <v>0.391068566909487</v>
      </c>
      <c r="J2616">
        <v>0.156398840042958</v>
      </c>
      <c r="K2616">
        <v>0.0818423368701364</v>
      </c>
      <c r="L2616">
        <v>633.379320836837</v>
      </c>
      <c r="M2616">
        <v>10.6997064261504</v>
      </c>
      <c r="N2616">
        <v>59.1959775185671</v>
      </c>
      <c r="O2616">
        <v>57.2405597767006</v>
      </c>
      <c r="P2616">
        <v>-0.0467488374665603</v>
      </c>
      <c r="Q2616">
        <v>0</v>
      </c>
      <c r="R2616">
        <v>0.9685750373976471</v>
      </c>
      <c r="S2616" t="s">
        <v>8226</v>
      </c>
      <c r="T2616" t="s">
        <v>11196</v>
      </c>
      <c r="U2616" t="s">
        <v>11196</v>
      </c>
      <c r="V2616" t="s">
        <v>11196</v>
      </c>
      <c r="W2616">
        <v>7</v>
      </c>
      <c r="X2616" t="s">
        <v>13812</v>
      </c>
      <c r="Y2616">
        <v>0.643935669292213</v>
      </c>
      <c r="Z2616">
        <f>HYPERLINK("Melting_Curves/meltCurve_P61225_.pdf", "Melting_Curves/meltCurve_P61225_.pdf")</f>
        <v>0</v>
      </c>
      <c r="AA2616" t="s">
        <v>19309</v>
      </c>
      <c r="AB2616" t="s">
        <v>24794</v>
      </c>
    </row>
    <row r="2617" spans="1:28">
      <c r="A2617" t="s">
        <v>2643</v>
      </c>
      <c r="B2617">
        <v>0.999167696387429</v>
      </c>
      <c r="C2617">
        <v>1.10205183305945</v>
      </c>
      <c r="D2617">
        <v>1.30461032315407</v>
      </c>
      <c r="E2617">
        <v>0.9433314282354009</v>
      </c>
      <c r="F2617">
        <v>0.8524430914172459</v>
      </c>
      <c r="G2617">
        <v>0.507103206047814</v>
      </c>
      <c r="H2617">
        <v>0.385883013904078</v>
      </c>
      <c r="I2617">
        <v>0.478868337385099</v>
      </c>
      <c r="J2617">
        <v>0.650494707606181</v>
      </c>
      <c r="K2617">
        <v>0.546507576237696</v>
      </c>
      <c r="L2617">
        <v>13344.1994819405</v>
      </c>
      <c r="M2617">
        <v>250</v>
      </c>
      <c r="O2617">
        <v>53.3733792807829</v>
      </c>
      <c r="P2617">
        <v>-0.569371659853582</v>
      </c>
      <c r="Q2617">
        <v>0.513771341407177</v>
      </c>
      <c r="R2617">
        <v>0.83094175291324</v>
      </c>
      <c r="S2617" t="s">
        <v>8227</v>
      </c>
      <c r="T2617" t="s">
        <v>11196</v>
      </c>
      <c r="U2617" t="s">
        <v>11196</v>
      </c>
      <c r="V2617" t="s">
        <v>11196</v>
      </c>
      <c r="W2617">
        <v>4</v>
      </c>
      <c r="X2617" t="s">
        <v>13813</v>
      </c>
      <c r="Y2617">
        <v>0.7306229728514958</v>
      </c>
      <c r="Z2617">
        <f>HYPERLINK("Melting_Curves/meltCurve_P61244_2_.pdf", "Melting_Curves/meltCurve_P61244_2_.pdf")</f>
        <v>0</v>
      </c>
      <c r="AA2617" t="s">
        <v>19310</v>
      </c>
      <c r="AB2617" t="s">
        <v>24795</v>
      </c>
    </row>
    <row r="2618" spans="1:28">
      <c r="A2618" t="s">
        <v>2644</v>
      </c>
      <c r="B2618">
        <v>0.999167696387429</v>
      </c>
      <c r="C2618">
        <v>0.985510491282047</v>
      </c>
      <c r="D2618">
        <v>0.927404399013512</v>
      </c>
      <c r="E2618">
        <v>1.88055741460841</v>
      </c>
      <c r="F2618">
        <v>2.41608235466394</v>
      </c>
      <c r="G2618">
        <v>5.71655700515719</v>
      </c>
      <c r="H2618">
        <v>0.379293712938106</v>
      </c>
      <c r="I2618">
        <v>0.517076474690681</v>
      </c>
      <c r="J2618">
        <v>0.897401038389401</v>
      </c>
      <c r="K2618">
        <v>1.14740275500525</v>
      </c>
      <c r="L2618">
        <v>11895.6368789171</v>
      </c>
      <c r="M2618">
        <v>250</v>
      </c>
      <c r="O2618">
        <v>47.5795025710139</v>
      </c>
      <c r="P2618">
        <v>0.656795434230282</v>
      </c>
      <c r="Q2618">
        <v>1.5</v>
      </c>
      <c r="R2618">
        <v>0.0342972768453371</v>
      </c>
      <c r="S2618" t="s">
        <v>8228</v>
      </c>
      <c r="T2618" t="s">
        <v>11196</v>
      </c>
      <c r="U2618" t="s">
        <v>11196</v>
      </c>
      <c r="V2618" t="s">
        <v>11196</v>
      </c>
      <c r="W2618">
        <v>22</v>
      </c>
      <c r="X2618" t="s">
        <v>13814</v>
      </c>
      <c r="Y2618">
        <v>1.373582454757022</v>
      </c>
      <c r="Z2618">
        <f>HYPERLINK("Melting_Curves/meltCurve_P61247_.pdf", "Melting_Curves/meltCurve_P61247_.pdf")</f>
        <v>0</v>
      </c>
      <c r="AA2618" t="s">
        <v>19311</v>
      </c>
      <c r="AB2618" t="s">
        <v>24796</v>
      </c>
    </row>
    <row r="2619" spans="1:28">
      <c r="A2619" t="s">
        <v>2645</v>
      </c>
      <c r="B2619">
        <v>0.999167696387429</v>
      </c>
      <c r="C2619">
        <v>0.902897257171495</v>
      </c>
      <c r="D2619">
        <v>0.76234385643479</v>
      </c>
      <c r="E2619">
        <v>1.03469626458042</v>
      </c>
      <c r="F2619">
        <v>1.43515004345312</v>
      </c>
      <c r="G2619">
        <v>6.0332104678167</v>
      </c>
      <c r="H2619">
        <v>0.474723483557314</v>
      </c>
      <c r="I2619">
        <v>0.730677797271329</v>
      </c>
      <c r="J2619">
        <v>1.50461918501941</v>
      </c>
      <c r="K2619">
        <v>1.72287005686699</v>
      </c>
      <c r="L2619">
        <v>13198.726886492</v>
      </c>
      <c r="M2619">
        <v>250</v>
      </c>
      <c r="O2619">
        <v>52.7915291976628</v>
      </c>
      <c r="P2619">
        <v>0.59195103107475</v>
      </c>
      <c r="Q2619">
        <v>1.5</v>
      </c>
      <c r="R2619">
        <v>0.053821725182494</v>
      </c>
      <c r="S2619" t="s">
        <v>8229</v>
      </c>
      <c r="T2619" t="s">
        <v>11196</v>
      </c>
      <c r="U2619" t="s">
        <v>11196</v>
      </c>
      <c r="V2619" t="s">
        <v>11196</v>
      </c>
      <c r="W2619">
        <v>11</v>
      </c>
      <c r="X2619" t="s">
        <v>13815</v>
      </c>
      <c r="Y2619">
        <v>1.286705213779997</v>
      </c>
      <c r="Z2619">
        <f>HYPERLINK("Melting_Curves/meltCurve_P61254_.pdf", "Melting_Curves/meltCurve_P61254_.pdf")</f>
        <v>0</v>
      </c>
      <c r="AA2619" t="s">
        <v>19312</v>
      </c>
      <c r="AB2619" t="s">
        <v>24797</v>
      </c>
    </row>
    <row r="2620" spans="1:28">
      <c r="A2620" t="s">
        <v>2646</v>
      </c>
      <c r="B2620">
        <v>0.999167696387429</v>
      </c>
      <c r="C2620">
        <v>0.962452625976598</v>
      </c>
      <c r="D2620">
        <v>1.02149778621394</v>
      </c>
      <c r="E2620">
        <v>1.2591338609382</v>
      </c>
      <c r="F2620">
        <v>1.28518716890278</v>
      </c>
      <c r="G2620">
        <v>1.12736344664851</v>
      </c>
      <c r="H2620">
        <v>0.92265946752286</v>
      </c>
      <c r="I2620">
        <v>1.23692512124659</v>
      </c>
      <c r="J2620">
        <v>1.6014220565342</v>
      </c>
      <c r="K2620">
        <v>1.23551753930526</v>
      </c>
      <c r="L2620">
        <v>327.154702591747</v>
      </c>
      <c r="M2620">
        <v>5.23275223155325</v>
      </c>
      <c r="O2620">
        <v>55.1301620262653</v>
      </c>
      <c r="P2620">
        <v>0.0119267030188099</v>
      </c>
      <c r="Q2620">
        <v>1.5</v>
      </c>
      <c r="R2620">
        <v>0.317263256407759</v>
      </c>
      <c r="S2620" t="s">
        <v>8230</v>
      </c>
      <c r="T2620" t="s">
        <v>11196</v>
      </c>
      <c r="U2620" t="s">
        <v>11196</v>
      </c>
      <c r="V2620" t="s">
        <v>11196</v>
      </c>
      <c r="W2620">
        <v>21</v>
      </c>
      <c r="X2620" t="s">
        <v>13816</v>
      </c>
      <c r="Y2620">
        <v>1.165985474447115</v>
      </c>
      <c r="Z2620">
        <f>HYPERLINK("Melting_Curves/meltCurve_P61289_.pdf", "Melting_Curves/meltCurve_P61289_.pdf")</f>
        <v>0</v>
      </c>
      <c r="AA2620" t="s">
        <v>19313</v>
      </c>
      <c r="AB2620" t="s">
        <v>24798</v>
      </c>
    </row>
    <row r="2621" spans="1:28">
      <c r="A2621" t="s">
        <v>2647</v>
      </c>
      <c r="B2621">
        <v>0.999167696387429</v>
      </c>
      <c r="C2621">
        <v>0.962334832491198</v>
      </c>
      <c r="D2621">
        <v>0.972682456773371</v>
      </c>
      <c r="E2621">
        <v>1.16206010587425</v>
      </c>
      <c r="F2621">
        <v>1.31774115778809</v>
      </c>
      <c r="G2621">
        <v>5.4955377378523</v>
      </c>
      <c r="H2621">
        <v>0.726885915794241</v>
      </c>
      <c r="I2621">
        <v>0.982195168288225</v>
      </c>
      <c r="J2621">
        <v>2.04359063089252</v>
      </c>
      <c r="K2621">
        <v>2.51287968810274</v>
      </c>
      <c r="L2621">
        <v>3238.23207547981</v>
      </c>
      <c r="M2621">
        <v>64.45634376936169</v>
      </c>
      <c r="O2621">
        <v>50.1908621655483</v>
      </c>
      <c r="P2621">
        <v>0.160528139774472</v>
      </c>
      <c r="Q2621">
        <v>1.5</v>
      </c>
      <c r="R2621">
        <v>0.024627256617053</v>
      </c>
      <c r="S2621" t="s">
        <v>8231</v>
      </c>
      <c r="T2621" t="s">
        <v>11196</v>
      </c>
      <c r="U2621" t="s">
        <v>11196</v>
      </c>
      <c r="V2621" t="s">
        <v>11196</v>
      </c>
      <c r="W2621">
        <v>7</v>
      </c>
      <c r="X2621" t="s">
        <v>13817</v>
      </c>
      <c r="Y2621">
        <v>1.328682200761145</v>
      </c>
      <c r="Z2621">
        <f>HYPERLINK("Melting_Curves/meltCurve_P61313_.pdf", "Melting_Curves/meltCurve_P61313_.pdf")</f>
        <v>0</v>
      </c>
      <c r="AA2621" t="s">
        <v>19314</v>
      </c>
      <c r="AB2621" t="s">
        <v>24799</v>
      </c>
    </row>
    <row r="2622" spans="1:28">
      <c r="A2622" t="s">
        <v>2648</v>
      </c>
      <c r="B2622">
        <v>0.999167696387429</v>
      </c>
      <c r="C2622">
        <v>0.96389880274085</v>
      </c>
      <c r="D2622">
        <v>0.850150581413131</v>
      </c>
      <c r="E2622">
        <v>0.361331204939342</v>
      </c>
      <c r="F2622">
        <v>0.118097596708112</v>
      </c>
      <c r="G2622">
        <v>0.0744862038314731</v>
      </c>
      <c r="H2622">
        <v>0.0319827998050815</v>
      </c>
      <c r="I2622">
        <v>0.0186163321551533</v>
      </c>
      <c r="J2622">
        <v>0.00949610860003839</v>
      </c>
      <c r="K2622">
        <v>0.00629649956704357</v>
      </c>
      <c r="L2622">
        <v>1361.65287729898</v>
      </c>
      <c r="M2622">
        <v>28.0215090105472</v>
      </c>
      <c r="N2622">
        <v>48.6813156440197</v>
      </c>
      <c r="O2622">
        <v>48.3476863279562</v>
      </c>
      <c r="P2622">
        <v>-0.141311419520273</v>
      </c>
      <c r="Q2622">
        <v>0.0247463967777327</v>
      </c>
      <c r="R2622">
        <v>0.998361383536977</v>
      </c>
      <c r="S2622" t="s">
        <v>8232</v>
      </c>
      <c r="T2622" t="s">
        <v>11196</v>
      </c>
      <c r="U2622" t="s">
        <v>11196</v>
      </c>
      <c r="V2622" t="s">
        <v>11196</v>
      </c>
      <c r="W2622">
        <v>8</v>
      </c>
      <c r="X2622" t="s">
        <v>13818</v>
      </c>
      <c r="Y2622">
        <v>0.3108986606191635</v>
      </c>
      <c r="Z2622">
        <f>HYPERLINK("Melting_Curves/meltCurve_P61326_.pdf", "Melting_Curves/meltCurve_P61326_.pdf")</f>
        <v>0</v>
      </c>
      <c r="AA2622" t="s">
        <v>19315</v>
      </c>
      <c r="AB2622" t="s">
        <v>24800</v>
      </c>
    </row>
    <row r="2623" spans="1:28">
      <c r="A2623" t="s">
        <v>2649</v>
      </c>
      <c r="B2623">
        <v>0.999167696387429</v>
      </c>
      <c r="C2623">
        <v>0.734455863028444</v>
      </c>
      <c r="D2623">
        <v>0.541996711542305</v>
      </c>
      <c r="E2623">
        <v>0.725871679672263</v>
      </c>
      <c r="F2623">
        <v>0.877343489751488</v>
      </c>
      <c r="G2623">
        <v>3.67562162776253</v>
      </c>
      <c r="H2623">
        <v>0.523741346487597</v>
      </c>
      <c r="I2623">
        <v>0.807910656440078</v>
      </c>
      <c r="J2623">
        <v>0.753966187593778</v>
      </c>
      <c r="K2623">
        <v>1.05996286571717</v>
      </c>
      <c r="L2623">
        <v>2698.51301844057</v>
      </c>
      <c r="M2623">
        <v>44.3474877933778</v>
      </c>
      <c r="O2623">
        <v>60.7259459125274</v>
      </c>
      <c r="P2623">
        <v>-0.0291966748220487</v>
      </c>
      <c r="Q2623">
        <v>0.840081740892084</v>
      </c>
      <c r="R2623">
        <v>0.0035306191816511</v>
      </c>
      <c r="S2623" t="s">
        <v>8233</v>
      </c>
      <c r="T2623" t="s">
        <v>11196</v>
      </c>
      <c r="U2623" t="s">
        <v>11196</v>
      </c>
      <c r="V2623" t="s">
        <v>11196</v>
      </c>
      <c r="W2623">
        <v>7</v>
      </c>
      <c r="X2623" t="s">
        <v>13819</v>
      </c>
      <c r="Y2623">
        <v>0.9517366009067254</v>
      </c>
      <c r="Z2623">
        <f>HYPERLINK("Melting_Curves/meltCurve_P61353_.pdf", "Melting_Curves/meltCurve_P61353_.pdf")</f>
        <v>0</v>
      </c>
      <c r="AA2623" t="s">
        <v>19316</v>
      </c>
      <c r="AB2623" t="s">
        <v>24801</v>
      </c>
    </row>
    <row r="2624" spans="1:28">
      <c r="A2624" t="s">
        <v>2650</v>
      </c>
      <c r="B2624">
        <v>0.999167696387429</v>
      </c>
      <c r="C2624">
        <v>0.999703306204489</v>
      </c>
      <c r="D2624">
        <v>0.896095259380141</v>
      </c>
      <c r="E2624">
        <v>1.02636447105462</v>
      </c>
      <c r="F2624">
        <v>1.09623722085985</v>
      </c>
      <c r="G2624">
        <v>3.80116524863005</v>
      </c>
      <c r="H2624">
        <v>0.335606529301653</v>
      </c>
      <c r="I2624">
        <v>0.439114196991125</v>
      </c>
      <c r="J2624">
        <v>0.749530894836885</v>
      </c>
      <c r="K2624">
        <v>0.86092946053582</v>
      </c>
      <c r="L2624">
        <v>1479.86922926314</v>
      </c>
      <c r="M2624">
        <v>23.2705030150876</v>
      </c>
      <c r="O2624">
        <v>63.1301839601013</v>
      </c>
      <c r="P2624">
        <v>-0.0241668242472009</v>
      </c>
      <c r="Q2624">
        <v>0.737757578145707</v>
      </c>
      <c r="R2624">
        <v>0.00724932315252891</v>
      </c>
      <c r="S2624" t="s">
        <v>8234</v>
      </c>
      <c r="T2624" t="s">
        <v>11196</v>
      </c>
      <c r="U2624" t="s">
        <v>11196</v>
      </c>
      <c r="V2624" t="s">
        <v>11196</v>
      </c>
      <c r="W2624">
        <v>4</v>
      </c>
      <c r="X2624" t="s">
        <v>13820</v>
      </c>
      <c r="Y2624">
        <v>0.9438482609545071</v>
      </c>
      <c r="Z2624">
        <f>HYPERLINK("Melting_Curves/meltCurve_P61513_.pdf", "Melting_Curves/meltCurve_P61513_.pdf")</f>
        <v>0</v>
      </c>
      <c r="AA2624" t="s">
        <v>19317</v>
      </c>
      <c r="AB2624" t="s">
        <v>24802</v>
      </c>
    </row>
    <row r="2625" spans="1:28">
      <c r="A2625" t="s">
        <v>2651</v>
      </c>
      <c r="B2625">
        <v>0.999167696387429</v>
      </c>
      <c r="C2625">
        <v>1.01322916658618</v>
      </c>
      <c r="D2625">
        <v>1.01877841715549</v>
      </c>
      <c r="E2625">
        <v>0.928695206453115</v>
      </c>
      <c r="F2625">
        <v>0.806001081564619</v>
      </c>
      <c r="G2625">
        <v>0.652779147141558</v>
      </c>
      <c r="H2625">
        <v>0.569253116183956</v>
      </c>
      <c r="I2625">
        <v>0.51850708394637</v>
      </c>
      <c r="J2625">
        <v>0.298812858916513</v>
      </c>
      <c r="K2625">
        <v>0.135697221986698</v>
      </c>
      <c r="L2625">
        <v>639.119234285107</v>
      </c>
      <c r="M2625">
        <v>10.3464516752037</v>
      </c>
      <c r="N2625">
        <v>61.7718327331334</v>
      </c>
      <c r="O2625">
        <v>59.5978245105915</v>
      </c>
      <c r="P2625">
        <v>-0.0434196588311568</v>
      </c>
      <c r="Q2625">
        <v>0</v>
      </c>
      <c r="R2625">
        <v>0.967700798984505</v>
      </c>
      <c r="S2625" t="s">
        <v>8235</v>
      </c>
      <c r="T2625" t="s">
        <v>11196</v>
      </c>
      <c r="U2625" t="s">
        <v>11196</v>
      </c>
      <c r="V2625" t="s">
        <v>11196</v>
      </c>
      <c r="W2625">
        <v>11</v>
      </c>
      <c r="X2625" t="s">
        <v>13821</v>
      </c>
      <c r="Y2625">
        <v>0.7086370536966187</v>
      </c>
      <c r="Z2625">
        <f>HYPERLINK("Melting_Curves/meltCurve_P61586_.pdf", "Melting_Curves/meltCurve_P61586_.pdf")</f>
        <v>0</v>
      </c>
      <c r="AA2625" t="s">
        <v>19318</v>
      </c>
      <c r="AB2625" t="s">
        <v>24803</v>
      </c>
    </row>
    <row r="2626" spans="1:28">
      <c r="A2626" t="s">
        <v>2652</v>
      </c>
      <c r="B2626">
        <v>0.999167696387429</v>
      </c>
      <c r="C2626">
        <v>1.02139911824778</v>
      </c>
      <c r="D2626">
        <v>0.833555042346884</v>
      </c>
      <c r="E2626">
        <v>0.684042059493538</v>
      </c>
      <c r="F2626">
        <v>0.13933235173911</v>
      </c>
      <c r="G2626">
        <v>0.0601399394812426</v>
      </c>
      <c r="H2626">
        <v>0.0228690168996256</v>
      </c>
      <c r="I2626">
        <v>0.0241639391020186</v>
      </c>
      <c r="J2626">
        <v>0.0113831495507095</v>
      </c>
      <c r="K2626">
        <v>0.00724822750773703</v>
      </c>
      <c r="L2626">
        <v>1487.80382262388</v>
      </c>
      <c r="M2626">
        <v>29.4779839527057</v>
      </c>
      <c r="N2626">
        <v>50.5084478964829</v>
      </c>
      <c r="O2626">
        <v>50.2411291616276</v>
      </c>
      <c r="P2626">
        <v>-0.14512724618661</v>
      </c>
      <c r="Q2626">
        <v>0.010609995754832</v>
      </c>
      <c r="R2626">
        <v>0.98920194438203</v>
      </c>
      <c r="S2626" t="s">
        <v>8236</v>
      </c>
      <c r="T2626" t="s">
        <v>11196</v>
      </c>
      <c r="U2626" t="s">
        <v>11196</v>
      </c>
      <c r="V2626" t="s">
        <v>11196</v>
      </c>
      <c r="W2626">
        <v>2</v>
      </c>
      <c r="X2626" t="s">
        <v>13822</v>
      </c>
      <c r="Y2626">
        <v>0.3623517113156937</v>
      </c>
      <c r="Z2626">
        <f>HYPERLINK("Melting_Curves/meltCurve_P61599_.pdf", "Melting_Curves/meltCurve_P61599_.pdf")</f>
        <v>0</v>
      </c>
      <c r="AA2626" t="s">
        <v>19319</v>
      </c>
      <c r="AB2626" t="s">
        <v>24804</v>
      </c>
    </row>
    <row r="2627" spans="1:28">
      <c r="A2627" t="s">
        <v>2653</v>
      </c>
      <c r="B2627">
        <v>0.999167696387429</v>
      </c>
      <c r="C2627">
        <v>0.949592142365031</v>
      </c>
      <c r="D2627">
        <v>1.06073553692212</v>
      </c>
      <c r="E2627">
        <v>0.9962588857695019</v>
      </c>
      <c r="F2627">
        <v>1.00500763642399</v>
      </c>
      <c r="G2627">
        <v>0.834500216949245</v>
      </c>
      <c r="H2627">
        <v>0.738969953841258</v>
      </c>
      <c r="I2627">
        <v>0.989902446845509</v>
      </c>
      <c r="J2627">
        <v>1.34604006707248</v>
      </c>
      <c r="K2627">
        <v>0.985444991634879</v>
      </c>
      <c r="L2627">
        <v>1417.22131359974</v>
      </c>
      <c r="M2627">
        <v>21.0621575695606</v>
      </c>
      <c r="O2627">
        <v>66.6898075726279</v>
      </c>
      <c r="P2627">
        <v>0.0124464129714674</v>
      </c>
      <c r="Q2627">
        <v>1.15763377816365</v>
      </c>
      <c r="R2627">
        <v>0.0883821660095452</v>
      </c>
      <c r="S2627" t="s">
        <v>8237</v>
      </c>
      <c r="T2627" t="s">
        <v>11196</v>
      </c>
      <c r="U2627" t="s">
        <v>11196</v>
      </c>
      <c r="V2627" t="s">
        <v>11196</v>
      </c>
      <c r="W2627">
        <v>18</v>
      </c>
      <c r="X2627" t="s">
        <v>13823</v>
      </c>
      <c r="Y2627">
        <v>1.019055899180871</v>
      </c>
      <c r="Z2627">
        <f>HYPERLINK("Melting_Curves/meltCurve_P61604_.pdf", "Melting_Curves/meltCurve_P61604_.pdf")</f>
        <v>0</v>
      </c>
      <c r="AA2627" t="s">
        <v>19320</v>
      </c>
      <c r="AB2627" t="s">
        <v>24805</v>
      </c>
    </row>
    <row r="2628" spans="1:28">
      <c r="A2628" t="s">
        <v>2654</v>
      </c>
      <c r="B2628">
        <v>0.999167696387429</v>
      </c>
      <c r="C2628">
        <v>0.938458131396492</v>
      </c>
      <c r="D2628">
        <v>0.909276887241609</v>
      </c>
      <c r="E2628">
        <v>0.856256123774246</v>
      </c>
      <c r="F2628">
        <v>0.881230428507881</v>
      </c>
      <c r="G2628">
        <v>0.737008695217379</v>
      </c>
      <c r="H2628">
        <v>0.486359899687926</v>
      </c>
      <c r="I2628">
        <v>0.321790601658879</v>
      </c>
      <c r="J2628">
        <v>0.213912646225053</v>
      </c>
      <c r="K2628">
        <v>0.155374000382949</v>
      </c>
      <c r="L2628">
        <v>757.397700023577</v>
      </c>
      <c r="M2628">
        <v>12.5072468587178</v>
      </c>
      <c r="N2628">
        <v>60.5567084056357</v>
      </c>
      <c r="O2628">
        <v>59.071165922458</v>
      </c>
      <c r="P2628">
        <v>-0.0529438291369891</v>
      </c>
      <c r="Q2628">
        <v>0</v>
      </c>
      <c r="R2628">
        <v>0.980337710155093</v>
      </c>
      <c r="S2628" t="s">
        <v>8238</v>
      </c>
      <c r="T2628" t="s">
        <v>11196</v>
      </c>
      <c r="U2628" t="s">
        <v>11196</v>
      </c>
      <c r="V2628" t="s">
        <v>11196</v>
      </c>
      <c r="W2628">
        <v>15</v>
      </c>
      <c r="X2628" t="s">
        <v>13824</v>
      </c>
      <c r="Y2628">
        <v>0.6854617659416294</v>
      </c>
      <c r="Z2628">
        <f>HYPERLINK("Melting_Curves/meltCurve_P61758_.pdf", "Melting_Curves/meltCurve_P61758_.pdf")</f>
        <v>0</v>
      </c>
      <c r="AA2628" t="s">
        <v>19321</v>
      </c>
      <c r="AB2628" t="s">
        <v>24806</v>
      </c>
    </row>
    <row r="2629" spans="1:28">
      <c r="A2629" t="s">
        <v>2655</v>
      </c>
      <c r="B2629">
        <v>0.999167696387429</v>
      </c>
      <c r="C2629">
        <v>0.97505031320969</v>
      </c>
      <c r="D2629">
        <v>1.03323057194137</v>
      </c>
      <c r="E2629">
        <v>0.236594399840861</v>
      </c>
      <c r="F2629">
        <v>0.168437643979033</v>
      </c>
      <c r="G2629">
        <v>0.07736796008198001</v>
      </c>
      <c r="H2629">
        <v>0.0563684250825102</v>
      </c>
      <c r="I2629">
        <v>0.050416570357782</v>
      </c>
      <c r="J2629">
        <v>0.0632216234652144</v>
      </c>
      <c r="K2629">
        <v>0.0589186610288925</v>
      </c>
      <c r="L2629">
        <v>10857.8492848684</v>
      </c>
      <c r="M2629">
        <v>220.48678896887</v>
      </c>
      <c r="N2629">
        <v>49.2834053553555</v>
      </c>
      <c r="O2629">
        <v>49.2408460296683</v>
      </c>
      <c r="P2629">
        <v>-1.03085901477296</v>
      </c>
      <c r="Q2629">
        <v>0.07912179001704529</v>
      </c>
      <c r="R2629">
        <v>0.99325903162506</v>
      </c>
      <c r="S2629" t="s">
        <v>8239</v>
      </c>
      <c r="T2629" t="s">
        <v>11196</v>
      </c>
      <c r="U2629" t="s">
        <v>11196</v>
      </c>
      <c r="V2629" t="s">
        <v>11196</v>
      </c>
      <c r="W2629">
        <v>13</v>
      </c>
      <c r="X2629" t="s">
        <v>13825</v>
      </c>
      <c r="Y2629">
        <v>0.3630049311248385</v>
      </c>
      <c r="Z2629">
        <f>HYPERLINK("Melting_Curves/meltCurve_P61764_.pdf", "Melting_Curves/meltCurve_P61764_.pdf")</f>
        <v>0</v>
      </c>
      <c r="AA2629" t="s">
        <v>19322</v>
      </c>
      <c r="AB2629" t="s">
        <v>24807</v>
      </c>
    </row>
    <row r="2630" spans="1:28">
      <c r="A2630" t="s">
        <v>2656</v>
      </c>
      <c r="B2630">
        <v>0.999167696387429</v>
      </c>
      <c r="C2630">
        <v>0.581440623732679</v>
      </c>
      <c r="D2630">
        <v>0.527291114149307</v>
      </c>
      <c r="E2630">
        <v>0.815679425021574</v>
      </c>
      <c r="F2630">
        <v>0.876042414941085</v>
      </c>
      <c r="G2630">
        <v>3.65045691221359</v>
      </c>
      <c r="H2630">
        <v>0.501953722681976</v>
      </c>
      <c r="I2630">
        <v>0.507913266107782</v>
      </c>
      <c r="J2630">
        <v>1.27911451892439</v>
      </c>
      <c r="K2630">
        <v>0.728093384502086</v>
      </c>
      <c r="L2630">
        <v>15000</v>
      </c>
      <c r="M2630">
        <v>213.300490913011</v>
      </c>
      <c r="Q2630">
        <v>0</v>
      </c>
      <c r="R2630">
        <v>0.00643635384630281</v>
      </c>
      <c r="S2630" t="s">
        <v>8240</v>
      </c>
      <c r="T2630" t="s">
        <v>11196</v>
      </c>
      <c r="U2630" t="s">
        <v>11196</v>
      </c>
      <c r="V2630" t="s">
        <v>11196</v>
      </c>
      <c r="W2630">
        <v>2</v>
      </c>
      <c r="X2630" t="s">
        <v>13826</v>
      </c>
      <c r="Y2630">
        <v>0.9965798118505309</v>
      </c>
      <c r="Z2630">
        <f>HYPERLINK("Melting_Curves/meltCurve_P61927_.pdf", "Melting_Curves/meltCurve_P61927_.pdf")</f>
        <v>0</v>
      </c>
      <c r="AA2630" t="s">
        <v>19323</v>
      </c>
      <c r="AB2630" t="s">
        <v>24808</v>
      </c>
    </row>
    <row r="2631" spans="1:28">
      <c r="A2631" t="s">
        <v>2657</v>
      </c>
      <c r="B2631">
        <v>0.999167696387429</v>
      </c>
      <c r="C2631">
        <v>1.0193184989159</v>
      </c>
      <c r="D2631">
        <v>0.821210537131998</v>
      </c>
      <c r="E2631">
        <v>0.578236755972719</v>
      </c>
      <c r="F2631">
        <v>0.612549948822103</v>
      </c>
      <c r="G2631">
        <v>0.541491833237439</v>
      </c>
      <c r="H2631">
        <v>0.5657294483720799</v>
      </c>
      <c r="I2631">
        <v>0.710329981390344</v>
      </c>
      <c r="J2631">
        <v>0.821793212183657</v>
      </c>
      <c r="K2631">
        <v>0.635591052143574</v>
      </c>
      <c r="L2631">
        <v>11501.1336049238</v>
      </c>
      <c r="M2631">
        <v>250</v>
      </c>
      <c r="O2631">
        <v>46.001590410039</v>
      </c>
      <c r="P2631">
        <v>-0.491884735076812</v>
      </c>
      <c r="Q2631">
        <v>0.6379603184395281</v>
      </c>
      <c r="R2631">
        <v>0.793470477331953</v>
      </c>
      <c r="S2631" t="s">
        <v>8241</v>
      </c>
      <c r="T2631" t="s">
        <v>11196</v>
      </c>
      <c r="U2631" t="s">
        <v>11196</v>
      </c>
      <c r="V2631" t="s">
        <v>11196</v>
      </c>
      <c r="W2631">
        <v>4</v>
      </c>
      <c r="X2631" t="s">
        <v>13827</v>
      </c>
      <c r="Y2631">
        <v>0.7104522061657267</v>
      </c>
      <c r="Z2631">
        <f>HYPERLINK("Melting_Curves/meltCurve_P61956_.pdf", "Melting_Curves/meltCurve_P61956_.pdf")</f>
        <v>0</v>
      </c>
      <c r="AA2631" t="s">
        <v>19324</v>
      </c>
      <c r="AB2631" t="s">
        <v>24809</v>
      </c>
    </row>
    <row r="2632" spans="1:28">
      <c r="A2632" t="s">
        <v>2658</v>
      </c>
      <c r="B2632">
        <v>0.999167696387429</v>
      </c>
      <c r="C2632">
        <v>1.00847898506187</v>
      </c>
      <c r="D2632">
        <v>1.03296346139675</v>
      </c>
      <c r="E2632">
        <v>1.28181183165962</v>
      </c>
      <c r="F2632">
        <v>0.646606975041739</v>
      </c>
      <c r="G2632">
        <v>0.28330389826658</v>
      </c>
      <c r="H2632">
        <v>0.121510505214025</v>
      </c>
      <c r="I2632">
        <v>0.0832200416756152</v>
      </c>
      <c r="J2632">
        <v>0.0503154185454838</v>
      </c>
      <c r="K2632">
        <v>0.0304682192902818</v>
      </c>
      <c r="L2632">
        <v>2058.79726432691</v>
      </c>
      <c r="M2632">
        <v>37.8553430742866</v>
      </c>
      <c r="N2632">
        <v>54.616369364477</v>
      </c>
      <c r="O2632">
        <v>54.23480418843</v>
      </c>
      <c r="P2632">
        <v>-0.161617125453712</v>
      </c>
      <c r="Q2632">
        <v>0.07381627541549229</v>
      </c>
      <c r="R2632">
        <v>0.951198622127987</v>
      </c>
      <c r="S2632" t="s">
        <v>8242</v>
      </c>
      <c r="T2632" t="s">
        <v>11196</v>
      </c>
      <c r="U2632" t="s">
        <v>11196</v>
      </c>
      <c r="V2632" t="s">
        <v>11196</v>
      </c>
      <c r="W2632">
        <v>5</v>
      </c>
      <c r="X2632" t="s">
        <v>13828</v>
      </c>
      <c r="Y2632">
        <v>0.521825140279967</v>
      </c>
      <c r="Z2632">
        <f>HYPERLINK("Melting_Curves/meltCurve_P61962_.pdf", "Melting_Curves/meltCurve_P61962_.pdf")</f>
        <v>0</v>
      </c>
      <c r="AA2632" t="s">
        <v>19325</v>
      </c>
      <c r="AB2632" t="s">
        <v>24810</v>
      </c>
    </row>
    <row r="2633" spans="1:28">
      <c r="A2633" t="s">
        <v>2659</v>
      </c>
      <c r="B2633">
        <v>0.999167696387429</v>
      </c>
      <c r="C2633">
        <v>0.984215084350771</v>
      </c>
      <c r="D2633">
        <v>0.99929008327241</v>
      </c>
      <c r="E2633">
        <v>0.869387887346599</v>
      </c>
      <c r="F2633">
        <v>0.891757785094937</v>
      </c>
      <c r="G2633">
        <v>0.704431325088029</v>
      </c>
      <c r="H2633">
        <v>0.379522122168987</v>
      </c>
      <c r="I2633">
        <v>0.487179915631764</v>
      </c>
      <c r="J2633">
        <v>0.6697756096598541</v>
      </c>
      <c r="K2633">
        <v>0.5288772843114939</v>
      </c>
      <c r="L2633">
        <v>1872.07369614882</v>
      </c>
      <c r="M2633">
        <v>33.8877956108812</v>
      </c>
      <c r="O2633">
        <v>55.0519964981441</v>
      </c>
      <c r="P2633">
        <v>-0.0739903687743026</v>
      </c>
      <c r="Q2633">
        <v>0.519201459373334</v>
      </c>
      <c r="R2633">
        <v>0.8601463359914699</v>
      </c>
      <c r="S2633" t="s">
        <v>8243</v>
      </c>
      <c r="T2633" t="s">
        <v>11196</v>
      </c>
      <c r="U2633" t="s">
        <v>11196</v>
      </c>
      <c r="V2633" t="s">
        <v>11196</v>
      </c>
      <c r="W2633">
        <v>5</v>
      </c>
      <c r="X2633" t="s">
        <v>13829</v>
      </c>
      <c r="Y2633">
        <v>0.7660319032059834</v>
      </c>
      <c r="Z2633">
        <f>HYPERLINK("Melting_Curves/meltCurve_P61964_.pdf", "Melting_Curves/meltCurve_P61964_.pdf")</f>
        <v>0</v>
      </c>
      <c r="AA2633" t="s">
        <v>19326</v>
      </c>
      <c r="AB2633" t="s">
        <v>24811</v>
      </c>
    </row>
    <row r="2634" spans="1:28">
      <c r="A2634" t="s">
        <v>2660</v>
      </c>
      <c r="B2634">
        <v>0.999167696387429</v>
      </c>
      <c r="C2634">
        <v>1.13858917397219</v>
      </c>
      <c r="D2634">
        <v>1.13217923799559</v>
      </c>
      <c r="E2634">
        <v>1.79393309725395</v>
      </c>
      <c r="F2634">
        <v>1.43944705016355</v>
      </c>
      <c r="G2634">
        <v>0.669870709932505</v>
      </c>
      <c r="H2634">
        <v>0.120774292160726</v>
      </c>
      <c r="I2634">
        <v>0</v>
      </c>
      <c r="J2634">
        <v>0.07088928775955509</v>
      </c>
      <c r="K2634">
        <v>0</v>
      </c>
      <c r="L2634">
        <v>14235.9761853884</v>
      </c>
      <c r="M2634">
        <v>250</v>
      </c>
      <c r="N2634">
        <v>56.9668601075272</v>
      </c>
      <c r="O2634">
        <v>56.940261001531</v>
      </c>
      <c r="P2634">
        <v>-1.04504718521438</v>
      </c>
      <c r="Q2634">
        <v>0.0479158542407341</v>
      </c>
      <c r="R2634">
        <v>0.777409245170967</v>
      </c>
      <c r="S2634" t="s">
        <v>8244</v>
      </c>
      <c r="T2634" t="s">
        <v>11196</v>
      </c>
      <c r="U2634" t="s">
        <v>11196</v>
      </c>
      <c r="V2634" t="s">
        <v>11196</v>
      </c>
      <c r="W2634">
        <v>2</v>
      </c>
      <c r="X2634" t="s">
        <v>13830</v>
      </c>
      <c r="Y2634">
        <v>0.5857451037940938</v>
      </c>
      <c r="Z2634">
        <f>HYPERLINK("Melting_Curves/meltCurve_P61968_.pdf", "Melting_Curves/meltCurve_P61968_.pdf")</f>
        <v>0</v>
      </c>
      <c r="AA2634" t="s">
        <v>19327</v>
      </c>
      <c r="AB2634" t="s">
        <v>24812</v>
      </c>
    </row>
    <row r="2635" spans="1:28">
      <c r="A2635" t="s">
        <v>2661</v>
      </c>
      <c r="B2635">
        <v>0.999167696387429</v>
      </c>
      <c r="C2635">
        <v>0.97974904875904</v>
      </c>
      <c r="D2635">
        <v>0.97262206158731</v>
      </c>
      <c r="E2635">
        <v>1.03432039971361</v>
      </c>
      <c r="F2635">
        <v>1.01901047845579</v>
      </c>
      <c r="G2635">
        <v>0.861114840118876</v>
      </c>
      <c r="H2635">
        <v>0.700692059232653</v>
      </c>
      <c r="I2635">
        <v>0.69165106059322</v>
      </c>
      <c r="J2635">
        <v>0.44405990174396</v>
      </c>
      <c r="K2635">
        <v>0.22302113413892</v>
      </c>
      <c r="L2635">
        <v>986.830217311972</v>
      </c>
      <c r="M2635">
        <v>15.0185265836197</v>
      </c>
      <c r="N2635">
        <v>65.70752544607561</v>
      </c>
      <c r="O2635">
        <v>64.5755955918513</v>
      </c>
      <c r="P2635">
        <v>-0.0581490568440257</v>
      </c>
      <c r="Q2635">
        <v>0</v>
      </c>
      <c r="R2635">
        <v>0.962881708689866</v>
      </c>
      <c r="S2635" t="s">
        <v>8245</v>
      </c>
      <c r="T2635" t="s">
        <v>11196</v>
      </c>
      <c r="U2635" t="s">
        <v>11196</v>
      </c>
      <c r="V2635" t="s">
        <v>11196</v>
      </c>
      <c r="W2635">
        <v>3</v>
      </c>
      <c r="X2635" t="s">
        <v>13831</v>
      </c>
      <c r="Y2635">
        <v>0.8243420568159328</v>
      </c>
      <c r="Z2635">
        <f>HYPERLINK("Melting_Curves/meltCurve_P61970_.pdf", "Melting_Curves/meltCurve_P61970_.pdf")</f>
        <v>0</v>
      </c>
      <c r="AA2635" t="s">
        <v>19328</v>
      </c>
      <c r="AB2635" t="s">
        <v>24813</v>
      </c>
    </row>
    <row r="2636" spans="1:28">
      <c r="A2636" t="s">
        <v>2662</v>
      </c>
      <c r="B2636">
        <v>0.999167696387429</v>
      </c>
      <c r="C2636">
        <v>0.973408283958425</v>
      </c>
      <c r="D2636">
        <v>0.795913897903152</v>
      </c>
      <c r="E2636">
        <v>0.31306186083649</v>
      </c>
      <c r="F2636">
        <v>0.112317369786447</v>
      </c>
      <c r="G2636">
        <v>0.0664485024219193</v>
      </c>
      <c r="H2636">
        <v>0.0349091609859842</v>
      </c>
      <c r="I2636">
        <v>0.0373590942765957</v>
      </c>
      <c r="J2636">
        <v>0.0434268796238507</v>
      </c>
      <c r="K2636">
        <v>0.0400145049662824</v>
      </c>
      <c r="L2636">
        <v>1381.03991924248</v>
      </c>
      <c r="M2636">
        <v>28.739270974346</v>
      </c>
      <c r="N2636">
        <v>48.2052330384297</v>
      </c>
      <c r="O2636">
        <v>47.8232525198117</v>
      </c>
      <c r="P2636">
        <v>-0.143765768449298</v>
      </c>
      <c r="Q2636">
        <v>0.0430805194680428</v>
      </c>
      <c r="R2636">
        <v>0.999631627242448</v>
      </c>
      <c r="S2636" t="s">
        <v>8246</v>
      </c>
      <c r="T2636" t="s">
        <v>11196</v>
      </c>
      <c r="U2636" t="s">
        <v>11196</v>
      </c>
      <c r="V2636" t="s">
        <v>11196</v>
      </c>
      <c r="W2636">
        <v>27</v>
      </c>
      <c r="X2636" t="s">
        <v>13832</v>
      </c>
      <c r="Y2636">
        <v>0.3062881404826331</v>
      </c>
      <c r="Z2636">
        <f>HYPERLINK("Melting_Curves/meltCurve_P61978_3_.pdf", "Melting_Curves/meltCurve_P61978_3_.pdf")</f>
        <v>0</v>
      </c>
      <c r="AA2636" t="s">
        <v>19329</v>
      </c>
      <c r="AB2636" t="s">
        <v>24814</v>
      </c>
    </row>
    <row r="2637" spans="1:28">
      <c r="A2637" t="s">
        <v>2663</v>
      </c>
      <c r="B2637">
        <v>0.999167696387429</v>
      </c>
      <c r="C2637">
        <v>0.966347213413006</v>
      </c>
      <c r="D2637">
        <v>1.00320846941715</v>
      </c>
      <c r="E2637">
        <v>0.879444393088231</v>
      </c>
      <c r="F2637">
        <v>0.762432905809445</v>
      </c>
      <c r="G2637">
        <v>0.402158596160881</v>
      </c>
      <c r="H2637">
        <v>0.123245584261197</v>
      </c>
      <c r="I2637">
        <v>0.070290048483971</v>
      </c>
      <c r="J2637">
        <v>0.0488732709376022</v>
      </c>
      <c r="K2637">
        <v>0.0313183519795438</v>
      </c>
      <c r="L2637">
        <v>1220.50254269342</v>
      </c>
      <c r="M2637">
        <v>21.9374648539483</v>
      </c>
      <c r="N2637">
        <v>55.7174041413176</v>
      </c>
      <c r="O2637">
        <v>55.1794171645474</v>
      </c>
      <c r="P2637">
        <v>-0.0978177573904218</v>
      </c>
      <c r="Q2637">
        <v>0.0158562415868112</v>
      </c>
      <c r="R2637">
        <v>0.9965098326142831</v>
      </c>
      <c r="S2637" t="s">
        <v>8247</v>
      </c>
      <c r="T2637" t="s">
        <v>11196</v>
      </c>
      <c r="U2637" t="s">
        <v>11196</v>
      </c>
      <c r="V2637" t="s">
        <v>11196</v>
      </c>
      <c r="W2637">
        <v>28</v>
      </c>
      <c r="X2637" t="s">
        <v>13833</v>
      </c>
      <c r="Y2637">
        <v>0.5399876794947363</v>
      </c>
      <c r="Z2637">
        <f>HYPERLINK("Melting_Curves/meltCurve_P61981_.pdf", "Melting_Curves/meltCurve_P61981_.pdf")</f>
        <v>0</v>
      </c>
      <c r="AA2637" t="s">
        <v>19330</v>
      </c>
      <c r="AB2637" t="s">
        <v>24815</v>
      </c>
    </row>
    <row r="2638" spans="1:28">
      <c r="A2638" t="s">
        <v>2664</v>
      </c>
      <c r="B2638">
        <v>0.999167696387429</v>
      </c>
      <c r="C2638">
        <v>0.948601416432189</v>
      </c>
      <c r="D2638">
        <v>0.761694209334307</v>
      </c>
      <c r="E2638">
        <v>0.736311257861944</v>
      </c>
      <c r="F2638">
        <v>0.641657406281479</v>
      </c>
      <c r="G2638">
        <v>0.516747313529055</v>
      </c>
      <c r="H2638">
        <v>0.222903843831129</v>
      </c>
      <c r="I2638">
        <v>0.0527856400012697</v>
      </c>
      <c r="J2638">
        <v>0.0307023061470026</v>
      </c>
      <c r="K2638">
        <v>0.0177984666890296</v>
      </c>
      <c r="L2638">
        <v>655.016876339192</v>
      </c>
      <c r="M2638">
        <v>11.9664066532243</v>
      </c>
      <c r="N2638">
        <v>54.7379756527386</v>
      </c>
      <c r="O2638">
        <v>53.2765034307206</v>
      </c>
      <c r="P2638">
        <v>-0.0561660494935528</v>
      </c>
      <c r="Q2638">
        <v>0</v>
      </c>
      <c r="R2638">
        <v>0.956003311953324</v>
      </c>
      <c r="S2638" t="s">
        <v>8248</v>
      </c>
      <c r="T2638" t="s">
        <v>11196</v>
      </c>
      <c r="U2638" t="s">
        <v>11196</v>
      </c>
      <c r="V2638" t="s">
        <v>11196</v>
      </c>
      <c r="W2638">
        <v>14</v>
      </c>
      <c r="X2638" t="s">
        <v>13834</v>
      </c>
      <c r="Y2638">
        <v>0.515502144833908</v>
      </c>
      <c r="Z2638">
        <f>HYPERLINK("Melting_Curves/meltCurve_P62070_.pdf", "Melting_Curves/meltCurve_P62070_.pdf")</f>
        <v>0</v>
      </c>
      <c r="AA2638" t="s">
        <v>19331</v>
      </c>
      <c r="AB2638" t="s">
        <v>24816</v>
      </c>
    </row>
    <row r="2639" spans="1:28">
      <c r="A2639" t="s">
        <v>2665</v>
      </c>
      <c r="B2639">
        <v>0.999167696387429</v>
      </c>
      <c r="C2639">
        <v>0.9872876750878919</v>
      </c>
      <c r="D2639">
        <v>1.08614524027316</v>
      </c>
      <c r="E2639">
        <v>1.03230942833846</v>
      </c>
      <c r="F2639">
        <v>0.943203711312238</v>
      </c>
      <c r="G2639">
        <v>0.6642128004097571</v>
      </c>
      <c r="H2639">
        <v>0.623874906921649</v>
      </c>
      <c r="I2639">
        <v>0.757971420368905</v>
      </c>
      <c r="J2639">
        <v>0.924160801624169</v>
      </c>
      <c r="K2639">
        <v>0.691601140780582</v>
      </c>
      <c r="L2639">
        <v>13369.7783127389</v>
      </c>
      <c r="M2639">
        <v>250</v>
      </c>
      <c r="O2639">
        <v>53.4756953385296</v>
      </c>
      <c r="P2639">
        <v>-0.312800770111392</v>
      </c>
      <c r="Q2639">
        <v>0.732364203341097</v>
      </c>
      <c r="R2639">
        <v>0.752420421057862</v>
      </c>
      <c r="S2639" t="s">
        <v>8249</v>
      </c>
      <c r="T2639" t="s">
        <v>11196</v>
      </c>
      <c r="U2639" t="s">
        <v>11196</v>
      </c>
      <c r="V2639" t="s">
        <v>11196</v>
      </c>
      <c r="W2639">
        <v>10</v>
      </c>
      <c r="X2639" t="s">
        <v>13835</v>
      </c>
      <c r="Y2639">
        <v>0.8526390960743562</v>
      </c>
      <c r="Z2639">
        <f>HYPERLINK("Melting_Curves/meltCurve_P62072_.pdf", "Melting_Curves/meltCurve_P62072_.pdf")</f>
        <v>0</v>
      </c>
      <c r="AA2639" t="s">
        <v>19332</v>
      </c>
      <c r="AB2639" t="s">
        <v>24817</v>
      </c>
    </row>
    <row r="2640" spans="1:28">
      <c r="A2640" t="s">
        <v>2666</v>
      </c>
      <c r="B2640">
        <v>0.999167696387429</v>
      </c>
      <c r="C2640">
        <v>0.895593274272348</v>
      </c>
      <c r="D2640">
        <v>0.838212606917264</v>
      </c>
      <c r="E2640">
        <v>1.5236301396094</v>
      </c>
      <c r="F2640">
        <v>1.82572072933641</v>
      </c>
      <c r="G2640">
        <v>4.66304734337596</v>
      </c>
      <c r="H2640">
        <v>0.363502566553554</v>
      </c>
      <c r="I2640">
        <v>0.442199237094062</v>
      </c>
      <c r="J2640">
        <v>0.748811886020921</v>
      </c>
      <c r="K2640">
        <v>1.00066970928695</v>
      </c>
      <c r="L2640">
        <v>11984.6569086194</v>
      </c>
      <c r="M2640">
        <v>250</v>
      </c>
      <c r="O2640">
        <v>47.9355598666363</v>
      </c>
      <c r="P2640">
        <v>0.651916867450329</v>
      </c>
      <c r="Q2640">
        <v>1.5</v>
      </c>
      <c r="R2640">
        <v>0.0516421251484473</v>
      </c>
      <c r="S2640" t="s">
        <v>8250</v>
      </c>
      <c r="T2640" t="s">
        <v>11196</v>
      </c>
      <c r="U2640" t="s">
        <v>11196</v>
      </c>
      <c r="V2640" t="s">
        <v>11196</v>
      </c>
      <c r="W2640">
        <v>5</v>
      </c>
      <c r="X2640" t="s">
        <v>13836</v>
      </c>
      <c r="Y2640">
        <v>1.367647473652713</v>
      </c>
      <c r="Z2640">
        <f>HYPERLINK("Melting_Curves/meltCurve_P62081_.pdf", "Melting_Curves/meltCurve_P62081_.pdf")</f>
        <v>0</v>
      </c>
      <c r="AA2640" t="s">
        <v>19333</v>
      </c>
      <c r="AB2640" t="s">
        <v>24818</v>
      </c>
    </row>
    <row r="2641" spans="1:28">
      <c r="A2641" t="s">
        <v>2667</v>
      </c>
      <c r="B2641">
        <v>0.999167696387429</v>
      </c>
      <c r="C2641">
        <v>0.877750848469276</v>
      </c>
      <c r="D2641">
        <v>0.879635270607378</v>
      </c>
      <c r="E2641">
        <v>0.687260751573759</v>
      </c>
      <c r="F2641">
        <v>0.414992391147754</v>
      </c>
      <c r="G2641">
        <v>0.179352304652499</v>
      </c>
      <c r="H2641">
        <v>0.0624872550611814</v>
      </c>
      <c r="I2641">
        <v>0.0678553523714201</v>
      </c>
      <c r="J2641">
        <v>0.0534495104370084</v>
      </c>
      <c r="K2641">
        <v>0.0575014429575288</v>
      </c>
      <c r="L2641">
        <v>834.38925049922</v>
      </c>
      <c r="M2641">
        <v>16.1559117851071</v>
      </c>
      <c r="N2641">
        <v>51.7777416517211</v>
      </c>
      <c r="O2641">
        <v>50.8742505873281</v>
      </c>
      <c r="P2641">
        <v>-0.0777993875559372</v>
      </c>
      <c r="Q2641">
        <v>0.0201270244761203</v>
      </c>
      <c r="R2641">
        <v>0.992128982573025</v>
      </c>
      <c r="S2641" t="s">
        <v>8251</v>
      </c>
      <c r="T2641" t="s">
        <v>11196</v>
      </c>
      <c r="U2641" t="s">
        <v>11196</v>
      </c>
      <c r="V2641" t="s">
        <v>11196</v>
      </c>
      <c r="W2641">
        <v>13</v>
      </c>
      <c r="X2641" t="s">
        <v>13837</v>
      </c>
      <c r="Y2641">
        <v>0.4201903235963078</v>
      </c>
      <c r="Z2641">
        <f>HYPERLINK("Melting_Curves/meltCurve_P62136_.pdf", "Melting_Curves/meltCurve_P62136_.pdf")</f>
        <v>0</v>
      </c>
      <c r="AA2641" t="s">
        <v>19334</v>
      </c>
      <c r="AB2641" t="s">
        <v>24819</v>
      </c>
    </row>
    <row r="2642" spans="1:28">
      <c r="A2642" t="s">
        <v>2668</v>
      </c>
      <c r="B2642">
        <v>0.999167696387429</v>
      </c>
      <c r="C2642">
        <v>0.907666826179292</v>
      </c>
      <c r="D2642">
        <v>0.7948892122974029</v>
      </c>
      <c r="E2642">
        <v>0.743359844988482</v>
      </c>
      <c r="F2642">
        <v>0.358481351891267</v>
      </c>
      <c r="G2642">
        <v>0.206124928850316</v>
      </c>
      <c r="H2642">
        <v>0.0598247284667292</v>
      </c>
      <c r="I2642">
        <v>0.085126713041737</v>
      </c>
      <c r="J2642">
        <v>0.054111198389514</v>
      </c>
      <c r="K2642">
        <v>0.040669072990158</v>
      </c>
      <c r="L2642">
        <v>779.314426666133</v>
      </c>
      <c r="M2642">
        <v>15.1100140001072</v>
      </c>
      <c r="N2642">
        <v>51.6639371646028</v>
      </c>
      <c r="O2642">
        <v>50.6979255948285</v>
      </c>
      <c r="P2642">
        <v>-0.0735715189203556</v>
      </c>
      <c r="Q2642">
        <v>0.0126921606581509</v>
      </c>
      <c r="R2642">
        <v>0.985782548376579</v>
      </c>
      <c r="S2642" t="s">
        <v>8252</v>
      </c>
      <c r="T2642" t="s">
        <v>11196</v>
      </c>
      <c r="U2642" t="s">
        <v>11196</v>
      </c>
      <c r="V2642" t="s">
        <v>11196</v>
      </c>
      <c r="W2642">
        <v>10</v>
      </c>
      <c r="X2642" t="s">
        <v>13838</v>
      </c>
      <c r="Y2642">
        <v>0.4157964540345794</v>
      </c>
      <c r="Z2642">
        <f>HYPERLINK("Melting_Curves/meltCurve_P62140_.pdf", "Melting_Curves/meltCurve_P62140_.pdf")</f>
        <v>0</v>
      </c>
      <c r="AA2642" t="s">
        <v>19335</v>
      </c>
      <c r="AB2642" t="s">
        <v>24820</v>
      </c>
    </row>
    <row r="2643" spans="1:28">
      <c r="A2643" t="s">
        <v>2669</v>
      </c>
      <c r="B2643">
        <v>0.999167696387429</v>
      </c>
      <c r="C2643">
        <v>1.06338544155815</v>
      </c>
      <c r="D2643">
        <v>1.34913272928168</v>
      </c>
      <c r="E2643">
        <v>1.02317817668546</v>
      </c>
      <c r="F2643">
        <v>0.54624332772408</v>
      </c>
      <c r="G2643">
        <v>0.409434973496087</v>
      </c>
      <c r="H2643">
        <v>0.272958651373609</v>
      </c>
      <c r="I2643">
        <v>0.41417524569239</v>
      </c>
      <c r="J2643">
        <v>0.429826829456773</v>
      </c>
      <c r="K2643">
        <v>0.555465596189104</v>
      </c>
      <c r="L2643">
        <v>13233.4457990401</v>
      </c>
      <c r="M2643">
        <v>250</v>
      </c>
      <c r="N2643">
        <v>53.3151444349498</v>
      </c>
      <c r="O2643">
        <v>52.9303985354131</v>
      </c>
      <c r="P2643">
        <v>-0.6891453130372051</v>
      </c>
      <c r="Q2643">
        <v>0.416372253899137</v>
      </c>
      <c r="R2643">
        <v>0.86265468605164</v>
      </c>
      <c r="S2643" t="s">
        <v>8253</v>
      </c>
      <c r="T2643" t="s">
        <v>11196</v>
      </c>
      <c r="U2643" t="s">
        <v>11196</v>
      </c>
      <c r="V2643" t="s">
        <v>11196</v>
      </c>
      <c r="W2643">
        <v>1</v>
      </c>
      <c r="X2643" t="s">
        <v>13839</v>
      </c>
      <c r="Y2643">
        <v>0.6680436295738744</v>
      </c>
      <c r="Z2643">
        <f>HYPERLINK("Melting_Curves/meltCurve_P62166_.pdf", "Melting_Curves/meltCurve_P62166_.pdf")</f>
        <v>0</v>
      </c>
      <c r="AA2643" t="s">
        <v>19336</v>
      </c>
      <c r="AB2643" t="s">
        <v>24821</v>
      </c>
    </row>
    <row r="2644" spans="1:28">
      <c r="A2644" t="s">
        <v>2670</v>
      </c>
      <c r="B2644">
        <v>0.999167696387429</v>
      </c>
      <c r="C2644">
        <v>1.10867711227368</v>
      </c>
      <c r="D2644">
        <v>1.22841006042063</v>
      </c>
      <c r="E2644">
        <v>3.52158938407329</v>
      </c>
      <c r="F2644">
        <v>3.69010831079955</v>
      </c>
      <c r="G2644">
        <v>2.31583536513017</v>
      </c>
      <c r="H2644">
        <v>0.154251776452416</v>
      </c>
      <c r="I2644">
        <v>0.137964020540775</v>
      </c>
      <c r="J2644">
        <v>0.199451968102442</v>
      </c>
      <c r="K2644">
        <v>0.22142974155407</v>
      </c>
      <c r="L2644">
        <v>14764.3834114183</v>
      </c>
      <c r="M2644">
        <v>249.405533699213</v>
      </c>
      <c r="N2644">
        <v>59.3029390068921</v>
      </c>
      <c r="O2644">
        <v>59.1945053619948</v>
      </c>
      <c r="P2644">
        <v>-0.865833173037757</v>
      </c>
      <c r="Q2644">
        <v>0.178004516893202</v>
      </c>
      <c r="R2644">
        <v>0.08452437075099679</v>
      </c>
      <c r="S2644" t="s">
        <v>8254</v>
      </c>
      <c r="T2644" t="s">
        <v>11196</v>
      </c>
      <c r="U2644" t="s">
        <v>11196</v>
      </c>
      <c r="V2644" t="s">
        <v>11196</v>
      </c>
      <c r="W2644">
        <v>22</v>
      </c>
      <c r="X2644" t="s">
        <v>13840</v>
      </c>
      <c r="Y2644">
        <v>0.7041208315155825</v>
      </c>
      <c r="Z2644">
        <f>HYPERLINK("Melting_Curves/meltCurve_P62191_.pdf", "Melting_Curves/meltCurve_P62191_.pdf")</f>
        <v>0</v>
      </c>
      <c r="AA2644" t="s">
        <v>19337</v>
      </c>
      <c r="AB2644" t="s">
        <v>24822</v>
      </c>
    </row>
    <row r="2645" spans="1:28">
      <c r="A2645" t="s">
        <v>2671</v>
      </c>
      <c r="B2645">
        <v>0.999167696387429</v>
      </c>
      <c r="C2645">
        <v>1.07736605646307</v>
      </c>
      <c r="D2645">
        <v>1.1841244932395</v>
      </c>
      <c r="E2645">
        <v>4.00936610796599</v>
      </c>
      <c r="F2645">
        <v>4.34323223517536</v>
      </c>
      <c r="G2645">
        <v>2.41037559549078</v>
      </c>
      <c r="H2645">
        <v>0.206566152137462</v>
      </c>
      <c r="I2645">
        <v>0.158008293613694</v>
      </c>
      <c r="J2645">
        <v>0.143583579184037</v>
      </c>
      <c r="K2645">
        <v>0.119250373013439</v>
      </c>
      <c r="L2645">
        <v>15000</v>
      </c>
      <c r="M2645">
        <v>249.192783726435</v>
      </c>
      <c r="N2645">
        <v>60.2739904126759</v>
      </c>
      <c r="O2645">
        <v>60.1904824819295</v>
      </c>
      <c r="P2645">
        <v>-0.889826511328474</v>
      </c>
      <c r="Q2645">
        <v>0.140278684901848</v>
      </c>
      <c r="R2645">
        <v>0.0297934812728453</v>
      </c>
      <c r="S2645" t="s">
        <v>8255</v>
      </c>
      <c r="T2645" t="s">
        <v>11196</v>
      </c>
      <c r="U2645" t="s">
        <v>11196</v>
      </c>
      <c r="V2645" t="s">
        <v>11196</v>
      </c>
      <c r="W2645">
        <v>23</v>
      </c>
      <c r="X2645" t="s">
        <v>13841</v>
      </c>
      <c r="Y2645">
        <v>0.7190874714116882</v>
      </c>
      <c r="Z2645">
        <f>HYPERLINK("Melting_Curves/meltCurve_P62195_2_.pdf", "Melting_Curves/meltCurve_P62195_2_.pdf")</f>
        <v>0</v>
      </c>
      <c r="AA2645" t="s">
        <v>19338</v>
      </c>
      <c r="AB2645" t="s">
        <v>24823</v>
      </c>
    </row>
    <row r="2646" spans="1:28">
      <c r="A2646" t="s">
        <v>2672</v>
      </c>
      <c r="B2646">
        <v>0.999167696387429</v>
      </c>
      <c r="C2646">
        <v>0.9358711413749931</v>
      </c>
      <c r="D2646">
        <v>0.801933235648522</v>
      </c>
      <c r="E2646">
        <v>2.12700626547774</v>
      </c>
      <c r="F2646">
        <v>2.30215231286411</v>
      </c>
      <c r="G2646">
        <v>5.08229563052829</v>
      </c>
      <c r="H2646">
        <v>0.419160893514644</v>
      </c>
      <c r="I2646">
        <v>0.470253323951603</v>
      </c>
      <c r="J2646">
        <v>0.805644167527356</v>
      </c>
      <c r="K2646">
        <v>0.973294145879764</v>
      </c>
      <c r="L2646">
        <v>1496.12703574243</v>
      </c>
      <c r="M2646">
        <v>23.1403349611801</v>
      </c>
      <c r="O2646">
        <v>64.1774694936546</v>
      </c>
      <c r="P2646">
        <v>-0.0196040279254639</v>
      </c>
      <c r="Q2646">
        <v>0.782524511046567</v>
      </c>
      <c r="R2646">
        <v>-0.130733288054976</v>
      </c>
      <c r="S2646" t="s">
        <v>8256</v>
      </c>
      <c r="T2646" t="s">
        <v>11196</v>
      </c>
      <c r="U2646" t="s">
        <v>11196</v>
      </c>
      <c r="V2646" t="s">
        <v>11196</v>
      </c>
      <c r="W2646">
        <v>14</v>
      </c>
      <c r="X2646" t="s">
        <v>13842</v>
      </c>
      <c r="Y2646">
        <v>0.9600341181520005</v>
      </c>
      <c r="Z2646">
        <f>HYPERLINK("Melting_Curves/meltCurve_P62241_.pdf", "Melting_Curves/meltCurve_P62241_.pdf")</f>
        <v>0</v>
      </c>
      <c r="AA2646" t="s">
        <v>19339</v>
      </c>
      <c r="AB2646" t="s">
        <v>24824</v>
      </c>
    </row>
    <row r="2647" spans="1:28">
      <c r="A2647" t="s">
        <v>2673</v>
      </c>
      <c r="B2647">
        <v>0.999167696387429</v>
      </c>
      <c r="C2647">
        <v>0.994293384005132</v>
      </c>
      <c r="D2647">
        <v>1.0303425291886</v>
      </c>
      <c r="E2647">
        <v>3.06170951502207</v>
      </c>
      <c r="F2647">
        <v>3.48154643820583</v>
      </c>
      <c r="G2647">
        <v>8.311408729558851</v>
      </c>
      <c r="H2647">
        <v>0.411502620063902</v>
      </c>
      <c r="I2647">
        <v>0.566283642498284</v>
      </c>
      <c r="J2647">
        <v>1.25453391269319</v>
      </c>
      <c r="K2647">
        <v>1.4077864587346</v>
      </c>
      <c r="L2647">
        <v>11626.0080422555</v>
      </c>
      <c r="M2647">
        <v>250</v>
      </c>
      <c r="O2647">
        <v>46.5010560037492</v>
      </c>
      <c r="P2647">
        <v>0.6720277468357529</v>
      </c>
      <c r="Q2647">
        <v>1.5</v>
      </c>
      <c r="R2647">
        <v>-0.0685705202227385</v>
      </c>
      <c r="S2647" t="s">
        <v>8257</v>
      </c>
      <c r="T2647" t="s">
        <v>11196</v>
      </c>
      <c r="U2647" t="s">
        <v>11196</v>
      </c>
      <c r="V2647" t="s">
        <v>11196</v>
      </c>
      <c r="W2647">
        <v>12</v>
      </c>
      <c r="X2647" t="s">
        <v>13843</v>
      </c>
      <c r="Y2647">
        <v>1.391558656923286</v>
      </c>
      <c r="Z2647">
        <f>HYPERLINK("Melting_Curves/meltCurve_P62249_.pdf", "Melting_Curves/meltCurve_P62249_.pdf")</f>
        <v>0</v>
      </c>
      <c r="AA2647" t="s">
        <v>19340</v>
      </c>
      <c r="AB2647" t="s">
        <v>24825</v>
      </c>
    </row>
    <row r="2648" spans="1:28">
      <c r="A2648" t="s">
        <v>2674</v>
      </c>
      <c r="B2648">
        <v>0.999167696387429</v>
      </c>
      <c r="C2648">
        <v>0.957269836115027</v>
      </c>
      <c r="D2648">
        <v>1.03522021128446</v>
      </c>
      <c r="E2648">
        <v>0.662461812807502</v>
      </c>
      <c r="F2648">
        <v>0.377020989535115</v>
      </c>
      <c r="G2648">
        <v>0.121101070469594</v>
      </c>
      <c r="H2648">
        <v>0.0703395987851433</v>
      </c>
      <c r="I2648">
        <v>0.0938599379271528</v>
      </c>
      <c r="J2648">
        <v>0.0598671610363276</v>
      </c>
      <c r="K2648">
        <v>0.0152978994754484</v>
      </c>
      <c r="L2648">
        <v>1214.037642059</v>
      </c>
      <c r="M2648">
        <v>23.6313373767316</v>
      </c>
      <c r="N2648">
        <v>51.601839332739</v>
      </c>
      <c r="O2648">
        <v>51.0103891892066</v>
      </c>
      <c r="P2648">
        <v>-0.110081974580421</v>
      </c>
      <c r="Q2648">
        <v>0.0495278737688831</v>
      </c>
      <c r="R2648">
        <v>0.990159503945564</v>
      </c>
      <c r="S2648" t="s">
        <v>8258</v>
      </c>
      <c r="T2648" t="s">
        <v>11196</v>
      </c>
      <c r="U2648" t="s">
        <v>11196</v>
      </c>
      <c r="V2648" t="s">
        <v>11196</v>
      </c>
      <c r="W2648">
        <v>5</v>
      </c>
      <c r="X2648" t="s">
        <v>13844</v>
      </c>
      <c r="Y2648">
        <v>0.4195024099345905</v>
      </c>
      <c r="Z2648">
        <f>HYPERLINK("Melting_Curves/meltCurve_P62253_.pdf", "Melting_Curves/meltCurve_P62253_.pdf")</f>
        <v>0</v>
      </c>
      <c r="AA2648" t="s">
        <v>19341</v>
      </c>
      <c r="AB2648" t="s">
        <v>24826</v>
      </c>
    </row>
    <row r="2649" spans="1:28">
      <c r="A2649" t="s">
        <v>2675</v>
      </c>
      <c r="B2649">
        <v>0.999167696387429</v>
      </c>
      <c r="C2649">
        <v>0.983804125677994</v>
      </c>
      <c r="D2649">
        <v>0.944138525306928</v>
      </c>
      <c r="E2649">
        <v>0.889363778262684</v>
      </c>
      <c r="F2649">
        <v>0.857386535408053</v>
      </c>
      <c r="G2649">
        <v>0.651788097551129</v>
      </c>
      <c r="H2649">
        <v>0.180109853390746</v>
      </c>
      <c r="I2649">
        <v>0.09528616193080799</v>
      </c>
      <c r="J2649">
        <v>0.0625294087854943</v>
      </c>
      <c r="K2649">
        <v>0.042402747147321</v>
      </c>
      <c r="L2649">
        <v>1434.85517007518</v>
      </c>
      <c r="M2649">
        <v>24.8985496289107</v>
      </c>
      <c r="N2649">
        <v>57.7242453086821</v>
      </c>
      <c r="O2649">
        <v>57.2601804619654</v>
      </c>
      <c r="P2649">
        <v>-0.106500778811514</v>
      </c>
      <c r="Q2649">
        <v>0.0203171504984973</v>
      </c>
      <c r="R2649">
        <v>0.988299179244572</v>
      </c>
      <c r="S2649" t="s">
        <v>8259</v>
      </c>
      <c r="T2649" t="s">
        <v>11196</v>
      </c>
      <c r="U2649" t="s">
        <v>11196</v>
      </c>
      <c r="V2649" t="s">
        <v>11196</v>
      </c>
      <c r="W2649">
        <v>22</v>
      </c>
      <c r="X2649" t="s">
        <v>13845</v>
      </c>
      <c r="Y2649">
        <v>0.6046855147579675</v>
      </c>
      <c r="Z2649">
        <f>HYPERLINK("Melting_Curves/meltCurve_P62258_.pdf", "Melting_Curves/meltCurve_P62258_.pdf")</f>
        <v>0</v>
      </c>
      <c r="AA2649" t="s">
        <v>19342</v>
      </c>
      <c r="AB2649" t="s">
        <v>24827</v>
      </c>
    </row>
    <row r="2650" spans="1:28">
      <c r="A2650" t="s">
        <v>2676</v>
      </c>
      <c r="B2650">
        <v>0.999167696387429</v>
      </c>
      <c r="C2650">
        <v>0.804961311385156</v>
      </c>
      <c r="D2650">
        <v>0.444299403845182</v>
      </c>
      <c r="E2650">
        <v>0.960504337781798</v>
      </c>
      <c r="F2650">
        <v>1.07839705818151</v>
      </c>
      <c r="G2650">
        <v>2.55409758155288</v>
      </c>
      <c r="H2650">
        <v>0.08887055498903999</v>
      </c>
      <c r="I2650">
        <v>0.126590036116441</v>
      </c>
      <c r="J2650">
        <v>0.263718118319376</v>
      </c>
      <c r="K2650">
        <v>0.281331200058541</v>
      </c>
      <c r="L2650">
        <v>3802.49288083944</v>
      </c>
      <c r="M2650">
        <v>63.5869474285613</v>
      </c>
      <c r="N2650">
        <v>60.1802970899015</v>
      </c>
      <c r="O2650">
        <v>59.7408349807953</v>
      </c>
      <c r="P2650">
        <v>-0.222057627100112</v>
      </c>
      <c r="Q2650">
        <v>0.165495174167666</v>
      </c>
      <c r="R2650">
        <v>0.387251220166607</v>
      </c>
      <c r="S2650" t="s">
        <v>8260</v>
      </c>
      <c r="T2650" t="s">
        <v>11196</v>
      </c>
      <c r="U2650" t="s">
        <v>11196</v>
      </c>
      <c r="V2650" t="s">
        <v>11196</v>
      </c>
      <c r="W2650">
        <v>10</v>
      </c>
      <c r="X2650" t="s">
        <v>13846</v>
      </c>
      <c r="Y2650">
        <v>0.7176200963696214</v>
      </c>
      <c r="Z2650">
        <f>HYPERLINK("Melting_Curves/meltCurve_P62263_.pdf", "Melting_Curves/meltCurve_P62263_.pdf")</f>
        <v>0</v>
      </c>
      <c r="AA2650" t="s">
        <v>19343</v>
      </c>
      <c r="AB2650" t="s">
        <v>24828</v>
      </c>
    </row>
    <row r="2651" spans="1:28">
      <c r="A2651" t="s">
        <v>2677</v>
      </c>
      <c r="B2651">
        <v>0.999167696387429</v>
      </c>
      <c r="C2651">
        <v>0.869303020317174</v>
      </c>
      <c r="D2651">
        <v>0.88446268409833</v>
      </c>
      <c r="E2651">
        <v>1.39816375741205</v>
      </c>
      <c r="F2651">
        <v>1.39393813560175</v>
      </c>
      <c r="G2651">
        <v>3.05646289361829</v>
      </c>
      <c r="H2651">
        <v>0.346640668034771</v>
      </c>
      <c r="I2651">
        <v>0.354902639375325</v>
      </c>
      <c r="J2651">
        <v>0.64071160808862</v>
      </c>
      <c r="K2651">
        <v>0.636908069610021</v>
      </c>
      <c r="L2651">
        <v>5156.92818789164</v>
      </c>
      <c r="M2651">
        <v>86.5249085121134</v>
      </c>
      <c r="N2651">
        <v>62.5026646078048</v>
      </c>
      <c r="O2651">
        <v>59.5686888228146</v>
      </c>
      <c r="P2651">
        <v>-0.184832978105549</v>
      </c>
      <c r="Q2651">
        <v>0.491001734570273</v>
      </c>
      <c r="R2651">
        <v>0.164634657325989</v>
      </c>
      <c r="S2651" t="s">
        <v>8261</v>
      </c>
      <c r="T2651" t="s">
        <v>11196</v>
      </c>
      <c r="U2651" t="s">
        <v>11196</v>
      </c>
      <c r="V2651" t="s">
        <v>11196</v>
      </c>
      <c r="W2651">
        <v>6</v>
      </c>
      <c r="X2651" t="s">
        <v>13847</v>
      </c>
      <c r="Y2651">
        <v>0.8240009720390382</v>
      </c>
      <c r="Z2651">
        <f>HYPERLINK("Melting_Curves/meltCurve_P62266_.pdf", "Melting_Curves/meltCurve_P62266_.pdf")</f>
        <v>0</v>
      </c>
      <c r="AA2651" t="s">
        <v>19344</v>
      </c>
      <c r="AB2651" t="s">
        <v>24829</v>
      </c>
    </row>
    <row r="2652" spans="1:28">
      <c r="A2652" t="s">
        <v>2678</v>
      </c>
      <c r="B2652">
        <v>0.999167696387429</v>
      </c>
      <c r="C2652">
        <v>0.879547692374245</v>
      </c>
      <c r="D2652">
        <v>0.802545613894355</v>
      </c>
      <c r="E2652">
        <v>1.69491062496476</v>
      </c>
      <c r="F2652">
        <v>2.22832518423267</v>
      </c>
      <c r="G2652">
        <v>5.16061200373011</v>
      </c>
      <c r="H2652">
        <v>0.268326560898139</v>
      </c>
      <c r="I2652">
        <v>0.42980258346078</v>
      </c>
      <c r="J2652">
        <v>0.651516423452428</v>
      </c>
      <c r="K2652">
        <v>0.818182620650879</v>
      </c>
      <c r="L2652">
        <v>1335.31964658033</v>
      </c>
      <c r="M2652">
        <v>20.1336941347599</v>
      </c>
      <c r="O2652">
        <v>65.6787506180881</v>
      </c>
      <c r="P2652">
        <v>-0.0283615125191018</v>
      </c>
      <c r="Q2652">
        <v>0.629935839895254</v>
      </c>
      <c r="R2652">
        <v>-0.0709147917434412</v>
      </c>
      <c r="S2652" t="s">
        <v>8262</v>
      </c>
      <c r="T2652" t="s">
        <v>11196</v>
      </c>
      <c r="U2652" t="s">
        <v>11196</v>
      </c>
      <c r="V2652" t="s">
        <v>11196</v>
      </c>
      <c r="W2652">
        <v>11</v>
      </c>
      <c r="X2652" t="s">
        <v>13848</v>
      </c>
      <c r="Y2652">
        <v>0.9461852521327265</v>
      </c>
      <c r="Z2652">
        <f>HYPERLINK("Melting_Curves/meltCurve_P62269_.pdf", "Melting_Curves/meltCurve_P62269_.pdf")</f>
        <v>0</v>
      </c>
      <c r="AA2652" t="s">
        <v>19345</v>
      </c>
      <c r="AB2652" t="s">
        <v>24830</v>
      </c>
    </row>
    <row r="2653" spans="1:28">
      <c r="A2653" t="s">
        <v>2679</v>
      </c>
      <c r="B2653">
        <v>0.999167696387429</v>
      </c>
      <c r="C2653">
        <v>0.944764244452503</v>
      </c>
      <c r="D2653">
        <v>0.973350954247353</v>
      </c>
      <c r="E2653">
        <v>2.34977866958778</v>
      </c>
      <c r="F2653">
        <v>3.26902462290683</v>
      </c>
      <c r="G2653">
        <v>7.45060288269779</v>
      </c>
      <c r="H2653">
        <v>0.619523587444283</v>
      </c>
      <c r="I2653">
        <v>0.800648612659241</v>
      </c>
      <c r="J2653">
        <v>1.38533164694581</v>
      </c>
      <c r="K2653">
        <v>1.15274193331408</v>
      </c>
      <c r="L2653">
        <v>11852.4111256518</v>
      </c>
      <c r="M2653">
        <v>250</v>
      </c>
      <c r="O2653">
        <v>47.4066185890428</v>
      </c>
      <c r="P2653">
        <v>0.659190767435082</v>
      </c>
      <c r="Q2653">
        <v>1.5</v>
      </c>
      <c r="R2653">
        <v>-0.0412938348995686</v>
      </c>
      <c r="S2653" t="s">
        <v>8263</v>
      </c>
      <c r="T2653" t="s">
        <v>11196</v>
      </c>
      <c r="U2653" t="s">
        <v>11196</v>
      </c>
      <c r="V2653" t="s">
        <v>11196</v>
      </c>
      <c r="W2653">
        <v>4</v>
      </c>
      <c r="X2653" t="s">
        <v>13849</v>
      </c>
      <c r="Y2653">
        <v>1.376464323362426</v>
      </c>
      <c r="Z2653">
        <f>HYPERLINK("Melting_Curves/meltCurve_P62273_.pdf", "Melting_Curves/meltCurve_P62273_.pdf")</f>
        <v>0</v>
      </c>
      <c r="AA2653" t="s">
        <v>19346</v>
      </c>
      <c r="AB2653" t="s">
        <v>24831</v>
      </c>
    </row>
    <row r="2654" spans="1:28">
      <c r="A2654" t="s">
        <v>2680</v>
      </c>
      <c r="B2654">
        <v>0.999167696387429</v>
      </c>
      <c r="C2654">
        <v>1.03876493573076</v>
      </c>
      <c r="D2654">
        <v>1.12257264473399</v>
      </c>
      <c r="E2654">
        <v>3.38709787619109</v>
      </c>
      <c r="F2654">
        <v>4.01835342081238</v>
      </c>
      <c r="G2654">
        <v>9.773246922731721</v>
      </c>
      <c r="H2654">
        <v>0.461824547559089</v>
      </c>
      <c r="I2654">
        <v>0.725721718884924</v>
      </c>
      <c r="J2654">
        <v>1.36323016023126</v>
      </c>
      <c r="K2654">
        <v>1.45119439191542</v>
      </c>
      <c r="S2654" t="s">
        <v>8264</v>
      </c>
      <c r="T2654" t="s">
        <v>11196</v>
      </c>
      <c r="U2654" t="s">
        <v>11197</v>
      </c>
      <c r="V2654" t="s">
        <v>11196</v>
      </c>
      <c r="W2654">
        <v>9</v>
      </c>
      <c r="X2654" t="s">
        <v>13850</v>
      </c>
      <c r="Z2654">
        <f>HYPERLINK("Melting_Curves/meltCurve_P62277_.pdf", "Melting_Curves/meltCurve_P62277_.pdf")</f>
        <v>0</v>
      </c>
      <c r="AA2654" t="s">
        <v>19347</v>
      </c>
      <c r="AB2654" t="s">
        <v>24832</v>
      </c>
    </row>
    <row r="2655" spans="1:28">
      <c r="A2655" t="s">
        <v>2681</v>
      </c>
      <c r="B2655">
        <v>0.999167696387429</v>
      </c>
      <c r="C2655">
        <v>0.967588015632032</v>
      </c>
      <c r="D2655">
        <v>0.939406163379562</v>
      </c>
      <c r="E2655">
        <v>2.27066180695845</v>
      </c>
      <c r="F2655">
        <v>2.57257377346205</v>
      </c>
      <c r="G2655">
        <v>6.15253290790792</v>
      </c>
      <c r="H2655">
        <v>0.451854039931048</v>
      </c>
      <c r="I2655">
        <v>0.548718221908003</v>
      </c>
      <c r="J2655">
        <v>0.958062555429969</v>
      </c>
      <c r="K2655">
        <v>1.06428014350517</v>
      </c>
      <c r="L2655">
        <v>11873.9699164465</v>
      </c>
      <c r="M2655">
        <v>250</v>
      </c>
      <c r="O2655">
        <v>47.4928385951087</v>
      </c>
      <c r="P2655">
        <v>0.657993918138833</v>
      </c>
      <c r="Q2655">
        <v>1.5</v>
      </c>
      <c r="R2655">
        <v>0.0179581990759808</v>
      </c>
      <c r="S2655" t="s">
        <v>8265</v>
      </c>
      <c r="T2655" t="s">
        <v>11196</v>
      </c>
      <c r="U2655" t="s">
        <v>11196</v>
      </c>
      <c r="V2655" t="s">
        <v>11196</v>
      </c>
      <c r="W2655">
        <v>14</v>
      </c>
      <c r="X2655" t="s">
        <v>13851</v>
      </c>
      <c r="Y2655">
        <v>1.375026994972093</v>
      </c>
      <c r="Z2655">
        <f>HYPERLINK("Melting_Curves/meltCurve_P62280_.pdf", "Melting_Curves/meltCurve_P62280_.pdf")</f>
        <v>0</v>
      </c>
      <c r="AA2655" t="s">
        <v>19348</v>
      </c>
      <c r="AB2655" t="s">
        <v>24833</v>
      </c>
    </row>
    <row r="2656" spans="1:28">
      <c r="A2656" t="s">
        <v>2682</v>
      </c>
      <c r="B2656">
        <v>0.999167696387429</v>
      </c>
      <c r="C2656">
        <v>0.908144327878596</v>
      </c>
      <c r="D2656">
        <v>1.14035244992347</v>
      </c>
      <c r="E2656">
        <v>1.34054039412497</v>
      </c>
      <c r="F2656">
        <v>1.39183853894816</v>
      </c>
      <c r="G2656">
        <v>0.917988009944197</v>
      </c>
      <c r="H2656">
        <v>0.426140886124536</v>
      </c>
      <c r="I2656">
        <v>0.673186682005627</v>
      </c>
      <c r="J2656">
        <v>0.751820328055915</v>
      </c>
      <c r="K2656">
        <v>0.474905115005118</v>
      </c>
      <c r="L2656">
        <v>14280.1819662225</v>
      </c>
      <c r="M2656">
        <v>250</v>
      </c>
      <c r="O2656">
        <v>57.1170925774285</v>
      </c>
      <c r="P2656">
        <v>-0.457926516146634</v>
      </c>
      <c r="Q2656">
        <v>0.581513247200146</v>
      </c>
      <c r="R2656">
        <v>0.622868509532451</v>
      </c>
      <c r="S2656" t="s">
        <v>8266</v>
      </c>
      <c r="T2656" t="s">
        <v>11196</v>
      </c>
      <c r="U2656" t="s">
        <v>11196</v>
      </c>
      <c r="V2656" t="s">
        <v>11196</v>
      </c>
      <c r="W2656">
        <v>4</v>
      </c>
      <c r="X2656" t="s">
        <v>13852</v>
      </c>
      <c r="Y2656">
        <v>0.8203817924765761</v>
      </c>
      <c r="Z2656">
        <f>HYPERLINK("Melting_Curves/meltCurve_P62304_.pdf", "Melting_Curves/meltCurve_P62304_.pdf")</f>
        <v>0</v>
      </c>
      <c r="AA2656" t="s">
        <v>19349</v>
      </c>
      <c r="AB2656" t="s">
        <v>24834</v>
      </c>
    </row>
    <row r="2657" spans="1:28">
      <c r="A2657" t="s">
        <v>2683</v>
      </c>
      <c r="B2657">
        <v>0.999167696387429</v>
      </c>
      <c r="C2657">
        <v>1.00300970581319</v>
      </c>
      <c r="D2657">
        <v>1.06773365773106</v>
      </c>
      <c r="E2657">
        <v>1.96402523525609</v>
      </c>
      <c r="F2657">
        <v>2.23381382913723</v>
      </c>
      <c r="G2657">
        <v>1.89788548115588</v>
      </c>
      <c r="H2657">
        <v>0.865346270234314</v>
      </c>
      <c r="I2657">
        <v>1.57806320356532</v>
      </c>
      <c r="J2657">
        <v>1.84770163936374</v>
      </c>
      <c r="K2657">
        <v>1.15341057428554</v>
      </c>
      <c r="L2657">
        <v>1e-05</v>
      </c>
      <c r="M2657">
        <v>2.47027386239395</v>
      </c>
      <c r="Q2657">
        <v>1.5</v>
      </c>
      <c r="R2657">
        <v>1.61491808814418e-09</v>
      </c>
      <c r="S2657" t="s">
        <v>8267</v>
      </c>
      <c r="T2657" t="s">
        <v>11196</v>
      </c>
      <c r="U2657" t="s">
        <v>11196</v>
      </c>
      <c r="V2657" t="s">
        <v>11196</v>
      </c>
      <c r="W2657">
        <v>3</v>
      </c>
      <c r="X2657" t="s">
        <v>13853</v>
      </c>
      <c r="Y2657">
        <v>1.461015720776631</v>
      </c>
      <c r="Z2657">
        <f>HYPERLINK("Melting_Curves/meltCurve_P62306_.pdf", "Melting_Curves/meltCurve_P62306_.pdf")</f>
        <v>0</v>
      </c>
      <c r="AA2657" t="s">
        <v>19350</v>
      </c>
      <c r="AB2657" t="s">
        <v>24835</v>
      </c>
    </row>
    <row r="2658" spans="1:28">
      <c r="A2658" t="s">
        <v>2684</v>
      </c>
      <c r="B2658">
        <v>0.999167696387429</v>
      </c>
      <c r="C2658">
        <v>0.93605656555954</v>
      </c>
      <c r="D2658">
        <v>1.09661278324909</v>
      </c>
      <c r="E2658">
        <v>1.35930590836855</v>
      </c>
      <c r="F2658">
        <v>1.74666771089096</v>
      </c>
      <c r="G2658">
        <v>1.70155066091886</v>
      </c>
      <c r="H2658">
        <v>0.735765861817146</v>
      </c>
      <c r="I2658">
        <v>1.16433034283641</v>
      </c>
      <c r="J2658">
        <v>1.57006374229</v>
      </c>
      <c r="K2658">
        <v>0.871744038855507</v>
      </c>
      <c r="L2658">
        <v>11535.8123505138</v>
      </c>
      <c r="M2658">
        <v>250</v>
      </c>
      <c r="O2658">
        <v>46.1402965787063</v>
      </c>
      <c r="P2658">
        <v>0.415934125204178</v>
      </c>
      <c r="Q2658">
        <v>1.30706118168953</v>
      </c>
      <c r="R2658">
        <v>0.167622825570549</v>
      </c>
      <c r="S2658" t="s">
        <v>8268</v>
      </c>
      <c r="T2658" t="s">
        <v>11196</v>
      </c>
      <c r="U2658" t="s">
        <v>11196</v>
      </c>
      <c r="V2658" t="s">
        <v>11196</v>
      </c>
      <c r="W2658">
        <v>6</v>
      </c>
      <c r="X2658" t="s">
        <v>13854</v>
      </c>
      <c r="Y2658">
        <v>1.244157868304552</v>
      </c>
      <c r="Z2658">
        <f>HYPERLINK("Melting_Curves/meltCurve_P62308_.pdf", "Melting_Curves/meltCurve_P62308_.pdf")</f>
        <v>0</v>
      </c>
      <c r="AA2658" t="s">
        <v>19351</v>
      </c>
      <c r="AB2658" t="s">
        <v>24836</v>
      </c>
    </row>
    <row r="2659" spans="1:28">
      <c r="A2659" t="s">
        <v>2685</v>
      </c>
      <c r="B2659">
        <v>0.999167696387429</v>
      </c>
      <c r="C2659">
        <v>0.996905054031874</v>
      </c>
      <c r="D2659">
        <v>1.00235471232611</v>
      </c>
      <c r="E2659">
        <v>0.78661292727099</v>
      </c>
      <c r="F2659">
        <v>1.13942118565182</v>
      </c>
      <c r="G2659">
        <v>0.9277365446704881</v>
      </c>
      <c r="H2659">
        <v>0.699093617149294</v>
      </c>
      <c r="I2659">
        <v>1.03709093245178</v>
      </c>
      <c r="J2659">
        <v>1.11096523865346</v>
      </c>
      <c r="K2659">
        <v>0.642080111983622</v>
      </c>
      <c r="L2659">
        <v>15000</v>
      </c>
      <c r="M2659">
        <v>213.701199045482</v>
      </c>
      <c r="Q2659">
        <v>0</v>
      </c>
      <c r="R2659">
        <v>0.326890931857365</v>
      </c>
      <c r="S2659" t="s">
        <v>8269</v>
      </c>
      <c r="T2659" t="s">
        <v>11196</v>
      </c>
      <c r="U2659" t="s">
        <v>11196</v>
      </c>
      <c r="V2659" t="s">
        <v>11196</v>
      </c>
      <c r="W2659">
        <v>3</v>
      </c>
      <c r="X2659" t="s">
        <v>13855</v>
      </c>
      <c r="Y2659">
        <v>0.9952257187853538</v>
      </c>
      <c r="Z2659">
        <f>HYPERLINK("Melting_Curves/meltCurve_P62310_.pdf", "Melting_Curves/meltCurve_P62310_.pdf")</f>
        <v>0</v>
      </c>
      <c r="AA2659" t="s">
        <v>19352</v>
      </c>
      <c r="AB2659" t="s">
        <v>24837</v>
      </c>
    </row>
    <row r="2660" spans="1:28">
      <c r="A2660" t="s">
        <v>2686</v>
      </c>
      <c r="B2660">
        <v>0.999167696387429</v>
      </c>
      <c r="C2660">
        <v>1.01040189957383</v>
      </c>
      <c r="D2660">
        <v>1.11876674304758</v>
      </c>
      <c r="E2660">
        <v>1.48987431855231</v>
      </c>
      <c r="F2660">
        <v>1.51576053085293</v>
      </c>
      <c r="G2660">
        <v>1.4554078559908</v>
      </c>
      <c r="H2660">
        <v>1.15111057254293</v>
      </c>
      <c r="I2660">
        <v>1.6712428705986</v>
      </c>
      <c r="J2660">
        <v>1.69781460310684</v>
      </c>
      <c r="K2660">
        <v>1.06188868985846</v>
      </c>
      <c r="L2660">
        <v>11545.0091431333</v>
      </c>
      <c r="M2660">
        <v>250</v>
      </c>
      <c r="O2660">
        <v>46.1770796040079</v>
      </c>
      <c r="P2660">
        <v>0.588398617815487</v>
      </c>
      <c r="Q2660">
        <v>1.43472849301899</v>
      </c>
      <c r="R2660">
        <v>0.482857410652503</v>
      </c>
      <c r="S2660" t="s">
        <v>8270</v>
      </c>
      <c r="T2660" t="s">
        <v>11196</v>
      </c>
      <c r="U2660" t="s">
        <v>11196</v>
      </c>
      <c r="V2660" t="s">
        <v>11196</v>
      </c>
      <c r="W2660">
        <v>8</v>
      </c>
      <c r="X2660" t="s">
        <v>13856</v>
      </c>
      <c r="Y2660">
        <v>1.34513866080891</v>
      </c>
      <c r="Z2660">
        <f>HYPERLINK("Melting_Curves/meltCurve_P62312_.pdf", "Melting_Curves/meltCurve_P62312_.pdf")</f>
        <v>0</v>
      </c>
      <c r="AA2660" t="s">
        <v>19353</v>
      </c>
      <c r="AB2660" t="s">
        <v>24838</v>
      </c>
    </row>
    <row r="2661" spans="1:28">
      <c r="A2661" t="s">
        <v>2687</v>
      </c>
      <c r="B2661">
        <v>0.999167696387429</v>
      </c>
      <c r="C2661">
        <v>1.06446537224074</v>
      </c>
      <c r="D2661">
        <v>1.12604447091666</v>
      </c>
      <c r="E2661">
        <v>1.76169423275489</v>
      </c>
      <c r="F2661">
        <v>1.98813168328318</v>
      </c>
      <c r="G2661">
        <v>1.42194832328653</v>
      </c>
      <c r="H2661">
        <v>0.692811424252491</v>
      </c>
      <c r="I2661">
        <v>1.14154676684192</v>
      </c>
      <c r="J2661">
        <v>1.2718830732877</v>
      </c>
      <c r="K2661">
        <v>0.7893318324774</v>
      </c>
      <c r="L2661">
        <v>15000</v>
      </c>
      <c r="M2661">
        <v>212.964562301049</v>
      </c>
      <c r="Q2661">
        <v>0</v>
      </c>
      <c r="R2661">
        <v>-0.314657596414931</v>
      </c>
      <c r="S2661" t="s">
        <v>8271</v>
      </c>
      <c r="T2661" t="s">
        <v>11196</v>
      </c>
      <c r="U2661" t="s">
        <v>11196</v>
      </c>
      <c r="V2661" t="s">
        <v>11196</v>
      </c>
      <c r="W2661">
        <v>13</v>
      </c>
      <c r="X2661" t="s">
        <v>13857</v>
      </c>
      <c r="Y2661">
        <v>0.9974497388253946</v>
      </c>
      <c r="Z2661">
        <f>HYPERLINK("Melting_Curves/meltCurve_P62316_.pdf", "Melting_Curves/meltCurve_P62316_.pdf")</f>
        <v>0</v>
      </c>
      <c r="AA2661" t="s">
        <v>19354</v>
      </c>
      <c r="AB2661" t="s">
        <v>23245</v>
      </c>
    </row>
    <row r="2662" spans="1:28">
      <c r="A2662" t="s">
        <v>2688</v>
      </c>
      <c r="B2662">
        <v>0.999167696387429</v>
      </c>
      <c r="C2662">
        <v>1.12955530564068</v>
      </c>
      <c r="D2662">
        <v>0.90326780056113</v>
      </c>
      <c r="E2662">
        <v>0.843137391674416</v>
      </c>
      <c r="F2662">
        <v>0.963983256792775</v>
      </c>
      <c r="G2662">
        <v>0.743310675110716</v>
      </c>
      <c r="H2662">
        <v>1.08968087102947</v>
      </c>
      <c r="I2662">
        <v>1.53578801008644</v>
      </c>
      <c r="J2662">
        <v>1.43465907168844</v>
      </c>
      <c r="K2662">
        <v>1.63869665698565</v>
      </c>
      <c r="L2662">
        <v>15000</v>
      </c>
      <c r="M2662">
        <v>245.189914842665</v>
      </c>
      <c r="O2662">
        <v>61.1730180820396</v>
      </c>
      <c r="P2662">
        <v>0.501017451255392</v>
      </c>
      <c r="Q2662">
        <v>1.5</v>
      </c>
      <c r="R2662">
        <v>0.83124710311326</v>
      </c>
      <c r="S2662" t="s">
        <v>8272</v>
      </c>
      <c r="T2662" t="s">
        <v>11196</v>
      </c>
      <c r="U2662" t="s">
        <v>11196</v>
      </c>
      <c r="V2662" t="s">
        <v>11196</v>
      </c>
      <c r="W2662">
        <v>9</v>
      </c>
      <c r="X2662" t="s">
        <v>13858</v>
      </c>
      <c r="Y2662">
        <v>1.14699306319425</v>
      </c>
      <c r="Z2662">
        <f>HYPERLINK("Melting_Curves/meltCurve_P62328_.pdf", "Melting_Curves/meltCurve_P62328_.pdf")</f>
        <v>0</v>
      </c>
      <c r="AA2662" t="s">
        <v>19355</v>
      </c>
      <c r="AB2662" t="s">
        <v>24839</v>
      </c>
    </row>
    <row r="2663" spans="1:28">
      <c r="A2663" t="s">
        <v>2689</v>
      </c>
      <c r="B2663">
        <v>0.999167696387429</v>
      </c>
      <c r="C2663">
        <v>1.02960005934835</v>
      </c>
      <c r="D2663">
        <v>0.874121090733527</v>
      </c>
      <c r="E2663">
        <v>0.665854665724978</v>
      </c>
      <c r="F2663">
        <v>0.37992836855538</v>
      </c>
      <c r="G2663">
        <v>0.236587934644289</v>
      </c>
      <c r="H2663">
        <v>0.169832174238748</v>
      </c>
      <c r="I2663">
        <v>0.0865830975960877</v>
      </c>
      <c r="J2663">
        <v>0.0931290301398201</v>
      </c>
      <c r="K2663">
        <v>0.0449405988489662</v>
      </c>
      <c r="L2663">
        <v>866.120074928289</v>
      </c>
      <c r="M2663">
        <v>16.871514750774</v>
      </c>
      <c r="N2663">
        <v>51.7818228272518</v>
      </c>
      <c r="O2663">
        <v>50.6312969452712</v>
      </c>
      <c r="P2663">
        <v>-0.0776820361935415</v>
      </c>
      <c r="Q2663">
        <v>0.06756652795086809</v>
      </c>
      <c r="R2663">
        <v>0.9946829242545761</v>
      </c>
      <c r="S2663" t="s">
        <v>8273</v>
      </c>
      <c r="T2663" t="s">
        <v>11196</v>
      </c>
      <c r="U2663" t="s">
        <v>11196</v>
      </c>
      <c r="V2663" t="s">
        <v>11196</v>
      </c>
      <c r="W2663">
        <v>4</v>
      </c>
      <c r="X2663" t="s">
        <v>13859</v>
      </c>
      <c r="Y2663">
        <v>0.437430291701236</v>
      </c>
      <c r="Z2663">
        <f>HYPERLINK("Melting_Curves/meltCurve_P62330_.pdf", "Melting_Curves/meltCurve_P62330_.pdf")</f>
        <v>0</v>
      </c>
      <c r="AA2663" t="s">
        <v>19356</v>
      </c>
      <c r="AB2663" t="s">
        <v>24840</v>
      </c>
    </row>
    <row r="2664" spans="1:28">
      <c r="A2664" t="s">
        <v>2690</v>
      </c>
      <c r="B2664">
        <v>0.999167696387429</v>
      </c>
      <c r="C2664">
        <v>0.972251251568127</v>
      </c>
      <c r="D2664">
        <v>1.03851032300817</v>
      </c>
      <c r="E2664">
        <v>2.07230642235531</v>
      </c>
      <c r="F2664">
        <v>2.15028156983691</v>
      </c>
      <c r="G2664">
        <v>1.24269479501087</v>
      </c>
      <c r="H2664">
        <v>0.09215885470874929</v>
      </c>
      <c r="I2664">
        <v>0.0742164135891633</v>
      </c>
      <c r="J2664">
        <v>0.0709363663829297</v>
      </c>
      <c r="K2664">
        <v>0.0546408076308175</v>
      </c>
      <c r="L2664">
        <v>14982.9762185265</v>
      </c>
      <c r="M2664">
        <v>250</v>
      </c>
      <c r="N2664">
        <v>59.9661956819545</v>
      </c>
      <c r="O2664">
        <v>59.9280599049081</v>
      </c>
      <c r="P2664">
        <v>-0.973464283905091</v>
      </c>
      <c r="Q2664">
        <v>0.0665946345026034</v>
      </c>
      <c r="R2664">
        <v>0.564562467086462</v>
      </c>
      <c r="S2664" t="s">
        <v>8274</v>
      </c>
      <c r="T2664" t="s">
        <v>11196</v>
      </c>
      <c r="U2664" t="s">
        <v>11196</v>
      </c>
      <c r="V2664" t="s">
        <v>11196</v>
      </c>
      <c r="W2664">
        <v>31</v>
      </c>
      <c r="X2664" t="s">
        <v>13860</v>
      </c>
      <c r="Y2664">
        <v>0.6868443748043436</v>
      </c>
      <c r="Z2664">
        <f>HYPERLINK("Melting_Curves/meltCurve_P62333_.pdf", "Melting_Curves/meltCurve_P62333_.pdf")</f>
        <v>0</v>
      </c>
      <c r="AA2664" t="s">
        <v>19357</v>
      </c>
      <c r="AB2664" t="s">
        <v>24841</v>
      </c>
    </row>
    <row r="2665" spans="1:28">
      <c r="A2665" t="s">
        <v>2691</v>
      </c>
      <c r="B2665">
        <v>0.999167696387429</v>
      </c>
      <c r="C2665">
        <v>1.16140689641546</v>
      </c>
      <c r="D2665">
        <v>0.911572423251142</v>
      </c>
      <c r="E2665">
        <v>0.989976214983885</v>
      </c>
      <c r="F2665">
        <v>0.936650957290854</v>
      </c>
      <c r="G2665">
        <v>0.582691789734965</v>
      </c>
      <c r="H2665">
        <v>0.380734702261508</v>
      </c>
      <c r="I2665">
        <v>0.430030230590152</v>
      </c>
      <c r="J2665">
        <v>0.322983910682718</v>
      </c>
      <c r="K2665">
        <v>0.208834489495117</v>
      </c>
      <c r="L2665">
        <v>1723.56905560466</v>
      </c>
      <c r="M2665">
        <v>30.6009917287866</v>
      </c>
      <c r="N2665">
        <v>58.1608453504085</v>
      </c>
      <c r="O2665">
        <v>56.0850441378606</v>
      </c>
      <c r="P2665">
        <v>-0.09414860489176111</v>
      </c>
      <c r="Q2665">
        <v>0.309787201885011</v>
      </c>
      <c r="R2665">
        <v>0.946119613139242</v>
      </c>
      <c r="S2665" t="s">
        <v>8275</v>
      </c>
      <c r="T2665" t="s">
        <v>11196</v>
      </c>
      <c r="U2665" t="s">
        <v>11196</v>
      </c>
      <c r="V2665" t="s">
        <v>11196</v>
      </c>
      <c r="W2665">
        <v>4</v>
      </c>
      <c r="X2665" t="s">
        <v>13861</v>
      </c>
      <c r="Y2665">
        <v>0.6897955083281566</v>
      </c>
      <c r="Z2665">
        <f>HYPERLINK("Melting_Curves/meltCurve_P62341_.pdf", "Melting_Curves/meltCurve_P62341_.pdf")</f>
        <v>0</v>
      </c>
      <c r="AA2665" t="s">
        <v>19358</v>
      </c>
      <c r="AB2665" t="s">
        <v>24842</v>
      </c>
    </row>
    <row r="2666" spans="1:28">
      <c r="A2666" t="s">
        <v>2692</v>
      </c>
      <c r="B2666">
        <v>0.999167696387429</v>
      </c>
      <c r="C2666">
        <v>0.899562880622734</v>
      </c>
      <c r="D2666">
        <v>0.812664115672032</v>
      </c>
      <c r="E2666">
        <v>1.27725415324923</v>
      </c>
      <c r="F2666">
        <v>1.62478522111399</v>
      </c>
      <c r="G2666">
        <v>7.63739134860079</v>
      </c>
      <c r="H2666">
        <v>0.814928831744697</v>
      </c>
      <c r="I2666">
        <v>0.875259400983183</v>
      </c>
      <c r="J2666">
        <v>2.11141883061703</v>
      </c>
      <c r="K2666">
        <v>2.23400219665569</v>
      </c>
      <c r="L2666">
        <v>12389.1423969855</v>
      </c>
      <c r="M2666">
        <v>250</v>
      </c>
      <c r="O2666">
        <v>49.5533983133528</v>
      </c>
      <c r="P2666">
        <v>0.6306328347017151</v>
      </c>
      <c r="Q2666">
        <v>1.5</v>
      </c>
      <c r="R2666">
        <v>-0.0193317142196365</v>
      </c>
      <c r="S2666" t="s">
        <v>8276</v>
      </c>
      <c r="T2666" t="s">
        <v>11196</v>
      </c>
      <c r="U2666" t="s">
        <v>11196</v>
      </c>
      <c r="V2666" t="s">
        <v>11196</v>
      </c>
      <c r="W2666">
        <v>16</v>
      </c>
      <c r="X2666" t="s">
        <v>13862</v>
      </c>
      <c r="Y2666">
        <v>1.34068035469679</v>
      </c>
      <c r="Z2666">
        <f>HYPERLINK("Melting_Curves/meltCurve_P62424_.pdf", "Melting_Curves/meltCurve_P62424_.pdf")</f>
        <v>0</v>
      </c>
      <c r="AA2666" t="s">
        <v>19359</v>
      </c>
      <c r="AB2666" t="s">
        <v>24843</v>
      </c>
    </row>
    <row r="2667" spans="1:28">
      <c r="A2667" t="s">
        <v>2693</v>
      </c>
      <c r="B2667">
        <v>0.999167696387429</v>
      </c>
      <c r="C2667">
        <v>1.06870617734856</v>
      </c>
      <c r="D2667">
        <v>1.01883950600161</v>
      </c>
      <c r="E2667">
        <v>0.979155661444476</v>
      </c>
      <c r="F2667">
        <v>0.997848314186934</v>
      </c>
      <c r="G2667">
        <v>0.902608879843919</v>
      </c>
      <c r="H2667">
        <v>0.853170586801281</v>
      </c>
      <c r="I2667">
        <v>0.369744681457552</v>
      </c>
      <c r="J2667">
        <v>0.06254871059447251</v>
      </c>
      <c r="K2667">
        <v>0.0160271960292836</v>
      </c>
      <c r="L2667">
        <v>2732.97806054272</v>
      </c>
      <c r="M2667">
        <v>43.2466029155852</v>
      </c>
      <c r="N2667">
        <v>63.1951997514482</v>
      </c>
      <c r="O2667">
        <v>63.0605302710177</v>
      </c>
      <c r="P2667">
        <v>-0.171449036350939</v>
      </c>
      <c r="Q2667">
        <v>0</v>
      </c>
      <c r="R2667">
        <v>0.99101948106863</v>
      </c>
      <c r="S2667" t="s">
        <v>8277</v>
      </c>
      <c r="T2667" t="s">
        <v>11196</v>
      </c>
      <c r="U2667" t="s">
        <v>11196</v>
      </c>
      <c r="V2667" t="s">
        <v>11196</v>
      </c>
      <c r="W2667">
        <v>6</v>
      </c>
      <c r="X2667" t="s">
        <v>13863</v>
      </c>
      <c r="Y2667">
        <v>0.7759714240505643</v>
      </c>
      <c r="Z2667">
        <f>HYPERLINK("Melting_Curves/meltCurve_P62487_.pdf", "Melting_Curves/meltCurve_P62487_.pdf")</f>
        <v>0</v>
      </c>
      <c r="AA2667" t="s">
        <v>19360</v>
      </c>
      <c r="AB2667" t="s">
        <v>24844</v>
      </c>
    </row>
    <row r="2668" spans="1:28">
      <c r="A2668" t="s">
        <v>2694</v>
      </c>
      <c r="B2668">
        <v>0.999167696387429</v>
      </c>
      <c r="C2668">
        <v>0.999712038024029</v>
      </c>
      <c r="D2668">
        <v>0.696750084507754</v>
      </c>
      <c r="E2668">
        <v>0.603096392330054</v>
      </c>
      <c r="F2668">
        <v>0.11547337389935</v>
      </c>
      <c r="G2668">
        <v>0.0570374050851686</v>
      </c>
      <c r="H2668">
        <v>0.0352440825018676</v>
      </c>
      <c r="I2668">
        <v>0.0232007162759439</v>
      </c>
      <c r="J2668">
        <v>0.0293921600464951</v>
      </c>
      <c r="K2668">
        <v>0.0196170255214877</v>
      </c>
      <c r="L2668">
        <v>968.796227274376</v>
      </c>
      <c r="M2668">
        <v>19.6085864960481</v>
      </c>
      <c r="N2668">
        <v>49.4297157257058</v>
      </c>
      <c r="O2668">
        <v>48.9014853812496</v>
      </c>
      <c r="P2668">
        <v>-0.09979360239159819</v>
      </c>
      <c r="Q2668">
        <v>0.00454151679629032</v>
      </c>
      <c r="R2668">
        <v>0.975862001496147</v>
      </c>
      <c r="S2668" t="s">
        <v>8278</v>
      </c>
      <c r="T2668" t="s">
        <v>11196</v>
      </c>
      <c r="U2668" t="s">
        <v>11196</v>
      </c>
      <c r="V2668" t="s">
        <v>11196</v>
      </c>
      <c r="W2668">
        <v>13</v>
      </c>
      <c r="X2668" t="s">
        <v>13864</v>
      </c>
      <c r="Y2668">
        <v>0.3311340942606258</v>
      </c>
      <c r="Z2668">
        <f>HYPERLINK("Melting_Curves/meltCurve_P62495_.pdf", "Melting_Curves/meltCurve_P62495_.pdf")</f>
        <v>0</v>
      </c>
      <c r="AA2668" t="s">
        <v>19361</v>
      </c>
      <c r="AB2668" t="s">
        <v>24845</v>
      </c>
    </row>
    <row r="2669" spans="1:28">
      <c r="A2669" t="s">
        <v>2695</v>
      </c>
      <c r="B2669">
        <v>0.999167696387429</v>
      </c>
      <c r="C2669">
        <v>0.8976026745756051</v>
      </c>
      <c r="D2669">
        <v>1.08139246055329</v>
      </c>
      <c r="E2669">
        <v>0.858564819109098</v>
      </c>
      <c r="F2669">
        <v>0.729969640026774</v>
      </c>
      <c r="G2669">
        <v>0.513832654027515</v>
      </c>
      <c r="H2669">
        <v>0.379403939622783</v>
      </c>
      <c r="I2669">
        <v>0.409692330560398</v>
      </c>
      <c r="J2669">
        <v>0.457021940047404</v>
      </c>
      <c r="K2669">
        <v>0.319775366919525</v>
      </c>
      <c r="L2669">
        <v>1167.07557773067</v>
      </c>
      <c r="M2669">
        <v>21.8037889354809</v>
      </c>
      <c r="N2669">
        <v>57.1694845318811</v>
      </c>
      <c r="O2669">
        <v>53.0821259834203</v>
      </c>
      <c r="P2669">
        <v>-0.0641412635635558</v>
      </c>
      <c r="Q2669">
        <v>0.375397390973897</v>
      </c>
      <c r="R2669">
        <v>0.953547047685794</v>
      </c>
      <c r="S2669" t="s">
        <v>8279</v>
      </c>
      <c r="T2669" t="s">
        <v>11196</v>
      </c>
      <c r="U2669" t="s">
        <v>11196</v>
      </c>
      <c r="V2669" t="s">
        <v>11196</v>
      </c>
      <c r="W2669">
        <v>12</v>
      </c>
      <c r="X2669" t="s">
        <v>13865</v>
      </c>
      <c r="Y2669">
        <v>0.6643934003955571</v>
      </c>
      <c r="Z2669">
        <f>HYPERLINK("Melting_Curves/meltCurve_P62633_2_.pdf", "Melting_Curves/meltCurve_P62633_2_.pdf")</f>
        <v>0</v>
      </c>
      <c r="AA2669" t="s">
        <v>19362</v>
      </c>
      <c r="AB2669" t="s">
        <v>24846</v>
      </c>
    </row>
    <row r="2670" spans="1:28">
      <c r="A2670" t="s">
        <v>2696</v>
      </c>
      <c r="B2670">
        <v>0.999167696387429</v>
      </c>
      <c r="C2670">
        <v>0.836226406709241</v>
      </c>
      <c r="D2670">
        <v>1.50616831653921</v>
      </c>
      <c r="E2670">
        <v>1.47037672204662</v>
      </c>
      <c r="F2670">
        <v>1.06551147118552</v>
      </c>
      <c r="G2670">
        <v>0.562754186945751</v>
      </c>
      <c r="H2670">
        <v>0.389992366969805</v>
      </c>
      <c r="I2670">
        <v>0.521371098549287</v>
      </c>
      <c r="J2670">
        <v>0.631307305145182</v>
      </c>
      <c r="K2670">
        <v>0.55449019004543</v>
      </c>
      <c r="L2670">
        <v>14061.9330920532</v>
      </c>
      <c r="M2670">
        <v>250</v>
      </c>
      <c r="O2670">
        <v>56.2441327174199</v>
      </c>
      <c r="P2670">
        <v>-0.528621669355426</v>
      </c>
      <c r="Q2670">
        <v>0.524290121871602</v>
      </c>
      <c r="R2670">
        <v>0.620817531807942</v>
      </c>
      <c r="S2670" t="s">
        <v>8280</v>
      </c>
      <c r="T2670" t="s">
        <v>11196</v>
      </c>
      <c r="U2670" t="s">
        <v>11196</v>
      </c>
      <c r="V2670" t="s">
        <v>11196</v>
      </c>
      <c r="W2670">
        <v>12</v>
      </c>
      <c r="X2670" t="s">
        <v>13866</v>
      </c>
      <c r="Y2670">
        <v>0.7819773072046919</v>
      </c>
      <c r="Z2670">
        <f>HYPERLINK("Melting_Curves/meltCurve_P62633_4_.pdf", "Melting_Curves/meltCurve_P62633_4_.pdf")</f>
        <v>0</v>
      </c>
      <c r="AA2670" t="s">
        <v>19362</v>
      </c>
      <c r="AB2670" t="s">
        <v>24847</v>
      </c>
    </row>
    <row r="2671" spans="1:28">
      <c r="A2671" t="s">
        <v>2697</v>
      </c>
      <c r="B2671">
        <v>0.999167696387429</v>
      </c>
      <c r="C2671">
        <v>0.973737490627427</v>
      </c>
      <c r="D2671">
        <v>0.919573045884772</v>
      </c>
      <c r="E2671">
        <v>2.13102731730439</v>
      </c>
      <c r="F2671">
        <v>2.73783144830645</v>
      </c>
      <c r="G2671">
        <v>5.97392907844992</v>
      </c>
      <c r="H2671">
        <v>0.443955891497279</v>
      </c>
      <c r="I2671">
        <v>0.822366409503585</v>
      </c>
      <c r="J2671">
        <v>1.11748211557284</v>
      </c>
      <c r="K2671">
        <v>1.02636706584769</v>
      </c>
      <c r="L2671">
        <v>11885.5674050191</v>
      </c>
      <c r="M2671">
        <v>250</v>
      </c>
      <c r="O2671">
        <v>47.5392076076088</v>
      </c>
      <c r="P2671">
        <v>0.657351870741451</v>
      </c>
      <c r="Q2671">
        <v>1.5</v>
      </c>
      <c r="R2671">
        <v>0.0163481513833805</v>
      </c>
      <c r="S2671" t="s">
        <v>8281</v>
      </c>
      <c r="T2671" t="s">
        <v>11196</v>
      </c>
      <c r="U2671" t="s">
        <v>11196</v>
      </c>
      <c r="V2671" t="s">
        <v>11196</v>
      </c>
      <c r="W2671">
        <v>18</v>
      </c>
      <c r="X2671" t="s">
        <v>13867</v>
      </c>
      <c r="Y2671">
        <v>1.37425378836043</v>
      </c>
      <c r="Z2671">
        <f>HYPERLINK("Melting_Curves/meltCurve_P62701_.pdf", "Melting_Curves/meltCurve_P62701_.pdf")</f>
        <v>0</v>
      </c>
      <c r="AA2671" t="s">
        <v>19363</v>
      </c>
      <c r="AB2671" t="s">
        <v>24848</v>
      </c>
    </row>
    <row r="2672" spans="1:28">
      <c r="A2672" t="s">
        <v>2698</v>
      </c>
      <c r="B2672">
        <v>0.999167696387429</v>
      </c>
      <c r="C2672">
        <v>1.02575190876176</v>
      </c>
      <c r="D2672">
        <v>1.25141348231288</v>
      </c>
      <c r="E2672">
        <v>1.01670072679623</v>
      </c>
      <c r="F2672">
        <v>1.17233378363038</v>
      </c>
      <c r="G2672">
        <v>0.876951436096288</v>
      </c>
      <c r="H2672">
        <v>0.247388131401079</v>
      </c>
      <c r="I2672">
        <v>0.0339130372643737</v>
      </c>
      <c r="J2672">
        <v>0.0212870837057233</v>
      </c>
      <c r="K2672">
        <v>0</v>
      </c>
      <c r="L2672">
        <v>2831.95959004649</v>
      </c>
      <c r="M2672">
        <v>47.7500054072036</v>
      </c>
      <c r="N2672">
        <v>59.3283182348004</v>
      </c>
      <c r="O2672">
        <v>59.2043056672523</v>
      </c>
      <c r="P2672">
        <v>-0.200001018573161</v>
      </c>
      <c r="Q2672">
        <v>0.008091497768392001</v>
      </c>
      <c r="R2672">
        <v>0.960782575409903</v>
      </c>
      <c r="S2672" t="s">
        <v>8282</v>
      </c>
      <c r="T2672" t="s">
        <v>11196</v>
      </c>
      <c r="U2672" t="s">
        <v>11196</v>
      </c>
      <c r="V2672" t="s">
        <v>11196</v>
      </c>
      <c r="W2672">
        <v>15</v>
      </c>
      <c r="X2672" t="s">
        <v>13868</v>
      </c>
      <c r="Y2672">
        <v>0.6492912077868473</v>
      </c>
      <c r="Z2672">
        <f>HYPERLINK("Melting_Curves/meltCurve_P62714_.pdf", "Melting_Curves/meltCurve_P62714_.pdf")</f>
        <v>0</v>
      </c>
      <c r="AA2672" t="s">
        <v>19364</v>
      </c>
      <c r="AB2672" t="s">
        <v>24849</v>
      </c>
    </row>
    <row r="2673" spans="1:28">
      <c r="A2673" t="s">
        <v>2699</v>
      </c>
      <c r="B2673">
        <v>0.999167696387429</v>
      </c>
      <c r="C2673">
        <v>1.01330398902992</v>
      </c>
      <c r="D2673">
        <v>0.99586422713975</v>
      </c>
      <c r="E2673">
        <v>1.34711930106091</v>
      </c>
      <c r="F2673">
        <v>1.47189585509027</v>
      </c>
      <c r="G2673">
        <v>5.09757375406922</v>
      </c>
      <c r="H2673">
        <v>0.627198893304634</v>
      </c>
      <c r="I2673">
        <v>0.938139830499484</v>
      </c>
      <c r="J2673">
        <v>1.47088700320237</v>
      </c>
      <c r="K2673">
        <v>1.51728539980347</v>
      </c>
      <c r="L2673">
        <v>4956.71472242157</v>
      </c>
      <c r="M2673">
        <v>100.753182501139</v>
      </c>
      <c r="O2673">
        <v>49.1772345022883</v>
      </c>
      <c r="P2673">
        <v>0.256097128533263</v>
      </c>
      <c r="Q2673">
        <v>1.5</v>
      </c>
      <c r="R2673">
        <v>0.0502667002642373</v>
      </c>
      <c r="S2673" t="s">
        <v>8283</v>
      </c>
      <c r="T2673" t="s">
        <v>11196</v>
      </c>
      <c r="U2673" t="s">
        <v>11196</v>
      </c>
      <c r="V2673" t="s">
        <v>11196</v>
      </c>
      <c r="W2673">
        <v>8</v>
      </c>
      <c r="X2673" t="s">
        <v>13869</v>
      </c>
      <c r="Y2673">
        <v>1.346457121416578</v>
      </c>
      <c r="Z2673">
        <f>HYPERLINK("Melting_Curves/meltCurve_P62750_.pdf", "Melting_Curves/meltCurve_P62750_.pdf")</f>
        <v>0</v>
      </c>
      <c r="AA2673" t="s">
        <v>19365</v>
      </c>
      <c r="AB2673" t="s">
        <v>24850</v>
      </c>
    </row>
    <row r="2674" spans="1:28">
      <c r="A2674" t="s">
        <v>2700</v>
      </c>
      <c r="B2674">
        <v>0.999167696387429</v>
      </c>
      <c r="C2674">
        <v>0.984677893646404</v>
      </c>
      <c r="D2674">
        <v>0.982818220333793</v>
      </c>
      <c r="E2674">
        <v>2.70123228757035</v>
      </c>
      <c r="F2674">
        <v>3.28332088590334</v>
      </c>
      <c r="G2674">
        <v>8.3228142851626</v>
      </c>
      <c r="H2674">
        <v>0.562119946096037</v>
      </c>
      <c r="I2674">
        <v>0.843546451035822</v>
      </c>
      <c r="J2674">
        <v>1.70503252516811</v>
      </c>
      <c r="K2674">
        <v>1.89494602142512</v>
      </c>
      <c r="L2674">
        <v>11833.8041660973</v>
      </c>
      <c r="M2674">
        <v>250</v>
      </c>
      <c r="O2674">
        <v>47.3321878401023</v>
      </c>
      <c r="P2674">
        <v>0.660227250651359</v>
      </c>
      <c r="Q2674">
        <v>1.5</v>
      </c>
      <c r="R2674">
        <v>-0.09375822826350701</v>
      </c>
      <c r="S2674" t="s">
        <v>8284</v>
      </c>
      <c r="T2674" t="s">
        <v>11196</v>
      </c>
      <c r="U2674" t="s">
        <v>11196</v>
      </c>
      <c r="V2674" t="s">
        <v>11196</v>
      </c>
      <c r="W2674">
        <v>13</v>
      </c>
      <c r="X2674" t="s">
        <v>13870</v>
      </c>
      <c r="Y2674">
        <v>1.377704852642573</v>
      </c>
      <c r="Z2674">
        <f>HYPERLINK("Melting_Curves/meltCurve_P62753_.pdf", "Melting_Curves/meltCurve_P62753_.pdf")</f>
        <v>0</v>
      </c>
      <c r="AA2674" t="s">
        <v>19366</v>
      </c>
      <c r="AB2674" t="s">
        <v>24851</v>
      </c>
    </row>
    <row r="2675" spans="1:28">
      <c r="A2675" t="s">
        <v>2701</v>
      </c>
      <c r="B2675">
        <v>0.999167696387429</v>
      </c>
      <c r="C2675">
        <v>0.7896132600796389</v>
      </c>
      <c r="D2675">
        <v>0.495778237943468</v>
      </c>
      <c r="E2675">
        <v>0.16935400774715</v>
      </c>
      <c r="F2675">
        <v>0.124093225097853</v>
      </c>
      <c r="G2675">
        <v>0.178664848033912</v>
      </c>
      <c r="H2675">
        <v>0.057471674798311</v>
      </c>
      <c r="I2675">
        <v>0.115465866016761</v>
      </c>
      <c r="J2675">
        <v>0.147622360368417</v>
      </c>
      <c r="K2675">
        <v>0.0788579018498687</v>
      </c>
      <c r="L2675">
        <v>1120.31939695717</v>
      </c>
      <c r="M2675">
        <v>24.7444899240189</v>
      </c>
      <c r="N2675">
        <v>45.7301219735985</v>
      </c>
      <c r="O2675">
        <v>44.982912871321</v>
      </c>
      <c r="P2675">
        <v>-0.122528669922066</v>
      </c>
      <c r="Q2675">
        <v>0.109034906528982</v>
      </c>
      <c r="R2675">
        <v>0.986865970449774</v>
      </c>
      <c r="S2675" t="s">
        <v>8285</v>
      </c>
      <c r="T2675" t="s">
        <v>11196</v>
      </c>
      <c r="U2675" t="s">
        <v>11196</v>
      </c>
      <c r="V2675" t="s">
        <v>11196</v>
      </c>
      <c r="W2675">
        <v>10</v>
      </c>
      <c r="X2675" t="s">
        <v>13871</v>
      </c>
      <c r="Y2675">
        <v>0.2745727550497625</v>
      </c>
      <c r="Z2675">
        <f>HYPERLINK("Melting_Curves/meltCurve_P62805_.pdf", "Melting_Curves/meltCurve_P62805_.pdf")</f>
        <v>0</v>
      </c>
      <c r="AA2675" t="s">
        <v>19367</v>
      </c>
      <c r="AB2675" t="s">
        <v>24852</v>
      </c>
    </row>
    <row r="2676" spans="1:28">
      <c r="A2676" t="s">
        <v>2702</v>
      </c>
      <c r="B2676">
        <v>0.999167696387429</v>
      </c>
      <c r="C2676">
        <v>0.974543250040356</v>
      </c>
      <c r="D2676">
        <v>0.878263520449874</v>
      </c>
      <c r="E2676">
        <v>0.843215215461848</v>
      </c>
      <c r="F2676">
        <v>0.864902282526791</v>
      </c>
      <c r="G2676">
        <v>0.835632074719811</v>
      </c>
      <c r="H2676">
        <v>0.727504403126607</v>
      </c>
      <c r="I2676">
        <v>0.7932111545630099</v>
      </c>
      <c r="J2676">
        <v>0.504841638717252</v>
      </c>
      <c r="K2676">
        <v>0.238363688187254</v>
      </c>
      <c r="L2676">
        <v>691.8515041929149</v>
      </c>
      <c r="M2676">
        <v>10.3587331880178</v>
      </c>
      <c r="N2676">
        <v>66.7891980028141</v>
      </c>
      <c r="O2676">
        <v>64.4438692954252</v>
      </c>
      <c r="P2676">
        <v>-0.0402021803289416</v>
      </c>
      <c r="Q2676">
        <v>0</v>
      </c>
      <c r="R2676">
        <v>0.812440850244866</v>
      </c>
      <c r="S2676" t="s">
        <v>8286</v>
      </c>
      <c r="T2676" t="s">
        <v>11196</v>
      </c>
      <c r="U2676" t="s">
        <v>11196</v>
      </c>
      <c r="V2676" t="s">
        <v>11196</v>
      </c>
      <c r="W2676">
        <v>18</v>
      </c>
      <c r="X2676" t="s">
        <v>13872</v>
      </c>
      <c r="Y2676">
        <v>0.8174758847107789</v>
      </c>
      <c r="Z2676">
        <f>HYPERLINK("Melting_Curves/meltCurve_P62820_.pdf", "Melting_Curves/meltCurve_P62820_.pdf")</f>
        <v>0</v>
      </c>
      <c r="AA2676" t="s">
        <v>19368</v>
      </c>
      <c r="AB2676" t="s">
        <v>24853</v>
      </c>
    </row>
    <row r="2677" spans="1:28">
      <c r="A2677" t="s">
        <v>2703</v>
      </c>
      <c r="B2677">
        <v>0.999167696387429</v>
      </c>
      <c r="C2677">
        <v>0.91716558061588</v>
      </c>
      <c r="D2677">
        <v>0.84619313576277</v>
      </c>
      <c r="E2677">
        <v>0.739825606765615</v>
      </c>
      <c r="F2677">
        <v>0.73490279475146</v>
      </c>
      <c r="G2677">
        <v>2.42289696964343</v>
      </c>
      <c r="H2677">
        <v>0.178624199658165</v>
      </c>
      <c r="I2677">
        <v>0.244006185635446</v>
      </c>
      <c r="J2677">
        <v>0.380161320109699</v>
      </c>
      <c r="K2677">
        <v>0.368119040794971</v>
      </c>
      <c r="L2677">
        <v>14758.907849184</v>
      </c>
      <c r="M2677">
        <v>250</v>
      </c>
      <c r="N2677">
        <v>59.2442090650582</v>
      </c>
      <c r="O2677">
        <v>59.0318561952084</v>
      </c>
      <c r="P2677">
        <v>-0.748915590347997</v>
      </c>
      <c r="Q2677">
        <v>0.292641994099106</v>
      </c>
      <c r="R2677">
        <v>0.407820585119028</v>
      </c>
      <c r="S2677" t="s">
        <v>8287</v>
      </c>
      <c r="T2677" t="s">
        <v>11196</v>
      </c>
      <c r="U2677" t="s">
        <v>11196</v>
      </c>
      <c r="V2677" t="s">
        <v>11196</v>
      </c>
      <c r="W2677">
        <v>6</v>
      </c>
      <c r="X2677" t="s">
        <v>13873</v>
      </c>
      <c r="Y2677">
        <v>0.7415488232625194</v>
      </c>
      <c r="Z2677">
        <f>HYPERLINK("Melting_Curves/meltCurve_P62829_.pdf", "Melting_Curves/meltCurve_P62829_.pdf")</f>
        <v>0</v>
      </c>
      <c r="AA2677" t="s">
        <v>19369</v>
      </c>
      <c r="AB2677" t="s">
        <v>24854</v>
      </c>
    </row>
    <row r="2678" spans="1:28">
      <c r="A2678" t="s">
        <v>2704</v>
      </c>
      <c r="B2678">
        <v>0.999167696387429</v>
      </c>
      <c r="C2678">
        <v>1.10161118212739</v>
      </c>
      <c r="D2678">
        <v>1.09328395173221</v>
      </c>
      <c r="E2678">
        <v>1.02822813424499</v>
      </c>
      <c r="F2678">
        <v>1.00785080760006</v>
      </c>
      <c r="G2678">
        <v>0.746728142848642</v>
      </c>
      <c r="H2678">
        <v>0.633751082934514</v>
      </c>
      <c r="I2678">
        <v>0.599645108631921</v>
      </c>
      <c r="J2678">
        <v>0.346392284974575</v>
      </c>
      <c r="K2678">
        <v>0.212566888996244</v>
      </c>
      <c r="L2678">
        <v>846.392161088947</v>
      </c>
      <c r="M2678">
        <v>13.2072286910186</v>
      </c>
      <c r="N2678">
        <v>64.08549993458421</v>
      </c>
      <c r="O2678">
        <v>62.6697379260687</v>
      </c>
      <c r="P2678">
        <v>-0.0526945828562227</v>
      </c>
      <c r="Q2678">
        <v>0</v>
      </c>
      <c r="R2678">
        <v>0.947072781150364</v>
      </c>
      <c r="S2678" t="s">
        <v>8288</v>
      </c>
      <c r="T2678" t="s">
        <v>11196</v>
      </c>
      <c r="U2678" t="s">
        <v>11196</v>
      </c>
      <c r="V2678" t="s">
        <v>11196</v>
      </c>
      <c r="W2678">
        <v>14</v>
      </c>
      <c r="X2678" t="s">
        <v>13874</v>
      </c>
      <c r="Y2678">
        <v>0.7787066658286077</v>
      </c>
      <c r="Z2678">
        <f>HYPERLINK("Melting_Curves/meltCurve_P62834_.pdf", "Melting_Curves/meltCurve_P62834_.pdf")</f>
        <v>0</v>
      </c>
      <c r="AA2678" t="s">
        <v>19370</v>
      </c>
      <c r="AB2678" t="s">
        <v>24855</v>
      </c>
    </row>
    <row r="2679" spans="1:28">
      <c r="A2679" t="s">
        <v>2705</v>
      </c>
      <c r="B2679">
        <v>0.999167696387429</v>
      </c>
      <c r="C2679">
        <v>1.0447794959867</v>
      </c>
      <c r="D2679">
        <v>0.927598656808296</v>
      </c>
      <c r="E2679">
        <v>0.751489341800022</v>
      </c>
      <c r="F2679">
        <v>0.593102039572953</v>
      </c>
      <c r="G2679">
        <v>0.22998279654067</v>
      </c>
      <c r="H2679">
        <v>0.0266748593872529</v>
      </c>
      <c r="I2679">
        <v>0</v>
      </c>
      <c r="J2679">
        <v>0</v>
      </c>
      <c r="K2679">
        <v>0</v>
      </c>
      <c r="L2679">
        <v>1064.4016908605</v>
      </c>
      <c r="M2679">
        <v>19.9219581677494</v>
      </c>
      <c r="N2679">
        <v>53.4285677223145</v>
      </c>
      <c r="O2679">
        <v>52.898972505932</v>
      </c>
      <c r="P2679">
        <v>-0.09415410149426751</v>
      </c>
      <c r="Q2679">
        <v>0</v>
      </c>
      <c r="R2679">
        <v>0.98967254197178</v>
      </c>
      <c r="S2679" t="s">
        <v>8289</v>
      </c>
      <c r="T2679" t="s">
        <v>11196</v>
      </c>
      <c r="U2679" t="s">
        <v>11196</v>
      </c>
      <c r="V2679" t="s">
        <v>11196</v>
      </c>
      <c r="W2679">
        <v>3</v>
      </c>
      <c r="X2679" t="s">
        <v>13875</v>
      </c>
      <c r="Y2679">
        <v>0.4614041415054793</v>
      </c>
      <c r="Z2679">
        <f>HYPERLINK("Melting_Curves/meltCurve_P62837_.pdf", "Melting_Curves/meltCurve_P62837_.pdf")</f>
        <v>0</v>
      </c>
      <c r="AA2679" t="s">
        <v>19371</v>
      </c>
      <c r="AB2679" t="s">
        <v>24856</v>
      </c>
    </row>
    <row r="2680" spans="1:28">
      <c r="A2680" t="s">
        <v>2706</v>
      </c>
      <c r="B2680">
        <v>0.999167696387429</v>
      </c>
      <c r="C2680">
        <v>1.02005605350461</v>
      </c>
      <c r="D2680">
        <v>1.05551393036797</v>
      </c>
      <c r="E2680">
        <v>2.45936510246065</v>
      </c>
      <c r="F2680">
        <v>2.85405195065137</v>
      </c>
      <c r="G2680">
        <v>7.2175973996416</v>
      </c>
      <c r="H2680">
        <v>0.772262857638648</v>
      </c>
      <c r="I2680">
        <v>1.41953208228417</v>
      </c>
      <c r="J2680">
        <v>2.13523784235291</v>
      </c>
      <c r="K2680">
        <v>1.99187942955186</v>
      </c>
      <c r="L2680">
        <v>11595.6923356527</v>
      </c>
      <c r="M2680">
        <v>250</v>
      </c>
      <c r="O2680">
        <v>46.3798000367444</v>
      </c>
      <c r="P2680">
        <v>0.673784692030854</v>
      </c>
      <c r="Q2680">
        <v>1.5</v>
      </c>
      <c r="R2680">
        <v>-0.126630547934173</v>
      </c>
      <c r="S2680" t="s">
        <v>8290</v>
      </c>
      <c r="T2680" t="s">
        <v>11196</v>
      </c>
      <c r="U2680" t="s">
        <v>11196</v>
      </c>
      <c r="V2680" t="s">
        <v>11196</v>
      </c>
      <c r="W2680">
        <v>6</v>
      </c>
      <c r="X2680" t="s">
        <v>13876</v>
      </c>
      <c r="Y2680">
        <v>1.393579810437326</v>
      </c>
      <c r="Z2680">
        <f>HYPERLINK("Melting_Curves/meltCurve_P62851_.pdf", "Melting_Curves/meltCurve_P62851_.pdf")</f>
        <v>0</v>
      </c>
      <c r="AA2680" t="s">
        <v>19372</v>
      </c>
      <c r="AB2680" t="s">
        <v>24857</v>
      </c>
    </row>
    <row r="2681" spans="1:28">
      <c r="A2681" t="s">
        <v>2707</v>
      </c>
      <c r="B2681">
        <v>0.999167696387429</v>
      </c>
      <c r="C2681">
        <v>1.00996187760406</v>
      </c>
      <c r="D2681">
        <v>0.970260266647856</v>
      </c>
      <c r="E2681">
        <v>2.84165698990378</v>
      </c>
      <c r="F2681">
        <v>3.59544479544411</v>
      </c>
      <c r="G2681">
        <v>8.608493530970639</v>
      </c>
      <c r="H2681">
        <v>0.67915164314886</v>
      </c>
      <c r="I2681">
        <v>0.817557766564588</v>
      </c>
      <c r="J2681">
        <v>1.91933067422174</v>
      </c>
      <c r="K2681">
        <v>2.69984358916473</v>
      </c>
      <c r="L2681">
        <v>11844.0794552071</v>
      </c>
      <c r="M2681">
        <v>250</v>
      </c>
      <c r="O2681">
        <v>47.3732861633324</v>
      </c>
      <c r="P2681">
        <v>0.6596544728428571</v>
      </c>
      <c r="Q2681">
        <v>1.5</v>
      </c>
      <c r="R2681">
        <v>-0.146166643577512</v>
      </c>
      <c r="S2681" t="s">
        <v>8291</v>
      </c>
      <c r="T2681" t="s">
        <v>11196</v>
      </c>
      <c r="U2681" t="s">
        <v>11196</v>
      </c>
      <c r="V2681" t="s">
        <v>11196</v>
      </c>
      <c r="W2681">
        <v>2</v>
      </c>
      <c r="X2681" t="s">
        <v>13877</v>
      </c>
      <c r="Y2681">
        <v>1.377019797302643</v>
      </c>
      <c r="Z2681">
        <f>HYPERLINK("Melting_Curves/meltCurve_P62854_.pdf", "Melting_Curves/meltCurve_P62854_.pdf")</f>
        <v>0</v>
      </c>
      <c r="AA2681" t="s">
        <v>19373</v>
      </c>
      <c r="AB2681" t="s">
        <v>24858</v>
      </c>
    </row>
    <row r="2682" spans="1:28">
      <c r="A2682" t="s">
        <v>2708</v>
      </c>
      <c r="B2682">
        <v>0.999167696387429</v>
      </c>
      <c r="C2682">
        <v>1.02143564218145</v>
      </c>
      <c r="D2682">
        <v>1.11646713785167</v>
      </c>
      <c r="E2682">
        <v>1.41001008196237</v>
      </c>
      <c r="F2682">
        <v>1.71164990578873</v>
      </c>
      <c r="G2682">
        <v>2.23595809344122</v>
      </c>
      <c r="H2682">
        <v>2.75981517278296</v>
      </c>
      <c r="I2682">
        <v>4.5159435318903</v>
      </c>
      <c r="J2682">
        <v>7.12670328461277</v>
      </c>
      <c r="K2682">
        <v>4.37300352364145</v>
      </c>
      <c r="L2682">
        <v>2169.13651702582</v>
      </c>
      <c r="M2682">
        <v>45.8540143861625</v>
      </c>
      <c r="O2682">
        <v>47.2155606748336</v>
      </c>
      <c r="P2682">
        <v>0.121395546569561</v>
      </c>
      <c r="Q2682">
        <v>1.5</v>
      </c>
      <c r="R2682">
        <v>-0.392354796394429</v>
      </c>
      <c r="S2682" t="s">
        <v>8292</v>
      </c>
      <c r="T2682" t="s">
        <v>11196</v>
      </c>
      <c r="U2682" t="s">
        <v>11196</v>
      </c>
      <c r="V2682" t="s">
        <v>11196</v>
      </c>
      <c r="W2682">
        <v>10</v>
      </c>
      <c r="X2682" t="s">
        <v>13878</v>
      </c>
      <c r="Y2682">
        <v>1.377000930148426</v>
      </c>
      <c r="Z2682">
        <f>HYPERLINK("Melting_Curves/meltCurve_P62857_.pdf", "Melting_Curves/meltCurve_P62857_.pdf")</f>
        <v>0</v>
      </c>
      <c r="AA2682" t="s">
        <v>19374</v>
      </c>
      <c r="AB2682" t="s">
        <v>24859</v>
      </c>
    </row>
    <row r="2683" spans="1:28">
      <c r="A2683" t="s">
        <v>2709</v>
      </c>
      <c r="B2683">
        <v>0.999167696387429</v>
      </c>
      <c r="C2683">
        <v>1.04662410854022</v>
      </c>
      <c r="D2683">
        <v>1.1084413331839</v>
      </c>
      <c r="E2683">
        <v>0.990343061858082</v>
      </c>
      <c r="F2683">
        <v>0.779516152215955</v>
      </c>
      <c r="G2683">
        <v>0.195498966840221</v>
      </c>
      <c r="H2683">
        <v>0.059358750730036</v>
      </c>
      <c r="I2683">
        <v>0.0504310178712679</v>
      </c>
      <c r="J2683">
        <v>0.0484496387325811</v>
      </c>
      <c r="K2683">
        <v>0.0358661398938436</v>
      </c>
      <c r="L2683">
        <v>2419.96991679582</v>
      </c>
      <c r="M2683">
        <v>44.2830929440428</v>
      </c>
      <c r="N2683">
        <v>54.7653436504919</v>
      </c>
      <c r="O2683">
        <v>54.5366345073553</v>
      </c>
      <c r="P2683">
        <v>-0.193788373591811</v>
      </c>
      <c r="Q2683">
        <v>0.0453648558610027</v>
      </c>
      <c r="R2683">
        <v>0.993392398335241</v>
      </c>
      <c r="S2683" t="s">
        <v>8293</v>
      </c>
      <c r="T2683" t="s">
        <v>11196</v>
      </c>
      <c r="U2683" t="s">
        <v>11196</v>
      </c>
      <c r="V2683" t="s">
        <v>11196</v>
      </c>
      <c r="W2683">
        <v>10</v>
      </c>
      <c r="X2683" t="s">
        <v>13879</v>
      </c>
      <c r="Y2683">
        <v>0.5144064712476418</v>
      </c>
      <c r="Z2683">
        <f>HYPERLINK("Melting_Curves/meltCurve_P62873_.pdf", "Melting_Curves/meltCurve_P62873_.pdf")</f>
        <v>0</v>
      </c>
      <c r="AA2683" t="s">
        <v>19375</v>
      </c>
      <c r="AB2683" t="s">
        <v>24860</v>
      </c>
    </row>
    <row r="2684" spans="1:28">
      <c r="A2684" t="s">
        <v>2710</v>
      </c>
      <c r="B2684">
        <v>0.999167696387429</v>
      </c>
      <c r="C2684">
        <v>0.959543548849239</v>
      </c>
      <c r="D2684">
        <v>0.96305581373295</v>
      </c>
      <c r="E2684">
        <v>1.72438934935748</v>
      </c>
      <c r="F2684">
        <v>1.30101725412685</v>
      </c>
      <c r="G2684">
        <v>0.786270958283355</v>
      </c>
      <c r="H2684">
        <v>0.489387969467737</v>
      </c>
      <c r="I2684">
        <v>0.468944037853465</v>
      </c>
      <c r="J2684">
        <v>0.462415507155705</v>
      </c>
      <c r="K2684">
        <v>0.455331114189688</v>
      </c>
      <c r="L2684">
        <v>14222.4351810447</v>
      </c>
      <c r="M2684">
        <v>250</v>
      </c>
      <c r="N2684">
        <v>57.5297650105425</v>
      </c>
      <c r="O2684">
        <v>56.8861003506359</v>
      </c>
      <c r="P2684">
        <v>-0.583381044237577</v>
      </c>
      <c r="Q2684">
        <v>0.469019640416798</v>
      </c>
      <c r="R2684">
        <v>0.612906984314655</v>
      </c>
      <c r="S2684" t="s">
        <v>8294</v>
      </c>
      <c r="T2684" t="s">
        <v>11196</v>
      </c>
      <c r="U2684" t="s">
        <v>11196</v>
      </c>
      <c r="V2684" t="s">
        <v>11196</v>
      </c>
      <c r="W2684">
        <v>4</v>
      </c>
      <c r="X2684" t="s">
        <v>13880</v>
      </c>
      <c r="Y2684">
        <v>0.7680100072526195</v>
      </c>
      <c r="Z2684">
        <f>HYPERLINK("Melting_Curves/meltCurve_P62877_.pdf", "Melting_Curves/meltCurve_P62877_.pdf")</f>
        <v>0</v>
      </c>
      <c r="AA2684" t="s">
        <v>19376</v>
      </c>
      <c r="AB2684" t="s">
        <v>24861</v>
      </c>
    </row>
    <row r="2685" spans="1:28">
      <c r="A2685" t="s">
        <v>2711</v>
      </c>
      <c r="B2685">
        <v>0.999167696387429</v>
      </c>
      <c r="C2685">
        <v>1.02454523658859</v>
      </c>
      <c r="D2685">
        <v>0.83847565035329</v>
      </c>
      <c r="E2685">
        <v>0.699930751212422</v>
      </c>
      <c r="F2685">
        <v>0.416296746833593</v>
      </c>
      <c r="G2685">
        <v>0.157024646071033</v>
      </c>
      <c r="H2685">
        <v>0.0919014743670738</v>
      </c>
      <c r="I2685">
        <v>0.086289348870749</v>
      </c>
      <c r="J2685">
        <v>0.064049514644919</v>
      </c>
      <c r="K2685">
        <v>0.041158486808402</v>
      </c>
      <c r="L2685">
        <v>911.604656939918</v>
      </c>
      <c r="M2685">
        <v>17.6715609919086</v>
      </c>
      <c r="N2685">
        <v>51.8133020978928</v>
      </c>
      <c r="O2685">
        <v>50.9389831392177</v>
      </c>
      <c r="P2685">
        <v>-0.0834983275419893</v>
      </c>
      <c r="Q2685">
        <v>0.037301965803632</v>
      </c>
      <c r="R2685">
        <v>0.9938797613749421</v>
      </c>
      <c r="S2685" t="s">
        <v>8295</v>
      </c>
      <c r="T2685" t="s">
        <v>11196</v>
      </c>
      <c r="U2685" t="s">
        <v>11196</v>
      </c>
      <c r="V2685" t="s">
        <v>11196</v>
      </c>
      <c r="W2685">
        <v>10</v>
      </c>
      <c r="X2685" t="s">
        <v>13881</v>
      </c>
      <c r="Y2685">
        <v>0.4257265869478128</v>
      </c>
      <c r="Z2685">
        <f>HYPERLINK("Melting_Curves/meltCurve_P62879_.pdf", "Melting_Curves/meltCurve_P62879_.pdf")</f>
        <v>0</v>
      </c>
      <c r="AA2685" t="s">
        <v>19377</v>
      </c>
      <c r="AB2685" t="s">
        <v>24862</v>
      </c>
    </row>
    <row r="2686" spans="1:28">
      <c r="A2686" t="s">
        <v>2712</v>
      </c>
      <c r="B2686">
        <v>0.999167696387429</v>
      </c>
      <c r="C2686">
        <v>0.9930558110604411</v>
      </c>
      <c r="D2686">
        <v>1.0383695940044</v>
      </c>
      <c r="E2686">
        <v>1.62707566239868</v>
      </c>
      <c r="F2686">
        <v>1.97033118552536</v>
      </c>
      <c r="G2686">
        <v>7.11774901912682</v>
      </c>
      <c r="H2686">
        <v>0.953632551834658</v>
      </c>
      <c r="I2686">
        <v>1.49721528225305</v>
      </c>
      <c r="J2686">
        <v>0.925011429586425</v>
      </c>
      <c r="K2686">
        <v>0.740348378305421</v>
      </c>
      <c r="L2686">
        <v>11614.4246804898</v>
      </c>
      <c r="M2686">
        <v>250</v>
      </c>
      <c r="O2686">
        <v>46.4547265317518</v>
      </c>
      <c r="P2686">
        <v>0.672697977233751</v>
      </c>
      <c r="Q2686">
        <v>1.5</v>
      </c>
      <c r="R2686">
        <v>-0.00298440631563501</v>
      </c>
      <c r="S2686" t="s">
        <v>8296</v>
      </c>
      <c r="T2686" t="s">
        <v>11196</v>
      </c>
      <c r="U2686" t="s">
        <v>11196</v>
      </c>
      <c r="V2686" t="s">
        <v>11196</v>
      </c>
      <c r="W2686">
        <v>8</v>
      </c>
      <c r="X2686" t="s">
        <v>13882</v>
      </c>
      <c r="Y2686">
        <v>1.392330921698239</v>
      </c>
      <c r="Z2686">
        <f>HYPERLINK("Melting_Curves/meltCurve_P62888_.pdf", "Melting_Curves/meltCurve_P62888_.pdf")</f>
        <v>0</v>
      </c>
      <c r="AA2686" t="s">
        <v>19378</v>
      </c>
      <c r="AB2686" t="s">
        <v>24863</v>
      </c>
    </row>
    <row r="2687" spans="1:28">
      <c r="A2687" t="s">
        <v>2713</v>
      </c>
      <c r="B2687">
        <v>0.999167696387429</v>
      </c>
      <c r="C2687">
        <v>0.989104572813611</v>
      </c>
      <c r="D2687">
        <v>0.93051812472752</v>
      </c>
      <c r="E2687">
        <v>1.68851978680248</v>
      </c>
      <c r="F2687">
        <v>1.89069593660649</v>
      </c>
      <c r="G2687">
        <v>7.1655917213673</v>
      </c>
      <c r="H2687">
        <v>0.45647387553721</v>
      </c>
      <c r="I2687">
        <v>1.06504274214844</v>
      </c>
      <c r="J2687">
        <v>1.89249646738204</v>
      </c>
      <c r="K2687">
        <v>1.94585730015836</v>
      </c>
      <c r="L2687">
        <v>11910.7576514051</v>
      </c>
      <c r="M2687">
        <v>250</v>
      </c>
      <c r="O2687">
        <v>47.6399817638716</v>
      </c>
      <c r="P2687">
        <v>0.655961628806414</v>
      </c>
      <c r="Q2687">
        <v>1.5</v>
      </c>
      <c r="R2687">
        <v>-0.0237703081857501</v>
      </c>
      <c r="S2687" t="s">
        <v>8297</v>
      </c>
      <c r="T2687" t="s">
        <v>11196</v>
      </c>
      <c r="U2687" t="s">
        <v>11196</v>
      </c>
      <c r="V2687" t="s">
        <v>11196</v>
      </c>
      <c r="W2687">
        <v>7</v>
      </c>
      <c r="X2687" t="s">
        <v>13883</v>
      </c>
      <c r="Y2687">
        <v>1.37257435018438</v>
      </c>
      <c r="Z2687">
        <f>HYPERLINK("Melting_Curves/meltCurve_P62899_.pdf", "Melting_Curves/meltCurve_P62899_.pdf")</f>
        <v>0</v>
      </c>
      <c r="AA2687" t="s">
        <v>19379</v>
      </c>
      <c r="AB2687" t="s">
        <v>24864</v>
      </c>
    </row>
    <row r="2688" spans="1:28">
      <c r="A2688" t="s">
        <v>2714</v>
      </c>
      <c r="B2688">
        <v>0.999167696387429</v>
      </c>
      <c r="C2688">
        <v>0.945228872566904</v>
      </c>
      <c r="D2688">
        <v>0.899652836024986</v>
      </c>
      <c r="E2688">
        <v>1.47845464161604</v>
      </c>
      <c r="F2688">
        <v>1.84336941183995</v>
      </c>
      <c r="G2688">
        <v>5.72236517709827</v>
      </c>
      <c r="H2688">
        <v>0.372986316329843</v>
      </c>
      <c r="I2688">
        <v>0.848087250886996</v>
      </c>
      <c r="J2688">
        <v>1.28720876183063</v>
      </c>
      <c r="K2688">
        <v>1.32181559885601</v>
      </c>
      <c r="L2688">
        <v>12246.2206126985</v>
      </c>
      <c r="M2688">
        <v>250</v>
      </c>
      <c r="O2688">
        <v>48.9817481341048</v>
      </c>
      <c r="P2688">
        <v>0.6379927519209621</v>
      </c>
      <c r="Q2688">
        <v>1.5</v>
      </c>
      <c r="R2688">
        <v>0.0415233734097334</v>
      </c>
      <c r="S2688" t="s">
        <v>8298</v>
      </c>
      <c r="T2688" t="s">
        <v>11196</v>
      </c>
      <c r="U2688" t="s">
        <v>11196</v>
      </c>
      <c r="V2688" t="s">
        <v>11196</v>
      </c>
      <c r="W2688">
        <v>9</v>
      </c>
      <c r="X2688" t="s">
        <v>13884</v>
      </c>
      <c r="Y2688">
        <v>1.350208975300269</v>
      </c>
      <c r="Z2688">
        <f>HYPERLINK("Melting_Curves/meltCurve_P62906_.pdf", "Melting_Curves/meltCurve_P62906_.pdf")</f>
        <v>0</v>
      </c>
      <c r="AA2688" t="s">
        <v>19380</v>
      </c>
      <c r="AB2688" t="s">
        <v>24865</v>
      </c>
    </row>
    <row r="2689" spans="1:28">
      <c r="A2689" t="s">
        <v>2715</v>
      </c>
      <c r="B2689">
        <v>0.999167696387429</v>
      </c>
      <c r="C2689">
        <v>0.982534975533645</v>
      </c>
      <c r="D2689">
        <v>1.017911568648</v>
      </c>
      <c r="E2689">
        <v>1.20804646016414</v>
      </c>
      <c r="F2689">
        <v>1.56761533583948</v>
      </c>
      <c r="G2689">
        <v>7.27140895989957</v>
      </c>
      <c r="H2689">
        <v>0.565273681931816</v>
      </c>
      <c r="I2689">
        <v>0.9291616262030979</v>
      </c>
      <c r="J2689">
        <v>2.30544606753129</v>
      </c>
      <c r="K2689">
        <v>2.41682287432511</v>
      </c>
      <c r="L2689">
        <v>12416.8061230162</v>
      </c>
      <c r="M2689">
        <v>250</v>
      </c>
      <c r="O2689">
        <v>49.6640462150443</v>
      </c>
      <c r="P2689">
        <v>0.629227831370527</v>
      </c>
      <c r="Q2689">
        <v>1.5</v>
      </c>
      <c r="R2689">
        <v>-0.0280408968440025</v>
      </c>
      <c r="S2689" t="s">
        <v>8299</v>
      </c>
      <c r="T2689" t="s">
        <v>11196</v>
      </c>
      <c r="U2689" t="s">
        <v>11196</v>
      </c>
      <c r="V2689" t="s">
        <v>11196</v>
      </c>
      <c r="W2689">
        <v>12</v>
      </c>
      <c r="X2689" t="s">
        <v>13885</v>
      </c>
      <c r="Y2689">
        <v>1.338836009195919</v>
      </c>
      <c r="Z2689">
        <f>HYPERLINK("Melting_Curves/meltCurve_P62917_.pdf", "Melting_Curves/meltCurve_P62917_.pdf")</f>
        <v>0</v>
      </c>
      <c r="AA2689" t="s">
        <v>19381</v>
      </c>
      <c r="AB2689" t="s">
        <v>24866</v>
      </c>
    </row>
    <row r="2690" spans="1:28">
      <c r="A2690" t="s">
        <v>2716</v>
      </c>
      <c r="B2690">
        <v>0.999167696387429</v>
      </c>
      <c r="C2690">
        <v>0.942838680346583</v>
      </c>
      <c r="D2690">
        <v>0.881750930781771</v>
      </c>
      <c r="E2690">
        <v>0.549277338016377</v>
      </c>
      <c r="F2690">
        <v>0.169899176874798</v>
      </c>
      <c r="G2690">
        <v>0.08435615658367381</v>
      </c>
      <c r="H2690">
        <v>0.0454014986880146</v>
      </c>
      <c r="I2690">
        <v>0.0486913936624181</v>
      </c>
      <c r="J2690">
        <v>0.0577711041084789</v>
      </c>
      <c r="K2690">
        <v>0.0623980119156266</v>
      </c>
      <c r="L2690">
        <v>1290.4878278266</v>
      </c>
      <c r="M2690">
        <v>25.9881773437523</v>
      </c>
      <c r="N2690">
        <v>49.8504299573709</v>
      </c>
      <c r="O2690">
        <v>49.3655076066575</v>
      </c>
      <c r="P2690">
        <v>-0.125291826040273</v>
      </c>
      <c r="Q2690">
        <v>0.0480251610303279</v>
      </c>
      <c r="R2690">
        <v>0.998032244573983</v>
      </c>
      <c r="S2690" t="s">
        <v>8300</v>
      </c>
      <c r="T2690" t="s">
        <v>11196</v>
      </c>
      <c r="U2690" t="s">
        <v>11196</v>
      </c>
      <c r="V2690" t="s">
        <v>11196</v>
      </c>
      <c r="W2690">
        <v>20</v>
      </c>
      <c r="X2690" t="s">
        <v>13886</v>
      </c>
      <c r="Y2690">
        <v>0.3622960844358062</v>
      </c>
      <c r="Z2690">
        <f>HYPERLINK("Melting_Curves/meltCurve_P62937_.pdf", "Melting_Curves/meltCurve_P62937_.pdf")</f>
        <v>0</v>
      </c>
      <c r="AA2690" t="s">
        <v>19382</v>
      </c>
      <c r="AB2690" t="s">
        <v>24867</v>
      </c>
    </row>
    <row r="2691" spans="1:28">
      <c r="A2691" t="s">
        <v>2717</v>
      </c>
      <c r="B2691">
        <v>0.999167696387429</v>
      </c>
      <c r="C2691">
        <v>0.847793698725319</v>
      </c>
      <c r="D2691">
        <v>0.635050284078445</v>
      </c>
      <c r="E2691">
        <v>0.612010333923598</v>
      </c>
      <c r="F2691">
        <v>0.569215727372252</v>
      </c>
      <c r="G2691">
        <v>0.369028575524992</v>
      </c>
      <c r="H2691">
        <v>0.262225093847787</v>
      </c>
      <c r="I2691">
        <v>0.225495704986398</v>
      </c>
      <c r="J2691">
        <v>0.262165085497225</v>
      </c>
      <c r="K2691">
        <v>0.243234925090425</v>
      </c>
      <c r="L2691">
        <v>441.374144052896</v>
      </c>
      <c r="M2691">
        <v>8.789726314056839</v>
      </c>
      <c r="N2691">
        <v>52.4478501840323</v>
      </c>
      <c r="O2691">
        <v>47.8191421140649</v>
      </c>
      <c r="P2691">
        <v>-0.0388107750151174</v>
      </c>
      <c r="Q2691">
        <v>0.156094174049678</v>
      </c>
      <c r="R2691">
        <v>0.954459902186765</v>
      </c>
      <c r="S2691" t="s">
        <v>8301</v>
      </c>
      <c r="T2691" t="s">
        <v>11196</v>
      </c>
      <c r="U2691" t="s">
        <v>11196</v>
      </c>
      <c r="V2691" t="s">
        <v>11196</v>
      </c>
      <c r="W2691">
        <v>3</v>
      </c>
      <c r="X2691" t="s">
        <v>13887</v>
      </c>
      <c r="Y2691">
        <v>0.4875917121651442</v>
      </c>
      <c r="Z2691">
        <f>HYPERLINK("Melting_Curves/meltCurve_P62942_.pdf", "Melting_Curves/meltCurve_P62942_.pdf")</f>
        <v>0</v>
      </c>
      <c r="AA2691" t="s">
        <v>19383</v>
      </c>
      <c r="AB2691" t="s">
        <v>24868</v>
      </c>
    </row>
    <row r="2692" spans="1:28">
      <c r="A2692" t="s">
        <v>2718</v>
      </c>
      <c r="B2692">
        <v>0.999167696387429</v>
      </c>
      <c r="C2692">
        <v>0.911576952357892</v>
      </c>
      <c r="D2692">
        <v>0.787255057972607</v>
      </c>
      <c r="E2692">
        <v>1.17998351468729</v>
      </c>
      <c r="F2692">
        <v>1.40812577436886</v>
      </c>
      <c r="G2692">
        <v>2.31373869142722</v>
      </c>
      <c r="H2692">
        <v>0.722405903788448</v>
      </c>
      <c r="I2692">
        <v>0.984716021066009</v>
      </c>
      <c r="J2692">
        <v>1.09938516989132</v>
      </c>
      <c r="K2692">
        <v>1.10118656218573</v>
      </c>
      <c r="L2692">
        <v>12366.5036155147</v>
      </c>
      <c r="M2692">
        <v>250</v>
      </c>
      <c r="O2692">
        <v>49.4628359041131</v>
      </c>
      <c r="P2692">
        <v>0.34317804419563</v>
      </c>
      <c r="Q2692">
        <v>1.27159302026975</v>
      </c>
      <c r="R2692">
        <v>0.13403167333261</v>
      </c>
      <c r="S2692" t="s">
        <v>8302</v>
      </c>
      <c r="T2692" t="s">
        <v>11196</v>
      </c>
      <c r="U2692" t="s">
        <v>11196</v>
      </c>
      <c r="V2692" t="s">
        <v>11196</v>
      </c>
      <c r="W2692">
        <v>12</v>
      </c>
      <c r="X2692" t="s">
        <v>13888</v>
      </c>
      <c r="Y2692">
        <v>1.185872660790992</v>
      </c>
      <c r="Z2692">
        <f>HYPERLINK("Melting_Curves/meltCurve_P62979_.pdf", "Melting_Curves/meltCurve_P62979_.pdf")</f>
        <v>0</v>
      </c>
      <c r="AA2692" t="s">
        <v>19384</v>
      </c>
      <c r="AB2692" t="s">
        <v>24869</v>
      </c>
    </row>
    <row r="2693" spans="1:28">
      <c r="A2693" t="s">
        <v>2719</v>
      </c>
      <c r="B2693">
        <v>0.999167696387429</v>
      </c>
      <c r="C2693">
        <v>0.8535073792299031</v>
      </c>
      <c r="D2693">
        <v>1.28262731623303</v>
      </c>
      <c r="E2693">
        <v>1.3798824623872</v>
      </c>
      <c r="F2693">
        <v>1.06134868658216</v>
      </c>
      <c r="G2693">
        <v>5.23097767655279</v>
      </c>
      <c r="H2693">
        <v>0.624705974496055</v>
      </c>
      <c r="I2693">
        <v>1.11622433188477</v>
      </c>
      <c r="J2693">
        <v>3.51269976338086</v>
      </c>
      <c r="K2693">
        <v>1.5770644043513</v>
      </c>
      <c r="S2693" t="s">
        <v>8303</v>
      </c>
      <c r="T2693" t="s">
        <v>11196</v>
      </c>
      <c r="U2693" t="s">
        <v>11197</v>
      </c>
      <c r="V2693" t="s">
        <v>11196</v>
      </c>
      <c r="W2693">
        <v>9</v>
      </c>
      <c r="X2693" t="s">
        <v>13889</v>
      </c>
      <c r="Z2693">
        <f>HYPERLINK("Melting_Curves/meltCurve_P62987_.pdf", "Melting_Curves/meltCurve_P62987_.pdf")</f>
        <v>0</v>
      </c>
      <c r="AA2693" t="s">
        <v>19385</v>
      </c>
      <c r="AB2693" t="s">
        <v>24870</v>
      </c>
    </row>
    <row r="2694" spans="1:28">
      <c r="A2694" t="s">
        <v>2720</v>
      </c>
      <c r="B2694">
        <v>0.999167696387429</v>
      </c>
      <c r="C2694">
        <v>1.01389822078655</v>
      </c>
      <c r="D2694">
        <v>0.648239170264291</v>
      </c>
      <c r="E2694">
        <v>0.587517810254378</v>
      </c>
      <c r="F2694">
        <v>0.392108200256696</v>
      </c>
      <c r="G2694">
        <v>0.120230281974536</v>
      </c>
      <c r="H2694">
        <v>0.0561606150943368</v>
      </c>
      <c r="I2694">
        <v>0.0502219275022096</v>
      </c>
      <c r="J2694">
        <v>0.06415182168214149</v>
      </c>
      <c r="K2694">
        <v>0.0725588642555404</v>
      </c>
      <c r="L2694">
        <v>696.400953658371</v>
      </c>
      <c r="M2694">
        <v>13.8850342919814</v>
      </c>
      <c r="N2694">
        <v>50.2827860877074</v>
      </c>
      <c r="O2694">
        <v>49.1488253683182</v>
      </c>
      <c r="P2694">
        <v>-0.06941063533713721</v>
      </c>
      <c r="Q2694">
        <v>0.0173639285249223</v>
      </c>
      <c r="R2694">
        <v>0.969452127410686</v>
      </c>
      <c r="S2694" t="s">
        <v>8304</v>
      </c>
      <c r="T2694" t="s">
        <v>11196</v>
      </c>
      <c r="U2694" t="s">
        <v>11196</v>
      </c>
      <c r="V2694" t="s">
        <v>11196</v>
      </c>
      <c r="W2694">
        <v>18</v>
      </c>
      <c r="X2694" t="s">
        <v>13890</v>
      </c>
      <c r="Y2694">
        <v>0.3766084976541972</v>
      </c>
      <c r="Z2694">
        <f>HYPERLINK("Melting_Curves/meltCurve_P62993_.pdf", "Melting_Curves/meltCurve_P62993_.pdf")</f>
        <v>0</v>
      </c>
      <c r="AA2694" t="s">
        <v>19386</v>
      </c>
      <c r="AB2694" t="s">
        <v>24871</v>
      </c>
    </row>
    <row r="2695" spans="1:28">
      <c r="A2695" t="s">
        <v>2721</v>
      </c>
      <c r="B2695">
        <v>0.999167696387429</v>
      </c>
      <c r="C2695">
        <v>0.774982289630825</v>
      </c>
      <c r="D2695">
        <v>0.732652625903107</v>
      </c>
      <c r="E2695">
        <v>1.60809361138929</v>
      </c>
      <c r="F2695">
        <v>1.08172582188921</v>
      </c>
      <c r="G2695">
        <v>2.07072052885186</v>
      </c>
      <c r="H2695">
        <v>0.5493095990817241</v>
      </c>
      <c r="I2695">
        <v>0.903761356243638</v>
      </c>
      <c r="J2695">
        <v>1.3286356658007</v>
      </c>
      <c r="K2695">
        <v>1.62048352431452</v>
      </c>
      <c r="L2695">
        <v>11932.1999592611</v>
      </c>
      <c r="M2695">
        <v>250</v>
      </c>
      <c r="O2695">
        <v>47.725748826991</v>
      </c>
      <c r="P2695">
        <v>0.404601305420669</v>
      </c>
      <c r="Q2695">
        <v>1.30895838263218</v>
      </c>
      <c r="R2695">
        <v>0.187983539080628</v>
      </c>
      <c r="S2695" t="s">
        <v>8305</v>
      </c>
      <c r="T2695" t="s">
        <v>11196</v>
      </c>
      <c r="U2695" t="s">
        <v>11196</v>
      </c>
      <c r="V2695" t="s">
        <v>11196</v>
      </c>
      <c r="W2695">
        <v>4</v>
      </c>
      <c r="X2695" t="s">
        <v>13891</v>
      </c>
      <c r="Y2695">
        <v>1.229336586680181</v>
      </c>
      <c r="Z2695">
        <f>HYPERLINK("Melting_Curves/meltCurve_P62995_3_.pdf", "Melting_Curves/meltCurve_P62995_3_.pdf")</f>
        <v>0</v>
      </c>
      <c r="AA2695" t="s">
        <v>19387</v>
      </c>
      <c r="AB2695" t="s">
        <v>24872</v>
      </c>
    </row>
    <row r="2696" spans="1:28">
      <c r="A2696" t="s">
        <v>2722</v>
      </c>
      <c r="B2696">
        <v>0.999167696387429</v>
      </c>
      <c r="C2696">
        <v>0.973906461941168</v>
      </c>
      <c r="D2696">
        <v>0.995045292626766</v>
      </c>
      <c r="E2696">
        <v>0.872411847619318</v>
      </c>
      <c r="F2696">
        <v>0.6732623093690731</v>
      </c>
      <c r="G2696">
        <v>0.515592686150442</v>
      </c>
      <c r="H2696">
        <v>0.378654624802307</v>
      </c>
      <c r="I2696">
        <v>0.150568184394994</v>
      </c>
      <c r="J2696">
        <v>0.0406030532214353</v>
      </c>
      <c r="K2696">
        <v>0.0223018256478959</v>
      </c>
      <c r="L2696">
        <v>792.15985040584</v>
      </c>
      <c r="M2696">
        <v>13.9393843637187</v>
      </c>
      <c r="N2696">
        <v>56.8288766676264</v>
      </c>
      <c r="O2696">
        <v>55.697632395208</v>
      </c>
      <c r="P2696">
        <v>-0.0625756424036323</v>
      </c>
      <c r="Q2696">
        <v>0</v>
      </c>
      <c r="R2696">
        <v>0.986594121324144</v>
      </c>
      <c r="S2696" t="s">
        <v>8306</v>
      </c>
      <c r="T2696" t="s">
        <v>11196</v>
      </c>
      <c r="U2696" t="s">
        <v>11196</v>
      </c>
      <c r="V2696" t="s">
        <v>11196</v>
      </c>
      <c r="W2696">
        <v>12</v>
      </c>
      <c r="X2696" t="s">
        <v>13892</v>
      </c>
      <c r="Y2696">
        <v>0.5777915721807459</v>
      </c>
      <c r="Z2696">
        <f>HYPERLINK("Melting_Curves/meltCurve_P63000_.pdf", "Melting_Curves/meltCurve_P63000_.pdf")</f>
        <v>0</v>
      </c>
      <c r="AA2696" t="s">
        <v>19388</v>
      </c>
      <c r="AB2696" t="s">
        <v>24873</v>
      </c>
    </row>
    <row r="2697" spans="1:28">
      <c r="A2697" t="s">
        <v>2723</v>
      </c>
      <c r="B2697">
        <v>0.999167696387429</v>
      </c>
      <c r="C2697">
        <v>1.06001601464746</v>
      </c>
      <c r="D2697">
        <v>1.13123749923603</v>
      </c>
      <c r="E2697">
        <v>1.41702861711575</v>
      </c>
      <c r="F2697">
        <v>0.690554397837204</v>
      </c>
      <c r="G2697">
        <v>0.142751468836528</v>
      </c>
      <c r="H2697">
        <v>0.0578849750662487</v>
      </c>
      <c r="I2697">
        <v>0.0506168191236684</v>
      </c>
      <c r="J2697">
        <v>0.0834477137140637</v>
      </c>
      <c r="K2697">
        <v>0.0469312283624966</v>
      </c>
      <c r="L2697">
        <v>4177.91646121703</v>
      </c>
      <c r="M2697">
        <v>77.8093989094933</v>
      </c>
      <c r="N2697">
        <v>53.8037878651231</v>
      </c>
      <c r="O2697">
        <v>53.6588029689443</v>
      </c>
      <c r="P2697">
        <v>-0.335962936957572</v>
      </c>
      <c r="Q2697">
        <v>0.0732550743258982</v>
      </c>
      <c r="R2697">
        <v>0.925529544058063</v>
      </c>
      <c r="S2697" t="s">
        <v>8307</v>
      </c>
      <c r="T2697" t="s">
        <v>11196</v>
      </c>
      <c r="U2697" t="s">
        <v>11196</v>
      </c>
      <c r="V2697" t="s">
        <v>11196</v>
      </c>
      <c r="W2697">
        <v>23</v>
      </c>
      <c r="X2697" t="s">
        <v>13893</v>
      </c>
      <c r="Y2697">
        <v>0.4971940157934135</v>
      </c>
      <c r="Z2697">
        <f>HYPERLINK("Melting_Curves/meltCurve_P63010_.pdf", "Melting_Curves/meltCurve_P63010_.pdf")</f>
        <v>0</v>
      </c>
      <c r="AA2697" t="s">
        <v>19389</v>
      </c>
      <c r="AB2697" t="s">
        <v>24874</v>
      </c>
    </row>
    <row r="2698" spans="1:28">
      <c r="A2698" t="s">
        <v>2724</v>
      </c>
      <c r="B2698">
        <v>0.999167696387429</v>
      </c>
      <c r="C2698">
        <v>0.833943209914228</v>
      </c>
      <c r="D2698">
        <v>0.997036792201641</v>
      </c>
      <c r="E2698">
        <v>0.871681262156708</v>
      </c>
      <c r="F2698">
        <v>0.464702717684779</v>
      </c>
      <c r="G2698">
        <v>0.301708770177033</v>
      </c>
      <c r="H2698">
        <v>0.207103502630239</v>
      </c>
      <c r="I2698">
        <v>0.308131474301096</v>
      </c>
      <c r="J2698">
        <v>0.522756745329962</v>
      </c>
      <c r="K2698">
        <v>0.442933133954942</v>
      </c>
      <c r="L2698">
        <v>2327.43730463913</v>
      </c>
      <c r="M2698">
        <v>45.490658662001</v>
      </c>
      <c r="N2698">
        <v>52.610782601654</v>
      </c>
      <c r="O2698">
        <v>51.064395680771</v>
      </c>
      <c r="P2698">
        <v>-0.143200747219135</v>
      </c>
      <c r="Q2698">
        <v>0.357015201401753</v>
      </c>
      <c r="R2698">
        <v>0.888857051016134</v>
      </c>
      <c r="S2698" t="s">
        <v>8308</v>
      </c>
      <c r="T2698" t="s">
        <v>11196</v>
      </c>
      <c r="U2698" t="s">
        <v>11196</v>
      </c>
      <c r="V2698" t="s">
        <v>11196</v>
      </c>
      <c r="W2698">
        <v>13</v>
      </c>
      <c r="X2698" t="s">
        <v>13894</v>
      </c>
      <c r="Y2698">
        <v>0.598024169786738</v>
      </c>
      <c r="Z2698">
        <f>HYPERLINK("Melting_Curves/meltCurve_P63092_.pdf", "Melting_Curves/meltCurve_P63092_.pdf")</f>
        <v>0</v>
      </c>
      <c r="AA2698" t="s">
        <v>19390</v>
      </c>
      <c r="AB2698" t="s">
        <v>24875</v>
      </c>
    </row>
    <row r="2699" spans="1:28">
      <c r="A2699" t="s">
        <v>2725</v>
      </c>
      <c r="B2699">
        <v>0.999167696387429</v>
      </c>
      <c r="C2699">
        <v>0.983669710998765</v>
      </c>
      <c r="D2699">
        <v>0.923283943758722</v>
      </c>
      <c r="E2699">
        <v>0.818744969062283</v>
      </c>
      <c r="F2699">
        <v>0.401060695886412</v>
      </c>
      <c r="G2699">
        <v>0.141032162010361</v>
      </c>
      <c r="H2699">
        <v>0.0528805065024698</v>
      </c>
      <c r="I2699">
        <v>0.0491690448640539</v>
      </c>
      <c r="J2699">
        <v>0.0513712868262488</v>
      </c>
      <c r="K2699">
        <v>0.040875300850676</v>
      </c>
      <c r="L2699">
        <v>1350.78070239638</v>
      </c>
      <c r="M2699">
        <v>25.8800785796732</v>
      </c>
      <c r="N2699">
        <v>52.3575440324156</v>
      </c>
      <c r="O2699">
        <v>51.8852002145376</v>
      </c>
      <c r="P2699">
        <v>-0.119853726527175</v>
      </c>
      <c r="Q2699">
        <v>0.0388650958022875</v>
      </c>
      <c r="R2699">
        <v>0.998252386813989</v>
      </c>
      <c r="S2699" t="s">
        <v>8309</v>
      </c>
      <c r="T2699" t="s">
        <v>11196</v>
      </c>
      <c r="U2699" t="s">
        <v>11196</v>
      </c>
      <c r="V2699" t="s">
        <v>11196</v>
      </c>
      <c r="W2699">
        <v>12</v>
      </c>
      <c r="X2699" t="s">
        <v>13895</v>
      </c>
      <c r="Y2699">
        <v>0.4377537288789746</v>
      </c>
      <c r="Z2699">
        <f>HYPERLINK("Melting_Curves/meltCurve_P63092_2_.pdf", "Melting_Curves/meltCurve_P63092_2_.pdf")</f>
        <v>0</v>
      </c>
      <c r="AA2699" t="s">
        <v>19390</v>
      </c>
      <c r="AB2699" t="s">
        <v>24876</v>
      </c>
    </row>
    <row r="2700" spans="1:28">
      <c r="A2700" t="s">
        <v>2726</v>
      </c>
      <c r="B2700">
        <v>0.999167696387429</v>
      </c>
      <c r="C2700">
        <v>0.993572045838525</v>
      </c>
      <c r="D2700">
        <v>0.995497577912663</v>
      </c>
      <c r="E2700">
        <v>0.932733986099417</v>
      </c>
      <c r="F2700">
        <v>0.800743803737375</v>
      </c>
      <c r="G2700">
        <v>0.33484135867266</v>
      </c>
      <c r="H2700">
        <v>0.0639588037020599</v>
      </c>
      <c r="I2700">
        <v>0.0353023768133172</v>
      </c>
      <c r="J2700">
        <v>0.0342990135122885</v>
      </c>
      <c r="K2700">
        <v>0.0247820016276902</v>
      </c>
      <c r="L2700">
        <v>1732.01152395674</v>
      </c>
      <c r="M2700">
        <v>31.249018846789</v>
      </c>
      <c r="N2700">
        <v>55.5008266710776</v>
      </c>
      <c r="O2700">
        <v>55.2006292844739</v>
      </c>
      <c r="P2700">
        <v>-0.138610741123949</v>
      </c>
      <c r="Q2700">
        <v>0.0205958466395982</v>
      </c>
      <c r="R2700">
        <v>0.998782832363907</v>
      </c>
      <c r="S2700" t="s">
        <v>8310</v>
      </c>
      <c r="T2700" t="s">
        <v>11196</v>
      </c>
      <c r="U2700" t="s">
        <v>11196</v>
      </c>
      <c r="V2700" t="s">
        <v>11196</v>
      </c>
      <c r="W2700">
        <v>23</v>
      </c>
      <c r="X2700" t="s">
        <v>13896</v>
      </c>
      <c r="Y2700">
        <v>0.5302438985614273</v>
      </c>
      <c r="Z2700">
        <f>HYPERLINK("Melting_Curves/meltCurve_P63104_.pdf", "Melting_Curves/meltCurve_P63104_.pdf")</f>
        <v>0</v>
      </c>
      <c r="AA2700" t="s">
        <v>19391</v>
      </c>
      <c r="AB2700" t="s">
        <v>24877</v>
      </c>
    </row>
    <row r="2701" spans="1:28">
      <c r="A2701" t="s">
        <v>2727</v>
      </c>
      <c r="B2701">
        <v>0.999167696387429</v>
      </c>
      <c r="C2701">
        <v>1.06496745337992</v>
      </c>
      <c r="D2701">
        <v>1.05149987056927</v>
      </c>
      <c r="E2701">
        <v>1.31733694421381</v>
      </c>
      <c r="F2701">
        <v>1.03744352449895</v>
      </c>
      <c r="G2701">
        <v>0.348494190287608</v>
      </c>
      <c r="H2701">
        <v>0.07462698370400089</v>
      </c>
      <c r="I2701">
        <v>0.0541742580343875</v>
      </c>
      <c r="J2701">
        <v>0.068124004252584</v>
      </c>
      <c r="K2701">
        <v>0.0492340748751488</v>
      </c>
      <c r="L2701">
        <v>14153.4261023953</v>
      </c>
      <c r="M2701">
        <v>250</v>
      </c>
      <c r="N2701">
        <v>56.6434632537884</v>
      </c>
      <c r="O2701">
        <v>56.6100779109344</v>
      </c>
      <c r="P2701">
        <v>-1.036100987364</v>
      </c>
      <c r="Q2701">
        <v>0.0615398195171502</v>
      </c>
      <c r="R2701">
        <v>0.956385647366044</v>
      </c>
      <c r="S2701" t="s">
        <v>8311</v>
      </c>
      <c r="T2701" t="s">
        <v>11196</v>
      </c>
      <c r="U2701" t="s">
        <v>11196</v>
      </c>
      <c r="V2701" t="s">
        <v>11196</v>
      </c>
      <c r="W2701">
        <v>15</v>
      </c>
      <c r="X2701" t="s">
        <v>13897</v>
      </c>
      <c r="Y2701">
        <v>0.581343062616649</v>
      </c>
      <c r="Z2701">
        <f>HYPERLINK("Melting_Curves/meltCurve_P63151_.pdf", "Melting_Curves/meltCurve_P63151_.pdf")</f>
        <v>0</v>
      </c>
      <c r="AA2701" t="s">
        <v>19392</v>
      </c>
      <c r="AB2701" t="s">
        <v>24878</v>
      </c>
    </row>
    <row r="2702" spans="1:28">
      <c r="A2702" t="s">
        <v>2728</v>
      </c>
      <c r="B2702">
        <v>0.999167696387429</v>
      </c>
      <c r="C2702">
        <v>0.986987151244284</v>
      </c>
      <c r="D2702">
        <v>0.674659552212985</v>
      </c>
      <c r="E2702">
        <v>0.446082526542391</v>
      </c>
      <c r="F2702">
        <v>0.301671895069351</v>
      </c>
      <c r="G2702">
        <v>0.171007780334779</v>
      </c>
      <c r="H2702">
        <v>0.0954033720620584</v>
      </c>
      <c r="I2702">
        <v>0.09707545792666</v>
      </c>
      <c r="J2702">
        <v>0.06646643206185179</v>
      </c>
      <c r="K2702">
        <v>0.0651799864054501</v>
      </c>
      <c r="L2702">
        <v>775.504047159574</v>
      </c>
      <c r="M2702">
        <v>15.9426629248081</v>
      </c>
      <c r="N2702">
        <v>49.1077199830434</v>
      </c>
      <c r="O2702">
        <v>47.8972686080031</v>
      </c>
      <c r="P2702">
        <v>-0.0773960684908347</v>
      </c>
      <c r="Q2702">
        <v>0.0699755723802533</v>
      </c>
      <c r="R2702">
        <v>0.988365533923268</v>
      </c>
      <c r="S2702" t="s">
        <v>8312</v>
      </c>
      <c r="T2702" t="s">
        <v>11196</v>
      </c>
      <c r="U2702" t="s">
        <v>11196</v>
      </c>
      <c r="V2702" t="s">
        <v>11196</v>
      </c>
      <c r="W2702">
        <v>7</v>
      </c>
      <c r="X2702" t="s">
        <v>13898</v>
      </c>
      <c r="Y2702">
        <v>0.358602659794156</v>
      </c>
      <c r="Z2702">
        <f>HYPERLINK("Melting_Curves/meltCurve_P63167_.pdf", "Melting_Curves/meltCurve_P63167_.pdf")</f>
        <v>0</v>
      </c>
      <c r="AA2702" t="s">
        <v>19393</v>
      </c>
      <c r="AB2702" t="s">
        <v>24879</v>
      </c>
    </row>
    <row r="2703" spans="1:28">
      <c r="A2703" t="s">
        <v>2729</v>
      </c>
      <c r="B2703">
        <v>0.999167696387429</v>
      </c>
      <c r="C2703">
        <v>0.957740525141927</v>
      </c>
      <c r="D2703">
        <v>0.959015993701295</v>
      </c>
      <c r="E2703">
        <v>1.87486103554885</v>
      </c>
      <c r="F2703">
        <v>2.03839504269914</v>
      </c>
      <c r="G2703">
        <v>9.082202655305441</v>
      </c>
      <c r="H2703">
        <v>0.745546439217875</v>
      </c>
      <c r="I2703">
        <v>0.518088241775805</v>
      </c>
      <c r="J2703">
        <v>0.885377251198191</v>
      </c>
      <c r="K2703">
        <v>1.02808515834309</v>
      </c>
      <c r="L2703">
        <v>11882.1075156972</v>
      </c>
      <c r="M2703">
        <v>250</v>
      </c>
      <c r="O2703">
        <v>47.5253849573676</v>
      </c>
      <c r="P2703">
        <v>0.657543283319729</v>
      </c>
      <c r="Q2703">
        <v>1.5</v>
      </c>
      <c r="R2703">
        <v>-0.0141423928895426</v>
      </c>
      <c r="S2703" t="s">
        <v>8313</v>
      </c>
      <c r="T2703" t="s">
        <v>11196</v>
      </c>
      <c r="U2703" t="s">
        <v>11196</v>
      </c>
      <c r="V2703" t="s">
        <v>11196</v>
      </c>
      <c r="W2703">
        <v>2</v>
      </c>
      <c r="X2703" t="s">
        <v>13899</v>
      </c>
      <c r="Y2703">
        <v>1.37448445979266</v>
      </c>
      <c r="Z2703">
        <f>HYPERLINK("Melting_Curves/meltCurve_P63173_.pdf", "Melting_Curves/meltCurve_P63173_.pdf")</f>
        <v>0</v>
      </c>
      <c r="AA2703" t="s">
        <v>19394</v>
      </c>
      <c r="AB2703" t="s">
        <v>24880</v>
      </c>
    </row>
    <row r="2704" spans="1:28">
      <c r="A2704" t="s">
        <v>2730</v>
      </c>
      <c r="B2704">
        <v>0.999167696387429</v>
      </c>
      <c r="C2704">
        <v>0.9938882841722479</v>
      </c>
      <c r="D2704">
        <v>1.02344574201677</v>
      </c>
      <c r="E2704">
        <v>0.600791397260083</v>
      </c>
      <c r="F2704">
        <v>0.74398070287676</v>
      </c>
      <c r="G2704">
        <v>0.5860718576824639</v>
      </c>
      <c r="H2704">
        <v>0.531382552317636</v>
      </c>
      <c r="I2704">
        <v>0.752465723514458</v>
      </c>
      <c r="J2704">
        <v>0.990049955097663</v>
      </c>
      <c r="K2704">
        <v>0.6683047945898259</v>
      </c>
      <c r="L2704">
        <v>11901.3769533459</v>
      </c>
      <c r="M2704">
        <v>250</v>
      </c>
      <c r="O2704">
        <v>47.602439243666</v>
      </c>
      <c r="P2704">
        <v>-0.398943614237251</v>
      </c>
      <c r="Q2704">
        <v>0.696148831517807</v>
      </c>
      <c r="R2704">
        <v>0.58659669531187</v>
      </c>
      <c r="S2704" t="s">
        <v>8314</v>
      </c>
      <c r="T2704" t="s">
        <v>11196</v>
      </c>
      <c r="U2704" t="s">
        <v>11196</v>
      </c>
      <c r="V2704" t="s">
        <v>11196</v>
      </c>
      <c r="W2704">
        <v>5</v>
      </c>
      <c r="X2704" t="s">
        <v>13900</v>
      </c>
      <c r="Y2704">
        <v>0.7732056318819206</v>
      </c>
      <c r="Z2704">
        <f>HYPERLINK("Melting_Curves/meltCurve_P63218_.pdf", "Melting_Curves/meltCurve_P63218_.pdf")</f>
        <v>0</v>
      </c>
      <c r="AA2704" t="s">
        <v>19395</v>
      </c>
      <c r="AB2704" t="s">
        <v>24881</v>
      </c>
    </row>
    <row r="2705" spans="1:28">
      <c r="A2705" t="s">
        <v>2731</v>
      </c>
      <c r="B2705">
        <v>0.999167696387429</v>
      </c>
      <c r="C2705">
        <v>0.829851372140313</v>
      </c>
      <c r="D2705">
        <v>0.460511245395804</v>
      </c>
      <c r="E2705">
        <v>0.787454436272226</v>
      </c>
      <c r="F2705">
        <v>0.826738783930693</v>
      </c>
      <c r="G2705">
        <v>2.12618326777422</v>
      </c>
      <c r="H2705">
        <v>0.111726821023388</v>
      </c>
      <c r="I2705">
        <v>0.123980622153561</v>
      </c>
      <c r="J2705">
        <v>0.064715097074603</v>
      </c>
      <c r="K2705">
        <v>0.08169850410161381</v>
      </c>
      <c r="L2705">
        <v>14974.2543892451</v>
      </c>
      <c r="M2705">
        <v>250</v>
      </c>
      <c r="N2705">
        <v>59.9446703675629</v>
      </c>
      <c r="O2705">
        <v>59.8931858401768</v>
      </c>
      <c r="P2705">
        <v>-0.949490844466383</v>
      </c>
      <c r="Q2705">
        <v>0.09011151511517509</v>
      </c>
      <c r="R2705">
        <v>0.543815551789163</v>
      </c>
      <c r="S2705" t="s">
        <v>8315</v>
      </c>
      <c r="T2705" t="s">
        <v>11196</v>
      </c>
      <c r="U2705" t="s">
        <v>11196</v>
      </c>
      <c r="V2705" t="s">
        <v>11196</v>
      </c>
      <c r="W2705">
        <v>13</v>
      </c>
      <c r="X2705" t="s">
        <v>13901</v>
      </c>
      <c r="Y2705">
        <v>0.6936760663647281</v>
      </c>
      <c r="Z2705">
        <f>HYPERLINK("Melting_Curves/meltCurve_P63244_.pdf", "Melting_Curves/meltCurve_P63244_.pdf")</f>
        <v>0</v>
      </c>
      <c r="AA2705" t="s">
        <v>19396</v>
      </c>
      <c r="AB2705" t="s">
        <v>24882</v>
      </c>
    </row>
    <row r="2706" spans="1:28">
      <c r="A2706" t="s">
        <v>2732</v>
      </c>
      <c r="B2706">
        <v>0.999167696387429</v>
      </c>
      <c r="C2706">
        <v>1.1374960066743</v>
      </c>
      <c r="D2706">
        <v>2.06020549566023</v>
      </c>
      <c r="E2706">
        <v>1.90096869263347</v>
      </c>
      <c r="F2706">
        <v>0.826195287752244</v>
      </c>
      <c r="G2706">
        <v>0.410440354695209</v>
      </c>
      <c r="H2706">
        <v>0.247877926006292</v>
      </c>
      <c r="I2706">
        <v>0.393556677475399</v>
      </c>
      <c r="J2706">
        <v>0.256923600307681</v>
      </c>
      <c r="K2706">
        <v>0</v>
      </c>
      <c r="L2706">
        <v>2647.40470772367</v>
      </c>
      <c r="M2706">
        <v>47.9265133256124</v>
      </c>
      <c r="N2706">
        <v>55.9355809545928</v>
      </c>
      <c r="O2706">
        <v>55.1428938684541</v>
      </c>
      <c r="P2706">
        <v>-0.168444854662977</v>
      </c>
      <c r="Q2706">
        <v>0.224768867401693</v>
      </c>
      <c r="R2706">
        <v>0.545995894930815</v>
      </c>
      <c r="S2706" t="s">
        <v>8316</v>
      </c>
      <c r="T2706" t="s">
        <v>11196</v>
      </c>
      <c r="U2706" t="s">
        <v>11196</v>
      </c>
      <c r="V2706" t="s">
        <v>11196</v>
      </c>
      <c r="W2706">
        <v>37</v>
      </c>
      <c r="X2706" t="s">
        <v>13902</v>
      </c>
      <c r="Y2706">
        <v>0.6206110270911024</v>
      </c>
      <c r="Z2706">
        <f>HYPERLINK("Melting_Curves/meltCurve_P63261_.pdf", "Melting_Curves/meltCurve_P63261_.pdf")</f>
        <v>0</v>
      </c>
      <c r="AA2706" t="s">
        <v>19397</v>
      </c>
      <c r="AB2706" t="s">
        <v>24883</v>
      </c>
    </row>
    <row r="2707" spans="1:28">
      <c r="A2707" t="s">
        <v>2733</v>
      </c>
      <c r="B2707">
        <v>0.999167696387429</v>
      </c>
      <c r="C2707">
        <v>1.10701104197751</v>
      </c>
      <c r="D2707">
        <v>1.00284211477973</v>
      </c>
      <c r="E2707">
        <v>1.2439604205126</v>
      </c>
      <c r="F2707">
        <v>1.05863475378034</v>
      </c>
      <c r="G2707">
        <v>0.5629230570746681</v>
      </c>
      <c r="H2707">
        <v>0.209479658531552</v>
      </c>
      <c r="I2707">
        <v>0.103608790310949</v>
      </c>
      <c r="J2707">
        <v>0.08106318023345981</v>
      </c>
      <c r="K2707">
        <v>0.07459809538716949</v>
      </c>
      <c r="L2707">
        <v>2904.98465976443</v>
      </c>
      <c r="M2707">
        <v>51.0119376574131</v>
      </c>
      <c r="N2707">
        <v>57.2127936887773</v>
      </c>
      <c r="O2707">
        <v>56.8598513565488</v>
      </c>
      <c r="P2707">
        <v>-0.200637261097013</v>
      </c>
      <c r="Q2707">
        <v>0.105449088926115</v>
      </c>
      <c r="R2707">
        <v>0.960132398893752</v>
      </c>
      <c r="S2707" t="s">
        <v>8317</v>
      </c>
      <c r="T2707" t="s">
        <v>11196</v>
      </c>
      <c r="U2707" t="s">
        <v>11196</v>
      </c>
      <c r="V2707" t="s">
        <v>11196</v>
      </c>
      <c r="W2707">
        <v>17</v>
      </c>
      <c r="X2707" t="s">
        <v>13903</v>
      </c>
      <c r="Y2707">
        <v>0.6129399066840072</v>
      </c>
      <c r="Z2707">
        <f>HYPERLINK("Melting_Curves/meltCurve_P67775_.pdf", "Melting_Curves/meltCurve_P67775_.pdf")</f>
        <v>0</v>
      </c>
      <c r="AA2707" t="s">
        <v>19398</v>
      </c>
      <c r="AB2707" t="s">
        <v>24884</v>
      </c>
    </row>
    <row r="2708" spans="1:28">
      <c r="A2708" t="s">
        <v>2734</v>
      </c>
      <c r="B2708">
        <v>0.999167696387429</v>
      </c>
      <c r="C2708">
        <v>1.07050888241625</v>
      </c>
      <c r="D2708">
        <v>1.03683064381752</v>
      </c>
      <c r="E2708">
        <v>1.13429306894508</v>
      </c>
      <c r="F2708">
        <v>0.614505660952171</v>
      </c>
      <c r="G2708">
        <v>0.6038538243476</v>
      </c>
      <c r="H2708">
        <v>0.310383945750428</v>
      </c>
      <c r="I2708">
        <v>0.908289749055745</v>
      </c>
      <c r="J2708">
        <v>0.921345484071332</v>
      </c>
      <c r="K2708">
        <v>0.837223107660486</v>
      </c>
      <c r="L2708">
        <v>4426.68003280378</v>
      </c>
      <c r="M2708">
        <v>86.0029701199135</v>
      </c>
      <c r="O2708">
        <v>51.4434380761516</v>
      </c>
      <c r="P2708">
        <v>-0.126106207680179</v>
      </c>
      <c r="Q2708">
        <v>0.6982738647339219</v>
      </c>
      <c r="R2708">
        <v>0.484569358343776</v>
      </c>
      <c r="S2708" t="s">
        <v>8318</v>
      </c>
      <c r="T2708" t="s">
        <v>11196</v>
      </c>
      <c r="U2708" t="s">
        <v>11196</v>
      </c>
      <c r="V2708" t="s">
        <v>11196</v>
      </c>
      <c r="W2708">
        <v>17</v>
      </c>
      <c r="X2708" t="s">
        <v>13904</v>
      </c>
      <c r="Y2708">
        <v>0.8138770419692094</v>
      </c>
      <c r="Z2708">
        <f>HYPERLINK("Melting_Curves/meltCurve_P67809_.pdf", "Melting_Curves/meltCurve_P67809_.pdf")</f>
        <v>0</v>
      </c>
      <c r="AA2708" t="s">
        <v>19399</v>
      </c>
      <c r="AB2708" t="s">
        <v>24885</v>
      </c>
    </row>
    <row r="2709" spans="1:28">
      <c r="A2709" t="s">
        <v>2735</v>
      </c>
      <c r="B2709">
        <v>0.999167696387429</v>
      </c>
      <c r="C2709">
        <v>1.04816835300042</v>
      </c>
      <c r="D2709">
        <v>1.01263100012267</v>
      </c>
      <c r="E2709">
        <v>0.894299912399145</v>
      </c>
      <c r="F2709">
        <v>0.816806759674099</v>
      </c>
      <c r="G2709">
        <v>0.596237887439793</v>
      </c>
      <c r="H2709">
        <v>0.674979349597025</v>
      </c>
      <c r="I2709">
        <v>0.953422855388638</v>
      </c>
      <c r="J2709">
        <v>1.10617573161781</v>
      </c>
      <c r="K2709">
        <v>0.995170857613902</v>
      </c>
      <c r="L2709">
        <v>12348.1597431599</v>
      </c>
      <c r="M2709">
        <v>250</v>
      </c>
      <c r="O2709">
        <v>49.3894778436247</v>
      </c>
      <c r="P2709">
        <v>-0.180792252173901</v>
      </c>
      <c r="Q2709">
        <v>0.857132240290656</v>
      </c>
      <c r="R2709">
        <v>0.210279993752959</v>
      </c>
      <c r="S2709" t="s">
        <v>8319</v>
      </c>
      <c r="T2709" t="s">
        <v>11196</v>
      </c>
      <c r="U2709" t="s">
        <v>11196</v>
      </c>
      <c r="V2709" t="s">
        <v>11196</v>
      </c>
      <c r="W2709">
        <v>45</v>
      </c>
      <c r="X2709" t="s">
        <v>13905</v>
      </c>
      <c r="Y2709">
        <v>0.9018748008006656</v>
      </c>
      <c r="Z2709">
        <f>HYPERLINK("Melting_Curves/meltCurve_P67936_.pdf", "Melting_Curves/meltCurve_P67936_.pdf")</f>
        <v>0</v>
      </c>
      <c r="AA2709" t="s">
        <v>19400</v>
      </c>
      <c r="AB2709" t="s">
        <v>24886</v>
      </c>
    </row>
    <row r="2710" spans="1:28">
      <c r="A2710" t="s">
        <v>2736</v>
      </c>
      <c r="B2710">
        <v>0.999167696387429</v>
      </c>
      <c r="C2710">
        <v>0.842201098360118</v>
      </c>
      <c r="D2710">
        <v>0.9775097517460269</v>
      </c>
      <c r="E2710">
        <v>0.630512637971152</v>
      </c>
      <c r="F2710">
        <v>0.568194358439523</v>
      </c>
      <c r="G2710">
        <v>0.402568677447324</v>
      </c>
      <c r="H2710">
        <v>0.340807721490057</v>
      </c>
      <c r="I2710">
        <v>0.462249285107971</v>
      </c>
      <c r="J2710">
        <v>0.515835957834366</v>
      </c>
      <c r="K2710">
        <v>0.382214323658382</v>
      </c>
      <c r="L2710">
        <v>1110.12803939285</v>
      </c>
      <c r="M2710">
        <v>22.5960199381711</v>
      </c>
      <c r="N2710">
        <v>53.474455131814</v>
      </c>
      <c r="O2710">
        <v>48.7494266615126</v>
      </c>
      <c r="P2710">
        <v>-0.067178768703922</v>
      </c>
      <c r="Q2710">
        <v>0.420276593299453</v>
      </c>
      <c r="R2710">
        <v>0.902807293321965</v>
      </c>
      <c r="S2710" t="s">
        <v>8320</v>
      </c>
      <c r="T2710" t="s">
        <v>11196</v>
      </c>
      <c r="U2710" t="s">
        <v>11196</v>
      </c>
      <c r="V2710" t="s">
        <v>11196</v>
      </c>
      <c r="W2710">
        <v>37</v>
      </c>
      <c r="X2710" t="s">
        <v>13906</v>
      </c>
      <c r="Y2710">
        <v>0.6030199640205749</v>
      </c>
      <c r="Z2710">
        <f>HYPERLINK("Melting_Curves/meltCurve_P67936_2_.pdf", "Melting_Curves/meltCurve_P67936_2_.pdf")</f>
        <v>0</v>
      </c>
      <c r="AA2710" t="s">
        <v>19400</v>
      </c>
      <c r="AB2710" t="s">
        <v>24887</v>
      </c>
    </row>
    <row r="2711" spans="1:28">
      <c r="A2711" t="s">
        <v>2737</v>
      </c>
      <c r="B2711">
        <v>0.999167696387429</v>
      </c>
      <c r="C2711">
        <v>0.936052832248885</v>
      </c>
      <c r="D2711">
        <v>1.43065479987666</v>
      </c>
      <c r="E2711">
        <v>1.0234033225194</v>
      </c>
      <c r="F2711">
        <v>0.7801519540115051</v>
      </c>
      <c r="G2711">
        <v>0.392328076196252</v>
      </c>
      <c r="H2711">
        <v>0.195821980408864</v>
      </c>
      <c r="I2711">
        <v>0.205094407455056</v>
      </c>
      <c r="J2711">
        <v>0.295324478793459</v>
      </c>
      <c r="K2711">
        <v>0.199172593882222</v>
      </c>
      <c r="L2711">
        <v>2095.88153360048</v>
      </c>
      <c r="M2711">
        <v>38.3463119632576</v>
      </c>
      <c r="N2711">
        <v>55.509813496134</v>
      </c>
      <c r="O2711">
        <v>54.5086592879957</v>
      </c>
      <c r="P2711">
        <v>-0.136713432688859</v>
      </c>
      <c r="Q2711">
        <v>0.222658280380888</v>
      </c>
      <c r="R2711">
        <v>0.886757214298037</v>
      </c>
      <c r="S2711" t="s">
        <v>8321</v>
      </c>
      <c r="T2711" t="s">
        <v>11196</v>
      </c>
      <c r="U2711" t="s">
        <v>11196</v>
      </c>
      <c r="V2711" t="s">
        <v>11196</v>
      </c>
      <c r="W2711">
        <v>16</v>
      </c>
      <c r="X2711" t="s">
        <v>13907</v>
      </c>
      <c r="Y2711">
        <v>0.6056173272513468</v>
      </c>
      <c r="Z2711">
        <f>HYPERLINK("Melting_Curves/meltCurve_P68036_.pdf", "Melting_Curves/meltCurve_P68036_.pdf")</f>
        <v>0</v>
      </c>
      <c r="AA2711" t="s">
        <v>19401</v>
      </c>
      <c r="AB2711" t="s">
        <v>24888</v>
      </c>
    </row>
    <row r="2712" spans="1:28">
      <c r="A2712" t="s">
        <v>2738</v>
      </c>
      <c r="B2712">
        <v>0.999167696387429</v>
      </c>
      <c r="C2712">
        <v>0.966067172392892</v>
      </c>
      <c r="D2712">
        <v>0.956371169050533</v>
      </c>
      <c r="E2712">
        <v>0.80805491446972</v>
      </c>
      <c r="F2712">
        <v>0.405899195439519</v>
      </c>
      <c r="G2712">
        <v>0.109590965215662</v>
      </c>
      <c r="H2712">
        <v>0.0318726177823012</v>
      </c>
      <c r="I2712">
        <v>0.0248244741434726</v>
      </c>
      <c r="J2712">
        <v>0.0300230461387792</v>
      </c>
      <c r="K2712">
        <v>0.0261969589081606</v>
      </c>
      <c r="L2712">
        <v>1383.05003669735</v>
      </c>
      <c r="M2712">
        <v>26.4626995652183</v>
      </c>
      <c r="N2712">
        <v>52.3352616766491</v>
      </c>
      <c r="O2712">
        <v>51.9684099032094</v>
      </c>
      <c r="P2712">
        <v>-0.125054630806879</v>
      </c>
      <c r="Q2712">
        <v>0.0176632708415128</v>
      </c>
      <c r="R2712">
        <v>0.999001482485534</v>
      </c>
      <c r="S2712" t="s">
        <v>8322</v>
      </c>
      <c r="T2712" t="s">
        <v>11196</v>
      </c>
      <c r="U2712" t="s">
        <v>11196</v>
      </c>
      <c r="V2712" t="s">
        <v>11196</v>
      </c>
      <c r="W2712">
        <v>32</v>
      </c>
      <c r="X2712" t="s">
        <v>13908</v>
      </c>
      <c r="Y2712">
        <v>0.4273047278356587</v>
      </c>
      <c r="Z2712">
        <f>HYPERLINK("Melting_Curves/meltCurve_P68104_.pdf", "Melting_Curves/meltCurve_P68104_.pdf")</f>
        <v>0</v>
      </c>
      <c r="AA2712" t="s">
        <v>19402</v>
      </c>
      <c r="AB2712" t="s">
        <v>24889</v>
      </c>
    </row>
    <row r="2713" spans="1:28">
      <c r="A2713" t="s">
        <v>2739</v>
      </c>
      <c r="B2713">
        <v>0.999167696387429</v>
      </c>
      <c r="C2713">
        <v>1.21711987964426</v>
      </c>
      <c r="D2713">
        <v>0.838469155573799</v>
      </c>
      <c r="E2713">
        <v>0.850011185248605</v>
      </c>
      <c r="F2713">
        <v>0.597271477359085</v>
      </c>
      <c r="G2713">
        <v>0.390733752040118</v>
      </c>
      <c r="H2713">
        <v>0.234318622092515</v>
      </c>
      <c r="I2713">
        <v>0.400671215432762</v>
      </c>
      <c r="J2713">
        <v>0.191109780904705</v>
      </c>
      <c r="K2713">
        <v>0.0826472545524583</v>
      </c>
      <c r="L2713">
        <v>842.9560429665109</v>
      </c>
      <c r="M2713">
        <v>15.7187134517512</v>
      </c>
      <c r="N2713">
        <v>55.0338211907523</v>
      </c>
      <c r="O2713">
        <v>52.7820786558713</v>
      </c>
      <c r="P2713">
        <v>-0.0621423945740881</v>
      </c>
      <c r="Q2713">
        <v>0.165395050528897</v>
      </c>
      <c r="R2713">
        <v>0.915880032010428</v>
      </c>
      <c r="S2713" t="s">
        <v>8323</v>
      </c>
      <c r="T2713" t="s">
        <v>11196</v>
      </c>
      <c r="U2713" t="s">
        <v>11196</v>
      </c>
      <c r="V2713" t="s">
        <v>11196</v>
      </c>
      <c r="W2713">
        <v>21</v>
      </c>
      <c r="X2713" t="s">
        <v>13909</v>
      </c>
      <c r="Y2713">
        <v>0.5609176074474973</v>
      </c>
      <c r="Z2713">
        <f>HYPERLINK("Melting_Curves/meltCurve_P68133_.pdf", "Melting_Curves/meltCurve_P68133_.pdf")</f>
        <v>0</v>
      </c>
      <c r="AA2713" t="s">
        <v>19403</v>
      </c>
      <c r="AB2713" t="s">
        <v>24890</v>
      </c>
    </row>
    <row r="2714" spans="1:28">
      <c r="A2714" t="s">
        <v>2740</v>
      </c>
      <c r="B2714">
        <v>0.999167696387429</v>
      </c>
      <c r="C2714">
        <v>0.97895355508371</v>
      </c>
      <c r="D2714">
        <v>1.0083375371216</v>
      </c>
      <c r="E2714">
        <v>1.11494717697959</v>
      </c>
      <c r="F2714">
        <v>1.02772836220011</v>
      </c>
      <c r="G2714">
        <v>0.618242594627837</v>
      </c>
      <c r="H2714">
        <v>0.168850311702885</v>
      </c>
      <c r="I2714">
        <v>0.0780684570098758</v>
      </c>
      <c r="J2714">
        <v>0.0517405867422929</v>
      </c>
      <c r="K2714">
        <v>0.0353770542397925</v>
      </c>
      <c r="L2714">
        <v>2407.46634519985</v>
      </c>
      <c r="M2714">
        <v>41.9147025913245</v>
      </c>
      <c r="N2714">
        <v>57.6023884601169</v>
      </c>
      <c r="O2714">
        <v>57.3070052463981</v>
      </c>
      <c r="P2714">
        <v>-0.172501757636948</v>
      </c>
      <c r="Q2714">
        <v>0.0566040090973896</v>
      </c>
      <c r="R2714">
        <v>0.990300860338883</v>
      </c>
      <c r="S2714" t="s">
        <v>8324</v>
      </c>
      <c r="T2714" t="s">
        <v>11196</v>
      </c>
      <c r="U2714" t="s">
        <v>11196</v>
      </c>
      <c r="V2714" t="s">
        <v>11196</v>
      </c>
      <c r="W2714">
        <v>30</v>
      </c>
      <c r="X2714" t="s">
        <v>13910</v>
      </c>
      <c r="Y2714">
        <v>0.6083184586318328</v>
      </c>
      <c r="Z2714">
        <f>HYPERLINK("Melting_Curves/meltCurve_P68363_.pdf", "Melting_Curves/meltCurve_P68363_.pdf")</f>
        <v>0</v>
      </c>
      <c r="AA2714" t="s">
        <v>19404</v>
      </c>
      <c r="AB2714" t="s">
        <v>24891</v>
      </c>
    </row>
    <row r="2715" spans="1:28">
      <c r="A2715" t="s">
        <v>2741</v>
      </c>
      <c r="B2715">
        <v>0.999167696387429</v>
      </c>
      <c r="C2715">
        <v>1.00753580663803</v>
      </c>
      <c r="D2715">
        <v>1.07945364468552</v>
      </c>
      <c r="E2715">
        <v>1.26081339068664</v>
      </c>
      <c r="F2715">
        <v>1.12595312591882</v>
      </c>
      <c r="G2715">
        <v>0.658120822343537</v>
      </c>
      <c r="H2715">
        <v>0.146782568354533</v>
      </c>
      <c r="I2715">
        <v>0.0416489404977962</v>
      </c>
      <c r="J2715">
        <v>0.0320798050295028</v>
      </c>
      <c r="K2715">
        <v>0.0233253125155422</v>
      </c>
      <c r="L2715">
        <v>2871.27245643327</v>
      </c>
      <c r="M2715">
        <v>49.8592167584356</v>
      </c>
      <c r="N2715">
        <v>57.6869526058399</v>
      </c>
      <c r="O2715">
        <v>57.4951832403401</v>
      </c>
      <c r="P2715">
        <v>-0.207878020647271</v>
      </c>
      <c r="Q2715">
        <v>0.0411422127148179</v>
      </c>
      <c r="R2715">
        <v>0.960001864994806</v>
      </c>
      <c r="S2715" t="s">
        <v>8325</v>
      </c>
      <c r="T2715" t="s">
        <v>11196</v>
      </c>
      <c r="U2715" t="s">
        <v>11196</v>
      </c>
      <c r="V2715" t="s">
        <v>11196</v>
      </c>
      <c r="W2715">
        <v>34</v>
      </c>
      <c r="X2715" t="s">
        <v>13911</v>
      </c>
      <c r="Y2715">
        <v>0.6057169253213052</v>
      </c>
      <c r="Z2715">
        <f>HYPERLINK("Melting_Curves/meltCurve_P68371_.pdf", "Melting_Curves/meltCurve_P68371_.pdf")</f>
        <v>0</v>
      </c>
      <c r="AA2715" t="s">
        <v>19405</v>
      </c>
      <c r="AB2715" t="s">
        <v>24892</v>
      </c>
    </row>
    <row r="2716" spans="1:28">
      <c r="A2716" t="s">
        <v>2742</v>
      </c>
      <c r="B2716">
        <v>0.999167696387429</v>
      </c>
      <c r="C2716">
        <v>0.969472075359688</v>
      </c>
      <c r="D2716">
        <v>0.945574223670733</v>
      </c>
      <c r="E2716">
        <v>0.394402889497263</v>
      </c>
      <c r="F2716">
        <v>0.246246674758193</v>
      </c>
      <c r="G2716">
        <v>0.145201346185122</v>
      </c>
      <c r="H2716">
        <v>0.0810072674625838</v>
      </c>
      <c r="I2716">
        <v>0.09141079715995611</v>
      </c>
      <c r="J2716">
        <v>0.145266606150777</v>
      </c>
      <c r="K2716">
        <v>0.08676084059349461</v>
      </c>
      <c r="L2716">
        <v>1750.36970526495</v>
      </c>
      <c r="M2716">
        <v>35.9198118968717</v>
      </c>
      <c r="N2716">
        <v>49.109705751702</v>
      </c>
      <c r="O2716">
        <v>48.5796268734599</v>
      </c>
      <c r="P2716">
        <v>-0.162434120062723</v>
      </c>
      <c r="Q2716">
        <v>0.121268913803297</v>
      </c>
      <c r="R2716">
        <v>0.9895946668439199</v>
      </c>
      <c r="S2716" t="s">
        <v>8326</v>
      </c>
      <c r="T2716" t="s">
        <v>11196</v>
      </c>
      <c r="U2716" t="s">
        <v>11196</v>
      </c>
      <c r="V2716" t="s">
        <v>11196</v>
      </c>
      <c r="W2716">
        <v>6</v>
      </c>
      <c r="X2716" t="s">
        <v>13912</v>
      </c>
      <c r="Y2716">
        <v>0.3806653561281738</v>
      </c>
      <c r="Z2716">
        <f>HYPERLINK("Melting_Curves/meltCurve_P68402_.pdf", "Melting_Curves/meltCurve_P68402_.pdf")</f>
        <v>0</v>
      </c>
      <c r="AA2716" t="s">
        <v>19406</v>
      </c>
      <c r="AB2716" t="s">
        <v>24893</v>
      </c>
    </row>
    <row r="2717" spans="1:28">
      <c r="A2717" t="s">
        <v>2743</v>
      </c>
      <c r="B2717">
        <v>0.999167696387429</v>
      </c>
      <c r="C2717">
        <v>1.06387471644972</v>
      </c>
      <c r="D2717">
        <v>0.981843928603101</v>
      </c>
      <c r="E2717">
        <v>0.928773376830565</v>
      </c>
      <c r="F2717">
        <v>0.840744652573731</v>
      </c>
      <c r="G2717">
        <v>0.650970352522367</v>
      </c>
      <c r="H2717">
        <v>0.477581120183967</v>
      </c>
      <c r="I2717">
        <v>0.770394379958074</v>
      </c>
      <c r="J2717">
        <v>0.524071130209665</v>
      </c>
      <c r="K2717">
        <v>0.501404705750026</v>
      </c>
      <c r="L2717">
        <v>1419.17124204713</v>
      </c>
      <c r="M2717">
        <v>26.3220966692798</v>
      </c>
      <c r="O2717">
        <v>53.6072652167476</v>
      </c>
      <c r="P2717">
        <v>-0.0537537893825411</v>
      </c>
      <c r="Q2717">
        <v>0.562107395479846</v>
      </c>
      <c r="R2717">
        <v>0.858873803349093</v>
      </c>
      <c r="S2717" t="s">
        <v>8327</v>
      </c>
      <c r="T2717" t="s">
        <v>11196</v>
      </c>
      <c r="U2717" t="s">
        <v>11196</v>
      </c>
      <c r="V2717" t="s">
        <v>11196</v>
      </c>
      <c r="W2717">
        <v>4</v>
      </c>
      <c r="X2717" t="s">
        <v>13913</v>
      </c>
      <c r="Y2717">
        <v>0.7689089100271621</v>
      </c>
      <c r="Z2717">
        <f>HYPERLINK("Melting_Curves/meltCurve_P68871_.pdf", "Melting_Curves/meltCurve_P68871_.pdf")</f>
        <v>0</v>
      </c>
      <c r="AA2717" t="s">
        <v>19407</v>
      </c>
      <c r="AB2717" t="s">
        <v>24894</v>
      </c>
    </row>
    <row r="2718" spans="1:28">
      <c r="A2718" t="s">
        <v>2744</v>
      </c>
      <c r="B2718">
        <v>0.999167696387429</v>
      </c>
      <c r="C2718">
        <v>1.06384379067799</v>
      </c>
      <c r="D2718">
        <v>0.87242667092773</v>
      </c>
      <c r="E2718">
        <v>0.720556363622313</v>
      </c>
      <c r="F2718">
        <v>0.756770443632234</v>
      </c>
      <c r="G2718">
        <v>0.641164725327133</v>
      </c>
      <c r="H2718">
        <v>0.591400596599557</v>
      </c>
      <c r="I2718">
        <v>0.6477667707193639</v>
      </c>
      <c r="J2718">
        <v>0.42106911501644</v>
      </c>
      <c r="K2718">
        <v>0.388494190819185</v>
      </c>
      <c r="L2718">
        <v>365.131603795268</v>
      </c>
      <c r="M2718">
        <v>6.01978225004829</v>
      </c>
      <c r="N2718">
        <v>65.1329683815167</v>
      </c>
      <c r="O2718">
        <v>54.9786310169256</v>
      </c>
      <c r="P2718">
        <v>-0.0228077306054881</v>
      </c>
      <c r="Q2718">
        <v>0.169446843772264</v>
      </c>
      <c r="R2718">
        <v>0.887631659430293</v>
      </c>
      <c r="S2718" t="s">
        <v>8328</v>
      </c>
      <c r="T2718" t="s">
        <v>11196</v>
      </c>
      <c r="U2718" t="s">
        <v>11196</v>
      </c>
      <c r="V2718" t="s">
        <v>11196</v>
      </c>
      <c r="W2718">
        <v>11</v>
      </c>
      <c r="X2718" t="s">
        <v>13914</v>
      </c>
      <c r="Y2718">
        <v>0.7060447260255096</v>
      </c>
      <c r="Z2718">
        <f>HYPERLINK("Melting_Curves/meltCurve_P69891_.pdf", "Melting_Curves/meltCurve_P69891_.pdf")</f>
        <v>0</v>
      </c>
      <c r="AA2718" t="s">
        <v>19408</v>
      </c>
      <c r="AB2718" t="s">
        <v>24895</v>
      </c>
    </row>
    <row r="2719" spans="1:28">
      <c r="A2719" t="s">
        <v>2745</v>
      </c>
      <c r="B2719">
        <v>0.999167696387429</v>
      </c>
      <c r="C2719">
        <v>0.9231444832733769</v>
      </c>
      <c r="D2719">
        <v>0.932591090307148</v>
      </c>
      <c r="E2719">
        <v>0.836305356004888</v>
      </c>
      <c r="F2719">
        <v>0.798176457851563</v>
      </c>
      <c r="G2719">
        <v>0.616214360472281</v>
      </c>
      <c r="H2719">
        <v>0.6403450050267639</v>
      </c>
      <c r="I2719">
        <v>0.602355441120079</v>
      </c>
      <c r="J2719">
        <v>0.437183275528789</v>
      </c>
      <c r="K2719">
        <v>0.246678961288722</v>
      </c>
      <c r="L2719">
        <v>414.048965733361</v>
      </c>
      <c r="M2719">
        <v>6.4830734646872</v>
      </c>
      <c r="N2719">
        <v>63.8661535771132</v>
      </c>
      <c r="O2719">
        <v>58.6045874241988</v>
      </c>
      <c r="P2719">
        <v>-0.0277238024465015</v>
      </c>
      <c r="Q2719">
        <v>0</v>
      </c>
      <c r="R2719">
        <v>0.929127380415125</v>
      </c>
      <c r="S2719" t="s">
        <v>8329</v>
      </c>
      <c r="T2719" t="s">
        <v>11196</v>
      </c>
      <c r="U2719" t="s">
        <v>11196</v>
      </c>
      <c r="V2719" t="s">
        <v>11196</v>
      </c>
      <c r="W2719">
        <v>11</v>
      </c>
      <c r="X2719" t="s">
        <v>13915</v>
      </c>
      <c r="Y2719">
        <v>0.7145165168352603</v>
      </c>
      <c r="Z2719">
        <f>HYPERLINK("Melting_Curves/meltCurve_P69892_.pdf", "Melting_Curves/meltCurve_P69892_.pdf")</f>
        <v>0</v>
      </c>
      <c r="AA2719" t="s">
        <v>19409</v>
      </c>
      <c r="AB2719" t="s">
        <v>24896</v>
      </c>
    </row>
    <row r="2720" spans="1:28">
      <c r="A2720" t="s">
        <v>2746</v>
      </c>
      <c r="B2720">
        <v>0.999167696387429</v>
      </c>
      <c r="C2720">
        <v>0.930131729654973</v>
      </c>
      <c r="D2720">
        <v>0.958040242789386</v>
      </c>
      <c r="E2720">
        <v>0.880538446684745</v>
      </c>
      <c r="F2720">
        <v>0.847715336566038</v>
      </c>
      <c r="G2720">
        <v>0.69956345758224</v>
      </c>
      <c r="H2720">
        <v>0.6921701183660121</v>
      </c>
      <c r="I2720">
        <v>0.737413385776902</v>
      </c>
      <c r="J2720">
        <v>0.673271121592365</v>
      </c>
      <c r="K2720">
        <v>0.361631250687042</v>
      </c>
      <c r="L2720">
        <v>361.926362691567</v>
      </c>
      <c r="M2720">
        <v>5.12834280252666</v>
      </c>
      <c r="O2720">
        <v>61.9539535454859</v>
      </c>
      <c r="P2720">
        <v>-0.0208104150174432</v>
      </c>
      <c r="Q2720">
        <v>0</v>
      </c>
      <c r="R2720">
        <v>0.832236367659737</v>
      </c>
      <c r="S2720" t="s">
        <v>8330</v>
      </c>
      <c r="T2720" t="s">
        <v>11196</v>
      </c>
      <c r="U2720" t="s">
        <v>11196</v>
      </c>
      <c r="V2720" t="s">
        <v>11196</v>
      </c>
      <c r="W2720">
        <v>10</v>
      </c>
      <c r="X2720" t="s">
        <v>13916</v>
      </c>
      <c r="Y2720">
        <v>0.7870216828691134</v>
      </c>
      <c r="Z2720">
        <f>HYPERLINK("Melting_Curves/meltCurve_P69905_.pdf", "Melting_Curves/meltCurve_P69905_.pdf")</f>
        <v>0</v>
      </c>
      <c r="AA2720" t="s">
        <v>19410</v>
      </c>
      <c r="AB2720" t="s">
        <v>24897</v>
      </c>
    </row>
    <row r="2721" spans="1:28">
      <c r="A2721" t="s">
        <v>2747</v>
      </c>
      <c r="B2721">
        <v>0.999167696387429</v>
      </c>
      <c r="C2721">
        <v>0.958319987824006</v>
      </c>
      <c r="D2721">
        <v>0.8943319300696571</v>
      </c>
      <c r="E2721">
        <v>0.56290798187669</v>
      </c>
      <c r="F2721">
        <v>0.194228243608538</v>
      </c>
      <c r="G2721">
        <v>0.08727449066381369</v>
      </c>
      <c r="H2721">
        <v>0.0417678597440984</v>
      </c>
      <c r="I2721">
        <v>0.0305155632158049</v>
      </c>
      <c r="J2721">
        <v>0.0296772667130607</v>
      </c>
      <c r="K2721">
        <v>0.024681874170425</v>
      </c>
      <c r="L2721">
        <v>1217.75652521509</v>
      </c>
      <c r="M2721">
        <v>24.3768839886877</v>
      </c>
      <c r="N2721">
        <v>50.0712412118466</v>
      </c>
      <c r="O2721">
        <v>49.6228375224522</v>
      </c>
      <c r="P2721">
        <v>-0.119444838016852</v>
      </c>
      <c r="Q2721">
        <v>0.0274222662660706</v>
      </c>
      <c r="R2721">
        <v>0.99942170575138</v>
      </c>
      <c r="S2721" t="s">
        <v>8331</v>
      </c>
      <c r="T2721" t="s">
        <v>11196</v>
      </c>
      <c r="U2721" t="s">
        <v>11196</v>
      </c>
      <c r="V2721" t="s">
        <v>11196</v>
      </c>
      <c r="W2721">
        <v>13</v>
      </c>
      <c r="X2721" t="s">
        <v>13917</v>
      </c>
      <c r="Y2721">
        <v>0.3593094942049538</v>
      </c>
      <c r="Z2721">
        <f>HYPERLINK("Melting_Curves/meltCurve_P78318_.pdf", "Melting_Curves/meltCurve_P78318_.pdf")</f>
        <v>0</v>
      </c>
      <c r="AA2721" t="s">
        <v>19411</v>
      </c>
      <c r="AB2721" t="s">
        <v>24898</v>
      </c>
    </row>
    <row r="2722" spans="1:28">
      <c r="A2722" t="s">
        <v>2748</v>
      </c>
      <c r="B2722">
        <v>0.999167696387429</v>
      </c>
      <c r="C2722">
        <v>0.995136972263072</v>
      </c>
      <c r="D2722">
        <v>0.9886867111949</v>
      </c>
      <c r="E2722">
        <v>0.908663500484385</v>
      </c>
      <c r="F2722">
        <v>0.862136037854769</v>
      </c>
      <c r="G2722">
        <v>0.724852153671248</v>
      </c>
      <c r="H2722">
        <v>0.688230705126702</v>
      </c>
      <c r="I2722">
        <v>0.864475862083447</v>
      </c>
      <c r="J2722">
        <v>0.333967660868724</v>
      </c>
      <c r="K2722">
        <v>0.0416532961676642</v>
      </c>
      <c r="L2722">
        <v>1194.16268477327</v>
      </c>
      <c r="M2722">
        <v>18.3368443361199</v>
      </c>
      <c r="N2722">
        <v>65.12367468419799</v>
      </c>
      <c r="O2722">
        <v>64.36395360047401</v>
      </c>
      <c r="P2722">
        <v>-0.07122652242110521</v>
      </c>
      <c r="Q2722">
        <v>0</v>
      </c>
      <c r="R2722">
        <v>0.790423893780177</v>
      </c>
      <c r="S2722" t="s">
        <v>8332</v>
      </c>
      <c r="T2722" t="s">
        <v>11196</v>
      </c>
      <c r="U2722" t="s">
        <v>11196</v>
      </c>
      <c r="V2722" t="s">
        <v>11196</v>
      </c>
      <c r="W2722">
        <v>12</v>
      </c>
      <c r="X2722" t="s">
        <v>13918</v>
      </c>
      <c r="Y2722">
        <v>0.8208136327149795</v>
      </c>
      <c r="Z2722">
        <f>HYPERLINK("Melting_Curves/meltCurve_P78330_.pdf", "Melting_Curves/meltCurve_P78330_.pdf")</f>
        <v>0</v>
      </c>
      <c r="AA2722" t="s">
        <v>19412</v>
      </c>
      <c r="AB2722" t="s">
        <v>24899</v>
      </c>
    </row>
    <row r="2723" spans="1:28">
      <c r="A2723" t="s">
        <v>2749</v>
      </c>
      <c r="B2723">
        <v>0.999167696387429</v>
      </c>
      <c r="C2723">
        <v>1.36700024079159</v>
      </c>
      <c r="D2723">
        <v>1.4959091846354</v>
      </c>
      <c r="E2723">
        <v>2.72544210206597</v>
      </c>
      <c r="F2723">
        <v>2.65109480157948</v>
      </c>
      <c r="G2723">
        <v>0.847610111559095</v>
      </c>
      <c r="H2723">
        <v>0.195882109588099</v>
      </c>
      <c r="I2723">
        <v>0.349212169763427</v>
      </c>
      <c r="J2723">
        <v>0.114459704889271</v>
      </c>
      <c r="K2723">
        <v>0.138857349317959</v>
      </c>
      <c r="L2723">
        <v>14282.2157602625</v>
      </c>
      <c r="M2723">
        <v>250</v>
      </c>
      <c r="N2723">
        <v>57.2455298669962</v>
      </c>
      <c r="O2723">
        <v>57.1251881243781</v>
      </c>
      <c r="P2723">
        <v>-0.875704949372649</v>
      </c>
      <c r="Q2723">
        <v>0.199602773064102</v>
      </c>
      <c r="R2723">
        <v>0.290734783522348</v>
      </c>
      <c r="S2723" t="s">
        <v>8333</v>
      </c>
      <c r="T2723" t="s">
        <v>11196</v>
      </c>
      <c r="U2723" t="s">
        <v>11196</v>
      </c>
      <c r="V2723" t="s">
        <v>11196</v>
      </c>
      <c r="W2723">
        <v>4</v>
      </c>
      <c r="X2723" t="s">
        <v>13919</v>
      </c>
      <c r="Y2723">
        <v>0.6566795037232998</v>
      </c>
      <c r="Z2723">
        <f>HYPERLINK("Melting_Curves/meltCurve_P78345_.pdf", "Melting_Curves/meltCurve_P78345_.pdf")</f>
        <v>0</v>
      </c>
      <c r="AA2723" t="s">
        <v>19413</v>
      </c>
      <c r="AB2723" t="s">
        <v>24900</v>
      </c>
    </row>
    <row r="2724" spans="1:28">
      <c r="A2724" t="s">
        <v>2750</v>
      </c>
      <c r="B2724">
        <v>0.999167696387429</v>
      </c>
      <c r="C2724">
        <v>1.02071748273786</v>
      </c>
      <c r="D2724">
        <v>0.9719681542105369</v>
      </c>
      <c r="E2724">
        <v>1.49146754398112</v>
      </c>
      <c r="F2724">
        <v>1.85389273712683</v>
      </c>
      <c r="G2724">
        <v>1.21063167689635</v>
      </c>
      <c r="H2724">
        <v>0.327813098474473</v>
      </c>
      <c r="I2724">
        <v>0.295216701722909</v>
      </c>
      <c r="J2724">
        <v>0.160616057277571</v>
      </c>
      <c r="K2724">
        <v>0.08307356237286539</v>
      </c>
      <c r="L2724">
        <v>11811.9411771269</v>
      </c>
      <c r="M2724">
        <v>195.787265936363</v>
      </c>
      <c r="N2724">
        <v>60.4679615144599</v>
      </c>
      <c r="O2724">
        <v>60.324194572248</v>
      </c>
      <c r="P2724">
        <v>-0.665647685339195</v>
      </c>
      <c r="Q2724">
        <v>0.179626742128885</v>
      </c>
      <c r="R2724">
        <v>0.681076195088269</v>
      </c>
      <c r="S2724" t="s">
        <v>8334</v>
      </c>
      <c r="T2724" t="s">
        <v>11196</v>
      </c>
      <c r="U2724" t="s">
        <v>11196</v>
      </c>
      <c r="V2724" t="s">
        <v>11196</v>
      </c>
      <c r="W2724">
        <v>5</v>
      </c>
      <c r="X2724" t="s">
        <v>13920</v>
      </c>
      <c r="Y2724">
        <v>0.7357213234674577</v>
      </c>
      <c r="Z2724">
        <f>HYPERLINK("Melting_Curves/meltCurve_P78346_.pdf", "Melting_Curves/meltCurve_P78346_.pdf")</f>
        <v>0</v>
      </c>
      <c r="AA2724" t="s">
        <v>19414</v>
      </c>
      <c r="AB2724" t="s">
        <v>24901</v>
      </c>
    </row>
    <row r="2725" spans="1:28">
      <c r="A2725" t="s">
        <v>2751</v>
      </c>
      <c r="B2725">
        <v>0.999167696387429</v>
      </c>
      <c r="C2725">
        <v>0.596307050898344</v>
      </c>
      <c r="D2725">
        <v>0.226957045633929</v>
      </c>
      <c r="E2725">
        <v>0.164930747153286</v>
      </c>
      <c r="F2725">
        <v>0.0968058184183346</v>
      </c>
      <c r="G2725">
        <v>0.101256372400425</v>
      </c>
      <c r="H2725">
        <v>0.0392074711157608</v>
      </c>
      <c r="I2725">
        <v>0.0368017278421746</v>
      </c>
      <c r="J2725">
        <v>0.0469833675939335</v>
      </c>
      <c r="K2725">
        <v>0.0571176407180421</v>
      </c>
      <c r="L2725">
        <v>1309.93642337448</v>
      </c>
      <c r="M2725">
        <v>30.1521501787128</v>
      </c>
      <c r="N2725">
        <v>43.6745035100433</v>
      </c>
      <c r="O2725">
        <v>43.2544708004403</v>
      </c>
      <c r="P2725">
        <v>-0.161464513480087</v>
      </c>
      <c r="Q2725">
        <v>0.0734968031913488</v>
      </c>
      <c r="R2725">
        <v>0.984035661606526</v>
      </c>
      <c r="S2725" t="s">
        <v>8335</v>
      </c>
      <c r="T2725" t="s">
        <v>11196</v>
      </c>
      <c r="U2725" t="s">
        <v>11196</v>
      </c>
      <c r="V2725" t="s">
        <v>11196</v>
      </c>
      <c r="W2725">
        <v>13</v>
      </c>
      <c r="X2725" t="s">
        <v>13921</v>
      </c>
      <c r="Y2725">
        <v>0.1873537772493905</v>
      </c>
      <c r="Z2725">
        <f>HYPERLINK("Melting_Curves/meltCurve_P78347_2_.pdf", "Melting_Curves/meltCurve_P78347_2_.pdf")</f>
        <v>0</v>
      </c>
      <c r="AA2725" t="s">
        <v>19415</v>
      </c>
      <c r="AB2725" t="s">
        <v>24902</v>
      </c>
    </row>
    <row r="2726" spans="1:28">
      <c r="A2726" t="s">
        <v>2752</v>
      </c>
      <c r="B2726">
        <v>0.999167696387429</v>
      </c>
      <c r="C2726">
        <v>1.11071467321034</v>
      </c>
      <c r="D2726">
        <v>0.883002124869006</v>
      </c>
      <c r="E2726">
        <v>0.622253786401663</v>
      </c>
      <c r="F2726">
        <v>0.24248756552973</v>
      </c>
      <c r="G2726">
        <v>0.109739874971488</v>
      </c>
      <c r="H2726">
        <v>0.0341940906115268</v>
      </c>
      <c r="I2726">
        <v>0.0201318584988545</v>
      </c>
      <c r="J2726">
        <v>0.0168080667042176</v>
      </c>
      <c r="K2726">
        <v>0.0131534274941909</v>
      </c>
      <c r="L2726">
        <v>1195.82627871082</v>
      </c>
      <c r="M2726">
        <v>23.6507855943623</v>
      </c>
      <c r="N2726">
        <v>50.6400482510583</v>
      </c>
      <c r="O2726">
        <v>50.2044814864644</v>
      </c>
      <c r="P2726">
        <v>-0.115661082023929</v>
      </c>
      <c r="Q2726">
        <v>0.0179425872837903</v>
      </c>
      <c r="R2726">
        <v>0.990562269205545</v>
      </c>
      <c r="S2726" t="s">
        <v>8336</v>
      </c>
      <c r="T2726" t="s">
        <v>11196</v>
      </c>
      <c r="U2726" t="s">
        <v>11196</v>
      </c>
      <c r="V2726" t="s">
        <v>11196</v>
      </c>
      <c r="W2726">
        <v>8</v>
      </c>
      <c r="X2726" t="s">
        <v>13922</v>
      </c>
      <c r="Y2726">
        <v>0.3735401071589614</v>
      </c>
      <c r="Z2726">
        <f>HYPERLINK("Melting_Curves/meltCurve_P78356_.pdf", "Melting_Curves/meltCurve_P78356_.pdf")</f>
        <v>0</v>
      </c>
      <c r="AA2726" t="s">
        <v>19416</v>
      </c>
      <c r="AB2726" t="s">
        <v>24903</v>
      </c>
    </row>
    <row r="2727" spans="1:28">
      <c r="A2727" t="s">
        <v>2753</v>
      </c>
      <c r="B2727">
        <v>0.999167696387429</v>
      </c>
      <c r="C2727">
        <v>0.94899543672958</v>
      </c>
      <c r="D2727">
        <v>0.969105388000408</v>
      </c>
      <c r="E2727">
        <v>4.69425784719778</v>
      </c>
      <c r="F2727">
        <v>5.48419136550799</v>
      </c>
      <c r="G2727">
        <v>2.52750357639718</v>
      </c>
      <c r="H2727">
        <v>1.03045320854036</v>
      </c>
      <c r="I2727">
        <v>0.338559139499437</v>
      </c>
      <c r="J2727">
        <v>0.194116452724233</v>
      </c>
      <c r="K2727">
        <v>0.133989227731522</v>
      </c>
      <c r="L2727">
        <v>15000</v>
      </c>
      <c r="M2727">
        <v>235.707409947763</v>
      </c>
      <c r="N2727">
        <v>63.745769462181</v>
      </c>
      <c r="O2727">
        <v>63.6336523492087</v>
      </c>
      <c r="P2727">
        <v>-0.77411803509515</v>
      </c>
      <c r="Q2727">
        <v>0.164049236179767</v>
      </c>
      <c r="R2727">
        <v>-0.108181170002063</v>
      </c>
      <c r="S2727" t="s">
        <v>8337</v>
      </c>
      <c r="T2727" t="s">
        <v>11196</v>
      </c>
      <c r="U2727" t="s">
        <v>11196</v>
      </c>
      <c r="V2727" t="s">
        <v>11196</v>
      </c>
      <c r="W2727">
        <v>33</v>
      </c>
      <c r="X2727" t="s">
        <v>13923</v>
      </c>
      <c r="Y2727">
        <v>0.8228338681622075</v>
      </c>
      <c r="Z2727">
        <f>HYPERLINK("Melting_Curves/meltCurve_P78371_.pdf", "Melting_Curves/meltCurve_P78371_.pdf")</f>
        <v>0</v>
      </c>
      <c r="AA2727" t="s">
        <v>19417</v>
      </c>
      <c r="AB2727" t="s">
        <v>24904</v>
      </c>
    </row>
    <row r="2728" spans="1:28">
      <c r="A2728" t="s">
        <v>2754</v>
      </c>
      <c r="B2728">
        <v>0.999167696387429</v>
      </c>
      <c r="C2728">
        <v>0.9495855402271151</v>
      </c>
      <c r="D2728">
        <v>0.72501767167334</v>
      </c>
      <c r="E2728">
        <v>0.391196365228589</v>
      </c>
      <c r="F2728">
        <v>0.177573060001645</v>
      </c>
      <c r="G2728">
        <v>0.0694772689346788</v>
      </c>
      <c r="H2728">
        <v>0.0217751772861103</v>
      </c>
      <c r="I2728">
        <v>0.0246640342095197</v>
      </c>
      <c r="J2728">
        <v>0.0378357381789803</v>
      </c>
      <c r="K2728">
        <v>0.0190265637351044</v>
      </c>
      <c r="L2728">
        <v>951.088488789832</v>
      </c>
      <c r="M2728">
        <v>19.6588441681016</v>
      </c>
      <c r="N2728">
        <v>48.4815729816898</v>
      </c>
      <c r="O2728">
        <v>47.8874116916462</v>
      </c>
      <c r="P2728">
        <v>-0.100556970661815</v>
      </c>
      <c r="Q2728">
        <v>0.0202383957329543</v>
      </c>
      <c r="R2728">
        <v>0.9988284561210919</v>
      </c>
      <c r="S2728" t="s">
        <v>8338</v>
      </c>
      <c r="T2728" t="s">
        <v>11196</v>
      </c>
      <c r="U2728" t="s">
        <v>11196</v>
      </c>
      <c r="V2728" t="s">
        <v>11196</v>
      </c>
      <c r="W2728">
        <v>10</v>
      </c>
      <c r="X2728" t="s">
        <v>13924</v>
      </c>
      <c r="Y2728">
        <v>0.3082416220744127</v>
      </c>
      <c r="Z2728">
        <f>HYPERLINK("Melting_Curves/meltCurve_P78406_.pdf", "Melting_Curves/meltCurve_P78406_.pdf")</f>
        <v>0</v>
      </c>
      <c r="AA2728" t="s">
        <v>19418</v>
      </c>
      <c r="AB2728" t="s">
        <v>24905</v>
      </c>
    </row>
    <row r="2729" spans="1:28">
      <c r="A2729" t="s">
        <v>2755</v>
      </c>
      <c r="B2729">
        <v>0.999167696387429</v>
      </c>
      <c r="C2729">
        <v>0.971704078763192</v>
      </c>
      <c r="D2729">
        <v>0.877808859204403</v>
      </c>
      <c r="E2729">
        <v>0.74244423584521</v>
      </c>
      <c r="F2729">
        <v>0.581871492034394</v>
      </c>
      <c r="G2729">
        <v>0.208716792975377</v>
      </c>
      <c r="H2729">
        <v>0.0770657901987909</v>
      </c>
      <c r="I2729">
        <v>0.0485843040905057</v>
      </c>
      <c r="J2729">
        <v>0.0382574696376479</v>
      </c>
      <c r="K2729">
        <v>0.0270274320271312</v>
      </c>
      <c r="L2729">
        <v>891.21632672946</v>
      </c>
      <c r="M2729">
        <v>16.7563829991418</v>
      </c>
      <c r="N2729">
        <v>53.1866797967215</v>
      </c>
      <c r="O2729">
        <v>52.4464807402378</v>
      </c>
      <c r="P2729">
        <v>-0.0798789490380503</v>
      </c>
      <c r="Q2729">
        <v>0</v>
      </c>
      <c r="R2729">
        <v>0.990916731782185</v>
      </c>
      <c r="S2729" t="s">
        <v>8339</v>
      </c>
      <c r="T2729" t="s">
        <v>11196</v>
      </c>
      <c r="U2729" t="s">
        <v>11196</v>
      </c>
      <c r="V2729" t="s">
        <v>11196</v>
      </c>
      <c r="W2729">
        <v>17</v>
      </c>
      <c r="X2729" t="s">
        <v>13925</v>
      </c>
      <c r="Y2729">
        <v>0.4577711198342393</v>
      </c>
      <c r="Z2729">
        <f>HYPERLINK("Melting_Curves/meltCurve_P78417_.pdf", "Melting_Curves/meltCurve_P78417_.pdf")</f>
        <v>0</v>
      </c>
      <c r="AA2729" t="s">
        <v>19419</v>
      </c>
      <c r="AB2729" t="s">
        <v>24906</v>
      </c>
    </row>
    <row r="2730" spans="1:28">
      <c r="A2730" t="s">
        <v>2756</v>
      </c>
      <c r="B2730">
        <v>0.999167696387429</v>
      </c>
      <c r="C2730">
        <v>1.21799803099235</v>
      </c>
      <c r="D2730">
        <v>1.42319998275152</v>
      </c>
      <c r="E2730">
        <v>2.41025965419209</v>
      </c>
      <c r="F2730">
        <v>0.214929032161738</v>
      </c>
      <c r="G2730">
        <v>0.163289641857291</v>
      </c>
      <c r="H2730">
        <v>0.0694780381475512</v>
      </c>
      <c r="I2730">
        <v>0.0707811387530201</v>
      </c>
      <c r="J2730">
        <v>0.0835582744112205</v>
      </c>
      <c r="K2730">
        <v>0.0603968074333619</v>
      </c>
      <c r="L2730">
        <v>13202.4297276282</v>
      </c>
      <c r="M2730">
        <v>250</v>
      </c>
      <c r="N2730">
        <v>52.8514056623658</v>
      </c>
      <c r="O2730">
        <v>52.8063364655662</v>
      </c>
      <c r="P2730">
        <v>-1.07763977461236</v>
      </c>
      <c r="Q2730">
        <v>0.0895006133272112</v>
      </c>
      <c r="R2730">
        <v>0.623523758444486</v>
      </c>
      <c r="S2730" t="s">
        <v>8340</v>
      </c>
      <c r="T2730" t="s">
        <v>11196</v>
      </c>
      <c r="U2730" t="s">
        <v>11196</v>
      </c>
      <c r="V2730" t="s">
        <v>11196</v>
      </c>
      <c r="W2730">
        <v>106</v>
      </c>
      <c r="X2730" t="s">
        <v>13926</v>
      </c>
      <c r="Y2730">
        <v>0.4783597056732324</v>
      </c>
      <c r="Z2730">
        <f>HYPERLINK("Melting_Curves/meltCurve_P78527_.pdf", "Melting_Curves/meltCurve_P78527_.pdf")</f>
        <v>0</v>
      </c>
      <c r="AA2730" t="s">
        <v>19420</v>
      </c>
      <c r="AB2730" t="s">
        <v>24907</v>
      </c>
    </row>
    <row r="2731" spans="1:28">
      <c r="A2731" t="s">
        <v>2757</v>
      </c>
      <c r="B2731">
        <v>0.999167696387429</v>
      </c>
      <c r="C2731">
        <v>0.962446922201989</v>
      </c>
      <c r="D2731">
        <v>0.9704030797904371</v>
      </c>
      <c r="E2731">
        <v>0.796474506383633</v>
      </c>
      <c r="F2731">
        <v>0.4709556144723</v>
      </c>
      <c r="G2731">
        <v>0.266659224832435</v>
      </c>
      <c r="H2731">
        <v>0.154934748740895</v>
      </c>
      <c r="I2731">
        <v>0.188126884664998</v>
      </c>
      <c r="J2731">
        <v>0.289761088704245</v>
      </c>
      <c r="K2731">
        <v>0.227059819694614</v>
      </c>
      <c r="L2731">
        <v>1402.22167505657</v>
      </c>
      <c r="M2731">
        <v>27.1583133791763</v>
      </c>
      <c r="N2731">
        <v>52.696144110454</v>
      </c>
      <c r="O2731">
        <v>51.3539018794609</v>
      </c>
      <c r="P2731">
        <v>-0.104294157149472</v>
      </c>
      <c r="Q2731">
        <v>0.211164645083886</v>
      </c>
      <c r="R2731">
        <v>0.98851753018093</v>
      </c>
      <c r="S2731" t="s">
        <v>8341</v>
      </c>
      <c r="T2731" t="s">
        <v>11196</v>
      </c>
      <c r="U2731" t="s">
        <v>11196</v>
      </c>
      <c r="V2731" t="s">
        <v>11196</v>
      </c>
      <c r="W2731">
        <v>12</v>
      </c>
      <c r="X2731" t="s">
        <v>13927</v>
      </c>
      <c r="Y2731">
        <v>0.5231087533400276</v>
      </c>
      <c r="Z2731">
        <f>HYPERLINK("Melting_Curves/meltCurve_P78536_.pdf", "Melting_Curves/meltCurve_P78536_.pdf")</f>
        <v>0</v>
      </c>
      <c r="AA2731" t="s">
        <v>19421</v>
      </c>
      <c r="AB2731" t="s">
        <v>24908</v>
      </c>
    </row>
    <row r="2732" spans="1:28">
      <c r="A2732" t="s">
        <v>2758</v>
      </c>
      <c r="B2732">
        <v>0.999167696387429</v>
      </c>
      <c r="C2732">
        <v>0.995218960856904</v>
      </c>
      <c r="D2732">
        <v>1.11356788685548</v>
      </c>
      <c r="E2732">
        <v>1.07752413773021</v>
      </c>
      <c r="F2732">
        <v>0.928668541943251</v>
      </c>
      <c r="G2732">
        <v>0.413206324856872</v>
      </c>
      <c r="H2732">
        <v>0.144644518377008</v>
      </c>
      <c r="I2732">
        <v>0.122279355345164</v>
      </c>
      <c r="J2732">
        <v>0.189048582113071</v>
      </c>
      <c r="K2732">
        <v>0.162248204450168</v>
      </c>
      <c r="L2732">
        <v>2836.22776792708</v>
      </c>
      <c r="M2732">
        <v>50.7641917712473</v>
      </c>
      <c r="N2732">
        <v>56.2705848715084</v>
      </c>
      <c r="O2732">
        <v>55.7841395589529</v>
      </c>
      <c r="P2732">
        <v>-0.193049005602972</v>
      </c>
      <c r="Q2732">
        <v>0.151444065378886</v>
      </c>
      <c r="R2732">
        <v>0.987312517958875</v>
      </c>
      <c r="S2732" t="s">
        <v>8342</v>
      </c>
      <c r="T2732" t="s">
        <v>11196</v>
      </c>
      <c r="U2732" t="s">
        <v>11196</v>
      </c>
      <c r="V2732" t="s">
        <v>11196</v>
      </c>
      <c r="W2732">
        <v>5</v>
      </c>
      <c r="X2732" t="s">
        <v>13928</v>
      </c>
      <c r="Y2732">
        <v>0.6023747849451696</v>
      </c>
      <c r="Z2732">
        <f>HYPERLINK("Melting_Curves/meltCurve_P78537_.pdf", "Melting_Curves/meltCurve_P78537_.pdf")</f>
        <v>0</v>
      </c>
      <c r="AA2732" t="s">
        <v>19422</v>
      </c>
      <c r="AB2732" t="s">
        <v>24909</v>
      </c>
    </row>
    <row r="2733" spans="1:28">
      <c r="A2733" t="s">
        <v>2759</v>
      </c>
      <c r="B2733">
        <v>0.999167696387429</v>
      </c>
      <c r="C2733">
        <v>0.981044627270886</v>
      </c>
      <c r="D2733">
        <v>0.928258204380132</v>
      </c>
      <c r="E2733">
        <v>0.946804276960543</v>
      </c>
      <c r="F2733">
        <v>0.874524817517683</v>
      </c>
      <c r="G2733">
        <v>0.694223267779421</v>
      </c>
      <c r="H2733">
        <v>0.563962756882311</v>
      </c>
      <c r="I2733">
        <v>0.106336539313369</v>
      </c>
      <c r="J2733">
        <v>0.0817616161771207</v>
      </c>
      <c r="K2733">
        <v>0.052225961198056</v>
      </c>
      <c r="L2733">
        <v>1157.89186117213</v>
      </c>
      <c r="M2733">
        <v>19.3583306077305</v>
      </c>
      <c r="N2733">
        <v>59.8136220164846</v>
      </c>
      <c r="O2733">
        <v>59.1863063749358</v>
      </c>
      <c r="P2733">
        <v>-0.0817716498680169</v>
      </c>
      <c r="Q2733">
        <v>0</v>
      </c>
      <c r="R2733">
        <v>0.969361333320032</v>
      </c>
      <c r="S2733" t="s">
        <v>8343</v>
      </c>
      <c r="T2733" t="s">
        <v>11196</v>
      </c>
      <c r="U2733" t="s">
        <v>11196</v>
      </c>
      <c r="V2733" t="s">
        <v>11196</v>
      </c>
      <c r="W2733">
        <v>8</v>
      </c>
      <c r="X2733" t="s">
        <v>13929</v>
      </c>
      <c r="Y2733">
        <v>0.6692242597979863</v>
      </c>
      <c r="Z2733">
        <f>HYPERLINK("Melting_Curves/meltCurve_P78540_.pdf", "Melting_Curves/meltCurve_P78540_.pdf")</f>
        <v>0</v>
      </c>
      <c r="AA2733" t="s">
        <v>19423</v>
      </c>
      <c r="AB2733" t="s">
        <v>24910</v>
      </c>
    </row>
    <row r="2734" spans="1:28">
      <c r="A2734" t="s">
        <v>2760</v>
      </c>
      <c r="B2734">
        <v>0.999167696387429</v>
      </c>
      <c r="C2734">
        <v>0.753069350737631</v>
      </c>
      <c r="D2734">
        <v>0.31156133972114</v>
      </c>
      <c r="E2734">
        <v>0.18188950542088</v>
      </c>
      <c r="F2734">
        <v>0.165950356519116</v>
      </c>
      <c r="G2734">
        <v>0.152094585771968</v>
      </c>
      <c r="H2734">
        <v>0.0978455261523376</v>
      </c>
      <c r="I2734">
        <v>0.137460620082833</v>
      </c>
      <c r="J2734">
        <v>0.217935328761619</v>
      </c>
      <c r="K2734">
        <v>0.113653036110052</v>
      </c>
      <c r="L2734">
        <v>1511.21720491152</v>
      </c>
      <c r="M2734">
        <v>34.3009267503814</v>
      </c>
      <c r="N2734">
        <v>44.5179607078143</v>
      </c>
      <c r="O2734">
        <v>43.9086781401026</v>
      </c>
      <c r="P2734">
        <v>-0.16613839648087</v>
      </c>
      <c r="Q2734">
        <v>0.149307008461128</v>
      </c>
      <c r="R2734">
        <v>0.988498881568484</v>
      </c>
      <c r="S2734" t="s">
        <v>8344</v>
      </c>
      <c r="T2734" t="s">
        <v>11196</v>
      </c>
      <c r="U2734" t="s">
        <v>11196</v>
      </c>
      <c r="V2734" t="s">
        <v>11196</v>
      </c>
      <c r="W2734">
        <v>3</v>
      </c>
      <c r="X2734" t="s">
        <v>13930</v>
      </c>
      <c r="Y2734">
        <v>0.2687681300109224</v>
      </c>
      <c r="Z2734">
        <f>HYPERLINK("Melting_Curves/meltCurve_P78560_.pdf", "Melting_Curves/meltCurve_P78560_.pdf")</f>
        <v>0</v>
      </c>
      <c r="AA2734" t="s">
        <v>19424</v>
      </c>
      <c r="AB2734" t="s">
        <v>24911</v>
      </c>
    </row>
    <row r="2735" spans="1:28">
      <c r="A2735" t="s">
        <v>2761</v>
      </c>
      <c r="B2735">
        <v>0.999167696387429</v>
      </c>
      <c r="C2735">
        <v>1.03398400981765</v>
      </c>
      <c r="D2735">
        <v>0.990955896720175</v>
      </c>
      <c r="E2735">
        <v>0.985131028960077</v>
      </c>
      <c r="F2735">
        <v>1.00915249972034</v>
      </c>
      <c r="G2735">
        <v>0.440820461315263</v>
      </c>
      <c r="H2735">
        <v>0.0625177369226594</v>
      </c>
      <c r="I2735">
        <v>0.0290110151183911</v>
      </c>
      <c r="J2735">
        <v>0.017383755679337</v>
      </c>
      <c r="K2735">
        <v>0.0210119064821114</v>
      </c>
      <c r="L2735">
        <v>4362.0746478586</v>
      </c>
      <c r="M2735">
        <v>77.1039973693924</v>
      </c>
      <c r="N2735">
        <v>56.6211623469922</v>
      </c>
      <c r="O2735">
        <v>56.535889517101</v>
      </c>
      <c r="P2735">
        <v>-0.330324683735815</v>
      </c>
      <c r="Q2735">
        <v>0.0311684324723081</v>
      </c>
      <c r="R2735">
        <v>0.998701729297499</v>
      </c>
      <c r="S2735" t="s">
        <v>8345</v>
      </c>
      <c r="T2735" t="s">
        <v>11196</v>
      </c>
      <c r="U2735" t="s">
        <v>11196</v>
      </c>
      <c r="V2735" t="s">
        <v>11196</v>
      </c>
      <c r="W2735">
        <v>8</v>
      </c>
      <c r="X2735" t="s">
        <v>13931</v>
      </c>
      <c r="Y2735">
        <v>0.5674260766153807</v>
      </c>
      <c r="Z2735">
        <f>HYPERLINK("Melting_Curves/meltCurve_P80217_.pdf", "Melting_Curves/meltCurve_P80217_.pdf")</f>
        <v>0</v>
      </c>
      <c r="AA2735" t="s">
        <v>19425</v>
      </c>
      <c r="AB2735" t="s">
        <v>24912</v>
      </c>
    </row>
    <row r="2736" spans="1:28">
      <c r="A2736" t="s">
        <v>2762</v>
      </c>
      <c r="B2736">
        <v>0.999167696387429</v>
      </c>
      <c r="C2736">
        <v>1.00538029878888</v>
      </c>
      <c r="D2736">
        <v>0.998537330790056</v>
      </c>
      <c r="E2736">
        <v>0.887918457714019</v>
      </c>
      <c r="F2736">
        <v>0.764850587627331</v>
      </c>
      <c r="G2736">
        <v>0.521434347446131</v>
      </c>
      <c r="H2736">
        <v>0.510430891017252</v>
      </c>
      <c r="I2736">
        <v>0.670225922357274</v>
      </c>
      <c r="J2736">
        <v>0.728863806596722</v>
      </c>
      <c r="K2736">
        <v>0.617134557597099</v>
      </c>
      <c r="L2736">
        <v>1718.79129343757</v>
      </c>
      <c r="M2736">
        <v>33.3516431312181</v>
      </c>
      <c r="O2736">
        <v>51.3511979963817</v>
      </c>
      <c r="P2736">
        <v>-0.0628411115316327</v>
      </c>
      <c r="Q2736">
        <v>0.612978190483917</v>
      </c>
      <c r="R2736">
        <v>0.8731662419035729</v>
      </c>
      <c r="S2736" t="s">
        <v>8346</v>
      </c>
      <c r="T2736" t="s">
        <v>11196</v>
      </c>
      <c r="U2736" t="s">
        <v>11196</v>
      </c>
      <c r="V2736" t="s">
        <v>11196</v>
      </c>
      <c r="W2736">
        <v>32</v>
      </c>
      <c r="X2736" t="s">
        <v>13932</v>
      </c>
      <c r="Y2736">
        <v>0.7637798347804392</v>
      </c>
      <c r="Z2736">
        <f>HYPERLINK("Melting_Curves/meltCurve_P80303_.pdf", "Melting_Curves/meltCurve_P80303_.pdf")</f>
        <v>0</v>
      </c>
      <c r="AA2736" t="s">
        <v>19426</v>
      </c>
      <c r="AB2736" t="s">
        <v>24913</v>
      </c>
    </row>
    <row r="2737" spans="1:28">
      <c r="A2737" t="s">
        <v>2763</v>
      </c>
      <c r="B2737">
        <v>0.999167696387429</v>
      </c>
      <c r="C2737">
        <v>0.972763344557227</v>
      </c>
      <c r="D2737">
        <v>0.955518584384491</v>
      </c>
      <c r="E2737">
        <v>0.7118929606743301</v>
      </c>
      <c r="F2737">
        <v>0.538172670312953</v>
      </c>
      <c r="G2737">
        <v>0.373972629897487</v>
      </c>
      <c r="H2737">
        <v>0.332544809112184</v>
      </c>
      <c r="I2737">
        <v>0.654466497967508</v>
      </c>
      <c r="J2737">
        <v>0.9987656366465421</v>
      </c>
      <c r="K2737">
        <v>0.845825154515201</v>
      </c>
      <c r="L2737">
        <v>2359.45793554281</v>
      </c>
      <c r="M2737">
        <v>48.9673576046708</v>
      </c>
      <c r="O2737">
        <v>48.1041434975696</v>
      </c>
      <c r="P2737">
        <v>-0.095435778075456</v>
      </c>
      <c r="Q2737">
        <v>0.624986736385805</v>
      </c>
      <c r="R2737">
        <v>0.416298720616471</v>
      </c>
      <c r="S2737" t="s">
        <v>8347</v>
      </c>
      <c r="T2737" t="s">
        <v>11196</v>
      </c>
      <c r="U2737" t="s">
        <v>11196</v>
      </c>
      <c r="V2737" t="s">
        <v>11196</v>
      </c>
      <c r="W2737">
        <v>36</v>
      </c>
      <c r="X2737" t="s">
        <v>13933</v>
      </c>
      <c r="Y2737">
        <v>0.7281257225422549</v>
      </c>
      <c r="Z2737">
        <f>HYPERLINK("Melting_Curves/meltCurve_P82094_.pdf", "Melting_Curves/meltCurve_P82094_.pdf")</f>
        <v>0</v>
      </c>
      <c r="AA2737" t="s">
        <v>19427</v>
      </c>
      <c r="AB2737" t="s">
        <v>24914</v>
      </c>
    </row>
    <row r="2738" spans="1:28">
      <c r="A2738" t="s">
        <v>2764</v>
      </c>
      <c r="B2738">
        <v>0.999167696387429</v>
      </c>
      <c r="C2738">
        <v>0.833806730640234</v>
      </c>
      <c r="D2738">
        <v>0.415483412370125</v>
      </c>
      <c r="E2738">
        <v>0.997346130967831</v>
      </c>
      <c r="F2738">
        <v>0.251317830365039</v>
      </c>
      <c r="G2738">
        <v>0.102821768373535</v>
      </c>
      <c r="H2738">
        <v>0.118092204190347</v>
      </c>
      <c r="I2738">
        <v>0.158139507566898</v>
      </c>
      <c r="J2738">
        <v>0.148474906097562</v>
      </c>
      <c r="K2738">
        <v>0.164768710342593</v>
      </c>
      <c r="L2738">
        <v>534.562809849302</v>
      </c>
      <c r="M2738">
        <v>10.742072053885</v>
      </c>
      <c r="N2738">
        <v>50.3445348909549</v>
      </c>
      <c r="O2738">
        <v>48.1319203222323</v>
      </c>
      <c r="P2738">
        <v>-0.0525614098277427</v>
      </c>
      <c r="Q2738">
        <v>0.0583020832638383</v>
      </c>
      <c r="R2738">
        <v>0.717540000329235</v>
      </c>
      <c r="S2738" t="s">
        <v>8348</v>
      </c>
      <c r="T2738" t="s">
        <v>11196</v>
      </c>
      <c r="U2738" t="s">
        <v>11196</v>
      </c>
      <c r="V2738" t="s">
        <v>11196</v>
      </c>
      <c r="W2738">
        <v>2</v>
      </c>
      <c r="X2738" t="s">
        <v>13934</v>
      </c>
      <c r="Y2738">
        <v>0.4039388157069282</v>
      </c>
      <c r="Z2738">
        <f>HYPERLINK("Melting_Curves/meltCurve_P82664_.pdf", "Melting_Curves/meltCurve_P82664_.pdf")</f>
        <v>0</v>
      </c>
      <c r="AA2738" t="s">
        <v>19428</v>
      </c>
      <c r="AB2738" t="s">
        <v>24915</v>
      </c>
    </row>
    <row r="2739" spans="1:28">
      <c r="A2739" t="s">
        <v>2765</v>
      </c>
      <c r="B2739">
        <v>0.999167696387429</v>
      </c>
      <c r="C2739">
        <v>0.990338534302996</v>
      </c>
      <c r="D2739">
        <v>0.480691576407904</v>
      </c>
      <c r="E2739">
        <v>1.33424679349338</v>
      </c>
      <c r="F2739">
        <v>0.302132900201584</v>
      </c>
      <c r="G2739">
        <v>0.184064870448583</v>
      </c>
      <c r="H2739">
        <v>0.0370040489524862</v>
      </c>
      <c r="I2739">
        <v>0.03935444491298</v>
      </c>
      <c r="J2739">
        <v>0.0360353154034238</v>
      </c>
      <c r="K2739">
        <v>0</v>
      </c>
      <c r="L2739">
        <v>13243.840992849</v>
      </c>
      <c r="M2739">
        <v>250</v>
      </c>
      <c r="N2739">
        <v>53.0021248642692</v>
      </c>
      <c r="O2739">
        <v>52.9719492259127</v>
      </c>
      <c r="P2739">
        <v>-1.10991271712912</v>
      </c>
      <c r="Q2739">
        <v>0.0592917181912086</v>
      </c>
      <c r="R2739">
        <v>0.815681828084967</v>
      </c>
      <c r="S2739" t="s">
        <v>8349</v>
      </c>
      <c r="T2739" t="s">
        <v>11196</v>
      </c>
      <c r="U2739" t="s">
        <v>11196</v>
      </c>
      <c r="V2739" t="s">
        <v>11196</v>
      </c>
      <c r="W2739">
        <v>2</v>
      </c>
      <c r="X2739" t="s">
        <v>13935</v>
      </c>
      <c r="Y2739">
        <v>0.4662469216362887</v>
      </c>
      <c r="Z2739">
        <f>HYPERLINK("Melting_Curves/meltCurve_P82673_.pdf", "Melting_Curves/meltCurve_P82673_.pdf")</f>
        <v>0</v>
      </c>
      <c r="AA2739" t="s">
        <v>19429</v>
      </c>
      <c r="AB2739" t="s">
        <v>24916</v>
      </c>
    </row>
    <row r="2740" spans="1:28">
      <c r="A2740" t="s">
        <v>2766</v>
      </c>
      <c r="B2740">
        <v>0.999167696387429</v>
      </c>
      <c r="C2740">
        <v>1.17201390458346</v>
      </c>
      <c r="D2740">
        <v>1.34949721619955</v>
      </c>
      <c r="E2740">
        <v>1.03222090789187</v>
      </c>
      <c r="F2740">
        <v>0.670018599213961</v>
      </c>
      <c r="G2740">
        <v>0.521598117064733</v>
      </c>
      <c r="H2740">
        <v>0.434769124419069</v>
      </c>
      <c r="I2740">
        <v>0.658829091000954</v>
      </c>
      <c r="J2740">
        <v>1.06445824453324</v>
      </c>
      <c r="K2740">
        <v>0.684090228569895</v>
      </c>
      <c r="L2740">
        <v>12902.4144402116</v>
      </c>
      <c r="M2740">
        <v>250</v>
      </c>
      <c r="O2740">
        <v>51.606355079083</v>
      </c>
      <c r="P2740">
        <v>-0.396918972138532</v>
      </c>
      <c r="Q2740">
        <v>0.672263337725244</v>
      </c>
      <c r="R2740">
        <v>0.535257191383202</v>
      </c>
      <c r="S2740" t="s">
        <v>8350</v>
      </c>
      <c r="T2740" t="s">
        <v>11196</v>
      </c>
      <c r="U2740" t="s">
        <v>11196</v>
      </c>
      <c r="V2740" t="s">
        <v>11196</v>
      </c>
      <c r="W2740">
        <v>1</v>
      </c>
      <c r="X2740" t="s">
        <v>13936</v>
      </c>
      <c r="Y2740">
        <v>0.7991233716833244</v>
      </c>
      <c r="Z2740">
        <f>HYPERLINK("Melting_Curves/meltCurve_P82675_.pdf", "Melting_Curves/meltCurve_P82675_.pdf")</f>
        <v>0</v>
      </c>
      <c r="AA2740" t="s">
        <v>19430</v>
      </c>
      <c r="AB2740" t="s">
        <v>24917</v>
      </c>
    </row>
    <row r="2741" spans="1:28">
      <c r="A2741" t="s">
        <v>2767</v>
      </c>
      <c r="B2741">
        <v>0.999167696387429</v>
      </c>
      <c r="C2741">
        <v>0.971900025443006</v>
      </c>
      <c r="D2741">
        <v>1.04648993819338</v>
      </c>
      <c r="E2741">
        <v>1.40056390210099</v>
      </c>
      <c r="F2741">
        <v>1.57853454286916</v>
      </c>
      <c r="G2741">
        <v>1.2792168708767</v>
      </c>
      <c r="H2741">
        <v>1.05557290241852</v>
      </c>
      <c r="I2741">
        <v>1.44091413687152</v>
      </c>
      <c r="J2741">
        <v>1.9664482146717</v>
      </c>
      <c r="K2741">
        <v>1.25794612082997</v>
      </c>
      <c r="L2741">
        <v>3150.80818324547</v>
      </c>
      <c r="M2741">
        <v>66.3498415612725</v>
      </c>
      <c r="O2741">
        <v>47.444736882221</v>
      </c>
      <c r="P2741">
        <v>0.150027568244015</v>
      </c>
      <c r="Q2741">
        <v>1.42912017917117</v>
      </c>
      <c r="R2741">
        <v>0.425353008820776</v>
      </c>
      <c r="S2741" t="s">
        <v>8351</v>
      </c>
      <c r="T2741" t="s">
        <v>11196</v>
      </c>
      <c r="U2741" t="s">
        <v>11196</v>
      </c>
      <c r="V2741" t="s">
        <v>11196</v>
      </c>
      <c r="W2741">
        <v>6</v>
      </c>
      <c r="X2741" t="s">
        <v>13937</v>
      </c>
      <c r="Y2741">
        <v>1.321505352070524</v>
      </c>
      <c r="Z2741">
        <f>HYPERLINK("Melting_Curves/meltCurve_P82909_.pdf", "Melting_Curves/meltCurve_P82909_.pdf")</f>
        <v>0</v>
      </c>
      <c r="AA2741" t="s">
        <v>19431</v>
      </c>
      <c r="AB2741" t="s">
        <v>24918</v>
      </c>
    </row>
    <row r="2742" spans="1:28">
      <c r="A2742" t="s">
        <v>2768</v>
      </c>
      <c r="B2742">
        <v>0.999167696387429</v>
      </c>
      <c r="C2742">
        <v>0.994222901879864</v>
      </c>
      <c r="D2742">
        <v>0.882214997452574</v>
      </c>
      <c r="E2742">
        <v>1.02897025454029</v>
      </c>
      <c r="F2742">
        <v>0.86739078405296</v>
      </c>
      <c r="G2742">
        <v>0.625273794649329</v>
      </c>
      <c r="H2742">
        <v>0.491652185866897</v>
      </c>
      <c r="I2742">
        <v>0.646475021851207</v>
      </c>
      <c r="J2742">
        <v>0.949284777451748</v>
      </c>
      <c r="K2742">
        <v>0.703791723230465</v>
      </c>
      <c r="L2742">
        <v>13317.4520696212</v>
      </c>
      <c r="M2742">
        <v>250</v>
      </c>
      <c r="O2742">
        <v>53.2663993766118</v>
      </c>
      <c r="P2742">
        <v>-0.37160446070197</v>
      </c>
      <c r="Q2742">
        <v>0.683295494623591</v>
      </c>
      <c r="R2742">
        <v>0.599837533473126</v>
      </c>
      <c r="S2742" t="s">
        <v>8352</v>
      </c>
      <c r="T2742" t="s">
        <v>11196</v>
      </c>
      <c r="U2742" t="s">
        <v>11196</v>
      </c>
      <c r="V2742" t="s">
        <v>11196</v>
      </c>
      <c r="W2742">
        <v>16</v>
      </c>
      <c r="X2742" t="s">
        <v>13938</v>
      </c>
      <c r="Y2742">
        <v>0.8234120381703691</v>
      </c>
      <c r="Z2742">
        <f>HYPERLINK("Melting_Curves/meltCurve_P82979_.pdf", "Melting_Curves/meltCurve_P82979_.pdf")</f>
        <v>0</v>
      </c>
      <c r="AA2742" t="s">
        <v>19432</v>
      </c>
      <c r="AB2742" t="s">
        <v>24919</v>
      </c>
    </row>
    <row r="2743" spans="1:28">
      <c r="A2743" t="s">
        <v>2769</v>
      </c>
      <c r="B2743">
        <v>0.999167696387429</v>
      </c>
      <c r="C2743">
        <v>0.751564447440691</v>
      </c>
      <c r="D2743">
        <v>0.351085124441273</v>
      </c>
      <c r="E2743">
        <v>0.204913002902333</v>
      </c>
      <c r="F2743">
        <v>0.112331393463507</v>
      </c>
      <c r="G2743">
        <v>0.0253145610104961</v>
      </c>
      <c r="H2743">
        <v>0.0498780942218397</v>
      </c>
      <c r="I2743">
        <v>0.0454802811997069</v>
      </c>
      <c r="J2743">
        <v>0.0481864235608241</v>
      </c>
      <c r="K2743">
        <v>0.0269833252903014</v>
      </c>
      <c r="L2743">
        <v>1028.5998236824</v>
      </c>
      <c r="M2743">
        <v>22.9419915622535</v>
      </c>
      <c r="N2743">
        <v>45.0436736012561</v>
      </c>
      <c r="O2743">
        <v>44.4983328916338</v>
      </c>
      <c r="P2743">
        <v>-0.122390634056721</v>
      </c>
      <c r="Q2743">
        <v>0.0504615095752595</v>
      </c>
      <c r="R2743">
        <v>0.989427122441171</v>
      </c>
      <c r="S2743" t="s">
        <v>8353</v>
      </c>
      <c r="T2743" t="s">
        <v>11196</v>
      </c>
      <c r="U2743" t="s">
        <v>11196</v>
      </c>
      <c r="V2743" t="s">
        <v>11196</v>
      </c>
      <c r="W2743">
        <v>4</v>
      </c>
      <c r="X2743" t="s">
        <v>13939</v>
      </c>
      <c r="Y2743">
        <v>0.2153335543185346</v>
      </c>
      <c r="Z2743">
        <f>HYPERLINK("Melting_Curves/meltCurve_P83436_.pdf", "Melting_Curves/meltCurve_P83436_.pdf")</f>
        <v>0</v>
      </c>
      <c r="AA2743" t="s">
        <v>19433</v>
      </c>
      <c r="AB2743" t="s">
        <v>24920</v>
      </c>
    </row>
    <row r="2744" spans="1:28">
      <c r="A2744" t="s">
        <v>2770</v>
      </c>
      <c r="B2744">
        <v>0.999167696387429</v>
      </c>
      <c r="C2744">
        <v>0.923483903552338</v>
      </c>
      <c r="D2744">
        <v>0.911264369164464</v>
      </c>
      <c r="E2744">
        <v>0.972130766690367</v>
      </c>
      <c r="F2744">
        <v>0.982163523257446</v>
      </c>
      <c r="G2744">
        <v>2.6305749627614</v>
      </c>
      <c r="H2744">
        <v>0.330973332950016</v>
      </c>
      <c r="I2744">
        <v>0.671404322550561</v>
      </c>
      <c r="J2744">
        <v>1.04319735712077</v>
      </c>
      <c r="K2744">
        <v>0.96976182621836</v>
      </c>
      <c r="L2744">
        <v>13039.98268227</v>
      </c>
      <c r="M2744">
        <v>239.535174631258</v>
      </c>
      <c r="O2744">
        <v>54.4349025731709</v>
      </c>
      <c r="P2744">
        <v>0.142086032674341</v>
      </c>
      <c r="Q2744">
        <v>1.12915746907361</v>
      </c>
      <c r="R2744">
        <v>0.0200921696533488</v>
      </c>
      <c r="S2744" t="s">
        <v>8354</v>
      </c>
      <c r="T2744" t="s">
        <v>11196</v>
      </c>
      <c r="U2744" t="s">
        <v>11196</v>
      </c>
      <c r="V2744" t="s">
        <v>11196</v>
      </c>
      <c r="W2744">
        <v>8</v>
      </c>
      <c r="X2744" t="s">
        <v>13940</v>
      </c>
      <c r="Y2744">
        <v>1.066981844095723</v>
      </c>
      <c r="Z2744">
        <f>HYPERLINK("Melting_Curves/meltCurve_P83731_.pdf", "Melting_Curves/meltCurve_P83731_.pdf")</f>
        <v>0</v>
      </c>
      <c r="AA2744" t="s">
        <v>19434</v>
      </c>
      <c r="AB2744" t="s">
        <v>24921</v>
      </c>
    </row>
    <row r="2745" spans="1:28">
      <c r="A2745" t="s">
        <v>2771</v>
      </c>
      <c r="B2745">
        <v>0.999167696387429</v>
      </c>
      <c r="C2745">
        <v>1.00565888273727</v>
      </c>
      <c r="D2745">
        <v>0.751438294599136</v>
      </c>
      <c r="E2745">
        <v>0.43685709503566</v>
      </c>
      <c r="F2745">
        <v>0.269185836189043</v>
      </c>
      <c r="G2745">
        <v>0.197040535475761</v>
      </c>
      <c r="H2745">
        <v>0.170273670868423</v>
      </c>
      <c r="I2745">
        <v>0.281742836723769</v>
      </c>
      <c r="J2745">
        <v>0.375182382711036</v>
      </c>
      <c r="K2745">
        <v>0.333791349681038</v>
      </c>
      <c r="L2745">
        <v>1434.51536795453</v>
      </c>
      <c r="M2745">
        <v>30.3806877887852</v>
      </c>
      <c r="N2745">
        <v>48.4545365230549</v>
      </c>
      <c r="O2745">
        <v>47.0148258421996</v>
      </c>
      <c r="P2745">
        <v>-0.117976772716504</v>
      </c>
      <c r="Q2745">
        <v>0.269717090665294</v>
      </c>
      <c r="R2745">
        <v>0.961950600784542</v>
      </c>
      <c r="S2745" t="s">
        <v>8355</v>
      </c>
      <c r="T2745" t="s">
        <v>11196</v>
      </c>
      <c r="U2745" t="s">
        <v>11196</v>
      </c>
      <c r="V2745" t="s">
        <v>11196</v>
      </c>
      <c r="W2745">
        <v>7</v>
      </c>
      <c r="X2745" t="s">
        <v>13941</v>
      </c>
      <c r="Y2745">
        <v>0.4496858890794391</v>
      </c>
      <c r="Z2745">
        <f>HYPERLINK("Melting_Curves/meltCurve_P84022_.pdf", "Melting_Curves/meltCurve_P84022_.pdf")</f>
        <v>0</v>
      </c>
      <c r="AA2745" t="s">
        <v>19435</v>
      </c>
      <c r="AB2745" t="s">
        <v>24922</v>
      </c>
    </row>
    <row r="2746" spans="1:28">
      <c r="A2746" t="s">
        <v>2772</v>
      </c>
      <c r="B2746">
        <v>0.999167696387429</v>
      </c>
      <c r="C2746">
        <v>1.03852220727914</v>
      </c>
      <c r="D2746">
        <v>0.745723262898307</v>
      </c>
      <c r="E2746">
        <v>0.699135261233593</v>
      </c>
      <c r="F2746">
        <v>0.745348044820944</v>
      </c>
      <c r="G2746">
        <v>0.583436611662752</v>
      </c>
      <c r="H2746">
        <v>0.523653533494744</v>
      </c>
      <c r="I2746">
        <v>0.302454298698429</v>
      </c>
      <c r="J2746">
        <v>0.106254695860323</v>
      </c>
      <c r="K2746">
        <v>0.0670843394857719</v>
      </c>
      <c r="L2746">
        <v>515.722668837626</v>
      </c>
      <c r="M2746">
        <v>8.94444505451777</v>
      </c>
      <c r="N2746">
        <v>57.6584313451311</v>
      </c>
      <c r="O2746">
        <v>54.9949244664099</v>
      </c>
      <c r="P2746">
        <v>-0.0406905493427106</v>
      </c>
      <c r="Q2746">
        <v>0</v>
      </c>
      <c r="R2746">
        <v>0.906988016218418</v>
      </c>
      <c r="S2746" t="s">
        <v>8356</v>
      </c>
      <c r="T2746" t="s">
        <v>11196</v>
      </c>
      <c r="U2746" t="s">
        <v>11196</v>
      </c>
      <c r="V2746" t="s">
        <v>11196</v>
      </c>
      <c r="W2746">
        <v>8</v>
      </c>
      <c r="X2746" t="s">
        <v>13942</v>
      </c>
      <c r="Y2746">
        <v>0.5982541126344122</v>
      </c>
      <c r="Z2746">
        <f>HYPERLINK("Melting_Curves/meltCurve_P84077_.pdf", "Melting_Curves/meltCurve_P84077_.pdf")</f>
        <v>0</v>
      </c>
      <c r="AA2746" t="s">
        <v>19436</v>
      </c>
      <c r="AB2746" t="s">
        <v>24923</v>
      </c>
    </row>
    <row r="2747" spans="1:28">
      <c r="A2747" t="s">
        <v>2773</v>
      </c>
      <c r="B2747">
        <v>0.999167696387429</v>
      </c>
      <c r="C2747">
        <v>0.978514344585539</v>
      </c>
      <c r="D2747">
        <v>0.824302034459798</v>
      </c>
      <c r="E2747">
        <v>0.735798952719747</v>
      </c>
      <c r="F2747">
        <v>0.625906407884967</v>
      </c>
      <c r="G2747">
        <v>0.384890356547656</v>
      </c>
      <c r="H2747">
        <v>0.111591408277634</v>
      </c>
      <c r="I2747">
        <v>0.0484935514800384</v>
      </c>
      <c r="J2747">
        <v>0.0349102695375862</v>
      </c>
      <c r="K2747">
        <v>0.0370233125253925</v>
      </c>
      <c r="L2747">
        <v>754.308736517037</v>
      </c>
      <c r="M2747">
        <v>13.966498684461</v>
      </c>
      <c r="N2747">
        <v>54.0084354662027</v>
      </c>
      <c r="O2747">
        <v>52.9373514472154</v>
      </c>
      <c r="P2747">
        <v>-0.0659664892450233</v>
      </c>
      <c r="Q2747">
        <v>0</v>
      </c>
      <c r="R2747">
        <v>0.982128741203683</v>
      </c>
      <c r="S2747" t="s">
        <v>8357</v>
      </c>
      <c r="T2747" t="s">
        <v>11196</v>
      </c>
      <c r="U2747" t="s">
        <v>11196</v>
      </c>
      <c r="V2747" t="s">
        <v>11196</v>
      </c>
      <c r="W2747">
        <v>5</v>
      </c>
      <c r="X2747" t="s">
        <v>13943</v>
      </c>
      <c r="Y2747">
        <v>0.4892709353539305</v>
      </c>
      <c r="Z2747">
        <f>HYPERLINK("Melting_Curves/meltCurve_P84085_.pdf", "Melting_Curves/meltCurve_P84085_.pdf")</f>
        <v>0</v>
      </c>
      <c r="AA2747" t="s">
        <v>19437</v>
      </c>
      <c r="AB2747" t="s">
        <v>24924</v>
      </c>
    </row>
    <row r="2748" spans="1:28">
      <c r="A2748" t="s">
        <v>2774</v>
      </c>
      <c r="B2748">
        <v>0.999167696387429</v>
      </c>
      <c r="C2748">
        <v>0.99963839802308</v>
      </c>
      <c r="D2748">
        <v>1.06393073992034</v>
      </c>
      <c r="E2748">
        <v>1.40528730642058</v>
      </c>
      <c r="F2748">
        <v>1.56005460297979</v>
      </c>
      <c r="G2748">
        <v>1.210897170285</v>
      </c>
      <c r="H2748">
        <v>1.25258509252806</v>
      </c>
      <c r="I2748">
        <v>1.49401272231841</v>
      </c>
      <c r="J2748">
        <v>0.905401518522024</v>
      </c>
      <c r="K2748">
        <v>1.16658410078713</v>
      </c>
      <c r="L2748">
        <v>11557.0657831014</v>
      </c>
      <c r="M2748">
        <v>250</v>
      </c>
      <c r="O2748">
        <v>46.2253034565938</v>
      </c>
      <c r="P2748">
        <v>0.385306606488251</v>
      </c>
      <c r="Q2748">
        <v>1.28497464507804</v>
      </c>
      <c r="R2748">
        <v>0.33328966732382</v>
      </c>
      <c r="S2748" t="s">
        <v>8358</v>
      </c>
      <c r="T2748" t="s">
        <v>11196</v>
      </c>
      <c r="U2748" t="s">
        <v>11196</v>
      </c>
      <c r="V2748" t="s">
        <v>11196</v>
      </c>
      <c r="W2748">
        <v>5</v>
      </c>
      <c r="X2748" t="s">
        <v>13944</v>
      </c>
      <c r="Y2748">
        <v>1.225788289264954</v>
      </c>
      <c r="Z2748">
        <f>HYPERLINK("Melting_Curves/meltCurve_P84090_.pdf", "Melting_Curves/meltCurve_P84090_.pdf")</f>
        <v>0</v>
      </c>
      <c r="AA2748" t="s">
        <v>19438</v>
      </c>
      <c r="AB2748" t="s">
        <v>24925</v>
      </c>
    </row>
    <row r="2749" spans="1:28">
      <c r="A2749" t="s">
        <v>2775</v>
      </c>
      <c r="B2749">
        <v>0.999167696387429</v>
      </c>
      <c r="C2749">
        <v>1.00383471167822</v>
      </c>
      <c r="D2749">
        <v>0.901800445263751</v>
      </c>
      <c r="E2749">
        <v>0.824404249092634</v>
      </c>
      <c r="F2749">
        <v>0.67252366061572</v>
      </c>
      <c r="G2749">
        <v>0.444740961470279</v>
      </c>
      <c r="H2749">
        <v>0.159935409806171</v>
      </c>
      <c r="I2749">
        <v>0.0598271285928456</v>
      </c>
      <c r="J2749">
        <v>0.0311480910297983</v>
      </c>
      <c r="K2749">
        <v>0.0251862964608769</v>
      </c>
      <c r="L2749">
        <v>897.073113166963</v>
      </c>
      <c r="M2749">
        <v>16.2217871309125</v>
      </c>
      <c r="N2749">
        <v>55.3005105556101</v>
      </c>
      <c r="O2749">
        <v>54.4805938101261</v>
      </c>
      <c r="P2749">
        <v>-0.07444389640061159</v>
      </c>
      <c r="Q2749">
        <v>0</v>
      </c>
      <c r="R2749">
        <v>0.992636735342787</v>
      </c>
      <c r="S2749" t="s">
        <v>8359</v>
      </c>
      <c r="T2749" t="s">
        <v>11196</v>
      </c>
      <c r="U2749" t="s">
        <v>11196</v>
      </c>
      <c r="V2749" t="s">
        <v>11196</v>
      </c>
      <c r="W2749">
        <v>11</v>
      </c>
      <c r="X2749" t="s">
        <v>13945</v>
      </c>
      <c r="Y2749">
        <v>0.5273568459320588</v>
      </c>
      <c r="Z2749">
        <f>HYPERLINK("Melting_Curves/meltCurve_P84095_.pdf", "Melting_Curves/meltCurve_P84095_.pdf")</f>
        <v>0</v>
      </c>
      <c r="AA2749" t="s">
        <v>19439</v>
      </c>
      <c r="AB2749" t="s">
        <v>24926</v>
      </c>
    </row>
    <row r="2750" spans="1:28">
      <c r="A2750" t="s">
        <v>2776</v>
      </c>
      <c r="B2750">
        <v>0.999167696387429</v>
      </c>
      <c r="C2750">
        <v>0.955453129683413</v>
      </c>
      <c r="D2750">
        <v>1.00210179688445</v>
      </c>
      <c r="E2750">
        <v>0.504586129040057</v>
      </c>
      <c r="F2750">
        <v>0.732570089781329</v>
      </c>
      <c r="G2750">
        <v>0.792612503438705</v>
      </c>
      <c r="H2750">
        <v>0.6730778232296</v>
      </c>
      <c r="I2750">
        <v>0.934925814522131</v>
      </c>
      <c r="J2750">
        <v>1.19544386270519</v>
      </c>
      <c r="K2750">
        <v>0.829355891564948</v>
      </c>
      <c r="L2750">
        <v>11818.123416692</v>
      </c>
      <c r="M2750">
        <v>250</v>
      </c>
      <c r="O2750">
        <v>47.2694685732303</v>
      </c>
      <c r="P2750">
        <v>-0.252621668425373</v>
      </c>
      <c r="Q2750">
        <v>0.80893932809053</v>
      </c>
      <c r="R2750">
        <v>0.185544761910519</v>
      </c>
      <c r="S2750" t="s">
        <v>8360</v>
      </c>
      <c r="T2750" t="s">
        <v>11196</v>
      </c>
      <c r="U2750" t="s">
        <v>11196</v>
      </c>
      <c r="V2750" t="s">
        <v>11196</v>
      </c>
      <c r="W2750">
        <v>5</v>
      </c>
      <c r="X2750" t="s">
        <v>13946</v>
      </c>
      <c r="Y2750">
        <v>0.8552714298407454</v>
      </c>
      <c r="Z2750">
        <f>HYPERLINK("Melting_Curves/meltCurve_P84101_4_.pdf", "Melting_Curves/meltCurve_P84101_4_.pdf")</f>
        <v>0</v>
      </c>
      <c r="AA2750" t="s">
        <v>19440</v>
      </c>
      <c r="AB2750" t="s">
        <v>24927</v>
      </c>
    </row>
    <row r="2751" spans="1:28">
      <c r="A2751" t="s">
        <v>2777</v>
      </c>
      <c r="B2751">
        <v>0.999167696387429</v>
      </c>
      <c r="C2751">
        <v>1.48205376061421</v>
      </c>
      <c r="D2751">
        <v>1.74783228008139</v>
      </c>
      <c r="E2751">
        <v>1.31618479147453</v>
      </c>
      <c r="F2751">
        <v>1.12949425726309</v>
      </c>
      <c r="G2751">
        <v>1.00378396358953</v>
      </c>
      <c r="H2751">
        <v>1.19301179185308</v>
      </c>
      <c r="I2751">
        <v>1.70300064055319</v>
      </c>
      <c r="J2751">
        <v>1.99484042585901</v>
      </c>
      <c r="K2751">
        <v>1.69726399673056</v>
      </c>
      <c r="L2751">
        <v>334.713568661598</v>
      </c>
      <c r="M2751">
        <v>8.20875726639412</v>
      </c>
      <c r="Q2751">
        <v>1.5</v>
      </c>
      <c r="R2751">
        <v>0.10473578191209</v>
      </c>
      <c r="S2751" t="s">
        <v>8361</v>
      </c>
      <c r="T2751" t="s">
        <v>11196</v>
      </c>
      <c r="U2751" t="s">
        <v>11196</v>
      </c>
      <c r="V2751" t="s">
        <v>11196</v>
      </c>
      <c r="W2751">
        <v>3</v>
      </c>
      <c r="X2751" t="s">
        <v>13947</v>
      </c>
      <c r="Y2751">
        <v>1.41832368382007</v>
      </c>
      <c r="Z2751">
        <f>HYPERLINK("Melting_Curves/meltCurve_P84157_.pdf", "Melting_Curves/meltCurve_P84157_.pdf")</f>
        <v>0</v>
      </c>
      <c r="AA2751" t="s">
        <v>17866</v>
      </c>
      <c r="AB2751" t="s">
        <v>23312</v>
      </c>
    </row>
    <row r="2752" spans="1:28">
      <c r="A2752" t="s">
        <v>2778</v>
      </c>
      <c r="B2752">
        <v>0.999167696387429</v>
      </c>
      <c r="C2752">
        <v>0.797514539714298</v>
      </c>
      <c r="D2752">
        <v>0.570038173686497</v>
      </c>
      <c r="E2752">
        <v>0.290939098152758</v>
      </c>
      <c r="F2752">
        <v>0.120496678441561</v>
      </c>
      <c r="G2752">
        <v>0.07818752674663031</v>
      </c>
      <c r="H2752">
        <v>0.0442043746452683</v>
      </c>
      <c r="I2752">
        <v>0.0376892277551295</v>
      </c>
      <c r="J2752">
        <v>0.0339336385308831</v>
      </c>
      <c r="K2752">
        <v>0.0233836764333847</v>
      </c>
      <c r="L2752">
        <v>811.8894025820071</v>
      </c>
      <c r="M2752">
        <v>17.4160310490928</v>
      </c>
      <c r="N2752">
        <v>46.7732537888355</v>
      </c>
      <c r="O2752">
        <v>46.0157749213421</v>
      </c>
      <c r="P2752">
        <v>-0.09195705432974401</v>
      </c>
      <c r="Q2752">
        <v>0.028197110689387</v>
      </c>
      <c r="R2752">
        <v>0.996926001090333</v>
      </c>
      <c r="S2752" t="s">
        <v>8362</v>
      </c>
      <c r="T2752" t="s">
        <v>11196</v>
      </c>
      <c r="U2752" t="s">
        <v>11196</v>
      </c>
      <c r="V2752" t="s">
        <v>11196</v>
      </c>
      <c r="W2752">
        <v>14</v>
      </c>
      <c r="X2752" t="s">
        <v>13948</v>
      </c>
      <c r="Y2752">
        <v>0.2622333340408962</v>
      </c>
      <c r="Z2752">
        <f>HYPERLINK("Melting_Curves/meltCurve_P85037_.pdf", "Melting_Curves/meltCurve_P85037_.pdf")</f>
        <v>0</v>
      </c>
      <c r="AA2752" t="s">
        <v>19441</v>
      </c>
      <c r="AB2752" t="s">
        <v>24928</v>
      </c>
    </row>
    <row r="2753" spans="1:28">
      <c r="A2753" t="s">
        <v>2779</v>
      </c>
      <c r="B2753">
        <v>0.999167696387429</v>
      </c>
      <c r="C2753">
        <v>0.906483284556822</v>
      </c>
      <c r="D2753">
        <v>0.910664817599962</v>
      </c>
      <c r="E2753">
        <v>0.876193418524482</v>
      </c>
      <c r="F2753">
        <v>0.5701643440545791</v>
      </c>
      <c r="G2753">
        <v>0.202321153836899</v>
      </c>
      <c r="H2753">
        <v>0.07222023922678771</v>
      </c>
      <c r="I2753">
        <v>0.0852537688523308</v>
      </c>
      <c r="J2753">
        <v>0.0696906512732231</v>
      </c>
      <c r="K2753">
        <v>0.0434551729950586</v>
      </c>
      <c r="L2753">
        <v>1326.0248355754</v>
      </c>
      <c r="M2753">
        <v>24.8244862174922</v>
      </c>
      <c r="N2753">
        <v>53.635313020798</v>
      </c>
      <c r="O2753">
        <v>53.072994800382</v>
      </c>
      <c r="P2753">
        <v>-0.111293612928449</v>
      </c>
      <c r="Q2753">
        <v>0.0482616956207977</v>
      </c>
      <c r="R2753">
        <v>0.989905286192642</v>
      </c>
      <c r="S2753" t="s">
        <v>8363</v>
      </c>
      <c r="T2753" t="s">
        <v>11196</v>
      </c>
      <c r="U2753" t="s">
        <v>11196</v>
      </c>
      <c r="V2753" t="s">
        <v>11196</v>
      </c>
      <c r="W2753">
        <v>8</v>
      </c>
      <c r="X2753" t="s">
        <v>13949</v>
      </c>
      <c r="Y2753">
        <v>0.4827803901407297</v>
      </c>
      <c r="Z2753">
        <f>HYPERLINK("Melting_Curves/meltCurve_P86791_.pdf", "Melting_Curves/meltCurve_P86791_.pdf")</f>
        <v>0</v>
      </c>
      <c r="AA2753" t="s">
        <v>19442</v>
      </c>
      <c r="AB2753" t="s">
        <v>24929</v>
      </c>
    </row>
    <row r="2754" spans="1:28">
      <c r="A2754" t="s">
        <v>2780</v>
      </c>
      <c r="B2754">
        <v>0.999167696387429</v>
      </c>
      <c r="C2754">
        <v>0.953146337523408</v>
      </c>
      <c r="D2754">
        <v>0.724133365090608</v>
      </c>
      <c r="E2754">
        <v>0.43012517738985</v>
      </c>
      <c r="F2754">
        <v>0.222922601649399</v>
      </c>
      <c r="G2754">
        <v>0.212324846228776</v>
      </c>
      <c r="H2754">
        <v>0.08709919041645479</v>
      </c>
      <c r="I2754">
        <v>0.0518363627211039</v>
      </c>
      <c r="J2754">
        <v>0.128511360049194</v>
      </c>
      <c r="K2754">
        <v>0.110387595616069</v>
      </c>
      <c r="L2754">
        <v>915.470110219372</v>
      </c>
      <c r="M2754">
        <v>18.9878901670172</v>
      </c>
      <c r="N2754">
        <v>48.7835143478553</v>
      </c>
      <c r="O2754">
        <v>47.6881496814149</v>
      </c>
      <c r="P2754">
        <v>-0.0896404017586605</v>
      </c>
      <c r="Q2754">
        <v>0.0995073120851996</v>
      </c>
      <c r="R2754">
        <v>0.991336381662576</v>
      </c>
      <c r="S2754" t="s">
        <v>8364</v>
      </c>
      <c r="T2754" t="s">
        <v>11196</v>
      </c>
      <c r="U2754" t="s">
        <v>11196</v>
      </c>
      <c r="V2754" t="s">
        <v>11196</v>
      </c>
      <c r="W2754">
        <v>6</v>
      </c>
      <c r="X2754" t="s">
        <v>13950</v>
      </c>
      <c r="Y2754">
        <v>0.3602531444969547</v>
      </c>
      <c r="Z2754">
        <f>HYPERLINK("Melting_Curves/meltCurve_P98082_3_.pdf", "Melting_Curves/meltCurve_P98082_3_.pdf")</f>
        <v>0</v>
      </c>
      <c r="AA2754" t="s">
        <v>19443</v>
      </c>
      <c r="AB2754" t="s">
        <v>24930</v>
      </c>
    </row>
    <row r="2755" spans="1:28">
      <c r="A2755" t="s">
        <v>2781</v>
      </c>
      <c r="B2755">
        <v>0.999167696387429</v>
      </c>
      <c r="C2755">
        <v>1.07813240637472</v>
      </c>
      <c r="D2755">
        <v>0.77923912708899</v>
      </c>
      <c r="E2755">
        <v>0.735153018518341</v>
      </c>
      <c r="F2755">
        <v>0.657595590539269</v>
      </c>
      <c r="G2755">
        <v>0.229455634863301</v>
      </c>
      <c r="H2755">
        <v>0.0989073096294094</v>
      </c>
      <c r="I2755">
        <v>0.0548284984667182</v>
      </c>
      <c r="J2755">
        <v>0.0843160801511388</v>
      </c>
      <c r="K2755">
        <v>0.0653696562192474</v>
      </c>
      <c r="L2755">
        <v>798.527626865129</v>
      </c>
      <c r="M2755">
        <v>14.917621154429</v>
      </c>
      <c r="N2755">
        <v>53.5462108251827</v>
      </c>
      <c r="O2755">
        <v>52.5948450907698</v>
      </c>
      <c r="P2755">
        <v>-0.07074742499619389</v>
      </c>
      <c r="Q2755">
        <v>0.00237013743998912</v>
      </c>
      <c r="R2755">
        <v>0.961246259713432</v>
      </c>
      <c r="S2755" t="s">
        <v>8365</v>
      </c>
      <c r="T2755" t="s">
        <v>11196</v>
      </c>
      <c r="U2755" t="s">
        <v>11196</v>
      </c>
      <c r="V2755" t="s">
        <v>11196</v>
      </c>
      <c r="W2755">
        <v>5</v>
      </c>
      <c r="X2755" t="s">
        <v>13951</v>
      </c>
      <c r="Y2755">
        <v>0.4733888203050665</v>
      </c>
      <c r="Z2755">
        <f>HYPERLINK("Melting_Curves/meltCurve_P98160_.pdf", "Melting_Curves/meltCurve_P98160_.pdf")</f>
        <v>0</v>
      </c>
      <c r="AA2755" t="s">
        <v>19444</v>
      </c>
      <c r="AB2755" t="s">
        <v>24931</v>
      </c>
    </row>
    <row r="2756" spans="1:28">
      <c r="A2756" t="s">
        <v>2782</v>
      </c>
      <c r="B2756">
        <v>0.999167696387429</v>
      </c>
      <c r="C2756">
        <v>1.00065195495951</v>
      </c>
      <c r="D2756">
        <v>0.8722440000212039</v>
      </c>
      <c r="E2756">
        <v>0.676263361801635</v>
      </c>
      <c r="F2756">
        <v>0.452394398587335</v>
      </c>
      <c r="G2756">
        <v>0.278933509897214</v>
      </c>
      <c r="H2756">
        <v>0.191591247659228</v>
      </c>
      <c r="I2756">
        <v>0.390721653613533</v>
      </c>
      <c r="J2756">
        <v>0.50767630839928</v>
      </c>
      <c r="K2756">
        <v>0.481336130041967</v>
      </c>
      <c r="L2756">
        <v>1353.2005245219</v>
      </c>
      <c r="M2756">
        <v>27.5246731224258</v>
      </c>
      <c r="N2756">
        <v>51.7075332634311</v>
      </c>
      <c r="O2756">
        <v>48.9058829724129</v>
      </c>
      <c r="P2756">
        <v>-0.0885098316513785</v>
      </c>
      <c r="Q2756">
        <v>0.370948262876342</v>
      </c>
      <c r="R2756">
        <v>0.895350714004908</v>
      </c>
      <c r="S2756" t="s">
        <v>8366</v>
      </c>
      <c r="T2756" t="s">
        <v>11196</v>
      </c>
      <c r="U2756" t="s">
        <v>11196</v>
      </c>
      <c r="V2756" t="s">
        <v>11196</v>
      </c>
      <c r="W2756">
        <v>1</v>
      </c>
      <c r="X2756" t="s">
        <v>13952</v>
      </c>
      <c r="Y2756">
        <v>0.5676664407316243</v>
      </c>
      <c r="Z2756">
        <f>HYPERLINK("Melting_Curves/meltCurve_P98170_.pdf", "Melting_Curves/meltCurve_P98170_.pdf")</f>
        <v>0</v>
      </c>
      <c r="AA2756" t="s">
        <v>19445</v>
      </c>
      <c r="AB2756" t="s">
        <v>24932</v>
      </c>
    </row>
    <row r="2757" spans="1:28">
      <c r="A2757" t="s">
        <v>2783</v>
      </c>
      <c r="B2757">
        <v>0.999167696387429</v>
      </c>
      <c r="C2757">
        <v>0.926032034777328</v>
      </c>
      <c r="D2757">
        <v>1.0016785437272</v>
      </c>
      <c r="E2757">
        <v>0.910535363155434</v>
      </c>
      <c r="F2757">
        <v>0.620075967878479</v>
      </c>
      <c r="G2757">
        <v>0.352161477289857</v>
      </c>
      <c r="H2757">
        <v>0.301126499472182</v>
      </c>
      <c r="I2757">
        <v>0.717882102519066</v>
      </c>
      <c r="J2757">
        <v>0.544769740000941</v>
      </c>
      <c r="K2757">
        <v>0.39648372138441</v>
      </c>
      <c r="L2757">
        <v>2273.29063277214</v>
      </c>
      <c r="M2757">
        <v>43.8919325349232</v>
      </c>
      <c r="N2757">
        <v>55.1085492352446</v>
      </c>
      <c r="O2757">
        <v>51.6857367089923</v>
      </c>
      <c r="P2757">
        <v>-0.113720208865488</v>
      </c>
      <c r="Q2757">
        <v>0.464347636061858</v>
      </c>
      <c r="R2757">
        <v>0.815770091422882</v>
      </c>
      <c r="S2757" t="s">
        <v>8367</v>
      </c>
      <c r="T2757" t="s">
        <v>11196</v>
      </c>
      <c r="U2757" t="s">
        <v>11196</v>
      </c>
      <c r="V2757" t="s">
        <v>11196</v>
      </c>
      <c r="W2757">
        <v>4</v>
      </c>
      <c r="X2757" t="s">
        <v>13953</v>
      </c>
      <c r="Y2757">
        <v>0.6765011666649801</v>
      </c>
      <c r="Z2757">
        <f>HYPERLINK("Melting_Curves/meltCurve_P98172_.pdf", "Melting_Curves/meltCurve_P98172_.pdf")</f>
        <v>0</v>
      </c>
      <c r="AA2757" t="s">
        <v>19446</v>
      </c>
      <c r="AB2757" t="s">
        <v>24933</v>
      </c>
    </row>
    <row r="2758" spans="1:28">
      <c r="A2758" t="s">
        <v>2784</v>
      </c>
      <c r="B2758">
        <v>0.999167696387429</v>
      </c>
      <c r="C2758">
        <v>0.901343772266987</v>
      </c>
      <c r="D2758">
        <v>0.9707870579637941</v>
      </c>
      <c r="E2758">
        <v>0.7805491251111421</v>
      </c>
      <c r="F2758">
        <v>0.518931950547585</v>
      </c>
      <c r="G2758">
        <v>0.292765277620352</v>
      </c>
      <c r="H2758">
        <v>0.179242499370909</v>
      </c>
      <c r="I2758">
        <v>0.06264983806826641</v>
      </c>
      <c r="J2758">
        <v>0.103833558507088</v>
      </c>
      <c r="K2758">
        <v>0.240579455750575</v>
      </c>
      <c r="L2758">
        <v>1045.71810024129</v>
      </c>
      <c r="M2758">
        <v>19.9149138988307</v>
      </c>
      <c r="N2758">
        <v>53.2855735307436</v>
      </c>
      <c r="O2758">
        <v>51.9884514741764</v>
      </c>
      <c r="P2758">
        <v>-0.0837106586197099</v>
      </c>
      <c r="Q2758">
        <v>0.125912880458073</v>
      </c>
      <c r="R2758">
        <v>0.97709672081167</v>
      </c>
      <c r="S2758" t="s">
        <v>8368</v>
      </c>
      <c r="T2758" t="s">
        <v>11196</v>
      </c>
      <c r="U2758" t="s">
        <v>11196</v>
      </c>
      <c r="V2758" t="s">
        <v>11196</v>
      </c>
      <c r="W2758">
        <v>2</v>
      </c>
      <c r="X2758" t="s">
        <v>13954</v>
      </c>
      <c r="Y2758">
        <v>0.5025419576453523</v>
      </c>
      <c r="Z2758">
        <f>HYPERLINK("Melting_Curves/meltCurve_P98175_2_.pdf", "Melting_Curves/meltCurve_P98175_2_.pdf")</f>
        <v>0</v>
      </c>
      <c r="AA2758" t="s">
        <v>19447</v>
      </c>
      <c r="AB2758" t="s">
        <v>24934</v>
      </c>
    </row>
    <row r="2759" spans="1:28">
      <c r="A2759" t="s">
        <v>2785</v>
      </c>
      <c r="B2759">
        <v>0.999167696387429</v>
      </c>
      <c r="C2759">
        <v>0.866573902840208</v>
      </c>
      <c r="D2759">
        <v>1.05080023485919</v>
      </c>
      <c r="E2759">
        <v>1.20955055604319</v>
      </c>
      <c r="F2759">
        <v>0.6235322215576941</v>
      </c>
      <c r="G2759">
        <v>0.693468709846449</v>
      </c>
      <c r="H2759">
        <v>0.358024919411474</v>
      </c>
      <c r="I2759">
        <v>0.766507910542333</v>
      </c>
      <c r="J2759">
        <v>1.4838947290538</v>
      </c>
      <c r="K2759">
        <v>1.11224575257777</v>
      </c>
      <c r="L2759">
        <v>3672.45691106726</v>
      </c>
      <c r="M2759">
        <v>55.8076981179361</v>
      </c>
      <c r="O2759">
        <v>65.7212269204921</v>
      </c>
      <c r="P2759">
        <v>0.0574284612993556</v>
      </c>
      <c r="Q2759">
        <v>1.27051944384643</v>
      </c>
      <c r="R2759">
        <v>0.05053192188147</v>
      </c>
      <c r="S2759" t="s">
        <v>8369</v>
      </c>
      <c r="T2759" t="s">
        <v>11196</v>
      </c>
      <c r="U2759" t="s">
        <v>11196</v>
      </c>
      <c r="V2759" t="s">
        <v>11196</v>
      </c>
      <c r="W2759">
        <v>4</v>
      </c>
      <c r="X2759" t="s">
        <v>13955</v>
      </c>
      <c r="Y2759">
        <v>1.037627329321871</v>
      </c>
      <c r="Z2759">
        <f>HYPERLINK("Melting_Curves/meltCurve_P98179_.pdf", "Melting_Curves/meltCurve_P98179_.pdf")</f>
        <v>0</v>
      </c>
      <c r="AA2759" t="s">
        <v>19448</v>
      </c>
      <c r="AB2759" t="s">
        <v>24935</v>
      </c>
    </row>
    <row r="2760" spans="1:28">
      <c r="A2760" t="s">
        <v>2786</v>
      </c>
      <c r="B2760">
        <v>0.999167696387429</v>
      </c>
      <c r="C2760">
        <v>0.890779842852885</v>
      </c>
      <c r="D2760">
        <v>0.613079905461281</v>
      </c>
      <c r="E2760">
        <v>0.234006732098845</v>
      </c>
      <c r="F2760">
        <v>0.0823467598950004</v>
      </c>
      <c r="G2760">
        <v>0.0429307644984858</v>
      </c>
      <c r="H2760">
        <v>0.0208873895845701</v>
      </c>
      <c r="I2760">
        <v>0.0167206071509125</v>
      </c>
      <c r="J2760">
        <v>0.0160194680647384</v>
      </c>
      <c r="K2760">
        <v>0.0109874393590348</v>
      </c>
      <c r="L2760">
        <v>1066.38119144162</v>
      </c>
      <c r="M2760">
        <v>22.7470201846559</v>
      </c>
      <c r="N2760">
        <v>46.9490968378989</v>
      </c>
      <c r="O2760">
        <v>46.5222313758649</v>
      </c>
      <c r="P2760">
        <v>-0.120228590534452</v>
      </c>
      <c r="Q2760">
        <v>0.0164526446338207</v>
      </c>
      <c r="R2760">
        <v>0.999650179442273</v>
      </c>
      <c r="S2760" t="s">
        <v>8370</v>
      </c>
      <c r="T2760" t="s">
        <v>11196</v>
      </c>
      <c r="U2760" t="s">
        <v>11196</v>
      </c>
      <c r="V2760" t="s">
        <v>11196</v>
      </c>
      <c r="W2760">
        <v>27</v>
      </c>
      <c r="X2760" t="s">
        <v>13956</v>
      </c>
      <c r="Y2760">
        <v>0.2528765687649651</v>
      </c>
      <c r="Z2760">
        <f>HYPERLINK("Melting_Curves/meltCurve_Q00013_.pdf", "Melting_Curves/meltCurve_Q00013_.pdf")</f>
        <v>0</v>
      </c>
      <c r="AA2760" t="s">
        <v>17044</v>
      </c>
      <c r="AB2760" t="s">
        <v>24936</v>
      </c>
    </row>
    <row r="2761" spans="1:28">
      <c r="A2761" t="s">
        <v>2787</v>
      </c>
      <c r="B2761">
        <v>0.999167696387429</v>
      </c>
      <c r="C2761">
        <v>1.09803215600832</v>
      </c>
      <c r="D2761">
        <v>1.07334800658732</v>
      </c>
      <c r="E2761">
        <v>0.632207758363753</v>
      </c>
      <c r="F2761">
        <v>0.312792467811589</v>
      </c>
      <c r="G2761">
        <v>0.185047003325691</v>
      </c>
      <c r="H2761">
        <v>0.0950786629072876</v>
      </c>
      <c r="I2761">
        <v>0.08124355269645341</v>
      </c>
      <c r="J2761">
        <v>0.083560702106438</v>
      </c>
      <c r="K2761">
        <v>0.050181852236473</v>
      </c>
      <c r="L2761">
        <v>1411.97619786545</v>
      </c>
      <c r="M2761">
        <v>27.8008792981024</v>
      </c>
      <c r="N2761">
        <v>51.1438422806972</v>
      </c>
      <c r="O2761">
        <v>50.5282855969129</v>
      </c>
      <c r="P2761">
        <v>-0.125484323954142</v>
      </c>
      <c r="Q2761">
        <v>0.0877334195504182</v>
      </c>
      <c r="R2761">
        <v>0.98121781148503</v>
      </c>
      <c r="S2761" t="s">
        <v>8371</v>
      </c>
      <c r="T2761" t="s">
        <v>11196</v>
      </c>
      <c r="U2761" t="s">
        <v>11196</v>
      </c>
      <c r="V2761" t="s">
        <v>11196</v>
      </c>
      <c r="W2761">
        <v>19</v>
      </c>
      <c r="X2761" t="s">
        <v>13957</v>
      </c>
      <c r="Y2761">
        <v>0.4224694604024009</v>
      </c>
      <c r="Z2761">
        <f>HYPERLINK("Melting_Curves/meltCurve_Q00059_.pdf", "Melting_Curves/meltCurve_Q00059_.pdf")</f>
        <v>0</v>
      </c>
      <c r="AA2761" t="s">
        <v>19449</v>
      </c>
      <c r="AB2761" t="s">
        <v>24937</v>
      </c>
    </row>
    <row r="2762" spans="1:28">
      <c r="A2762" t="s">
        <v>2788</v>
      </c>
      <c r="B2762">
        <v>0.999167696387429</v>
      </c>
      <c r="C2762">
        <v>0.953676362244976</v>
      </c>
      <c r="D2762">
        <v>0.943044030838788</v>
      </c>
      <c r="E2762">
        <v>0.769532637586966</v>
      </c>
      <c r="F2762">
        <v>0.671762887243983</v>
      </c>
      <c r="G2762">
        <v>0.334042852265225</v>
      </c>
      <c r="H2762">
        <v>0.090977270241952</v>
      </c>
      <c r="I2762">
        <v>0.0653270317633261</v>
      </c>
      <c r="J2762">
        <v>0.07951112788309</v>
      </c>
      <c r="K2762">
        <v>0.0687928720512995</v>
      </c>
      <c r="L2762">
        <v>921.086257069431</v>
      </c>
      <c r="M2762">
        <v>16.9473052367095</v>
      </c>
      <c r="N2762">
        <v>54.4489544930029</v>
      </c>
      <c r="O2762">
        <v>53.6101912475209</v>
      </c>
      <c r="P2762">
        <v>-0.07783676269357361</v>
      </c>
      <c r="Q2762">
        <v>0.0151631440579158</v>
      </c>
      <c r="R2762">
        <v>0.988000180405705</v>
      </c>
      <c r="S2762" t="s">
        <v>8372</v>
      </c>
      <c r="T2762" t="s">
        <v>11196</v>
      </c>
      <c r="U2762" t="s">
        <v>11196</v>
      </c>
      <c r="V2762" t="s">
        <v>11196</v>
      </c>
      <c r="W2762">
        <v>15</v>
      </c>
      <c r="X2762" t="s">
        <v>13958</v>
      </c>
      <c r="Y2762">
        <v>0.5032097872451237</v>
      </c>
      <c r="Z2762">
        <f>HYPERLINK("Melting_Curves/meltCurve_Q00169_.pdf", "Melting_Curves/meltCurve_Q00169_.pdf")</f>
        <v>0</v>
      </c>
      <c r="AA2762" t="s">
        <v>19450</v>
      </c>
      <c r="AB2762" t="s">
        <v>24938</v>
      </c>
    </row>
    <row r="2763" spans="1:28">
      <c r="A2763" t="s">
        <v>2789</v>
      </c>
      <c r="B2763">
        <v>0.999167696387429</v>
      </c>
      <c r="C2763">
        <v>0.909175340204843</v>
      </c>
      <c r="D2763">
        <v>0.932615235024735</v>
      </c>
      <c r="E2763">
        <v>0.751555515618727</v>
      </c>
      <c r="F2763">
        <v>0.902297377372442</v>
      </c>
      <c r="G2763">
        <v>0.851555154304149</v>
      </c>
      <c r="H2763">
        <v>0.611448883078677</v>
      </c>
      <c r="I2763">
        <v>0.985212743576302</v>
      </c>
      <c r="J2763">
        <v>1.21607883273988</v>
      </c>
      <c r="K2763">
        <v>1.11147186473053</v>
      </c>
      <c r="L2763">
        <v>10182.5434615755</v>
      </c>
      <c r="M2763">
        <v>250</v>
      </c>
      <c r="O2763">
        <v>40.7275674075098</v>
      </c>
      <c r="P2763">
        <v>-0.124231519792691</v>
      </c>
      <c r="Q2763">
        <v>0.9190456385950631</v>
      </c>
      <c r="R2763">
        <v>0.0219514659062986</v>
      </c>
      <c r="S2763" t="s">
        <v>8373</v>
      </c>
      <c r="T2763" t="s">
        <v>11196</v>
      </c>
      <c r="U2763" t="s">
        <v>11196</v>
      </c>
      <c r="V2763" t="s">
        <v>11196</v>
      </c>
      <c r="W2763">
        <v>16</v>
      </c>
      <c r="X2763" t="s">
        <v>13959</v>
      </c>
      <c r="Y2763">
        <v>0.9210261469483639</v>
      </c>
      <c r="Z2763">
        <f>HYPERLINK("Melting_Curves/meltCurve_Q00325_2_.pdf", "Melting_Curves/meltCurve_Q00325_2_.pdf")</f>
        <v>0</v>
      </c>
      <c r="AA2763" t="s">
        <v>19451</v>
      </c>
      <c r="AB2763" t="s">
        <v>24939</v>
      </c>
    </row>
    <row r="2764" spans="1:28">
      <c r="A2764" t="s">
        <v>2790</v>
      </c>
      <c r="B2764">
        <v>0.999167696387429</v>
      </c>
      <c r="C2764">
        <v>0.595671389427651</v>
      </c>
      <c r="D2764">
        <v>0.195339707939006</v>
      </c>
      <c r="E2764">
        <v>0.178695932944225</v>
      </c>
      <c r="F2764">
        <v>0.109339502739079</v>
      </c>
      <c r="G2764">
        <v>0.0779675678647694</v>
      </c>
      <c r="H2764">
        <v>0.042493605035073</v>
      </c>
      <c r="I2764">
        <v>0.0618825784478925</v>
      </c>
      <c r="J2764">
        <v>0.08968325972434089</v>
      </c>
      <c r="K2764">
        <v>0.0728488663044612</v>
      </c>
      <c r="L2764">
        <v>1535.6630461566</v>
      </c>
      <c r="M2764">
        <v>35.4983015147976</v>
      </c>
      <c r="N2764">
        <v>43.5007047311774</v>
      </c>
      <c r="O2764">
        <v>43.1236066043824</v>
      </c>
      <c r="P2764">
        <v>-0.187456988866814</v>
      </c>
      <c r="Q2764">
        <v>0.0891067691445363</v>
      </c>
      <c r="R2764">
        <v>0.985568053221299</v>
      </c>
      <c r="S2764" t="s">
        <v>8374</v>
      </c>
      <c r="T2764" t="s">
        <v>11196</v>
      </c>
      <c r="U2764" t="s">
        <v>11196</v>
      </c>
      <c r="V2764" t="s">
        <v>11196</v>
      </c>
      <c r="W2764">
        <v>18</v>
      </c>
      <c r="X2764" t="s">
        <v>13960</v>
      </c>
      <c r="Y2764">
        <v>0.1931857300799322</v>
      </c>
      <c r="Z2764">
        <f>HYPERLINK("Melting_Curves/meltCurve_Q00341_.pdf", "Melting_Curves/meltCurve_Q00341_.pdf")</f>
        <v>0</v>
      </c>
      <c r="AA2764" t="s">
        <v>19452</v>
      </c>
      <c r="AB2764" t="s">
        <v>24940</v>
      </c>
    </row>
    <row r="2765" spans="1:28">
      <c r="A2765" t="s">
        <v>2791</v>
      </c>
      <c r="B2765">
        <v>0.999167696387429</v>
      </c>
      <c r="C2765">
        <v>1.0007554894338</v>
      </c>
      <c r="D2765">
        <v>0.698508298485041</v>
      </c>
      <c r="E2765">
        <v>0.379624034627232</v>
      </c>
      <c r="F2765">
        <v>0.307676451148353</v>
      </c>
      <c r="G2765">
        <v>0.215667605860289</v>
      </c>
      <c r="H2765">
        <v>0.139780760825667</v>
      </c>
      <c r="I2765">
        <v>0.216719017441851</v>
      </c>
      <c r="J2765">
        <v>0.06404686887884339</v>
      </c>
      <c r="K2765">
        <v>0.0441068255479785</v>
      </c>
      <c r="L2765">
        <v>899.573856938526</v>
      </c>
      <c r="M2765">
        <v>18.7560203671993</v>
      </c>
      <c r="N2765">
        <v>48.7068363249214</v>
      </c>
      <c r="O2765">
        <v>47.426646515639</v>
      </c>
      <c r="P2765">
        <v>-0.08654370611272839</v>
      </c>
      <c r="Q2765">
        <v>0.12469602250249</v>
      </c>
      <c r="R2765">
        <v>0.969930844145487</v>
      </c>
      <c r="S2765" t="s">
        <v>8375</v>
      </c>
      <c r="T2765" t="s">
        <v>11196</v>
      </c>
      <c r="U2765" t="s">
        <v>11196</v>
      </c>
      <c r="V2765" t="s">
        <v>11196</v>
      </c>
      <c r="W2765">
        <v>4</v>
      </c>
      <c r="X2765" t="s">
        <v>13961</v>
      </c>
      <c r="Y2765">
        <v>0.3712593554349312</v>
      </c>
      <c r="Z2765">
        <f>HYPERLINK("Melting_Curves/meltCurve_Q00403_.pdf", "Melting_Curves/meltCurve_Q00403_.pdf")</f>
        <v>0</v>
      </c>
      <c r="AA2765" t="s">
        <v>19453</v>
      </c>
      <c r="AB2765" t="s">
        <v>24941</v>
      </c>
    </row>
    <row r="2766" spans="1:28">
      <c r="A2766" t="s">
        <v>2792</v>
      </c>
      <c r="B2766">
        <v>0.999167696387429</v>
      </c>
      <c r="C2766">
        <v>0.687605807831818</v>
      </c>
      <c r="D2766">
        <v>0.429494999950269</v>
      </c>
      <c r="E2766">
        <v>0.315745754492801</v>
      </c>
      <c r="F2766">
        <v>0.231743283444953</v>
      </c>
      <c r="G2766">
        <v>0.07115648976352131</v>
      </c>
      <c r="H2766">
        <v>0.0211548787772417</v>
      </c>
      <c r="I2766">
        <v>0.0165388355108745</v>
      </c>
      <c r="J2766">
        <v>0.0182897067181208</v>
      </c>
      <c r="K2766">
        <v>0.0136550719870296</v>
      </c>
      <c r="L2766">
        <v>609.385477863014</v>
      </c>
      <c r="M2766">
        <v>13.2407597604166</v>
      </c>
      <c r="N2766">
        <v>46.079073663879</v>
      </c>
      <c r="O2766">
        <v>45.0116737268832</v>
      </c>
      <c r="P2766">
        <v>-0.0729695014510716</v>
      </c>
      <c r="Q2766">
        <v>0.00793072880825248</v>
      </c>
      <c r="R2766">
        <v>0.970941508326265</v>
      </c>
      <c r="S2766" t="s">
        <v>8376</v>
      </c>
      <c r="T2766" t="s">
        <v>11196</v>
      </c>
      <c r="U2766" t="s">
        <v>11196</v>
      </c>
      <c r="V2766" t="s">
        <v>11196</v>
      </c>
      <c r="W2766">
        <v>10</v>
      </c>
      <c r="X2766" t="s">
        <v>13962</v>
      </c>
      <c r="Y2766">
        <v>0.24442137105281</v>
      </c>
      <c r="Z2766">
        <f>HYPERLINK("Melting_Curves/meltCurve_Q00534_.pdf", "Melting_Curves/meltCurve_Q00534_.pdf")</f>
        <v>0</v>
      </c>
      <c r="AA2766" t="s">
        <v>19454</v>
      </c>
      <c r="AB2766" t="s">
        <v>24942</v>
      </c>
    </row>
    <row r="2767" spans="1:28">
      <c r="A2767" t="s">
        <v>2793</v>
      </c>
      <c r="B2767">
        <v>0.999167696387429</v>
      </c>
      <c r="C2767">
        <v>0.962285616642956</v>
      </c>
      <c r="D2767">
        <v>0.7923248969158549</v>
      </c>
      <c r="E2767">
        <v>0.307528720992929</v>
      </c>
      <c r="F2767">
        <v>0.143313411976139</v>
      </c>
      <c r="G2767">
        <v>0.0704608083371048</v>
      </c>
      <c r="H2767">
        <v>0.0289651372583058</v>
      </c>
      <c r="I2767">
        <v>0.0326732673571942</v>
      </c>
      <c r="J2767">
        <v>0.0303620830243609</v>
      </c>
      <c r="K2767">
        <v>0.025015253787633</v>
      </c>
      <c r="L2767">
        <v>1285.02844403425</v>
      </c>
      <c r="M2767">
        <v>26.7281374515472</v>
      </c>
      <c r="N2767">
        <v>48.2183284947991</v>
      </c>
      <c r="O2767">
        <v>47.8110327570476</v>
      </c>
      <c r="P2767">
        <v>-0.134521697607214</v>
      </c>
      <c r="Q2767">
        <v>0.0374855410922213</v>
      </c>
      <c r="R2767">
        <v>0.998092068662829</v>
      </c>
      <c r="S2767" t="s">
        <v>8377</v>
      </c>
      <c r="T2767" t="s">
        <v>11196</v>
      </c>
      <c r="U2767" t="s">
        <v>11196</v>
      </c>
      <c r="V2767" t="s">
        <v>11196</v>
      </c>
      <c r="W2767">
        <v>15</v>
      </c>
      <c r="X2767" t="s">
        <v>13963</v>
      </c>
      <c r="Y2767">
        <v>0.304035759913968</v>
      </c>
      <c r="Z2767">
        <f>HYPERLINK("Melting_Curves/meltCurve_Q00535_.pdf", "Melting_Curves/meltCurve_Q00535_.pdf")</f>
        <v>0</v>
      </c>
      <c r="AA2767" t="s">
        <v>19455</v>
      </c>
      <c r="AB2767" t="s">
        <v>24943</v>
      </c>
    </row>
    <row r="2768" spans="1:28">
      <c r="A2768" t="s">
        <v>2794</v>
      </c>
      <c r="B2768">
        <v>0.999167696387429</v>
      </c>
      <c r="C2768">
        <v>0.943245492940977</v>
      </c>
      <c r="D2768">
        <v>0.893392716908834</v>
      </c>
      <c r="E2768">
        <v>0.383813759427042</v>
      </c>
      <c r="F2768">
        <v>0.291496276085323</v>
      </c>
      <c r="G2768">
        <v>0.243234483696704</v>
      </c>
      <c r="H2768">
        <v>0.0730990943003694</v>
      </c>
      <c r="I2768">
        <v>0.0541970654693162</v>
      </c>
      <c r="J2768">
        <v>0.0680988453509983</v>
      </c>
      <c r="K2768">
        <v>0.0347479659024701</v>
      </c>
      <c r="L2768">
        <v>949.520071571868</v>
      </c>
      <c r="M2768">
        <v>19.3188428334866</v>
      </c>
      <c r="N2768">
        <v>49.5459652403666</v>
      </c>
      <c r="O2768">
        <v>48.6323995149319</v>
      </c>
      <c r="P2768">
        <v>-0.09220915101349091</v>
      </c>
      <c r="Q2768">
        <v>0.0715417932532563</v>
      </c>
      <c r="R2768">
        <v>0.973657687001935</v>
      </c>
      <c r="S2768" t="s">
        <v>8378</v>
      </c>
      <c r="T2768" t="s">
        <v>11196</v>
      </c>
      <c r="U2768" t="s">
        <v>11196</v>
      </c>
      <c r="V2768" t="s">
        <v>11196</v>
      </c>
      <c r="W2768">
        <v>6</v>
      </c>
      <c r="X2768" t="s">
        <v>13964</v>
      </c>
      <c r="Y2768">
        <v>0.3686475403439919</v>
      </c>
      <c r="Z2768">
        <f>HYPERLINK("Melting_Curves/meltCurve_Q00536_.pdf", "Melting_Curves/meltCurve_Q00536_.pdf")</f>
        <v>0</v>
      </c>
      <c r="AA2768" t="s">
        <v>19456</v>
      </c>
      <c r="AB2768" t="s">
        <v>24944</v>
      </c>
    </row>
    <row r="2769" spans="1:28">
      <c r="A2769" t="s">
        <v>2795</v>
      </c>
      <c r="B2769">
        <v>0.999167696387429</v>
      </c>
      <c r="C2769">
        <v>0.959079936011061</v>
      </c>
      <c r="D2769">
        <v>1.23628624543572</v>
      </c>
      <c r="E2769">
        <v>1.18344648938447</v>
      </c>
      <c r="F2769">
        <v>0.617144166557251</v>
      </c>
      <c r="G2769">
        <v>0.705165862898873</v>
      </c>
      <c r="H2769">
        <v>0.265468654276356</v>
      </c>
      <c r="I2769">
        <v>0.493466648114546</v>
      </c>
      <c r="J2769">
        <v>0.20849315280125</v>
      </c>
      <c r="K2769">
        <v>0.170483667385506</v>
      </c>
      <c r="L2769">
        <v>1094.13979538508</v>
      </c>
      <c r="M2769">
        <v>19.3099803259065</v>
      </c>
      <c r="N2769">
        <v>58.3949345402616</v>
      </c>
      <c r="O2769">
        <v>56.0646785978801</v>
      </c>
      <c r="P2769">
        <v>-0.067327785972008</v>
      </c>
      <c r="Q2769">
        <v>0.218109941543459</v>
      </c>
      <c r="R2769">
        <v>0.83999915411929</v>
      </c>
      <c r="S2769" t="s">
        <v>8379</v>
      </c>
      <c r="T2769" t="s">
        <v>11196</v>
      </c>
      <c r="U2769" t="s">
        <v>11196</v>
      </c>
      <c r="V2769" t="s">
        <v>11196</v>
      </c>
      <c r="W2769">
        <v>5</v>
      </c>
      <c r="X2769" t="s">
        <v>13965</v>
      </c>
      <c r="Y2769">
        <v>0.6625564609545714</v>
      </c>
      <c r="Z2769">
        <f>HYPERLINK("Melting_Curves/meltCurve_Q00577_.pdf", "Melting_Curves/meltCurve_Q00577_.pdf")</f>
        <v>0</v>
      </c>
      <c r="AA2769" t="s">
        <v>19457</v>
      </c>
      <c r="AB2769" t="s">
        <v>24945</v>
      </c>
    </row>
    <row r="2770" spans="1:28">
      <c r="A2770" t="s">
        <v>2796</v>
      </c>
      <c r="B2770">
        <v>0.999167696387429</v>
      </c>
      <c r="C2770">
        <v>0.852977967094485</v>
      </c>
      <c r="D2770">
        <v>0.851117958059229</v>
      </c>
      <c r="E2770">
        <v>0.531203340803571</v>
      </c>
      <c r="F2770">
        <v>0.41687394171921</v>
      </c>
      <c r="G2770">
        <v>0.286263809769669</v>
      </c>
      <c r="H2770">
        <v>0.253938520543792</v>
      </c>
      <c r="I2770">
        <v>0.249720326057116</v>
      </c>
      <c r="J2770">
        <v>0.627872107821475</v>
      </c>
      <c r="K2770">
        <v>0.770154439713596</v>
      </c>
      <c r="L2770">
        <v>1396.87738252243</v>
      </c>
      <c r="M2770">
        <v>29.6589954799771</v>
      </c>
      <c r="N2770">
        <v>50.4743858999048</v>
      </c>
      <c r="O2770">
        <v>46.8853522764923</v>
      </c>
      <c r="P2770">
        <v>-0.0899475301086481</v>
      </c>
      <c r="Q2770">
        <v>0.431242356675238</v>
      </c>
      <c r="R2770">
        <v>0.629499620699761</v>
      </c>
      <c r="S2770" t="s">
        <v>8380</v>
      </c>
      <c r="T2770" t="s">
        <v>11196</v>
      </c>
      <c r="U2770" t="s">
        <v>11196</v>
      </c>
      <c r="V2770" t="s">
        <v>11196</v>
      </c>
      <c r="W2770">
        <v>2</v>
      </c>
      <c r="X2770" t="s">
        <v>13966</v>
      </c>
      <c r="Y2770">
        <v>0.5693047495682941</v>
      </c>
      <c r="Z2770">
        <f>HYPERLINK("Melting_Curves/meltCurve_Q00587_2_.pdf", "Melting_Curves/meltCurve_Q00587_2_.pdf")</f>
        <v>0</v>
      </c>
      <c r="AA2770" t="s">
        <v>19458</v>
      </c>
      <c r="AB2770" t="s">
        <v>24946</v>
      </c>
    </row>
    <row r="2771" spans="1:28">
      <c r="A2771" t="s">
        <v>2797</v>
      </c>
      <c r="B2771">
        <v>0.999167696387429</v>
      </c>
      <c r="C2771">
        <v>1.14789142300684</v>
      </c>
      <c r="D2771">
        <v>1.31669758053141</v>
      </c>
      <c r="E2771">
        <v>2.78962093722886</v>
      </c>
      <c r="F2771">
        <v>0.205921477831389</v>
      </c>
      <c r="G2771">
        <v>0.167622676386867</v>
      </c>
      <c r="H2771">
        <v>0.0601028938663445</v>
      </c>
      <c r="I2771">
        <v>0.0590690924524723</v>
      </c>
      <c r="J2771">
        <v>0.0526866501133142</v>
      </c>
      <c r="K2771">
        <v>0.0430084935865174</v>
      </c>
      <c r="L2771">
        <v>13203.4910951636</v>
      </c>
      <c r="M2771">
        <v>250</v>
      </c>
      <c r="N2771">
        <v>52.8490511696475</v>
      </c>
      <c r="O2771">
        <v>52.8105766523085</v>
      </c>
      <c r="P2771">
        <v>-1.09294172667737</v>
      </c>
      <c r="Q2771">
        <v>0.0764977357874196</v>
      </c>
      <c r="R2771">
        <v>0.53884565633232</v>
      </c>
      <c r="S2771" t="s">
        <v>8381</v>
      </c>
      <c r="T2771" t="s">
        <v>11196</v>
      </c>
      <c r="U2771" t="s">
        <v>11196</v>
      </c>
      <c r="V2771" t="s">
        <v>11196</v>
      </c>
      <c r="W2771">
        <v>53</v>
      </c>
      <c r="X2771" t="s">
        <v>13967</v>
      </c>
      <c r="Y2771">
        <v>0.4710408370439859</v>
      </c>
      <c r="Z2771">
        <f>HYPERLINK("Melting_Curves/meltCurve_Q00610_2_.pdf", "Melting_Curves/meltCurve_Q00610_2_.pdf")</f>
        <v>0</v>
      </c>
      <c r="AA2771" t="s">
        <v>19459</v>
      </c>
      <c r="AB2771" t="s">
        <v>24947</v>
      </c>
    </row>
    <row r="2772" spans="1:28">
      <c r="A2772" t="s">
        <v>2798</v>
      </c>
      <c r="B2772">
        <v>0.999167696387429</v>
      </c>
      <c r="C2772">
        <v>0.561810063105594</v>
      </c>
      <c r="D2772">
        <v>0.253490842930581</v>
      </c>
      <c r="E2772">
        <v>0.170964427776509</v>
      </c>
      <c r="F2772">
        <v>0.111502088577984</v>
      </c>
      <c r="G2772">
        <v>0.0688069235351562</v>
      </c>
      <c r="H2772">
        <v>0.009464872433475</v>
      </c>
      <c r="I2772">
        <v>0.0256524881071581</v>
      </c>
      <c r="J2772">
        <v>0.0531214664759978</v>
      </c>
      <c r="K2772">
        <v>0.0232407290915276</v>
      </c>
      <c r="L2772">
        <v>1116.40604414653</v>
      </c>
      <c r="M2772">
        <v>25.6623503690098</v>
      </c>
      <c r="N2772">
        <v>43.7119783241594</v>
      </c>
      <c r="O2772">
        <v>43.2420663671653</v>
      </c>
      <c r="P2772">
        <v>-0.139826502142918</v>
      </c>
      <c r="Q2772">
        <v>0.0575589499960209</v>
      </c>
      <c r="R2772">
        <v>0.974748598683867</v>
      </c>
      <c r="S2772" t="s">
        <v>8382</v>
      </c>
      <c r="T2772" t="s">
        <v>11196</v>
      </c>
      <c r="U2772" t="s">
        <v>11196</v>
      </c>
      <c r="V2772" t="s">
        <v>11196</v>
      </c>
      <c r="W2772">
        <v>7</v>
      </c>
      <c r="X2772" t="s">
        <v>13968</v>
      </c>
      <c r="Y2772">
        <v>0.1788140728474251</v>
      </c>
      <c r="Z2772">
        <f>HYPERLINK("Melting_Curves/meltCurve_Q00653_4_.pdf", "Melting_Curves/meltCurve_Q00653_4_.pdf")</f>
        <v>0</v>
      </c>
      <c r="AA2772" t="s">
        <v>19460</v>
      </c>
      <c r="AB2772" t="s">
        <v>24948</v>
      </c>
    </row>
    <row r="2773" spans="1:28">
      <c r="A2773" t="s">
        <v>2799</v>
      </c>
      <c r="B2773">
        <v>0.999167696387429</v>
      </c>
      <c r="C2773">
        <v>0.955990512419479</v>
      </c>
      <c r="D2773">
        <v>0.998396725152873</v>
      </c>
      <c r="E2773">
        <v>0.74943117063192</v>
      </c>
      <c r="F2773">
        <v>0.608111548265545</v>
      </c>
      <c r="G2773">
        <v>0.441181764621448</v>
      </c>
      <c r="H2773">
        <v>0.285460834462972</v>
      </c>
      <c r="I2773">
        <v>0.488436567015306</v>
      </c>
      <c r="J2773">
        <v>0.68997978505286</v>
      </c>
      <c r="K2773">
        <v>0.632838961103553</v>
      </c>
      <c r="L2773">
        <v>1730.98968427049</v>
      </c>
      <c r="M2773">
        <v>34.8298545532588</v>
      </c>
      <c r="O2773">
        <v>49.5354738019321</v>
      </c>
      <c r="P2773">
        <v>-0.0854129548847008</v>
      </c>
      <c r="Q2773">
        <v>0.514100087455591</v>
      </c>
      <c r="R2773">
        <v>0.797090715536653</v>
      </c>
      <c r="S2773" t="s">
        <v>8383</v>
      </c>
      <c r="T2773" t="s">
        <v>11196</v>
      </c>
      <c r="U2773" t="s">
        <v>11196</v>
      </c>
      <c r="V2773" t="s">
        <v>11196</v>
      </c>
      <c r="W2773">
        <v>14</v>
      </c>
      <c r="X2773" t="s">
        <v>13969</v>
      </c>
      <c r="Y2773">
        <v>0.6733920830667584</v>
      </c>
      <c r="Z2773">
        <f>HYPERLINK("Melting_Curves/meltCurve_Q00688_.pdf", "Melting_Curves/meltCurve_Q00688_.pdf")</f>
        <v>0</v>
      </c>
      <c r="AA2773" t="s">
        <v>19461</v>
      </c>
      <c r="AB2773" t="s">
        <v>24949</v>
      </c>
    </row>
    <row r="2774" spans="1:28">
      <c r="A2774" t="s">
        <v>2800</v>
      </c>
      <c r="B2774">
        <v>0.999167696387429</v>
      </c>
      <c r="C2774">
        <v>0.942545850053617</v>
      </c>
      <c r="D2774">
        <v>0.933048125849516</v>
      </c>
      <c r="E2774">
        <v>0.649931089241953</v>
      </c>
      <c r="F2774">
        <v>0.704875470820278</v>
      </c>
      <c r="G2774">
        <v>0.7142259050398529</v>
      </c>
      <c r="H2774">
        <v>0.693803764965825</v>
      </c>
      <c r="I2774">
        <v>1.04213628020507</v>
      </c>
      <c r="J2774">
        <v>1.33970421211938</v>
      </c>
      <c r="K2774">
        <v>0.901576216387286</v>
      </c>
      <c r="L2774">
        <v>1658.80676262171</v>
      </c>
      <c r="M2774">
        <v>38.018902553497</v>
      </c>
      <c r="O2774">
        <v>43.5109217005307</v>
      </c>
      <c r="P2774">
        <v>-0.028562255659198</v>
      </c>
      <c r="Q2774">
        <v>0.8692474812061139</v>
      </c>
      <c r="R2774">
        <v>0.0446923449514092</v>
      </c>
      <c r="S2774" t="s">
        <v>8384</v>
      </c>
      <c r="T2774" t="s">
        <v>11196</v>
      </c>
      <c r="U2774" t="s">
        <v>11196</v>
      </c>
      <c r="V2774" t="s">
        <v>11196</v>
      </c>
      <c r="W2774">
        <v>7</v>
      </c>
      <c r="X2774" t="s">
        <v>13970</v>
      </c>
      <c r="Y2774">
        <v>0.8856356576951715</v>
      </c>
      <c r="Z2774">
        <f>HYPERLINK("Melting_Curves/meltCurve_Q00765_.pdf", "Melting_Curves/meltCurve_Q00765_.pdf")</f>
        <v>0</v>
      </c>
      <c r="AA2774" t="s">
        <v>19462</v>
      </c>
      <c r="AB2774" t="s">
        <v>24950</v>
      </c>
    </row>
    <row r="2775" spans="1:28">
      <c r="A2775" t="s">
        <v>2801</v>
      </c>
      <c r="B2775">
        <v>0.999167696387429</v>
      </c>
      <c r="C2775">
        <v>1.0126334349642</v>
      </c>
      <c r="D2775">
        <v>1.11140172535619</v>
      </c>
      <c r="E2775">
        <v>1.25657946683655</v>
      </c>
      <c r="F2775">
        <v>1.23796189674471</v>
      </c>
      <c r="G2775">
        <v>1.0886990780971</v>
      </c>
      <c r="H2775">
        <v>0.807933885586073</v>
      </c>
      <c r="I2775">
        <v>0.410743805002592</v>
      </c>
      <c r="J2775">
        <v>0.0929858233369882</v>
      </c>
      <c r="K2775">
        <v>0.0656815677173732</v>
      </c>
      <c r="L2775">
        <v>2580.44134992948</v>
      </c>
      <c r="M2775">
        <v>40.8532731800552</v>
      </c>
      <c r="N2775">
        <v>63.2769289794537</v>
      </c>
      <c r="O2775">
        <v>63.0128580079697</v>
      </c>
      <c r="P2775">
        <v>-0.156367316091858</v>
      </c>
      <c r="Q2775">
        <v>0.0352662628644961</v>
      </c>
      <c r="R2775">
        <v>0.920876163548618</v>
      </c>
      <c r="S2775" t="s">
        <v>8385</v>
      </c>
      <c r="T2775" t="s">
        <v>11196</v>
      </c>
      <c r="U2775" t="s">
        <v>11196</v>
      </c>
      <c r="V2775" t="s">
        <v>11196</v>
      </c>
      <c r="W2775">
        <v>16</v>
      </c>
      <c r="X2775" t="s">
        <v>13971</v>
      </c>
      <c r="Y2775">
        <v>0.7830091629818092</v>
      </c>
      <c r="Z2775">
        <f>HYPERLINK("Melting_Curves/meltCurve_Q00796_.pdf", "Melting_Curves/meltCurve_Q00796_.pdf")</f>
        <v>0</v>
      </c>
      <c r="AA2775" t="s">
        <v>19463</v>
      </c>
      <c r="AB2775" t="s">
        <v>24951</v>
      </c>
    </row>
    <row r="2776" spans="1:28">
      <c r="A2776" t="s">
        <v>2802</v>
      </c>
      <c r="B2776">
        <v>0.999167696387429</v>
      </c>
      <c r="C2776">
        <v>0.911340644069674</v>
      </c>
      <c r="D2776">
        <v>0.535432926911686</v>
      </c>
      <c r="E2776">
        <v>0.440542475150014</v>
      </c>
      <c r="F2776">
        <v>0.27958836872796</v>
      </c>
      <c r="G2776">
        <v>0.202719631949416</v>
      </c>
      <c r="H2776">
        <v>0.147720061720145</v>
      </c>
      <c r="I2776">
        <v>0.188570196374425</v>
      </c>
      <c r="J2776">
        <v>0.232030732542918</v>
      </c>
      <c r="K2776">
        <v>0.175979926067543</v>
      </c>
      <c r="L2776">
        <v>865.12709559461</v>
      </c>
      <c r="M2776">
        <v>18.6497359375511</v>
      </c>
      <c r="N2776">
        <v>47.5994453321362</v>
      </c>
      <c r="O2776">
        <v>45.8646942419621</v>
      </c>
      <c r="P2776">
        <v>-0.08245400346930561</v>
      </c>
      <c r="Q2776">
        <v>0.188928999811521</v>
      </c>
      <c r="R2776">
        <v>0.97457840175558</v>
      </c>
      <c r="S2776" t="s">
        <v>8386</v>
      </c>
      <c r="T2776" t="s">
        <v>11196</v>
      </c>
      <c r="U2776" t="s">
        <v>11196</v>
      </c>
      <c r="V2776" t="s">
        <v>11196</v>
      </c>
      <c r="W2776">
        <v>18</v>
      </c>
      <c r="X2776" t="s">
        <v>13972</v>
      </c>
      <c r="Y2776">
        <v>0.375952532958746</v>
      </c>
      <c r="Z2776">
        <f>HYPERLINK("Melting_Curves/meltCurve_Q00839_2_.pdf", "Melting_Curves/meltCurve_Q00839_2_.pdf")</f>
        <v>0</v>
      </c>
      <c r="AA2776" t="s">
        <v>19464</v>
      </c>
      <c r="AB2776" t="s">
        <v>24952</v>
      </c>
    </row>
    <row r="2777" spans="1:28">
      <c r="A2777" t="s">
        <v>2803</v>
      </c>
      <c r="B2777">
        <v>0.999167696387429</v>
      </c>
      <c r="C2777">
        <v>0.8312821926755189</v>
      </c>
      <c r="D2777">
        <v>0.827651894739177</v>
      </c>
      <c r="E2777">
        <v>0.881958586856828</v>
      </c>
      <c r="F2777">
        <v>0.773017121847716</v>
      </c>
      <c r="G2777">
        <v>0.404540021781778</v>
      </c>
      <c r="H2777">
        <v>0.09916423599019181</v>
      </c>
      <c r="I2777">
        <v>0.152726252401001</v>
      </c>
      <c r="J2777">
        <v>0</v>
      </c>
      <c r="K2777">
        <v>0.104886362296233</v>
      </c>
      <c r="L2777">
        <v>1149.62810393424</v>
      </c>
      <c r="M2777">
        <v>20.72719124728</v>
      </c>
      <c r="N2777">
        <v>55.6669834054215</v>
      </c>
      <c r="O2777">
        <v>54.9561939688224</v>
      </c>
      <c r="P2777">
        <v>-0.0908722329519468</v>
      </c>
      <c r="Q2777">
        <v>0.0362706100984653</v>
      </c>
      <c r="R2777">
        <v>0.94693512012514</v>
      </c>
      <c r="S2777" t="s">
        <v>8387</v>
      </c>
      <c r="T2777" t="s">
        <v>11196</v>
      </c>
      <c r="U2777" t="s">
        <v>11196</v>
      </c>
      <c r="V2777" t="s">
        <v>11196</v>
      </c>
      <c r="W2777">
        <v>1</v>
      </c>
      <c r="X2777" t="s">
        <v>13973</v>
      </c>
      <c r="Y2777">
        <v>0.5450797755714498</v>
      </c>
      <c r="Z2777">
        <f>HYPERLINK("Melting_Curves/meltCurve_Q00973_.pdf", "Melting_Curves/meltCurve_Q00973_.pdf")</f>
        <v>0</v>
      </c>
      <c r="AA2777" t="s">
        <v>19465</v>
      </c>
      <c r="AB2777" t="s">
        <v>24953</v>
      </c>
    </row>
    <row r="2778" spans="1:28">
      <c r="A2778" t="s">
        <v>2804</v>
      </c>
      <c r="B2778">
        <v>0.999167696387429</v>
      </c>
      <c r="C2778">
        <v>0.835290554220332</v>
      </c>
      <c r="D2778">
        <v>0.482746732312613</v>
      </c>
      <c r="E2778">
        <v>0.206572663892428</v>
      </c>
      <c r="F2778">
        <v>0.06495762612455799</v>
      </c>
      <c r="G2778">
        <v>0.0668301927475352</v>
      </c>
      <c r="H2778">
        <v>0.0183564464117601</v>
      </c>
      <c r="I2778">
        <v>0.032519128534867</v>
      </c>
      <c r="J2778">
        <v>0.103524743656293</v>
      </c>
      <c r="K2778">
        <v>0.10047419838916</v>
      </c>
      <c r="L2778">
        <v>1111.77279038197</v>
      </c>
      <c r="M2778">
        <v>24.334584369324</v>
      </c>
      <c r="N2778">
        <v>45.9313581290445</v>
      </c>
      <c r="O2778">
        <v>45.3817537144347</v>
      </c>
      <c r="P2778">
        <v>-0.125915598031233</v>
      </c>
      <c r="Q2778">
        <v>0.060729893349308</v>
      </c>
      <c r="R2778">
        <v>0.992766959488834</v>
      </c>
      <c r="S2778" t="s">
        <v>8388</v>
      </c>
      <c r="T2778" t="s">
        <v>11196</v>
      </c>
      <c r="U2778" t="s">
        <v>11196</v>
      </c>
      <c r="V2778" t="s">
        <v>11196</v>
      </c>
      <c r="W2778">
        <v>3</v>
      </c>
      <c r="X2778" t="s">
        <v>13974</v>
      </c>
      <c r="Y2778">
        <v>0.2481946328544901</v>
      </c>
      <c r="Z2778">
        <f>HYPERLINK("Melting_Curves/meltCurve_Q01081_.pdf", "Melting_Curves/meltCurve_Q01081_.pdf")</f>
        <v>0</v>
      </c>
      <c r="AA2778" t="s">
        <v>19466</v>
      </c>
      <c r="AB2778" t="s">
        <v>24954</v>
      </c>
    </row>
    <row r="2779" spans="1:28">
      <c r="A2779" t="s">
        <v>2805</v>
      </c>
      <c r="B2779">
        <v>0.999167696387429</v>
      </c>
      <c r="C2779">
        <v>1.05113045934447</v>
      </c>
      <c r="D2779">
        <v>0.513554905847169</v>
      </c>
      <c r="E2779">
        <v>0.552972356492915</v>
      </c>
      <c r="F2779">
        <v>0.235005264082523</v>
      </c>
      <c r="G2779">
        <v>0.122417535771514</v>
      </c>
      <c r="H2779">
        <v>0.0566475250102282</v>
      </c>
      <c r="I2779">
        <v>0.0632750669716679</v>
      </c>
      <c r="J2779">
        <v>0.06554671650953089</v>
      </c>
      <c r="K2779">
        <v>0.0548629099740129</v>
      </c>
      <c r="L2779">
        <v>743.2232576871839</v>
      </c>
      <c r="M2779">
        <v>15.3050963848886</v>
      </c>
      <c r="N2779">
        <v>48.8300294053897</v>
      </c>
      <c r="O2779">
        <v>47.7541378509753</v>
      </c>
      <c r="P2779">
        <v>-0.07688627416419599</v>
      </c>
      <c r="Q2779">
        <v>0.0405039256930602</v>
      </c>
      <c r="R2779">
        <v>0.941480934398121</v>
      </c>
      <c r="S2779" t="s">
        <v>8389</v>
      </c>
      <c r="T2779" t="s">
        <v>11196</v>
      </c>
      <c r="U2779" t="s">
        <v>11196</v>
      </c>
      <c r="V2779" t="s">
        <v>11196</v>
      </c>
      <c r="W2779">
        <v>41</v>
      </c>
      <c r="X2779" t="s">
        <v>13975</v>
      </c>
      <c r="Y2779">
        <v>0.3374671713086327</v>
      </c>
      <c r="Z2779">
        <f>HYPERLINK("Melting_Curves/meltCurve_Q01082_.pdf", "Melting_Curves/meltCurve_Q01082_.pdf")</f>
        <v>0</v>
      </c>
      <c r="AA2779" t="s">
        <v>19467</v>
      </c>
      <c r="AB2779" t="s">
        <v>24955</v>
      </c>
    </row>
    <row r="2780" spans="1:28">
      <c r="A2780" t="s">
        <v>2806</v>
      </c>
      <c r="B2780">
        <v>0.999167696387429</v>
      </c>
      <c r="C2780">
        <v>0.861429248879178</v>
      </c>
      <c r="D2780">
        <v>0.841499559735541</v>
      </c>
      <c r="E2780">
        <v>0.508142536377916</v>
      </c>
      <c r="F2780">
        <v>0.226329366817092</v>
      </c>
      <c r="G2780">
        <v>0.105764678125412</v>
      </c>
      <c r="H2780">
        <v>0.0615388344364399</v>
      </c>
      <c r="I2780">
        <v>0.117098020597075</v>
      </c>
      <c r="J2780">
        <v>0.16934190785332</v>
      </c>
      <c r="K2780">
        <v>0.0917101657953059</v>
      </c>
      <c r="L2780">
        <v>1043.27424713419</v>
      </c>
      <c r="M2780">
        <v>21.289212554804</v>
      </c>
      <c r="N2780">
        <v>49.4971704027625</v>
      </c>
      <c r="O2780">
        <v>48.5786014901067</v>
      </c>
      <c r="P2780">
        <v>-0.0991088593420531</v>
      </c>
      <c r="Q2780">
        <v>0.0954204688424931</v>
      </c>
      <c r="R2780">
        <v>0.984433304707063</v>
      </c>
      <c r="S2780" t="s">
        <v>8390</v>
      </c>
      <c r="T2780" t="s">
        <v>11196</v>
      </c>
      <c r="U2780" t="s">
        <v>11196</v>
      </c>
      <c r="V2780" t="s">
        <v>11196</v>
      </c>
      <c r="W2780">
        <v>6</v>
      </c>
      <c r="X2780" t="s">
        <v>13976</v>
      </c>
      <c r="Y2780">
        <v>0.3780943153021818</v>
      </c>
      <c r="Z2780">
        <f>HYPERLINK("Melting_Curves/meltCurve_Q01085_2_.pdf", "Melting_Curves/meltCurve_Q01085_2_.pdf")</f>
        <v>0</v>
      </c>
      <c r="AA2780" t="s">
        <v>19468</v>
      </c>
      <c r="AB2780" t="s">
        <v>24956</v>
      </c>
    </row>
    <row r="2781" spans="1:28">
      <c r="A2781" t="s">
        <v>2807</v>
      </c>
      <c r="B2781">
        <v>0.999167696387429</v>
      </c>
      <c r="C2781">
        <v>1.00473713565687</v>
      </c>
      <c r="D2781">
        <v>1.12129211608636</v>
      </c>
      <c r="E2781">
        <v>0.987236390202446</v>
      </c>
      <c r="F2781">
        <v>1.27026087882851</v>
      </c>
      <c r="G2781">
        <v>1.39650643508124</v>
      </c>
      <c r="H2781">
        <v>0.891062935018593</v>
      </c>
      <c r="I2781">
        <v>0.302017677527537</v>
      </c>
      <c r="J2781">
        <v>0.207832151212753</v>
      </c>
      <c r="K2781">
        <v>0.174877931966827</v>
      </c>
      <c r="L2781">
        <v>4589.69224129311</v>
      </c>
      <c r="M2781">
        <v>73.5646746654176</v>
      </c>
      <c r="N2781">
        <v>62.7970130269895</v>
      </c>
      <c r="O2781">
        <v>62.3438449638718</v>
      </c>
      <c r="P2781">
        <v>-0.239045818815018</v>
      </c>
      <c r="Q2781">
        <v>0.18966374862057</v>
      </c>
      <c r="R2781">
        <v>0.861911933786046</v>
      </c>
      <c r="S2781" t="s">
        <v>8391</v>
      </c>
      <c r="T2781" t="s">
        <v>11196</v>
      </c>
      <c r="U2781" t="s">
        <v>11196</v>
      </c>
      <c r="V2781" t="s">
        <v>11196</v>
      </c>
      <c r="W2781">
        <v>19</v>
      </c>
      <c r="X2781" t="s">
        <v>13977</v>
      </c>
      <c r="Y2781">
        <v>0.7954589292001888</v>
      </c>
      <c r="Z2781">
        <f>HYPERLINK("Melting_Curves/meltCurve_Q01105_2_.pdf", "Melting_Curves/meltCurve_Q01105_2_.pdf")</f>
        <v>0</v>
      </c>
      <c r="AA2781" t="s">
        <v>19469</v>
      </c>
      <c r="AB2781" t="s">
        <v>24957</v>
      </c>
    </row>
    <row r="2782" spans="1:28">
      <c r="A2782" t="s">
        <v>2808</v>
      </c>
      <c r="B2782">
        <v>0.999167696387429</v>
      </c>
      <c r="C2782">
        <v>0.684364821588764</v>
      </c>
      <c r="D2782">
        <v>0.389078146338648</v>
      </c>
      <c r="E2782">
        <v>0.204382165966718</v>
      </c>
      <c r="F2782">
        <v>0.0871126236610799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826.879768733654</v>
      </c>
      <c r="M2782">
        <v>18.3248692986852</v>
      </c>
      <c r="N2782">
        <v>45.1287897494919</v>
      </c>
      <c r="O2782">
        <v>44.5962964676981</v>
      </c>
      <c r="P2782">
        <v>-0.102617974873116</v>
      </c>
      <c r="Q2782">
        <v>0.00110147856894715</v>
      </c>
      <c r="R2782">
        <v>0.98847282067869</v>
      </c>
      <c r="S2782" t="s">
        <v>8392</v>
      </c>
      <c r="T2782" t="s">
        <v>11196</v>
      </c>
      <c r="U2782" t="s">
        <v>11196</v>
      </c>
      <c r="V2782" t="s">
        <v>11196</v>
      </c>
      <c r="W2782">
        <v>4</v>
      </c>
      <c r="X2782" t="s">
        <v>13978</v>
      </c>
      <c r="Y2782">
        <v>0.1920989758763622</v>
      </c>
      <c r="Z2782">
        <f>HYPERLINK("Melting_Curves/meltCurve_Q01167_.pdf", "Melting_Curves/meltCurve_Q01167_.pdf")</f>
        <v>0</v>
      </c>
      <c r="AA2782" t="s">
        <v>19470</v>
      </c>
      <c r="AB2782" t="s">
        <v>24958</v>
      </c>
    </row>
    <row r="2783" spans="1:28">
      <c r="A2783" t="s">
        <v>2809</v>
      </c>
      <c r="B2783">
        <v>0.999167696387429</v>
      </c>
      <c r="C2783">
        <v>1.02566650887951</v>
      </c>
      <c r="D2783">
        <v>0.7379463397321731</v>
      </c>
      <c r="E2783">
        <v>0.642499066859509</v>
      </c>
      <c r="F2783">
        <v>0.7128674522392801</v>
      </c>
      <c r="G2783">
        <v>0.372508654827496</v>
      </c>
      <c r="H2783">
        <v>0.07240228655687971</v>
      </c>
      <c r="I2783">
        <v>0.0535514577928793</v>
      </c>
      <c r="J2783">
        <v>0.0324725154306758</v>
      </c>
      <c r="K2783">
        <v>0.0385613087151531</v>
      </c>
      <c r="L2783">
        <v>686.268944029199</v>
      </c>
      <c r="M2783">
        <v>12.7931474544487</v>
      </c>
      <c r="N2783">
        <v>53.6434809686397</v>
      </c>
      <c r="O2783">
        <v>52.3834391418197</v>
      </c>
      <c r="P2783">
        <v>-0.0610667866360317</v>
      </c>
      <c r="Q2783">
        <v>0</v>
      </c>
      <c r="R2783">
        <v>0.937766492703388</v>
      </c>
      <c r="S2783" t="s">
        <v>8393</v>
      </c>
      <c r="T2783" t="s">
        <v>11196</v>
      </c>
      <c r="U2783" t="s">
        <v>11196</v>
      </c>
      <c r="V2783" t="s">
        <v>11196</v>
      </c>
      <c r="W2783">
        <v>9</v>
      </c>
      <c r="X2783" t="s">
        <v>13979</v>
      </c>
      <c r="Y2783">
        <v>0.4800344056672098</v>
      </c>
      <c r="Z2783">
        <f>HYPERLINK("Melting_Curves/meltCurve_Q01415_.pdf", "Melting_Curves/meltCurve_Q01415_.pdf")</f>
        <v>0</v>
      </c>
      <c r="AA2783" t="s">
        <v>19471</v>
      </c>
      <c r="AB2783" t="s">
        <v>24959</v>
      </c>
    </row>
    <row r="2784" spans="1:28">
      <c r="A2784" t="s">
        <v>2810</v>
      </c>
      <c r="B2784">
        <v>0.999167696387429</v>
      </c>
      <c r="C2784">
        <v>1.18832057059601</v>
      </c>
      <c r="D2784">
        <v>1.38364546742599</v>
      </c>
      <c r="E2784">
        <v>2.82904308959379</v>
      </c>
      <c r="F2784">
        <v>2.12453552576219</v>
      </c>
      <c r="G2784">
        <v>0.612283367792154</v>
      </c>
      <c r="H2784">
        <v>0.184394040388576</v>
      </c>
      <c r="I2784">
        <v>0.194455589568278</v>
      </c>
      <c r="J2784">
        <v>0.228202368926856</v>
      </c>
      <c r="K2784">
        <v>0.168004041986197</v>
      </c>
      <c r="L2784">
        <v>14204.3423417949</v>
      </c>
      <c r="M2784">
        <v>250</v>
      </c>
      <c r="N2784">
        <v>56.9290116248924</v>
      </c>
      <c r="O2784">
        <v>56.8137319208797</v>
      </c>
      <c r="P2784">
        <v>-0.886929032450637</v>
      </c>
      <c r="Q2784">
        <v>0.193764006966241</v>
      </c>
      <c r="R2784">
        <v>0.364468456278256</v>
      </c>
      <c r="S2784" t="s">
        <v>8394</v>
      </c>
      <c r="T2784" t="s">
        <v>11196</v>
      </c>
      <c r="U2784" t="s">
        <v>11196</v>
      </c>
      <c r="V2784" t="s">
        <v>11196</v>
      </c>
      <c r="W2784">
        <v>8</v>
      </c>
      <c r="X2784" t="s">
        <v>13980</v>
      </c>
      <c r="Y2784">
        <v>0.6458033493908408</v>
      </c>
      <c r="Z2784">
        <f>HYPERLINK("Melting_Curves/meltCurve_Q01432_.pdf", "Melting_Curves/meltCurve_Q01432_.pdf")</f>
        <v>0</v>
      </c>
      <c r="AA2784" t="s">
        <v>19472</v>
      </c>
      <c r="AB2784" t="s">
        <v>24960</v>
      </c>
    </row>
    <row r="2785" spans="1:28">
      <c r="A2785" t="s">
        <v>2811</v>
      </c>
      <c r="B2785">
        <v>0.999167696387429</v>
      </c>
      <c r="C2785">
        <v>1.11545918810811</v>
      </c>
      <c r="D2785">
        <v>0.793206592664644</v>
      </c>
      <c r="E2785">
        <v>0.801222376559838</v>
      </c>
      <c r="F2785">
        <v>0.649513670977341</v>
      </c>
      <c r="G2785">
        <v>0.389111586263743</v>
      </c>
      <c r="H2785">
        <v>0.160322414491166</v>
      </c>
      <c r="I2785">
        <v>0.0927168956888334</v>
      </c>
      <c r="J2785">
        <v>0.06764569610377739</v>
      </c>
      <c r="K2785">
        <v>0.06858296530392979</v>
      </c>
      <c r="L2785">
        <v>765.870578610285</v>
      </c>
      <c r="M2785">
        <v>13.9907934497315</v>
      </c>
      <c r="N2785">
        <v>54.741039642108</v>
      </c>
      <c r="O2785">
        <v>53.6590689366855</v>
      </c>
      <c r="P2785">
        <v>-0.0651923799093465</v>
      </c>
      <c r="Q2785">
        <v>0</v>
      </c>
      <c r="R2785">
        <v>0.970622098735846</v>
      </c>
      <c r="S2785" t="s">
        <v>8395</v>
      </c>
      <c r="T2785" t="s">
        <v>11196</v>
      </c>
      <c r="U2785" t="s">
        <v>11196</v>
      </c>
      <c r="V2785" t="s">
        <v>11196</v>
      </c>
      <c r="W2785">
        <v>14</v>
      </c>
      <c r="X2785" t="s">
        <v>13981</v>
      </c>
      <c r="Y2785">
        <v>0.5124957487271237</v>
      </c>
      <c r="Z2785">
        <f>HYPERLINK("Melting_Curves/meltCurve_Q01469_.pdf", "Melting_Curves/meltCurve_Q01469_.pdf")</f>
        <v>0</v>
      </c>
      <c r="AA2785" t="s">
        <v>19473</v>
      </c>
      <c r="AB2785" t="s">
        <v>24961</v>
      </c>
    </row>
    <row r="2786" spans="1:28">
      <c r="A2786" t="s">
        <v>2812</v>
      </c>
      <c r="B2786">
        <v>0.999167696387429</v>
      </c>
      <c r="C2786">
        <v>1.2795158766627</v>
      </c>
      <c r="D2786">
        <v>1.47914920009598</v>
      </c>
      <c r="E2786">
        <v>4.48663977117236</v>
      </c>
      <c r="F2786">
        <v>2.34897331200001</v>
      </c>
      <c r="G2786">
        <v>0.256993188622507</v>
      </c>
      <c r="H2786">
        <v>0.104001898943701</v>
      </c>
      <c r="I2786">
        <v>0.08262150096681641</v>
      </c>
      <c r="J2786">
        <v>0.112748295090786</v>
      </c>
      <c r="K2786">
        <v>0.072002828518147</v>
      </c>
      <c r="L2786">
        <v>14114.2371862598</v>
      </c>
      <c r="M2786">
        <v>250</v>
      </c>
      <c r="N2786">
        <v>56.5033737350458</v>
      </c>
      <c r="O2786">
        <v>56.4533183336645</v>
      </c>
      <c r="P2786">
        <v>-1.00432145246305</v>
      </c>
      <c r="Q2786">
        <v>0.0928432591785029</v>
      </c>
      <c r="R2786">
        <v>0.205482482453919</v>
      </c>
      <c r="S2786" t="s">
        <v>8396</v>
      </c>
      <c r="T2786" t="s">
        <v>11196</v>
      </c>
      <c r="U2786" t="s">
        <v>11196</v>
      </c>
      <c r="V2786" t="s">
        <v>11196</v>
      </c>
      <c r="W2786">
        <v>28</v>
      </c>
      <c r="X2786" t="s">
        <v>13982</v>
      </c>
      <c r="Y2786">
        <v>0.5905675408163027</v>
      </c>
      <c r="Z2786">
        <f>HYPERLINK("Melting_Curves/meltCurve_Q01518_2_.pdf", "Melting_Curves/meltCurve_Q01518_2_.pdf")</f>
        <v>0</v>
      </c>
      <c r="AA2786" t="s">
        <v>19474</v>
      </c>
      <c r="AB2786" t="s">
        <v>24962</v>
      </c>
    </row>
    <row r="2787" spans="1:28">
      <c r="A2787" t="s">
        <v>2813</v>
      </c>
      <c r="B2787">
        <v>0.999167696387429</v>
      </c>
      <c r="C2787">
        <v>1.02065668358201</v>
      </c>
      <c r="D2787">
        <v>1.03123288906438</v>
      </c>
      <c r="E2787">
        <v>0.949692679898069</v>
      </c>
      <c r="F2787">
        <v>0.684745690987998</v>
      </c>
      <c r="G2787">
        <v>0.186928163140551</v>
      </c>
      <c r="H2787">
        <v>0.0516323329956763</v>
      </c>
      <c r="I2787">
        <v>0.0400079576204848</v>
      </c>
      <c r="J2787">
        <v>0.0461912196580581</v>
      </c>
      <c r="K2787">
        <v>0.0241706428752694</v>
      </c>
      <c r="L2787">
        <v>1965.09711917686</v>
      </c>
      <c r="M2787">
        <v>36.2362823511056</v>
      </c>
      <c r="N2787">
        <v>54.3355480321521</v>
      </c>
      <c r="O2787">
        <v>54.0657346994223</v>
      </c>
      <c r="P2787">
        <v>-0.161867797010159</v>
      </c>
      <c r="Q2787">
        <v>0.0339545697943525</v>
      </c>
      <c r="R2787">
        <v>0.998929450873103</v>
      </c>
      <c r="S2787" t="s">
        <v>8397</v>
      </c>
      <c r="T2787" t="s">
        <v>11196</v>
      </c>
      <c r="U2787" t="s">
        <v>11196</v>
      </c>
      <c r="V2787" t="s">
        <v>11196</v>
      </c>
      <c r="W2787">
        <v>17</v>
      </c>
      <c r="X2787" t="s">
        <v>13983</v>
      </c>
      <c r="Y2787">
        <v>0.4965830996972592</v>
      </c>
      <c r="Z2787">
        <f>HYPERLINK("Melting_Curves/meltCurve_Q01581_.pdf", "Melting_Curves/meltCurve_Q01581_.pdf")</f>
        <v>0</v>
      </c>
      <c r="AA2787" t="s">
        <v>19475</v>
      </c>
      <c r="AB2787" t="s">
        <v>24963</v>
      </c>
    </row>
    <row r="2788" spans="1:28">
      <c r="A2788" t="s">
        <v>2814</v>
      </c>
      <c r="B2788">
        <v>0.999167696387429</v>
      </c>
      <c r="C2788">
        <v>1.03610532590088</v>
      </c>
      <c r="D2788">
        <v>1.20339518207352</v>
      </c>
      <c r="E2788">
        <v>1.30088545645153</v>
      </c>
      <c r="F2788">
        <v>1.23499660555063</v>
      </c>
      <c r="G2788">
        <v>1.12830670526728</v>
      </c>
      <c r="H2788">
        <v>0.926116063482724</v>
      </c>
      <c r="I2788">
        <v>1.0712406046861</v>
      </c>
      <c r="J2788">
        <v>1.06175767061412</v>
      </c>
      <c r="K2788">
        <v>0.7657223248578739</v>
      </c>
      <c r="L2788">
        <v>15000</v>
      </c>
      <c r="M2788">
        <v>213.101345914796</v>
      </c>
      <c r="Q2788">
        <v>0</v>
      </c>
      <c r="R2788">
        <v>0.008720054530227511</v>
      </c>
      <c r="S2788" t="s">
        <v>8398</v>
      </c>
      <c r="T2788" t="s">
        <v>11196</v>
      </c>
      <c r="U2788" t="s">
        <v>11196</v>
      </c>
      <c r="V2788" t="s">
        <v>11196</v>
      </c>
      <c r="W2788">
        <v>5</v>
      </c>
      <c r="X2788" t="s">
        <v>13984</v>
      </c>
      <c r="Y2788">
        <v>0.9971220884204376</v>
      </c>
      <c r="Z2788">
        <f>HYPERLINK("Melting_Curves/meltCurve_Q01650_.pdf", "Melting_Curves/meltCurve_Q01650_.pdf")</f>
        <v>0</v>
      </c>
      <c r="AA2788" t="s">
        <v>19476</v>
      </c>
      <c r="AB2788" t="s">
        <v>24964</v>
      </c>
    </row>
    <row r="2789" spans="1:28">
      <c r="A2789" t="s">
        <v>2815</v>
      </c>
      <c r="B2789">
        <v>0.999167696387429</v>
      </c>
      <c r="C2789">
        <v>1.04019534019028</v>
      </c>
      <c r="D2789">
        <v>1.03715497092154</v>
      </c>
      <c r="E2789">
        <v>0.88069893455832</v>
      </c>
      <c r="F2789">
        <v>0.803794578008917</v>
      </c>
      <c r="G2789">
        <v>0.576863949285581</v>
      </c>
      <c r="H2789">
        <v>0.360172074140506</v>
      </c>
      <c r="I2789">
        <v>0.433433726721828</v>
      </c>
      <c r="J2789">
        <v>0.506132321518276</v>
      </c>
      <c r="K2789">
        <v>0.431647290958659</v>
      </c>
      <c r="L2789">
        <v>1410.85567303279</v>
      </c>
      <c r="M2789">
        <v>26.0654838705707</v>
      </c>
      <c r="N2789">
        <v>58.4558192769198</v>
      </c>
      <c r="O2789">
        <v>53.8117588817894</v>
      </c>
      <c r="P2789">
        <v>-0.0693364451817088</v>
      </c>
      <c r="Q2789">
        <v>0.427430610386248</v>
      </c>
      <c r="R2789">
        <v>0.963040433939744</v>
      </c>
      <c r="S2789" t="s">
        <v>8399</v>
      </c>
      <c r="T2789" t="s">
        <v>11196</v>
      </c>
      <c r="U2789" t="s">
        <v>11196</v>
      </c>
      <c r="V2789" t="s">
        <v>11196</v>
      </c>
      <c r="W2789">
        <v>7</v>
      </c>
      <c r="X2789" t="s">
        <v>13985</v>
      </c>
      <c r="Y2789">
        <v>0.7019708691276627</v>
      </c>
      <c r="Z2789">
        <f>HYPERLINK("Melting_Curves/meltCurve_Q01658_.pdf", "Melting_Curves/meltCurve_Q01658_.pdf")</f>
        <v>0</v>
      </c>
      <c r="AA2789" t="s">
        <v>19477</v>
      </c>
      <c r="AB2789" t="s">
        <v>24965</v>
      </c>
    </row>
    <row r="2790" spans="1:28">
      <c r="A2790" t="s">
        <v>2816</v>
      </c>
      <c r="B2790">
        <v>0.999167696387429</v>
      </c>
      <c r="C2790">
        <v>0.940457229100732</v>
      </c>
      <c r="D2790">
        <v>0.994418516414058</v>
      </c>
      <c r="E2790">
        <v>0.996359230755769</v>
      </c>
      <c r="F2790">
        <v>0.981321633507317</v>
      </c>
      <c r="G2790">
        <v>0.853302361816395</v>
      </c>
      <c r="H2790">
        <v>0.647013817002971</v>
      </c>
      <c r="I2790">
        <v>0.499359814705004</v>
      </c>
      <c r="J2790">
        <v>0.199395718280471</v>
      </c>
      <c r="K2790">
        <v>0.0697066907267489</v>
      </c>
      <c r="L2790">
        <v>1241.25649513305</v>
      </c>
      <c r="M2790">
        <v>19.7138997369754</v>
      </c>
      <c r="N2790">
        <v>62.9635258690149</v>
      </c>
      <c r="O2790">
        <v>62.3264012204159</v>
      </c>
      <c r="P2790">
        <v>-0.0790779923680488</v>
      </c>
      <c r="Q2790">
        <v>0</v>
      </c>
      <c r="R2790">
        <v>0.9860997506475691</v>
      </c>
      <c r="S2790" t="s">
        <v>8400</v>
      </c>
      <c r="T2790" t="s">
        <v>11196</v>
      </c>
      <c r="U2790" t="s">
        <v>11196</v>
      </c>
      <c r="V2790" t="s">
        <v>11196</v>
      </c>
      <c r="W2790">
        <v>43</v>
      </c>
      <c r="X2790" t="s">
        <v>13986</v>
      </c>
      <c r="Y2790">
        <v>0.7644857001207939</v>
      </c>
      <c r="Z2790">
        <f>HYPERLINK("Melting_Curves/meltCurve_Q01813_.pdf", "Melting_Curves/meltCurve_Q01813_.pdf")</f>
        <v>0</v>
      </c>
      <c r="AA2790" t="s">
        <v>19478</v>
      </c>
      <c r="AB2790" t="s">
        <v>24966</v>
      </c>
    </row>
    <row r="2791" spans="1:28">
      <c r="A2791" t="s">
        <v>2817</v>
      </c>
      <c r="B2791">
        <v>0.999167696387429</v>
      </c>
      <c r="C2791">
        <v>1.00155749396222</v>
      </c>
      <c r="D2791">
        <v>0.928279095218503</v>
      </c>
      <c r="E2791">
        <v>0.746050410685477</v>
      </c>
      <c r="F2791">
        <v>0.328333963958058</v>
      </c>
      <c r="G2791">
        <v>0.183819993273037</v>
      </c>
      <c r="H2791">
        <v>0.12647484643519</v>
      </c>
      <c r="I2791">
        <v>0.0887526965412876</v>
      </c>
      <c r="J2791">
        <v>0.111162537931292</v>
      </c>
      <c r="K2791">
        <v>0.0587159323941377</v>
      </c>
      <c r="L2791">
        <v>1287.51948712996</v>
      </c>
      <c r="M2791">
        <v>25.1141988332896</v>
      </c>
      <c r="N2791">
        <v>51.6807363293003</v>
      </c>
      <c r="O2791">
        <v>50.9448623747196</v>
      </c>
      <c r="P2791">
        <v>-0.112010464287515</v>
      </c>
      <c r="Q2791">
        <v>0.0911464295569086</v>
      </c>
      <c r="R2791">
        <v>0.997513216296775</v>
      </c>
      <c r="S2791" t="s">
        <v>8401</v>
      </c>
      <c r="T2791" t="s">
        <v>11196</v>
      </c>
      <c r="U2791" t="s">
        <v>11196</v>
      </c>
      <c r="V2791" t="s">
        <v>11196</v>
      </c>
      <c r="W2791">
        <v>7</v>
      </c>
      <c r="X2791" t="s">
        <v>13987</v>
      </c>
      <c r="Y2791">
        <v>0.4406304965520392</v>
      </c>
      <c r="Z2791">
        <f>HYPERLINK("Melting_Curves/meltCurve_Q01968_2_.pdf", "Melting_Curves/meltCurve_Q01968_2_.pdf")</f>
        <v>0</v>
      </c>
      <c r="AA2791" t="s">
        <v>19479</v>
      </c>
      <c r="AB2791" t="s">
        <v>24967</v>
      </c>
    </row>
    <row r="2792" spans="1:28">
      <c r="A2792" t="s">
        <v>2818</v>
      </c>
      <c r="B2792">
        <v>0.999167696387429</v>
      </c>
      <c r="C2792">
        <v>1.00780527628795</v>
      </c>
      <c r="D2792">
        <v>0.949533333175692</v>
      </c>
      <c r="E2792">
        <v>0.692030724131993</v>
      </c>
      <c r="F2792">
        <v>0.182255086119576</v>
      </c>
      <c r="G2792">
        <v>0.112515265639723</v>
      </c>
      <c r="H2792">
        <v>0.0436157260627594</v>
      </c>
      <c r="I2792">
        <v>0.0489865791482268</v>
      </c>
      <c r="J2792">
        <v>0.0395716045038585</v>
      </c>
      <c r="K2792">
        <v>0.0260881308024801</v>
      </c>
      <c r="L2792">
        <v>1711.03668215757</v>
      </c>
      <c r="M2792">
        <v>33.8008011731412</v>
      </c>
      <c r="N2792">
        <v>50.7652454870687</v>
      </c>
      <c r="O2792">
        <v>50.4449966490954</v>
      </c>
      <c r="P2792">
        <v>-0.159854084764742</v>
      </c>
      <c r="Q2792">
        <v>0.0457262796290662</v>
      </c>
      <c r="R2792">
        <v>0.998154400934208</v>
      </c>
      <c r="S2792" t="s">
        <v>8402</v>
      </c>
      <c r="T2792" t="s">
        <v>11196</v>
      </c>
      <c r="U2792" t="s">
        <v>11196</v>
      </c>
      <c r="V2792" t="s">
        <v>11196</v>
      </c>
      <c r="W2792">
        <v>10</v>
      </c>
      <c r="X2792" t="s">
        <v>13988</v>
      </c>
      <c r="Y2792">
        <v>0.3882663223494299</v>
      </c>
      <c r="Z2792">
        <f>HYPERLINK("Melting_Curves/meltCurve_Q01970_.pdf", "Melting_Curves/meltCurve_Q01970_.pdf")</f>
        <v>0</v>
      </c>
      <c r="AA2792" t="s">
        <v>19480</v>
      </c>
      <c r="AB2792" t="s">
        <v>24968</v>
      </c>
    </row>
    <row r="2793" spans="1:28">
      <c r="A2793" t="s">
        <v>2819</v>
      </c>
      <c r="B2793">
        <v>0.999167696387429</v>
      </c>
      <c r="C2793">
        <v>1.05319584862273</v>
      </c>
      <c r="D2793">
        <v>0.83907591866664</v>
      </c>
      <c r="E2793">
        <v>0.706621081483067</v>
      </c>
      <c r="F2793">
        <v>0.305118480294589</v>
      </c>
      <c r="G2793">
        <v>0.169840772154023</v>
      </c>
      <c r="H2793">
        <v>0.10377771921239</v>
      </c>
      <c r="I2793">
        <v>0.11301149669427</v>
      </c>
      <c r="J2793">
        <v>0.07841377310657389</v>
      </c>
      <c r="K2793">
        <v>0.0720387485640455</v>
      </c>
      <c r="L2793">
        <v>1102.44136296045</v>
      </c>
      <c r="M2793">
        <v>21.6828683575341</v>
      </c>
      <c r="N2793">
        <v>51.2523458097553</v>
      </c>
      <c r="O2793">
        <v>50.4173465657261</v>
      </c>
      <c r="P2793">
        <v>-0.0989880087815391</v>
      </c>
      <c r="Q2793">
        <v>0.0793478769298631</v>
      </c>
      <c r="R2793">
        <v>0.990570236916021</v>
      </c>
      <c r="S2793" t="s">
        <v>8403</v>
      </c>
      <c r="T2793" t="s">
        <v>11196</v>
      </c>
      <c r="U2793" t="s">
        <v>11196</v>
      </c>
      <c r="V2793" t="s">
        <v>11196</v>
      </c>
      <c r="W2793">
        <v>9</v>
      </c>
      <c r="X2793" t="s">
        <v>13989</v>
      </c>
      <c r="Y2793">
        <v>0.4230909117860501</v>
      </c>
      <c r="Z2793">
        <f>HYPERLINK("Melting_Curves/meltCurve_Q01974_.pdf", "Melting_Curves/meltCurve_Q01974_.pdf")</f>
        <v>0</v>
      </c>
      <c r="AA2793" t="s">
        <v>19481</v>
      </c>
      <c r="AB2793" t="s">
        <v>24969</v>
      </c>
    </row>
    <row r="2794" spans="1:28">
      <c r="A2794" t="s">
        <v>2820</v>
      </c>
      <c r="B2794">
        <v>0.999167696387429</v>
      </c>
      <c r="C2794">
        <v>1.0359393584325</v>
      </c>
      <c r="D2794">
        <v>0.936629210861136</v>
      </c>
      <c r="E2794">
        <v>0.828095143340604</v>
      </c>
      <c r="F2794">
        <v>0.786492830165768</v>
      </c>
      <c r="G2794">
        <v>0.646414462749527</v>
      </c>
      <c r="H2794">
        <v>0.493832093902111</v>
      </c>
      <c r="I2794">
        <v>0.341080422580874</v>
      </c>
      <c r="J2794">
        <v>0.102824905057766</v>
      </c>
      <c r="K2794">
        <v>0.0458385414070749</v>
      </c>
      <c r="L2794">
        <v>739.760416712207</v>
      </c>
      <c r="M2794">
        <v>12.4839645495912</v>
      </c>
      <c r="N2794">
        <v>59.2568502208</v>
      </c>
      <c r="O2794">
        <v>57.7979865869522</v>
      </c>
      <c r="P2794">
        <v>-0.0540094336847944</v>
      </c>
      <c r="Q2794">
        <v>0</v>
      </c>
      <c r="R2794">
        <v>0.9704507144344851</v>
      </c>
      <c r="S2794" t="s">
        <v>8404</v>
      </c>
      <c r="T2794" t="s">
        <v>11196</v>
      </c>
      <c r="U2794" t="s">
        <v>11196</v>
      </c>
      <c r="V2794" t="s">
        <v>11196</v>
      </c>
      <c r="W2794">
        <v>18</v>
      </c>
      <c r="X2794" t="s">
        <v>13990</v>
      </c>
      <c r="Y2794">
        <v>0.6492396290887487</v>
      </c>
      <c r="Z2794">
        <f>HYPERLINK("Melting_Curves/meltCurve_Q02127_.pdf", "Melting_Curves/meltCurve_Q02127_.pdf")</f>
        <v>0</v>
      </c>
      <c r="AA2794" t="s">
        <v>19482</v>
      </c>
      <c r="AB2794" t="s">
        <v>24970</v>
      </c>
    </row>
    <row r="2795" spans="1:28">
      <c r="A2795" t="s">
        <v>2821</v>
      </c>
      <c r="B2795">
        <v>0.999167696387429</v>
      </c>
      <c r="C2795">
        <v>0.963836051634972</v>
      </c>
      <c r="D2795">
        <v>1.00700822632883</v>
      </c>
      <c r="E2795">
        <v>0.807758190009179</v>
      </c>
      <c r="F2795">
        <v>0.566200329829045</v>
      </c>
      <c r="G2795">
        <v>0.529405700653678</v>
      </c>
      <c r="H2795">
        <v>0.143904268579938</v>
      </c>
      <c r="I2795">
        <v>0.0607289781571551</v>
      </c>
      <c r="J2795">
        <v>0.102794864325131</v>
      </c>
      <c r="K2795">
        <v>0.12104474838072</v>
      </c>
      <c r="L2795">
        <v>817.793653234344</v>
      </c>
      <c r="M2795">
        <v>14.891242548243</v>
      </c>
      <c r="N2795">
        <v>55.1345809598437</v>
      </c>
      <c r="O2795">
        <v>53.9559168107741</v>
      </c>
      <c r="P2795">
        <v>-0.0670419581658505</v>
      </c>
      <c r="Q2795">
        <v>0.0284398839687897</v>
      </c>
      <c r="R2795">
        <v>0.97236022263374</v>
      </c>
      <c r="S2795" t="s">
        <v>8405</v>
      </c>
      <c r="T2795" t="s">
        <v>11196</v>
      </c>
      <c r="U2795" t="s">
        <v>11196</v>
      </c>
      <c r="V2795" t="s">
        <v>11196</v>
      </c>
      <c r="W2795">
        <v>3</v>
      </c>
      <c r="X2795" t="s">
        <v>13991</v>
      </c>
      <c r="Y2795">
        <v>0.5305472871897055</v>
      </c>
      <c r="Z2795">
        <f>HYPERLINK("Melting_Curves/meltCurve_Q02446_.pdf", "Melting_Curves/meltCurve_Q02446_.pdf")</f>
        <v>0</v>
      </c>
      <c r="AA2795" t="s">
        <v>19483</v>
      </c>
      <c r="AB2795" t="s">
        <v>24971</v>
      </c>
    </row>
    <row r="2796" spans="1:28">
      <c r="A2796" t="s">
        <v>2822</v>
      </c>
      <c r="B2796">
        <v>0.999167696387429</v>
      </c>
      <c r="C2796">
        <v>1.03237154604689</v>
      </c>
      <c r="D2796">
        <v>0.977986066074911</v>
      </c>
      <c r="E2796">
        <v>0.9846676237437491</v>
      </c>
      <c r="F2796">
        <v>0.676447399989392</v>
      </c>
      <c r="G2796">
        <v>0.22866641411646</v>
      </c>
      <c r="H2796">
        <v>0.132514555804004</v>
      </c>
      <c r="I2796">
        <v>0.13686523076517</v>
      </c>
      <c r="J2796">
        <v>0.100922553590331</v>
      </c>
      <c r="K2796">
        <v>0.094268856523841</v>
      </c>
      <c r="L2796">
        <v>2073.63940795478</v>
      </c>
      <c r="M2796">
        <v>38.4089909124149</v>
      </c>
      <c r="N2796">
        <v>54.3489575295869</v>
      </c>
      <c r="O2796">
        <v>53.8426637532241</v>
      </c>
      <c r="P2796">
        <v>-0.158280444932613</v>
      </c>
      <c r="Q2796">
        <v>0.112476624422889</v>
      </c>
      <c r="R2796">
        <v>0.998380924854255</v>
      </c>
      <c r="S2796" t="s">
        <v>8406</v>
      </c>
      <c r="T2796" t="s">
        <v>11196</v>
      </c>
      <c r="U2796" t="s">
        <v>11196</v>
      </c>
      <c r="V2796" t="s">
        <v>11196</v>
      </c>
      <c r="W2796">
        <v>2</v>
      </c>
      <c r="X2796" t="s">
        <v>13992</v>
      </c>
      <c r="Y2796">
        <v>0.5298950430938153</v>
      </c>
      <c r="Z2796">
        <f>HYPERLINK("Melting_Curves/meltCurve_Q02487_2_.pdf", "Melting_Curves/meltCurve_Q02487_2_.pdf")</f>
        <v>0</v>
      </c>
      <c r="AA2796" t="s">
        <v>19484</v>
      </c>
      <c r="AB2796" t="s">
        <v>24972</v>
      </c>
    </row>
    <row r="2797" spans="1:28">
      <c r="A2797" t="s">
        <v>2823</v>
      </c>
      <c r="B2797">
        <v>0.999167696387429</v>
      </c>
      <c r="C2797">
        <v>0.911515370431195</v>
      </c>
      <c r="D2797">
        <v>0.974057173507897</v>
      </c>
      <c r="E2797">
        <v>1.41337653324545</v>
      </c>
      <c r="F2797">
        <v>1.65091651171676</v>
      </c>
      <c r="G2797">
        <v>10.4687110798324</v>
      </c>
      <c r="H2797">
        <v>0.537056941403471</v>
      </c>
      <c r="I2797">
        <v>0.985343117002813</v>
      </c>
      <c r="J2797">
        <v>2.37235753231631</v>
      </c>
      <c r="K2797">
        <v>2.722847188144</v>
      </c>
      <c r="L2797">
        <v>11113.7368556888</v>
      </c>
      <c r="M2797">
        <v>225.630082232677</v>
      </c>
      <c r="O2797">
        <v>49.2525803281926</v>
      </c>
      <c r="P2797">
        <v>0.572635182979786</v>
      </c>
      <c r="Q2797">
        <v>1.5</v>
      </c>
      <c r="R2797">
        <v>-0.07128381674057579</v>
      </c>
      <c r="S2797" t="s">
        <v>8407</v>
      </c>
      <c r="T2797" t="s">
        <v>11196</v>
      </c>
      <c r="U2797" t="s">
        <v>11196</v>
      </c>
      <c r="V2797" t="s">
        <v>11196</v>
      </c>
      <c r="W2797">
        <v>8</v>
      </c>
      <c r="X2797" t="s">
        <v>13993</v>
      </c>
      <c r="Y2797">
        <v>1.345672768200343</v>
      </c>
      <c r="Z2797">
        <f>HYPERLINK("Melting_Curves/meltCurve_Q02543_.pdf", "Melting_Curves/meltCurve_Q02543_.pdf")</f>
        <v>0</v>
      </c>
      <c r="AA2797" t="s">
        <v>19485</v>
      </c>
      <c r="AB2797" t="s">
        <v>24973</v>
      </c>
    </row>
    <row r="2798" spans="1:28">
      <c r="A2798" t="s">
        <v>2824</v>
      </c>
      <c r="B2798">
        <v>0.999167696387429</v>
      </c>
      <c r="C2798">
        <v>1.0034097999731</v>
      </c>
      <c r="D2798">
        <v>1.09349325097669</v>
      </c>
      <c r="E2798">
        <v>0.97706358413731</v>
      </c>
      <c r="F2798">
        <v>0.443124887274378</v>
      </c>
      <c r="G2798">
        <v>0.102841502214753</v>
      </c>
      <c r="H2798">
        <v>0.0536457489901013</v>
      </c>
      <c r="I2798">
        <v>0.0544499267331696</v>
      </c>
      <c r="J2798">
        <v>0.039094736929518</v>
      </c>
      <c r="K2798">
        <v>0.0342600183125821</v>
      </c>
      <c r="L2798">
        <v>2604.45101901936</v>
      </c>
      <c r="M2798">
        <v>49.2815140328812</v>
      </c>
      <c r="N2798">
        <v>52.9614699505727</v>
      </c>
      <c r="O2798">
        <v>52.7616447214162</v>
      </c>
      <c r="P2798">
        <v>-0.221854806474676</v>
      </c>
      <c r="Q2798">
        <v>0.0499146018143791</v>
      </c>
      <c r="R2798">
        <v>0.995164632413278</v>
      </c>
      <c r="S2798" t="s">
        <v>8408</v>
      </c>
      <c r="T2798" t="s">
        <v>11196</v>
      </c>
      <c r="U2798" t="s">
        <v>11196</v>
      </c>
      <c r="V2798" t="s">
        <v>11196</v>
      </c>
      <c r="W2798">
        <v>15</v>
      </c>
      <c r="X2798" t="s">
        <v>13994</v>
      </c>
      <c r="Y2798">
        <v>0.4590982475410563</v>
      </c>
      <c r="Z2798">
        <f>HYPERLINK("Melting_Curves/meltCurve_Q02750_.pdf", "Melting_Curves/meltCurve_Q02750_.pdf")</f>
        <v>0</v>
      </c>
      <c r="AA2798" t="s">
        <v>19486</v>
      </c>
      <c r="AB2798" t="s">
        <v>24974</v>
      </c>
    </row>
    <row r="2799" spans="1:28">
      <c r="A2799" t="s">
        <v>2825</v>
      </c>
      <c r="B2799">
        <v>0.999167696387429</v>
      </c>
      <c r="C2799">
        <v>1.01910238766206</v>
      </c>
      <c r="D2799">
        <v>1.03397435160608</v>
      </c>
      <c r="E2799">
        <v>0.373666215482821</v>
      </c>
      <c r="F2799">
        <v>0.128777453827716</v>
      </c>
      <c r="G2799">
        <v>0.07568124796505631</v>
      </c>
      <c r="H2799">
        <v>0.0317774180774478</v>
      </c>
      <c r="I2799">
        <v>0.0289384263557572</v>
      </c>
      <c r="J2799">
        <v>0.0305284398124714</v>
      </c>
      <c r="K2799">
        <v>0.0253889971770969</v>
      </c>
      <c r="L2799">
        <v>3815.35908133872</v>
      </c>
      <c r="M2799">
        <v>77.58354544033359</v>
      </c>
      <c r="N2799">
        <v>49.2483807251146</v>
      </c>
      <c r="O2799">
        <v>49.1447809866587</v>
      </c>
      <c r="P2799">
        <v>-0.373801864450484</v>
      </c>
      <c r="Q2799">
        <v>0.0528708970412908</v>
      </c>
      <c r="R2799">
        <v>0.994645837132203</v>
      </c>
      <c r="S2799" t="s">
        <v>8409</v>
      </c>
      <c r="T2799" t="s">
        <v>11196</v>
      </c>
      <c r="U2799" t="s">
        <v>11196</v>
      </c>
      <c r="V2799" t="s">
        <v>11196</v>
      </c>
      <c r="W2799">
        <v>29</v>
      </c>
      <c r="X2799" t="s">
        <v>13995</v>
      </c>
      <c r="Y2799">
        <v>0.3434616843856806</v>
      </c>
      <c r="Z2799">
        <f>HYPERLINK("Melting_Curves/meltCurve_Q02790_.pdf", "Melting_Curves/meltCurve_Q02790_.pdf")</f>
        <v>0</v>
      </c>
      <c r="AA2799" t="s">
        <v>19487</v>
      </c>
      <c r="AB2799" t="s">
        <v>24975</v>
      </c>
    </row>
    <row r="2800" spans="1:28">
      <c r="A2800" t="s">
        <v>2826</v>
      </c>
      <c r="B2800">
        <v>0.999167696387429</v>
      </c>
      <c r="C2800">
        <v>0.996115133013779</v>
      </c>
      <c r="D2800">
        <v>0.938839581108015</v>
      </c>
      <c r="E2800">
        <v>1.43737146953063</v>
      </c>
      <c r="F2800">
        <v>0.870455418523814</v>
      </c>
      <c r="G2800">
        <v>0.504818164882235</v>
      </c>
      <c r="H2800">
        <v>0.188254491850888</v>
      </c>
      <c r="I2800">
        <v>0.278885498089259</v>
      </c>
      <c r="J2800">
        <v>0.463056888785197</v>
      </c>
      <c r="K2800">
        <v>0.453361323913261</v>
      </c>
      <c r="L2800">
        <v>2779.68515594318</v>
      </c>
      <c r="M2800">
        <v>50.3960661279842</v>
      </c>
      <c r="N2800">
        <v>56.5074451817043</v>
      </c>
      <c r="O2800">
        <v>55.0701496758503</v>
      </c>
      <c r="P2800">
        <v>-0.148687080841273</v>
      </c>
      <c r="Q2800">
        <v>0.350091130559471</v>
      </c>
      <c r="R2800">
        <v>0.8167104644656989</v>
      </c>
      <c r="S2800" t="s">
        <v>8410</v>
      </c>
      <c r="T2800" t="s">
        <v>11196</v>
      </c>
      <c r="U2800" t="s">
        <v>11196</v>
      </c>
      <c r="V2800" t="s">
        <v>11196</v>
      </c>
      <c r="W2800">
        <v>11</v>
      </c>
      <c r="X2800" t="s">
        <v>13996</v>
      </c>
      <c r="Y2800">
        <v>0.6799975793151576</v>
      </c>
      <c r="Z2800">
        <f>HYPERLINK("Melting_Curves/meltCurve_Q02809_.pdf", "Melting_Curves/meltCurve_Q02809_.pdf")</f>
        <v>0</v>
      </c>
      <c r="AA2800" t="s">
        <v>19488</v>
      </c>
      <c r="AB2800" t="s">
        <v>24976</v>
      </c>
    </row>
    <row r="2801" spans="1:28">
      <c r="A2801" t="s">
        <v>2827</v>
      </c>
      <c r="B2801">
        <v>0.999167696387429</v>
      </c>
      <c r="C2801">
        <v>1.00746376356049</v>
      </c>
      <c r="D2801">
        <v>1.01218688709272</v>
      </c>
      <c r="E2801">
        <v>0.8765638705193201</v>
      </c>
      <c r="F2801">
        <v>0.744524292835668</v>
      </c>
      <c r="G2801">
        <v>0.54665067177353</v>
      </c>
      <c r="H2801">
        <v>0.4930870779642</v>
      </c>
      <c r="I2801">
        <v>0.686184012090115</v>
      </c>
      <c r="J2801">
        <v>0.850753777312566</v>
      </c>
      <c r="K2801">
        <v>0.659459418313479</v>
      </c>
      <c r="L2801">
        <v>1866.82483329279</v>
      </c>
      <c r="M2801">
        <v>36.8423246721056</v>
      </c>
      <c r="O2801">
        <v>50.522051974641</v>
      </c>
      <c r="P2801">
        <v>-0.0633842293175586</v>
      </c>
      <c r="Q2801">
        <v>0.652324545428338</v>
      </c>
      <c r="R2801">
        <v>0.753427640911209</v>
      </c>
      <c r="S2801" t="s">
        <v>8411</v>
      </c>
      <c r="T2801" t="s">
        <v>11196</v>
      </c>
      <c r="U2801" t="s">
        <v>11196</v>
      </c>
      <c r="V2801" t="s">
        <v>11196</v>
      </c>
      <c r="W2801">
        <v>39</v>
      </c>
      <c r="X2801" t="s">
        <v>13997</v>
      </c>
      <c r="Y2801">
        <v>0.7774261230601547</v>
      </c>
      <c r="Z2801">
        <f>HYPERLINK("Melting_Curves/meltCurve_Q02818_.pdf", "Melting_Curves/meltCurve_Q02818_.pdf")</f>
        <v>0</v>
      </c>
      <c r="AA2801" t="s">
        <v>19489</v>
      </c>
      <c r="AB2801" t="s">
        <v>24977</v>
      </c>
    </row>
    <row r="2802" spans="1:28">
      <c r="A2802" t="s">
        <v>2828</v>
      </c>
      <c r="B2802">
        <v>0.999167696387429</v>
      </c>
      <c r="C2802">
        <v>0.956671312083787</v>
      </c>
      <c r="D2802">
        <v>0.9505027287333609</v>
      </c>
      <c r="E2802">
        <v>0.919194991391335</v>
      </c>
      <c r="F2802">
        <v>0.807114205312209</v>
      </c>
      <c r="G2802">
        <v>0.631392096403164</v>
      </c>
      <c r="H2802">
        <v>0.540896125995919</v>
      </c>
      <c r="I2802">
        <v>0.828574049336355</v>
      </c>
      <c r="J2802">
        <v>0.97840624324115</v>
      </c>
      <c r="K2802">
        <v>0.751317673911762</v>
      </c>
      <c r="L2802">
        <v>1928.5687751609</v>
      </c>
      <c r="M2802">
        <v>38.1648944894808</v>
      </c>
      <c r="O2802">
        <v>50.3944033067155</v>
      </c>
      <c r="P2802">
        <v>-0.0473456997507882</v>
      </c>
      <c r="Q2802">
        <v>0.749932305029112</v>
      </c>
      <c r="R2802">
        <v>0.443683577356893</v>
      </c>
      <c r="S2802" t="s">
        <v>8412</v>
      </c>
      <c r="T2802" t="s">
        <v>11196</v>
      </c>
      <c r="U2802" t="s">
        <v>11196</v>
      </c>
      <c r="V2802" t="s">
        <v>11196</v>
      </c>
      <c r="W2802">
        <v>12</v>
      </c>
      <c r="X2802" t="s">
        <v>13998</v>
      </c>
      <c r="Y2802">
        <v>0.8386875157557073</v>
      </c>
      <c r="Z2802">
        <f>HYPERLINK("Melting_Curves/meltCurve_Q02952_3_.pdf", "Melting_Curves/meltCurve_Q02952_3_.pdf")</f>
        <v>0</v>
      </c>
      <c r="AA2802" t="s">
        <v>19490</v>
      </c>
      <c r="AB2802" t="s">
        <v>24978</v>
      </c>
    </row>
    <row r="2803" spans="1:28">
      <c r="A2803" t="s">
        <v>2829</v>
      </c>
      <c r="B2803">
        <v>0.999167696387429</v>
      </c>
      <c r="C2803">
        <v>1.71322532195948</v>
      </c>
      <c r="D2803">
        <v>0.648801658299512</v>
      </c>
      <c r="E2803">
        <v>0.458448283243043</v>
      </c>
      <c r="F2803">
        <v>0.413503651948036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1044.67581287097</v>
      </c>
      <c r="M2803">
        <v>20.8635698867663</v>
      </c>
      <c r="N2803">
        <v>50.0717451518634</v>
      </c>
      <c r="O2803">
        <v>49.6185672934427</v>
      </c>
      <c r="P2803">
        <v>-0.105122666731799</v>
      </c>
      <c r="Q2803">
        <v>0</v>
      </c>
      <c r="R2803">
        <v>0.779838195702947</v>
      </c>
      <c r="S2803" t="s">
        <v>8413</v>
      </c>
      <c r="T2803" t="s">
        <v>11196</v>
      </c>
      <c r="U2803" t="s">
        <v>11196</v>
      </c>
      <c r="V2803" t="s">
        <v>11196</v>
      </c>
      <c r="W2803">
        <v>2</v>
      </c>
      <c r="X2803" t="s">
        <v>13999</v>
      </c>
      <c r="Y2803">
        <v>0.3485400024300978</v>
      </c>
      <c r="Z2803">
        <f>HYPERLINK("Melting_Curves/meltCurve_Q03014_.pdf", "Melting_Curves/meltCurve_Q03014_.pdf")</f>
        <v>0</v>
      </c>
      <c r="AA2803" t="s">
        <v>19491</v>
      </c>
      <c r="AB2803" t="s">
        <v>24979</v>
      </c>
    </row>
    <row r="2804" spans="1:28">
      <c r="A2804" t="s">
        <v>2830</v>
      </c>
      <c r="B2804">
        <v>0.999167696387429</v>
      </c>
      <c r="C2804">
        <v>0.988809245202338</v>
      </c>
      <c r="D2804">
        <v>0.958646826361555</v>
      </c>
      <c r="E2804">
        <v>0.87033362885967</v>
      </c>
      <c r="F2804">
        <v>0.826307090715146</v>
      </c>
      <c r="G2804">
        <v>0.6861069344917859</v>
      </c>
      <c r="H2804">
        <v>0.60506309536646</v>
      </c>
      <c r="I2804">
        <v>0.727306563208258</v>
      </c>
      <c r="J2804">
        <v>0.759440859860123</v>
      </c>
      <c r="K2804">
        <v>0.569248368487741</v>
      </c>
      <c r="L2804">
        <v>893.996670987275</v>
      </c>
      <c r="M2804">
        <v>17.3010269087037</v>
      </c>
      <c r="O2804">
        <v>50.9975100563449</v>
      </c>
      <c r="P2804">
        <v>-0.0293836850406546</v>
      </c>
      <c r="Q2804">
        <v>0.653567764827333</v>
      </c>
      <c r="R2804">
        <v>0.864139462997224</v>
      </c>
      <c r="S2804" t="s">
        <v>8414</v>
      </c>
      <c r="T2804" t="s">
        <v>11196</v>
      </c>
      <c r="U2804" t="s">
        <v>11196</v>
      </c>
      <c r="V2804" t="s">
        <v>11196</v>
      </c>
      <c r="W2804">
        <v>23</v>
      </c>
      <c r="X2804" t="s">
        <v>14000</v>
      </c>
      <c r="Y2804">
        <v>0.7945635021859955</v>
      </c>
      <c r="Z2804">
        <f>HYPERLINK("Melting_Curves/meltCurve_Q03154_.pdf", "Melting_Curves/meltCurve_Q03154_.pdf")</f>
        <v>0</v>
      </c>
      <c r="AA2804" t="s">
        <v>19492</v>
      </c>
      <c r="AB2804" t="s">
        <v>24980</v>
      </c>
    </row>
    <row r="2805" spans="1:28">
      <c r="A2805" t="s">
        <v>2831</v>
      </c>
      <c r="B2805">
        <v>0.999167696387429</v>
      </c>
      <c r="C2805">
        <v>0.985040681409347</v>
      </c>
      <c r="D2805">
        <v>0.882034228739889</v>
      </c>
      <c r="E2805">
        <v>0.998828451715947</v>
      </c>
      <c r="F2805">
        <v>0.748134906921216</v>
      </c>
      <c r="G2805">
        <v>0.550476730904328</v>
      </c>
      <c r="H2805">
        <v>0.323263501001554</v>
      </c>
      <c r="I2805">
        <v>0.571600191016386</v>
      </c>
      <c r="J2805">
        <v>0.651866691775652</v>
      </c>
      <c r="K2805">
        <v>0.569256649967735</v>
      </c>
      <c r="L2805">
        <v>3341.26196220422</v>
      </c>
      <c r="M2805">
        <v>62.9519433879122</v>
      </c>
      <c r="O2805">
        <v>53.022908322964</v>
      </c>
      <c r="P2805">
        <v>-0.139000599442951</v>
      </c>
      <c r="Q2805">
        <v>0.531692707393028</v>
      </c>
      <c r="R2805">
        <v>0.8457866312097601</v>
      </c>
      <c r="S2805" t="s">
        <v>8415</v>
      </c>
      <c r="T2805" t="s">
        <v>11196</v>
      </c>
      <c r="U2805" t="s">
        <v>11196</v>
      </c>
      <c r="V2805" t="s">
        <v>11196</v>
      </c>
      <c r="W2805">
        <v>4</v>
      </c>
      <c r="X2805" t="s">
        <v>14001</v>
      </c>
      <c r="Y2805">
        <v>0.7365085756541249</v>
      </c>
      <c r="Z2805">
        <f>HYPERLINK("Melting_Curves/meltCurve_Q03167_2_.pdf", "Melting_Curves/meltCurve_Q03167_2_.pdf")</f>
        <v>0</v>
      </c>
      <c r="AA2805" t="s">
        <v>19493</v>
      </c>
      <c r="AB2805" t="s">
        <v>24981</v>
      </c>
    </row>
    <row r="2806" spans="1:28">
      <c r="A2806" t="s">
        <v>2832</v>
      </c>
      <c r="B2806">
        <v>0.999167696387429</v>
      </c>
      <c r="C2806">
        <v>1.758566742384</v>
      </c>
      <c r="D2806">
        <v>2.489748848252</v>
      </c>
      <c r="E2806">
        <v>1.13183731065895</v>
      </c>
      <c r="F2806">
        <v>0.343703523098764</v>
      </c>
      <c r="G2806">
        <v>0.104642276476495</v>
      </c>
      <c r="H2806">
        <v>0.0539453340364443</v>
      </c>
      <c r="I2806">
        <v>0.0723256784948548</v>
      </c>
      <c r="J2806">
        <v>0.111040102091056</v>
      </c>
      <c r="K2806">
        <v>0.0910995324251558</v>
      </c>
      <c r="L2806">
        <v>13250.1423018294</v>
      </c>
      <c r="M2806">
        <v>250</v>
      </c>
      <c r="N2806">
        <v>53.0409266719244</v>
      </c>
      <c r="O2806">
        <v>52.9971774755207</v>
      </c>
      <c r="P2806">
        <v>-1.07716753896053</v>
      </c>
      <c r="Q2806">
        <v>0.08661057253150201</v>
      </c>
      <c r="R2806">
        <v>0.574077618529543</v>
      </c>
      <c r="S2806" t="s">
        <v>8416</v>
      </c>
      <c r="T2806" t="s">
        <v>11196</v>
      </c>
      <c r="U2806" t="s">
        <v>11196</v>
      </c>
      <c r="V2806" t="s">
        <v>11196</v>
      </c>
      <c r="W2806">
        <v>2</v>
      </c>
      <c r="X2806" t="s">
        <v>14002</v>
      </c>
      <c r="Y2806">
        <v>0.4825149471093216</v>
      </c>
      <c r="Z2806">
        <f>HYPERLINK("Melting_Curves/meltCurve_Q03169_.pdf", "Melting_Curves/meltCurve_Q03169_.pdf")</f>
        <v>0</v>
      </c>
      <c r="AA2806" t="s">
        <v>19494</v>
      </c>
      <c r="AB2806" t="s">
        <v>24982</v>
      </c>
    </row>
    <row r="2807" spans="1:28">
      <c r="A2807" t="s">
        <v>2833</v>
      </c>
      <c r="B2807">
        <v>0.999167696387429</v>
      </c>
      <c r="C2807">
        <v>0.778077729393245</v>
      </c>
      <c r="D2807">
        <v>0.76292187122038</v>
      </c>
      <c r="E2807">
        <v>0.835067007897901</v>
      </c>
      <c r="F2807">
        <v>0.6569966610152</v>
      </c>
      <c r="G2807">
        <v>0.360793077807634</v>
      </c>
      <c r="H2807">
        <v>0.400855282085075</v>
      </c>
      <c r="I2807">
        <v>0.210951744053296</v>
      </c>
      <c r="J2807">
        <v>0.0984965142734671</v>
      </c>
      <c r="K2807">
        <v>0.0540077084147514</v>
      </c>
      <c r="L2807">
        <v>506.499575429561</v>
      </c>
      <c r="M2807">
        <v>9.17722403895754</v>
      </c>
      <c r="N2807">
        <v>55.1909349882756</v>
      </c>
      <c r="O2807">
        <v>52.7599472007035</v>
      </c>
      <c r="P2807">
        <v>-0.0435150837033489</v>
      </c>
      <c r="Q2807">
        <v>0</v>
      </c>
      <c r="R2807">
        <v>0.925774123003357</v>
      </c>
      <c r="S2807" t="s">
        <v>8417</v>
      </c>
      <c r="T2807" t="s">
        <v>11196</v>
      </c>
      <c r="U2807" t="s">
        <v>11196</v>
      </c>
      <c r="V2807" t="s">
        <v>11196</v>
      </c>
      <c r="W2807">
        <v>3</v>
      </c>
      <c r="X2807" t="s">
        <v>14003</v>
      </c>
      <c r="Y2807">
        <v>0.5319080875658693</v>
      </c>
      <c r="Z2807">
        <f>HYPERLINK("Melting_Curves/meltCurve_Q03393_.pdf", "Melting_Curves/meltCurve_Q03393_.pdf")</f>
        <v>0</v>
      </c>
      <c r="AA2807" t="s">
        <v>19495</v>
      </c>
      <c r="AB2807" t="s">
        <v>24983</v>
      </c>
    </row>
    <row r="2808" spans="1:28">
      <c r="A2808" t="s">
        <v>2834</v>
      </c>
      <c r="B2808">
        <v>0.999167696387429</v>
      </c>
      <c r="C2808">
        <v>0.920490241785561</v>
      </c>
      <c r="D2808">
        <v>0.758889900416322</v>
      </c>
      <c r="E2808">
        <v>0.621008868522163</v>
      </c>
      <c r="F2808">
        <v>0.347238629653021</v>
      </c>
      <c r="G2808">
        <v>0.113258326999166</v>
      </c>
      <c r="H2808">
        <v>0</v>
      </c>
      <c r="I2808">
        <v>0</v>
      </c>
      <c r="J2808">
        <v>0</v>
      </c>
      <c r="K2808">
        <v>0</v>
      </c>
      <c r="L2808">
        <v>812.4111361863791</v>
      </c>
      <c r="M2808">
        <v>16.0819241038393</v>
      </c>
      <c r="N2808">
        <v>50.5170301665203</v>
      </c>
      <c r="O2808">
        <v>49.7552980719686</v>
      </c>
      <c r="P2808">
        <v>-0.08081131079904121</v>
      </c>
      <c r="Q2808">
        <v>0</v>
      </c>
      <c r="R2808">
        <v>0.989609953617879</v>
      </c>
      <c r="S2808" t="s">
        <v>8418</v>
      </c>
      <c r="T2808" t="s">
        <v>11196</v>
      </c>
      <c r="U2808" t="s">
        <v>11196</v>
      </c>
      <c r="V2808" t="s">
        <v>11196</v>
      </c>
      <c r="W2808">
        <v>2</v>
      </c>
      <c r="X2808" t="s">
        <v>14004</v>
      </c>
      <c r="Y2808">
        <v>0.3713477902478435</v>
      </c>
      <c r="Z2808">
        <f>HYPERLINK("Melting_Curves/meltCurve_Q03519_.pdf", "Melting_Curves/meltCurve_Q03519_.pdf")</f>
        <v>0</v>
      </c>
      <c r="AA2808" t="s">
        <v>19496</v>
      </c>
      <c r="AB2808" t="s">
        <v>24984</v>
      </c>
    </row>
    <row r="2809" spans="1:28">
      <c r="A2809" t="s">
        <v>2835</v>
      </c>
      <c r="B2809">
        <v>0.999167696387429</v>
      </c>
      <c r="C2809">
        <v>0.945660774145</v>
      </c>
      <c r="D2809">
        <v>0.714638081120503</v>
      </c>
      <c r="E2809">
        <v>0.168826481527954</v>
      </c>
      <c r="F2809">
        <v>0.122267494715501</v>
      </c>
      <c r="G2809">
        <v>0.0962824449234734</v>
      </c>
      <c r="H2809">
        <v>0.0394241145653399</v>
      </c>
      <c r="I2809">
        <v>0.03761096598149</v>
      </c>
      <c r="J2809">
        <v>0.0569871299394126</v>
      </c>
      <c r="K2809">
        <v>0.0179414425807706</v>
      </c>
      <c r="L2809">
        <v>1637.51593047264</v>
      </c>
      <c r="M2809">
        <v>34.8152165518651</v>
      </c>
      <c r="N2809">
        <v>47.1950163681778</v>
      </c>
      <c r="O2809">
        <v>46.8801210872495</v>
      </c>
      <c r="P2809">
        <v>-0.175294556764761</v>
      </c>
      <c r="Q2809">
        <v>0.0558380787060959</v>
      </c>
      <c r="R2809">
        <v>0.995090730657732</v>
      </c>
      <c r="S2809" t="s">
        <v>8419</v>
      </c>
      <c r="T2809" t="s">
        <v>11196</v>
      </c>
      <c r="U2809" t="s">
        <v>11196</v>
      </c>
      <c r="V2809" t="s">
        <v>11196</v>
      </c>
      <c r="W2809">
        <v>8</v>
      </c>
      <c r="X2809" t="s">
        <v>14005</v>
      </c>
      <c r="Y2809">
        <v>0.2813559025126398</v>
      </c>
      <c r="Z2809">
        <f>HYPERLINK("Melting_Curves/meltCurve_Q04446_.pdf", "Melting_Curves/meltCurve_Q04446_.pdf")</f>
        <v>0</v>
      </c>
      <c r="AA2809" t="s">
        <v>19497</v>
      </c>
      <c r="AB2809" t="s">
        <v>24985</v>
      </c>
    </row>
    <row r="2810" spans="1:28">
      <c r="A2810" t="s">
        <v>2836</v>
      </c>
      <c r="B2810">
        <v>0.999167696387429</v>
      </c>
      <c r="C2810">
        <v>0.879962351264989</v>
      </c>
      <c r="D2810">
        <v>0.484774260849247</v>
      </c>
      <c r="E2810">
        <v>0.146323280427424</v>
      </c>
      <c r="F2810">
        <v>0.0870990463446733</v>
      </c>
      <c r="G2810">
        <v>0.050944704518811</v>
      </c>
      <c r="H2810">
        <v>0.0284937302817104</v>
      </c>
      <c r="I2810">
        <v>0.0276145684119509</v>
      </c>
      <c r="J2810">
        <v>0.032619658764102</v>
      </c>
      <c r="K2810">
        <v>0.0233265261668513</v>
      </c>
      <c r="L2810">
        <v>1258.4920646141</v>
      </c>
      <c r="M2810">
        <v>27.461831123431</v>
      </c>
      <c r="N2810">
        <v>45.9554055752187</v>
      </c>
      <c r="O2810">
        <v>45.586016156731</v>
      </c>
      <c r="P2810">
        <v>-0.145042494828656</v>
      </c>
      <c r="Q2810">
        <v>0.0369399270998242</v>
      </c>
      <c r="R2810">
        <v>0.998626167937931</v>
      </c>
      <c r="S2810" t="s">
        <v>8420</v>
      </c>
      <c r="T2810" t="s">
        <v>11196</v>
      </c>
      <c r="U2810" t="s">
        <v>11196</v>
      </c>
      <c r="V2810" t="s">
        <v>11196</v>
      </c>
      <c r="W2810">
        <v>59</v>
      </c>
      <c r="X2810" t="s">
        <v>14006</v>
      </c>
      <c r="Y2810">
        <v>0.2312236286244637</v>
      </c>
      <c r="Z2810">
        <f>HYPERLINK("Melting_Curves/meltCurve_Q04637_5_.pdf", "Melting_Curves/meltCurve_Q04637_5_.pdf")</f>
        <v>0</v>
      </c>
      <c r="AA2810" t="s">
        <v>19498</v>
      </c>
      <c r="AB2810" t="s">
        <v>24986</v>
      </c>
    </row>
    <row r="2811" spans="1:28">
      <c r="A2811" t="s">
        <v>2837</v>
      </c>
      <c r="B2811">
        <v>0.999167696387429</v>
      </c>
      <c r="C2811">
        <v>0.9976171788353499</v>
      </c>
      <c r="D2811">
        <v>0.9521587458321999</v>
      </c>
      <c r="E2811">
        <v>0.576871189395969</v>
      </c>
      <c r="F2811">
        <v>0.366329949925118</v>
      </c>
      <c r="G2811">
        <v>0.288943619711561</v>
      </c>
      <c r="H2811">
        <v>0.127120984727648</v>
      </c>
      <c r="I2811">
        <v>0.101491395971428</v>
      </c>
      <c r="J2811">
        <v>0.0920360694580491</v>
      </c>
      <c r="K2811">
        <v>0.07753254438636489</v>
      </c>
      <c r="L2811">
        <v>907.549675456395</v>
      </c>
      <c r="M2811">
        <v>17.8530384072231</v>
      </c>
      <c r="N2811">
        <v>51.4043364620517</v>
      </c>
      <c r="O2811">
        <v>50.2095115016817</v>
      </c>
      <c r="P2811">
        <v>-0.0809158342139822</v>
      </c>
      <c r="Q2811">
        <v>0.0897819553273644</v>
      </c>
      <c r="R2811">
        <v>0.987355273353985</v>
      </c>
      <c r="S2811" t="s">
        <v>8421</v>
      </c>
      <c r="T2811" t="s">
        <v>11196</v>
      </c>
      <c r="U2811" t="s">
        <v>11196</v>
      </c>
      <c r="V2811" t="s">
        <v>11196</v>
      </c>
      <c r="W2811">
        <v>10</v>
      </c>
      <c r="X2811" t="s">
        <v>14007</v>
      </c>
      <c r="Y2811">
        <v>0.434102909299541</v>
      </c>
      <c r="Z2811">
        <f>HYPERLINK("Melting_Curves/meltCurve_Q04656_5_.pdf", "Melting_Curves/meltCurve_Q04656_5_.pdf")</f>
        <v>0</v>
      </c>
      <c r="AA2811" t="s">
        <v>19499</v>
      </c>
      <c r="AB2811" t="s">
        <v>24987</v>
      </c>
    </row>
    <row r="2812" spans="1:28">
      <c r="A2812" t="s">
        <v>2838</v>
      </c>
      <c r="B2812">
        <v>0.999167696387429</v>
      </c>
      <c r="C2812">
        <v>1.00944493019677</v>
      </c>
      <c r="D2812">
        <v>0.879068711413772</v>
      </c>
      <c r="E2812">
        <v>0.922616585093344</v>
      </c>
      <c r="F2812">
        <v>0.6198751459822019</v>
      </c>
      <c r="G2812">
        <v>0.268099878039636</v>
      </c>
      <c r="H2812">
        <v>0.08638252902904681</v>
      </c>
      <c r="I2812">
        <v>0.0489503180525614</v>
      </c>
      <c r="J2812">
        <v>0.109940176269233</v>
      </c>
      <c r="K2812">
        <v>0.0871849537577418</v>
      </c>
      <c r="L2812">
        <v>1417.94536266124</v>
      </c>
      <c r="M2812">
        <v>26.299224581695</v>
      </c>
      <c r="N2812">
        <v>54.2182025592626</v>
      </c>
      <c r="O2812">
        <v>53.6070071909485</v>
      </c>
      <c r="P2812">
        <v>-0.114284410456456</v>
      </c>
      <c r="Q2812">
        <v>0.0682037406960823</v>
      </c>
      <c r="R2812">
        <v>0.989960952420508</v>
      </c>
      <c r="S2812" t="s">
        <v>8422</v>
      </c>
      <c r="T2812" t="s">
        <v>11196</v>
      </c>
      <c r="U2812" t="s">
        <v>11196</v>
      </c>
      <c r="V2812" t="s">
        <v>11196</v>
      </c>
      <c r="W2812">
        <v>14</v>
      </c>
      <c r="X2812" t="s">
        <v>14008</v>
      </c>
      <c r="Y2812">
        <v>0.5082801594706799</v>
      </c>
      <c r="Z2812">
        <f>HYPERLINK("Melting_Curves/meltCurve_Q04726_3_.pdf", "Melting_Curves/meltCurve_Q04726_3_.pdf")</f>
        <v>0</v>
      </c>
      <c r="AA2812" t="s">
        <v>19500</v>
      </c>
      <c r="AB2812" t="s">
        <v>24988</v>
      </c>
    </row>
    <row r="2813" spans="1:28">
      <c r="A2813" t="s">
        <v>2839</v>
      </c>
      <c r="B2813">
        <v>0.999167696387429</v>
      </c>
      <c r="C2813">
        <v>0.919593559073025</v>
      </c>
      <c r="D2813">
        <v>0.748141164976214</v>
      </c>
      <c r="E2813">
        <v>0.323723095550642</v>
      </c>
      <c r="F2813">
        <v>0.0552380882991165</v>
      </c>
      <c r="G2813">
        <v>0.0425790028098937</v>
      </c>
      <c r="H2813">
        <v>0.00267731626144401</v>
      </c>
      <c r="I2813">
        <v>0</v>
      </c>
      <c r="J2813">
        <v>0</v>
      </c>
      <c r="K2813">
        <v>0</v>
      </c>
      <c r="L2813">
        <v>1164.45794631879</v>
      </c>
      <c r="M2813">
        <v>24.2582925076424</v>
      </c>
      <c r="N2813">
        <v>48.0024680248593</v>
      </c>
      <c r="O2813">
        <v>47.6798275045496</v>
      </c>
      <c r="P2813">
        <v>-0.127195612195595</v>
      </c>
      <c r="Q2813">
        <v>0</v>
      </c>
      <c r="R2813">
        <v>0.99854856125929</v>
      </c>
      <c r="S2813" t="s">
        <v>8423</v>
      </c>
      <c r="T2813" t="s">
        <v>11196</v>
      </c>
      <c r="U2813" t="s">
        <v>11196</v>
      </c>
      <c r="V2813" t="s">
        <v>11196</v>
      </c>
      <c r="W2813">
        <v>10</v>
      </c>
      <c r="X2813" t="s">
        <v>14009</v>
      </c>
      <c r="Y2813">
        <v>0.2761717863506625</v>
      </c>
      <c r="Z2813">
        <f>HYPERLINK("Melting_Curves/meltCurve_Q04759_.pdf", "Melting_Curves/meltCurve_Q04759_.pdf")</f>
        <v>0</v>
      </c>
      <c r="AA2813" t="s">
        <v>19501</v>
      </c>
      <c r="AB2813" t="s">
        <v>24989</v>
      </c>
    </row>
    <row r="2814" spans="1:28">
      <c r="A2814" t="s">
        <v>2840</v>
      </c>
      <c r="B2814">
        <v>0.999167696387429</v>
      </c>
      <c r="C2814">
        <v>0.947971216944209</v>
      </c>
      <c r="D2814">
        <v>0.972070620743554</v>
      </c>
      <c r="E2814">
        <v>0.857318006094784</v>
      </c>
      <c r="F2814">
        <v>0.785590006020462</v>
      </c>
      <c r="G2814">
        <v>0.596702592616966</v>
      </c>
      <c r="H2814">
        <v>0.339413563117127</v>
      </c>
      <c r="I2814">
        <v>0.154727671868958</v>
      </c>
      <c r="J2814">
        <v>0.0925258871804254</v>
      </c>
      <c r="K2814">
        <v>0.0560149815956032</v>
      </c>
      <c r="L2814">
        <v>863.2316328471489</v>
      </c>
      <c r="M2814">
        <v>14.9457388998136</v>
      </c>
      <c r="N2814">
        <v>57.7577087868041</v>
      </c>
      <c r="O2814">
        <v>56.753287125273</v>
      </c>
      <c r="P2814">
        <v>-0.0658432007398892</v>
      </c>
      <c r="Q2814">
        <v>0</v>
      </c>
      <c r="R2814">
        <v>0.992945684456172</v>
      </c>
      <c r="S2814" t="s">
        <v>8424</v>
      </c>
      <c r="T2814" t="s">
        <v>11196</v>
      </c>
      <c r="U2814" t="s">
        <v>11196</v>
      </c>
      <c r="V2814" t="s">
        <v>11196</v>
      </c>
      <c r="W2814">
        <v>14</v>
      </c>
      <c r="X2814" t="s">
        <v>14010</v>
      </c>
      <c r="Y2814">
        <v>0.605995678227504</v>
      </c>
      <c r="Z2814">
        <f>HYPERLINK("Melting_Curves/meltCurve_Q04760_.pdf", "Melting_Curves/meltCurve_Q04760_.pdf")</f>
        <v>0</v>
      </c>
      <c r="AA2814" t="s">
        <v>19502</v>
      </c>
      <c r="AB2814" t="s">
        <v>24990</v>
      </c>
    </row>
    <row r="2815" spans="1:28">
      <c r="A2815" t="s">
        <v>2841</v>
      </c>
      <c r="B2815">
        <v>0.999167696387429</v>
      </c>
      <c r="C2815">
        <v>0.952573686737474</v>
      </c>
      <c r="D2815">
        <v>0.571261901945874</v>
      </c>
      <c r="E2815">
        <v>0.291529218986992</v>
      </c>
      <c r="F2815">
        <v>0.250289245470003</v>
      </c>
      <c r="G2815">
        <v>0.224991982423111</v>
      </c>
      <c r="H2815">
        <v>0.118276573786421</v>
      </c>
      <c r="I2815">
        <v>0.13099704346844</v>
      </c>
      <c r="J2815">
        <v>0.114584454317961</v>
      </c>
      <c r="K2815">
        <v>0.112348266835838</v>
      </c>
      <c r="L2815">
        <v>1148.49201572807</v>
      </c>
      <c r="M2815">
        <v>24.7942367691374</v>
      </c>
      <c r="N2815">
        <v>46.992334495317</v>
      </c>
      <c r="O2815">
        <v>46.0227597648019</v>
      </c>
      <c r="P2815">
        <v>-0.114597983185646</v>
      </c>
      <c r="Q2815">
        <v>0.14915031050161</v>
      </c>
      <c r="R2815">
        <v>0.982975012847637</v>
      </c>
      <c r="S2815" t="s">
        <v>8425</v>
      </c>
      <c r="T2815" t="s">
        <v>11196</v>
      </c>
      <c r="U2815" t="s">
        <v>11196</v>
      </c>
      <c r="V2815" t="s">
        <v>11196</v>
      </c>
      <c r="W2815">
        <v>3</v>
      </c>
      <c r="X2815" t="s">
        <v>14011</v>
      </c>
      <c r="Y2815">
        <v>0.3363162592918737</v>
      </c>
      <c r="Z2815">
        <f>HYPERLINK("Melting_Curves/meltCurve_Q04771_.pdf", "Melting_Curves/meltCurve_Q04771_.pdf")</f>
        <v>0</v>
      </c>
      <c r="AA2815" t="s">
        <v>19503</v>
      </c>
      <c r="AB2815" t="s">
        <v>24991</v>
      </c>
    </row>
    <row r="2816" spans="1:28">
      <c r="A2816" t="s">
        <v>2842</v>
      </c>
      <c r="B2816">
        <v>0.999167696387429</v>
      </c>
      <c r="C2816">
        <v>0.821395038204543</v>
      </c>
      <c r="D2816">
        <v>0.318941314578061</v>
      </c>
      <c r="E2816">
        <v>0.154157333653051</v>
      </c>
      <c r="F2816">
        <v>0.101702203758508</v>
      </c>
      <c r="G2816">
        <v>0.0626748616762046</v>
      </c>
      <c r="H2816">
        <v>0.0321345481740389</v>
      </c>
      <c r="I2816">
        <v>0.0299878626237495</v>
      </c>
      <c r="J2816">
        <v>0.0301754993902317</v>
      </c>
      <c r="K2816">
        <v>0.0198645591922699</v>
      </c>
      <c r="L2816">
        <v>1380.77584359717</v>
      </c>
      <c r="M2816">
        <v>30.8156178345235</v>
      </c>
      <c r="N2816">
        <v>44.9648752254172</v>
      </c>
      <c r="O2816">
        <v>44.6202283098428</v>
      </c>
      <c r="P2816">
        <v>-0.163839713832983</v>
      </c>
      <c r="Q2816">
        <v>0.0510625060674234</v>
      </c>
      <c r="R2816">
        <v>0.992341696187636</v>
      </c>
      <c r="S2816" t="s">
        <v>8426</v>
      </c>
      <c r="T2816" t="s">
        <v>11196</v>
      </c>
      <c r="U2816" t="s">
        <v>11196</v>
      </c>
      <c r="V2816" t="s">
        <v>11196</v>
      </c>
      <c r="W2816">
        <v>18</v>
      </c>
      <c r="X2816" t="s">
        <v>14012</v>
      </c>
      <c r="Y2816">
        <v>0.208961150018711</v>
      </c>
      <c r="Z2816">
        <f>HYPERLINK("Melting_Curves/meltCurve_Q04828_.pdf", "Melting_Curves/meltCurve_Q04828_.pdf")</f>
        <v>0</v>
      </c>
      <c r="AA2816" t="s">
        <v>19504</v>
      </c>
      <c r="AB2816" t="s">
        <v>24992</v>
      </c>
    </row>
    <row r="2817" spans="1:28">
      <c r="A2817" t="s">
        <v>2843</v>
      </c>
      <c r="B2817">
        <v>0.999167696387429</v>
      </c>
      <c r="C2817">
        <v>0.9923976741585649</v>
      </c>
      <c r="D2817">
        <v>0.976477802417999</v>
      </c>
      <c r="E2817">
        <v>0.9735534814839431</v>
      </c>
      <c r="F2817">
        <v>0.917628236600333</v>
      </c>
      <c r="G2817">
        <v>0.7866848938804341</v>
      </c>
      <c r="H2817">
        <v>0.682387043748948</v>
      </c>
      <c r="I2817">
        <v>0.887624633969344</v>
      </c>
      <c r="J2817">
        <v>1.00616961992008</v>
      </c>
      <c r="K2817">
        <v>0.724497646139306</v>
      </c>
      <c r="L2817">
        <v>13310.3995660695</v>
      </c>
      <c r="M2817">
        <v>250</v>
      </c>
      <c r="O2817">
        <v>53.2381911696073</v>
      </c>
      <c r="P2817">
        <v>-0.21428136433408</v>
      </c>
      <c r="Q2817">
        <v>0.81747276444754</v>
      </c>
      <c r="R2817">
        <v>0.472437184915891</v>
      </c>
      <c r="S2817" t="s">
        <v>8427</v>
      </c>
      <c r="T2817" t="s">
        <v>11196</v>
      </c>
      <c r="U2817" t="s">
        <v>11196</v>
      </c>
      <c r="V2817" t="s">
        <v>11196</v>
      </c>
      <c r="W2817">
        <v>12</v>
      </c>
      <c r="X2817" t="s">
        <v>14013</v>
      </c>
      <c r="Y2817">
        <v>0.8980548969753913</v>
      </c>
      <c r="Z2817">
        <f>HYPERLINK("Melting_Curves/meltCurve_Q04837_.pdf", "Melting_Curves/meltCurve_Q04837_.pdf")</f>
        <v>0</v>
      </c>
      <c r="AA2817" t="s">
        <v>19505</v>
      </c>
      <c r="AB2817" t="s">
        <v>24993</v>
      </c>
    </row>
    <row r="2818" spans="1:28">
      <c r="A2818" t="s">
        <v>2844</v>
      </c>
      <c r="B2818">
        <v>0.999167696387429</v>
      </c>
      <c r="C2818">
        <v>1.02232160710649</v>
      </c>
      <c r="D2818">
        <v>0.91385051617479</v>
      </c>
      <c r="E2818">
        <v>0.71935231470971</v>
      </c>
      <c r="F2818">
        <v>0.315025632383796</v>
      </c>
      <c r="G2818">
        <v>0.104006044920506</v>
      </c>
      <c r="H2818">
        <v>0.0436382456643306</v>
      </c>
      <c r="I2818">
        <v>0.0360460844409101</v>
      </c>
      <c r="J2818">
        <v>0.0376787608760302</v>
      </c>
      <c r="K2818">
        <v>0.0313149069091551</v>
      </c>
      <c r="L2818">
        <v>1256.39761260489</v>
      </c>
      <c r="M2818">
        <v>24.4812254129297</v>
      </c>
      <c r="N2818">
        <v>51.4399951699408</v>
      </c>
      <c r="O2818">
        <v>50.982103558147</v>
      </c>
      <c r="P2818">
        <v>-0.116741364295841</v>
      </c>
      <c r="Q2818">
        <v>0.0275595714243739</v>
      </c>
      <c r="R2818">
        <v>0.998734462393654</v>
      </c>
      <c r="S2818" t="s">
        <v>8428</v>
      </c>
      <c r="T2818" t="s">
        <v>11196</v>
      </c>
      <c r="U2818" t="s">
        <v>11196</v>
      </c>
      <c r="V2818" t="s">
        <v>11196</v>
      </c>
      <c r="W2818">
        <v>20</v>
      </c>
      <c r="X2818" t="s">
        <v>14014</v>
      </c>
      <c r="Y2818">
        <v>0.4037053041715323</v>
      </c>
      <c r="Z2818">
        <f>HYPERLINK("Melting_Curves/meltCurve_Q04917_.pdf", "Melting_Curves/meltCurve_Q04917_.pdf")</f>
        <v>0</v>
      </c>
      <c r="AA2818" t="s">
        <v>19506</v>
      </c>
      <c r="AB2818" t="s">
        <v>24994</v>
      </c>
    </row>
    <row r="2819" spans="1:28">
      <c r="A2819" t="s">
        <v>2845</v>
      </c>
      <c r="B2819">
        <v>0.999167696387429</v>
      </c>
      <c r="C2819">
        <v>1.02401591037755</v>
      </c>
      <c r="D2819">
        <v>1.09565872926034</v>
      </c>
      <c r="E2819">
        <v>1.37464351873123</v>
      </c>
      <c r="F2819">
        <v>1.28669055424545</v>
      </c>
      <c r="G2819">
        <v>1.36777628455117</v>
      </c>
      <c r="H2819">
        <v>1.09852641947091</v>
      </c>
      <c r="I2819">
        <v>1.98493432079912</v>
      </c>
      <c r="J2819">
        <v>2.5387917075914</v>
      </c>
      <c r="K2819">
        <v>1.824562174721</v>
      </c>
      <c r="L2819">
        <v>911.582429353526</v>
      </c>
      <c r="M2819">
        <v>18.5922525911275</v>
      </c>
      <c r="O2819">
        <v>48.4735753302625</v>
      </c>
      <c r="P2819">
        <v>0.0479463824171609</v>
      </c>
      <c r="Q2819">
        <v>1.5</v>
      </c>
      <c r="R2819">
        <v>0.291563168672898</v>
      </c>
      <c r="S2819" t="s">
        <v>8429</v>
      </c>
      <c r="T2819" t="s">
        <v>11196</v>
      </c>
      <c r="U2819" t="s">
        <v>11196</v>
      </c>
      <c r="V2819" t="s">
        <v>11196</v>
      </c>
      <c r="W2819">
        <v>1</v>
      </c>
      <c r="X2819" t="s">
        <v>14015</v>
      </c>
      <c r="Y2819">
        <v>1.341382855258952</v>
      </c>
      <c r="Z2819">
        <f>HYPERLINK("Melting_Curves/meltCurve_Q04941_.pdf", "Melting_Curves/meltCurve_Q04941_.pdf")</f>
        <v>0</v>
      </c>
      <c r="AA2819" t="s">
        <v>19507</v>
      </c>
      <c r="AB2819" t="s">
        <v>24995</v>
      </c>
    </row>
    <row r="2820" spans="1:28">
      <c r="A2820" t="s">
        <v>2846</v>
      </c>
      <c r="B2820">
        <v>0.999167696387429</v>
      </c>
      <c r="C2820">
        <v>0.945537949742698</v>
      </c>
      <c r="D2820">
        <v>0.933725284006275</v>
      </c>
      <c r="E2820">
        <v>1.94385376532371</v>
      </c>
      <c r="F2820">
        <v>1.46637528875462</v>
      </c>
      <c r="G2820">
        <v>0.9098312309439029</v>
      </c>
      <c r="H2820">
        <v>0.451642483491804</v>
      </c>
      <c r="I2820">
        <v>0.182850028726055</v>
      </c>
      <c r="J2820">
        <v>0.0969823634629025</v>
      </c>
      <c r="K2820">
        <v>0.09369451834609301</v>
      </c>
      <c r="L2820">
        <v>2693.00568823922</v>
      </c>
      <c r="M2820">
        <v>44.7225075192952</v>
      </c>
      <c r="N2820">
        <v>60.5167591397895</v>
      </c>
      <c r="O2820">
        <v>60.0958674800701</v>
      </c>
      <c r="P2820">
        <v>-0.167501304325371</v>
      </c>
      <c r="Q2820">
        <v>0.0996817301832084</v>
      </c>
      <c r="R2820">
        <v>0.664526039128355</v>
      </c>
      <c r="S2820" t="s">
        <v>8430</v>
      </c>
      <c r="T2820" t="s">
        <v>11196</v>
      </c>
      <c r="U2820" t="s">
        <v>11196</v>
      </c>
      <c r="V2820" t="s">
        <v>11196</v>
      </c>
      <c r="W2820">
        <v>12</v>
      </c>
      <c r="X2820" t="s">
        <v>14016</v>
      </c>
      <c r="Y2820">
        <v>0.7092551060386859</v>
      </c>
      <c r="Z2820">
        <f>HYPERLINK("Melting_Curves/meltCurve_Q05048_.pdf", "Melting_Curves/meltCurve_Q05048_.pdf")</f>
        <v>0</v>
      </c>
      <c r="AA2820" t="s">
        <v>19508</v>
      </c>
      <c r="AB2820" t="s">
        <v>24996</v>
      </c>
    </row>
    <row r="2821" spans="1:28">
      <c r="A2821" t="s">
        <v>2847</v>
      </c>
      <c r="B2821">
        <v>0.999167696387429</v>
      </c>
      <c r="C2821">
        <v>0.863776114563983</v>
      </c>
      <c r="D2821">
        <v>0.8549148094690801</v>
      </c>
      <c r="E2821">
        <v>1.1768832885111</v>
      </c>
      <c r="F2821">
        <v>0.50286443458796</v>
      </c>
      <c r="G2821">
        <v>0.122606736623268</v>
      </c>
      <c r="H2821">
        <v>0.0471391347348331</v>
      </c>
      <c r="I2821">
        <v>0.0342205343926537</v>
      </c>
      <c r="J2821">
        <v>0.0413467882939873</v>
      </c>
      <c r="K2821">
        <v>0.0253746880752023</v>
      </c>
      <c r="L2821">
        <v>7462.79798656827</v>
      </c>
      <c r="M2821">
        <v>140.38027599456</v>
      </c>
      <c r="N2821">
        <v>53.2047064078434</v>
      </c>
      <c r="O2821">
        <v>53.150513042496</v>
      </c>
      <c r="P2821">
        <v>-0.624569114990408</v>
      </c>
      <c r="Q2821">
        <v>0.0541073286843729</v>
      </c>
      <c r="R2821">
        <v>0.960599432972996</v>
      </c>
      <c r="S2821" t="s">
        <v>8431</v>
      </c>
      <c r="T2821" t="s">
        <v>11196</v>
      </c>
      <c r="U2821" t="s">
        <v>11196</v>
      </c>
      <c r="V2821" t="s">
        <v>11196</v>
      </c>
      <c r="W2821">
        <v>20</v>
      </c>
      <c r="X2821" t="s">
        <v>14017</v>
      </c>
      <c r="Y2821">
        <v>0.4693599260155815</v>
      </c>
      <c r="Z2821">
        <f>HYPERLINK("Melting_Curves/meltCurve_Q05086_3_.pdf", "Melting_Curves/meltCurve_Q05086_3_.pdf")</f>
        <v>0</v>
      </c>
      <c r="AA2821" t="s">
        <v>19509</v>
      </c>
      <c r="AB2821" t="s">
        <v>24997</v>
      </c>
    </row>
    <row r="2822" spans="1:28">
      <c r="A2822" t="s">
        <v>2848</v>
      </c>
      <c r="B2822">
        <v>0.999167696387429</v>
      </c>
      <c r="C2822">
        <v>0.960352508335738</v>
      </c>
      <c r="D2822">
        <v>0.6735636476036</v>
      </c>
      <c r="E2822">
        <v>0.229715782744082</v>
      </c>
      <c r="F2822">
        <v>0.159783323395512</v>
      </c>
      <c r="G2822">
        <v>0.09603469605293059</v>
      </c>
      <c r="H2822">
        <v>0.0600986740088672</v>
      </c>
      <c r="I2822">
        <v>0.0622532873053554</v>
      </c>
      <c r="J2822">
        <v>0.0540643518947733</v>
      </c>
      <c r="K2822">
        <v>0.0287940062461963</v>
      </c>
      <c r="L2822">
        <v>1294.30513086435</v>
      </c>
      <c r="M2822">
        <v>27.5034733954754</v>
      </c>
      <c r="N2822">
        <v>47.3023219784606</v>
      </c>
      <c r="O2822">
        <v>46.8130204017552</v>
      </c>
      <c r="P2822">
        <v>-0.137217992020083</v>
      </c>
      <c r="Q2822">
        <v>0.0657864263851745</v>
      </c>
      <c r="R2822">
        <v>0.995510156449853</v>
      </c>
      <c r="S2822" t="s">
        <v>8432</v>
      </c>
      <c r="T2822" t="s">
        <v>11196</v>
      </c>
      <c r="U2822" t="s">
        <v>11196</v>
      </c>
      <c r="V2822" t="s">
        <v>11196</v>
      </c>
      <c r="W2822">
        <v>14</v>
      </c>
      <c r="X2822" t="s">
        <v>14018</v>
      </c>
      <c r="Y2822">
        <v>0.2923894491932045</v>
      </c>
      <c r="Z2822">
        <f>HYPERLINK("Melting_Curves/meltCurve_Q05209_.pdf", "Melting_Curves/meltCurve_Q05209_.pdf")</f>
        <v>0</v>
      </c>
      <c r="AA2822" t="s">
        <v>19510</v>
      </c>
      <c r="AB2822" t="s">
        <v>24998</v>
      </c>
    </row>
    <row r="2823" spans="1:28">
      <c r="A2823" t="s">
        <v>2849</v>
      </c>
      <c r="B2823">
        <v>0.999167696387429</v>
      </c>
      <c r="C2823">
        <v>0.973537580421808</v>
      </c>
      <c r="D2823">
        <v>0.864662200274196</v>
      </c>
      <c r="E2823">
        <v>0.525482504338279</v>
      </c>
      <c r="F2823">
        <v>0.207115058086643</v>
      </c>
      <c r="G2823">
        <v>0.114578724306815</v>
      </c>
      <c r="H2823">
        <v>0.0491358485039809</v>
      </c>
      <c r="I2823">
        <v>0.0732689649578156</v>
      </c>
      <c r="J2823">
        <v>0.0965663447113581</v>
      </c>
      <c r="K2823">
        <v>0.168304174820323</v>
      </c>
      <c r="L2823">
        <v>1271.05827698039</v>
      </c>
      <c r="M2823">
        <v>25.7701479802789</v>
      </c>
      <c r="N2823">
        <v>49.7168290566993</v>
      </c>
      <c r="O2823">
        <v>49.0287667231149</v>
      </c>
      <c r="P2823">
        <v>-0.119270145031753</v>
      </c>
      <c r="Q2823">
        <v>0.09234548873808709</v>
      </c>
      <c r="R2823">
        <v>0.993522567851461</v>
      </c>
      <c r="S2823" t="s">
        <v>8433</v>
      </c>
      <c r="T2823" t="s">
        <v>11196</v>
      </c>
      <c r="U2823" t="s">
        <v>11196</v>
      </c>
      <c r="V2823" t="s">
        <v>11196</v>
      </c>
      <c r="W2823">
        <v>6</v>
      </c>
      <c r="X2823" t="s">
        <v>14019</v>
      </c>
      <c r="Y2823">
        <v>0.3819882430314892</v>
      </c>
      <c r="Z2823">
        <f>HYPERLINK("Melting_Curves/meltCurve_Q05519_2_.pdf", "Melting_Curves/meltCurve_Q05519_2_.pdf")</f>
        <v>0</v>
      </c>
      <c r="AA2823" t="s">
        <v>19511</v>
      </c>
      <c r="AB2823" t="s">
        <v>24999</v>
      </c>
    </row>
    <row r="2824" spans="1:28">
      <c r="A2824" t="s">
        <v>2850</v>
      </c>
      <c r="B2824">
        <v>0.999167696387429</v>
      </c>
      <c r="C2824">
        <v>1.01600682813582</v>
      </c>
      <c r="D2824">
        <v>1.00159560030915</v>
      </c>
      <c r="E2824">
        <v>0.909233270857071</v>
      </c>
      <c r="F2824">
        <v>0.916202216917018</v>
      </c>
      <c r="G2824">
        <v>0.767311679894338</v>
      </c>
      <c r="H2824">
        <v>0.119847473338354</v>
      </c>
      <c r="I2824">
        <v>0.0694329684403398</v>
      </c>
      <c r="J2824">
        <v>0.0782752127035392</v>
      </c>
      <c r="K2824">
        <v>0.054360096952786</v>
      </c>
      <c r="L2824">
        <v>3126.75138360019</v>
      </c>
      <c r="M2824">
        <v>53.9790489453841</v>
      </c>
      <c r="N2824">
        <v>58.068806813282</v>
      </c>
      <c r="O2824">
        <v>57.8459391310502</v>
      </c>
      <c r="P2824">
        <v>-0.218720090405546</v>
      </c>
      <c r="Q2824">
        <v>0.062446541720138</v>
      </c>
      <c r="R2824">
        <v>0.991813410279644</v>
      </c>
      <c r="S2824" t="s">
        <v>8434</v>
      </c>
      <c r="T2824" t="s">
        <v>11196</v>
      </c>
      <c r="U2824" t="s">
        <v>11196</v>
      </c>
      <c r="V2824" t="s">
        <v>11196</v>
      </c>
      <c r="W2824">
        <v>20</v>
      </c>
      <c r="X2824" t="s">
        <v>14020</v>
      </c>
      <c r="Y2824">
        <v>0.6246925134728164</v>
      </c>
      <c r="Z2824">
        <f>HYPERLINK("Melting_Curves/meltCurve_Q05639_.pdf", "Melting_Curves/meltCurve_Q05639_.pdf")</f>
        <v>0</v>
      </c>
      <c r="AA2824" t="s">
        <v>19512</v>
      </c>
      <c r="AB2824" t="s">
        <v>25000</v>
      </c>
    </row>
    <row r="2825" spans="1:28">
      <c r="A2825" t="s">
        <v>2851</v>
      </c>
      <c r="B2825">
        <v>0.999167696387429</v>
      </c>
      <c r="C2825">
        <v>0.989183325009733</v>
      </c>
      <c r="D2825">
        <v>1.03465494646841</v>
      </c>
      <c r="E2825">
        <v>0.81359094193716</v>
      </c>
      <c r="F2825">
        <v>0.26740283760065</v>
      </c>
      <c r="G2825">
        <v>0.0959586979134613</v>
      </c>
      <c r="H2825">
        <v>0.0295632821034972</v>
      </c>
      <c r="I2825">
        <v>0.0173148012328612</v>
      </c>
      <c r="J2825">
        <v>0.0234118604377135</v>
      </c>
      <c r="K2825">
        <v>0.0273325288127654</v>
      </c>
      <c r="L2825">
        <v>1859.04560939713</v>
      </c>
      <c r="M2825">
        <v>36.0308329410401</v>
      </c>
      <c r="N2825">
        <v>51.6832716771323</v>
      </c>
      <c r="O2825">
        <v>51.4378009015104</v>
      </c>
      <c r="P2825">
        <v>-0.169948659372677</v>
      </c>
      <c r="Q2825">
        <v>0.0295247245866638</v>
      </c>
      <c r="R2825">
        <v>0.998157196165489</v>
      </c>
      <c r="S2825" t="s">
        <v>8435</v>
      </c>
      <c r="T2825" t="s">
        <v>11196</v>
      </c>
      <c r="U2825" t="s">
        <v>11196</v>
      </c>
      <c r="V2825" t="s">
        <v>11196</v>
      </c>
      <c r="W2825">
        <v>25</v>
      </c>
      <c r="X2825" t="s">
        <v>14021</v>
      </c>
      <c r="Y2825">
        <v>0.4089141534079298</v>
      </c>
      <c r="Z2825">
        <f>HYPERLINK("Melting_Curves/meltCurve_Q05655_.pdf", "Melting_Curves/meltCurve_Q05655_.pdf")</f>
        <v>0</v>
      </c>
      <c r="AA2825" t="s">
        <v>19513</v>
      </c>
      <c r="AB2825" t="s">
        <v>25001</v>
      </c>
    </row>
    <row r="2826" spans="1:28">
      <c r="A2826" t="s">
        <v>2852</v>
      </c>
      <c r="B2826">
        <v>0.999167696387429</v>
      </c>
      <c r="C2826">
        <v>0.9718440827535469</v>
      </c>
      <c r="D2826">
        <v>0.932763611871006</v>
      </c>
      <c r="E2826">
        <v>0.768968131516496</v>
      </c>
      <c r="F2826">
        <v>0.193394032296594</v>
      </c>
      <c r="G2826">
        <v>0.095399466903202</v>
      </c>
      <c r="H2826">
        <v>0.0372366824057374</v>
      </c>
      <c r="I2826">
        <v>0.0339984416276324</v>
      </c>
      <c r="J2826">
        <v>0.0220466383562819</v>
      </c>
      <c r="K2826">
        <v>0.0233948155538326</v>
      </c>
      <c r="L2826">
        <v>1888.3907164548</v>
      </c>
      <c r="M2826">
        <v>36.9944144499667</v>
      </c>
      <c r="N2826">
        <v>51.1449737448035</v>
      </c>
      <c r="O2826">
        <v>50.8968268086272</v>
      </c>
      <c r="P2826">
        <v>-0.175392934548593</v>
      </c>
      <c r="Q2826">
        <v>0.0347820613873638</v>
      </c>
      <c r="R2826">
        <v>0.996866518257335</v>
      </c>
      <c r="S2826" t="s">
        <v>8436</v>
      </c>
      <c r="T2826" t="s">
        <v>11196</v>
      </c>
      <c r="U2826" t="s">
        <v>11196</v>
      </c>
      <c r="V2826" t="s">
        <v>11196</v>
      </c>
      <c r="W2826">
        <v>33</v>
      </c>
      <c r="X2826" t="s">
        <v>14022</v>
      </c>
      <c r="Y2826">
        <v>0.3941381797037387</v>
      </c>
      <c r="Z2826">
        <f>HYPERLINK("Melting_Curves/meltCurve_Q06124_.pdf", "Melting_Curves/meltCurve_Q06124_.pdf")</f>
        <v>0</v>
      </c>
      <c r="AA2826" t="s">
        <v>19514</v>
      </c>
      <c r="AB2826" t="s">
        <v>25002</v>
      </c>
    </row>
    <row r="2827" spans="1:28">
      <c r="A2827" t="s">
        <v>2853</v>
      </c>
      <c r="B2827">
        <v>0.999167696387429</v>
      </c>
      <c r="C2827">
        <v>0.980425834374552</v>
      </c>
      <c r="D2827">
        <v>0.915401518648057</v>
      </c>
      <c r="E2827">
        <v>0.822371728924655</v>
      </c>
      <c r="F2827">
        <v>0.864066233034226</v>
      </c>
      <c r="G2827">
        <v>0.731108688405778</v>
      </c>
      <c r="H2827">
        <v>0.5894439062613011</v>
      </c>
      <c r="I2827">
        <v>0.358879261164643</v>
      </c>
      <c r="J2827">
        <v>0.214012167546355</v>
      </c>
      <c r="K2827">
        <v>0.110037606516187</v>
      </c>
      <c r="L2827">
        <v>764.427195145352</v>
      </c>
      <c r="M2827">
        <v>12.5192783432603</v>
      </c>
      <c r="N2827">
        <v>61.0600048185865</v>
      </c>
      <c r="O2827">
        <v>59.5648554759143</v>
      </c>
      <c r="P2827">
        <v>-0.0525554646174759</v>
      </c>
      <c r="Q2827">
        <v>0</v>
      </c>
      <c r="R2827">
        <v>0.967699763736078</v>
      </c>
      <c r="S2827" t="s">
        <v>8437</v>
      </c>
      <c r="T2827" t="s">
        <v>11196</v>
      </c>
      <c r="U2827" t="s">
        <v>11196</v>
      </c>
      <c r="V2827" t="s">
        <v>11196</v>
      </c>
      <c r="W2827">
        <v>5</v>
      </c>
      <c r="X2827" t="s">
        <v>14023</v>
      </c>
      <c r="Y2827">
        <v>0.6991124211129104</v>
      </c>
      <c r="Z2827">
        <f>HYPERLINK("Melting_Curves/meltCurve_Q06136_.pdf", "Melting_Curves/meltCurve_Q06136_.pdf")</f>
        <v>0</v>
      </c>
      <c r="AA2827" t="s">
        <v>19515</v>
      </c>
      <c r="AB2827" t="s">
        <v>25003</v>
      </c>
    </row>
    <row r="2828" spans="1:28">
      <c r="A2828" t="s">
        <v>2854</v>
      </c>
      <c r="B2828">
        <v>0.999167696387429</v>
      </c>
      <c r="C2828">
        <v>0.718578133317513</v>
      </c>
      <c r="D2828">
        <v>0.196865102451466</v>
      </c>
      <c r="E2828">
        <v>0.118861387634247</v>
      </c>
      <c r="F2828">
        <v>0.08980508658860679</v>
      </c>
      <c r="G2828">
        <v>0.0578985731014</v>
      </c>
      <c r="H2828">
        <v>0.0365097497026403</v>
      </c>
      <c r="I2828">
        <v>0.034445850960384</v>
      </c>
      <c r="J2828">
        <v>0.0379896072594733</v>
      </c>
      <c r="K2828">
        <v>0.0270590093871189</v>
      </c>
      <c r="L2828">
        <v>1618.51607999931</v>
      </c>
      <c r="M2828">
        <v>36.8574929779118</v>
      </c>
      <c r="N2828">
        <v>44.0503449021418</v>
      </c>
      <c r="O2828">
        <v>43.784121480176</v>
      </c>
      <c r="P2828">
        <v>-0.199012207644584</v>
      </c>
      <c r="Q2828">
        <v>0.0543520194795413</v>
      </c>
      <c r="R2828">
        <v>0.994152424478612</v>
      </c>
      <c r="S2828" t="s">
        <v>8438</v>
      </c>
      <c r="T2828" t="s">
        <v>11196</v>
      </c>
      <c r="U2828" t="s">
        <v>11196</v>
      </c>
      <c r="V2828" t="s">
        <v>11196</v>
      </c>
      <c r="W2828">
        <v>12</v>
      </c>
      <c r="X2828" t="s">
        <v>14024</v>
      </c>
      <c r="Y2828">
        <v>0.1818737984298149</v>
      </c>
      <c r="Z2828">
        <f>HYPERLINK("Melting_Curves/meltCurve_Q06187_.pdf", "Melting_Curves/meltCurve_Q06187_.pdf")</f>
        <v>0</v>
      </c>
      <c r="AA2828" t="s">
        <v>19516</v>
      </c>
      <c r="AB2828" t="s">
        <v>25004</v>
      </c>
    </row>
    <row r="2829" spans="1:28">
      <c r="A2829" t="s">
        <v>2855</v>
      </c>
      <c r="B2829">
        <v>0.999167696387429</v>
      </c>
      <c r="C2829">
        <v>1.06332472857166</v>
      </c>
      <c r="D2829">
        <v>1.20896591244014</v>
      </c>
      <c r="E2829">
        <v>1.7509174776395</v>
      </c>
      <c r="F2829">
        <v>1.77362205698422</v>
      </c>
      <c r="G2829">
        <v>1.50009296191128</v>
      </c>
      <c r="H2829">
        <v>1.20888127622909</v>
      </c>
      <c r="I2829">
        <v>1.48260883649422</v>
      </c>
      <c r="J2829">
        <v>1.1615339546458</v>
      </c>
      <c r="K2829">
        <v>0.441184154900779</v>
      </c>
      <c r="L2829">
        <v>15000</v>
      </c>
      <c r="M2829">
        <v>214.521751924529</v>
      </c>
      <c r="N2829">
        <v>69.92299261690481</v>
      </c>
      <c r="O2829">
        <v>69.9169024034191</v>
      </c>
      <c r="P2829">
        <v>-0.767059698881476</v>
      </c>
      <c r="Q2829">
        <v>0</v>
      </c>
      <c r="R2829">
        <v>-0.255489334747362</v>
      </c>
      <c r="S2829" t="s">
        <v>8439</v>
      </c>
      <c r="T2829" t="s">
        <v>11196</v>
      </c>
      <c r="U2829" t="s">
        <v>11196</v>
      </c>
      <c r="V2829" t="s">
        <v>11196</v>
      </c>
      <c r="W2829">
        <v>30</v>
      </c>
      <c r="X2829" t="s">
        <v>14025</v>
      </c>
      <c r="Y2829">
        <v>0.9911917746879829</v>
      </c>
      <c r="Z2829">
        <f>HYPERLINK("Melting_Curves/meltCurve_Q06203_.pdf", "Melting_Curves/meltCurve_Q06203_.pdf")</f>
        <v>0</v>
      </c>
      <c r="AA2829" t="s">
        <v>19517</v>
      </c>
      <c r="AB2829" t="s">
        <v>25005</v>
      </c>
    </row>
    <row r="2830" spans="1:28">
      <c r="A2830" t="s">
        <v>2856</v>
      </c>
      <c r="B2830">
        <v>0.999167696387429</v>
      </c>
      <c r="C2830">
        <v>1.20589876377775</v>
      </c>
      <c r="D2830">
        <v>1.19461905038335</v>
      </c>
      <c r="E2830">
        <v>2.49353627792872</v>
      </c>
      <c r="F2830">
        <v>2.73200174409984</v>
      </c>
      <c r="G2830">
        <v>2.02339450061355</v>
      </c>
      <c r="H2830">
        <v>0.197479303348883</v>
      </c>
      <c r="I2830">
        <v>0.110400060784597</v>
      </c>
      <c r="J2830">
        <v>0.0711101810404509</v>
      </c>
      <c r="K2830">
        <v>0.059524962722895</v>
      </c>
      <c r="L2830">
        <v>15000</v>
      </c>
      <c r="M2830">
        <v>248.634938013713</v>
      </c>
      <c r="N2830">
        <v>60.3719519607256</v>
      </c>
      <c r="O2830">
        <v>60.325500836678</v>
      </c>
      <c r="P2830">
        <v>-0.947602941921915</v>
      </c>
      <c r="Q2830">
        <v>0.0803443553027062</v>
      </c>
      <c r="R2830">
        <v>0.32508325954048</v>
      </c>
      <c r="S2830" t="s">
        <v>8440</v>
      </c>
      <c r="T2830" t="s">
        <v>11196</v>
      </c>
      <c r="U2830" t="s">
        <v>11196</v>
      </c>
      <c r="V2830" t="s">
        <v>11196</v>
      </c>
      <c r="W2830">
        <v>31</v>
      </c>
      <c r="X2830" t="s">
        <v>14026</v>
      </c>
      <c r="Y2830">
        <v>0.7036447958824813</v>
      </c>
      <c r="Z2830">
        <f>HYPERLINK("Melting_Curves/meltCurve_Q06210_2_.pdf", "Melting_Curves/meltCurve_Q06210_2_.pdf")</f>
        <v>0</v>
      </c>
      <c r="AA2830" t="s">
        <v>19518</v>
      </c>
      <c r="AB2830" t="s">
        <v>25006</v>
      </c>
    </row>
    <row r="2831" spans="1:28">
      <c r="A2831" t="s">
        <v>2857</v>
      </c>
      <c r="B2831">
        <v>0.999167696387429</v>
      </c>
      <c r="C2831">
        <v>1.17360141463892</v>
      </c>
      <c r="D2831">
        <v>1.54878036909059</v>
      </c>
      <c r="E2831">
        <v>3.47625309950631</v>
      </c>
      <c r="F2831">
        <v>3.81009886168126</v>
      </c>
      <c r="G2831">
        <v>3.14498296911415</v>
      </c>
      <c r="H2831">
        <v>0.91584643633658</v>
      </c>
      <c r="I2831">
        <v>0.285665023591591</v>
      </c>
      <c r="J2831">
        <v>0.239210629573005</v>
      </c>
      <c r="K2831">
        <v>0.114563717813214</v>
      </c>
      <c r="L2831">
        <v>5189.91004178058</v>
      </c>
      <c r="M2831">
        <v>83.0003708759258</v>
      </c>
      <c r="N2831">
        <v>62.8579586434713</v>
      </c>
      <c r="O2831">
        <v>62.4924866383912</v>
      </c>
      <c r="P2831">
        <v>-0.27351319935637</v>
      </c>
      <c r="Q2831">
        <v>0.176267877070761</v>
      </c>
      <c r="R2831">
        <v>-0.07886200084249829</v>
      </c>
      <c r="S2831" t="s">
        <v>8441</v>
      </c>
      <c r="T2831" t="s">
        <v>11196</v>
      </c>
      <c r="U2831" t="s">
        <v>11196</v>
      </c>
      <c r="V2831" t="s">
        <v>11196</v>
      </c>
      <c r="W2831">
        <v>12</v>
      </c>
      <c r="X2831" t="s">
        <v>14027</v>
      </c>
      <c r="Y2831">
        <v>0.7956743462607677</v>
      </c>
      <c r="Z2831">
        <f>HYPERLINK("Melting_Curves/meltCurve_Q06265_.pdf", "Melting_Curves/meltCurve_Q06265_.pdf")</f>
        <v>0</v>
      </c>
      <c r="AA2831" t="s">
        <v>19519</v>
      </c>
      <c r="AB2831" t="s">
        <v>25007</v>
      </c>
    </row>
    <row r="2832" spans="1:28">
      <c r="A2832" t="s">
        <v>2858</v>
      </c>
      <c r="B2832">
        <v>0.999167696387429</v>
      </c>
      <c r="C2832">
        <v>0.955218277795773</v>
      </c>
      <c r="D2832">
        <v>0.93671477040169</v>
      </c>
      <c r="E2832">
        <v>0.870146849354384</v>
      </c>
      <c r="F2832">
        <v>0.639475447968196</v>
      </c>
      <c r="G2832">
        <v>0.438218138499237</v>
      </c>
      <c r="H2832">
        <v>0.310988883664502</v>
      </c>
      <c r="I2832">
        <v>0.380160079930087</v>
      </c>
      <c r="J2832">
        <v>0.452814233594067</v>
      </c>
      <c r="K2832">
        <v>0.358055859387125</v>
      </c>
      <c r="L2832">
        <v>1303.00043826581</v>
      </c>
      <c r="M2832">
        <v>24.9051316033486</v>
      </c>
      <c r="N2832">
        <v>55.2956004816724</v>
      </c>
      <c r="O2832">
        <v>51.9847404554811</v>
      </c>
      <c r="P2832">
        <v>-0.07555400479698821</v>
      </c>
      <c r="Q2832">
        <v>0.369189972370169</v>
      </c>
      <c r="R2832">
        <v>0.976032369963181</v>
      </c>
      <c r="S2832" t="s">
        <v>8442</v>
      </c>
      <c r="T2832" t="s">
        <v>11196</v>
      </c>
      <c r="U2832" t="s">
        <v>11196</v>
      </c>
      <c r="V2832" t="s">
        <v>11196</v>
      </c>
      <c r="W2832">
        <v>14</v>
      </c>
      <c r="X2832" t="s">
        <v>14028</v>
      </c>
      <c r="Y2832">
        <v>0.6340302493983639</v>
      </c>
      <c r="Z2832">
        <f>HYPERLINK("Melting_Curves/meltCurve_Q06481_.pdf", "Melting_Curves/meltCurve_Q06481_.pdf")</f>
        <v>0</v>
      </c>
      <c r="AA2832" t="s">
        <v>19520</v>
      </c>
      <c r="AB2832" t="s">
        <v>25008</v>
      </c>
    </row>
    <row r="2833" spans="1:28">
      <c r="A2833" t="s">
        <v>2859</v>
      </c>
      <c r="B2833">
        <v>0.999167696387429</v>
      </c>
      <c r="C2833">
        <v>0.800091526913501</v>
      </c>
      <c r="D2833">
        <v>0.428049807351225</v>
      </c>
      <c r="E2833">
        <v>0.188276265268315</v>
      </c>
      <c r="F2833">
        <v>0.121397500134794</v>
      </c>
      <c r="G2833">
        <v>0.0685026631971436</v>
      </c>
      <c r="H2833">
        <v>0.0429947464082046</v>
      </c>
      <c r="I2833">
        <v>0.0463005616998764</v>
      </c>
      <c r="J2833">
        <v>0.0184092525124976</v>
      </c>
      <c r="K2833">
        <v>0.0283543871153556</v>
      </c>
      <c r="L2833">
        <v>1014.99744268484</v>
      </c>
      <c r="M2833">
        <v>22.3599537458123</v>
      </c>
      <c r="N2833">
        <v>45.5912640201545</v>
      </c>
      <c r="O2833">
        <v>45.0351425724778</v>
      </c>
      <c r="P2833">
        <v>-0.118391287746545</v>
      </c>
      <c r="Q2833">
        <v>0.0462133669231612</v>
      </c>
      <c r="R2833">
        <v>0.994816612391129</v>
      </c>
      <c r="S2833" t="s">
        <v>8443</v>
      </c>
      <c r="T2833" t="s">
        <v>11196</v>
      </c>
      <c r="U2833" t="s">
        <v>11196</v>
      </c>
      <c r="V2833" t="s">
        <v>11196</v>
      </c>
      <c r="W2833">
        <v>6</v>
      </c>
      <c r="X2833" t="s">
        <v>14029</v>
      </c>
      <c r="Y2833">
        <v>0.2296253568741908</v>
      </c>
      <c r="Z2833">
        <f>HYPERLINK("Melting_Curves/meltCurve_Q06546_.pdf", "Melting_Curves/meltCurve_Q06546_.pdf")</f>
        <v>0</v>
      </c>
      <c r="AA2833" t="s">
        <v>19521</v>
      </c>
      <c r="AB2833" t="s">
        <v>25009</v>
      </c>
    </row>
    <row r="2834" spans="1:28">
      <c r="A2834" t="s">
        <v>2860</v>
      </c>
      <c r="B2834">
        <v>0.999167696387429</v>
      </c>
      <c r="C2834">
        <v>0.673539538057776</v>
      </c>
      <c r="D2834">
        <v>0.408839939495524</v>
      </c>
      <c r="E2834">
        <v>0.196155158233952</v>
      </c>
      <c r="F2834">
        <v>0.0957679050656997</v>
      </c>
      <c r="G2834">
        <v>0.065414683348475</v>
      </c>
      <c r="H2834">
        <v>0.0375293342606628</v>
      </c>
      <c r="I2834">
        <v>0.0246366995133327</v>
      </c>
      <c r="J2834">
        <v>0.0297789069589726</v>
      </c>
      <c r="K2834">
        <v>0.0531736624088544</v>
      </c>
      <c r="L2834">
        <v>870.086925501678</v>
      </c>
      <c r="M2834">
        <v>19.3914771753057</v>
      </c>
      <c r="N2834">
        <v>45.0709273815989</v>
      </c>
      <c r="O2834">
        <v>44.400548281359</v>
      </c>
      <c r="P2834">
        <v>-0.104657976013044</v>
      </c>
      <c r="Q2834">
        <v>0.0414963087904026</v>
      </c>
      <c r="R2834">
        <v>0.989603907558007</v>
      </c>
      <c r="S2834" t="s">
        <v>8444</v>
      </c>
      <c r="T2834" t="s">
        <v>11196</v>
      </c>
      <c r="U2834" t="s">
        <v>11196</v>
      </c>
      <c r="V2834" t="s">
        <v>11196</v>
      </c>
      <c r="W2834">
        <v>4</v>
      </c>
      <c r="X2834" t="s">
        <v>14030</v>
      </c>
      <c r="Y2834">
        <v>0.2147785538624793</v>
      </c>
      <c r="Z2834">
        <f>HYPERLINK("Melting_Curves/meltCurve_Q06547_2_.pdf", "Melting_Curves/meltCurve_Q06547_2_.pdf")</f>
        <v>0</v>
      </c>
      <c r="AA2834" t="s">
        <v>19522</v>
      </c>
      <c r="AB2834" t="s">
        <v>25010</v>
      </c>
    </row>
    <row r="2835" spans="1:28">
      <c r="A2835" t="s">
        <v>2861</v>
      </c>
      <c r="B2835">
        <v>0.999167696387429</v>
      </c>
      <c r="C2835">
        <v>0.806470640607326</v>
      </c>
      <c r="D2835">
        <v>0.615160196854371</v>
      </c>
      <c r="E2835">
        <v>0.337250471917271</v>
      </c>
      <c r="F2835">
        <v>0.145925417958565</v>
      </c>
      <c r="G2835">
        <v>0.105195976466094</v>
      </c>
      <c r="H2835">
        <v>0.0249694309665549</v>
      </c>
      <c r="I2835">
        <v>0.0496347162419311</v>
      </c>
      <c r="J2835">
        <v>0.0341145858132708</v>
      </c>
      <c r="K2835">
        <v>0.0196221303406354</v>
      </c>
      <c r="L2835">
        <v>760.489426239292</v>
      </c>
      <c r="M2835">
        <v>16.1145074480041</v>
      </c>
      <c r="N2835">
        <v>47.3280735400975</v>
      </c>
      <c r="O2835">
        <v>46.4840004600701</v>
      </c>
      <c r="P2835">
        <v>-0.08472310663041881</v>
      </c>
      <c r="Q2835">
        <v>0.0225029940555096</v>
      </c>
      <c r="R2835">
        <v>0.995781796545533</v>
      </c>
      <c r="S2835" t="s">
        <v>8445</v>
      </c>
      <c r="T2835" t="s">
        <v>11196</v>
      </c>
      <c r="U2835" t="s">
        <v>11196</v>
      </c>
      <c r="V2835" t="s">
        <v>11196</v>
      </c>
      <c r="W2835">
        <v>3</v>
      </c>
      <c r="X2835" t="s">
        <v>14031</v>
      </c>
      <c r="Y2835">
        <v>0.2794950822003081</v>
      </c>
      <c r="Z2835">
        <f>HYPERLINK("Melting_Curves/meltCurve_Q06587_.pdf", "Melting_Curves/meltCurve_Q06587_.pdf")</f>
        <v>0</v>
      </c>
      <c r="AA2835" t="s">
        <v>19523</v>
      </c>
      <c r="AB2835" t="s">
        <v>25011</v>
      </c>
    </row>
    <row r="2836" spans="1:28">
      <c r="A2836" t="s">
        <v>2862</v>
      </c>
      <c r="B2836">
        <v>0.999167696387429</v>
      </c>
      <c r="C2836">
        <v>1.06978927181458</v>
      </c>
      <c r="D2836">
        <v>0.966900717435926</v>
      </c>
      <c r="E2836">
        <v>0.76883669572016</v>
      </c>
      <c r="F2836">
        <v>0.174767339162805</v>
      </c>
      <c r="G2836">
        <v>0.100519062798812</v>
      </c>
      <c r="H2836">
        <v>0.0477164054261405</v>
      </c>
      <c r="I2836">
        <v>0.072650691640004</v>
      </c>
      <c r="J2836">
        <v>0.08902602470254579</v>
      </c>
      <c r="K2836">
        <v>0.0469871244873113</v>
      </c>
      <c r="L2836">
        <v>2260.84032798067</v>
      </c>
      <c r="M2836">
        <v>44.4910949560037</v>
      </c>
      <c r="N2836">
        <v>50.9847828477418</v>
      </c>
      <c r="O2836">
        <v>50.7132105689198</v>
      </c>
      <c r="P2836">
        <v>-0.204272036261034</v>
      </c>
      <c r="Q2836">
        <v>0.06864235559825289</v>
      </c>
      <c r="R2836">
        <v>0.995966290846637</v>
      </c>
      <c r="S2836" t="s">
        <v>8446</v>
      </c>
      <c r="T2836" t="s">
        <v>11196</v>
      </c>
      <c r="U2836" t="s">
        <v>11196</v>
      </c>
      <c r="V2836" t="s">
        <v>11196</v>
      </c>
      <c r="W2836">
        <v>5</v>
      </c>
      <c r="X2836" t="s">
        <v>14032</v>
      </c>
      <c r="Y2836">
        <v>0.4070547784607188</v>
      </c>
      <c r="Z2836">
        <f>HYPERLINK("Melting_Curves/meltCurve_Q06609_3_.pdf", "Melting_Curves/meltCurve_Q06609_3_.pdf")</f>
        <v>0</v>
      </c>
      <c r="AA2836" t="s">
        <v>17267</v>
      </c>
      <c r="AB2836" t="s">
        <v>25012</v>
      </c>
    </row>
    <row r="2837" spans="1:28">
      <c r="A2837" t="s">
        <v>2863</v>
      </c>
      <c r="B2837">
        <v>0.999167696387429</v>
      </c>
      <c r="C2837">
        <v>1.08126477932046</v>
      </c>
      <c r="D2837">
        <v>1.12267121541284</v>
      </c>
      <c r="E2837">
        <v>1.40593847548021</v>
      </c>
      <c r="F2837">
        <v>0.804430945381548</v>
      </c>
      <c r="G2837">
        <v>0.29126717306433</v>
      </c>
      <c r="H2837">
        <v>0.105174147472791</v>
      </c>
      <c r="I2837">
        <v>0.08988064277192841</v>
      </c>
      <c r="J2837">
        <v>0.079964665388205</v>
      </c>
      <c r="K2837">
        <v>0.0649758615864877</v>
      </c>
      <c r="L2837">
        <v>2476.72053659991</v>
      </c>
      <c r="M2837">
        <v>44.9488913989605</v>
      </c>
      <c r="N2837">
        <v>55.3261261719206</v>
      </c>
      <c r="O2837">
        <v>54.9921020611235</v>
      </c>
      <c r="P2837">
        <v>-0.187252937090141</v>
      </c>
      <c r="Q2837">
        <v>0.0836333767990783</v>
      </c>
      <c r="R2837">
        <v>0.9227235513095881</v>
      </c>
      <c r="S2837" t="s">
        <v>8447</v>
      </c>
      <c r="T2837" t="s">
        <v>11196</v>
      </c>
      <c r="U2837" t="s">
        <v>11196</v>
      </c>
      <c r="V2837" t="s">
        <v>11196</v>
      </c>
      <c r="W2837">
        <v>20</v>
      </c>
      <c r="X2837" t="s">
        <v>14033</v>
      </c>
      <c r="Y2837">
        <v>0.5476512857178214</v>
      </c>
      <c r="Z2837">
        <f>HYPERLINK("Melting_Curves/meltCurve_Q06830_.pdf", "Melting_Curves/meltCurve_Q06830_.pdf")</f>
        <v>0</v>
      </c>
      <c r="AA2837" t="s">
        <v>19524</v>
      </c>
      <c r="AB2837" t="s">
        <v>25013</v>
      </c>
    </row>
    <row r="2838" spans="1:28">
      <c r="A2838" t="s">
        <v>2864</v>
      </c>
      <c r="B2838">
        <v>0.999167696387429</v>
      </c>
      <c r="C2838">
        <v>1.13224681750744</v>
      </c>
      <c r="D2838">
        <v>1.04928373000403</v>
      </c>
      <c r="E2838">
        <v>1.36477679450961</v>
      </c>
      <c r="F2838">
        <v>0.357275850920109</v>
      </c>
      <c r="G2838">
        <v>0.198427663998494</v>
      </c>
      <c r="H2838">
        <v>0.113806010481733</v>
      </c>
      <c r="I2838">
        <v>0.08889973025013349</v>
      </c>
      <c r="J2838">
        <v>0.08415465496434681</v>
      </c>
      <c r="K2838">
        <v>0.0629930979478318</v>
      </c>
      <c r="L2838">
        <v>13249.2567106476</v>
      </c>
      <c r="M2838">
        <v>250</v>
      </c>
      <c r="N2838">
        <v>53.049553275203</v>
      </c>
      <c r="O2838">
        <v>52.993635397204</v>
      </c>
      <c r="P2838">
        <v>-1.05005981757991</v>
      </c>
      <c r="Q2838">
        <v>0.109656207369474</v>
      </c>
      <c r="R2838">
        <v>0.9335875339044279</v>
      </c>
      <c r="S2838" t="s">
        <v>8448</v>
      </c>
      <c r="T2838" t="s">
        <v>11196</v>
      </c>
      <c r="U2838" t="s">
        <v>11196</v>
      </c>
      <c r="V2838" t="s">
        <v>11196</v>
      </c>
      <c r="W2838">
        <v>7</v>
      </c>
      <c r="X2838" t="s">
        <v>14034</v>
      </c>
      <c r="Y2838">
        <v>0.4954664230490149</v>
      </c>
      <c r="Z2838">
        <f>HYPERLINK("Melting_Curves/meltCurve_Q07021_.pdf", "Melting_Curves/meltCurve_Q07021_.pdf")</f>
        <v>0</v>
      </c>
      <c r="AA2838" t="s">
        <v>17712</v>
      </c>
      <c r="AB2838" t="s">
        <v>25014</v>
      </c>
    </row>
    <row r="2839" spans="1:28">
      <c r="A2839" t="s">
        <v>2865</v>
      </c>
      <c r="B2839">
        <v>0.999167696387429</v>
      </c>
      <c r="C2839">
        <v>1.07144654110476</v>
      </c>
      <c r="D2839">
        <v>0.753389840183294</v>
      </c>
      <c r="E2839">
        <v>0.985259509696336</v>
      </c>
      <c r="F2839">
        <v>1.04895770125933</v>
      </c>
      <c r="G2839">
        <v>0.93442632859513</v>
      </c>
      <c r="H2839">
        <v>0.9064352814053011</v>
      </c>
      <c r="I2839">
        <v>1.04465925969619</v>
      </c>
      <c r="J2839">
        <v>0.593195742435192</v>
      </c>
      <c r="K2839">
        <v>0.610438140990565</v>
      </c>
      <c r="L2839">
        <v>15000</v>
      </c>
      <c r="M2839">
        <v>228.223377551838</v>
      </c>
      <c r="O2839">
        <v>65.72002779798041</v>
      </c>
      <c r="P2839">
        <v>-0.347206232729728</v>
      </c>
      <c r="Q2839">
        <v>0.600068919625006</v>
      </c>
      <c r="R2839">
        <v>0.710788093914827</v>
      </c>
      <c r="S2839" t="s">
        <v>8449</v>
      </c>
      <c r="T2839" t="s">
        <v>11196</v>
      </c>
      <c r="U2839" t="s">
        <v>11196</v>
      </c>
      <c r="V2839" t="s">
        <v>11196</v>
      </c>
      <c r="W2839">
        <v>2</v>
      </c>
      <c r="X2839" t="s">
        <v>14035</v>
      </c>
      <c r="Y2839">
        <v>0.9430662548782208</v>
      </c>
      <c r="Z2839">
        <f>HYPERLINK("Melting_Curves/meltCurve_Q07108_.pdf", "Melting_Curves/meltCurve_Q07108_.pdf")</f>
        <v>0</v>
      </c>
      <c r="AA2839" t="s">
        <v>19525</v>
      </c>
      <c r="AB2839" t="s">
        <v>25015</v>
      </c>
    </row>
    <row r="2840" spans="1:28">
      <c r="A2840" t="s">
        <v>2866</v>
      </c>
      <c r="B2840">
        <v>0.999167696387429</v>
      </c>
      <c r="C2840">
        <v>0.8237148321283611</v>
      </c>
      <c r="D2840">
        <v>0.929342695795722</v>
      </c>
      <c r="E2840">
        <v>1.0283547351203</v>
      </c>
      <c r="F2840">
        <v>1.000461815154</v>
      </c>
      <c r="G2840">
        <v>0.993153619941102</v>
      </c>
      <c r="H2840">
        <v>0.58959036577885</v>
      </c>
      <c r="I2840">
        <v>0.821949433017274</v>
      </c>
      <c r="J2840">
        <v>0.825003608313581</v>
      </c>
      <c r="K2840">
        <v>0.542968640136707</v>
      </c>
      <c r="L2840">
        <v>496.686773314305</v>
      </c>
      <c r="M2840">
        <v>6.60037867685715</v>
      </c>
      <c r="O2840">
        <v>69.242245050444</v>
      </c>
      <c r="P2840">
        <v>-0.0238854993848188</v>
      </c>
      <c r="Q2840">
        <v>0</v>
      </c>
      <c r="R2840">
        <v>0.500996944916521</v>
      </c>
      <c r="S2840" t="s">
        <v>8450</v>
      </c>
      <c r="T2840" t="s">
        <v>11196</v>
      </c>
      <c r="U2840" t="s">
        <v>11196</v>
      </c>
      <c r="V2840" t="s">
        <v>11196</v>
      </c>
      <c r="W2840">
        <v>1</v>
      </c>
      <c r="X2840" t="s">
        <v>14036</v>
      </c>
      <c r="Y2840">
        <v>0.8788949279643407</v>
      </c>
      <c r="Z2840">
        <f>HYPERLINK("Melting_Curves/meltCurve_Q07283_.pdf", "Melting_Curves/meltCurve_Q07283_.pdf")</f>
        <v>0</v>
      </c>
      <c r="AA2840" t="s">
        <v>19526</v>
      </c>
      <c r="AB2840" t="s">
        <v>25016</v>
      </c>
    </row>
    <row r="2841" spans="1:28">
      <c r="A2841" t="s">
        <v>2867</v>
      </c>
      <c r="B2841">
        <v>0.999167696387429</v>
      </c>
      <c r="C2841">
        <v>0.850243872010023</v>
      </c>
      <c r="D2841">
        <v>0.978325300298624</v>
      </c>
      <c r="E2841">
        <v>0.577173742272851</v>
      </c>
      <c r="F2841">
        <v>0.226497774495029</v>
      </c>
      <c r="G2841">
        <v>0.120796009561565</v>
      </c>
      <c r="H2841">
        <v>0.0558532579494369</v>
      </c>
      <c r="I2841">
        <v>0.0498831623689911</v>
      </c>
      <c r="J2841">
        <v>0.08259247176991751</v>
      </c>
      <c r="K2841">
        <v>0.0534073243974703</v>
      </c>
      <c r="L2841">
        <v>1349.06092061919</v>
      </c>
      <c r="M2841">
        <v>26.9319041260878</v>
      </c>
      <c r="N2841">
        <v>50.3399544508145</v>
      </c>
      <c r="O2841">
        <v>49.8178217417019</v>
      </c>
      <c r="P2841">
        <v>-0.126743896862253</v>
      </c>
      <c r="Q2841">
        <v>0.0622212372183088</v>
      </c>
      <c r="R2841">
        <v>0.983765357993917</v>
      </c>
      <c r="S2841" t="s">
        <v>8451</v>
      </c>
      <c r="T2841" t="s">
        <v>11196</v>
      </c>
      <c r="U2841" t="s">
        <v>11196</v>
      </c>
      <c r="V2841" t="s">
        <v>11196</v>
      </c>
      <c r="W2841">
        <v>8</v>
      </c>
      <c r="X2841" t="s">
        <v>14037</v>
      </c>
      <c r="Y2841">
        <v>0.3848988613211728</v>
      </c>
      <c r="Z2841">
        <f>HYPERLINK("Melting_Curves/meltCurve_Q07666_.pdf", "Melting_Curves/meltCurve_Q07666_.pdf")</f>
        <v>0</v>
      </c>
      <c r="AA2841" t="s">
        <v>19527</v>
      </c>
      <c r="AB2841" t="s">
        <v>25017</v>
      </c>
    </row>
    <row r="2842" spans="1:28">
      <c r="A2842" t="s">
        <v>2868</v>
      </c>
      <c r="B2842">
        <v>0.999167696387429</v>
      </c>
      <c r="C2842">
        <v>0.968460111629294</v>
      </c>
      <c r="D2842">
        <v>0.953254844014915</v>
      </c>
      <c r="E2842">
        <v>0.818693589891798</v>
      </c>
      <c r="F2842">
        <v>0.684589690915431</v>
      </c>
      <c r="G2842">
        <v>0.550998227807395</v>
      </c>
      <c r="H2842">
        <v>0.488699241500046</v>
      </c>
      <c r="I2842">
        <v>0.594336703125821</v>
      </c>
      <c r="J2842">
        <v>0.649239886771133</v>
      </c>
      <c r="K2842">
        <v>0.427472382020001</v>
      </c>
      <c r="L2842">
        <v>1061.97845729844</v>
      </c>
      <c r="M2842">
        <v>20.9069264475992</v>
      </c>
      <c r="O2842">
        <v>50.3376691497533</v>
      </c>
      <c r="P2842">
        <v>-0.0486720294089016</v>
      </c>
      <c r="Q2842">
        <v>0.531261745251919</v>
      </c>
      <c r="R2842">
        <v>0.917257573367443</v>
      </c>
      <c r="S2842" t="s">
        <v>8452</v>
      </c>
      <c r="T2842" t="s">
        <v>11196</v>
      </c>
      <c r="U2842" t="s">
        <v>11196</v>
      </c>
      <c r="V2842" t="s">
        <v>11196</v>
      </c>
      <c r="W2842">
        <v>11</v>
      </c>
      <c r="X2842" t="s">
        <v>14038</v>
      </c>
      <c r="Y2842">
        <v>0.7059218597258377</v>
      </c>
      <c r="Z2842">
        <f>HYPERLINK("Melting_Curves/meltCurve_Q07812_5_.pdf", "Melting_Curves/meltCurve_Q07812_5_.pdf")</f>
        <v>0</v>
      </c>
      <c r="AA2842" t="s">
        <v>19528</v>
      </c>
      <c r="AB2842" t="s">
        <v>25018</v>
      </c>
    </row>
    <row r="2843" spans="1:28">
      <c r="A2843" t="s">
        <v>2869</v>
      </c>
      <c r="B2843">
        <v>0.999167696387429</v>
      </c>
      <c r="C2843">
        <v>1.14676317336326</v>
      </c>
      <c r="D2843">
        <v>1.226207264275</v>
      </c>
      <c r="E2843">
        <v>2.23872029319964</v>
      </c>
      <c r="F2843">
        <v>0.617537827358687</v>
      </c>
      <c r="G2843">
        <v>0.123877504986212</v>
      </c>
      <c r="H2843">
        <v>0</v>
      </c>
      <c r="I2843">
        <v>0</v>
      </c>
      <c r="J2843">
        <v>0</v>
      </c>
      <c r="K2843">
        <v>0</v>
      </c>
      <c r="L2843">
        <v>10263.6885188465</v>
      </c>
      <c r="M2843">
        <v>192.488272027824</v>
      </c>
      <c r="N2843">
        <v>53.3351936878111</v>
      </c>
      <c r="O2843">
        <v>53.3153596242433</v>
      </c>
      <c r="P2843">
        <v>-0.88023231144513</v>
      </c>
      <c r="Q2843">
        <v>0.0247738616897987</v>
      </c>
      <c r="R2843">
        <v>0.687999105292682</v>
      </c>
      <c r="S2843" t="s">
        <v>8453</v>
      </c>
      <c r="T2843" t="s">
        <v>11196</v>
      </c>
      <c r="U2843" t="s">
        <v>11196</v>
      </c>
      <c r="V2843" t="s">
        <v>11196</v>
      </c>
      <c r="W2843">
        <v>25</v>
      </c>
      <c r="X2843" t="s">
        <v>14039</v>
      </c>
      <c r="Y2843">
        <v>0.4579643455632249</v>
      </c>
      <c r="Z2843">
        <f>HYPERLINK("Melting_Curves/meltCurve_Q07866_3_.pdf", "Melting_Curves/meltCurve_Q07866_3_.pdf")</f>
        <v>0</v>
      </c>
      <c r="AA2843" t="s">
        <v>19529</v>
      </c>
      <c r="AB2843" t="s">
        <v>25019</v>
      </c>
    </row>
    <row r="2844" spans="1:28">
      <c r="A2844" t="s">
        <v>2870</v>
      </c>
      <c r="B2844">
        <v>0.999167696387429</v>
      </c>
      <c r="C2844">
        <v>1.13838255498862</v>
      </c>
      <c r="D2844">
        <v>1.25873652081004</v>
      </c>
      <c r="E2844">
        <v>2.00595502758137</v>
      </c>
      <c r="F2844">
        <v>0.286490753122443</v>
      </c>
      <c r="G2844">
        <v>0.13982553908766</v>
      </c>
      <c r="H2844">
        <v>0.0642080737805352</v>
      </c>
      <c r="I2844">
        <v>0.0563462127811238</v>
      </c>
      <c r="J2844">
        <v>0.0591347428302811</v>
      </c>
      <c r="K2844">
        <v>0.0610015066726061</v>
      </c>
      <c r="L2844">
        <v>13235.029928463</v>
      </c>
      <c r="M2844">
        <v>250</v>
      </c>
      <c r="N2844">
        <v>52.9751253321363</v>
      </c>
      <c r="O2844">
        <v>52.936731874308</v>
      </c>
      <c r="P2844">
        <v>-1.09080312669637</v>
      </c>
      <c r="Q2844">
        <v>0.0761031583517303</v>
      </c>
      <c r="R2844">
        <v>0.745530320672009</v>
      </c>
      <c r="S2844" t="s">
        <v>8454</v>
      </c>
      <c r="T2844" t="s">
        <v>11196</v>
      </c>
      <c r="U2844" t="s">
        <v>11196</v>
      </c>
      <c r="V2844" t="s">
        <v>11196</v>
      </c>
      <c r="W2844">
        <v>29</v>
      </c>
      <c r="X2844" t="s">
        <v>14040</v>
      </c>
      <c r="Y2844">
        <v>0.4747001879022817</v>
      </c>
      <c r="Z2844">
        <f>HYPERLINK("Melting_Curves/meltCurve_Q07866_6_.pdf", "Melting_Curves/meltCurve_Q07866_6_.pdf")</f>
        <v>0</v>
      </c>
      <c r="AA2844" t="s">
        <v>19529</v>
      </c>
      <c r="AB2844" t="s">
        <v>25020</v>
      </c>
    </row>
    <row r="2845" spans="1:28">
      <c r="A2845" t="s">
        <v>2871</v>
      </c>
      <c r="B2845">
        <v>0.999167696387429</v>
      </c>
      <c r="C2845">
        <v>0.956225523363908</v>
      </c>
      <c r="D2845">
        <v>0.88179610744248</v>
      </c>
      <c r="E2845">
        <v>0.570200633160924</v>
      </c>
      <c r="F2845">
        <v>0.132313314663324</v>
      </c>
      <c r="G2845">
        <v>0.0716881898516088</v>
      </c>
      <c r="H2845">
        <v>0.0385582720954344</v>
      </c>
      <c r="I2845">
        <v>0.0315133709453437</v>
      </c>
      <c r="J2845">
        <v>0.0334667541299133</v>
      </c>
      <c r="K2845">
        <v>0.0198454884389157</v>
      </c>
      <c r="L2845">
        <v>1379.58972076283</v>
      </c>
      <c r="M2845">
        <v>27.6941380030471</v>
      </c>
      <c r="N2845">
        <v>49.9131516391825</v>
      </c>
      <c r="O2845">
        <v>49.5576696535633</v>
      </c>
      <c r="P2845">
        <v>-0.136013728834595</v>
      </c>
      <c r="Q2845">
        <v>0.0264421545639656</v>
      </c>
      <c r="R2845">
        <v>0.997346037249555</v>
      </c>
      <c r="S2845" t="s">
        <v>8455</v>
      </c>
      <c r="T2845" t="s">
        <v>11196</v>
      </c>
      <c r="U2845" t="s">
        <v>11196</v>
      </c>
      <c r="V2845" t="s">
        <v>11196</v>
      </c>
      <c r="W2845">
        <v>17</v>
      </c>
      <c r="X2845" t="s">
        <v>14041</v>
      </c>
      <c r="Y2845">
        <v>0.3520257821605844</v>
      </c>
      <c r="Z2845">
        <f>HYPERLINK("Melting_Curves/meltCurve_Q07960_.pdf", "Melting_Curves/meltCurve_Q07960_.pdf")</f>
        <v>0</v>
      </c>
      <c r="AA2845" t="s">
        <v>19530</v>
      </c>
      <c r="AB2845" t="s">
        <v>25021</v>
      </c>
    </row>
    <row r="2846" spans="1:28">
      <c r="A2846" t="s">
        <v>2872</v>
      </c>
      <c r="B2846">
        <v>0.999167696387429</v>
      </c>
      <c r="C2846">
        <v>0.848197512035967</v>
      </c>
      <c r="D2846">
        <v>0.802401440832593</v>
      </c>
      <c r="E2846">
        <v>1.23923549645999</v>
      </c>
      <c r="F2846">
        <v>0.824725733260247</v>
      </c>
      <c r="G2846">
        <v>1.46551014620371</v>
      </c>
      <c r="H2846">
        <v>0.398733001708034</v>
      </c>
      <c r="I2846">
        <v>0.434382180658259</v>
      </c>
      <c r="J2846">
        <v>1.15183586032914</v>
      </c>
      <c r="K2846">
        <v>1.49343372567081</v>
      </c>
      <c r="L2846">
        <v>15000</v>
      </c>
      <c r="M2846">
        <v>222.735572616985</v>
      </c>
      <c r="O2846">
        <v>67.3390001554131</v>
      </c>
      <c r="P2846">
        <v>0.408118806834762</v>
      </c>
      <c r="Q2846">
        <v>1.49354150322528</v>
      </c>
      <c r="R2846">
        <v>0.195551895501395</v>
      </c>
      <c r="S2846" t="s">
        <v>8456</v>
      </c>
      <c r="T2846" t="s">
        <v>11196</v>
      </c>
      <c r="U2846" t="s">
        <v>11196</v>
      </c>
      <c r="V2846" t="s">
        <v>11196</v>
      </c>
      <c r="W2846">
        <v>5</v>
      </c>
      <c r="X2846" t="s">
        <v>14042</v>
      </c>
      <c r="Y2846">
        <v>1.043615484609389</v>
      </c>
      <c r="Z2846">
        <f>HYPERLINK("Melting_Curves/meltCurve_Q08170_.pdf", "Melting_Curves/meltCurve_Q08170_.pdf")</f>
        <v>0</v>
      </c>
      <c r="AA2846" t="s">
        <v>19531</v>
      </c>
      <c r="AB2846" t="s">
        <v>25022</v>
      </c>
    </row>
    <row r="2847" spans="1:28">
      <c r="A2847" t="s">
        <v>2873</v>
      </c>
      <c r="B2847">
        <v>0.999167696387429</v>
      </c>
      <c r="C2847">
        <v>1.06452261721505</v>
      </c>
      <c r="D2847">
        <v>0.864549686690807</v>
      </c>
      <c r="E2847">
        <v>0.787906491318385</v>
      </c>
      <c r="F2847">
        <v>0.748317858172528</v>
      </c>
      <c r="G2847">
        <v>0.272633519848775</v>
      </c>
      <c r="H2847">
        <v>0.078629654839665</v>
      </c>
      <c r="I2847">
        <v>0.08572111258318491</v>
      </c>
      <c r="J2847">
        <v>0.107660907699543</v>
      </c>
      <c r="K2847">
        <v>0.0355782420153347</v>
      </c>
      <c r="L2847">
        <v>1120.26288058929</v>
      </c>
      <c r="M2847">
        <v>20.5643784566143</v>
      </c>
      <c r="N2847">
        <v>54.6556817376432</v>
      </c>
      <c r="O2847">
        <v>53.9686136093351</v>
      </c>
      <c r="P2847">
        <v>-0.0921480856527223</v>
      </c>
      <c r="Q2847">
        <v>0.0327043489341789</v>
      </c>
      <c r="R2847">
        <v>0.969253372463036</v>
      </c>
      <c r="S2847" t="s">
        <v>8457</v>
      </c>
      <c r="T2847" t="s">
        <v>11196</v>
      </c>
      <c r="U2847" t="s">
        <v>11196</v>
      </c>
      <c r="V2847" t="s">
        <v>11196</v>
      </c>
      <c r="W2847">
        <v>8</v>
      </c>
      <c r="X2847" t="s">
        <v>14043</v>
      </c>
      <c r="Y2847">
        <v>0.5119296690692228</v>
      </c>
      <c r="Z2847">
        <f>HYPERLINK("Melting_Curves/meltCurve_Q08209_2_.pdf", "Melting_Curves/meltCurve_Q08209_2_.pdf")</f>
        <v>0</v>
      </c>
      <c r="AA2847" t="s">
        <v>19532</v>
      </c>
      <c r="AB2847" t="s">
        <v>25023</v>
      </c>
    </row>
    <row r="2848" spans="1:28">
      <c r="A2848" t="s">
        <v>2874</v>
      </c>
      <c r="B2848">
        <v>0.999167696387429</v>
      </c>
      <c r="C2848">
        <v>0.991093795980681</v>
      </c>
      <c r="D2848">
        <v>0.943107854966127</v>
      </c>
      <c r="E2848">
        <v>1.30929002093328</v>
      </c>
      <c r="F2848">
        <v>0.389217887855664</v>
      </c>
      <c r="G2848">
        <v>0.247893702328575</v>
      </c>
      <c r="H2848">
        <v>0.118683166631515</v>
      </c>
      <c r="I2848">
        <v>0.133501049716378</v>
      </c>
      <c r="J2848">
        <v>0.171859921468521</v>
      </c>
      <c r="K2848">
        <v>0.131127581603773</v>
      </c>
      <c r="L2848">
        <v>13247.7179690752</v>
      </c>
      <c r="M2848">
        <v>250</v>
      </c>
      <c r="N2848">
        <v>53.0731290736041</v>
      </c>
      <c r="O2848">
        <v>52.9874823540098</v>
      </c>
      <c r="P2848">
        <v>-0.990076948324384</v>
      </c>
      <c r="Q2848">
        <v>0.160613068145341</v>
      </c>
      <c r="R2848">
        <v>0.942724704406617</v>
      </c>
      <c r="S2848" t="s">
        <v>8458</v>
      </c>
      <c r="T2848" t="s">
        <v>11196</v>
      </c>
      <c r="U2848" t="s">
        <v>11196</v>
      </c>
      <c r="V2848" t="s">
        <v>11196</v>
      </c>
      <c r="W2848">
        <v>10</v>
      </c>
      <c r="X2848" t="s">
        <v>14044</v>
      </c>
      <c r="Y2848">
        <v>0.5241700657938597</v>
      </c>
      <c r="Z2848">
        <f>HYPERLINK("Melting_Curves/meltCurve_Q08211_.pdf", "Melting_Curves/meltCurve_Q08211_.pdf")</f>
        <v>0</v>
      </c>
      <c r="AA2848" t="s">
        <v>19533</v>
      </c>
      <c r="AB2848" t="s">
        <v>25024</v>
      </c>
    </row>
    <row r="2849" spans="1:28">
      <c r="A2849" t="s">
        <v>2875</v>
      </c>
      <c r="B2849">
        <v>0.999167696387429</v>
      </c>
      <c r="C2849">
        <v>1.02262286598818</v>
      </c>
      <c r="D2849">
        <v>1.02006190033609</v>
      </c>
      <c r="E2849">
        <v>1.07463621052592</v>
      </c>
      <c r="F2849">
        <v>1.10023732608311</v>
      </c>
      <c r="G2849">
        <v>0.660703719628687</v>
      </c>
      <c r="H2849">
        <v>0.0767106497657235</v>
      </c>
      <c r="I2849">
        <v>0.0406027299038815</v>
      </c>
      <c r="J2849">
        <v>0.0374347893899977</v>
      </c>
      <c r="K2849">
        <v>0.0358010285104468</v>
      </c>
      <c r="L2849">
        <v>5397.35004884264</v>
      </c>
      <c r="M2849">
        <v>94.42704192247371</v>
      </c>
      <c r="N2849">
        <v>57.2184000832959</v>
      </c>
      <c r="O2849">
        <v>57.1333219379773</v>
      </c>
      <c r="P2849">
        <v>-0.393881283887278</v>
      </c>
      <c r="Q2849">
        <v>0.0467245766672944</v>
      </c>
      <c r="R2849">
        <v>0.992026724128004</v>
      </c>
      <c r="S2849" t="s">
        <v>8459</v>
      </c>
      <c r="T2849" t="s">
        <v>11196</v>
      </c>
      <c r="U2849" t="s">
        <v>11196</v>
      </c>
      <c r="V2849" t="s">
        <v>11196</v>
      </c>
      <c r="W2849">
        <v>15</v>
      </c>
      <c r="X2849" t="s">
        <v>14045</v>
      </c>
      <c r="Y2849">
        <v>0.5926357631147597</v>
      </c>
      <c r="Z2849">
        <f>HYPERLINK("Melting_Curves/meltCurve_Q08257_.pdf", "Melting_Curves/meltCurve_Q08257_.pdf")</f>
        <v>0</v>
      </c>
      <c r="AA2849" t="s">
        <v>19534</v>
      </c>
      <c r="AB2849" t="s">
        <v>25025</v>
      </c>
    </row>
    <row r="2850" spans="1:28">
      <c r="A2850" t="s">
        <v>2876</v>
      </c>
      <c r="B2850">
        <v>0.999167696387429</v>
      </c>
      <c r="C2850">
        <v>1.06154922879702</v>
      </c>
      <c r="D2850">
        <v>0.987600094027425</v>
      </c>
      <c r="E2850">
        <v>0.929301722469802</v>
      </c>
      <c r="F2850">
        <v>0.881228132155659</v>
      </c>
      <c r="G2850">
        <v>0.6921765966972691</v>
      </c>
      <c r="H2850">
        <v>0.6813665550071319</v>
      </c>
      <c r="I2850">
        <v>0.871404874782626</v>
      </c>
      <c r="J2850">
        <v>1.0775724333641</v>
      </c>
      <c r="K2850">
        <v>0.883225310018884</v>
      </c>
      <c r="L2850">
        <v>2153.31560046644</v>
      </c>
      <c r="M2850">
        <v>43.1931760998149</v>
      </c>
      <c r="O2850">
        <v>49.746638589139</v>
      </c>
      <c r="P2850">
        <v>-0.033474385285749</v>
      </c>
      <c r="Q2850">
        <v>0.845787161906307</v>
      </c>
      <c r="R2850">
        <v>0.338046112442101</v>
      </c>
      <c r="S2850" t="s">
        <v>8460</v>
      </c>
      <c r="T2850" t="s">
        <v>11196</v>
      </c>
      <c r="U2850" t="s">
        <v>11196</v>
      </c>
      <c r="V2850" t="s">
        <v>11196</v>
      </c>
      <c r="W2850">
        <v>6</v>
      </c>
      <c r="X2850" t="s">
        <v>14046</v>
      </c>
      <c r="Y2850">
        <v>0.8968918757522073</v>
      </c>
      <c r="Z2850">
        <f>HYPERLINK("Melting_Curves/meltCurve_Q08357_.pdf", "Melting_Curves/meltCurve_Q08357_.pdf")</f>
        <v>0</v>
      </c>
      <c r="AA2850" t="s">
        <v>19535</v>
      </c>
      <c r="AB2850" t="s">
        <v>25026</v>
      </c>
    </row>
    <row r="2851" spans="1:28">
      <c r="A2851" t="s">
        <v>2877</v>
      </c>
      <c r="B2851">
        <v>0.999167696387429</v>
      </c>
      <c r="C2851">
        <v>0.976123106871468</v>
      </c>
      <c r="D2851">
        <v>1.09377949507238</v>
      </c>
      <c r="E2851">
        <v>1.63843640582041</v>
      </c>
      <c r="F2851">
        <v>0.488073967767084</v>
      </c>
      <c r="G2851">
        <v>0.227078932500692</v>
      </c>
      <c r="H2851">
        <v>0.155468249725717</v>
      </c>
      <c r="I2851">
        <v>0.154050125642601</v>
      </c>
      <c r="J2851">
        <v>0.186455261570681</v>
      </c>
      <c r="K2851">
        <v>0.138098502529193</v>
      </c>
      <c r="S2851" t="s">
        <v>8461</v>
      </c>
      <c r="T2851" t="s">
        <v>11196</v>
      </c>
      <c r="U2851" t="s">
        <v>11197</v>
      </c>
      <c r="V2851" t="s">
        <v>11196</v>
      </c>
      <c r="W2851">
        <v>29</v>
      </c>
      <c r="X2851" t="s">
        <v>14047</v>
      </c>
      <c r="Z2851">
        <f>HYPERLINK("Melting_Curves/meltCurve_Q08378_.pdf", "Melting_Curves/meltCurve_Q08378_.pdf")</f>
        <v>0</v>
      </c>
      <c r="AA2851" t="s">
        <v>19536</v>
      </c>
      <c r="AB2851" t="s">
        <v>25027</v>
      </c>
    </row>
    <row r="2852" spans="1:28">
      <c r="A2852" t="s">
        <v>2878</v>
      </c>
      <c r="B2852">
        <v>0.999167696387429</v>
      </c>
      <c r="C2852">
        <v>0.778935739248927</v>
      </c>
      <c r="D2852">
        <v>0.463386241193388</v>
      </c>
      <c r="E2852">
        <v>0.273434093012138</v>
      </c>
      <c r="F2852">
        <v>0.186639224999642</v>
      </c>
      <c r="G2852">
        <v>0.129779744105898</v>
      </c>
      <c r="H2852">
        <v>0.0581181602328238</v>
      </c>
      <c r="I2852">
        <v>0.076077884736267</v>
      </c>
      <c r="J2852">
        <v>0.0942027794210448</v>
      </c>
      <c r="K2852">
        <v>0.0669520975340902</v>
      </c>
      <c r="L2852">
        <v>847.276530371849</v>
      </c>
      <c r="M2852">
        <v>18.5937820321173</v>
      </c>
      <c r="N2852">
        <v>46.030594789925</v>
      </c>
      <c r="O2852">
        <v>45.0504724949246</v>
      </c>
      <c r="P2852">
        <v>-0.09438947596229259</v>
      </c>
      <c r="Q2852">
        <v>0.0852628291403236</v>
      </c>
      <c r="R2852">
        <v>0.989710545645798</v>
      </c>
      <c r="S2852" t="s">
        <v>8462</v>
      </c>
      <c r="T2852" t="s">
        <v>11196</v>
      </c>
      <c r="U2852" t="s">
        <v>11196</v>
      </c>
      <c r="V2852" t="s">
        <v>11196</v>
      </c>
      <c r="W2852">
        <v>15</v>
      </c>
      <c r="X2852" t="s">
        <v>14048</v>
      </c>
      <c r="Y2852">
        <v>0.2723290316374653</v>
      </c>
      <c r="Z2852">
        <f>HYPERLINK("Melting_Curves/meltCurve_Q08379_.pdf", "Melting_Curves/meltCurve_Q08379_.pdf")</f>
        <v>0</v>
      </c>
      <c r="AA2852" t="s">
        <v>19537</v>
      </c>
      <c r="AB2852" t="s">
        <v>25028</v>
      </c>
    </row>
    <row r="2853" spans="1:28">
      <c r="A2853" t="s">
        <v>2879</v>
      </c>
      <c r="B2853">
        <v>0.999167696387429</v>
      </c>
      <c r="C2853">
        <v>0.9046099406061</v>
      </c>
      <c r="D2853">
        <v>0.973346541388647</v>
      </c>
      <c r="E2853">
        <v>0.857165896457213</v>
      </c>
      <c r="F2853">
        <v>0.350701409584634</v>
      </c>
      <c r="G2853">
        <v>0.154917108075644</v>
      </c>
      <c r="H2853">
        <v>0.07515549363920961</v>
      </c>
      <c r="I2853">
        <v>0.0567251642082853</v>
      </c>
      <c r="J2853">
        <v>0.096291648430258</v>
      </c>
      <c r="K2853">
        <v>0.0573254216171845</v>
      </c>
      <c r="L2853">
        <v>1740.32833787968</v>
      </c>
      <c r="M2853">
        <v>33.4933701042103</v>
      </c>
      <c r="N2853">
        <v>52.2108522993004</v>
      </c>
      <c r="O2853">
        <v>51.7761950727277</v>
      </c>
      <c r="P2853">
        <v>-0.149719042288019</v>
      </c>
      <c r="Q2853">
        <v>0.074222647637709</v>
      </c>
      <c r="R2853">
        <v>0.992814133664333</v>
      </c>
      <c r="S2853" t="s">
        <v>8463</v>
      </c>
      <c r="T2853" t="s">
        <v>11196</v>
      </c>
      <c r="U2853" t="s">
        <v>11196</v>
      </c>
      <c r="V2853" t="s">
        <v>11196</v>
      </c>
      <c r="W2853">
        <v>5</v>
      </c>
      <c r="X2853" t="s">
        <v>14049</v>
      </c>
      <c r="Y2853">
        <v>0.4480573338230303</v>
      </c>
      <c r="Z2853">
        <f>HYPERLINK("Melting_Curves/meltCurve_Q08426_.pdf", "Melting_Curves/meltCurve_Q08426_.pdf")</f>
        <v>0</v>
      </c>
      <c r="AA2853" t="s">
        <v>19538</v>
      </c>
      <c r="AB2853" t="s">
        <v>25029</v>
      </c>
    </row>
    <row r="2854" spans="1:28">
      <c r="A2854" t="s">
        <v>2880</v>
      </c>
      <c r="B2854">
        <v>0.999167696387429</v>
      </c>
      <c r="C2854">
        <v>1.00067235950868</v>
      </c>
      <c r="D2854">
        <v>1.03314200661785</v>
      </c>
      <c r="E2854">
        <v>0.83500767874443</v>
      </c>
      <c r="F2854">
        <v>0.670928241022715</v>
      </c>
      <c r="G2854">
        <v>0.535334644855622</v>
      </c>
      <c r="H2854">
        <v>0.388130926666459</v>
      </c>
      <c r="I2854">
        <v>0.637757694889994</v>
      </c>
      <c r="J2854">
        <v>0.87950295825457</v>
      </c>
      <c r="K2854">
        <v>0.713616731846372</v>
      </c>
      <c r="L2854">
        <v>2716.86966314058</v>
      </c>
      <c r="M2854">
        <v>54.5406390917377</v>
      </c>
      <c r="O2854">
        <v>49.746841120631</v>
      </c>
      <c r="P2854">
        <v>-0.09995849333330679</v>
      </c>
      <c r="Q2854">
        <v>0.635309275727171</v>
      </c>
      <c r="R2854">
        <v>0.671153960113975</v>
      </c>
      <c r="S2854" t="s">
        <v>8464</v>
      </c>
      <c r="T2854" t="s">
        <v>11196</v>
      </c>
      <c r="U2854" t="s">
        <v>11196</v>
      </c>
      <c r="V2854" t="s">
        <v>11196</v>
      </c>
      <c r="W2854">
        <v>11</v>
      </c>
      <c r="X2854" t="s">
        <v>14050</v>
      </c>
      <c r="Y2854">
        <v>0.7552806821972379</v>
      </c>
      <c r="Z2854">
        <f>HYPERLINK("Melting_Curves/meltCurve_Q08495_.pdf", "Melting_Curves/meltCurve_Q08495_.pdf")</f>
        <v>0</v>
      </c>
      <c r="AA2854" t="s">
        <v>19539</v>
      </c>
      <c r="AB2854" t="s">
        <v>25030</v>
      </c>
    </row>
    <row r="2855" spans="1:28">
      <c r="A2855" t="s">
        <v>2881</v>
      </c>
      <c r="B2855">
        <v>0.999167696387429</v>
      </c>
      <c r="C2855">
        <v>1.19320079623778</v>
      </c>
      <c r="D2855">
        <v>0.675727281243961</v>
      </c>
      <c r="E2855">
        <v>1.18132677306372</v>
      </c>
      <c r="F2855">
        <v>0.797280602749695</v>
      </c>
      <c r="G2855">
        <v>0.727550597627555</v>
      </c>
      <c r="H2855">
        <v>0.880989094370931</v>
      </c>
      <c r="I2855">
        <v>1.19750982337646</v>
      </c>
      <c r="J2855">
        <v>0.666087987392221</v>
      </c>
      <c r="K2855">
        <v>1.24300194031716</v>
      </c>
      <c r="L2855">
        <v>15000</v>
      </c>
      <c r="M2855">
        <v>214.228754413705</v>
      </c>
      <c r="Q2855">
        <v>1.5</v>
      </c>
      <c r="R2855">
        <v>0.0804145403339466</v>
      </c>
      <c r="S2855" t="s">
        <v>8465</v>
      </c>
      <c r="T2855" t="s">
        <v>11196</v>
      </c>
      <c r="U2855" t="s">
        <v>11196</v>
      </c>
      <c r="V2855" t="s">
        <v>11196</v>
      </c>
      <c r="W2855">
        <v>5</v>
      </c>
      <c r="X2855" t="s">
        <v>14051</v>
      </c>
      <c r="Y2855">
        <v>1.003581720706193</v>
      </c>
      <c r="Z2855">
        <f>HYPERLINK("Melting_Curves/meltCurve_Q08722_.pdf", "Melting_Curves/meltCurve_Q08722_.pdf")</f>
        <v>0</v>
      </c>
      <c r="AA2855" t="s">
        <v>19540</v>
      </c>
      <c r="AB2855" t="s">
        <v>25031</v>
      </c>
    </row>
    <row r="2856" spans="1:28">
      <c r="A2856" t="s">
        <v>2882</v>
      </c>
      <c r="B2856">
        <v>0.999167696387429</v>
      </c>
      <c r="C2856">
        <v>1.01554740625878</v>
      </c>
      <c r="D2856">
        <v>0.52662264148991</v>
      </c>
      <c r="E2856">
        <v>0.168142630605752</v>
      </c>
      <c r="F2856">
        <v>0.0960398288499817</v>
      </c>
      <c r="G2856">
        <v>0.050247614803889</v>
      </c>
      <c r="H2856">
        <v>0.0255248487786015</v>
      </c>
      <c r="I2856">
        <v>0.0225009699671466</v>
      </c>
      <c r="J2856">
        <v>0.0219037377990585</v>
      </c>
      <c r="K2856">
        <v>0.0151083802119091</v>
      </c>
      <c r="L2856">
        <v>1625.28635339815</v>
      </c>
      <c r="M2856">
        <v>35.1679759826013</v>
      </c>
      <c r="N2856">
        <v>46.3304137361748</v>
      </c>
      <c r="O2856">
        <v>46.0662841075018</v>
      </c>
      <c r="P2856">
        <v>-0.182848669012299</v>
      </c>
      <c r="Q2856">
        <v>0.0419545441131258</v>
      </c>
      <c r="R2856">
        <v>0.9914136090568511</v>
      </c>
      <c r="S2856" t="s">
        <v>8466</v>
      </c>
      <c r="T2856" t="s">
        <v>11196</v>
      </c>
      <c r="U2856" t="s">
        <v>11196</v>
      </c>
      <c r="V2856" t="s">
        <v>11196</v>
      </c>
      <c r="W2856">
        <v>17</v>
      </c>
      <c r="X2856" t="s">
        <v>14052</v>
      </c>
      <c r="Y2856">
        <v>0.2445250646982042</v>
      </c>
      <c r="Z2856">
        <f>HYPERLINK("Melting_Curves/meltCurve_Q08752_.pdf", "Melting_Curves/meltCurve_Q08752_.pdf")</f>
        <v>0</v>
      </c>
      <c r="AA2856" t="s">
        <v>19541</v>
      </c>
      <c r="AB2856" t="s">
        <v>25032</v>
      </c>
    </row>
    <row r="2857" spans="1:28">
      <c r="A2857" t="s">
        <v>2883</v>
      </c>
      <c r="B2857">
        <v>0.999167696387429</v>
      </c>
      <c r="C2857">
        <v>0.853604960651331</v>
      </c>
      <c r="D2857">
        <v>0.621000089627709</v>
      </c>
      <c r="E2857">
        <v>0.571293266496362</v>
      </c>
      <c r="F2857">
        <v>0.362879195937474</v>
      </c>
      <c r="G2857">
        <v>0.18090123457941</v>
      </c>
      <c r="H2857">
        <v>0.0794201435738498</v>
      </c>
      <c r="I2857">
        <v>0.09876688774896721</v>
      </c>
      <c r="J2857">
        <v>0.11532257683203</v>
      </c>
      <c r="K2857">
        <v>0.0846222169284314</v>
      </c>
      <c r="L2857">
        <v>567.598216487064</v>
      </c>
      <c r="M2857">
        <v>11.5009484858732</v>
      </c>
      <c r="N2857">
        <v>49.6935472853671</v>
      </c>
      <c r="O2857">
        <v>47.930955230856</v>
      </c>
      <c r="P2857">
        <v>-0.057725750316422</v>
      </c>
      <c r="Q2857">
        <v>0.0379700005297332</v>
      </c>
      <c r="R2857">
        <v>0.978776662226634</v>
      </c>
      <c r="S2857" t="s">
        <v>8467</v>
      </c>
      <c r="T2857" t="s">
        <v>11196</v>
      </c>
      <c r="U2857" t="s">
        <v>11196</v>
      </c>
      <c r="V2857" t="s">
        <v>11196</v>
      </c>
      <c r="W2857">
        <v>4</v>
      </c>
      <c r="X2857" t="s">
        <v>14053</v>
      </c>
      <c r="Y2857">
        <v>0.3749338406067072</v>
      </c>
      <c r="Z2857">
        <f>HYPERLINK("Melting_Curves/meltCurve_Q08945_.pdf", "Melting_Curves/meltCurve_Q08945_.pdf")</f>
        <v>0</v>
      </c>
      <c r="AA2857" t="s">
        <v>19542</v>
      </c>
      <c r="AB2857" t="s">
        <v>25033</v>
      </c>
    </row>
    <row r="2858" spans="1:28">
      <c r="A2858" t="s">
        <v>2884</v>
      </c>
      <c r="B2858">
        <v>0.999167696387429</v>
      </c>
      <c r="C2858">
        <v>0.925556747828418</v>
      </c>
      <c r="D2858">
        <v>0.772575505037796</v>
      </c>
      <c r="E2858">
        <v>0.867900056221007</v>
      </c>
      <c r="F2858">
        <v>1.19633620143432</v>
      </c>
      <c r="G2858">
        <v>1.19269232237754</v>
      </c>
      <c r="H2858">
        <v>0.99719368993761</v>
      </c>
      <c r="I2858">
        <v>1.45406679909419</v>
      </c>
      <c r="J2858">
        <v>1.12691978933123</v>
      </c>
      <c r="K2858">
        <v>1.41959552862479</v>
      </c>
      <c r="L2858">
        <v>746.045004070813</v>
      </c>
      <c r="M2858">
        <v>11.9593090038062</v>
      </c>
      <c r="O2858">
        <v>60.7144931099795</v>
      </c>
      <c r="P2858">
        <v>0.0215231131452532</v>
      </c>
      <c r="Q2858">
        <v>1.43696365977136</v>
      </c>
      <c r="R2858">
        <v>0.504855726488468</v>
      </c>
      <c r="S2858" t="s">
        <v>8468</v>
      </c>
      <c r="T2858" t="s">
        <v>11196</v>
      </c>
      <c r="U2858" t="s">
        <v>11196</v>
      </c>
      <c r="V2858" t="s">
        <v>11196</v>
      </c>
      <c r="W2858">
        <v>1</v>
      </c>
      <c r="X2858" t="s">
        <v>14054</v>
      </c>
      <c r="Y2858">
        <v>1.117333159162375</v>
      </c>
      <c r="Z2858">
        <f>HYPERLINK("Melting_Curves/meltCurve_Q08AG7_.pdf", "Melting_Curves/meltCurve_Q08AG7_.pdf")</f>
        <v>0</v>
      </c>
      <c r="AA2858" t="s">
        <v>19543</v>
      </c>
      <c r="AB2858" t="s">
        <v>25034</v>
      </c>
    </row>
    <row r="2859" spans="1:28">
      <c r="A2859" t="s">
        <v>2885</v>
      </c>
      <c r="B2859">
        <v>0.999167696387429</v>
      </c>
      <c r="C2859">
        <v>1.01265311105828</v>
      </c>
      <c r="D2859">
        <v>1.20029268561504</v>
      </c>
      <c r="E2859">
        <v>1.42933861403366</v>
      </c>
      <c r="F2859">
        <v>1.17510441103952</v>
      </c>
      <c r="G2859">
        <v>0.267055343867719</v>
      </c>
      <c r="H2859">
        <v>0.130327745373057</v>
      </c>
      <c r="I2859">
        <v>0.116344739726933</v>
      </c>
      <c r="J2859">
        <v>0.200459234641155</v>
      </c>
      <c r="K2859">
        <v>0.127507822935836</v>
      </c>
      <c r="L2859">
        <v>14098.8010942213</v>
      </c>
      <c r="M2859">
        <v>250</v>
      </c>
      <c r="N2859">
        <v>56.4717167853427</v>
      </c>
      <c r="O2859">
        <v>56.3915954370409</v>
      </c>
      <c r="P2859">
        <v>-0.949099988959039</v>
      </c>
      <c r="Q2859">
        <v>0.143659798980648</v>
      </c>
      <c r="R2859">
        <v>0.9006356962129251</v>
      </c>
      <c r="S2859" t="s">
        <v>8469</v>
      </c>
      <c r="T2859" t="s">
        <v>11196</v>
      </c>
      <c r="U2859" t="s">
        <v>11196</v>
      </c>
      <c r="V2859" t="s">
        <v>11196</v>
      </c>
      <c r="W2859">
        <v>12</v>
      </c>
      <c r="X2859" t="s">
        <v>14055</v>
      </c>
      <c r="Y2859">
        <v>0.6117403070160885</v>
      </c>
      <c r="Z2859">
        <f>HYPERLINK("Melting_Curves/meltCurve_Q08AM6_.pdf", "Melting_Curves/meltCurve_Q08AM6_.pdf")</f>
        <v>0</v>
      </c>
      <c r="AA2859" t="s">
        <v>19544</v>
      </c>
      <c r="AB2859" t="s">
        <v>25035</v>
      </c>
    </row>
    <row r="2860" spans="1:28">
      <c r="A2860" t="s">
        <v>2886</v>
      </c>
      <c r="B2860">
        <v>0.999167696387429</v>
      </c>
      <c r="C2860">
        <v>0.851738143874687</v>
      </c>
      <c r="D2860">
        <v>0.516632133246215</v>
      </c>
      <c r="E2860">
        <v>0.230808762199915</v>
      </c>
      <c r="F2860">
        <v>0.145411149488071</v>
      </c>
      <c r="G2860">
        <v>0.087239649535252</v>
      </c>
      <c r="H2860">
        <v>0.0497889842952978</v>
      </c>
      <c r="I2860">
        <v>0.0419317364011957</v>
      </c>
      <c r="J2860">
        <v>0.0467159084617918</v>
      </c>
      <c r="K2860">
        <v>0.0204367479977105</v>
      </c>
      <c r="L2860">
        <v>961.203505063325</v>
      </c>
      <c r="M2860">
        <v>20.8277330779686</v>
      </c>
      <c r="N2860">
        <v>46.3807417200109</v>
      </c>
      <c r="O2860">
        <v>45.7310484248578</v>
      </c>
      <c r="P2860">
        <v>-0.108263383092853</v>
      </c>
      <c r="Q2860">
        <v>0.0491790812662109</v>
      </c>
      <c r="R2860">
        <v>0.995721358454153</v>
      </c>
      <c r="S2860" t="s">
        <v>8470</v>
      </c>
      <c r="T2860" t="s">
        <v>11196</v>
      </c>
      <c r="U2860" t="s">
        <v>11196</v>
      </c>
      <c r="V2860" t="s">
        <v>11196</v>
      </c>
      <c r="W2860">
        <v>31</v>
      </c>
      <c r="X2860" t="s">
        <v>14056</v>
      </c>
      <c r="Y2860">
        <v>0.2573645852276177</v>
      </c>
      <c r="Z2860">
        <f>HYPERLINK("Melting_Curves/meltCurve_Q08J23_.pdf", "Melting_Curves/meltCurve_Q08J23_.pdf")</f>
        <v>0</v>
      </c>
      <c r="AA2860" t="s">
        <v>19545</v>
      </c>
      <c r="AB2860" t="s">
        <v>25036</v>
      </c>
    </row>
    <row r="2861" spans="1:28">
      <c r="A2861" t="s">
        <v>2887</v>
      </c>
      <c r="B2861">
        <v>0.999167696387429</v>
      </c>
      <c r="C2861">
        <v>1.00130498229097</v>
      </c>
      <c r="D2861">
        <v>1.00659972201463</v>
      </c>
      <c r="E2861">
        <v>1.1562853330838</v>
      </c>
      <c r="F2861">
        <v>1.08354624983004</v>
      </c>
      <c r="G2861">
        <v>0.6963149112193781</v>
      </c>
      <c r="H2861">
        <v>0.170180908435406</v>
      </c>
      <c r="I2861">
        <v>0.105664510282933</v>
      </c>
      <c r="J2861">
        <v>0.09993494099177271</v>
      </c>
      <c r="K2861">
        <v>0.07865145438025779</v>
      </c>
      <c r="L2861">
        <v>3126.36529701703</v>
      </c>
      <c r="M2861">
        <v>54.3153288608455</v>
      </c>
      <c r="N2861">
        <v>57.7966984872982</v>
      </c>
      <c r="O2861">
        <v>57.4816726502562</v>
      </c>
      <c r="P2861">
        <v>-0.212631994078686</v>
      </c>
      <c r="Q2861">
        <v>0.09989055430353851</v>
      </c>
      <c r="R2861">
        <v>0.982549831440628</v>
      </c>
      <c r="S2861" t="s">
        <v>8471</v>
      </c>
      <c r="T2861" t="s">
        <v>11196</v>
      </c>
      <c r="U2861" t="s">
        <v>11196</v>
      </c>
      <c r="V2861" t="s">
        <v>11196</v>
      </c>
      <c r="W2861">
        <v>14</v>
      </c>
      <c r="X2861" t="s">
        <v>14057</v>
      </c>
      <c r="Y2861">
        <v>0.6286726017789681</v>
      </c>
      <c r="Z2861">
        <f>HYPERLINK("Melting_Curves/meltCurve_Q09028_3_.pdf", "Melting_Curves/meltCurve_Q09028_3_.pdf")</f>
        <v>0</v>
      </c>
      <c r="AA2861" t="s">
        <v>19546</v>
      </c>
      <c r="AB2861" t="s">
        <v>25037</v>
      </c>
    </row>
    <row r="2862" spans="1:28">
      <c r="A2862" t="s">
        <v>2888</v>
      </c>
      <c r="B2862">
        <v>0.999167696387429</v>
      </c>
      <c r="C2862">
        <v>1.02162626529426</v>
      </c>
      <c r="D2862">
        <v>0.802476600713394</v>
      </c>
      <c r="E2862">
        <v>0.645116345914717</v>
      </c>
      <c r="F2862">
        <v>0.30354067287658</v>
      </c>
      <c r="G2862">
        <v>0.154026325055358</v>
      </c>
      <c r="H2862">
        <v>0.0829375997721782</v>
      </c>
      <c r="I2862">
        <v>0.0922558224711708</v>
      </c>
      <c r="J2862">
        <v>0.129795776171543</v>
      </c>
      <c r="K2862">
        <v>0.0613257241105834</v>
      </c>
      <c r="L2862">
        <v>973.352363837144</v>
      </c>
      <c r="M2862">
        <v>19.339562364104</v>
      </c>
      <c r="N2862">
        <v>50.7543598166353</v>
      </c>
      <c r="O2862">
        <v>49.8007401929072</v>
      </c>
      <c r="P2862">
        <v>-0.0898341945376032</v>
      </c>
      <c r="Q2862">
        <v>0.0747167920611726</v>
      </c>
      <c r="R2862">
        <v>0.990931495802535</v>
      </c>
      <c r="S2862" t="s">
        <v>8472</v>
      </c>
      <c r="T2862" t="s">
        <v>11196</v>
      </c>
      <c r="U2862" t="s">
        <v>11196</v>
      </c>
      <c r="V2862" t="s">
        <v>11196</v>
      </c>
      <c r="W2862">
        <v>12</v>
      </c>
      <c r="X2862" t="s">
        <v>14058</v>
      </c>
      <c r="Y2862">
        <v>0.4070322231684486</v>
      </c>
      <c r="Z2862">
        <f>HYPERLINK("Melting_Curves/meltCurve_Q09161_.pdf", "Melting_Curves/meltCurve_Q09161_.pdf")</f>
        <v>0</v>
      </c>
      <c r="AA2862" t="s">
        <v>19547</v>
      </c>
      <c r="AB2862" t="s">
        <v>25038</v>
      </c>
    </row>
    <row r="2863" spans="1:28">
      <c r="A2863" t="s">
        <v>2889</v>
      </c>
      <c r="B2863">
        <v>0.999167696387429</v>
      </c>
      <c r="C2863">
        <v>0.921871589963256</v>
      </c>
      <c r="D2863">
        <v>0.960552907617291</v>
      </c>
      <c r="E2863">
        <v>0.920450228240082</v>
      </c>
      <c r="F2863">
        <v>0.7469787334044971</v>
      </c>
      <c r="G2863">
        <v>0.383733670481274</v>
      </c>
      <c r="H2863">
        <v>0.146019008735007</v>
      </c>
      <c r="I2863">
        <v>0.163227119130422</v>
      </c>
      <c r="J2863">
        <v>0.0634698630586636</v>
      </c>
      <c r="K2863">
        <v>0.184234074629207</v>
      </c>
      <c r="L2863">
        <v>1449.53258416185</v>
      </c>
      <c r="M2863">
        <v>26.3999982611865</v>
      </c>
      <c r="N2863">
        <v>55.4722375278426</v>
      </c>
      <c r="O2863">
        <v>54.594402138145</v>
      </c>
      <c r="P2863">
        <v>-0.106626043240071</v>
      </c>
      <c r="Q2863">
        <v>0.118011755164231</v>
      </c>
      <c r="R2863">
        <v>0.987122634722255</v>
      </c>
      <c r="S2863" t="s">
        <v>8473</v>
      </c>
      <c r="T2863" t="s">
        <v>11196</v>
      </c>
      <c r="U2863" t="s">
        <v>11196</v>
      </c>
      <c r="V2863" t="s">
        <v>11196</v>
      </c>
      <c r="W2863">
        <v>4</v>
      </c>
      <c r="X2863" t="s">
        <v>14059</v>
      </c>
      <c r="Y2863">
        <v>0.5636652487863522</v>
      </c>
      <c r="Z2863">
        <f>HYPERLINK("Melting_Curves/meltCurve_Q09328_.pdf", "Melting_Curves/meltCurve_Q09328_.pdf")</f>
        <v>0</v>
      </c>
      <c r="AA2863" t="s">
        <v>19548</v>
      </c>
      <c r="AB2863" t="s">
        <v>25039</v>
      </c>
    </row>
    <row r="2864" spans="1:28">
      <c r="A2864" t="s">
        <v>2890</v>
      </c>
      <c r="B2864">
        <v>0.999167696387429</v>
      </c>
      <c r="C2864">
        <v>1.06710879415106</v>
      </c>
      <c r="D2864">
        <v>0.981784034038497</v>
      </c>
      <c r="E2864">
        <v>0.792527835277036</v>
      </c>
      <c r="F2864">
        <v>0.21302567211512</v>
      </c>
      <c r="G2864">
        <v>0.142966007752008</v>
      </c>
      <c r="H2864">
        <v>0.0427687050441988</v>
      </c>
      <c r="I2864">
        <v>0.0668266817058607</v>
      </c>
      <c r="J2864">
        <v>0.0375073648537459</v>
      </c>
      <c r="K2864">
        <v>0.0310375779382816</v>
      </c>
      <c r="L2864">
        <v>1999.02979536177</v>
      </c>
      <c r="M2864">
        <v>39.0777463798691</v>
      </c>
      <c r="N2864">
        <v>51.31517092751</v>
      </c>
      <c r="O2864">
        <v>51.0217854775558</v>
      </c>
      <c r="P2864">
        <v>-0.180495429884986</v>
      </c>
      <c r="Q2864">
        <v>0.057348126538654</v>
      </c>
      <c r="R2864">
        <v>0.994286270368745</v>
      </c>
      <c r="S2864" t="s">
        <v>8474</v>
      </c>
      <c r="T2864" t="s">
        <v>11196</v>
      </c>
      <c r="U2864" t="s">
        <v>11196</v>
      </c>
      <c r="V2864" t="s">
        <v>11196</v>
      </c>
      <c r="W2864">
        <v>12</v>
      </c>
      <c r="X2864" t="s">
        <v>14060</v>
      </c>
      <c r="Y2864">
        <v>0.411356789419863</v>
      </c>
      <c r="Z2864">
        <f>HYPERLINK("Melting_Curves/meltCurve_Q09472_.pdf", "Melting_Curves/meltCurve_Q09472_.pdf")</f>
        <v>0</v>
      </c>
      <c r="AA2864" t="s">
        <v>19549</v>
      </c>
      <c r="AB2864" t="s">
        <v>25040</v>
      </c>
    </row>
    <row r="2865" spans="1:28">
      <c r="A2865" t="s">
        <v>2891</v>
      </c>
      <c r="B2865">
        <v>0.999167696387429</v>
      </c>
      <c r="C2865">
        <v>1.00420119430012</v>
      </c>
      <c r="D2865">
        <v>0.92839986858501</v>
      </c>
      <c r="E2865">
        <v>0.860434507163333</v>
      </c>
      <c r="F2865">
        <v>0.727946301392684</v>
      </c>
      <c r="G2865">
        <v>0.577940977662751</v>
      </c>
      <c r="H2865">
        <v>0.5784848579537</v>
      </c>
      <c r="I2865">
        <v>0.914074961048344</v>
      </c>
      <c r="J2865">
        <v>0.996487888659376</v>
      </c>
      <c r="K2865">
        <v>0.9205305055071969</v>
      </c>
      <c r="L2865">
        <v>1632.65361160925</v>
      </c>
      <c r="M2865">
        <v>34.4815733384257</v>
      </c>
      <c r="O2865">
        <v>47.19017810787</v>
      </c>
      <c r="P2865">
        <v>-0.0384544356090679</v>
      </c>
      <c r="Q2865">
        <v>0.789491638776781</v>
      </c>
      <c r="R2865">
        <v>0.30313203764302</v>
      </c>
      <c r="S2865" t="s">
        <v>8475</v>
      </c>
      <c r="T2865" t="s">
        <v>11196</v>
      </c>
      <c r="U2865" t="s">
        <v>11196</v>
      </c>
      <c r="V2865" t="s">
        <v>11196</v>
      </c>
      <c r="W2865">
        <v>232</v>
      </c>
      <c r="X2865" t="s">
        <v>14061</v>
      </c>
      <c r="Y2865">
        <v>0.8419978199968253</v>
      </c>
      <c r="Z2865">
        <f>HYPERLINK("Melting_Curves/meltCurve_Q09666_.pdf", "Melting_Curves/meltCurve_Q09666_.pdf")</f>
        <v>0</v>
      </c>
      <c r="AA2865" t="s">
        <v>19550</v>
      </c>
      <c r="AB2865" t="s">
        <v>25041</v>
      </c>
    </row>
    <row r="2866" spans="1:28">
      <c r="A2866" t="s">
        <v>2892</v>
      </c>
      <c r="B2866">
        <v>0.999167696387429</v>
      </c>
      <c r="C2866">
        <v>0.976498680102338</v>
      </c>
      <c r="D2866">
        <v>0.841948784977098</v>
      </c>
      <c r="E2866">
        <v>1.67829341074793</v>
      </c>
      <c r="F2866">
        <v>1.68867495969109</v>
      </c>
      <c r="G2866">
        <v>1.41399925676883</v>
      </c>
      <c r="H2866">
        <v>1.06003744855211</v>
      </c>
      <c r="I2866">
        <v>1.41003027940537</v>
      </c>
      <c r="J2866">
        <v>0.849980052094631</v>
      </c>
      <c r="K2866">
        <v>0.485088906461268</v>
      </c>
      <c r="L2866">
        <v>15000</v>
      </c>
      <c r="M2866">
        <v>222.657631656658</v>
      </c>
      <c r="N2866">
        <v>68.44527894933471</v>
      </c>
      <c r="O2866">
        <v>67.362568201434</v>
      </c>
      <c r="P2866">
        <v>-0.42559135988789</v>
      </c>
      <c r="Q2866">
        <v>0.484968437799752</v>
      </c>
      <c r="R2866">
        <v>0.0650061088520857</v>
      </c>
      <c r="S2866" t="s">
        <v>8476</v>
      </c>
      <c r="T2866" t="s">
        <v>11196</v>
      </c>
      <c r="U2866" t="s">
        <v>11196</v>
      </c>
      <c r="V2866" t="s">
        <v>11196</v>
      </c>
      <c r="W2866">
        <v>3</v>
      </c>
      <c r="X2866" t="s">
        <v>14062</v>
      </c>
      <c r="Y2866">
        <v>0.9548900767001228</v>
      </c>
      <c r="Z2866">
        <f>HYPERLINK("Melting_Curves/meltCurve_Q0PNE2_.pdf", "Melting_Curves/meltCurve_Q0PNE2_.pdf")</f>
        <v>0</v>
      </c>
      <c r="AA2866" t="s">
        <v>19551</v>
      </c>
      <c r="AB2866" t="s">
        <v>25042</v>
      </c>
    </row>
    <row r="2867" spans="1:28">
      <c r="A2867" t="s">
        <v>2893</v>
      </c>
      <c r="B2867">
        <v>0.999167696387429</v>
      </c>
      <c r="C2867">
        <v>0.980878896983034</v>
      </c>
      <c r="D2867">
        <v>1.13848232866068</v>
      </c>
      <c r="E2867">
        <v>0.8960239348351</v>
      </c>
      <c r="F2867">
        <v>0.714771056882598</v>
      </c>
      <c r="G2867">
        <v>0.541128198462356</v>
      </c>
      <c r="H2867">
        <v>0.529084050317728</v>
      </c>
      <c r="I2867">
        <v>0.741915421948649</v>
      </c>
      <c r="J2867">
        <v>0.985495029188492</v>
      </c>
      <c r="K2867">
        <v>0.71196713847092</v>
      </c>
      <c r="L2867">
        <v>6996.3174043224</v>
      </c>
      <c r="M2867">
        <v>140.441426605189</v>
      </c>
      <c r="O2867">
        <v>49.8065181242811</v>
      </c>
      <c r="P2867">
        <v>-0.208623442660248</v>
      </c>
      <c r="Q2867">
        <v>0.704052907248466</v>
      </c>
      <c r="R2867">
        <v>0.589435559911191</v>
      </c>
      <c r="S2867" t="s">
        <v>8477</v>
      </c>
      <c r="T2867" t="s">
        <v>11196</v>
      </c>
      <c r="U2867" t="s">
        <v>11196</v>
      </c>
      <c r="V2867" t="s">
        <v>11196</v>
      </c>
      <c r="W2867">
        <v>30</v>
      </c>
      <c r="X2867" t="s">
        <v>14063</v>
      </c>
      <c r="Y2867">
        <v>0.8009749554419</v>
      </c>
      <c r="Z2867">
        <f>HYPERLINK("Melting_Curves/meltCurve_Q0VD83_.pdf", "Melting_Curves/meltCurve_Q0VD83_.pdf")</f>
        <v>0</v>
      </c>
      <c r="AA2867" t="s">
        <v>19552</v>
      </c>
      <c r="AB2867" t="s">
        <v>25043</v>
      </c>
    </row>
    <row r="2868" spans="1:28">
      <c r="A2868" t="s">
        <v>2894</v>
      </c>
      <c r="B2868">
        <v>0.999167696387429</v>
      </c>
      <c r="C2868">
        <v>0.610409637174856</v>
      </c>
      <c r="D2868">
        <v>0.312585235708873</v>
      </c>
      <c r="E2868">
        <v>0.186034572572646</v>
      </c>
      <c r="F2868">
        <v>0.121465844272835</v>
      </c>
      <c r="G2868">
        <v>0.0535377971867662</v>
      </c>
      <c r="H2868">
        <v>0.0235440158050607</v>
      </c>
      <c r="I2868">
        <v>0.0241280654947509</v>
      </c>
      <c r="J2868">
        <v>0.0166006359849095</v>
      </c>
      <c r="K2868">
        <v>0.0185016281743682</v>
      </c>
      <c r="L2868">
        <v>923.834937847043</v>
      </c>
      <c r="M2868">
        <v>20.9298098269518</v>
      </c>
      <c r="N2868">
        <v>44.3225873510401</v>
      </c>
      <c r="O2868">
        <v>43.7426519134436</v>
      </c>
      <c r="P2868">
        <v>-0.114673193483155</v>
      </c>
      <c r="Q2868">
        <v>0.0413724621210474</v>
      </c>
      <c r="R2868">
        <v>0.978581788090494</v>
      </c>
      <c r="S2868" t="s">
        <v>8478</v>
      </c>
      <c r="T2868" t="s">
        <v>11196</v>
      </c>
      <c r="U2868" t="s">
        <v>11196</v>
      </c>
      <c r="V2868" t="s">
        <v>11196</v>
      </c>
      <c r="W2868">
        <v>6</v>
      </c>
      <c r="X2868" t="s">
        <v>14064</v>
      </c>
      <c r="Y2868">
        <v>0.1900493479898756</v>
      </c>
      <c r="Z2868">
        <f>HYPERLINK("Melting_Curves/meltCurve_Q0VDF9_.pdf", "Melting_Curves/meltCurve_Q0VDF9_.pdf")</f>
        <v>0</v>
      </c>
      <c r="AA2868" t="s">
        <v>19553</v>
      </c>
      <c r="AB2868" t="s">
        <v>25044</v>
      </c>
    </row>
    <row r="2869" spans="1:28">
      <c r="A2869" t="s">
        <v>2895</v>
      </c>
      <c r="B2869">
        <v>0.999167696387429</v>
      </c>
      <c r="C2869">
        <v>0.969255862658019</v>
      </c>
      <c r="D2869">
        <v>0.989460896669987</v>
      </c>
      <c r="E2869">
        <v>0.792904299072248</v>
      </c>
      <c r="F2869">
        <v>0.280878625472086</v>
      </c>
      <c r="G2869">
        <v>0.123570428124291</v>
      </c>
      <c r="H2869">
        <v>0.0562923404697585</v>
      </c>
      <c r="I2869">
        <v>0.0494903181045234</v>
      </c>
      <c r="J2869">
        <v>0.118968433483941</v>
      </c>
      <c r="K2869">
        <v>0.0663206714279603</v>
      </c>
      <c r="L2869">
        <v>1802.9216295142</v>
      </c>
      <c r="M2869">
        <v>35.1144485960422</v>
      </c>
      <c r="N2869">
        <v>51.5832068671783</v>
      </c>
      <c r="O2869">
        <v>51.1784847804504</v>
      </c>
      <c r="P2869">
        <v>-0.158649663953927</v>
      </c>
      <c r="Q2869">
        <v>0.07509056808974431</v>
      </c>
      <c r="R2869">
        <v>0.997361682521551</v>
      </c>
      <c r="S2869" t="s">
        <v>8479</v>
      </c>
      <c r="T2869" t="s">
        <v>11196</v>
      </c>
      <c r="U2869" t="s">
        <v>11196</v>
      </c>
      <c r="V2869" t="s">
        <v>11196</v>
      </c>
      <c r="W2869">
        <v>10</v>
      </c>
      <c r="X2869" t="s">
        <v>14065</v>
      </c>
      <c r="Y2869">
        <v>0.4290998738567671</v>
      </c>
      <c r="Z2869">
        <f>HYPERLINK("Melting_Curves/meltCurve_Q0VDG4_.pdf", "Melting_Curves/meltCurve_Q0VDG4_.pdf")</f>
        <v>0</v>
      </c>
      <c r="AA2869" t="s">
        <v>19554</v>
      </c>
      <c r="AB2869" t="s">
        <v>25045</v>
      </c>
    </row>
    <row r="2870" spans="1:28">
      <c r="A2870" t="s">
        <v>2896</v>
      </c>
      <c r="B2870">
        <v>0.999167696387429</v>
      </c>
      <c r="C2870">
        <v>0.978788983877059</v>
      </c>
      <c r="D2870">
        <v>0.903872506128606</v>
      </c>
      <c r="E2870">
        <v>1.00019638407748</v>
      </c>
      <c r="F2870">
        <v>1.35305753750859</v>
      </c>
      <c r="G2870">
        <v>0.919995602477737</v>
      </c>
      <c r="H2870">
        <v>0.207361418575807</v>
      </c>
      <c r="I2870">
        <v>0.13889075946624</v>
      </c>
      <c r="J2870">
        <v>0.177725524692623</v>
      </c>
      <c r="K2870">
        <v>0.140073510166526</v>
      </c>
      <c r="L2870">
        <v>4395.12658835894</v>
      </c>
      <c r="M2870">
        <v>75.0505043017164</v>
      </c>
      <c r="N2870">
        <v>58.8485629362703</v>
      </c>
      <c r="O2870">
        <v>58.5207371790131</v>
      </c>
      <c r="P2870">
        <v>-0.271579289896559</v>
      </c>
      <c r="Q2870">
        <v>0.152943138906319</v>
      </c>
      <c r="R2870">
        <v>0.929110066230161</v>
      </c>
      <c r="S2870" t="s">
        <v>8480</v>
      </c>
      <c r="T2870" t="s">
        <v>11196</v>
      </c>
      <c r="U2870" t="s">
        <v>11196</v>
      </c>
      <c r="V2870" t="s">
        <v>11196</v>
      </c>
      <c r="W2870">
        <v>1</v>
      </c>
      <c r="X2870" t="s">
        <v>14066</v>
      </c>
      <c r="Y2870">
        <v>0.6780205989902961</v>
      </c>
      <c r="Z2870">
        <f>HYPERLINK("Melting_Curves/meltCurve_Q0VG06_3_.pdf", "Melting_Curves/meltCurve_Q0VG06_3_.pdf")</f>
        <v>0</v>
      </c>
      <c r="AA2870" t="s">
        <v>19555</v>
      </c>
      <c r="AB2870" t="s">
        <v>25046</v>
      </c>
    </row>
    <row r="2871" spans="1:28">
      <c r="A2871" t="s">
        <v>2897</v>
      </c>
      <c r="B2871">
        <v>0.999167696387429</v>
      </c>
      <c r="C2871">
        <v>1.08659686231083</v>
      </c>
      <c r="D2871">
        <v>0.779541205949338</v>
      </c>
      <c r="E2871">
        <v>0.872739684643938</v>
      </c>
      <c r="F2871">
        <v>0.480267100399704</v>
      </c>
      <c r="G2871">
        <v>0.268672423572274</v>
      </c>
      <c r="H2871">
        <v>0.0413577831149273</v>
      </c>
      <c r="I2871">
        <v>0.0492090328852381</v>
      </c>
      <c r="J2871">
        <v>0.07620244175139521</v>
      </c>
      <c r="K2871">
        <v>0.0518181725497305</v>
      </c>
      <c r="L2871">
        <v>1025.55144334856</v>
      </c>
      <c r="M2871">
        <v>19.3214245571132</v>
      </c>
      <c r="N2871">
        <v>53.2252508629557</v>
      </c>
      <c r="O2871">
        <v>52.5196866276954</v>
      </c>
      <c r="P2871">
        <v>-0.0895893285663916</v>
      </c>
      <c r="Q2871">
        <v>0.0259459151698808</v>
      </c>
      <c r="R2871">
        <v>0.969001649390977</v>
      </c>
      <c r="S2871" t="s">
        <v>8481</v>
      </c>
      <c r="T2871" t="s">
        <v>11196</v>
      </c>
      <c r="U2871" t="s">
        <v>11196</v>
      </c>
      <c r="V2871" t="s">
        <v>11196</v>
      </c>
      <c r="W2871">
        <v>10</v>
      </c>
      <c r="X2871" t="s">
        <v>14067</v>
      </c>
      <c r="Y2871">
        <v>0.4647719384569114</v>
      </c>
      <c r="Z2871">
        <f>HYPERLINK("Melting_Curves/meltCurve_Q10469_.pdf", "Melting_Curves/meltCurve_Q10469_.pdf")</f>
        <v>0</v>
      </c>
      <c r="AA2871" t="s">
        <v>19556</v>
      </c>
      <c r="AB2871" t="s">
        <v>25047</v>
      </c>
    </row>
    <row r="2872" spans="1:28">
      <c r="A2872" t="s">
        <v>2898</v>
      </c>
      <c r="B2872">
        <v>0.999167696387429</v>
      </c>
      <c r="C2872">
        <v>0.985814606432343</v>
      </c>
      <c r="D2872">
        <v>0.980785647098813</v>
      </c>
      <c r="E2872">
        <v>0.645129521484115</v>
      </c>
      <c r="F2872">
        <v>0.186823170392714</v>
      </c>
      <c r="G2872">
        <v>0.11072184584471</v>
      </c>
      <c r="H2872">
        <v>0.0606523793201963</v>
      </c>
      <c r="I2872">
        <v>0.0640414545494872</v>
      </c>
      <c r="J2872">
        <v>0.06919604592164751</v>
      </c>
      <c r="K2872">
        <v>0.041901794782235</v>
      </c>
      <c r="L2872">
        <v>1736.79240342119</v>
      </c>
      <c r="M2872">
        <v>34.5098158860244</v>
      </c>
      <c r="N2872">
        <v>50.5290220199851</v>
      </c>
      <c r="O2872">
        <v>50.1593936683428</v>
      </c>
      <c r="P2872">
        <v>-0.16094284671706</v>
      </c>
      <c r="Q2872">
        <v>0.06429341660797309</v>
      </c>
      <c r="R2872">
        <v>0.998946675571119</v>
      </c>
      <c r="S2872" t="s">
        <v>8482</v>
      </c>
      <c r="T2872" t="s">
        <v>11196</v>
      </c>
      <c r="U2872" t="s">
        <v>11196</v>
      </c>
      <c r="V2872" t="s">
        <v>11196</v>
      </c>
      <c r="W2872">
        <v>12</v>
      </c>
      <c r="X2872" t="s">
        <v>14068</v>
      </c>
      <c r="Y2872">
        <v>0.3907958728483571</v>
      </c>
      <c r="Z2872">
        <f>HYPERLINK("Melting_Curves/meltCurve_Q10471_.pdf", "Melting_Curves/meltCurve_Q10471_.pdf")</f>
        <v>0</v>
      </c>
      <c r="AA2872" t="s">
        <v>19557</v>
      </c>
      <c r="AB2872" t="s">
        <v>25048</v>
      </c>
    </row>
    <row r="2873" spans="1:28">
      <c r="A2873" t="s">
        <v>2899</v>
      </c>
      <c r="B2873">
        <v>0.999167696387429</v>
      </c>
      <c r="C2873">
        <v>1.07881459847072</v>
      </c>
      <c r="D2873">
        <v>0.943442441453749</v>
      </c>
      <c r="E2873">
        <v>1.03974258486053</v>
      </c>
      <c r="F2873">
        <v>0.617152262937549</v>
      </c>
      <c r="G2873">
        <v>0.237878167618353</v>
      </c>
      <c r="H2873">
        <v>0.0602673682005716</v>
      </c>
      <c r="I2873">
        <v>0.0503636355105361</v>
      </c>
      <c r="J2873">
        <v>0.064132902218083</v>
      </c>
      <c r="K2873">
        <v>0.052505984451575</v>
      </c>
      <c r="L2873">
        <v>1851.21906720469</v>
      </c>
      <c r="M2873">
        <v>34.2696450085962</v>
      </c>
      <c r="N2873">
        <v>54.204817964452</v>
      </c>
      <c r="O2873">
        <v>53.8362592173069</v>
      </c>
      <c r="P2873">
        <v>-0.150328602460598</v>
      </c>
      <c r="Q2873">
        <v>0.0553624586694013</v>
      </c>
      <c r="R2873">
        <v>0.990441648229697</v>
      </c>
      <c r="S2873" t="s">
        <v>8483</v>
      </c>
      <c r="T2873" t="s">
        <v>11196</v>
      </c>
      <c r="U2873" t="s">
        <v>11196</v>
      </c>
      <c r="V2873" t="s">
        <v>11196</v>
      </c>
      <c r="W2873">
        <v>18</v>
      </c>
      <c r="X2873" t="s">
        <v>14069</v>
      </c>
      <c r="Y2873">
        <v>0.5015845733920818</v>
      </c>
      <c r="Z2873">
        <f>HYPERLINK("Melting_Curves/meltCurve_Q10567_3_.pdf", "Melting_Curves/meltCurve_Q10567_3_.pdf")</f>
        <v>0</v>
      </c>
      <c r="AA2873" t="s">
        <v>19558</v>
      </c>
      <c r="AB2873" t="s">
        <v>25049</v>
      </c>
    </row>
    <row r="2874" spans="1:28">
      <c r="A2874" t="s">
        <v>2900</v>
      </c>
      <c r="B2874">
        <v>0.999167696387429</v>
      </c>
      <c r="C2874">
        <v>0.530792820031707</v>
      </c>
      <c r="D2874">
        <v>0.54049421796748</v>
      </c>
      <c r="E2874">
        <v>0.475844365052741</v>
      </c>
      <c r="F2874">
        <v>0.238021075558409</v>
      </c>
      <c r="G2874">
        <v>0.210431855499583</v>
      </c>
      <c r="H2874">
        <v>0.0662216520292274</v>
      </c>
      <c r="I2874">
        <v>0.07244264852648651</v>
      </c>
      <c r="J2874">
        <v>0</v>
      </c>
      <c r="K2874">
        <v>0</v>
      </c>
      <c r="L2874">
        <v>449.627673970347</v>
      </c>
      <c r="M2874">
        <v>9.561876706675349</v>
      </c>
      <c r="N2874">
        <v>47.0229539131704</v>
      </c>
      <c r="O2874">
        <v>45.1041588050689</v>
      </c>
      <c r="P2874">
        <v>-0.0530294470339601</v>
      </c>
      <c r="Q2874">
        <v>0</v>
      </c>
      <c r="R2874">
        <v>0.9175368988397959</v>
      </c>
      <c r="S2874" t="s">
        <v>8484</v>
      </c>
      <c r="T2874" t="s">
        <v>11196</v>
      </c>
      <c r="U2874" t="s">
        <v>11196</v>
      </c>
      <c r="V2874" t="s">
        <v>11196</v>
      </c>
      <c r="W2874">
        <v>3</v>
      </c>
      <c r="X2874" t="s">
        <v>14070</v>
      </c>
      <c r="Y2874">
        <v>0.2956326279084065</v>
      </c>
      <c r="Z2874">
        <f>HYPERLINK("Melting_Curves/meltCurve_Q10570_.pdf", "Melting_Curves/meltCurve_Q10570_.pdf")</f>
        <v>0</v>
      </c>
      <c r="AA2874" t="s">
        <v>19559</v>
      </c>
      <c r="AB2874" t="s">
        <v>25050</v>
      </c>
    </row>
    <row r="2875" spans="1:28">
      <c r="A2875" t="s">
        <v>2901</v>
      </c>
      <c r="B2875">
        <v>0.999167696387429</v>
      </c>
      <c r="C2875">
        <v>1.05806965585147</v>
      </c>
      <c r="D2875">
        <v>0.938956200117025</v>
      </c>
      <c r="E2875">
        <v>1.04333737332355</v>
      </c>
      <c r="F2875">
        <v>0.931508255320897</v>
      </c>
      <c r="G2875">
        <v>0.790031922256071</v>
      </c>
      <c r="H2875">
        <v>0.504353618574644</v>
      </c>
      <c r="I2875">
        <v>1.05790696924804</v>
      </c>
      <c r="J2875">
        <v>1.29403710343905</v>
      </c>
      <c r="K2875">
        <v>0.987860732827385</v>
      </c>
      <c r="L2875">
        <v>1741.43472837561</v>
      </c>
      <c r="M2875">
        <v>26.201117361003</v>
      </c>
      <c r="O2875">
        <v>66.0805944979774</v>
      </c>
      <c r="P2875">
        <v>0.0123629851733749</v>
      </c>
      <c r="Q2875">
        <v>1.12471900049834</v>
      </c>
      <c r="R2875">
        <v>0.0019458742465851</v>
      </c>
      <c r="S2875" t="s">
        <v>8485</v>
      </c>
      <c r="T2875" t="s">
        <v>11196</v>
      </c>
      <c r="U2875" t="s">
        <v>11196</v>
      </c>
      <c r="V2875" t="s">
        <v>11196</v>
      </c>
      <c r="W2875">
        <v>6</v>
      </c>
      <c r="X2875" t="s">
        <v>14071</v>
      </c>
      <c r="Y2875">
        <v>1.016379204511811</v>
      </c>
      <c r="Z2875">
        <f>HYPERLINK("Melting_Curves/meltCurve_Q10589_.pdf", "Melting_Curves/meltCurve_Q10589_.pdf")</f>
        <v>0</v>
      </c>
      <c r="AA2875" t="s">
        <v>19560</v>
      </c>
      <c r="AB2875" t="s">
        <v>25051</v>
      </c>
    </row>
    <row r="2876" spans="1:28">
      <c r="A2876" t="s">
        <v>2902</v>
      </c>
      <c r="B2876">
        <v>0.999167696387429</v>
      </c>
      <c r="C2876">
        <v>1.01625519574734</v>
      </c>
      <c r="D2876">
        <v>1.05158728889385</v>
      </c>
      <c r="E2876">
        <v>1.04115871439516</v>
      </c>
      <c r="F2876">
        <v>0.491474833266201</v>
      </c>
      <c r="G2876">
        <v>0.142810562200818</v>
      </c>
      <c r="H2876">
        <v>0.0683604596542782</v>
      </c>
      <c r="I2876">
        <v>0.056861263222809</v>
      </c>
      <c r="J2876">
        <v>0.0471175939527986</v>
      </c>
      <c r="K2876">
        <v>0.0393263686221076</v>
      </c>
      <c r="L2876">
        <v>2969.05337007206</v>
      </c>
      <c r="M2876">
        <v>55.9425119396971</v>
      </c>
      <c r="N2876">
        <v>53.2057161786557</v>
      </c>
      <c r="O2876">
        <v>53.0056051748652</v>
      </c>
      <c r="P2876">
        <v>-0.246704873227196</v>
      </c>
      <c r="Q2876">
        <v>0.0649877482408617</v>
      </c>
      <c r="R2876">
        <v>0.994802633102976</v>
      </c>
      <c r="S2876" t="s">
        <v>8486</v>
      </c>
      <c r="T2876" t="s">
        <v>11196</v>
      </c>
      <c r="U2876" t="s">
        <v>11196</v>
      </c>
      <c r="V2876" t="s">
        <v>11196</v>
      </c>
      <c r="W2876">
        <v>23</v>
      </c>
      <c r="X2876" t="s">
        <v>14072</v>
      </c>
      <c r="Y2876">
        <v>0.4741906278371044</v>
      </c>
      <c r="Z2876">
        <f>HYPERLINK("Melting_Curves/meltCurve_Q10713_.pdf", "Melting_Curves/meltCurve_Q10713_.pdf")</f>
        <v>0</v>
      </c>
      <c r="AA2876" t="s">
        <v>19561</v>
      </c>
      <c r="AB2876" t="s">
        <v>25052</v>
      </c>
    </row>
    <row r="2877" spans="1:28">
      <c r="A2877" t="s">
        <v>2903</v>
      </c>
      <c r="B2877">
        <v>0.999167696387429</v>
      </c>
      <c r="C2877">
        <v>0.835874628702142</v>
      </c>
      <c r="D2877">
        <v>0.693151012053019</v>
      </c>
      <c r="E2877">
        <v>1.64282618057667</v>
      </c>
      <c r="F2877">
        <v>0.7583994059882589</v>
      </c>
      <c r="G2877">
        <v>0.222987903005141</v>
      </c>
      <c r="H2877">
        <v>0.122050820353461</v>
      </c>
      <c r="I2877">
        <v>0.0964313535803166</v>
      </c>
      <c r="J2877">
        <v>0.155929215812043</v>
      </c>
      <c r="K2877">
        <v>0.110762186431614</v>
      </c>
      <c r="L2877">
        <v>3466.23896079911</v>
      </c>
      <c r="M2877">
        <v>64.0740459918128</v>
      </c>
      <c r="N2877">
        <v>54.3584529430144</v>
      </c>
      <c r="O2877">
        <v>54.0447728472962</v>
      </c>
      <c r="P2877">
        <v>-0.25713987272772</v>
      </c>
      <c r="Q2877">
        <v>0.132437392777166</v>
      </c>
      <c r="R2877">
        <v>0.772127199357174</v>
      </c>
      <c r="S2877" t="s">
        <v>8487</v>
      </c>
      <c r="T2877" t="s">
        <v>11196</v>
      </c>
      <c r="U2877" t="s">
        <v>11196</v>
      </c>
      <c r="V2877" t="s">
        <v>11196</v>
      </c>
      <c r="W2877">
        <v>2</v>
      </c>
      <c r="X2877" t="s">
        <v>14073</v>
      </c>
      <c r="Y2877">
        <v>0.5413743418660499</v>
      </c>
      <c r="Z2877">
        <f>HYPERLINK("Melting_Curves/meltCurve_Q12769_.pdf", "Melting_Curves/meltCurve_Q12769_.pdf")</f>
        <v>0</v>
      </c>
      <c r="AA2877" t="s">
        <v>19562</v>
      </c>
      <c r="AB2877" t="s">
        <v>25053</v>
      </c>
    </row>
    <row r="2878" spans="1:28">
      <c r="A2878" t="s">
        <v>2904</v>
      </c>
      <c r="B2878">
        <v>0.999167696387429</v>
      </c>
      <c r="C2878">
        <v>1.06635681272749</v>
      </c>
      <c r="D2878">
        <v>1.29045692250533</v>
      </c>
      <c r="E2878">
        <v>1.07664275776348</v>
      </c>
      <c r="F2878">
        <v>0.52345999394176</v>
      </c>
      <c r="G2878">
        <v>0.262010855241212</v>
      </c>
      <c r="H2878">
        <v>0.0612893474211842</v>
      </c>
      <c r="I2878">
        <v>0.138866216450429</v>
      </c>
      <c r="J2878">
        <v>0.0852040289891018</v>
      </c>
      <c r="K2878">
        <v>0</v>
      </c>
      <c r="L2878">
        <v>2114.55918468292</v>
      </c>
      <c r="M2878">
        <v>39.6033691062513</v>
      </c>
      <c r="N2878">
        <v>53.6518230515019</v>
      </c>
      <c r="O2878">
        <v>53.257799695525</v>
      </c>
      <c r="P2878">
        <v>-0.169762000347514</v>
      </c>
      <c r="Q2878">
        <v>0.08683174104836559</v>
      </c>
      <c r="R2878">
        <v>0.944751924446221</v>
      </c>
      <c r="S2878" t="s">
        <v>8488</v>
      </c>
      <c r="T2878" t="s">
        <v>11196</v>
      </c>
      <c r="U2878" t="s">
        <v>11196</v>
      </c>
      <c r="V2878" t="s">
        <v>11196</v>
      </c>
      <c r="W2878">
        <v>3</v>
      </c>
      <c r="X2878" t="s">
        <v>14074</v>
      </c>
      <c r="Y2878">
        <v>0.4979466039080911</v>
      </c>
      <c r="Z2878">
        <f>HYPERLINK("Melting_Curves/meltCurve_Q12770_.pdf", "Melting_Curves/meltCurve_Q12770_.pdf")</f>
        <v>0</v>
      </c>
      <c r="AA2878" t="s">
        <v>19563</v>
      </c>
      <c r="AB2878" t="s">
        <v>25054</v>
      </c>
    </row>
    <row r="2879" spans="1:28">
      <c r="A2879" t="s">
        <v>2905</v>
      </c>
      <c r="B2879">
        <v>0.999167696387429</v>
      </c>
      <c r="C2879">
        <v>0.826299336390671</v>
      </c>
      <c r="D2879">
        <v>0.66551241748265</v>
      </c>
      <c r="E2879">
        <v>0.597103421380198</v>
      </c>
      <c r="F2879">
        <v>0.478537787289094</v>
      </c>
      <c r="G2879">
        <v>0.256952178193287</v>
      </c>
      <c r="H2879">
        <v>0.154278052013314</v>
      </c>
      <c r="I2879">
        <v>0.127241491552191</v>
      </c>
      <c r="J2879">
        <v>0.129930066252632</v>
      </c>
      <c r="K2879">
        <v>0.107392091116438</v>
      </c>
      <c r="L2879">
        <v>473.061769844729</v>
      </c>
      <c r="M2879">
        <v>9.29073990037601</v>
      </c>
      <c r="N2879">
        <v>51.0989826074666</v>
      </c>
      <c r="O2879">
        <v>48.7254445858742</v>
      </c>
      <c r="P2879">
        <v>-0.0469257209552853</v>
      </c>
      <c r="Q2879">
        <v>0.0162223276246735</v>
      </c>
      <c r="R2879">
        <v>0.979754042141056</v>
      </c>
      <c r="S2879" t="s">
        <v>8489</v>
      </c>
      <c r="T2879" t="s">
        <v>11196</v>
      </c>
      <c r="U2879" t="s">
        <v>11196</v>
      </c>
      <c r="V2879" t="s">
        <v>11196</v>
      </c>
      <c r="W2879">
        <v>2</v>
      </c>
      <c r="X2879" t="s">
        <v>14075</v>
      </c>
      <c r="Y2879">
        <v>0.4192755802199569</v>
      </c>
      <c r="Z2879">
        <f>HYPERLINK("Melting_Curves/meltCurve_Q12788_.pdf", "Melting_Curves/meltCurve_Q12788_.pdf")</f>
        <v>0</v>
      </c>
      <c r="AA2879" t="s">
        <v>19564</v>
      </c>
      <c r="AB2879" t="s">
        <v>25055</v>
      </c>
    </row>
    <row r="2880" spans="1:28">
      <c r="A2880" t="s">
        <v>2906</v>
      </c>
      <c r="B2880">
        <v>0.999167696387429</v>
      </c>
      <c r="C2880">
        <v>1.28026174155695</v>
      </c>
      <c r="D2880">
        <v>0.888001900983005</v>
      </c>
      <c r="E2880">
        <v>2.55112351789447</v>
      </c>
      <c r="F2880">
        <v>0.968461082705931</v>
      </c>
      <c r="G2880">
        <v>0.147624608147745</v>
      </c>
      <c r="H2880">
        <v>0</v>
      </c>
      <c r="I2880">
        <v>0</v>
      </c>
      <c r="J2880">
        <v>0</v>
      </c>
      <c r="K2880">
        <v>0</v>
      </c>
      <c r="L2880">
        <v>4565.18613192148</v>
      </c>
      <c r="M2880">
        <v>82.1320615797232</v>
      </c>
      <c r="N2880">
        <v>55.5834842060338</v>
      </c>
      <c r="O2880">
        <v>55.5505450816364</v>
      </c>
      <c r="P2880">
        <v>-0.369627576712598</v>
      </c>
      <c r="Q2880">
        <v>0</v>
      </c>
      <c r="R2880">
        <v>0.598680090504064</v>
      </c>
      <c r="S2880" t="s">
        <v>8490</v>
      </c>
      <c r="T2880" t="s">
        <v>11196</v>
      </c>
      <c r="U2880" t="s">
        <v>11196</v>
      </c>
      <c r="V2880" t="s">
        <v>11196</v>
      </c>
      <c r="W2880">
        <v>2</v>
      </c>
      <c r="X2880" t="s">
        <v>14076</v>
      </c>
      <c r="Y2880">
        <v>0.52035492779146</v>
      </c>
      <c r="Z2880">
        <f>HYPERLINK("Melting_Curves/meltCurve_Q12792_.pdf", "Melting_Curves/meltCurve_Q12792_.pdf")</f>
        <v>0</v>
      </c>
      <c r="AA2880" t="s">
        <v>19565</v>
      </c>
      <c r="AB2880" t="s">
        <v>25056</v>
      </c>
    </row>
    <row r="2881" spans="1:28">
      <c r="A2881" t="s">
        <v>2907</v>
      </c>
      <c r="B2881">
        <v>0.999167696387429</v>
      </c>
      <c r="C2881">
        <v>1.01539659139818</v>
      </c>
      <c r="D2881">
        <v>0.9627180055614321</v>
      </c>
      <c r="E2881">
        <v>1.13304533383822</v>
      </c>
      <c r="F2881">
        <v>0.765333324103936</v>
      </c>
      <c r="G2881">
        <v>0.448837051396703</v>
      </c>
      <c r="H2881">
        <v>0.185683816294432</v>
      </c>
      <c r="I2881">
        <v>0.299440035911802</v>
      </c>
      <c r="J2881">
        <v>0.405745599147418</v>
      </c>
      <c r="K2881">
        <v>0.360856019221912</v>
      </c>
      <c r="L2881">
        <v>2381.81907072903</v>
      </c>
      <c r="M2881">
        <v>43.9357951284208</v>
      </c>
      <c r="N2881">
        <v>55.5049564569423</v>
      </c>
      <c r="O2881">
        <v>54.0994088107837</v>
      </c>
      <c r="P2881">
        <v>-0.137978174557134</v>
      </c>
      <c r="Q2881">
        <v>0.320414981234996</v>
      </c>
      <c r="R2881">
        <v>0.951278959050937</v>
      </c>
      <c r="S2881" t="s">
        <v>8491</v>
      </c>
      <c r="T2881" t="s">
        <v>11196</v>
      </c>
      <c r="U2881" t="s">
        <v>11196</v>
      </c>
      <c r="V2881" t="s">
        <v>11196</v>
      </c>
      <c r="W2881">
        <v>11</v>
      </c>
      <c r="X2881" t="s">
        <v>14077</v>
      </c>
      <c r="Y2881">
        <v>0.6444481859975172</v>
      </c>
      <c r="Z2881">
        <f>HYPERLINK("Melting_Curves/meltCurve_Q12797_10_.pdf", "Melting_Curves/meltCurve_Q12797_10_.pdf")</f>
        <v>0</v>
      </c>
      <c r="AA2881" t="s">
        <v>19566</v>
      </c>
      <c r="AB2881" t="s">
        <v>25057</v>
      </c>
    </row>
    <row r="2882" spans="1:28">
      <c r="A2882" t="s">
        <v>2908</v>
      </c>
      <c r="B2882">
        <v>0.999167696387429</v>
      </c>
      <c r="C2882">
        <v>0.854375285369803</v>
      </c>
      <c r="D2882">
        <v>0.490050820662095</v>
      </c>
      <c r="E2882">
        <v>0.210276289526418</v>
      </c>
      <c r="F2882">
        <v>0.09793549273330281</v>
      </c>
      <c r="G2882">
        <v>0.0559321249668156</v>
      </c>
      <c r="H2882">
        <v>0</v>
      </c>
      <c r="I2882">
        <v>0.108171463584719</v>
      </c>
      <c r="J2882">
        <v>0</v>
      </c>
      <c r="K2882">
        <v>0</v>
      </c>
      <c r="L2882">
        <v>1029.39533326819</v>
      </c>
      <c r="M2882">
        <v>22.3813940584981</v>
      </c>
      <c r="N2882">
        <v>46.1367044561857</v>
      </c>
      <c r="O2882">
        <v>45.6308933488833</v>
      </c>
      <c r="P2882">
        <v>-0.118505688760045</v>
      </c>
      <c r="Q2882">
        <v>0.0335886235523649</v>
      </c>
      <c r="R2882">
        <v>0.990536930674082</v>
      </c>
      <c r="S2882" t="s">
        <v>8492</v>
      </c>
      <c r="T2882" t="s">
        <v>11196</v>
      </c>
      <c r="U2882" t="s">
        <v>11196</v>
      </c>
      <c r="V2882" t="s">
        <v>11196</v>
      </c>
      <c r="W2882">
        <v>2</v>
      </c>
      <c r="X2882" t="s">
        <v>14078</v>
      </c>
      <c r="Y2882">
        <v>0.2381907131760632</v>
      </c>
      <c r="Z2882">
        <f>HYPERLINK("Melting_Curves/meltCurve_Q12830_4_.pdf", "Melting_Curves/meltCurve_Q12830_4_.pdf")</f>
        <v>0</v>
      </c>
      <c r="AA2882" t="s">
        <v>19567</v>
      </c>
      <c r="AB2882" t="s">
        <v>25058</v>
      </c>
    </row>
    <row r="2883" spans="1:28">
      <c r="A2883" t="s">
        <v>2909</v>
      </c>
      <c r="B2883">
        <v>0.999167696387429</v>
      </c>
      <c r="C2883">
        <v>1.04795550240945</v>
      </c>
      <c r="D2883">
        <v>1.07245295510798</v>
      </c>
      <c r="E2883">
        <v>0.752143994854644</v>
      </c>
      <c r="F2883">
        <v>0.204943921315827</v>
      </c>
      <c r="G2883">
        <v>0.0877533835969201</v>
      </c>
      <c r="H2883">
        <v>0.0462981534055853</v>
      </c>
      <c r="I2883">
        <v>0.0124765744597936</v>
      </c>
      <c r="J2883">
        <v>0.0140240626861156</v>
      </c>
      <c r="K2883">
        <v>0.0130280597197446</v>
      </c>
      <c r="L2883">
        <v>1940.00953322656</v>
      </c>
      <c r="M2883">
        <v>37.9791622557772</v>
      </c>
      <c r="N2883">
        <v>51.162988367446</v>
      </c>
      <c r="O2883">
        <v>50.9398950057877</v>
      </c>
      <c r="P2883">
        <v>-0.180881420425367</v>
      </c>
      <c r="Q2883">
        <v>0.0295671830865761</v>
      </c>
      <c r="R2883">
        <v>0.993933322171757</v>
      </c>
      <c r="S2883" t="s">
        <v>8493</v>
      </c>
      <c r="T2883" t="s">
        <v>11196</v>
      </c>
      <c r="U2883" t="s">
        <v>11196</v>
      </c>
      <c r="V2883" t="s">
        <v>11196</v>
      </c>
      <c r="W2883">
        <v>23</v>
      </c>
      <c r="X2883" t="s">
        <v>14079</v>
      </c>
      <c r="Y2883">
        <v>0.3918124842892612</v>
      </c>
      <c r="Z2883">
        <f>HYPERLINK("Melting_Curves/meltCurve_Q12840_.pdf", "Melting_Curves/meltCurve_Q12840_.pdf")</f>
        <v>0</v>
      </c>
      <c r="AA2883" t="s">
        <v>19568</v>
      </c>
      <c r="AB2883" t="s">
        <v>25059</v>
      </c>
    </row>
    <row r="2884" spans="1:28">
      <c r="A2884" t="s">
        <v>2910</v>
      </c>
      <c r="B2884">
        <v>0.999167696387429</v>
      </c>
      <c r="C2884">
        <v>0.974141248159025</v>
      </c>
      <c r="D2884">
        <v>0.961125945814635</v>
      </c>
      <c r="E2884">
        <v>0.608081381802646</v>
      </c>
      <c r="F2884">
        <v>0.36044208364948</v>
      </c>
      <c r="G2884">
        <v>0.165274486705429</v>
      </c>
      <c r="H2884">
        <v>0.0666850107745037</v>
      </c>
      <c r="I2884">
        <v>0.0602146752230409</v>
      </c>
      <c r="J2884">
        <v>0.0805205820472893</v>
      </c>
      <c r="K2884">
        <v>0.0518808010626012</v>
      </c>
      <c r="L2884">
        <v>1045.60368236305</v>
      </c>
      <c r="M2884">
        <v>20.5295927407597</v>
      </c>
      <c r="N2884">
        <v>51.2214011190885</v>
      </c>
      <c r="O2884">
        <v>50.455667467402</v>
      </c>
      <c r="P2884">
        <v>-0.0961452059423797</v>
      </c>
      <c r="Q2884">
        <v>0.0548418122727961</v>
      </c>
      <c r="R2884">
        <v>0.995455105429186</v>
      </c>
      <c r="S2884" t="s">
        <v>8494</v>
      </c>
      <c r="T2884" t="s">
        <v>11196</v>
      </c>
      <c r="U2884" t="s">
        <v>11196</v>
      </c>
      <c r="V2884" t="s">
        <v>11196</v>
      </c>
      <c r="W2884">
        <v>10</v>
      </c>
      <c r="X2884" t="s">
        <v>14080</v>
      </c>
      <c r="Y2884">
        <v>0.4117346674907838</v>
      </c>
      <c r="Z2884">
        <f>HYPERLINK("Melting_Curves/meltCurve_Q12846_.pdf", "Melting_Curves/meltCurve_Q12846_.pdf")</f>
        <v>0</v>
      </c>
      <c r="AA2884" t="s">
        <v>19569</v>
      </c>
      <c r="AB2884" t="s">
        <v>25060</v>
      </c>
    </row>
    <row r="2885" spans="1:28">
      <c r="A2885" t="s">
        <v>2911</v>
      </c>
      <c r="B2885">
        <v>0.999167696387429</v>
      </c>
      <c r="C2885">
        <v>0.889470703314446</v>
      </c>
      <c r="D2885">
        <v>0.535867301248913</v>
      </c>
      <c r="E2885">
        <v>0.172580923283918</v>
      </c>
      <c r="F2885">
        <v>0.105598715082176</v>
      </c>
      <c r="G2885">
        <v>0.06573180563334829</v>
      </c>
      <c r="H2885">
        <v>0.0411593298334784</v>
      </c>
      <c r="I2885">
        <v>0.0418754597291571</v>
      </c>
      <c r="J2885">
        <v>0.0283519008114099</v>
      </c>
      <c r="K2885">
        <v>0.0131761331811164</v>
      </c>
      <c r="L2885">
        <v>1189.15527464141</v>
      </c>
      <c r="M2885">
        <v>25.7605164531572</v>
      </c>
      <c r="N2885">
        <v>46.3158774117789</v>
      </c>
      <c r="O2885">
        <v>45.8864482775366</v>
      </c>
      <c r="P2885">
        <v>-0.134592593284996</v>
      </c>
      <c r="Q2885">
        <v>0.0410281821850166</v>
      </c>
      <c r="R2885">
        <v>0.997810947231325</v>
      </c>
      <c r="S2885" t="s">
        <v>8495</v>
      </c>
      <c r="T2885" t="s">
        <v>11196</v>
      </c>
      <c r="U2885" t="s">
        <v>11196</v>
      </c>
      <c r="V2885" t="s">
        <v>11196</v>
      </c>
      <c r="W2885">
        <v>15</v>
      </c>
      <c r="X2885" t="s">
        <v>14081</v>
      </c>
      <c r="Y2885">
        <v>0.2462070293118438</v>
      </c>
      <c r="Z2885">
        <f>HYPERLINK("Melting_Curves/meltCurve_Q12849_.pdf", "Melting_Curves/meltCurve_Q12849_.pdf")</f>
        <v>0</v>
      </c>
      <c r="AA2885" t="s">
        <v>19570</v>
      </c>
      <c r="AB2885" t="s">
        <v>25061</v>
      </c>
    </row>
    <row r="2886" spans="1:28">
      <c r="A2886" t="s">
        <v>2912</v>
      </c>
      <c r="B2886">
        <v>0.999167696387429</v>
      </c>
      <c r="C2886">
        <v>1.05110555937453</v>
      </c>
      <c r="D2886">
        <v>0.736717039795685</v>
      </c>
      <c r="E2886">
        <v>0.27409177705719</v>
      </c>
      <c r="F2886">
        <v>0.209517102251854</v>
      </c>
      <c r="G2886">
        <v>0.123351761096891</v>
      </c>
      <c r="H2886">
        <v>0.046571309065308</v>
      </c>
      <c r="I2886">
        <v>0.0319287095503431</v>
      </c>
      <c r="J2886">
        <v>0.0281751532306023</v>
      </c>
      <c r="K2886">
        <v>0</v>
      </c>
      <c r="L2886">
        <v>1265.19963259057</v>
      </c>
      <c r="M2886">
        <v>26.4786767213626</v>
      </c>
      <c r="N2886">
        <v>47.9902550537045</v>
      </c>
      <c r="O2886">
        <v>47.5117922015386</v>
      </c>
      <c r="P2886">
        <v>-0.131760609781119</v>
      </c>
      <c r="Q2886">
        <v>0.0543159437752649</v>
      </c>
      <c r="R2886">
        <v>0.9824072746728419</v>
      </c>
      <c r="S2886" t="s">
        <v>8496</v>
      </c>
      <c r="T2886" t="s">
        <v>11196</v>
      </c>
      <c r="U2886" t="s">
        <v>11196</v>
      </c>
      <c r="V2886" t="s">
        <v>11196</v>
      </c>
      <c r="W2886">
        <v>5</v>
      </c>
      <c r="X2886" t="s">
        <v>14082</v>
      </c>
      <c r="Y2886">
        <v>0.307020587870759</v>
      </c>
      <c r="Z2886">
        <f>HYPERLINK("Melting_Curves/meltCurve_Q12872_.pdf", "Melting_Curves/meltCurve_Q12872_.pdf")</f>
        <v>0</v>
      </c>
      <c r="AA2886" t="s">
        <v>19571</v>
      </c>
      <c r="AB2886" t="s">
        <v>25062</v>
      </c>
    </row>
    <row r="2887" spans="1:28">
      <c r="A2887" t="s">
        <v>2913</v>
      </c>
      <c r="B2887">
        <v>0.999167696387429</v>
      </c>
      <c r="C2887">
        <v>0.72284140985731</v>
      </c>
      <c r="D2887">
        <v>0.315643760628733</v>
      </c>
      <c r="E2887">
        <v>0.340067953880853</v>
      </c>
      <c r="F2887">
        <v>0.137749887581931</v>
      </c>
      <c r="G2887">
        <v>0.0630849266690144</v>
      </c>
      <c r="H2887">
        <v>0.0338003442111588</v>
      </c>
      <c r="I2887">
        <v>0.0201652735715024</v>
      </c>
      <c r="J2887">
        <v>0.0254496749100516</v>
      </c>
      <c r="K2887">
        <v>0.020022367769528</v>
      </c>
      <c r="L2887">
        <v>749.312616892961</v>
      </c>
      <c r="M2887">
        <v>16.5921652721412</v>
      </c>
      <c r="N2887">
        <v>45.3580385474569</v>
      </c>
      <c r="O2887">
        <v>44.5199219269454</v>
      </c>
      <c r="P2887">
        <v>-0.0899328925324063</v>
      </c>
      <c r="Q2887">
        <v>0.034837691204979</v>
      </c>
      <c r="R2887">
        <v>0.956792933620301</v>
      </c>
      <c r="S2887" t="s">
        <v>8497</v>
      </c>
      <c r="T2887" t="s">
        <v>11196</v>
      </c>
      <c r="U2887" t="s">
        <v>11196</v>
      </c>
      <c r="V2887" t="s">
        <v>11196</v>
      </c>
      <c r="W2887">
        <v>8</v>
      </c>
      <c r="X2887" t="s">
        <v>14083</v>
      </c>
      <c r="Y2887">
        <v>0.2253958215321807</v>
      </c>
      <c r="Z2887">
        <f>HYPERLINK("Melting_Curves/meltCurve_Q12874_.pdf", "Melting_Curves/meltCurve_Q12874_.pdf")</f>
        <v>0</v>
      </c>
      <c r="AA2887" t="s">
        <v>19572</v>
      </c>
      <c r="AB2887" t="s">
        <v>25063</v>
      </c>
    </row>
    <row r="2888" spans="1:28">
      <c r="A2888" t="s">
        <v>2914</v>
      </c>
      <c r="B2888">
        <v>0.999167696387429</v>
      </c>
      <c r="C2888">
        <v>0.883109250080124</v>
      </c>
      <c r="D2888">
        <v>0.515144707359847</v>
      </c>
      <c r="E2888">
        <v>0.255115184793575</v>
      </c>
      <c r="F2888">
        <v>0.17249312457992</v>
      </c>
      <c r="G2888">
        <v>0.114193415074988</v>
      </c>
      <c r="H2888">
        <v>0.0706085898207231</v>
      </c>
      <c r="I2888">
        <v>0.0802267358986707</v>
      </c>
      <c r="J2888">
        <v>0.101667223213503</v>
      </c>
      <c r="K2888">
        <v>0.08039909697098641</v>
      </c>
      <c r="L2888">
        <v>1060.26342311547</v>
      </c>
      <c r="M2888">
        <v>23.0449908694475</v>
      </c>
      <c r="N2888">
        <v>46.429308526267</v>
      </c>
      <c r="O2888">
        <v>45.666163230191</v>
      </c>
      <c r="P2888">
        <v>-0.114269598857538</v>
      </c>
      <c r="Q2888">
        <v>0.09426604773106879</v>
      </c>
      <c r="R2888">
        <v>0.994884636358746</v>
      </c>
      <c r="S2888" t="s">
        <v>8498</v>
      </c>
      <c r="T2888" t="s">
        <v>11196</v>
      </c>
      <c r="U2888" t="s">
        <v>11196</v>
      </c>
      <c r="V2888" t="s">
        <v>11196</v>
      </c>
      <c r="W2888">
        <v>42</v>
      </c>
      <c r="X2888" t="s">
        <v>14084</v>
      </c>
      <c r="Y2888">
        <v>0.285761083978164</v>
      </c>
      <c r="Z2888">
        <f>HYPERLINK("Melting_Curves/meltCurve_Q12888_.pdf", "Melting_Curves/meltCurve_Q12888_.pdf")</f>
        <v>0</v>
      </c>
      <c r="AA2888" t="s">
        <v>19573</v>
      </c>
      <c r="AB2888" t="s">
        <v>25064</v>
      </c>
    </row>
    <row r="2889" spans="1:28">
      <c r="A2889" t="s">
        <v>2915</v>
      </c>
      <c r="B2889">
        <v>0.999167696387429</v>
      </c>
      <c r="C2889">
        <v>1.38275889419645</v>
      </c>
      <c r="D2889">
        <v>0</v>
      </c>
      <c r="E2889">
        <v>1.12993350088489</v>
      </c>
      <c r="F2889">
        <v>0.843742744621257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13389.7134974756</v>
      </c>
      <c r="M2889">
        <v>250</v>
      </c>
      <c r="N2889">
        <v>53.5588541123633</v>
      </c>
      <c r="O2889">
        <v>53.5554373041671</v>
      </c>
      <c r="P2889">
        <v>-1.16701525927639</v>
      </c>
      <c r="Q2889">
        <v>0</v>
      </c>
      <c r="R2889">
        <v>0.612447220902801</v>
      </c>
      <c r="S2889" t="s">
        <v>8499</v>
      </c>
      <c r="T2889" t="s">
        <v>11196</v>
      </c>
      <c r="U2889" t="s">
        <v>11196</v>
      </c>
      <c r="V2889" t="s">
        <v>11196</v>
      </c>
      <c r="W2889">
        <v>2</v>
      </c>
      <c r="X2889" t="s">
        <v>14085</v>
      </c>
      <c r="Y2889">
        <v>0.4520557946185959</v>
      </c>
      <c r="Z2889">
        <f>HYPERLINK("Melting_Curves/meltCurve_Q12893_.pdf", "Melting_Curves/meltCurve_Q12893_.pdf")</f>
        <v>0</v>
      </c>
      <c r="AA2889" t="s">
        <v>19574</v>
      </c>
      <c r="AB2889" t="s">
        <v>25065</v>
      </c>
    </row>
    <row r="2890" spans="1:28">
      <c r="A2890" t="s">
        <v>2916</v>
      </c>
      <c r="B2890">
        <v>0.999167696387429</v>
      </c>
      <c r="C2890">
        <v>0.980313288435491</v>
      </c>
      <c r="D2890">
        <v>0.761964186277308</v>
      </c>
      <c r="E2890">
        <v>0.412999409097619</v>
      </c>
      <c r="F2890">
        <v>0.227073579627974</v>
      </c>
      <c r="G2890">
        <v>0.171228263008817</v>
      </c>
      <c r="H2890">
        <v>0.0818736337851407</v>
      </c>
      <c r="I2890">
        <v>0.113257540816538</v>
      </c>
      <c r="J2890">
        <v>0.133788636492093</v>
      </c>
      <c r="K2890">
        <v>0.117123536721484</v>
      </c>
      <c r="L2890">
        <v>1082.94630214333</v>
      </c>
      <c r="M2890">
        <v>22.4790654078773</v>
      </c>
      <c r="N2890">
        <v>48.7518434780851</v>
      </c>
      <c r="O2890">
        <v>47.799369954775</v>
      </c>
      <c r="P2890">
        <v>-0.103859172008299</v>
      </c>
      <c r="Q2890">
        <v>0.116635662463164</v>
      </c>
      <c r="R2890">
        <v>0.996455625994379</v>
      </c>
      <c r="S2890" t="s">
        <v>8500</v>
      </c>
      <c r="T2890" t="s">
        <v>11196</v>
      </c>
      <c r="U2890" t="s">
        <v>11196</v>
      </c>
      <c r="V2890" t="s">
        <v>11196</v>
      </c>
      <c r="W2890">
        <v>8</v>
      </c>
      <c r="X2890" t="s">
        <v>14086</v>
      </c>
      <c r="Y2890">
        <v>0.3671491371257253</v>
      </c>
      <c r="Z2890">
        <f>HYPERLINK("Melting_Curves/meltCurve_Q12904_.pdf", "Melting_Curves/meltCurve_Q12904_.pdf")</f>
        <v>0</v>
      </c>
      <c r="AA2890" t="s">
        <v>19575</v>
      </c>
      <c r="AB2890" t="s">
        <v>25066</v>
      </c>
    </row>
    <row r="2891" spans="1:28">
      <c r="A2891" t="s">
        <v>2917</v>
      </c>
      <c r="B2891">
        <v>0.999167696387429</v>
      </c>
      <c r="C2891">
        <v>0.9933614778011161</v>
      </c>
      <c r="D2891">
        <v>0.933918776232622</v>
      </c>
      <c r="E2891">
        <v>1.9425221218678</v>
      </c>
      <c r="F2891">
        <v>1.65423919703288</v>
      </c>
      <c r="G2891">
        <v>1.83918143967838</v>
      </c>
      <c r="H2891">
        <v>0.231118848184061</v>
      </c>
      <c r="I2891">
        <v>0.0406783231292874</v>
      </c>
      <c r="J2891">
        <v>0.0180500570379526</v>
      </c>
      <c r="K2891">
        <v>0</v>
      </c>
      <c r="L2891">
        <v>15000</v>
      </c>
      <c r="M2891">
        <v>248.001029021865</v>
      </c>
      <c r="N2891">
        <v>60.4933620091774</v>
      </c>
      <c r="O2891">
        <v>60.4796870506008</v>
      </c>
      <c r="P2891">
        <v>-1.00507412353434</v>
      </c>
      <c r="Q2891">
        <v>0.0195755496445924</v>
      </c>
      <c r="R2891">
        <v>0.619135490285205</v>
      </c>
      <c r="S2891" t="s">
        <v>8501</v>
      </c>
      <c r="T2891" t="s">
        <v>11196</v>
      </c>
      <c r="U2891" t="s">
        <v>11196</v>
      </c>
      <c r="V2891" t="s">
        <v>11196</v>
      </c>
      <c r="W2891">
        <v>5</v>
      </c>
      <c r="X2891" t="s">
        <v>14087</v>
      </c>
      <c r="Y2891">
        <v>0.6891027005000196</v>
      </c>
      <c r="Z2891">
        <f>HYPERLINK("Melting_Curves/meltCurve_Q12905_.pdf", "Melting_Curves/meltCurve_Q12905_.pdf")</f>
        <v>0</v>
      </c>
      <c r="AA2891" t="s">
        <v>19576</v>
      </c>
      <c r="AB2891" t="s">
        <v>25067</v>
      </c>
    </row>
    <row r="2892" spans="1:28">
      <c r="A2892" t="s">
        <v>2918</v>
      </c>
      <c r="B2892">
        <v>0.999167696387429</v>
      </c>
      <c r="C2892">
        <v>1.01907842637254</v>
      </c>
      <c r="D2892">
        <v>1.12186051207391</v>
      </c>
      <c r="E2892">
        <v>1.80869992023752</v>
      </c>
      <c r="F2892">
        <v>1.37871106089372</v>
      </c>
      <c r="G2892">
        <v>1.34799839693852</v>
      </c>
      <c r="H2892">
        <v>0.199253313750737</v>
      </c>
      <c r="I2892">
        <v>0.129240794269673</v>
      </c>
      <c r="J2892">
        <v>0.0919858031501385</v>
      </c>
      <c r="K2892">
        <v>0.110356300050149</v>
      </c>
      <c r="L2892">
        <v>15000</v>
      </c>
      <c r="M2892">
        <v>248.910502830982</v>
      </c>
      <c r="N2892">
        <v>60.3231702758989</v>
      </c>
      <c r="O2892">
        <v>60.2587214734523</v>
      </c>
      <c r="P2892">
        <v>-0.918535422307297</v>
      </c>
      <c r="Q2892">
        <v>0.110527187099436</v>
      </c>
      <c r="R2892">
        <v>0.7423962669511029</v>
      </c>
      <c r="S2892" t="s">
        <v>8502</v>
      </c>
      <c r="T2892" t="s">
        <v>11196</v>
      </c>
      <c r="U2892" t="s">
        <v>11196</v>
      </c>
      <c r="V2892" t="s">
        <v>11196</v>
      </c>
      <c r="W2892">
        <v>22</v>
      </c>
      <c r="X2892" t="s">
        <v>14088</v>
      </c>
      <c r="Y2892">
        <v>0.7113905171013252</v>
      </c>
      <c r="Z2892">
        <f>HYPERLINK("Melting_Curves/meltCurve_Q12906_7_.pdf", "Melting_Curves/meltCurve_Q12906_7_.pdf")</f>
        <v>0</v>
      </c>
      <c r="AA2892" t="s">
        <v>19577</v>
      </c>
      <c r="AB2892" t="s">
        <v>25068</v>
      </c>
    </row>
    <row r="2893" spans="1:28">
      <c r="A2893" t="s">
        <v>2919</v>
      </c>
      <c r="B2893">
        <v>0.999167696387429</v>
      </c>
      <c r="C2893">
        <v>1.08752216963162</v>
      </c>
      <c r="D2893">
        <v>0.751541040387343</v>
      </c>
      <c r="E2893">
        <v>0.590732659704689</v>
      </c>
      <c r="F2893">
        <v>0.282001231829441</v>
      </c>
      <c r="G2893">
        <v>0.148990641955812</v>
      </c>
      <c r="H2893">
        <v>0.0526172961782455</v>
      </c>
      <c r="I2893">
        <v>0.0670360056955434</v>
      </c>
      <c r="J2893">
        <v>0.07284044293623231</v>
      </c>
      <c r="K2893">
        <v>0.070126013758112</v>
      </c>
      <c r="L2893">
        <v>934.077497186065</v>
      </c>
      <c r="M2893">
        <v>18.6939220493718</v>
      </c>
      <c r="N2893">
        <v>50.2688260287881</v>
      </c>
      <c r="O2893">
        <v>49.4056591122218</v>
      </c>
      <c r="P2893">
        <v>-0.089574756465521</v>
      </c>
      <c r="Q2893">
        <v>0.053101521427291</v>
      </c>
      <c r="R2893">
        <v>0.981875537371503</v>
      </c>
      <c r="S2893" t="s">
        <v>8503</v>
      </c>
      <c r="T2893" t="s">
        <v>11196</v>
      </c>
      <c r="U2893" t="s">
        <v>11196</v>
      </c>
      <c r="V2893" t="s">
        <v>11196</v>
      </c>
      <c r="W2893">
        <v>13</v>
      </c>
      <c r="X2893" t="s">
        <v>14089</v>
      </c>
      <c r="Y2893">
        <v>0.3827175446323708</v>
      </c>
      <c r="Z2893">
        <f>HYPERLINK("Melting_Curves/meltCurve_Q12907_.pdf", "Melting_Curves/meltCurve_Q12907_.pdf")</f>
        <v>0</v>
      </c>
      <c r="AA2893" t="s">
        <v>19578</v>
      </c>
      <c r="AB2893" t="s">
        <v>25069</v>
      </c>
    </row>
    <row r="2894" spans="1:28">
      <c r="A2894" t="s">
        <v>2920</v>
      </c>
      <c r="B2894">
        <v>0.999167696387429</v>
      </c>
      <c r="C2894">
        <v>0.981419160508803</v>
      </c>
      <c r="D2894">
        <v>1.19794236867322</v>
      </c>
      <c r="E2894">
        <v>1.67251103331531</v>
      </c>
      <c r="F2894">
        <v>1.2710668763951</v>
      </c>
      <c r="G2894">
        <v>0.136529618772963</v>
      </c>
      <c r="H2894">
        <v>0.0683874349238649</v>
      </c>
      <c r="I2894">
        <v>0.06642701398307729</v>
      </c>
      <c r="J2894">
        <v>0.0427222029316642</v>
      </c>
      <c r="K2894">
        <v>0.0213897729042601</v>
      </c>
      <c r="L2894">
        <v>14069.5106164269</v>
      </c>
      <c r="M2894">
        <v>250</v>
      </c>
      <c r="N2894">
        <v>56.3016431612417</v>
      </c>
      <c r="O2894">
        <v>56.2744412985235</v>
      </c>
      <c r="P2894">
        <v>-1.05539562362687</v>
      </c>
      <c r="Q2894">
        <v>0.0497312203107698</v>
      </c>
      <c r="R2894">
        <v>0.845549406638185</v>
      </c>
      <c r="S2894" t="s">
        <v>8504</v>
      </c>
      <c r="T2894" t="s">
        <v>11196</v>
      </c>
      <c r="U2894" t="s">
        <v>11196</v>
      </c>
      <c r="V2894" t="s">
        <v>11196</v>
      </c>
      <c r="W2894">
        <v>7</v>
      </c>
      <c r="X2894" t="s">
        <v>14090</v>
      </c>
      <c r="Y2894">
        <v>0.5654422605788199</v>
      </c>
      <c r="Z2894">
        <f>HYPERLINK("Melting_Curves/meltCurve_Q12933_3_.pdf", "Melting_Curves/meltCurve_Q12933_3_.pdf")</f>
        <v>0</v>
      </c>
      <c r="AA2894" t="s">
        <v>19579</v>
      </c>
      <c r="AB2894" t="s">
        <v>25070</v>
      </c>
    </row>
    <row r="2895" spans="1:28">
      <c r="A2895" t="s">
        <v>2921</v>
      </c>
      <c r="B2895">
        <v>0.999167696387429</v>
      </c>
      <c r="C2895">
        <v>1.01553104603163</v>
      </c>
      <c r="D2895">
        <v>0.940235179067574</v>
      </c>
      <c r="E2895">
        <v>1.18796255996586</v>
      </c>
      <c r="F2895">
        <v>0.842969513494083</v>
      </c>
      <c r="G2895">
        <v>0.7800062907580479</v>
      </c>
      <c r="H2895">
        <v>0.423984349168598</v>
      </c>
      <c r="I2895">
        <v>0.810222495310441</v>
      </c>
      <c r="J2895">
        <v>1.21728673512436</v>
      </c>
      <c r="K2895">
        <v>0.797704558612179</v>
      </c>
      <c r="L2895">
        <v>13223.2830008509</v>
      </c>
      <c r="M2895">
        <v>250</v>
      </c>
      <c r="O2895">
        <v>52.8897308552266</v>
      </c>
      <c r="P2895">
        <v>-0.229438519959789</v>
      </c>
      <c r="Q2895">
        <v>0.805840874862631</v>
      </c>
      <c r="R2895">
        <v>0.246507204881822</v>
      </c>
      <c r="S2895" t="s">
        <v>8505</v>
      </c>
      <c r="T2895" t="s">
        <v>11196</v>
      </c>
      <c r="U2895" t="s">
        <v>11196</v>
      </c>
      <c r="V2895" t="s">
        <v>11196</v>
      </c>
      <c r="W2895">
        <v>7</v>
      </c>
      <c r="X2895" t="s">
        <v>14091</v>
      </c>
      <c r="Y2895">
        <v>0.8893028723340149</v>
      </c>
      <c r="Z2895">
        <f>HYPERLINK("Melting_Curves/meltCurve_Q12955_.pdf", "Melting_Curves/meltCurve_Q12955_.pdf")</f>
        <v>0</v>
      </c>
      <c r="AA2895" t="s">
        <v>19580</v>
      </c>
      <c r="AB2895" t="s">
        <v>25071</v>
      </c>
    </row>
    <row r="2896" spans="1:28">
      <c r="A2896" t="s">
        <v>2922</v>
      </c>
      <c r="B2896">
        <v>0.999167696387429</v>
      </c>
      <c r="C2896">
        <v>0.935157316759311</v>
      </c>
      <c r="D2896">
        <v>0.8024066825994119</v>
      </c>
      <c r="E2896">
        <v>0.500185431474541</v>
      </c>
      <c r="F2896">
        <v>0.184726124840984</v>
      </c>
      <c r="G2896">
        <v>0.113273510173328</v>
      </c>
      <c r="H2896">
        <v>0.0590277532251264</v>
      </c>
      <c r="I2896">
        <v>0.0624707694322394</v>
      </c>
      <c r="J2896">
        <v>0.0504689552867583</v>
      </c>
      <c r="K2896">
        <v>0.0432055481181894</v>
      </c>
      <c r="L2896">
        <v>996.286265077656</v>
      </c>
      <c r="M2896">
        <v>20.2687562897138</v>
      </c>
      <c r="N2896">
        <v>49.3795934562519</v>
      </c>
      <c r="O2896">
        <v>48.6828286601212</v>
      </c>
      <c r="P2896">
        <v>-0.09948209111320019</v>
      </c>
      <c r="Q2896">
        <v>0.0442590595294208</v>
      </c>
      <c r="R2896">
        <v>0.99865464884108</v>
      </c>
      <c r="S2896" t="s">
        <v>8506</v>
      </c>
      <c r="T2896" t="s">
        <v>11196</v>
      </c>
      <c r="U2896" t="s">
        <v>11196</v>
      </c>
      <c r="V2896" t="s">
        <v>11196</v>
      </c>
      <c r="W2896">
        <v>13</v>
      </c>
      <c r="X2896" t="s">
        <v>14092</v>
      </c>
      <c r="Y2896">
        <v>0.3488946638908622</v>
      </c>
      <c r="Z2896">
        <f>HYPERLINK("Melting_Curves/meltCurve_Q12959_5_.pdf", "Melting_Curves/meltCurve_Q12959_5_.pdf")</f>
        <v>0</v>
      </c>
      <c r="AA2896" t="s">
        <v>19581</v>
      </c>
      <c r="AB2896" t="s">
        <v>25072</v>
      </c>
    </row>
    <row r="2897" spans="1:28">
      <c r="A2897" t="s">
        <v>2923</v>
      </c>
      <c r="B2897">
        <v>0.999167696387429</v>
      </c>
      <c r="C2897">
        <v>0.96435654228074</v>
      </c>
      <c r="D2897">
        <v>0.943745826439311</v>
      </c>
      <c r="E2897">
        <v>0.89519288658665</v>
      </c>
      <c r="F2897">
        <v>0.941864197959058</v>
      </c>
      <c r="G2897">
        <v>0.7260509628678939</v>
      </c>
      <c r="H2897">
        <v>0.635861789421833</v>
      </c>
      <c r="I2897">
        <v>0.980415149434849</v>
      </c>
      <c r="J2897">
        <v>1.05737626452128</v>
      </c>
      <c r="K2897">
        <v>0.8189666989447431</v>
      </c>
      <c r="L2897">
        <v>960.732681556902</v>
      </c>
      <c r="M2897">
        <v>20.5079172519772</v>
      </c>
      <c r="O2897">
        <v>46.4083007200472</v>
      </c>
      <c r="P2897">
        <v>-0.0157774080681763</v>
      </c>
      <c r="Q2897">
        <v>0.857190545912515</v>
      </c>
      <c r="R2897">
        <v>0.163690610813494</v>
      </c>
      <c r="S2897" t="s">
        <v>8507</v>
      </c>
      <c r="T2897" t="s">
        <v>11196</v>
      </c>
      <c r="U2897" t="s">
        <v>11196</v>
      </c>
      <c r="V2897" t="s">
        <v>11196</v>
      </c>
      <c r="W2897">
        <v>4</v>
      </c>
      <c r="X2897" t="s">
        <v>14093</v>
      </c>
      <c r="Y2897">
        <v>0.8917739532098229</v>
      </c>
      <c r="Z2897">
        <f>HYPERLINK("Melting_Curves/meltCurve_Q12962_.pdf", "Melting_Curves/meltCurve_Q12962_.pdf")</f>
        <v>0</v>
      </c>
      <c r="AA2897" t="s">
        <v>19582</v>
      </c>
      <c r="AB2897" t="s">
        <v>25073</v>
      </c>
    </row>
    <row r="2898" spans="1:28">
      <c r="A2898" t="s">
        <v>2924</v>
      </c>
      <c r="B2898">
        <v>0.999167696387429</v>
      </c>
      <c r="C2898">
        <v>1.00817025239147</v>
      </c>
      <c r="D2898">
        <v>0.908881573412071</v>
      </c>
      <c r="E2898">
        <v>0.628402954162899</v>
      </c>
      <c r="F2898">
        <v>0.272364947530887</v>
      </c>
      <c r="G2898">
        <v>0.149227477309858</v>
      </c>
      <c r="H2898">
        <v>0.0873525908083352</v>
      </c>
      <c r="I2898">
        <v>0.08541138735379041</v>
      </c>
      <c r="J2898">
        <v>0.09973952757651459</v>
      </c>
      <c r="K2898">
        <v>0.0863775709606604</v>
      </c>
      <c r="L2898">
        <v>1240.09995296735</v>
      </c>
      <c r="M2898">
        <v>24.6412328533883</v>
      </c>
      <c r="N2898">
        <v>50.7169693016555</v>
      </c>
      <c r="O2898">
        <v>49.9982756895171</v>
      </c>
      <c r="P2898">
        <v>-0.112559419811688</v>
      </c>
      <c r="Q2898">
        <v>0.0864586126328868</v>
      </c>
      <c r="R2898">
        <v>0.999343054707829</v>
      </c>
      <c r="S2898" t="s">
        <v>8508</v>
      </c>
      <c r="T2898" t="s">
        <v>11196</v>
      </c>
      <c r="U2898" t="s">
        <v>11196</v>
      </c>
      <c r="V2898" t="s">
        <v>11196</v>
      </c>
      <c r="W2898">
        <v>15</v>
      </c>
      <c r="X2898" t="s">
        <v>14094</v>
      </c>
      <c r="Y2898">
        <v>0.4093385153677912</v>
      </c>
      <c r="Z2898">
        <f>HYPERLINK("Melting_Curves/meltCurve_Q12972_.pdf", "Melting_Curves/meltCurve_Q12972_.pdf")</f>
        <v>0</v>
      </c>
      <c r="AA2898" t="s">
        <v>19583</v>
      </c>
      <c r="AB2898" t="s">
        <v>25074</v>
      </c>
    </row>
    <row r="2899" spans="1:28">
      <c r="A2899" t="s">
        <v>2925</v>
      </c>
      <c r="B2899">
        <v>0.999167696387429</v>
      </c>
      <c r="C2899">
        <v>0.91378593696025</v>
      </c>
      <c r="D2899">
        <v>1.089870917896</v>
      </c>
      <c r="E2899">
        <v>0.864724200347687</v>
      </c>
      <c r="F2899">
        <v>1.36473280045072</v>
      </c>
      <c r="G2899">
        <v>0.666470141057465</v>
      </c>
      <c r="H2899">
        <v>0.6454202095085479</v>
      </c>
      <c r="I2899">
        <v>0.252484751216771</v>
      </c>
      <c r="J2899">
        <v>0.516627902454576</v>
      </c>
      <c r="K2899">
        <v>0</v>
      </c>
      <c r="L2899">
        <v>1201.11421179498</v>
      </c>
      <c r="M2899">
        <v>19.5161032645287</v>
      </c>
      <c r="N2899">
        <v>62.1598283751915</v>
      </c>
      <c r="O2899">
        <v>60.9095205535524</v>
      </c>
      <c r="P2899">
        <v>-0.0730722561779204</v>
      </c>
      <c r="Q2899">
        <v>0.08780222602567669</v>
      </c>
      <c r="R2899">
        <v>0.7600862721338359</v>
      </c>
      <c r="S2899" t="s">
        <v>8509</v>
      </c>
      <c r="T2899" t="s">
        <v>11196</v>
      </c>
      <c r="U2899" t="s">
        <v>11196</v>
      </c>
      <c r="V2899" t="s">
        <v>11196</v>
      </c>
      <c r="W2899">
        <v>13</v>
      </c>
      <c r="X2899" t="s">
        <v>14095</v>
      </c>
      <c r="Y2899">
        <v>0.7468378516541484</v>
      </c>
      <c r="Z2899">
        <f>HYPERLINK("Melting_Curves/meltCurve_Q12972_2_.pdf", "Melting_Curves/meltCurve_Q12972_2_.pdf")</f>
        <v>0</v>
      </c>
      <c r="AA2899" t="s">
        <v>19583</v>
      </c>
      <c r="AB2899" t="s">
        <v>25075</v>
      </c>
    </row>
    <row r="2900" spans="1:28">
      <c r="A2900" t="s">
        <v>2926</v>
      </c>
      <c r="B2900">
        <v>0.999167696387429</v>
      </c>
      <c r="C2900">
        <v>1.02213142963928</v>
      </c>
      <c r="D2900">
        <v>0.8741599711194999</v>
      </c>
      <c r="E2900">
        <v>0.8145737466059501</v>
      </c>
      <c r="F2900">
        <v>0.670486675207666</v>
      </c>
      <c r="G2900">
        <v>0.366764760753733</v>
      </c>
      <c r="H2900">
        <v>0.196314724079859</v>
      </c>
      <c r="I2900">
        <v>0.157499161244488</v>
      </c>
      <c r="J2900">
        <v>0.138525639459436</v>
      </c>
      <c r="K2900">
        <v>0.09612405809606291</v>
      </c>
      <c r="L2900">
        <v>823.125629578589</v>
      </c>
      <c r="M2900">
        <v>15.1159420827189</v>
      </c>
      <c r="N2900">
        <v>54.9639914898181</v>
      </c>
      <c r="O2900">
        <v>53.5277714035491</v>
      </c>
      <c r="P2900">
        <v>-0.0659868721222764</v>
      </c>
      <c r="Q2900">
        <v>0.0654147825463761</v>
      </c>
      <c r="R2900">
        <v>0.991030069928224</v>
      </c>
      <c r="S2900" t="s">
        <v>8510</v>
      </c>
      <c r="T2900" t="s">
        <v>11196</v>
      </c>
      <c r="U2900" t="s">
        <v>11196</v>
      </c>
      <c r="V2900" t="s">
        <v>11196</v>
      </c>
      <c r="W2900">
        <v>6</v>
      </c>
      <c r="X2900" t="s">
        <v>14096</v>
      </c>
      <c r="Y2900">
        <v>0.5342172078951382</v>
      </c>
      <c r="Z2900">
        <f>HYPERLINK("Melting_Curves/meltCurve_Q12974_.pdf", "Melting_Curves/meltCurve_Q12974_.pdf")</f>
        <v>0</v>
      </c>
      <c r="AA2900" t="s">
        <v>19584</v>
      </c>
      <c r="AB2900" t="s">
        <v>25076</v>
      </c>
    </row>
    <row r="2901" spans="1:28">
      <c r="A2901" t="s">
        <v>2927</v>
      </c>
      <c r="B2901">
        <v>0.999167696387429</v>
      </c>
      <c r="C2901">
        <v>1.12341807253699</v>
      </c>
      <c r="D2901">
        <v>1.20297189278939</v>
      </c>
      <c r="E2901">
        <v>0.883728687261685</v>
      </c>
      <c r="F2901">
        <v>0.507371540468139</v>
      </c>
      <c r="G2901">
        <v>0.200003941195356</v>
      </c>
      <c r="H2901">
        <v>0.114610094505594</v>
      </c>
      <c r="I2901">
        <v>0.127459001719086</v>
      </c>
      <c r="J2901">
        <v>0.148110812607365</v>
      </c>
      <c r="K2901">
        <v>0.130767707708959</v>
      </c>
      <c r="L2901">
        <v>1848.93307900975</v>
      </c>
      <c r="M2901">
        <v>35.0458789064346</v>
      </c>
      <c r="N2901">
        <v>53.2106383242044</v>
      </c>
      <c r="O2901">
        <v>52.5866116829003</v>
      </c>
      <c r="P2901">
        <v>-0.145115578576545</v>
      </c>
      <c r="Q2901">
        <v>0.129014874708042</v>
      </c>
      <c r="R2901">
        <v>0.968112011833037</v>
      </c>
      <c r="S2901" t="s">
        <v>8511</v>
      </c>
      <c r="T2901" t="s">
        <v>11196</v>
      </c>
      <c r="U2901" t="s">
        <v>11196</v>
      </c>
      <c r="V2901" t="s">
        <v>11196</v>
      </c>
      <c r="W2901">
        <v>8</v>
      </c>
      <c r="X2901" t="s">
        <v>14097</v>
      </c>
      <c r="Y2901">
        <v>0.5035370177269756</v>
      </c>
      <c r="Z2901">
        <f>HYPERLINK("Melting_Curves/meltCurve_Q12981_.pdf", "Melting_Curves/meltCurve_Q12981_.pdf")</f>
        <v>0</v>
      </c>
      <c r="AA2901" t="s">
        <v>19585</v>
      </c>
      <c r="AB2901" t="s">
        <v>25077</v>
      </c>
    </row>
    <row r="2902" spans="1:28">
      <c r="A2902" t="s">
        <v>2928</v>
      </c>
      <c r="B2902">
        <v>0.999167696387429</v>
      </c>
      <c r="C2902">
        <v>0.942512397062946</v>
      </c>
      <c r="D2902">
        <v>0.968853202227534</v>
      </c>
      <c r="E2902">
        <v>2.51047317351507</v>
      </c>
      <c r="F2902">
        <v>0.811576101355028</v>
      </c>
      <c r="G2902">
        <v>0.276640971054209</v>
      </c>
      <c r="H2902">
        <v>0.161763654806175</v>
      </c>
      <c r="I2902">
        <v>0.136114200467823</v>
      </c>
      <c r="J2902">
        <v>0.164682849689903</v>
      </c>
      <c r="K2902">
        <v>0.141649169400531</v>
      </c>
      <c r="L2902">
        <v>3358.62707112888</v>
      </c>
      <c r="M2902">
        <v>61.5288047879529</v>
      </c>
      <c r="N2902">
        <v>54.9307917279928</v>
      </c>
      <c r="O2902">
        <v>54.5286823962387</v>
      </c>
      <c r="P2902">
        <v>-0.236934408923395</v>
      </c>
      <c r="Q2902">
        <v>0.160086639629664</v>
      </c>
      <c r="R2902">
        <v>0.5308464940311171</v>
      </c>
      <c r="S2902" t="s">
        <v>8512</v>
      </c>
      <c r="T2902" t="s">
        <v>11196</v>
      </c>
      <c r="U2902" t="s">
        <v>11196</v>
      </c>
      <c r="V2902" t="s">
        <v>11196</v>
      </c>
      <c r="W2902">
        <v>9</v>
      </c>
      <c r="X2902" t="s">
        <v>14098</v>
      </c>
      <c r="Y2902">
        <v>0.5697925675195861</v>
      </c>
      <c r="Z2902">
        <f>HYPERLINK("Melting_Curves/meltCurve_Q12996_.pdf", "Melting_Curves/meltCurve_Q12996_.pdf")</f>
        <v>0</v>
      </c>
      <c r="AA2902" t="s">
        <v>19586</v>
      </c>
      <c r="AB2902" t="s">
        <v>25078</v>
      </c>
    </row>
    <row r="2903" spans="1:28">
      <c r="A2903" t="s">
        <v>2929</v>
      </c>
      <c r="B2903">
        <v>0.999167696387429</v>
      </c>
      <c r="C2903">
        <v>1.10589977278761</v>
      </c>
      <c r="D2903">
        <v>1.19525298731575</v>
      </c>
      <c r="E2903">
        <v>2.27603910029654</v>
      </c>
      <c r="F2903">
        <v>1.92315412607754</v>
      </c>
      <c r="G2903">
        <v>0.273082854920012</v>
      </c>
      <c r="H2903">
        <v>0.0829475324503736</v>
      </c>
      <c r="I2903">
        <v>0.0920861339332065</v>
      </c>
      <c r="J2903">
        <v>0.0969045932258568</v>
      </c>
      <c r="K2903">
        <v>0.0596150348893152</v>
      </c>
      <c r="L2903">
        <v>14123.8450229703</v>
      </c>
      <c r="M2903">
        <v>250</v>
      </c>
      <c r="N2903">
        <v>56.5363706289467</v>
      </c>
      <c r="O2903">
        <v>56.491764869634</v>
      </c>
      <c r="P2903">
        <v>-1.01465216670908</v>
      </c>
      <c r="Q2903">
        <v>0.082888136798648</v>
      </c>
      <c r="R2903">
        <v>0.582676905277648</v>
      </c>
      <c r="S2903" t="s">
        <v>8513</v>
      </c>
      <c r="T2903" t="s">
        <v>11196</v>
      </c>
      <c r="U2903" t="s">
        <v>11196</v>
      </c>
      <c r="V2903" t="s">
        <v>11196</v>
      </c>
      <c r="W2903">
        <v>8</v>
      </c>
      <c r="X2903" t="s">
        <v>14099</v>
      </c>
      <c r="Y2903">
        <v>0.5872493594186128</v>
      </c>
      <c r="Z2903">
        <f>HYPERLINK("Melting_Curves/meltCurve_Q13011_.pdf", "Melting_Curves/meltCurve_Q13011_.pdf")</f>
        <v>0</v>
      </c>
      <c r="AA2903" t="s">
        <v>19587</v>
      </c>
      <c r="AB2903" t="s">
        <v>25079</v>
      </c>
    </row>
    <row r="2904" spans="1:28">
      <c r="A2904" t="s">
        <v>2930</v>
      </c>
      <c r="B2904">
        <v>0.999167696387429</v>
      </c>
      <c r="C2904">
        <v>0.982575431478683</v>
      </c>
      <c r="D2904">
        <v>0.644429989819797</v>
      </c>
      <c r="E2904">
        <v>0.299371226798842</v>
      </c>
      <c r="F2904">
        <v>0.218972162885427</v>
      </c>
      <c r="G2904">
        <v>0.119759962203062</v>
      </c>
      <c r="H2904">
        <v>0.062431204759079</v>
      </c>
      <c r="I2904">
        <v>0.0149172785516439</v>
      </c>
      <c r="J2904">
        <v>0.030867747635913</v>
      </c>
      <c r="K2904">
        <v>0</v>
      </c>
      <c r="L2904">
        <v>943.905193136212</v>
      </c>
      <c r="M2904">
        <v>19.8253799363025</v>
      </c>
      <c r="N2904">
        <v>47.8119546051752</v>
      </c>
      <c r="O2904">
        <v>47.1344922482887</v>
      </c>
      <c r="P2904">
        <v>-0.100952231404059</v>
      </c>
      <c r="Q2904">
        <v>0.0399840071318392</v>
      </c>
      <c r="R2904">
        <v>0.985898517345574</v>
      </c>
      <c r="S2904" t="s">
        <v>8514</v>
      </c>
      <c r="T2904" t="s">
        <v>11196</v>
      </c>
      <c r="U2904" t="s">
        <v>11196</v>
      </c>
      <c r="V2904" t="s">
        <v>11196</v>
      </c>
      <c r="W2904">
        <v>5</v>
      </c>
      <c r="X2904" t="s">
        <v>14100</v>
      </c>
      <c r="Y2904">
        <v>0.2975713157232802</v>
      </c>
      <c r="Z2904">
        <f>HYPERLINK("Melting_Curves/meltCurve_Q13017_2_.pdf", "Melting_Curves/meltCurve_Q13017_2_.pdf")</f>
        <v>0</v>
      </c>
      <c r="AA2904" t="s">
        <v>19588</v>
      </c>
      <c r="AB2904" t="s">
        <v>25080</v>
      </c>
    </row>
    <row r="2905" spans="1:28">
      <c r="A2905" t="s">
        <v>2931</v>
      </c>
      <c r="B2905">
        <v>0.999167696387429</v>
      </c>
      <c r="C2905">
        <v>1.13995045072445</v>
      </c>
      <c r="D2905">
        <v>1.09504905809916</v>
      </c>
      <c r="E2905">
        <v>1.85911595358787</v>
      </c>
      <c r="F2905">
        <v>0.790314807756327</v>
      </c>
      <c r="G2905">
        <v>0.290086608904746</v>
      </c>
      <c r="H2905">
        <v>0.173691086759379</v>
      </c>
      <c r="I2905">
        <v>0.0554349030762484</v>
      </c>
      <c r="J2905">
        <v>0.0292184736883883</v>
      </c>
      <c r="K2905">
        <v>0.0644904433775928</v>
      </c>
      <c r="L2905">
        <v>2571.19677185007</v>
      </c>
      <c r="M2905">
        <v>46.6141609516541</v>
      </c>
      <c r="N2905">
        <v>55.3650639651764</v>
      </c>
      <c r="O2905">
        <v>55.0579039878119</v>
      </c>
      <c r="P2905">
        <v>-0.194813613056424</v>
      </c>
      <c r="Q2905">
        <v>0.07959153235410001</v>
      </c>
      <c r="R2905">
        <v>0.772790088452461</v>
      </c>
      <c r="S2905" t="s">
        <v>8515</v>
      </c>
      <c r="T2905" t="s">
        <v>11196</v>
      </c>
      <c r="U2905" t="s">
        <v>11196</v>
      </c>
      <c r="V2905" t="s">
        <v>11196</v>
      </c>
      <c r="W2905">
        <v>11</v>
      </c>
      <c r="X2905" t="s">
        <v>14101</v>
      </c>
      <c r="Y2905">
        <v>0.5472536671701836</v>
      </c>
      <c r="Z2905">
        <f>HYPERLINK("Melting_Curves/meltCurve_Q13033_2_.pdf", "Melting_Curves/meltCurve_Q13033_2_.pdf")</f>
        <v>0</v>
      </c>
      <c r="AA2905" t="s">
        <v>19589</v>
      </c>
      <c r="AB2905" t="s">
        <v>25081</v>
      </c>
    </row>
    <row r="2906" spans="1:28">
      <c r="A2906" t="s">
        <v>2932</v>
      </c>
      <c r="B2906">
        <v>0.999167696387429</v>
      </c>
      <c r="C2906">
        <v>1.00725606944689</v>
      </c>
      <c r="D2906">
        <v>1.03128518775212</v>
      </c>
      <c r="E2906">
        <v>0.818131048079891</v>
      </c>
      <c r="F2906">
        <v>0.293358489321747</v>
      </c>
      <c r="G2906">
        <v>0.107147508708321</v>
      </c>
      <c r="H2906">
        <v>0.0465162796890144</v>
      </c>
      <c r="I2906">
        <v>0.0502319377688544</v>
      </c>
      <c r="J2906">
        <v>0.0526279016623068</v>
      </c>
      <c r="K2906">
        <v>0.0332739414799936</v>
      </c>
      <c r="L2906">
        <v>1835.44795268059</v>
      </c>
      <c r="M2906">
        <v>35.5390560120131</v>
      </c>
      <c r="N2906">
        <v>51.7953804801451</v>
      </c>
      <c r="O2906">
        <v>51.4832479710752</v>
      </c>
      <c r="P2906">
        <v>-0.164167760349461</v>
      </c>
      <c r="Q2906">
        <v>0.0487243789266182</v>
      </c>
      <c r="R2906">
        <v>0.998538320898631</v>
      </c>
      <c r="S2906" t="s">
        <v>8516</v>
      </c>
      <c r="T2906" t="s">
        <v>11196</v>
      </c>
      <c r="U2906" t="s">
        <v>11196</v>
      </c>
      <c r="V2906" t="s">
        <v>11196</v>
      </c>
      <c r="W2906">
        <v>14</v>
      </c>
      <c r="X2906" t="s">
        <v>14102</v>
      </c>
      <c r="Y2906">
        <v>0.4223138180244861</v>
      </c>
      <c r="Z2906">
        <f>HYPERLINK("Melting_Curves/meltCurve_Q13043_.pdf", "Melting_Curves/meltCurve_Q13043_.pdf")</f>
        <v>0</v>
      </c>
      <c r="AA2906" t="s">
        <v>19590</v>
      </c>
      <c r="AB2906" t="s">
        <v>25082</v>
      </c>
    </row>
    <row r="2907" spans="1:28">
      <c r="A2907" t="s">
        <v>2933</v>
      </c>
      <c r="B2907">
        <v>0.999167696387429</v>
      </c>
      <c r="C2907">
        <v>1.0763494692267</v>
      </c>
      <c r="D2907">
        <v>0.873083216149482</v>
      </c>
      <c r="E2907">
        <v>0.265737145935243</v>
      </c>
      <c r="F2907">
        <v>0.148904920050975</v>
      </c>
      <c r="G2907">
        <v>0.0805780265347729</v>
      </c>
      <c r="H2907">
        <v>0.0427106808126274</v>
      </c>
      <c r="I2907">
        <v>0.06817063794181839</v>
      </c>
      <c r="J2907">
        <v>0.0596530173017098</v>
      </c>
      <c r="K2907">
        <v>0.0458066816979439</v>
      </c>
      <c r="L2907">
        <v>1977.08914512483</v>
      </c>
      <c r="M2907">
        <v>41.1235559855666</v>
      </c>
      <c r="N2907">
        <v>48.2531628736061</v>
      </c>
      <c r="O2907">
        <v>47.9635363789254</v>
      </c>
      <c r="P2907">
        <v>-0.199392045208393</v>
      </c>
      <c r="Q2907">
        <v>0.0697759832803078</v>
      </c>
      <c r="R2907">
        <v>0.992749947428355</v>
      </c>
      <c r="S2907" t="s">
        <v>8517</v>
      </c>
      <c r="T2907" t="s">
        <v>11196</v>
      </c>
      <c r="U2907" t="s">
        <v>11196</v>
      </c>
      <c r="V2907" t="s">
        <v>11196</v>
      </c>
      <c r="W2907">
        <v>15</v>
      </c>
      <c r="X2907" t="s">
        <v>14103</v>
      </c>
      <c r="Y2907">
        <v>0.3231471397872326</v>
      </c>
      <c r="Z2907">
        <f>HYPERLINK("Melting_Curves/meltCurve_Q13045_.pdf", "Melting_Curves/meltCurve_Q13045_.pdf")</f>
        <v>0</v>
      </c>
      <c r="AA2907" t="s">
        <v>19591</v>
      </c>
      <c r="AB2907" t="s">
        <v>25083</v>
      </c>
    </row>
    <row r="2908" spans="1:28">
      <c r="A2908" t="s">
        <v>2934</v>
      </c>
      <c r="B2908">
        <v>0.999167696387429</v>
      </c>
      <c r="C2908">
        <v>0.899298967777532</v>
      </c>
      <c r="D2908">
        <v>0.5608566922066081</v>
      </c>
      <c r="E2908">
        <v>0.147648314227295</v>
      </c>
      <c r="F2908">
        <v>0.0966048942017744</v>
      </c>
      <c r="G2908">
        <v>0.0878983797480855</v>
      </c>
      <c r="H2908">
        <v>0.0337583546701428</v>
      </c>
      <c r="I2908">
        <v>0.0112613564977862</v>
      </c>
      <c r="J2908">
        <v>0.00563910562196679</v>
      </c>
      <c r="K2908">
        <v>0.0106704116113625</v>
      </c>
      <c r="L2908">
        <v>1263.5006329746</v>
      </c>
      <c r="M2908">
        <v>27.2967140120022</v>
      </c>
      <c r="N2908">
        <v>46.401369779136</v>
      </c>
      <c r="O2908">
        <v>46.0413591901449</v>
      </c>
      <c r="P2908">
        <v>-0.143424106760165</v>
      </c>
      <c r="Q2908">
        <v>0.0323555899041582</v>
      </c>
      <c r="R2908">
        <v>0.995535023847954</v>
      </c>
      <c r="S2908" t="s">
        <v>8518</v>
      </c>
      <c r="T2908" t="s">
        <v>11196</v>
      </c>
      <c r="U2908" t="s">
        <v>11196</v>
      </c>
      <c r="V2908" t="s">
        <v>11196</v>
      </c>
      <c r="W2908">
        <v>13</v>
      </c>
      <c r="X2908" t="s">
        <v>14104</v>
      </c>
      <c r="Y2908">
        <v>0.2423917913085384</v>
      </c>
      <c r="Z2908">
        <f>HYPERLINK("Melting_Curves/meltCurve_Q13057_.pdf", "Melting_Curves/meltCurve_Q13057_.pdf")</f>
        <v>0</v>
      </c>
      <c r="AA2908" t="s">
        <v>19592</v>
      </c>
      <c r="AB2908" t="s">
        <v>25084</v>
      </c>
    </row>
    <row r="2909" spans="1:28">
      <c r="A2909" t="s">
        <v>2935</v>
      </c>
      <c r="B2909">
        <v>0.999167696387429</v>
      </c>
      <c r="C2909">
        <v>0.9398206018388791</v>
      </c>
      <c r="D2909">
        <v>0.998945885207055</v>
      </c>
      <c r="E2909">
        <v>1.05308944934981</v>
      </c>
      <c r="F2909">
        <v>0.642345011856948</v>
      </c>
      <c r="G2909">
        <v>0.329076816650572</v>
      </c>
      <c r="H2909">
        <v>0.279025115960895</v>
      </c>
      <c r="I2909">
        <v>0.25358913754378</v>
      </c>
      <c r="J2909">
        <v>0.195848326416201</v>
      </c>
      <c r="K2909">
        <v>0.196376887532232</v>
      </c>
      <c r="L2909">
        <v>2294.67258990355</v>
      </c>
      <c r="M2909">
        <v>42.8945353054492</v>
      </c>
      <c r="N2909">
        <v>54.3051532741111</v>
      </c>
      <c r="O2909">
        <v>53.3798063952647</v>
      </c>
      <c r="P2909">
        <v>-0.153443629806684</v>
      </c>
      <c r="Q2909">
        <v>0.236193754357185</v>
      </c>
      <c r="R2909">
        <v>0.98699827093332</v>
      </c>
      <c r="S2909" t="s">
        <v>8519</v>
      </c>
      <c r="T2909" t="s">
        <v>11196</v>
      </c>
      <c r="U2909" t="s">
        <v>11196</v>
      </c>
      <c r="V2909" t="s">
        <v>11196</v>
      </c>
      <c r="W2909">
        <v>2</v>
      </c>
      <c r="X2909" t="s">
        <v>14105</v>
      </c>
      <c r="Y2909">
        <v>0.5822483100203449</v>
      </c>
      <c r="Z2909">
        <f>HYPERLINK("Melting_Curves/meltCurve_Q13070_.pdf", "Melting_Curves/meltCurve_Q13070_.pdf")</f>
        <v>0</v>
      </c>
      <c r="AA2909" t="s">
        <v>19593</v>
      </c>
      <c r="AB2909" t="s">
        <v>25085</v>
      </c>
    </row>
    <row r="2910" spans="1:28">
      <c r="A2910" t="s">
        <v>2936</v>
      </c>
      <c r="B2910">
        <v>0.999167696387429</v>
      </c>
      <c r="C2910">
        <v>1.1052051656978</v>
      </c>
      <c r="D2910">
        <v>0.879408923234914</v>
      </c>
      <c r="E2910">
        <v>0.503064309925548</v>
      </c>
      <c r="F2910">
        <v>0.520916696805932</v>
      </c>
      <c r="G2910">
        <v>0.461582057440336</v>
      </c>
      <c r="H2910">
        <v>0.355393136301973</v>
      </c>
      <c r="I2910">
        <v>0.465867205833087</v>
      </c>
      <c r="J2910">
        <v>0.401438618915451</v>
      </c>
      <c r="K2910">
        <v>0.175956708108273</v>
      </c>
      <c r="L2910">
        <v>1671.30655276249</v>
      </c>
      <c r="M2910">
        <v>34.8942901549452</v>
      </c>
      <c r="N2910">
        <v>50.0599744854528</v>
      </c>
      <c r="O2910">
        <v>47.7397871353185</v>
      </c>
      <c r="P2910">
        <v>-0.11158600483392</v>
      </c>
      <c r="Q2910">
        <v>0.389347302746252</v>
      </c>
      <c r="R2910">
        <v>0.897268426972736</v>
      </c>
      <c r="S2910" t="s">
        <v>8520</v>
      </c>
      <c r="T2910" t="s">
        <v>11196</v>
      </c>
      <c r="U2910" t="s">
        <v>11196</v>
      </c>
      <c r="V2910" t="s">
        <v>11196</v>
      </c>
      <c r="W2910">
        <v>8</v>
      </c>
      <c r="X2910" t="s">
        <v>14106</v>
      </c>
      <c r="Y2910">
        <v>0.5527594797378382</v>
      </c>
      <c r="Z2910">
        <f>HYPERLINK("Melting_Curves/meltCurve_Q13085_3_.pdf", "Melting_Curves/meltCurve_Q13085_3_.pdf")</f>
        <v>0</v>
      </c>
      <c r="AA2910" t="s">
        <v>19594</v>
      </c>
      <c r="AB2910" t="s">
        <v>25086</v>
      </c>
    </row>
    <row r="2911" spans="1:28">
      <c r="A2911" t="s">
        <v>2937</v>
      </c>
      <c r="B2911">
        <v>0.999167696387429</v>
      </c>
      <c r="C2911">
        <v>0.912084926044988</v>
      </c>
      <c r="D2911">
        <v>0.700799411614477</v>
      </c>
      <c r="E2911">
        <v>0.309474631805255</v>
      </c>
      <c r="F2911">
        <v>0.15772488872609</v>
      </c>
      <c r="G2911">
        <v>0.0988241904553248</v>
      </c>
      <c r="H2911">
        <v>0.0472163652741827</v>
      </c>
      <c r="I2911">
        <v>0.0496366283643769</v>
      </c>
      <c r="J2911">
        <v>0.0594105834423921</v>
      </c>
      <c r="K2911">
        <v>0.0609346122934079</v>
      </c>
      <c r="L2911">
        <v>1042.0521306882</v>
      </c>
      <c r="M2911">
        <v>21.9286574109829</v>
      </c>
      <c r="N2911">
        <v>47.7830229794085</v>
      </c>
      <c r="O2911">
        <v>47.1302351851096</v>
      </c>
      <c r="P2911">
        <v>-0.109711401344798</v>
      </c>
      <c r="Q2911">
        <v>0.0568314939744024</v>
      </c>
      <c r="R2911">
        <v>0.9987735641175109</v>
      </c>
      <c r="S2911" t="s">
        <v>8521</v>
      </c>
      <c r="T2911" t="s">
        <v>11196</v>
      </c>
      <c r="U2911" t="s">
        <v>11196</v>
      </c>
      <c r="V2911" t="s">
        <v>11196</v>
      </c>
      <c r="W2911">
        <v>9</v>
      </c>
      <c r="X2911" t="s">
        <v>14107</v>
      </c>
      <c r="Y2911">
        <v>0.3043629863248029</v>
      </c>
      <c r="Z2911">
        <f>HYPERLINK("Melting_Curves/meltCurve_Q13094_.pdf", "Melting_Curves/meltCurve_Q13094_.pdf")</f>
        <v>0</v>
      </c>
      <c r="AA2911" t="s">
        <v>19595</v>
      </c>
      <c r="AB2911" t="s">
        <v>25087</v>
      </c>
    </row>
    <row r="2912" spans="1:28">
      <c r="A2912" t="s">
        <v>2938</v>
      </c>
      <c r="B2912">
        <v>0.999167696387429</v>
      </c>
      <c r="C2912">
        <v>0.545991765925674</v>
      </c>
      <c r="D2912">
        <v>0.195855974959845</v>
      </c>
      <c r="E2912">
        <v>0.173890227892085</v>
      </c>
      <c r="F2912">
        <v>0.09812580539588341</v>
      </c>
      <c r="G2912">
        <v>0.08195534087268271</v>
      </c>
      <c r="H2912">
        <v>0.0420404627281813</v>
      </c>
      <c r="I2912">
        <v>0.0338727957821374</v>
      </c>
      <c r="J2912">
        <v>0.0733796041144224</v>
      </c>
      <c r="K2912">
        <v>0.0830599233241527</v>
      </c>
      <c r="L2912">
        <v>1515.76878827596</v>
      </c>
      <c r="M2912">
        <v>35.2047756570722</v>
      </c>
      <c r="N2912">
        <v>43.2825355329974</v>
      </c>
      <c r="O2912">
        <v>42.917558932531</v>
      </c>
      <c r="P2912">
        <v>-0.187802324118213</v>
      </c>
      <c r="Q2912">
        <v>0.08421642292192059</v>
      </c>
      <c r="R2912">
        <v>0.9816338577427141</v>
      </c>
      <c r="S2912" t="s">
        <v>8522</v>
      </c>
      <c r="T2912" t="s">
        <v>11196</v>
      </c>
      <c r="U2912" t="s">
        <v>11196</v>
      </c>
      <c r="V2912" t="s">
        <v>11196</v>
      </c>
      <c r="W2912">
        <v>4</v>
      </c>
      <c r="X2912" t="s">
        <v>14108</v>
      </c>
      <c r="Y2912">
        <v>0.1830378821683381</v>
      </c>
      <c r="Z2912">
        <f>HYPERLINK("Melting_Curves/meltCurve_Q13107_2_.pdf", "Melting_Curves/meltCurve_Q13107_2_.pdf")</f>
        <v>0</v>
      </c>
      <c r="AA2912" t="s">
        <v>19596</v>
      </c>
      <c r="AB2912" t="s">
        <v>25088</v>
      </c>
    </row>
    <row r="2913" spans="1:28">
      <c r="A2913" t="s">
        <v>2939</v>
      </c>
      <c r="B2913">
        <v>0.999167696387429</v>
      </c>
      <c r="C2913">
        <v>1.29097245243371</v>
      </c>
      <c r="D2913">
        <v>1.71769787656232</v>
      </c>
      <c r="E2913">
        <v>3.26269425756006</v>
      </c>
      <c r="F2913">
        <v>5.51621039635084</v>
      </c>
      <c r="G2913">
        <v>5.0426527198884</v>
      </c>
      <c r="H2913">
        <v>0.816979669611411</v>
      </c>
      <c r="I2913">
        <v>1.91853500204355</v>
      </c>
      <c r="J2913">
        <v>4.44593253538492</v>
      </c>
      <c r="K2913">
        <v>0.317373832178122</v>
      </c>
      <c r="S2913" t="s">
        <v>8523</v>
      </c>
      <c r="T2913" t="s">
        <v>11196</v>
      </c>
      <c r="U2913" t="s">
        <v>11197</v>
      </c>
      <c r="V2913" t="s">
        <v>11196</v>
      </c>
      <c r="W2913">
        <v>1</v>
      </c>
      <c r="X2913" t="s">
        <v>14109</v>
      </c>
      <c r="Z2913">
        <f>HYPERLINK("Melting_Curves/meltCurve_Q13111_2_.pdf", "Melting_Curves/meltCurve_Q13111_2_.pdf")</f>
        <v>0</v>
      </c>
      <c r="AA2913" t="s">
        <v>19597</v>
      </c>
      <c r="AB2913" t="s">
        <v>25089</v>
      </c>
    </row>
    <row r="2914" spans="1:28">
      <c r="A2914" t="s">
        <v>2940</v>
      </c>
      <c r="B2914">
        <v>0.999167696387429</v>
      </c>
      <c r="C2914">
        <v>1.06046218637976</v>
      </c>
      <c r="D2914">
        <v>1.51361440241653</v>
      </c>
      <c r="E2914">
        <v>1.79351854404915</v>
      </c>
      <c r="F2914">
        <v>1.46453542806055</v>
      </c>
      <c r="G2914">
        <v>0.693323052018182</v>
      </c>
      <c r="H2914">
        <v>0.133768179225847</v>
      </c>
      <c r="I2914">
        <v>0.0549502646523811</v>
      </c>
      <c r="J2914">
        <v>0.0719353587606025</v>
      </c>
      <c r="K2914">
        <v>0.037322812595234</v>
      </c>
      <c r="L2914">
        <v>14239.8755526875</v>
      </c>
      <c r="M2914">
        <v>250</v>
      </c>
      <c r="N2914">
        <v>56.9962829252275</v>
      </c>
      <c r="O2914">
        <v>56.9558568061828</v>
      </c>
      <c r="P2914">
        <v>-1.0155956011567</v>
      </c>
      <c r="Q2914">
        <v>0.07449411288357929</v>
      </c>
      <c r="R2914">
        <v>0.731484285610243</v>
      </c>
      <c r="S2914" t="s">
        <v>8524</v>
      </c>
      <c r="T2914" t="s">
        <v>11196</v>
      </c>
      <c r="U2914" t="s">
        <v>11196</v>
      </c>
      <c r="V2914" t="s">
        <v>11196</v>
      </c>
      <c r="W2914">
        <v>9</v>
      </c>
      <c r="X2914" t="s">
        <v>14110</v>
      </c>
      <c r="Y2914">
        <v>0.597790600552598</v>
      </c>
      <c r="Z2914">
        <f>HYPERLINK("Melting_Curves/meltCurve_Q13112_.pdf", "Melting_Curves/meltCurve_Q13112_.pdf")</f>
        <v>0</v>
      </c>
      <c r="AA2914" t="s">
        <v>19598</v>
      </c>
      <c r="AB2914" t="s">
        <v>25090</v>
      </c>
    </row>
    <row r="2915" spans="1:28">
      <c r="A2915" t="s">
        <v>2941</v>
      </c>
      <c r="B2915">
        <v>0.999167696387429</v>
      </c>
      <c r="C2915">
        <v>0.792674679690296</v>
      </c>
      <c r="D2915">
        <v>0.488083334741475</v>
      </c>
      <c r="E2915">
        <v>0.344991765627541</v>
      </c>
      <c r="F2915">
        <v>0.2283585085201</v>
      </c>
      <c r="G2915">
        <v>0.204583164686098</v>
      </c>
      <c r="H2915">
        <v>0.110555438880473</v>
      </c>
      <c r="I2915">
        <v>0.127747789552995</v>
      </c>
      <c r="J2915">
        <v>0.13613480571207</v>
      </c>
      <c r="K2915">
        <v>0.163979482856649</v>
      </c>
      <c r="L2915">
        <v>827.2862993836141</v>
      </c>
      <c r="M2915">
        <v>18.1543434983607</v>
      </c>
      <c r="N2915">
        <v>46.4587252323752</v>
      </c>
      <c r="O2915">
        <v>45.0274774578824</v>
      </c>
      <c r="P2915">
        <v>-0.08600813900894411</v>
      </c>
      <c r="Q2915">
        <v>0.146750794927642</v>
      </c>
      <c r="R2915">
        <v>0.985329864726505</v>
      </c>
      <c r="S2915" t="s">
        <v>8525</v>
      </c>
      <c r="T2915" t="s">
        <v>11196</v>
      </c>
      <c r="U2915" t="s">
        <v>11196</v>
      </c>
      <c r="V2915" t="s">
        <v>11196</v>
      </c>
      <c r="W2915">
        <v>6</v>
      </c>
      <c r="X2915" t="s">
        <v>14111</v>
      </c>
      <c r="Y2915">
        <v>0.3221936512901895</v>
      </c>
      <c r="Z2915">
        <f>HYPERLINK("Melting_Curves/meltCurve_Q13123_.pdf", "Melting_Curves/meltCurve_Q13123_.pdf")</f>
        <v>0</v>
      </c>
      <c r="AA2915" t="s">
        <v>19599</v>
      </c>
      <c r="AB2915" t="s">
        <v>25091</v>
      </c>
    </row>
    <row r="2916" spans="1:28">
      <c r="A2916" t="s">
        <v>2942</v>
      </c>
      <c r="B2916">
        <v>0.999167696387429</v>
      </c>
      <c r="C2916">
        <v>1.06126629162339</v>
      </c>
      <c r="D2916">
        <v>1.02996133034388</v>
      </c>
      <c r="E2916">
        <v>1.0171795323494</v>
      </c>
      <c r="F2916">
        <v>0.382734006902989</v>
      </c>
      <c r="G2916">
        <v>0.150901244337622</v>
      </c>
      <c r="H2916">
        <v>0.07074773650771431</v>
      </c>
      <c r="I2916">
        <v>0.06329571077827879</v>
      </c>
      <c r="J2916">
        <v>0.0558621408874762</v>
      </c>
      <c r="K2916">
        <v>0.0527533861348345</v>
      </c>
      <c r="L2916">
        <v>3703.81346186546</v>
      </c>
      <c r="M2916">
        <v>70.3066804035612</v>
      </c>
      <c r="N2916">
        <v>52.8066177996981</v>
      </c>
      <c r="O2916">
        <v>52.6382506703862</v>
      </c>
      <c r="P2916">
        <v>-0.308167318167194</v>
      </c>
      <c r="Q2916">
        <v>0.0771071373383377</v>
      </c>
      <c r="R2916">
        <v>0.994344233566045</v>
      </c>
      <c r="S2916" t="s">
        <v>8526</v>
      </c>
      <c r="T2916" t="s">
        <v>11196</v>
      </c>
      <c r="U2916" t="s">
        <v>11196</v>
      </c>
      <c r="V2916" t="s">
        <v>11196</v>
      </c>
      <c r="W2916">
        <v>7</v>
      </c>
      <c r="X2916" t="s">
        <v>14112</v>
      </c>
      <c r="Y2916">
        <v>0.4682900151230937</v>
      </c>
      <c r="Z2916">
        <f>HYPERLINK("Melting_Curves/meltCurve_Q13131_.pdf", "Melting_Curves/meltCurve_Q13131_.pdf")</f>
        <v>0</v>
      </c>
      <c r="AA2916" t="s">
        <v>19600</v>
      </c>
      <c r="AB2916" t="s">
        <v>25092</v>
      </c>
    </row>
    <row r="2917" spans="1:28">
      <c r="A2917" t="s">
        <v>2943</v>
      </c>
      <c r="B2917">
        <v>0.999167696387429</v>
      </c>
      <c r="C2917">
        <v>0.7752993027394099</v>
      </c>
      <c r="D2917">
        <v>0.913871719462841</v>
      </c>
      <c r="E2917">
        <v>0.397937831933255</v>
      </c>
      <c r="F2917">
        <v>0.455458527414339</v>
      </c>
      <c r="G2917">
        <v>0.214526439055413</v>
      </c>
      <c r="H2917">
        <v>0.236615946852322</v>
      </c>
      <c r="I2917">
        <v>0.2778214763511</v>
      </c>
      <c r="J2917">
        <v>0.326772432549394</v>
      </c>
      <c r="K2917">
        <v>0.143429032974702</v>
      </c>
      <c r="L2917">
        <v>839.18491245514</v>
      </c>
      <c r="M2917">
        <v>17.4248236936831</v>
      </c>
      <c r="N2917">
        <v>49.9324593459245</v>
      </c>
      <c r="O2917">
        <v>47.5394260456124</v>
      </c>
      <c r="P2917">
        <v>-0.07050649587674659</v>
      </c>
      <c r="Q2917">
        <v>0.230603315201883</v>
      </c>
      <c r="R2917">
        <v>0.894266432908091</v>
      </c>
      <c r="S2917" t="s">
        <v>8527</v>
      </c>
      <c r="T2917" t="s">
        <v>11196</v>
      </c>
      <c r="U2917" t="s">
        <v>11196</v>
      </c>
      <c r="V2917" t="s">
        <v>11196</v>
      </c>
      <c r="W2917">
        <v>6</v>
      </c>
      <c r="X2917" t="s">
        <v>14113</v>
      </c>
      <c r="Y2917">
        <v>0.454417625686393</v>
      </c>
      <c r="Z2917">
        <f>HYPERLINK("Melting_Curves/meltCurve_Q13136_2_.pdf", "Melting_Curves/meltCurve_Q13136_2_.pdf")</f>
        <v>0</v>
      </c>
      <c r="AA2917" t="s">
        <v>19601</v>
      </c>
      <c r="AB2917" t="s">
        <v>25093</v>
      </c>
    </row>
    <row r="2918" spans="1:28">
      <c r="A2918" t="s">
        <v>2944</v>
      </c>
      <c r="B2918">
        <v>0.999167696387429</v>
      </c>
      <c r="C2918">
        <v>0.980233324576081</v>
      </c>
      <c r="D2918">
        <v>0.97369499457648</v>
      </c>
      <c r="E2918">
        <v>0.601932189979653</v>
      </c>
      <c r="F2918">
        <v>0.199630796767231</v>
      </c>
      <c r="G2918">
        <v>0.0943767430575881</v>
      </c>
      <c r="H2918">
        <v>0.0601103729391869</v>
      </c>
      <c r="I2918">
        <v>0.0542686763975711</v>
      </c>
      <c r="J2918">
        <v>0.0551276518734222</v>
      </c>
      <c r="K2918">
        <v>0.0614302579643617</v>
      </c>
      <c r="L2918">
        <v>1584.38990414048</v>
      </c>
      <c r="M2918">
        <v>31.5925579038978</v>
      </c>
      <c r="N2918">
        <v>50.3550748448553</v>
      </c>
      <c r="O2918">
        <v>49.95106535546</v>
      </c>
      <c r="P2918">
        <v>-0.148605471025954</v>
      </c>
      <c r="Q2918">
        <v>0.0601629614349038</v>
      </c>
      <c r="R2918">
        <v>0.999259416813701</v>
      </c>
      <c r="S2918" t="s">
        <v>8528</v>
      </c>
      <c r="T2918" t="s">
        <v>11196</v>
      </c>
      <c r="U2918" t="s">
        <v>11196</v>
      </c>
      <c r="V2918" t="s">
        <v>11196</v>
      </c>
      <c r="W2918">
        <v>12</v>
      </c>
      <c r="X2918" t="s">
        <v>14114</v>
      </c>
      <c r="Y2918">
        <v>0.3834130231583389</v>
      </c>
      <c r="Z2918">
        <f>HYPERLINK("Melting_Curves/meltCurve_Q13137_4_.pdf", "Melting_Curves/meltCurve_Q13137_4_.pdf")</f>
        <v>0</v>
      </c>
      <c r="AA2918" t="s">
        <v>19602</v>
      </c>
      <c r="AB2918" t="s">
        <v>25094</v>
      </c>
    </row>
    <row r="2919" spans="1:28">
      <c r="A2919" t="s">
        <v>2945</v>
      </c>
      <c r="B2919">
        <v>0.999167696387429</v>
      </c>
      <c r="C2919">
        <v>0.41106765928456</v>
      </c>
      <c r="D2919">
        <v>0.115708995087127</v>
      </c>
      <c r="E2919">
        <v>0.0537225932252687</v>
      </c>
      <c r="F2919">
        <v>0.0294138298163087</v>
      </c>
      <c r="G2919">
        <v>0.0217051998917568</v>
      </c>
      <c r="H2919">
        <v>0.00945058434749003</v>
      </c>
      <c r="I2919">
        <v>0.0116998515805469</v>
      </c>
      <c r="J2919">
        <v>0.0131193045017991</v>
      </c>
      <c r="K2919">
        <v>0.0103039427274688</v>
      </c>
      <c r="L2919">
        <v>2115.78311000344</v>
      </c>
      <c r="M2919">
        <v>49.7002829826618</v>
      </c>
      <c r="N2919">
        <v>42.622466553805</v>
      </c>
      <c r="O2919">
        <v>42.5020905187446</v>
      </c>
      <c r="P2919">
        <v>-0.283801689405612</v>
      </c>
      <c r="Q2919">
        <v>0.0292082870083533</v>
      </c>
      <c r="R2919">
        <v>0.991745893492248</v>
      </c>
      <c r="S2919" t="s">
        <v>8529</v>
      </c>
      <c r="T2919" t="s">
        <v>11196</v>
      </c>
      <c r="U2919" t="s">
        <v>11196</v>
      </c>
      <c r="V2919" t="s">
        <v>11196</v>
      </c>
      <c r="W2919">
        <v>10</v>
      </c>
      <c r="X2919" t="s">
        <v>14115</v>
      </c>
      <c r="Y2919">
        <v>0.1151929414882867</v>
      </c>
      <c r="Z2919">
        <f>HYPERLINK("Melting_Curves/meltCurve_Q13148_.pdf", "Melting_Curves/meltCurve_Q13148_.pdf")</f>
        <v>0</v>
      </c>
      <c r="AA2919" t="s">
        <v>19603</v>
      </c>
      <c r="AB2919" t="s">
        <v>25095</v>
      </c>
    </row>
    <row r="2920" spans="1:28">
      <c r="A2920" t="s">
        <v>2946</v>
      </c>
      <c r="B2920">
        <v>0.999167696387429</v>
      </c>
      <c r="C2920">
        <v>0.995038422813921</v>
      </c>
      <c r="D2920">
        <v>0.633903733484255</v>
      </c>
      <c r="E2920">
        <v>0.279591585020332</v>
      </c>
      <c r="F2920">
        <v>0.191233700336481</v>
      </c>
      <c r="G2920">
        <v>0.119612817697736</v>
      </c>
      <c r="H2920">
        <v>0.0867632648572224</v>
      </c>
      <c r="I2920">
        <v>0.0745802915195454</v>
      </c>
      <c r="J2920">
        <v>0.0694960318750838</v>
      </c>
      <c r="K2920">
        <v>0.0428696137823347</v>
      </c>
      <c r="L2920">
        <v>1173.73883506439</v>
      </c>
      <c r="M2920">
        <v>24.9477303638345</v>
      </c>
      <c r="N2920">
        <v>47.39864534429</v>
      </c>
      <c r="O2920">
        <v>46.7487717818039</v>
      </c>
      <c r="P2920">
        <v>-0.122171225482974</v>
      </c>
      <c r="Q2920">
        <v>0.0842814843672485</v>
      </c>
      <c r="R2920">
        <v>0.990657976498885</v>
      </c>
      <c r="S2920" t="s">
        <v>8530</v>
      </c>
      <c r="T2920" t="s">
        <v>11196</v>
      </c>
      <c r="U2920" t="s">
        <v>11196</v>
      </c>
      <c r="V2920" t="s">
        <v>11196</v>
      </c>
      <c r="W2920">
        <v>8</v>
      </c>
      <c r="X2920" t="s">
        <v>14116</v>
      </c>
      <c r="Y2920">
        <v>0.3076179236389207</v>
      </c>
      <c r="Z2920">
        <f>HYPERLINK("Melting_Curves/meltCurve_Q13158_.pdf", "Melting_Curves/meltCurve_Q13158_.pdf")</f>
        <v>0</v>
      </c>
      <c r="AA2920" t="s">
        <v>19604</v>
      </c>
      <c r="AB2920" t="s">
        <v>25096</v>
      </c>
    </row>
    <row r="2921" spans="1:28">
      <c r="A2921" t="s">
        <v>2947</v>
      </c>
      <c r="B2921">
        <v>0.999167696387429</v>
      </c>
      <c r="C2921">
        <v>0.976598216566527</v>
      </c>
      <c r="D2921">
        <v>1.05821859837813</v>
      </c>
      <c r="E2921">
        <v>1.35111138674197</v>
      </c>
      <c r="F2921">
        <v>1.14303783225238</v>
      </c>
      <c r="G2921">
        <v>0.875210285390178</v>
      </c>
      <c r="H2921">
        <v>0.622313961236033</v>
      </c>
      <c r="I2921">
        <v>0.673154726197416</v>
      </c>
      <c r="J2921">
        <v>0.797158219239216</v>
      </c>
      <c r="K2921">
        <v>0.662072935082137</v>
      </c>
      <c r="L2921">
        <v>14222.8330606147</v>
      </c>
      <c r="M2921">
        <v>250</v>
      </c>
      <c r="O2921">
        <v>56.887691626532</v>
      </c>
      <c r="P2921">
        <v>-0.342039107515311</v>
      </c>
      <c r="Q2921">
        <v>0.688674956288683</v>
      </c>
      <c r="R2921">
        <v>0.668531291665221</v>
      </c>
      <c r="S2921" t="s">
        <v>8531</v>
      </c>
      <c r="T2921" t="s">
        <v>11196</v>
      </c>
      <c r="U2921" t="s">
        <v>11196</v>
      </c>
      <c r="V2921" t="s">
        <v>11196</v>
      </c>
      <c r="W2921">
        <v>11</v>
      </c>
      <c r="X2921" t="s">
        <v>14117</v>
      </c>
      <c r="Y2921">
        <v>0.8639958649979094</v>
      </c>
      <c r="Z2921">
        <f>HYPERLINK("Melting_Curves/meltCurve_Q13162_.pdf", "Melting_Curves/meltCurve_Q13162_.pdf")</f>
        <v>0</v>
      </c>
      <c r="AA2921" t="s">
        <v>19605</v>
      </c>
      <c r="AB2921" t="s">
        <v>25097</v>
      </c>
    </row>
    <row r="2922" spans="1:28">
      <c r="A2922" t="s">
        <v>2948</v>
      </c>
      <c r="B2922">
        <v>0.999167696387429</v>
      </c>
      <c r="C2922">
        <v>1.05219837745645</v>
      </c>
      <c r="D2922">
        <v>0.966698046144929</v>
      </c>
      <c r="E2922">
        <v>0.182827785204324</v>
      </c>
      <c r="F2922">
        <v>0.134357370359389</v>
      </c>
      <c r="G2922">
        <v>0.104205930304314</v>
      </c>
      <c r="H2922">
        <v>0.072461387505416</v>
      </c>
      <c r="I2922">
        <v>0</v>
      </c>
      <c r="J2922">
        <v>0</v>
      </c>
      <c r="K2922">
        <v>0</v>
      </c>
      <c r="L2922">
        <v>3178.55548437699</v>
      </c>
      <c r="M2922">
        <v>65.8860926939149</v>
      </c>
      <c r="N2922">
        <v>48.3222745031371</v>
      </c>
      <c r="O2922">
        <v>48.1988085314283</v>
      </c>
      <c r="P2922">
        <v>-0.324275160359062</v>
      </c>
      <c r="Q2922">
        <v>0.0511095173953456</v>
      </c>
      <c r="R2922">
        <v>0.98907698251808</v>
      </c>
      <c r="S2922" t="s">
        <v>8532</v>
      </c>
      <c r="T2922" t="s">
        <v>11196</v>
      </c>
      <c r="U2922" t="s">
        <v>11196</v>
      </c>
      <c r="V2922" t="s">
        <v>11196</v>
      </c>
      <c r="W2922">
        <v>2</v>
      </c>
      <c r="X2922" t="s">
        <v>14118</v>
      </c>
      <c r="Y2922">
        <v>0.3129992602855338</v>
      </c>
      <c r="Z2922">
        <f>HYPERLINK("Melting_Curves/meltCurve_Q13164_.pdf", "Melting_Curves/meltCurve_Q13164_.pdf")</f>
        <v>0</v>
      </c>
      <c r="AA2922" t="s">
        <v>19606</v>
      </c>
      <c r="AB2922" t="s">
        <v>25098</v>
      </c>
    </row>
    <row r="2923" spans="1:28">
      <c r="A2923" t="s">
        <v>2949</v>
      </c>
      <c r="B2923">
        <v>0.999167696387429</v>
      </c>
      <c r="C2923">
        <v>0.980658226316566</v>
      </c>
      <c r="D2923">
        <v>1.02128825869627</v>
      </c>
      <c r="E2923">
        <v>0.945439365570019</v>
      </c>
      <c r="F2923">
        <v>0.75139239159465</v>
      </c>
      <c r="G2923">
        <v>0.269910080174705</v>
      </c>
      <c r="H2923">
        <v>0.07058389507546189</v>
      </c>
      <c r="I2923">
        <v>0.06342357672498571</v>
      </c>
      <c r="J2923">
        <v>0.064470202326813</v>
      </c>
      <c r="K2923">
        <v>0.0418855770630737</v>
      </c>
      <c r="L2923">
        <v>1841.63785821086</v>
      </c>
      <c r="M2923">
        <v>33.6137575201429</v>
      </c>
      <c r="N2923">
        <v>54.9583569359681</v>
      </c>
      <c r="O2923">
        <v>54.5953939946612</v>
      </c>
      <c r="P2923">
        <v>-0.146317174877218</v>
      </c>
      <c r="Q2923">
        <v>0.0494117546500902</v>
      </c>
      <c r="R2923">
        <v>0.998860923515855</v>
      </c>
      <c r="S2923" t="s">
        <v>8533</v>
      </c>
      <c r="T2923" t="s">
        <v>11196</v>
      </c>
      <c r="U2923" t="s">
        <v>11196</v>
      </c>
      <c r="V2923" t="s">
        <v>11196</v>
      </c>
      <c r="W2923">
        <v>29</v>
      </c>
      <c r="X2923" t="s">
        <v>14119</v>
      </c>
      <c r="Y2923">
        <v>0.5230522239472321</v>
      </c>
      <c r="Z2923">
        <f>HYPERLINK("Melting_Curves/meltCurve_Q13177_.pdf", "Melting_Curves/meltCurve_Q13177_.pdf")</f>
        <v>0</v>
      </c>
      <c r="AA2923" t="s">
        <v>19607</v>
      </c>
      <c r="AB2923" t="s">
        <v>25099</v>
      </c>
    </row>
    <row r="2924" spans="1:28">
      <c r="A2924" t="s">
        <v>2950</v>
      </c>
      <c r="B2924">
        <v>0.999167696387429</v>
      </c>
      <c r="C2924">
        <v>0.96806797262309</v>
      </c>
      <c r="D2924">
        <v>0.935670361536213</v>
      </c>
      <c r="E2924">
        <v>0.523948952564621</v>
      </c>
      <c r="F2924">
        <v>0.190374985097194</v>
      </c>
      <c r="G2924">
        <v>0.105643708705555</v>
      </c>
      <c r="H2924">
        <v>0.0752044233647032</v>
      </c>
      <c r="I2924">
        <v>0.0612797449552231</v>
      </c>
      <c r="J2924">
        <v>0.0617974654863171</v>
      </c>
      <c r="K2924">
        <v>0.0458291430044384</v>
      </c>
      <c r="L2924">
        <v>1429.5989273165</v>
      </c>
      <c r="M2924">
        <v>28.8054313511199</v>
      </c>
      <c r="N2924">
        <v>49.8675339089045</v>
      </c>
      <c r="O2924">
        <v>49.3921473948404</v>
      </c>
      <c r="P2924">
        <v>-0.136435574249769</v>
      </c>
      <c r="Q2924">
        <v>0.0642328132458329</v>
      </c>
      <c r="R2924">
        <v>0.9987704064038559</v>
      </c>
      <c r="S2924" t="s">
        <v>8534</v>
      </c>
      <c r="T2924" t="s">
        <v>11196</v>
      </c>
      <c r="U2924" t="s">
        <v>11196</v>
      </c>
      <c r="V2924" t="s">
        <v>11196</v>
      </c>
      <c r="W2924">
        <v>9</v>
      </c>
      <c r="X2924" t="s">
        <v>14120</v>
      </c>
      <c r="Y2924">
        <v>0.3708473497515391</v>
      </c>
      <c r="Z2924">
        <f>HYPERLINK("Melting_Curves/meltCurve_Q13185_.pdf", "Melting_Curves/meltCurve_Q13185_.pdf")</f>
        <v>0</v>
      </c>
      <c r="AA2924" t="s">
        <v>19608</v>
      </c>
      <c r="AB2924" t="s">
        <v>25100</v>
      </c>
    </row>
    <row r="2925" spans="1:28">
      <c r="A2925" t="s">
        <v>2951</v>
      </c>
      <c r="B2925">
        <v>0.999167696387429</v>
      </c>
      <c r="C2925">
        <v>0.987219941039569</v>
      </c>
      <c r="D2925">
        <v>0.97068618103388</v>
      </c>
      <c r="E2925">
        <v>0.93951622837768</v>
      </c>
      <c r="F2925">
        <v>0.651707562377875</v>
      </c>
      <c r="G2925">
        <v>0.258353894612823</v>
      </c>
      <c r="H2925">
        <v>0.0614255060291886</v>
      </c>
      <c r="I2925">
        <v>0.0398122968058863</v>
      </c>
      <c r="J2925">
        <v>0.0303182488111194</v>
      </c>
      <c r="K2925">
        <v>0.0462411209416279</v>
      </c>
      <c r="L2925">
        <v>1514.95278380331</v>
      </c>
      <c r="M2925">
        <v>27.8842378470343</v>
      </c>
      <c r="N2925">
        <v>54.4454582134956</v>
      </c>
      <c r="O2925">
        <v>54.0529496722015</v>
      </c>
      <c r="P2925">
        <v>-0.125268338395225</v>
      </c>
      <c r="Q2925">
        <v>0.02868937344661</v>
      </c>
      <c r="R2925">
        <v>0.999320733905313</v>
      </c>
      <c r="S2925" t="s">
        <v>8535</v>
      </c>
      <c r="T2925" t="s">
        <v>11196</v>
      </c>
      <c r="U2925" t="s">
        <v>11196</v>
      </c>
      <c r="V2925" t="s">
        <v>11196</v>
      </c>
      <c r="W2925">
        <v>17</v>
      </c>
      <c r="X2925" t="s">
        <v>14121</v>
      </c>
      <c r="Y2925">
        <v>0.5000112638945505</v>
      </c>
      <c r="Z2925">
        <f>HYPERLINK("Melting_Curves/meltCurve_Q13188_.pdf", "Melting_Curves/meltCurve_Q13188_.pdf")</f>
        <v>0</v>
      </c>
      <c r="AA2925" t="s">
        <v>19609</v>
      </c>
      <c r="AB2925" t="s">
        <v>25101</v>
      </c>
    </row>
    <row r="2926" spans="1:28">
      <c r="A2926" t="s">
        <v>2952</v>
      </c>
      <c r="B2926">
        <v>0.999167696387429</v>
      </c>
      <c r="C2926">
        <v>0.974097978998773</v>
      </c>
      <c r="D2926">
        <v>0.821809492087903</v>
      </c>
      <c r="E2926">
        <v>0.215343778061542</v>
      </c>
      <c r="F2926">
        <v>0.08234826920887681</v>
      </c>
      <c r="G2926">
        <v>0.0592922567048149</v>
      </c>
      <c r="H2926">
        <v>0.0242384988915579</v>
      </c>
      <c r="I2926">
        <v>0.0239628867756134</v>
      </c>
      <c r="J2926">
        <v>0.032990691911278</v>
      </c>
      <c r="K2926">
        <v>0.0270335081603349</v>
      </c>
      <c r="L2926">
        <v>1821.65985032415</v>
      </c>
      <c r="M2926">
        <v>38.1560330806127</v>
      </c>
      <c r="N2926">
        <v>47.8389943296325</v>
      </c>
      <c r="O2926">
        <v>47.6118071073736</v>
      </c>
      <c r="P2926">
        <v>-0.192920760267247</v>
      </c>
      <c r="Q2926">
        <v>0.0370819693483069</v>
      </c>
      <c r="R2926">
        <v>0.998872633256351</v>
      </c>
      <c r="S2926" t="s">
        <v>8536</v>
      </c>
      <c r="T2926" t="s">
        <v>11196</v>
      </c>
      <c r="U2926" t="s">
        <v>11196</v>
      </c>
      <c r="V2926" t="s">
        <v>11196</v>
      </c>
      <c r="W2926">
        <v>9</v>
      </c>
      <c r="X2926" t="s">
        <v>14122</v>
      </c>
      <c r="Y2926">
        <v>0.2891038547129381</v>
      </c>
      <c r="Z2926">
        <f>HYPERLINK("Melting_Curves/meltCurve_Q13190_3_.pdf", "Melting_Curves/meltCurve_Q13190_3_.pdf")</f>
        <v>0</v>
      </c>
      <c r="AA2926" t="s">
        <v>19610</v>
      </c>
      <c r="AB2926" t="s">
        <v>25102</v>
      </c>
    </row>
    <row r="2927" spans="1:28">
      <c r="A2927" t="s">
        <v>2953</v>
      </c>
      <c r="B2927">
        <v>0.999167696387429</v>
      </c>
      <c r="C2927">
        <v>1.02363111214355</v>
      </c>
      <c r="D2927">
        <v>0.851880178353137</v>
      </c>
      <c r="E2927">
        <v>1.66472284707702</v>
      </c>
      <c r="F2927">
        <v>1.77629439014244</v>
      </c>
      <c r="G2927">
        <v>1.13951253391844</v>
      </c>
      <c r="H2927">
        <v>0.1425324413127</v>
      </c>
      <c r="I2927">
        <v>0.119352360706137</v>
      </c>
      <c r="J2927">
        <v>0.115600726747805</v>
      </c>
      <c r="K2927">
        <v>0.09964304542803221</v>
      </c>
      <c r="L2927">
        <v>14998.1544476188</v>
      </c>
      <c r="M2927">
        <v>250</v>
      </c>
      <c r="N2927">
        <v>60.0532272391838</v>
      </c>
      <c r="O2927">
        <v>59.9887786616922</v>
      </c>
      <c r="P2927">
        <v>-0.925661769734343</v>
      </c>
      <c r="Q2927">
        <v>0.111530896730807</v>
      </c>
      <c r="R2927">
        <v>0.711185655530902</v>
      </c>
      <c r="S2927" t="s">
        <v>8537</v>
      </c>
      <c r="T2927" t="s">
        <v>11196</v>
      </c>
      <c r="U2927" t="s">
        <v>11196</v>
      </c>
      <c r="V2927" t="s">
        <v>11196</v>
      </c>
      <c r="W2927">
        <v>30</v>
      </c>
      <c r="X2927" t="s">
        <v>14123</v>
      </c>
      <c r="Y2927">
        <v>0.7037185468639241</v>
      </c>
      <c r="Z2927">
        <f>HYPERLINK("Melting_Curves/meltCurve_Q13200_.pdf", "Melting_Curves/meltCurve_Q13200_.pdf")</f>
        <v>0</v>
      </c>
      <c r="AA2927" t="s">
        <v>19611</v>
      </c>
      <c r="AB2927" t="s">
        <v>25103</v>
      </c>
    </row>
    <row r="2928" spans="1:28">
      <c r="A2928" t="s">
        <v>2954</v>
      </c>
      <c r="B2928">
        <v>0.999167696387429</v>
      </c>
      <c r="C2928">
        <v>0.802153883487001</v>
      </c>
      <c r="D2928">
        <v>1.10795331979804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12050.1339821541</v>
      </c>
      <c r="M2928">
        <v>250</v>
      </c>
      <c r="N2928">
        <v>48.2005359328195</v>
      </c>
      <c r="O2928">
        <v>48.1974514221364</v>
      </c>
      <c r="P2928">
        <v>-1.29674906534732</v>
      </c>
      <c r="Q2928">
        <v>0</v>
      </c>
      <c r="R2928">
        <v>0.9748883623225471</v>
      </c>
      <c r="S2928" t="s">
        <v>8538</v>
      </c>
      <c r="T2928" t="s">
        <v>11196</v>
      </c>
      <c r="U2928" t="s">
        <v>11196</v>
      </c>
      <c r="V2928" t="s">
        <v>11196</v>
      </c>
      <c r="W2928">
        <v>2</v>
      </c>
      <c r="X2928" t="s">
        <v>14124</v>
      </c>
      <c r="Y2928">
        <v>0.2734357888109354</v>
      </c>
      <c r="Z2928">
        <f>HYPERLINK("Melting_Curves/meltCurve_Q13206_.pdf", "Melting_Curves/meltCurve_Q13206_.pdf")</f>
        <v>0</v>
      </c>
      <c r="AA2928" t="s">
        <v>19612</v>
      </c>
      <c r="AB2928" t="s">
        <v>25104</v>
      </c>
    </row>
    <row r="2929" spans="1:28">
      <c r="A2929" t="s">
        <v>2955</v>
      </c>
      <c r="B2929">
        <v>0.999167696387429</v>
      </c>
      <c r="C2929">
        <v>0.905726139446227</v>
      </c>
      <c r="D2929">
        <v>1.08379763217751</v>
      </c>
      <c r="E2929">
        <v>1.02098313357932</v>
      </c>
      <c r="F2929">
        <v>0.881447369092565</v>
      </c>
      <c r="G2929">
        <v>0.634448364302161</v>
      </c>
      <c r="H2929">
        <v>0.346064127242054</v>
      </c>
      <c r="I2929">
        <v>0.0440522364743907</v>
      </c>
      <c r="J2929">
        <v>0.0683980946579258</v>
      </c>
      <c r="K2929">
        <v>0.0541380736901277</v>
      </c>
      <c r="L2929">
        <v>1326.39893512013</v>
      </c>
      <c r="M2929">
        <v>22.7433344106178</v>
      </c>
      <c r="N2929">
        <v>58.3596624974422</v>
      </c>
      <c r="O2929">
        <v>57.8750701627535</v>
      </c>
      <c r="P2929">
        <v>-0.0974981973423452</v>
      </c>
      <c r="Q2929">
        <v>0.00760293656117081</v>
      </c>
      <c r="R2929">
        <v>0.983056061513639</v>
      </c>
      <c r="S2929" t="s">
        <v>8539</v>
      </c>
      <c r="T2929" t="s">
        <v>11196</v>
      </c>
      <c r="U2929" t="s">
        <v>11196</v>
      </c>
      <c r="V2929" t="s">
        <v>11196</v>
      </c>
      <c r="W2929">
        <v>2</v>
      </c>
      <c r="X2929" t="s">
        <v>14125</v>
      </c>
      <c r="Y2929">
        <v>0.6231940410675285</v>
      </c>
      <c r="Z2929">
        <f>HYPERLINK("Melting_Curves/meltCurve_Q13216_2_.pdf", "Melting_Curves/meltCurve_Q13216_2_.pdf")</f>
        <v>0</v>
      </c>
      <c r="AA2929" t="s">
        <v>19613</v>
      </c>
      <c r="AB2929" t="s">
        <v>25105</v>
      </c>
    </row>
    <row r="2930" spans="1:28">
      <c r="A2930" t="s">
        <v>2956</v>
      </c>
      <c r="B2930">
        <v>0.999167696387429</v>
      </c>
      <c r="C2930">
        <v>0.9187188568351</v>
      </c>
      <c r="D2930">
        <v>0.676156588865042</v>
      </c>
      <c r="E2930">
        <v>0.689947281845312</v>
      </c>
      <c r="F2930">
        <v>0.46272312683586</v>
      </c>
      <c r="G2930">
        <v>0.251676584783244</v>
      </c>
      <c r="H2930">
        <v>0.103097732647271</v>
      </c>
      <c r="I2930">
        <v>0.140755704144794</v>
      </c>
      <c r="J2930">
        <v>0.200779322434103</v>
      </c>
      <c r="K2930">
        <v>0.202364653557612</v>
      </c>
      <c r="L2930">
        <v>629.6242071838629</v>
      </c>
      <c r="M2930">
        <v>12.4990206456603</v>
      </c>
      <c r="N2930">
        <v>51.4474657620302</v>
      </c>
      <c r="O2930">
        <v>49.1365778759874</v>
      </c>
      <c r="P2930">
        <v>-0.0563048719967077</v>
      </c>
      <c r="Q2930">
        <v>0.114791639666309</v>
      </c>
      <c r="R2930">
        <v>0.955794429245089</v>
      </c>
      <c r="S2930" t="s">
        <v>8540</v>
      </c>
      <c r="T2930" t="s">
        <v>11196</v>
      </c>
      <c r="U2930" t="s">
        <v>11196</v>
      </c>
      <c r="V2930" t="s">
        <v>11196</v>
      </c>
      <c r="W2930">
        <v>20</v>
      </c>
      <c r="X2930" t="s">
        <v>14126</v>
      </c>
      <c r="Y2930">
        <v>0.4490497589830935</v>
      </c>
      <c r="Z2930">
        <f>HYPERLINK("Melting_Curves/meltCurve_Q13217_.pdf", "Melting_Curves/meltCurve_Q13217_.pdf")</f>
        <v>0</v>
      </c>
      <c r="AA2930" t="s">
        <v>19614</v>
      </c>
      <c r="AB2930" t="s">
        <v>25106</v>
      </c>
    </row>
    <row r="2931" spans="1:28">
      <c r="A2931" t="s">
        <v>2957</v>
      </c>
      <c r="B2931">
        <v>0.999167696387429</v>
      </c>
      <c r="C2931">
        <v>0.996391293959463</v>
      </c>
      <c r="D2931">
        <v>0.854033351891053</v>
      </c>
      <c r="E2931">
        <v>0.8007951768534179</v>
      </c>
      <c r="F2931">
        <v>0.752516739558666</v>
      </c>
      <c r="G2931">
        <v>0.601319122901083</v>
      </c>
      <c r="H2931">
        <v>0.5594573474978271</v>
      </c>
      <c r="I2931">
        <v>0.715260987613173</v>
      </c>
      <c r="J2931">
        <v>0.5186408422534859</v>
      </c>
      <c r="K2931">
        <v>0.51406625805565</v>
      </c>
      <c r="L2931">
        <v>582.437106187227</v>
      </c>
      <c r="M2931">
        <v>11.4008119089482</v>
      </c>
      <c r="O2931">
        <v>49.5913188151023</v>
      </c>
      <c r="P2931">
        <v>-0.0268641597650772</v>
      </c>
      <c r="Q2931">
        <v>0.532721855162438</v>
      </c>
      <c r="R2931">
        <v>0.893970406597184</v>
      </c>
      <c r="S2931" t="s">
        <v>8541</v>
      </c>
      <c r="T2931" t="s">
        <v>11196</v>
      </c>
      <c r="U2931" t="s">
        <v>11196</v>
      </c>
      <c r="V2931" t="s">
        <v>11196</v>
      </c>
      <c r="W2931">
        <v>23</v>
      </c>
      <c r="X2931" t="s">
        <v>14127</v>
      </c>
      <c r="Y2931">
        <v>0.7216963685882434</v>
      </c>
      <c r="Z2931">
        <f>HYPERLINK("Melting_Curves/meltCurve_Q13228_.pdf", "Melting_Curves/meltCurve_Q13228_.pdf")</f>
        <v>0</v>
      </c>
      <c r="AA2931" t="s">
        <v>19615</v>
      </c>
      <c r="AB2931" t="s">
        <v>25107</v>
      </c>
    </row>
    <row r="2932" spans="1:28">
      <c r="A2932" t="s">
        <v>2958</v>
      </c>
      <c r="B2932">
        <v>0.999167696387429</v>
      </c>
      <c r="C2932">
        <v>0.993950323279414</v>
      </c>
      <c r="D2932">
        <v>0.899300171710619</v>
      </c>
      <c r="E2932">
        <v>0.926699359785972</v>
      </c>
      <c r="F2932">
        <v>0.964767018906572</v>
      </c>
      <c r="G2932">
        <v>0.891398431959925</v>
      </c>
      <c r="H2932">
        <v>0.722939977468566</v>
      </c>
      <c r="I2932">
        <v>0.797108975153098</v>
      </c>
      <c r="J2932">
        <v>0.376139796132118</v>
      </c>
      <c r="K2932">
        <v>0.120014434232251</v>
      </c>
      <c r="L2932">
        <v>1495.89010945401</v>
      </c>
      <c r="M2932">
        <v>22.7597394896003</v>
      </c>
      <c r="N2932">
        <v>65.72527373707069</v>
      </c>
      <c r="O2932">
        <v>65.22418467743211</v>
      </c>
      <c r="P2932">
        <v>-0.08723828320470341</v>
      </c>
      <c r="Q2932">
        <v>0</v>
      </c>
      <c r="R2932">
        <v>0.908466592933398</v>
      </c>
      <c r="S2932" t="s">
        <v>8542</v>
      </c>
      <c r="T2932" t="s">
        <v>11196</v>
      </c>
      <c r="U2932" t="s">
        <v>11196</v>
      </c>
      <c r="V2932" t="s">
        <v>11196</v>
      </c>
      <c r="W2932">
        <v>9</v>
      </c>
      <c r="X2932" t="s">
        <v>14128</v>
      </c>
      <c r="Y2932">
        <v>0.8446956973595069</v>
      </c>
      <c r="Z2932">
        <f>HYPERLINK("Melting_Curves/meltCurve_Q13232_.pdf", "Melting_Curves/meltCurve_Q13232_.pdf")</f>
        <v>0</v>
      </c>
      <c r="AA2932" t="s">
        <v>19616</v>
      </c>
      <c r="AB2932" t="s">
        <v>25108</v>
      </c>
    </row>
    <row r="2933" spans="1:28">
      <c r="A2933" t="s">
        <v>2959</v>
      </c>
      <c r="B2933">
        <v>0.999167696387429</v>
      </c>
      <c r="C2933">
        <v>0.943580642861735</v>
      </c>
      <c r="D2933">
        <v>0.90680110909615</v>
      </c>
      <c r="E2933">
        <v>0.83341481799446</v>
      </c>
      <c r="F2933">
        <v>0.543175860065872</v>
      </c>
      <c r="G2933">
        <v>0.523916053940842</v>
      </c>
      <c r="H2933">
        <v>0.428121942005552</v>
      </c>
      <c r="I2933">
        <v>1.8967672308871</v>
      </c>
      <c r="J2933">
        <v>9.086996993401399</v>
      </c>
      <c r="K2933">
        <v>12.279529915432</v>
      </c>
      <c r="L2933">
        <v>1337.41223447675</v>
      </c>
      <c r="M2933">
        <v>23.3855643000762</v>
      </c>
      <c r="O2933">
        <v>56.7763843772329</v>
      </c>
      <c r="P2933">
        <v>0.0514870187259056</v>
      </c>
      <c r="Q2933">
        <v>1.5</v>
      </c>
      <c r="R2933">
        <v>-0.0990802756381437</v>
      </c>
      <c r="S2933" t="s">
        <v>8543</v>
      </c>
      <c r="T2933" t="s">
        <v>11196</v>
      </c>
      <c r="U2933" t="s">
        <v>11196</v>
      </c>
      <c r="V2933" t="s">
        <v>11196</v>
      </c>
      <c r="W2933">
        <v>14</v>
      </c>
      <c r="X2933" t="s">
        <v>14129</v>
      </c>
      <c r="Y2933">
        <v>1.208562848849446</v>
      </c>
      <c r="Z2933">
        <f>HYPERLINK("Melting_Curves/meltCurve_Q13242_.pdf", "Melting_Curves/meltCurve_Q13242_.pdf")</f>
        <v>0</v>
      </c>
      <c r="AA2933" t="s">
        <v>19617</v>
      </c>
      <c r="AB2933" t="s">
        <v>25109</v>
      </c>
    </row>
    <row r="2934" spans="1:28">
      <c r="A2934" t="s">
        <v>2960</v>
      </c>
      <c r="B2934">
        <v>0.999167696387429</v>
      </c>
      <c r="C2934">
        <v>0.909497502134298</v>
      </c>
      <c r="D2934">
        <v>0.959801138484126</v>
      </c>
      <c r="E2934">
        <v>1.40079956934177</v>
      </c>
      <c r="F2934">
        <v>1.00287387179661</v>
      </c>
      <c r="G2934">
        <v>1.09057990592635</v>
      </c>
      <c r="H2934">
        <v>0.486946748551905</v>
      </c>
      <c r="I2934">
        <v>1.45023994580184</v>
      </c>
      <c r="J2934">
        <v>4.57324746358144</v>
      </c>
      <c r="K2934">
        <v>5.81795129357522</v>
      </c>
      <c r="L2934">
        <v>15000</v>
      </c>
      <c r="M2934">
        <v>236.574206987205</v>
      </c>
      <c r="O2934">
        <v>63.4005206033162</v>
      </c>
      <c r="P2934">
        <v>0.46642796096845</v>
      </c>
      <c r="Q2934">
        <v>1.5</v>
      </c>
      <c r="R2934">
        <v>0.0185869609372713</v>
      </c>
      <c r="S2934" t="s">
        <v>8544</v>
      </c>
      <c r="T2934" t="s">
        <v>11196</v>
      </c>
      <c r="U2934" t="s">
        <v>11196</v>
      </c>
      <c r="V2934" t="s">
        <v>11196</v>
      </c>
      <c r="W2934">
        <v>7</v>
      </c>
      <c r="X2934" t="s">
        <v>14130</v>
      </c>
      <c r="Y2934">
        <v>1.109853659485228</v>
      </c>
      <c r="Z2934">
        <f>HYPERLINK("Melting_Curves/meltCurve_Q13243_3_.pdf", "Melting_Curves/meltCurve_Q13243_3_.pdf")</f>
        <v>0</v>
      </c>
      <c r="AA2934" t="s">
        <v>19618</v>
      </c>
      <c r="AB2934" t="s">
        <v>25110</v>
      </c>
    </row>
    <row r="2935" spans="1:28">
      <c r="A2935" t="s">
        <v>2961</v>
      </c>
      <c r="B2935">
        <v>0.999167696387429</v>
      </c>
      <c r="C2935">
        <v>0.921003771741373</v>
      </c>
      <c r="D2935">
        <v>0.924648990439161</v>
      </c>
      <c r="E2935">
        <v>1.33542567080563</v>
      </c>
      <c r="F2935">
        <v>0.671302470405744</v>
      </c>
      <c r="G2935">
        <v>0.725520778422478</v>
      </c>
      <c r="H2935">
        <v>0.251939384729974</v>
      </c>
      <c r="I2935">
        <v>0.625885140237067</v>
      </c>
      <c r="J2935">
        <v>1.48611211295274</v>
      </c>
      <c r="K2935">
        <v>1.55220722772431</v>
      </c>
      <c r="L2935">
        <v>15000</v>
      </c>
      <c r="M2935">
        <v>226.777672765272</v>
      </c>
      <c r="O2935">
        <v>66.1389285814418</v>
      </c>
      <c r="P2935">
        <v>0.42860093964254</v>
      </c>
      <c r="Q2935">
        <v>1.5</v>
      </c>
      <c r="R2935">
        <v>0.336599648022902</v>
      </c>
      <c r="S2935" t="s">
        <v>8545</v>
      </c>
      <c r="T2935" t="s">
        <v>11196</v>
      </c>
      <c r="U2935" t="s">
        <v>11196</v>
      </c>
      <c r="V2935" t="s">
        <v>11196</v>
      </c>
      <c r="W2935">
        <v>8</v>
      </c>
      <c r="X2935" t="s">
        <v>14131</v>
      </c>
      <c r="Y2935">
        <v>1.064194853080944</v>
      </c>
      <c r="Z2935">
        <f>HYPERLINK("Melting_Curves/meltCurve_Q13247_3_.pdf", "Melting_Curves/meltCurve_Q13247_3_.pdf")</f>
        <v>0</v>
      </c>
      <c r="AA2935" t="s">
        <v>19619</v>
      </c>
      <c r="AB2935" t="s">
        <v>25111</v>
      </c>
    </row>
    <row r="2936" spans="1:28">
      <c r="A2936" t="s">
        <v>2962</v>
      </c>
      <c r="B2936">
        <v>0.999167696387429</v>
      </c>
      <c r="C2936">
        <v>0.945393691597881</v>
      </c>
      <c r="D2936">
        <v>0.631967384093002</v>
      </c>
      <c r="E2936">
        <v>0.306656550810387</v>
      </c>
      <c r="F2936">
        <v>0.195457708273861</v>
      </c>
      <c r="G2936">
        <v>0.153661410217269</v>
      </c>
      <c r="H2936">
        <v>0.146156459060345</v>
      </c>
      <c r="I2936">
        <v>0.107234014486462</v>
      </c>
      <c r="J2936">
        <v>0.065422691115106</v>
      </c>
      <c r="K2936">
        <v>0.0422861038425984</v>
      </c>
      <c r="L2936">
        <v>1041.82352140697</v>
      </c>
      <c r="M2936">
        <v>22.1665580968783</v>
      </c>
      <c r="N2936">
        <v>47.4811194193449</v>
      </c>
      <c r="O2936">
        <v>46.6222717237977</v>
      </c>
      <c r="P2936">
        <v>-0.106904129544832</v>
      </c>
      <c r="Q2936">
        <v>0.100625920001047</v>
      </c>
      <c r="R2936">
        <v>0.99056579421483</v>
      </c>
      <c r="S2936" t="s">
        <v>8546</v>
      </c>
      <c r="T2936" t="s">
        <v>11196</v>
      </c>
      <c r="U2936" t="s">
        <v>11196</v>
      </c>
      <c r="V2936" t="s">
        <v>11196</v>
      </c>
      <c r="W2936">
        <v>6</v>
      </c>
      <c r="X2936" t="s">
        <v>14132</v>
      </c>
      <c r="Y2936">
        <v>0.3209551494663442</v>
      </c>
      <c r="Z2936">
        <f>HYPERLINK("Melting_Curves/meltCurve_Q13257_.pdf", "Melting_Curves/meltCurve_Q13257_.pdf")</f>
        <v>0</v>
      </c>
      <c r="AA2936" t="s">
        <v>19620</v>
      </c>
      <c r="AB2936" t="s">
        <v>25112</v>
      </c>
    </row>
    <row r="2937" spans="1:28">
      <c r="A2937" t="s">
        <v>2963</v>
      </c>
      <c r="B2937">
        <v>0.999167696387429</v>
      </c>
      <c r="C2937">
        <v>0.997732454682281</v>
      </c>
      <c r="D2937">
        <v>0.621951958445595</v>
      </c>
      <c r="E2937">
        <v>0.204841424518756</v>
      </c>
      <c r="F2937">
        <v>0.107324340355185</v>
      </c>
      <c r="G2937">
        <v>0.0547869732004943</v>
      </c>
      <c r="H2937">
        <v>0.0291274166847748</v>
      </c>
      <c r="I2937">
        <v>0.0217741798063071</v>
      </c>
      <c r="J2937">
        <v>0.0277167490443082</v>
      </c>
      <c r="K2937">
        <v>0.0229650464007927</v>
      </c>
      <c r="L2937">
        <v>1376.27783824467</v>
      </c>
      <c r="M2937">
        <v>29.3738251314624</v>
      </c>
      <c r="N2937">
        <v>46.9807452948512</v>
      </c>
      <c r="O2937">
        <v>46.6383365177559</v>
      </c>
      <c r="P2937">
        <v>-0.151453253554975</v>
      </c>
      <c r="Q2937">
        <v>0.0381262585050191</v>
      </c>
      <c r="R2937">
        <v>0.995545094695019</v>
      </c>
      <c r="S2937" t="s">
        <v>8547</v>
      </c>
      <c r="T2937" t="s">
        <v>11196</v>
      </c>
      <c r="U2937" t="s">
        <v>11196</v>
      </c>
      <c r="V2937" t="s">
        <v>11196</v>
      </c>
      <c r="W2937">
        <v>32</v>
      </c>
      <c r="X2937" t="s">
        <v>14133</v>
      </c>
      <c r="Y2937">
        <v>0.2639233657700278</v>
      </c>
      <c r="Z2937">
        <f>HYPERLINK("Melting_Curves/meltCurve_Q13263_.pdf", "Melting_Curves/meltCurve_Q13263_.pdf")</f>
        <v>0</v>
      </c>
      <c r="AA2937" t="s">
        <v>19621</v>
      </c>
      <c r="AB2937" t="s">
        <v>25113</v>
      </c>
    </row>
    <row r="2938" spans="1:28">
      <c r="A2938" t="s">
        <v>2964</v>
      </c>
      <c r="B2938">
        <v>0.999167696387429</v>
      </c>
      <c r="C2938">
        <v>1.07742278979938</v>
      </c>
      <c r="D2938">
        <v>1.06475112974161</v>
      </c>
      <c r="E2938">
        <v>0.948406919662928</v>
      </c>
      <c r="F2938">
        <v>1.06861857550741</v>
      </c>
      <c r="G2938">
        <v>0.909696623919817</v>
      </c>
      <c r="H2938">
        <v>0.500063783606828</v>
      </c>
      <c r="I2938">
        <v>0.370217904485876</v>
      </c>
      <c r="J2938">
        <v>0.286276099596493</v>
      </c>
      <c r="K2938">
        <v>0.238282268121951</v>
      </c>
      <c r="L2938">
        <v>2203.33031339223</v>
      </c>
      <c r="M2938">
        <v>36.889037848419</v>
      </c>
      <c r="N2938">
        <v>61.0049884125421</v>
      </c>
      <c r="O2938">
        <v>59.5538658580905</v>
      </c>
      <c r="P2938">
        <v>-0.113212983793598</v>
      </c>
      <c r="Q2938">
        <v>0.268915271441362</v>
      </c>
      <c r="R2938">
        <v>0.9801867320711229</v>
      </c>
      <c r="S2938" t="s">
        <v>8548</v>
      </c>
      <c r="T2938" t="s">
        <v>11196</v>
      </c>
      <c r="U2938" t="s">
        <v>11196</v>
      </c>
      <c r="V2938" t="s">
        <v>11196</v>
      </c>
      <c r="W2938">
        <v>9</v>
      </c>
      <c r="X2938" t="s">
        <v>14134</v>
      </c>
      <c r="Y2938">
        <v>0.7529884355732536</v>
      </c>
      <c r="Z2938">
        <f>HYPERLINK("Melting_Curves/meltCurve_Q13277_2_.pdf", "Melting_Curves/meltCurve_Q13277_2_.pdf")</f>
        <v>0</v>
      </c>
      <c r="AA2938" t="s">
        <v>19622</v>
      </c>
      <c r="AB2938" t="s">
        <v>25114</v>
      </c>
    </row>
    <row r="2939" spans="1:28">
      <c r="A2939" t="s">
        <v>2965</v>
      </c>
      <c r="B2939">
        <v>0.999167696387429</v>
      </c>
      <c r="C2939">
        <v>0.907468873931601</v>
      </c>
      <c r="D2939">
        <v>1.01430291957319</v>
      </c>
      <c r="E2939">
        <v>0.552341152384611</v>
      </c>
      <c r="F2939">
        <v>0.205576982299523</v>
      </c>
      <c r="G2939">
        <v>0.118002691583863</v>
      </c>
      <c r="H2939">
        <v>0.0486888555058465</v>
      </c>
      <c r="I2939">
        <v>0.056521530022408</v>
      </c>
      <c r="J2939">
        <v>0.0787393742540973</v>
      </c>
      <c r="K2939">
        <v>0.0675748999904338</v>
      </c>
      <c r="L2939">
        <v>1640.90199197858</v>
      </c>
      <c r="M2939">
        <v>32.8995672595262</v>
      </c>
      <c r="N2939">
        <v>50.1165477479049</v>
      </c>
      <c r="O2939">
        <v>49.6929039846006</v>
      </c>
      <c r="P2939">
        <v>-0.153431478393488</v>
      </c>
      <c r="Q2939">
        <v>0.07300649204163311</v>
      </c>
      <c r="R2939">
        <v>0.9900288037068919</v>
      </c>
      <c r="S2939" t="s">
        <v>8549</v>
      </c>
      <c r="T2939" t="s">
        <v>11196</v>
      </c>
      <c r="U2939" t="s">
        <v>11196</v>
      </c>
      <c r="V2939" t="s">
        <v>11196</v>
      </c>
      <c r="W2939">
        <v>13</v>
      </c>
      <c r="X2939" t="s">
        <v>14135</v>
      </c>
      <c r="Y2939">
        <v>0.3829222913693951</v>
      </c>
      <c r="Z2939">
        <f>HYPERLINK("Melting_Curves/meltCurve_Q13283_.pdf", "Melting_Curves/meltCurve_Q13283_.pdf")</f>
        <v>0</v>
      </c>
      <c r="AA2939" t="s">
        <v>19623</v>
      </c>
      <c r="AB2939" t="s">
        <v>25115</v>
      </c>
    </row>
    <row r="2940" spans="1:28">
      <c r="A2940" t="s">
        <v>2966</v>
      </c>
      <c r="B2940">
        <v>0.999167696387429</v>
      </c>
      <c r="C2940">
        <v>1.09502840633721</v>
      </c>
      <c r="D2940">
        <v>0.993114396848617</v>
      </c>
      <c r="E2940">
        <v>1.02391174573766</v>
      </c>
      <c r="F2940">
        <v>0.904916163004181</v>
      </c>
      <c r="G2940">
        <v>0.431836700227049</v>
      </c>
      <c r="H2940">
        <v>0.0959978683915385</v>
      </c>
      <c r="I2940">
        <v>0.0909598528592918</v>
      </c>
      <c r="J2940">
        <v>0.120625880874111</v>
      </c>
      <c r="K2940">
        <v>0.09930413125420109</v>
      </c>
      <c r="L2940">
        <v>2414.54828108508</v>
      </c>
      <c r="M2940">
        <v>43.0701554602747</v>
      </c>
      <c r="N2940">
        <v>56.3335404579809</v>
      </c>
      <c r="O2940">
        <v>55.9403721987712</v>
      </c>
      <c r="P2940">
        <v>-0.174369688193827</v>
      </c>
      <c r="Q2940">
        <v>0.0941021875609428</v>
      </c>
      <c r="R2940">
        <v>0.993711811790683</v>
      </c>
      <c r="S2940" t="s">
        <v>8550</v>
      </c>
      <c r="T2940" t="s">
        <v>11196</v>
      </c>
      <c r="U2940" t="s">
        <v>11196</v>
      </c>
      <c r="V2940" t="s">
        <v>11196</v>
      </c>
      <c r="W2940">
        <v>15</v>
      </c>
      <c r="X2940" t="s">
        <v>14136</v>
      </c>
      <c r="Y2940">
        <v>0.5820969695696779</v>
      </c>
      <c r="Z2940">
        <f>HYPERLINK("Melting_Curves/meltCurve_Q13287_.pdf", "Melting_Curves/meltCurve_Q13287_.pdf")</f>
        <v>0</v>
      </c>
      <c r="AA2940" t="s">
        <v>19624</v>
      </c>
      <c r="AB2940" t="s">
        <v>25116</v>
      </c>
    </row>
    <row r="2941" spans="1:28">
      <c r="A2941" t="s">
        <v>2967</v>
      </c>
      <c r="B2941">
        <v>0.999167696387429</v>
      </c>
      <c r="C2941">
        <v>0.969360653777632</v>
      </c>
      <c r="D2941">
        <v>0.908156490329812</v>
      </c>
      <c r="E2941">
        <v>0.542625930539044</v>
      </c>
      <c r="F2941">
        <v>0.1006963282987</v>
      </c>
      <c r="G2941">
        <v>0.0637364052914749</v>
      </c>
      <c r="H2941">
        <v>0.0278325161636979</v>
      </c>
      <c r="I2941">
        <v>0.0256206604454556</v>
      </c>
      <c r="J2941">
        <v>0.0352331760837563</v>
      </c>
      <c r="K2941">
        <v>0.0269428362085352</v>
      </c>
      <c r="L2941">
        <v>1609.00618789926</v>
      </c>
      <c r="M2941">
        <v>32.3892523979319</v>
      </c>
      <c r="N2941">
        <v>49.7651947580395</v>
      </c>
      <c r="O2941">
        <v>49.4889440889879</v>
      </c>
      <c r="P2941">
        <v>-0.159063944626607</v>
      </c>
      <c r="Q2941">
        <v>0.0278418742711294</v>
      </c>
      <c r="R2941">
        <v>0.998387579982281</v>
      </c>
      <c r="S2941" t="s">
        <v>8551</v>
      </c>
      <c r="T2941" t="s">
        <v>11196</v>
      </c>
      <c r="U2941" t="s">
        <v>11196</v>
      </c>
      <c r="V2941" t="s">
        <v>11196</v>
      </c>
      <c r="W2941">
        <v>28</v>
      </c>
      <c r="X2941" t="s">
        <v>14137</v>
      </c>
      <c r="Y2941">
        <v>0.3465531028083452</v>
      </c>
      <c r="Z2941">
        <f>HYPERLINK("Melting_Curves/meltCurve_Q13310_2_.pdf", "Melting_Curves/meltCurve_Q13310_2_.pdf")</f>
        <v>0</v>
      </c>
      <c r="AA2941" t="s">
        <v>19625</v>
      </c>
      <c r="AB2941" t="s">
        <v>25117</v>
      </c>
    </row>
    <row r="2942" spans="1:28">
      <c r="A2942" t="s">
        <v>2968</v>
      </c>
      <c r="B2942">
        <v>0.999167696387429</v>
      </c>
      <c r="C2942">
        <v>0.659422090329564</v>
      </c>
      <c r="D2942">
        <v>0.273113607073817</v>
      </c>
      <c r="E2942">
        <v>0.152709120721879</v>
      </c>
      <c r="F2942">
        <v>0.152437616734143</v>
      </c>
      <c r="G2942">
        <v>0.111267158881603</v>
      </c>
      <c r="H2942">
        <v>0.0544772752597417</v>
      </c>
      <c r="I2942">
        <v>0.0688268740340798</v>
      </c>
      <c r="J2942">
        <v>0.093107994746463</v>
      </c>
      <c r="K2942">
        <v>0.0557940506795121</v>
      </c>
      <c r="L2942">
        <v>1281.7652429119</v>
      </c>
      <c r="M2942">
        <v>29.2745615431482</v>
      </c>
      <c r="N2942">
        <v>44.0938427578106</v>
      </c>
      <c r="O2942">
        <v>43.5814828372661</v>
      </c>
      <c r="P2942">
        <v>-0.15233162538585</v>
      </c>
      <c r="Q2942">
        <v>0.0928929301162255</v>
      </c>
      <c r="R2942">
        <v>0.9879012212671821</v>
      </c>
      <c r="S2942" t="s">
        <v>8552</v>
      </c>
      <c r="T2942" t="s">
        <v>11196</v>
      </c>
      <c r="U2942" t="s">
        <v>11196</v>
      </c>
      <c r="V2942" t="s">
        <v>11196</v>
      </c>
      <c r="W2942">
        <v>6</v>
      </c>
      <c r="X2942" t="s">
        <v>14138</v>
      </c>
      <c r="Y2942">
        <v>0.2146442953505227</v>
      </c>
      <c r="Z2942">
        <f>HYPERLINK("Melting_Curves/meltCurve_Q13322_2_.pdf", "Melting_Curves/meltCurve_Q13322_2_.pdf")</f>
        <v>0</v>
      </c>
      <c r="AA2942" t="s">
        <v>19626</v>
      </c>
      <c r="AB2942" t="s">
        <v>25118</v>
      </c>
    </row>
    <row r="2943" spans="1:28">
      <c r="A2943" t="s">
        <v>2969</v>
      </c>
      <c r="B2943">
        <v>0.999167696387429</v>
      </c>
      <c r="C2943">
        <v>0.762458647227398</v>
      </c>
      <c r="D2943">
        <v>0.356926874379897</v>
      </c>
      <c r="E2943">
        <v>0.175301978404358</v>
      </c>
      <c r="F2943">
        <v>0.09235291057751829</v>
      </c>
      <c r="G2943">
        <v>0.0594641084267968</v>
      </c>
      <c r="H2943">
        <v>0.0315122212023785</v>
      </c>
      <c r="I2943">
        <v>0.0305498358026185</v>
      </c>
      <c r="J2943">
        <v>0.0238163022848064</v>
      </c>
      <c r="K2943">
        <v>0.0221363208588052</v>
      </c>
      <c r="L2943">
        <v>1071.44083239237</v>
      </c>
      <c r="M2943">
        <v>23.8681044653126</v>
      </c>
      <c r="N2943">
        <v>45.0544520429267</v>
      </c>
      <c r="O2943">
        <v>44.5785188118279</v>
      </c>
      <c r="P2943">
        <v>-0.128274395081937</v>
      </c>
      <c r="Q2943">
        <v>0.0417019038365338</v>
      </c>
      <c r="R2943">
        <v>0.993600897248222</v>
      </c>
      <c r="S2943" t="s">
        <v>8553</v>
      </c>
      <c r="T2943" t="s">
        <v>11196</v>
      </c>
      <c r="U2943" t="s">
        <v>11196</v>
      </c>
      <c r="V2943" t="s">
        <v>11196</v>
      </c>
      <c r="W2943">
        <v>15</v>
      </c>
      <c r="X2943" t="s">
        <v>14139</v>
      </c>
      <c r="Y2943">
        <v>0.2087076143920288</v>
      </c>
      <c r="Z2943">
        <f>HYPERLINK("Melting_Curves/meltCurve_Q13347_.pdf", "Melting_Curves/meltCurve_Q13347_.pdf")</f>
        <v>0</v>
      </c>
      <c r="AA2943" t="s">
        <v>19627</v>
      </c>
      <c r="AB2943" t="s">
        <v>25119</v>
      </c>
    </row>
    <row r="2944" spans="1:28">
      <c r="A2944" t="s">
        <v>2970</v>
      </c>
      <c r="B2944">
        <v>0.999167696387429</v>
      </c>
      <c r="C2944">
        <v>0.940280765284725</v>
      </c>
      <c r="D2944">
        <v>0.831976851739063</v>
      </c>
      <c r="E2944">
        <v>0.86373524533741</v>
      </c>
      <c r="F2944">
        <v>0.498600709967883</v>
      </c>
      <c r="G2944">
        <v>0.18850812033538</v>
      </c>
      <c r="H2944">
        <v>0.0812803031013785</v>
      </c>
      <c r="I2944">
        <v>0</v>
      </c>
      <c r="J2944">
        <v>0.33948923701289</v>
      </c>
      <c r="K2944">
        <v>0.738644846106817</v>
      </c>
      <c r="L2944">
        <v>1900.87424120525</v>
      </c>
      <c r="M2944">
        <v>36.7755556946651</v>
      </c>
      <c r="N2944">
        <v>52.8018482996678</v>
      </c>
      <c r="O2944">
        <v>51.5364061685059</v>
      </c>
      <c r="P2944">
        <v>-0.130275411435369</v>
      </c>
      <c r="Q2944">
        <v>0.26974250826564</v>
      </c>
      <c r="R2944">
        <v>0.7028121201831879</v>
      </c>
      <c r="S2944" t="s">
        <v>8554</v>
      </c>
      <c r="T2944" t="s">
        <v>11196</v>
      </c>
      <c r="U2944" t="s">
        <v>11196</v>
      </c>
      <c r="V2944" t="s">
        <v>11196</v>
      </c>
      <c r="W2944">
        <v>1</v>
      </c>
      <c r="X2944" t="s">
        <v>14140</v>
      </c>
      <c r="Y2944">
        <v>0.5573521661635891</v>
      </c>
      <c r="Z2944">
        <f>HYPERLINK("Melting_Curves/meltCurve_Q13351_.pdf", "Melting_Curves/meltCurve_Q13351_.pdf")</f>
        <v>0</v>
      </c>
      <c r="AA2944" t="s">
        <v>19628</v>
      </c>
      <c r="AB2944" t="s">
        <v>25120</v>
      </c>
    </row>
    <row r="2945" spans="1:28">
      <c r="A2945" t="s">
        <v>2971</v>
      </c>
      <c r="B2945">
        <v>0.999167696387429</v>
      </c>
      <c r="C2945">
        <v>0.878251385425219</v>
      </c>
      <c r="D2945">
        <v>0.47931369297556</v>
      </c>
      <c r="E2945">
        <v>0.178357184115209</v>
      </c>
      <c r="F2945">
        <v>0.100317109899864</v>
      </c>
      <c r="G2945">
        <v>0.053526650178258</v>
      </c>
      <c r="H2945">
        <v>0.0226081670107674</v>
      </c>
      <c r="I2945">
        <v>0.0235941166152627</v>
      </c>
      <c r="J2945">
        <v>0.0252115106084402</v>
      </c>
      <c r="K2945">
        <v>0.022948487690857</v>
      </c>
      <c r="L2945">
        <v>1151.04582578414</v>
      </c>
      <c r="M2945">
        <v>25.0811732019619</v>
      </c>
      <c r="N2945">
        <v>46.0262271803875</v>
      </c>
      <c r="O2945">
        <v>45.604043461401</v>
      </c>
      <c r="P2945">
        <v>-0.132675814689753</v>
      </c>
      <c r="Q2945">
        <v>0.0350569855772635</v>
      </c>
      <c r="R2945">
        <v>0.997053749735169</v>
      </c>
      <c r="S2945" t="s">
        <v>8555</v>
      </c>
      <c r="T2945" t="s">
        <v>11196</v>
      </c>
      <c r="U2945" t="s">
        <v>11196</v>
      </c>
      <c r="V2945" t="s">
        <v>11196</v>
      </c>
      <c r="W2945">
        <v>15</v>
      </c>
      <c r="X2945" t="s">
        <v>14141</v>
      </c>
      <c r="Y2945">
        <v>0.2334967142812849</v>
      </c>
      <c r="Z2945">
        <f>HYPERLINK("Melting_Curves/meltCurve_Q13356_.pdf", "Melting_Curves/meltCurve_Q13356_.pdf")</f>
        <v>0</v>
      </c>
      <c r="AA2945" t="s">
        <v>19629</v>
      </c>
      <c r="AB2945" t="s">
        <v>25121</v>
      </c>
    </row>
    <row r="2946" spans="1:28">
      <c r="A2946" t="s">
        <v>2972</v>
      </c>
      <c r="B2946">
        <v>0.999167696387429</v>
      </c>
      <c r="C2946">
        <v>0.979658330490372</v>
      </c>
      <c r="D2946">
        <v>1.07305176313567</v>
      </c>
      <c r="E2946">
        <v>0.650543220335366</v>
      </c>
      <c r="F2946">
        <v>0.272121717842713</v>
      </c>
      <c r="G2946">
        <v>0.153621329878258</v>
      </c>
      <c r="H2946">
        <v>0.0595454426306333</v>
      </c>
      <c r="I2946">
        <v>0.0591590858612099</v>
      </c>
      <c r="J2946">
        <v>0.111578952153108</v>
      </c>
      <c r="K2946">
        <v>0.0279700654642392</v>
      </c>
      <c r="L2946">
        <v>1536.57755697609</v>
      </c>
      <c r="M2946">
        <v>30.2972762445504</v>
      </c>
      <c r="N2946">
        <v>50.988044911183</v>
      </c>
      <c r="O2946">
        <v>50.4972547473836</v>
      </c>
      <c r="P2946">
        <v>-0.13882756393804</v>
      </c>
      <c r="Q2946">
        <v>0.0744554338728597</v>
      </c>
      <c r="R2946">
        <v>0.987852744271857</v>
      </c>
      <c r="S2946" t="s">
        <v>8556</v>
      </c>
      <c r="T2946" t="s">
        <v>11196</v>
      </c>
      <c r="U2946" t="s">
        <v>11196</v>
      </c>
      <c r="V2946" t="s">
        <v>11196</v>
      </c>
      <c r="W2946">
        <v>11</v>
      </c>
      <c r="X2946" t="s">
        <v>14142</v>
      </c>
      <c r="Y2946">
        <v>0.4107598769093086</v>
      </c>
      <c r="Z2946">
        <f>HYPERLINK("Melting_Curves/meltCurve_Q13362_4_.pdf", "Melting_Curves/meltCurve_Q13362_4_.pdf")</f>
        <v>0</v>
      </c>
      <c r="AA2946" t="s">
        <v>19630</v>
      </c>
      <c r="AB2946" t="s">
        <v>25122</v>
      </c>
    </row>
    <row r="2947" spans="1:28">
      <c r="A2947" t="s">
        <v>2973</v>
      </c>
      <c r="B2947">
        <v>0.999167696387429</v>
      </c>
      <c r="C2947">
        <v>1.04437780659081</v>
      </c>
      <c r="D2947">
        <v>1.17918752098673</v>
      </c>
      <c r="E2947">
        <v>1.32163657124122</v>
      </c>
      <c r="F2947">
        <v>1.25607378327946</v>
      </c>
      <c r="G2947">
        <v>0.940289643933473</v>
      </c>
      <c r="H2947">
        <v>0.557550623028974</v>
      </c>
      <c r="I2947">
        <v>0.255525022025923</v>
      </c>
      <c r="J2947">
        <v>0.159669796627503</v>
      </c>
      <c r="K2947">
        <v>0.121535067617162</v>
      </c>
      <c r="L2947">
        <v>2423.3575606786</v>
      </c>
      <c r="M2947">
        <v>39.8596538062266</v>
      </c>
      <c r="N2947">
        <v>61.276917008963</v>
      </c>
      <c r="O2947">
        <v>60.6448055638382</v>
      </c>
      <c r="P2947">
        <v>-0.142295045447516</v>
      </c>
      <c r="Q2947">
        <v>0.134017502666502</v>
      </c>
      <c r="R2947">
        <v>0.895463769063185</v>
      </c>
      <c r="S2947" t="s">
        <v>8557</v>
      </c>
      <c r="T2947" t="s">
        <v>11196</v>
      </c>
      <c r="U2947" t="s">
        <v>11196</v>
      </c>
      <c r="V2947" t="s">
        <v>11196</v>
      </c>
      <c r="W2947">
        <v>14</v>
      </c>
      <c r="X2947" t="s">
        <v>14143</v>
      </c>
      <c r="Y2947">
        <v>0.737690985234612</v>
      </c>
      <c r="Z2947">
        <f>HYPERLINK("Melting_Curves/meltCurve_Q13363_.pdf", "Melting_Curves/meltCurve_Q13363_.pdf")</f>
        <v>0</v>
      </c>
      <c r="AA2947" t="s">
        <v>19631</v>
      </c>
      <c r="AB2947" t="s">
        <v>25123</v>
      </c>
    </row>
    <row r="2948" spans="1:28">
      <c r="A2948" t="s">
        <v>2974</v>
      </c>
      <c r="B2948">
        <v>0.999167696387429</v>
      </c>
      <c r="C2948">
        <v>0.852573936204383</v>
      </c>
      <c r="D2948">
        <v>0.767212137775011</v>
      </c>
      <c r="E2948">
        <v>1.29778537743854</v>
      </c>
      <c r="F2948">
        <v>0.377629764774739</v>
      </c>
      <c r="G2948">
        <v>0.178256026005509</v>
      </c>
      <c r="H2948">
        <v>0.143716880311999</v>
      </c>
      <c r="I2948">
        <v>0.0886218506695832</v>
      </c>
      <c r="J2948">
        <v>0.07945488591367279</v>
      </c>
      <c r="K2948">
        <v>0.0654226842907652</v>
      </c>
      <c r="L2948">
        <v>13254.8849078144</v>
      </c>
      <c r="M2948">
        <v>250</v>
      </c>
      <c r="N2948">
        <v>53.0728807854878</v>
      </c>
      <c r="O2948">
        <v>53.0161467437393</v>
      </c>
      <c r="P2948">
        <v>-1.04791842110149</v>
      </c>
      <c r="Q2948">
        <v>0.111094452614832</v>
      </c>
      <c r="R2948">
        <v>0.906549261226504</v>
      </c>
      <c r="S2948" t="s">
        <v>8558</v>
      </c>
      <c r="T2948" t="s">
        <v>11196</v>
      </c>
      <c r="U2948" t="s">
        <v>11196</v>
      </c>
      <c r="V2948" t="s">
        <v>11196</v>
      </c>
      <c r="W2948">
        <v>2</v>
      </c>
      <c r="X2948" t="s">
        <v>14144</v>
      </c>
      <c r="Y2948">
        <v>0.4969485306674203</v>
      </c>
      <c r="Z2948">
        <f>HYPERLINK("Melting_Curves/meltCurve_Q13371_.pdf", "Melting_Curves/meltCurve_Q13371_.pdf")</f>
        <v>0</v>
      </c>
      <c r="AA2948" t="s">
        <v>19632</v>
      </c>
      <c r="AB2948" t="s">
        <v>25124</v>
      </c>
    </row>
    <row r="2949" spans="1:28">
      <c r="A2949" t="s">
        <v>2975</v>
      </c>
      <c r="B2949">
        <v>0.999167696387429</v>
      </c>
      <c r="C2949">
        <v>0.903329106739635</v>
      </c>
      <c r="D2949">
        <v>1.13514088818814</v>
      </c>
      <c r="E2949">
        <v>0.934519296631777</v>
      </c>
      <c r="F2949">
        <v>0.462145465462233</v>
      </c>
      <c r="G2949">
        <v>0.237689870516379</v>
      </c>
      <c r="H2949">
        <v>0.112875529171134</v>
      </c>
      <c r="I2949">
        <v>0.124757526826204</v>
      </c>
      <c r="J2949">
        <v>0.118276324656211</v>
      </c>
      <c r="K2949">
        <v>0.159487953706265</v>
      </c>
      <c r="L2949">
        <v>2014.68820611792</v>
      </c>
      <c r="M2949">
        <v>38.2926034148809</v>
      </c>
      <c r="N2949">
        <v>53.0583411563394</v>
      </c>
      <c r="O2949">
        <v>52.4701115780553</v>
      </c>
      <c r="P2949">
        <v>-0.157374197627218</v>
      </c>
      <c r="Q2949">
        <v>0.137439544992086</v>
      </c>
      <c r="R2949">
        <v>0.979329743126318</v>
      </c>
      <c r="S2949" t="s">
        <v>8559</v>
      </c>
      <c r="T2949" t="s">
        <v>11196</v>
      </c>
      <c r="U2949" t="s">
        <v>11196</v>
      </c>
      <c r="V2949" t="s">
        <v>11196</v>
      </c>
      <c r="W2949">
        <v>5</v>
      </c>
      <c r="X2949" t="s">
        <v>14145</v>
      </c>
      <c r="Y2949">
        <v>0.5035095319751509</v>
      </c>
      <c r="Z2949">
        <f>HYPERLINK("Melting_Curves/meltCurve_Q13393_2_.pdf", "Melting_Curves/meltCurve_Q13393_2_.pdf")</f>
        <v>0</v>
      </c>
      <c r="AA2949" t="s">
        <v>19633</v>
      </c>
      <c r="AB2949" t="s">
        <v>25125</v>
      </c>
    </row>
    <row r="2950" spans="1:28">
      <c r="A2950" t="s">
        <v>2976</v>
      </c>
      <c r="B2950">
        <v>0.999167696387429</v>
      </c>
      <c r="C2950">
        <v>0.862622386485519</v>
      </c>
      <c r="D2950">
        <v>0.821795763656082</v>
      </c>
      <c r="E2950">
        <v>1.36226641068478</v>
      </c>
      <c r="F2950">
        <v>0.783345597619129</v>
      </c>
      <c r="G2950">
        <v>0.434637238117831</v>
      </c>
      <c r="H2950">
        <v>0.254394636032873</v>
      </c>
      <c r="I2950">
        <v>0.25960223285174</v>
      </c>
      <c r="J2950">
        <v>0.317053229481458</v>
      </c>
      <c r="K2950">
        <v>0.308557915496876</v>
      </c>
      <c r="L2950">
        <v>2473.49449174132</v>
      </c>
      <c r="M2950">
        <v>45.3325245204461</v>
      </c>
      <c r="N2950">
        <v>55.6295289075233</v>
      </c>
      <c r="O2950">
        <v>54.4574991747853</v>
      </c>
      <c r="P2950">
        <v>-0.147700067321488</v>
      </c>
      <c r="Q2950">
        <v>0.290278661202586</v>
      </c>
      <c r="R2950">
        <v>0.850236069495936</v>
      </c>
      <c r="S2950" t="s">
        <v>8560</v>
      </c>
      <c r="T2950" t="s">
        <v>11196</v>
      </c>
      <c r="U2950" t="s">
        <v>11196</v>
      </c>
      <c r="V2950" t="s">
        <v>11196</v>
      </c>
      <c r="W2950">
        <v>4</v>
      </c>
      <c r="X2950" t="s">
        <v>14146</v>
      </c>
      <c r="Y2950">
        <v>0.6368876859780371</v>
      </c>
      <c r="Z2950">
        <f>HYPERLINK("Melting_Curves/meltCurve_Q13405_.pdf", "Melting_Curves/meltCurve_Q13405_.pdf")</f>
        <v>0</v>
      </c>
      <c r="AA2950" t="s">
        <v>19634</v>
      </c>
      <c r="AB2950" t="s">
        <v>25126</v>
      </c>
    </row>
    <row r="2951" spans="1:28">
      <c r="A2951" t="s">
        <v>2977</v>
      </c>
      <c r="B2951">
        <v>0.999167696387429</v>
      </c>
      <c r="C2951">
        <v>1.04201581477069</v>
      </c>
      <c r="D2951">
        <v>1.13068285820128</v>
      </c>
      <c r="E2951">
        <v>2.93907077267823</v>
      </c>
      <c r="F2951">
        <v>2.17175729869765</v>
      </c>
      <c r="G2951">
        <v>0.744060331784573</v>
      </c>
      <c r="H2951">
        <v>0.309565841978287</v>
      </c>
      <c r="I2951">
        <v>0.308232523133299</v>
      </c>
      <c r="J2951">
        <v>0.346756124649683</v>
      </c>
      <c r="K2951">
        <v>0.356333436975262</v>
      </c>
      <c r="L2951">
        <v>14227.294364127</v>
      </c>
      <c r="M2951">
        <v>250</v>
      </c>
      <c r="N2951">
        <v>57.1561182518913</v>
      </c>
      <c r="O2951">
        <v>56.9055582988528</v>
      </c>
      <c r="P2951">
        <v>-0.735624868968651</v>
      </c>
      <c r="Q2951">
        <v>0.33022196386998</v>
      </c>
      <c r="R2951">
        <v>0.26391726095913</v>
      </c>
      <c r="S2951" t="s">
        <v>8561</v>
      </c>
      <c r="T2951" t="s">
        <v>11196</v>
      </c>
      <c r="U2951" t="s">
        <v>11196</v>
      </c>
      <c r="V2951" t="s">
        <v>11196</v>
      </c>
      <c r="W2951">
        <v>14</v>
      </c>
      <c r="X2951" t="s">
        <v>14147</v>
      </c>
      <c r="Y2951">
        <v>0.7078020467440899</v>
      </c>
      <c r="Z2951">
        <f>HYPERLINK("Melting_Curves/meltCurve_Q13409_6_.pdf", "Melting_Curves/meltCurve_Q13409_6_.pdf")</f>
        <v>0</v>
      </c>
      <c r="AA2951" t="s">
        <v>19635</v>
      </c>
      <c r="AB2951" t="s">
        <v>25127</v>
      </c>
    </row>
    <row r="2952" spans="1:28">
      <c r="A2952" t="s">
        <v>2978</v>
      </c>
      <c r="B2952">
        <v>0.999167696387429</v>
      </c>
      <c r="C2952">
        <v>0.884121573889504</v>
      </c>
      <c r="D2952">
        <v>0.807157281392348</v>
      </c>
      <c r="E2952">
        <v>0.524517961263647</v>
      </c>
      <c r="F2952">
        <v>0.1350788147224</v>
      </c>
      <c r="G2952">
        <v>0.0980228955567671</v>
      </c>
      <c r="H2952">
        <v>0.0549756943333891</v>
      </c>
      <c r="I2952">
        <v>0.0619821020749615</v>
      </c>
      <c r="J2952">
        <v>0.0753670032716586</v>
      </c>
      <c r="K2952">
        <v>0.05453394469055</v>
      </c>
      <c r="L2952">
        <v>1047.82052902223</v>
      </c>
      <c r="M2952">
        <v>21.3490631627319</v>
      </c>
      <c r="N2952">
        <v>49.3120337619174</v>
      </c>
      <c r="O2952">
        <v>48.6558594404919</v>
      </c>
      <c r="P2952">
        <v>-0.104463366343491</v>
      </c>
      <c r="Q2952">
        <v>0.0477095833167362</v>
      </c>
      <c r="R2952">
        <v>0.990232086531366</v>
      </c>
      <c r="S2952" t="s">
        <v>8562</v>
      </c>
      <c r="T2952" t="s">
        <v>11196</v>
      </c>
      <c r="U2952" t="s">
        <v>11196</v>
      </c>
      <c r="V2952" t="s">
        <v>11196</v>
      </c>
      <c r="W2952">
        <v>10</v>
      </c>
      <c r="X2952" t="s">
        <v>14148</v>
      </c>
      <c r="Y2952">
        <v>0.3476208704706908</v>
      </c>
      <c r="Z2952">
        <f>HYPERLINK("Melting_Curves/meltCurve_Q13418_.pdf", "Melting_Curves/meltCurve_Q13418_.pdf")</f>
        <v>0</v>
      </c>
      <c r="AA2952" t="s">
        <v>19636</v>
      </c>
      <c r="AB2952" t="s">
        <v>25128</v>
      </c>
    </row>
    <row r="2953" spans="1:28">
      <c r="A2953" t="s">
        <v>2979</v>
      </c>
      <c r="B2953">
        <v>0.999167696387429</v>
      </c>
      <c r="C2953">
        <v>1.15696063989346</v>
      </c>
      <c r="D2953">
        <v>0.783027187504391</v>
      </c>
      <c r="E2953">
        <v>0.277564286964998</v>
      </c>
      <c r="F2953">
        <v>0.276935926643427</v>
      </c>
      <c r="G2953">
        <v>0.207472493156328</v>
      </c>
      <c r="H2953">
        <v>0</v>
      </c>
      <c r="I2953">
        <v>0</v>
      </c>
      <c r="J2953">
        <v>0</v>
      </c>
      <c r="K2953">
        <v>0</v>
      </c>
      <c r="L2953">
        <v>1260.47338681474</v>
      </c>
      <c r="M2953">
        <v>26.1378626599198</v>
      </c>
      <c r="N2953">
        <v>48.4321545531117</v>
      </c>
      <c r="O2953">
        <v>47.9444194378875</v>
      </c>
      <c r="P2953">
        <v>-0.129054346384665</v>
      </c>
      <c r="Q2953">
        <v>0.0531182950781483</v>
      </c>
      <c r="R2953">
        <v>0.9454837390830489</v>
      </c>
      <c r="S2953" t="s">
        <v>8563</v>
      </c>
      <c r="T2953" t="s">
        <v>11196</v>
      </c>
      <c r="U2953" t="s">
        <v>11196</v>
      </c>
      <c r="V2953" t="s">
        <v>11196</v>
      </c>
      <c r="W2953">
        <v>3</v>
      </c>
      <c r="X2953" t="s">
        <v>14149</v>
      </c>
      <c r="Y2953">
        <v>0.3203101959465141</v>
      </c>
      <c r="Z2953">
        <f>HYPERLINK("Melting_Curves/meltCurve_Q13422_4_.pdf", "Melting_Curves/meltCurve_Q13422_4_.pdf")</f>
        <v>0</v>
      </c>
      <c r="AA2953" t="s">
        <v>19637</v>
      </c>
      <c r="AB2953" t="s">
        <v>25129</v>
      </c>
    </row>
    <row r="2954" spans="1:28">
      <c r="A2954" t="s">
        <v>2980</v>
      </c>
      <c r="B2954">
        <v>0.999167696387429</v>
      </c>
      <c r="C2954">
        <v>1.08916834726658</v>
      </c>
      <c r="D2954">
        <v>0.991931210940538</v>
      </c>
      <c r="E2954">
        <v>0.969292261517522</v>
      </c>
      <c r="F2954">
        <v>0.786085318730613</v>
      </c>
      <c r="G2954">
        <v>0.10465106453522</v>
      </c>
      <c r="H2954">
        <v>0.0535470292220121</v>
      </c>
      <c r="I2954">
        <v>0.0405525661896018</v>
      </c>
      <c r="J2954">
        <v>0.0441534465394203</v>
      </c>
      <c r="K2954">
        <v>0.0282737043214579</v>
      </c>
      <c r="L2954">
        <v>3223.98168040797</v>
      </c>
      <c r="M2954">
        <v>59.3606205397108</v>
      </c>
      <c r="N2954">
        <v>54.3895423410865</v>
      </c>
      <c r="O2954">
        <v>54.250275592117</v>
      </c>
      <c r="P2954">
        <v>-0.262423190983244</v>
      </c>
      <c r="Q2954">
        <v>0.0406758681006649</v>
      </c>
      <c r="R2954">
        <v>0.995758905470605</v>
      </c>
      <c r="S2954" t="s">
        <v>8564</v>
      </c>
      <c r="T2954" t="s">
        <v>11196</v>
      </c>
      <c r="U2954" t="s">
        <v>11196</v>
      </c>
      <c r="V2954" t="s">
        <v>11196</v>
      </c>
      <c r="W2954">
        <v>38</v>
      </c>
      <c r="X2954" t="s">
        <v>14150</v>
      </c>
      <c r="Y2954">
        <v>0.4999586269291916</v>
      </c>
      <c r="Z2954">
        <f>HYPERLINK("Melting_Curves/meltCurve_Q13423_.pdf", "Melting_Curves/meltCurve_Q13423_.pdf")</f>
        <v>0</v>
      </c>
      <c r="AA2954" t="s">
        <v>19638</v>
      </c>
      <c r="AB2954" t="s">
        <v>25130</v>
      </c>
    </row>
    <row r="2955" spans="1:28">
      <c r="A2955" t="s">
        <v>2981</v>
      </c>
      <c r="B2955">
        <v>0.999167696387429</v>
      </c>
      <c r="C2955">
        <v>1.01628882689255</v>
      </c>
      <c r="D2955">
        <v>1.0824123562246</v>
      </c>
      <c r="E2955">
        <v>0.999591920175578</v>
      </c>
      <c r="F2955">
        <v>0.877914948692499</v>
      </c>
      <c r="G2955">
        <v>0.620667306543361</v>
      </c>
      <c r="H2955">
        <v>0.444966020176245</v>
      </c>
      <c r="I2955">
        <v>0.333319952159618</v>
      </c>
      <c r="J2955">
        <v>0.220897944592188</v>
      </c>
      <c r="K2955">
        <v>0.118347820208555</v>
      </c>
      <c r="L2955">
        <v>935.414769923804</v>
      </c>
      <c r="M2955">
        <v>15.8624500001521</v>
      </c>
      <c r="N2955">
        <v>59.7022112726774</v>
      </c>
      <c r="O2955">
        <v>58.0570268013225</v>
      </c>
      <c r="P2955">
        <v>-0.0622755589320687</v>
      </c>
      <c r="Q2955">
        <v>0.0883525656099618</v>
      </c>
      <c r="R2955">
        <v>0.9853278935493121</v>
      </c>
      <c r="S2955" t="s">
        <v>8565</v>
      </c>
      <c r="T2955" t="s">
        <v>11196</v>
      </c>
      <c r="U2955" t="s">
        <v>11196</v>
      </c>
      <c r="V2955" t="s">
        <v>11196</v>
      </c>
      <c r="W2955">
        <v>11</v>
      </c>
      <c r="X2955" t="s">
        <v>14151</v>
      </c>
      <c r="Y2955">
        <v>0.6746398584331177</v>
      </c>
      <c r="Z2955">
        <f>HYPERLINK("Melting_Curves/meltCurve_Q13426_.pdf", "Melting_Curves/meltCurve_Q13426_.pdf")</f>
        <v>0</v>
      </c>
      <c r="AA2955" t="s">
        <v>19639</v>
      </c>
      <c r="AB2955" t="s">
        <v>25131</v>
      </c>
    </row>
    <row r="2956" spans="1:28">
      <c r="A2956" t="s">
        <v>2982</v>
      </c>
      <c r="B2956">
        <v>0.999167696387429</v>
      </c>
      <c r="C2956">
        <v>1.10478946224588</v>
      </c>
      <c r="D2956">
        <v>1.0555025900118</v>
      </c>
      <c r="E2956">
        <v>0.97455433648583</v>
      </c>
      <c r="F2956">
        <v>0.935804161739181</v>
      </c>
      <c r="G2956">
        <v>0.849374869220228</v>
      </c>
      <c r="H2956">
        <v>0.724002040669005</v>
      </c>
      <c r="I2956">
        <v>1.0408829358243</v>
      </c>
      <c r="J2956">
        <v>1.07266054392989</v>
      </c>
      <c r="K2956">
        <v>1.03184548860524</v>
      </c>
      <c r="L2956">
        <v>15000</v>
      </c>
      <c r="M2956">
        <v>235.651273298849</v>
      </c>
      <c r="O2956">
        <v>63.6487921851915</v>
      </c>
      <c r="P2956">
        <v>0.0483720216472079</v>
      </c>
      <c r="Q2956">
        <v>1.05226062829135</v>
      </c>
      <c r="R2956">
        <v>0.0219660072769406</v>
      </c>
      <c r="S2956" t="s">
        <v>8566</v>
      </c>
      <c r="T2956" t="s">
        <v>11196</v>
      </c>
      <c r="U2956" t="s">
        <v>11196</v>
      </c>
      <c r="V2956" t="s">
        <v>11196</v>
      </c>
      <c r="W2956">
        <v>4</v>
      </c>
      <c r="X2956" t="s">
        <v>14152</v>
      </c>
      <c r="Y2956">
        <v>1.01104937444901</v>
      </c>
      <c r="Z2956">
        <f>HYPERLINK("Melting_Curves/meltCurve_Q13433_.pdf", "Melting_Curves/meltCurve_Q13433_.pdf")</f>
        <v>0</v>
      </c>
      <c r="AA2956" t="s">
        <v>19640</v>
      </c>
      <c r="AB2956" t="s">
        <v>25132</v>
      </c>
    </row>
    <row r="2957" spans="1:28">
      <c r="A2957" t="s">
        <v>2983</v>
      </c>
      <c r="B2957">
        <v>0.999167696387429</v>
      </c>
      <c r="C2957">
        <v>0.976996694405698</v>
      </c>
      <c r="D2957">
        <v>0.914401678055533</v>
      </c>
      <c r="E2957">
        <v>1.57168434574878</v>
      </c>
      <c r="F2957">
        <v>0.8897237748454681</v>
      </c>
      <c r="G2957">
        <v>0.457024264917466</v>
      </c>
      <c r="H2957">
        <v>0.291940725123603</v>
      </c>
      <c r="I2957">
        <v>0.482093714431018</v>
      </c>
      <c r="J2957">
        <v>1.13225848208451</v>
      </c>
      <c r="K2957">
        <v>1.81695343237715</v>
      </c>
      <c r="L2957">
        <v>15000</v>
      </c>
      <c r="M2957">
        <v>222.528520679917</v>
      </c>
      <c r="O2957">
        <v>67.40163959335</v>
      </c>
      <c r="P2957">
        <v>0.4126911866941</v>
      </c>
      <c r="Q2957">
        <v>1.5</v>
      </c>
      <c r="R2957">
        <v>0.271170387771806</v>
      </c>
      <c r="S2957" t="s">
        <v>8567</v>
      </c>
      <c r="T2957" t="s">
        <v>11196</v>
      </c>
      <c r="U2957" t="s">
        <v>11196</v>
      </c>
      <c r="V2957" t="s">
        <v>11196</v>
      </c>
      <c r="W2957">
        <v>20</v>
      </c>
      <c r="X2957" t="s">
        <v>14153</v>
      </c>
      <c r="Y2957">
        <v>1.043141955201059</v>
      </c>
      <c r="Z2957">
        <f>HYPERLINK("Melting_Curves/meltCurve_Q13435_.pdf", "Melting_Curves/meltCurve_Q13435_.pdf")</f>
        <v>0</v>
      </c>
      <c r="AA2957" t="s">
        <v>19641</v>
      </c>
      <c r="AB2957" t="s">
        <v>25133</v>
      </c>
    </row>
    <row r="2958" spans="1:28">
      <c r="A2958" t="s">
        <v>2984</v>
      </c>
      <c r="B2958">
        <v>0.999167696387429</v>
      </c>
      <c r="C2958">
        <v>1.05666177292842</v>
      </c>
      <c r="D2958">
        <v>1.09225012873845</v>
      </c>
      <c r="E2958">
        <v>1.29632012436367</v>
      </c>
      <c r="F2958">
        <v>0.817635618180042</v>
      </c>
      <c r="G2958">
        <v>0.394006881472196</v>
      </c>
      <c r="H2958">
        <v>0.145710585254348</v>
      </c>
      <c r="I2958">
        <v>0.177408646350458</v>
      </c>
      <c r="J2958">
        <v>0.270501768641634</v>
      </c>
      <c r="K2958">
        <v>0.214826618203543</v>
      </c>
      <c r="L2958">
        <v>2440.44360771804</v>
      </c>
      <c r="M2958">
        <v>44.3379823609192</v>
      </c>
      <c r="N2958">
        <v>55.6985590802386</v>
      </c>
      <c r="O2958">
        <v>54.9302110121508</v>
      </c>
      <c r="P2958">
        <v>-0.160714674337851</v>
      </c>
      <c r="Q2958">
        <v>0.203565127286065</v>
      </c>
      <c r="R2958">
        <v>0.935767277323185</v>
      </c>
      <c r="S2958" t="s">
        <v>8568</v>
      </c>
      <c r="T2958" t="s">
        <v>11196</v>
      </c>
      <c r="U2958" t="s">
        <v>11196</v>
      </c>
      <c r="V2958" t="s">
        <v>11196</v>
      </c>
      <c r="W2958">
        <v>11</v>
      </c>
      <c r="X2958" t="s">
        <v>14154</v>
      </c>
      <c r="Y2958">
        <v>0.6053515232266692</v>
      </c>
      <c r="Z2958">
        <f>HYPERLINK("Melting_Curves/meltCurve_Q13438_4_.pdf", "Melting_Curves/meltCurve_Q13438_4_.pdf")</f>
        <v>0</v>
      </c>
      <c r="AA2958" t="s">
        <v>19642</v>
      </c>
      <c r="AB2958" t="s">
        <v>25134</v>
      </c>
    </row>
    <row r="2959" spans="1:28">
      <c r="A2959" t="s">
        <v>2985</v>
      </c>
      <c r="B2959">
        <v>0.999167696387429</v>
      </c>
      <c r="C2959">
        <v>0.636482778262613</v>
      </c>
      <c r="D2959">
        <v>0.247675185580449</v>
      </c>
      <c r="E2959">
        <v>0.18571099903476</v>
      </c>
      <c r="F2959">
        <v>0.137862542349825</v>
      </c>
      <c r="G2959">
        <v>0.112917543475944</v>
      </c>
      <c r="H2959">
        <v>0.0549490149777648</v>
      </c>
      <c r="I2959">
        <v>0.06307119669544491</v>
      </c>
      <c r="J2959">
        <v>0.108960796772868</v>
      </c>
      <c r="K2959">
        <v>0.110904254498232</v>
      </c>
      <c r="L2959">
        <v>1376.10263666682</v>
      </c>
      <c r="M2959">
        <v>31.6139540931029</v>
      </c>
      <c r="N2959">
        <v>43.862521289515</v>
      </c>
      <c r="O2959">
        <v>43.3552831312693</v>
      </c>
      <c r="P2959">
        <v>-0.162786306491029</v>
      </c>
      <c r="Q2959">
        <v>0.107026294148984</v>
      </c>
      <c r="R2959">
        <v>0.985877885661659</v>
      </c>
      <c r="S2959" t="s">
        <v>8569</v>
      </c>
      <c r="T2959" t="s">
        <v>11196</v>
      </c>
      <c r="U2959" t="s">
        <v>11196</v>
      </c>
      <c r="V2959" t="s">
        <v>11196</v>
      </c>
      <c r="W2959">
        <v>23</v>
      </c>
      <c r="X2959" t="s">
        <v>14155</v>
      </c>
      <c r="Y2959">
        <v>0.218328392733296</v>
      </c>
      <c r="Z2959">
        <f>HYPERLINK("Melting_Curves/meltCurve_Q13439_3_.pdf", "Melting_Curves/meltCurve_Q13439_3_.pdf")</f>
        <v>0</v>
      </c>
      <c r="AA2959" t="s">
        <v>19643</v>
      </c>
      <c r="AB2959" t="s">
        <v>25135</v>
      </c>
    </row>
    <row r="2960" spans="1:28">
      <c r="A2960" t="s">
        <v>2986</v>
      </c>
      <c r="B2960">
        <v>0.999167696387429</v>
      </c>
      <c r="C2960">
        <v>0.973761251507725</v>
      </c>
      <c r="D2960">
        <v>1.11980073087391</v>
      </c>
      <c r="E2960">
        <v>1.09401258548153</v>
      </c>
      <c r="F2960">
        <v>1.26751667587244</v>
      </c>
      <c r="G2960">
        <v>1.62220443366298</v>
      </c>
      <c r="H2960">
        <v>1.44685464691736</v>
      </c>
      <c r="I2960">
        <v>1.95026821559602</v>
      </c>
      <c r="J2960">
        <v>2.47451397987703</v>
      </c>
      <c r="K2960">
        <v>1.79699624632202</v>
      </c>
      <c r="L2960">
        <v>13292.5326414961</v>
      </c>
      <c r="M2960">
        <v>250</v>
      </c>
      <c r="O2960">
        <v>53.1667213108042</v>
      </c>
      <c r="P2960">
        <v>0.587773616819088</v>
      </c>
      <c r="Q2960">
        <v>1.5</v>
      </c>
      <c r="R2960">
        <v>0.401670333158102</v>
      </c>
      <c r="S2960" t="s">
        <v>8570</v>
      </c>
      <c r="T2960" t="s">
        <v>11196</v>
      </c>
      <c r="U2960" t="s">
        <v>11196</v>
      </c>
      <c r="V2960" t="s">
        <v>11196</v>
      </c>
      <c r="W2960">
        <v>24</v>
      </c>
      <c r="X2960" t="s">
        <v>14156</v>
      </c>
      <c r="Y2960">
        <v>1.280451167524443</v>
      </c>
      <c r="Z2960">
        <f>HYPERLINK("Melting_Curves/meltCurve_Q13442_.pdf", "Melting_Curves/meltCurve_Q13442_.pdf")</f>
        <v>0</v>
      </c>
      <c r="AA2960" t="s">
        <v>19644</v>
      </c>
      <c r="AB2960" t="s">
        <v>25136</v>
      </c>
    </row>
    <row r="2961" spans="1:28">
      <c r="A2961" t="s">
        <v>2987</v>
      </c>
      <c r="B2961">
        <v>0.999167696387429</v>
      </c>
      <c r="C2961">
        <v>0.987195483291172</v>
      </c>
      <c r="D2961">
        <v>0.921451851221546</v>
      </c>
      <c r="E2961">
        <v>0.935327597647961</v>
      </c>
      <c r="F2961">
        <v>0.823452010897963</v>
      </c>
      <c r="G2961">
        <v>0.621626579450172</v>
      </c>
      <c r="H2961">
        <v>0.452480777426236</v>
      </c>
      <c r="I2961">
        <v>0.488342697586572</v>
      </c>
      <c r="J2961">
        <v>0.478189104405324</v>
      </c>
      <c r="K2961">
        <v>0.420489492719707</v>
      </c>
      <c r="L2961">
        <v>1154.32005830976</v>
      </c>
      <c r="M2961">
        <v>21.0619206262478</v>
      </c>
      <c r="N2961">
        <v>60.7259173078618</v>
      </c>
      <c r="O2961">
        <v>54.3191337015737</v>
      </c>
      <c r="P2961">
        <v>-0.0546888482677995</v>
      </c>
      <c r="Q2961">
        <v>0.435840238092445</v>
      </c>
      <c r="R2961">
        <v>0.98203782701027</v>
      </c>
      <c r="S2961" t="s">
        <v>8571</v>
      </c>
      <c r="T2961" t="s">
        <v>11196</v>
      </c>
      <c r="U2961" t="s">
        <v>11196</v>
      </c>
      <c r="V2961" t="s">
        <v>11196</v>
      </c>
      <c r="W2961">
        <v>17</v>
      </c>
      <c r="X2961" t="s">
        <v>14157</v>
      </c>
      <c r="Y2961">
        <v>0.7212374411551793</v>
      </c>
      <c r="Z2961">
        <f>HYPERLINK("Melting_Curves/meltCurve_Q13443_.pdf", "Melting_Curves/meltCurve_Q13443_.pdf")</f>
        <v>0</v>
      </c>
      <c r="AA2961" t="s">
        <v>19645</v>
      </c>
      <c r="AB2961" t="s">
        <v>25137</v>
      </c>
    </row>
    <row r="2962" spans="1:28">
      <c r="A2962" t="s">
        <v>2988</v>
      </c>
      <c r="B2962">
        <v>0.999167696387429</v>
      </c>
      <c r="C2962">
        <v>0.947098133267996</v>
      </c>
      <c r="D2962">
        <v>0.859699133176495</v>
      </c>
      <c r="E2962">
        <v>0.733378057393639</v>
      </c>
      <c r="F2962">
        <v>0.704428711580366</v>
      </c>
      <c r="G2962">
        <v>0.418842944444064</v>
      </c>
      <c r="H2962">
        <v>0.205678308924046</v>
      </c>
      <c r="I2962">
        <v>0.240324371274776</v>
      </c>
      <c r="J2962">
        <v>0.239480511606286</v>
      </c>
      <c r="K2962">
        <v>0.157043112302908</v>
      </c>
      <c r="L2962">
        <v>626.613474483992</v>
      </c>
      <c r="M2962">
        <v>11.5550371449463</v>
      </c>
      <c r="N2962">
        <v>55.2861562851293</v>
      </c>
      <c r="O2962">
        <v>52.6807217215405</v>
      </c>
      <c r="P2962">
        <v>-0.049411779246814</v>
      </c>
      <c r="Q2962">
        <v>0.0991557717668471</v>
      </c>
      <c r="R2962">
        <v>0.97368215075305</v>
      </c>
      <c r="S2962" t="s">
        <v>8572</v>
      </c>
      <c r="T2962" t="s">
        <v>11196</v>
      </c>
      <c r="U2962" t="s">
        <v>11196</v>
      </c>
      <c r="V2962" t="s">
        <v>11196</v>
      </c>
      <c r="W2962">
        <v>2</v>
      </c>
      <c r="X2962" t="s">
        <v>14158</v>
      </c>
      <c r="Y2962">
        <v>0.5501687503510045</v>
      </c>
      <c r="Z2962">
        <f>HYPERLINK("Melting_Curves/meltCurve_Q13444_8_.pdf", "Melting_Curves/meltCurve_Q13444_8_.pdf")</f>
        <v>0</v>
      </c>
      <c r="AA2962" t="s">
        <v>19646</v>
      </c>
      <c r="AB2962" t="s">
        <v>25138</v>
      </c>
    </row>
    <row r="2963" spans="1:28">
      <c r="A2963" t="s">
        <v>2989</v>
      </c>
      <c r="B2963">
        <v>0.999167696387429</v>
      </c>
      <c r="C2963">
        <v>0.957582215501032</v>
      </c>
      <c r="D2963">
        <v>0.760503817163534</v>
      </c>
      <c r="E2963">
        <v>0.805765494466791</v>
      </c>
      <c r="F2963">
        <v>0.684029852637726</v>
      </c>
      <c r="G2963">
        <v>0.499698509310413</v>
      </c>
      <c r="H2963">
        <v>0.176868703456529</v>
      </c>
      <c r="I2963">
        <v>0.111773871561228</v>
      </c>
      <c r="J2963">
        <v>0.0845724290753998</v>
      </c>
      <c r="K2963">
        <v>0.0560361992217344</v>
      </c>
      <c r="L2963">
        <v>690.907309654473</v>
      </c>
      <c r="M2963">
        <v>12.4817254358081</v>
      </c>
      <c r="N2963">
        <v>55.3535093752235</v>
      </c>
      <c r="O2963">
        <v>53.9902748037255</v>
      </c>
      <c r="P2963">
        <v>-0.0578081349911861</v>
      </c>
      <c r="Q2963">
        <v>0</v>
      </c>
      <c r="R2963">
        <v>0.964738923359157</v>
      </c>
      <c r="S2963" t="s">
        <v>8573</v>
      </c>
      <c r="T2963" t="s">
        <v>11196</v>
      </c>
      <c r="U2963" t="s">
        <v>11196</v>
      </c>
      <c r="V2963" t="s">
        <v>11196</v>
      </c>
      <c r="W2963">
        <v>4</v>
      </c>
      <c r="X2963" t="s">
        <v>14159</v>
      </c>
      <c r="Y2963">
        <v>0.5336529086772014</v>
      </c>
      <c r="Z2963">
        <f>HYPERLINK("Melting_Curves/meltCurve_Q13445_.pdf", "Melting_Curves/meltCurve_Q13445_.pdf")</f>
        <v>0</v>
      </c>
      <c r="AA2963" t="s">
        <v>19647</v>
      </c>
      <c r="AB2963" t="s">
        <v>25139</v>
      </c>
    </row>
    <row r="2964" spans="1:28">
      <c r="A2964" t="s">
        <v>2990</v>
      </c>
      <c r="B2964">
        <v>0.999167696387429</v>
      </c>
      <c r="C2964">
        <v>0.932457475614536</v>
      </c>
      <c r="D2964">
        <v>0.300988491099109</v>
      </c>
      <c r="E2964">
        <v>0.167059621004733</v>
      </c>
      <c r="F2964">
        <v>0.0978610893106021</v>
      </c>
      <c r="G2964">
        <v>0.0636937173120997</v>
      </c>
      <c r="H2964">
        <v>0.0360389778738522</v>
      </c>
      <c r="I2964">
        <v>0.0298078951161284</v>
      </c>
      <c r="J2964">
        <v>0.0271686607590513</v>
      </c>
      <c r="K2964">
        <v>0.0212654623874081</v>
      </c>
      <c r="L2964">
        <v>2119.79443418086</v>
      </c>
      <c r="M2964">
        <v>47.0787313139103</v>
      </c>
      <c r="N2964">
        <v>45.1494868512946</v>
      </c>
      <c r="O2964">
        <v>44.9455663917491</v>
      </c>
      <c r="P2964">
        <v>-0.246116586657641</v>
      </c>
      <c r="Q2964">
        <v>0.0601414095198078</v>
      </c>
      <c r="R2964">
        <v>0.988442371132605</v>
      </c>
      <c r="S2964" t="s">
        <v>8574</v>
      </c>
      <c r="T2964" t="s">
        <v>11196</v>
      </c>
      <c r="U2964" t="s">
        <v>11196</v>
      </c>
      <c r="V2964" t="s">
        <v>11196</v>
      </c>
      <c r="W2964">
        <v>35</v>
      </c>
      <c r="X2964" t="s">
        <v>14160</v>
      </c>
      <c r="Y2964">
        <v>0.2197857738294642</v>
      </c>
      <c r="Z2964">
        <f>HYPERLINK("Melting_Curves/meltCurve_Q13451_.pdf", "Melting_Curves/meltCurve_Q13451_.pdf")</f>
        <v>0</v>
      </c>
      <c r="AA2964" t="s">
        <v>19648</v>
      </c>
      <c r="AB2964" t="s">
        <v>25140</v>
      </c>
    </row>
    <row r="2965" spans="1:28">
      <c r="A2965" t="s">
        <v>2991</v>
      </c>
      <c r="B2965">
        <v>0.999167696387429</v>
      </c>
      <c r="C2965">
        <v>1.0165130986909</v>
      </c>
      <c r="D2965">
        <v>0.932580869242157</v>
      </c>
      <c r="E2965">
        <v>0.603729164667515</v>
      </c>
      <c r="F2965">
        <v>0.205896714613934</v>
      </c>
      <c r="G2965">
        <v>0.149888834447492</v>
      </c>
      <c r="H2965">
        <v>0.0692758268918853</v>
      </c>
      <c r="I2965">
        <v>0.0694402850637164</v>
      </c>
      <c r="J2965">
        <v>0.0593057847432998</v>
      </c>
      <c r="K2965">
        <v>0.0624085883610855</v>
      </c>
      <c r="L2965">
        <v>1417.65975894557</v>
      </c>
      <c r="M2965">
        <v>28.291937423909</v>
      </c>
      <c r="N2965">
        <v>50.3811916715851</v>
      </c>
      <c r="O2965">
        <v>49.8599166820019</v>
      </c>
      <c r="P2965">
        <v>-0.131779353395963</v>
      </c>
      <c r="Q2965">
        <v>0.07104926517040371</v>
      </c>
      <c r="R2965">
        <v>0.9979189066945749</v>
      </c>
      <c r="S2965" t="s">
        <v>8575</v>
      </c>
      <c r="T2965" t="s">
        <v>11196</v>
      </c>
      <c r="U2965" t="s">
        <v>11196</v>
      </c>
      <c r="V2965" t="s">
        <v>11196</v>
      </c>
      <c r="W2965">
        <v>26</v>
      </c>
      <c r="X2965" t="s">
        <v>14161</v>
      </c>
      <c r="Y2965">
        <v>0.3905312189036782</v>
      </c>
      <c r="Z2965">
        <f>HYPERLINK("Melting_Curves/meltCurve_Q13464_.pdf", "Melting_Curves/meltCurve_Q13464_.pdf")</f>
        <v>0</v>
      </c>
      <c r="AA2965" t="s">
        <v>19649</v>
      </c>
      <c r="AB2965" t="s">
        <v>25141</v>
      </c>
    </row>
    <row r="2966" spans="1:28">
      <c r="A2966" t="s">
        <v>2992</v>
      </c>
      <c r="B2966">
        <v>0.999167696387429</v>
      </c>
      <c r="C2966">
        <v>0.889510785582063</v>
      </c>
      <c r="D2966">
        <v>0.746157427983428</v>
      </c>
      <c r="E2966">
        <v>1.06085270957594</v>
      </c>
      <c r="F2966">
        <v>1.00630738045397</v>
      </c>
      <c r="G2966">
        <v>0.647883594411126</v>
      </c>
      <c r="H2966">
        <v>0.716233348218495</v>
      </c>
      <c r="I2966">
        <v>0.423862680765006</v>
      </c>
      <c r="J2966">
        <v>0.50638530032674</v>
      </c>
      <c r="K2966">
        <v>0</v>
      </c>
      <c r="L2966">
        <v>848.716919486495</v>
      </c>
      <c r="M2966">
        <v>13.4396617413952</v>
      </c>
      <c r="N2966">
        <v>63.1501743904574</v>
      </c>
      <c r="O2966">
        <v>61.8012018627612</v>
      </c>
      <c r="P2966">
        <v>-0.0543749440216337</v>
      </c>
      <c r="Q2966">
        <v>0</v>
      </c>
      <c r="R2966">
        <v>0.783620581705251</v>
      </c>
      <c r="S2966" t="s">
        <v>8576</v>
      </c>
      <c r="T2966" t="s">
        <v>11196</v>
      </c>
      <c r="U2966" t="s">
        <v>11196</v>
      </c>
      <c r="V2966" t="s">
        <v>11196</v>
      </c>
      <c r="W2966">
        <v>2</v>
      </c>
      <c r="X2966" t="s">
        <v>14162</v>
      </c>
      <c r="Y2966">
        <v>0.7566052333937499</v>
      </c>
      <c r="Z2966">
        <f>HYPERLINK("Melting_Curves/meltCurve_Q13467_.pdf", "Melting_Curves/meltCurve_Q13467_.pdf")</f>
        <v>0</v>
      </c>
      <c r="AA2966" t="s">
        <v>19650</v>
      </c>
      <c r="AB2966" t="s">
        <v>25142</v>
      </c>
    </row>
    <row r="2967" spans="1:28">
      <c r="A2967" t="s">
        <v>2993</v>
      </c>
      <c r="B2967">
        <v>0.999167696387429</v>
      </c>
      <c r="C2967">
        <v>0.761698538876886</v>
      </c>
      <c r="D2967">
        <v>0.390019277415</v>
      </c>
      <c r="E2967">
        <v>0.153314520583886</v>
      </c>
      <c r="F2967">
        <v>0.08359209054637361</v>
      </c>
      <c r="G2967">
        <v>0.0470515595034325</v>
      </c>
      <c r="H2967">
        <v>0.0206779369067869</v>
      </c>
      <c r="I2967">
        <v>0.0457240323629617</v>
      </c>
      <c r="J2967">
        <v>0.0301308497878546</v>
      </c>
      <c r="K2967">
        <v>0.0290537496998465</v>
      </c>
      <c r="L2967">
        <v>1067.3791877746</v>
      </c>
      <c r="M2967">
        <v>23.7105031795774</v>
      </c>
      <c r="N2967">
        <v>45.1695686135256</v>
      </c>
      <c r="O2967">
        <v>44.7006171531974</v>
      </c>
      <c r="P2967">
        <v>-0.127511058684635</v>
      </c>
      <c r="Q2967">
        <v>0.0384471528082132</v>
      </c>
      <c r="R2967">
        <v>0.996689003753639</v>
      </c>
      <c r="S2967" t="s">
        <v>8577</v>
      </c>
      <c r="T2967" t="s">
        <v>11196</v>
      </c>
      <c r="U2967" t="s">
        <v>11196</v>
      </c>
      <c r="V2967" t="s">
        <v>11196</v>
      </c>
      <c r="W2967">
        <v>7</v>
      </c>
      <c r="X2967" t="s">
        <v>14163</v>
      </c>
      <c r="Y2967">
        <v>0.2101139479523106</v>
      </c>
      <c r="Z2967">
        <f>HYPERLINK("Melting_Curves/meltCurve_Q13469_3_.pdf", "Melting_Curves/meltCurve_Q13469_3_.pdf")</f>
        <v>0</v>
      </c>
      <c r="AA2967" t="s">
        <v>19651</v>
      </c>
      <c r="AB2967" t="s">
        <v>25143</v>
      </c>
    </row>
    <row r="2968" spans="1:28">
      <c r="A2968" t="s">
        <v>2994</v>
      </c>
      <c r="B2968">
        <v>0.999167696387429</v>
      </c>
      <c r="C2968">
        <v>0.975756624214554</v>
      </c>
      <c r="D2968">
        <v>0.9546665713854821</v>
      </c>
      <c r="E2968">
        <v>0.495455461509111</v>
      </c>
      <c r="F2968">
        <v>0.354779667637643</v>
      </c>
      <c r="G2968">
        <v>0.252042920136308</v>
      </c>
      <c r="H2968">
        <v>0.170929934268224</v>
      </c>
      <c r="I2968">
        <v>0.198643213374902</v>
      </c>
      <c r="J2968">
        <v>0.313359605485654</v>
      </c>
      <c r="K2968">
        <v>0.195082273098693</v>
      </c>
      <c r="L2968">
        <v>1608.92464868934</v>
      </c>
      <c r="M2968">
        <v>32.9016330813186</v>
      </c>
      <c r="N2968">
        <v>49.8572639800099</v>
      </c>
      <c r="O2968">
        <v>48.7214685841823</v>
      </c>
      <c r="P2968">
        <v>-0.129325344505335</v>
      </c>
      <c r="Q2968">
        <v>0.233972093039132</v>
      </c>
      <c r="R2968">
        <v>0.98041616084928</v>
      </c>
      <c r="S2968" t="s">
        <v>8578</v>
      </c>
      <c r="T2968" t="s">
        <v>11196</v>
      </c>
      <c r="U2968" t="s">
        <v>11196</v>
      </c>
      <c r="V2968" t="s">
        <v>11196</v>
      </c>
      <c r="W2968">
        <v>4</v>
      </c>
      <c r="X2968" t="s">
        <v>14164</v>
      </c>
      <c r="Y2968">
        <v>0.4651105033175629</v>
      </c>
      <c r="Z2968">
        <f>HYPERLINK("Melting_Curves/meltCurve_Q13480_2_.pdf", "Melting_Curves/meltCurve_Q13480_2_.pdf")</f>
        <v>0</v>
      </c>
      <c r="AA2968" t="s">
        <v>19652</v>
      </c>
      <c r="AB2968" t="s">
        <v>25144</v>
      </c>
    </row>
    <row r="2969" spans="1:28">
      <c r="A2969" t="s">
        <v>2995</v>
      </c>
      <c r="B2969">
        <v>0.999167696387429</v>
      </c>
      <c r="C2969">
        <v>0.983590358686622</v>
      </c>
      <c r="D2969">
        <v>0.972683224866043</v>
      </c>
      <c r="E2969">
        <v>0.883088990909346</v>
      </c>
      <c r="F2969">
        <v>0.555400099897068</v>
      </c>
      <c r="G2969">
        <v>0.11898237556582</v>
      </c>
      <c r="H2969">
        <v>0.0672974132632056</v>
      </c>
      <c r="I2969">
        <v>0.0497698741476707</v>
      </c>
      <c r="J2969">
        <v>0.0606118911204122</v>
      </c>
      <c r="K2969">
        <v>0.0679366207562464</v>
      </c>
      <c r="L2969">
        <v>1752.80437387274</v>
      </c>
      <c r="M2969">
        <v>32.9337679153721</v>
      </c>
      <c r="N2969">
        <v>53.3946199268603</v>
      </c>
      <c r="O2969">
        <v>53.0270240142511</v>
      </c>
      <c r="P2969">
        <v>-0.147432730241684</v>
      </c>
      <c r="Q2969">
        <v>0.0504719951423522</v>
      </c>
      <c r="R2969">
        <v>0.997319642849246</v>
      </c>
      <c r="S2969" t="s">
        <v>8579</v>
      </c>
      <c r="T2969" t="s">
        <v>11196</v>
      </c>
      <c r="U2969" t="s">
        <v>11196</v>
      </c>
      <c r="V2969" t="s">
        <v>11196</v>
      </c>
      <c r="W2969">
        <v>14</v>
      </c>
      <c r="X2969" t="s">
        <v>14165</v>
      </c>
      <c r="Y2969">
        <v>0.4741049026788276</v>
      </c>
      <c r="Z2969">
        <f>HYPERLINK("Melting_Curves/meltCurve_Q13492_3_.pdf", "Melting_Curves/meltCurve_Q13492_3_.pdf")</f>
        <v>0</v>
      </c>
      <c r="AA2969" t="s">
        <v>19653</v>
      </c>
      <c r="AB2969" t="s">
        <v>25145</v>
      </c>
    </row>
    <row r="2970" spans="1:28">
      <c r="A2970" t="s">
        <v>2996</v>
      </c>
      <c r="B2970">
        <v>0.999167696387429</v>
      </c>
      <c r="C2970">
        <v>0.917296113380089</v>
      </c>
      <c r="D2970">
        <v>0.896004815533575</v>
      </c>
      <c r="E2970">
        <v>0.886122356460042</v>
      </c>
      <c r="F2970">
        <v>0.722462810205389</v>
      </c>
      <c r="G2970">
        <v>0.540402774155082</v>
      </c>
      <c r="H2970">
        <v>0.127962871797935</v>
      </c>
      <c r="I2970">
        <v>0.108969910369912</v>
      </c>
      <c r="J2970">
        <v>0.127339672394907</v>
      </c>
      <c r="K2970">
        <v>0.0716355291653642</v>
      </c>
      <c r="L2970">
        <v>968.520725880911</v>
      </c>
      <c r="M2970">
        <v>17.2749569383697</v>
      </c>
      <c r="N2970">
        <v>56.2469200579335</v>
      </c>
      <c r="O2970">
        <v>55.3298828591818</v>
      </c>
      <c r="P2970">
        <v>-0.0759384332634527</v>
      </c>
      <c r="Q2970">
        <v>0.0271646278351883</v>
      </c>
      <c r="R2970">
        <v>0.976291000709323</v>
      </c>
      <c r="S2970" t="s">
        <v>8580</v>
      </c>
      <c r="T2970" t="s">
        <v>11196</v>
      </c>
      <c r="U2970" t="s">
        <v>11196</v>
      </c>
      <c r="V2970" t="s">
        <v>11196</v>
      </c>
      <c r="W2970">
        <v>11</v>
      </c>
      <c r="X2970" t="s">
        <v>14166</v>
      </c>
      <c r="Y2970">
        <v>0.5630775712663251</v>
      </c>
      <c r="Z2970">
        <f>HYPERLINK("Melting_Curves/meltCurve_Q13496_.pdf", "Melting_Curves/meltCurve_Q13496_.pdf")</f>
        <v>0</v>
      </c>
      <c r="AA2970" t="s">
        <v>19654</v>
      </c>
      <c r="AB2970" t="s">
        <v>25146</v>
      </c>
    </row>
    <row r="2971" spans="1:28">
      <c r="A2971" t="s">
        <v>2997</v>
      </c>
      <c r="B2971">
        <v>0.999167696387429</v>
      </c>
      <c r="C2971">
        <v>1.1653729059167</v>
      </c>
      <c r="D2971">
        <v>1.15179988964572</v>
      </c>
      <c r="E2971">
        <v>1.57320095744231</v>
      </c>
      <c r="F2971">
        <v>0.628441771982467</v>
      </c>
      <c r="G2971">
        <v>0.395103507196962</v>
      </c>
      <c r="H2971">
        <v>0.228010141670024</v>
      </c>
      <c r="I2971">
        <v>0.235895689178208</v>
      </c>
      <c r="J2971">
        <v>0.212457179236302</v>
      </c>
      <c r="K2971">
        <v>0.19308232534949</v>
      </c>
      <c r="L2971">
        <v>8718.854283318669</v>
      </c>
      <c r="M2971">
        <v>163.877400374024</v>
      </c>
      <c r="N2971">
        <v>53.433330276972</v>
      </c>
      <c r="O2971">
        <v>53.1956016666148</v>
      </c>
      <c r="P2971">
        <v>-0.575388464640727</v>
      </c>
      <c r="Q2971">
        <v>0.252901692875832</v>
      </c>
      <c r="R2971">
        <v>0.823697480167596</v>
      </c>
      <c r="S2971" t="s">
        <v>8581</v>
      </c>
      <c r="T2971" t="s">
        <v>11196</v>
      </c>
      <c r="U2971" t="s">
        <v>11196</v>
      </c>
      <c r="V2971" t="s">
        <v>11196</v>
      </c>
      <c r="W2971">
        <v>10</v>
      </c>
      <c r="X2971" t="s">
        <v>14167</v>
      </c>
      <c r="Y2971">
        <v>0.5818749578604144</v>
      </c>
      <c r="Z2971">
        <f>HYPERLINK("Melting_Curves/meltCurve_Q13501_.pdf", "Melting_Curves/meltCurve_Q13501_.pdf")</f>
        <v>0</v>
      </c>
      <c r="AA2971" t="s">
        <v>19655</v>
      </c>
      <c r="AB2971" t="s">
        <v>25147</v>
      </c>
    </row>
    <row r="2972" spans="1:28">
      <c r="A2972" t="s">
        <v>2998</v>
      </c>
      <c r="B2972">
        <v>0.999167696387429</v>
      </c>
      <c r="C2972">
        <v>0.84599463974685</v>
      </c>
      <c r="D2972">
        <v>0</v>
      </c>
      <c r="E2972">
        <v>3.00589530274374</v>
      </c>
      <c r="F2972">
        <v>4.36221116397671</v>
      </c>
      <c r="G2972">
        <v>2.35796531353763</v>
      </c>
      <c r="H2972">
        <v>3.17205013469807</v>
      </c>
      <c r="I2972">
        <v>1.21678661529913</v>
      </c>
      <c r="J2972">
        <v>5.2537706002149</v>
      </c>
      <c r="K2972">
        <v>3.72093075386485</v>
      </c>
      <c r="L2972">
        <v>11924.9933188894</v>
      </c>
      <c r="M2972">
        <v>250</v>
      </c>
      <c r="O2972">
        <v>47.6969207507357</v>
      </c>
      <c r="P2972">
        <v>0.6551785632414659</v>
      </c>
      <c r="Q2972">
        <v>1.5</v>
      </c>
      <c r="R2972">
        <v>-0.304555641020817</v>
      </c>
      <c r="S2972" t="s">
        <v>8582</v>
      </c>
      <c r="T2972" t="s">
        <v>11196</v>
      </c>
      <c r="U2972" t="s">
        <v>11196</v>
      </c>
      <c r="V2972" t="s">
        <v>11196</v>
      </c>
      <c r="W2972">
        <v>1</v>
      </c>
      <c r="X2972" t="s">
        <v>14168</v>
      </c>
      <c r="Y2972">
        <v>1.371625255718679</v>
      </c>
      <c r="Z2972">
        <f>HYPERLINK("Melting_Curves/meltCurve_Q13503_.pdf", "Melting_Curves/meltCurve_Q13503_.pdf")</f>
        <v>0</v>
      </c>
      <c r="AA2972" t="s">
        <v>19656</v>
      </c>
      <c r="AB2972" t="s">
        <v>25148</v>
      </c>
    </row>
    <row r="2973" spans="1:28">
      <c r="A2973" t="s">
        <v>2999</v>
      </c>
      <c r="B2973">
        <v>0.999167696387429</v>
      </c>
      <c r="C2973">
        <v>0.975576312480231</v>
      </c>
      <c r="D2973">
        <v>0.850695391863573</v>
      </c>
      <c r="E2973">
        <v>0.744676477385375</v>
      </c>
      <c r="F2973">
        <v>0.452103061745519</v>
      </c>
      <c r="G2973">
        <v>0.0925880329926706</v>
      </c>
      <c r="H2973">
        <v>0.0319978279171049</v>
      </c>
      <c r="I2973">
        <v>0.0179182631164842</v>
      </c>
      <c r="J2973">
        <v>0.0276157665456827</v>
      </c>
      <c r="K2973">
        <v>0.0211242056433714</v>
      </c>
      <c r="L2973">
        <v>1044.68968049152</v>
      </c>
      <c r="M2973">
        <v>20.0516689097654</v>
      </c>
      <c r="N2973">
        <v>52.0998902616575</v>
      </c>
      <c r="O2973">
        <v>51.5900027515658</v>
      </c>
      <c r="P2973">
        <v>-0.0971715153702922</v>
      </c>
      <c r="Q2973">
        <v>0</v>
      </c>
      <c r="R2973">
        <v>0.990548924943883</v>
      </c>
      <c r="S2973" t="s">
        <v>8583</v>
      </c>
      <c r="T2973" t="s">
        <v>11196</v>
      </c>
      <c r="U2973" t="s">
        <v>11196</v>
      </c>
      <c r="V2973" t="s">
        <v>11196</v>
      </c>
      <c r="W2973">
        <v>11</v>
      </c>
      <c r="X2973" t="s">
        <v>14169</v>
      </c>
      <c r="Y2973">
        <v>0.4170987570614305</v>
      </c>
      <c r="Z2973">
        <f>HYPERLINK("Melting_Curves/meltCurve_Q13505_3_.pdf", "Melting_Curves/meltCurve_Q13505_3_.pdf")</f>
        <v>0</v>
      </c>
      <c r="AA2973" t="s">
        <v>19657</v>
      </c>
      <c r="AB2973" t="s">
        <v>25149</v>
      </c>
    </row>
    <row r="2974" spans="1:28">
      <c r="A2974" t="s">
        <v>3000</v>
      </c>
      <c r="B2974">
        <v>0.999167696387429</v>
      </c>
      <c r="C2974">
        <v>0.875643480278702</v>
      </c>
      <c r="D2974">
        <v>1.11230762818817</v>
      </c>
      <c r="E2974">
        <v>1.15178139491841</v>
      </c>
      <c r="F2974">
        <v>1.19284013085241</v>
      </c>
      <c r="G2974">
        <v>0.791531790605941</v>
      </c>
      <c r="H2974">
        <v>0.313645360766155</v>
      </c>
      <c r="I2974">
        <v>0.185515531229829</v>
      </c>
      <c r="J2974">
        <v>0.151404795669608</v>
      </c>
      <c r="K2974">
        <v>0.126592465534308</v>
      </c>
      <c r="L2974">
        <v>2497.70873714884</v>
      </c>
      <c r="M2974">
        <v>42.6273722278149</v>
      </c>
      <c r="N2974">
        <v>59.0816700453708</v>
      </c>
      <c r="O2974">
        <v>58.4655010838074</v>
      </c>
      <c r="P2974">
        <v>-0.155243682112449</v>
      </c>
      <c r="Q2974">
        <v>0.148304554099106</v>
      </c>
      <c r="R2974">
        <v>0.946948274654875</v>
      </c>
      <c r="S2974" t="s">
        <v>8584</v>
      </c>
      <c r="T2974" t="s">
        <v>11196</v>
      </c>
      <c r="U2974" t="s">
        <v>11196</v>
      </c>
      <c r="V2974" t="s">
        <v>11196</v>
      </c>
      <c r="W2974">
        <v>21</v>
      </c>
      <c r="X2974" t="s">
        <v>14170</v>
      </c>
      <c r="Y2974">
        <v>0.6791638870630777</v>
      </c>
      <c r="Z2974">
        <f>HYPERLINK("Melting_Curves/meltCurve_Q13509_.pdf", "Melting_Curves/meltCurve_Q13509_.pdf")</f>
        <v>0</v>
      </c>
      <c r="AA2974" t="s">
        <v>19658</v>
      </c>
      <c r="AB2974" t="s">
        <v>25150</v>
      </c>
    </row>
    <row r="2975" spans="1:28">
      <c r="A2975" t="s">
        <v>3001</v>
      </c>
      <c r="B2975">
        <v>0.999167696387429</v>
      </c>
      <c r="C2975">
        <v>0.9383435696943631</v>
      </c>
      <c r="D2975">
        <v>0.895653272856229</v>
      </c>
      <c r="E2975">
        <v>0.360402339962993</v>
      </c>
      <c r="F2975">
        <v>0.203784833403073</v>
      </c>
      <c r="G2975">
        <v>0.11715400776221</v>
      </c>
      <c r="H2975">
        <v>0.0972322292423427</v>
      </c>
      <c r="I2975">
        <v>0.112906516597388</v>
      </c>
      <c r="J2975">
        <v>0.162383997118284</v>
      </c>
      <c r="K2975">
        <v>0.142694710901365</v>
      </c>
      <c r="L2975">
        <v>1749.79043745538</v>
      </c>
      <c r="M2975">
        <v>36.2255677985195</v>
      </c>
      <c r="N2975">
        <v>48.7149576107033</v>
      </c>
      <c r="O2975">
        <v>48.1561536947797</v>
      </c>
      <c r="P2975">
        <v>-0.163233624857597</v>
      </c>
      <c r="Q2975">
        <v>0.13202977425027</v>
      </c>
      <c r="R2975">
        <v>0.993874274605701</v>
      </c>
      <c r="S2975" t="s">
        <v>8585</v>
      </c>
      <c r="T2975" t="s">
        <v>11196</v>
      </c>
      <c r="U2975" t="s">
        <v>11196</v>
      </c>
      <c r="V2975" t="s">
        <v>11196</v>
      </c>
      <c r="W2975">
        <v>9</v>
      </c>
      <c r="X2975" t="s">
        <v>14171</v>
      </c>
      <c r="Y2975">
        <v>0.3757983574107107</v>
      </c>
      <c r="Z2975">
        <f>HYPERLINK("Melting_Curves/meltCurve_Q13526_.pdf", "Melting_Curves/meltCurve_Q13526_.pdf")</f>
        <v>0</v>
      </c>
      <c r="AA2975" t="s">
        <v>19659</v>
      </c>
      <c r="AB2975" t="s">
        <v>25151</v>
      </c>
    </row>
    <row r="2976" spans="1:28">
      <c r="A2976" t="s">
        <v>3002</v>
      </c>
      <c r="B2976">
        <v>0.999167696387429</v>
      </c>
      <c r="C2976">
        <v>1.04877182844811</v>
      </c>
      <c r="D2976">
        <v>1.06139388854623</v>
      </c>
      <c r="E2976">
        <v>0.843936818921812</v>
      </c>
      <c r="F2976">
        <v>0.351314469217694</v>
      </c>
      <c r="G2976">
        <v>0.0608148221240684</v>
      </c>
      <c r="H2976">
        <v>0.0475841546246133</v>
      </c>
      <c r="I2976">
        <v>0</v>
      </c>
      <c r="J2976">
        <v>0</v>
      </c>
      <c r="K2976">
        <v>0</v>
      </c>
      <c r="L2976">
        <v>1781.85398629668</v>
      </c>
      <c r="M2976">
        <v>34.1484971281525</v>
      </c>
      <c r="N2976">
        <v>52.2053288946476</v>
      </c>
      <c r="O2976">
        <v>52.0016044950819</v>
      </c>
      <c r="P2976">
        <v>-0.162799646321034</v>
      </c>
      <c r="Q2976">
        <v>0.008353455593916131</v>
      </c>
      <c r="R2976">
        <v>0.995761156487592</v>
      </c>
      <c r="S2976" t="s">
        <v>8586</v>
      </c>
      <c r="T2976" t="s">
        <v>11196</v>
      </c>
      <c r="U2976" t="s">
        <v>11196</v>
      </c>
      <c r="V2976" t="s">
        <v>11196</v>
      </c>
      <c r="W2976">
        <v>1</v>
      </c>
      <c r="X2976" t="s">
        <v>14172</v>
      </c>
      <c r="Y2976">
        <v>0.4158573612423868</v>
      </c>
      <c r="Z2976">
        <f>HYPERLINK("Melting_Curves/meltCurve_Q13535_.pdf", "Melting_Curves/meltCurve_Q13535_.pdf")</f>
        <v>0</v>
      </c>
      <c r="AA2976" t="s">
        <v>19660</v>
      </c>
      <c r="AB2976" t="s">
        <v>25152</v>
      </c>
    </row>
    <row r="2977" spans="1:28">
      <c r="A2977" t="s">
        <v>3003</v>
      </c>
      <c r="B2977">
        <v>0.999167696387429</v>
      </c>
      <c r="C2977">
        <v>0.895706918791207</v>
      </c>
      <c r="D2977">
        <v>1.00318248040502</v>
      </c>
      <c r="E2977">
        <v>0.690372610937005</v>
      </c>
      <c r="F2977">
        <v>0.704680954150172</v>
      </c>
      <c r="G2977">
        <v>0.524985113606995</v>
      </c>
      <c r="H2977">
        <v>0.47295734279952</v>
      </c>
      <c r="I2977">
        <v>0.6002327238037281</v>
      </c>
      <c r="J2977">
        <v>0.882529919338516</v>
      </c>
      <c r="K2977">
        <v>0.596155425069237</v>
      </c>
      <c r="L2977">
        <v>4051.03664843085</v>
      </c>
      <c r="M2977">
        <v>83.2950428407547</v>
      </c>
      <c r="O2977">
        <v>48.6067743601562</v>
      </c>
      <c r="P2977">
        <v>-0.158471007631437</v>
      </c>
      <c r="Q2977">
        <v>0.630097379857262</v>
      </c>
      <c r="R2977">
        <v>0.655517799442052</v>
      </c>
      <c r="S2977" t="s">
        <v>8587</v>
      </c>
      <c r="T2977" t="s">
        <v>11196</v>
      </c>
      <c r="U2977" t="s">
        <v>11196</v>
      </c>
      <c r="V2977" t="s">
        <v>11196</v>
      </c>
      <c r="W2977">
        <v>10</v>
      </c>
      <c r="X2977" t="s">
        <v>14173</v>
      </c>
      <c r="Y2977">
        <v>0.736849974020316</v>
      </c>
      <c r="Z2977">
        <f>HYPERLINK("Melting_Curves/meltCurve_Q13541_.pdf", "Melting_Curves/meltCurve_Q13541_.pdf")</f>
        <v>0</v>
      </c>
      <c r="AA2977" t="s">
        <v>19661</v>
      </c>
      <c r="AB2977" t="s">
        <v>25153</v>
      </c>
    </row>
    <row r="2978" spans="1:28">
      <c r="A2978" t="s">
        <v>3004</v>
      </c>
      <c r="B2978">
        <v>0.999167696387429</v>
      </c>
      <c r="C2978">
        <v>1.03230217473814</v>
      </c>
      <c r="D2978">
        <v>1.01277159672891</v>
      </c>
      <c r="E2978">
        <v>0.879427549911444</v>
      </c>
      <c r="F2978">
        <v>0.6433068628022161</v>
      </c>
      <c r="G2978">
        <v>0.374491879158982</v>
      </c>
      <c r="H2978">
        <v>0.281528098656904</v>
      </c>
      <c r="I2978">
        <v>0.322561326418192</v>
      </c>
      <c r="J2978">
        <v>0.431479295291445</v>
      </c>
      <c r="K2978">
        <v>0.298126121591958</v>
      </c>
      <c r="L2978">
        <v>1596.00961313648</v>
      </c>
      <c r="M2978">
        <v>30.2764108281874</v>
      </c>
      <c r="N2978">
        <v>54.6340414069957</v>
      </c>
      <c r="O2978">
        <v>52.4862562014578</v>
      </c>
      <c r="P2978">
        <v>-0.0969961130060506</v>
      </c>
      <c r="Q2978">
        <v>0.327406317077109</v>
      </c>
      <c r="R2978">
        <v>0.980135348709637</v>
      </c>
      <c r="S2978" t="s">
        <v>8588</v>
      </c>
      <c r="T2978" t="s">
        <v>11196</v>
      </c>
      <c r="U2978" t="s">
        <v>11196</v>
      </c>
      <c r="V2978" t="s">
        <v>11196</v>
      </c>
      <c r="W2978">
        <v>3</v>
      </c>
      <c r="X2978" t="s">
        <v>14174</v>
      </c>
      <c r="Y2978">
        <v>0.6167318722195344</v>
      </c>
      <c r="Z2978">
        <f>HYPERLINK("Melting_Curves/meltCurve_Q13542_.pdf", "Melting_Curves/meltCurve_Q13542_.pdf")</f>
        <v>0</v>
      </c>
      <c r="AA2978" t="s">
        <v>19662</v>
      </c>
      <c r="AB2978" t="s">
        <v>25154</v>
      </c>
    </row>
    <row r="2979" spans="1:28">
      <c r="A2979" t="s">
        <v>3005</v>
      </c>
      <c r="B2979">
        <v>0.999167696387429</v>
      </c>
      <c r="C2979">
        <v>0.71896394071558</v>
      </c>
      <c r="D2979">
        <v>0.334693079072889</v>
      </c>
      <c r="E2979">
        <v>0.142716344902832</v>
      </c>
      <c r="F2979">
        <v>0.103373047326276</v>
      </c>
      <c r="G2979">
        <v>0.06456375789585871</v>
      </c>
      <c r="H2979">
        <v>0.0386842890115695</v>
      </c>
      <c r="I2979">
        <v>0.0287192108016823</v>
      </c>
      <c r="J2979">
        <v>0.0360700844729477</v>
      </c>
      <c r="K2979">
        <v>0.0255798766013953</v>
      </c>
      <c r="L2979">
        <v>1104.10424575977</v>
      </c>
      <c r="M2979">
        <v>24.7915589208413</v>
      </c>
      <c r="N2979">
        <v>44.7172884263488</v>
      </c>
      <c r="O2979">
        <v>44.2487671852414</v>
      </c>
      <c r="P2979">
        <v>-0.133355868574291</v>
      </c>
      <c r="Q2979">
        <v>0.0479422046181175</v>
      </c>
      <c r="R2979">
        <v>0.993712656447322</v>
      </c>
      <c r="S2979" t="s">
        <v>8589</v>
      </c>
      <c r="T2979" t="s">
        <v>11196</v>
      </c>
      <c r="U2979" t="s">
        <v>11196</v>
      </c>
      <c r="V2979" t="s">
        <v>11196</v>
      </c>
      <c r="W2979">
        <v>13</v>
      </c>
      <c r="X2979" t="s">
        <v>14175</v>
      </c>
      <c r="Y2979">
        <v>0.2021095832239857</v>
      </c>
      <c r="Z2979">
        <f>HYPERLINK("Melting_Curves/meltCurve_Q13546_.pdf", "Melting_Curves/meltCurve_Q13546_.pdf")</f>
        <v>0</v>
      </c>
      <c r="AA2979" t="s">
        <v>19663</v>
      </c>
      <c r="AB2979" t="s">
        <v>25155</v>
      </c>
    </row>
    <row r="2980" spans="1:28">
      <c r="A2980" t="s">
        <v>3006</v>
      </c>
      <c r="B2980">
        <v>0.999167696387429</v>
      </c>
      <c r="C2980">
        <v>1.02209374906213</v>
      </c>
      <c r="D2980">
        <v>0.807269988842707</v>
      </c>
      <c r="E2980">
        <v>0.497389009471596</v>
      </c>
      <c r="F2980">
        <v>0.262452383067332</v>
      </c>
      <c r="G2980">
        <v>0.114506110000307</v>
      </c>
      <c r="H2980">
        <v>0.0839184102707012</v>
      </c>
      <c r="I2980">
        <v>0.0480676319202287</v>
      </c>
      <c r="J2980">
        <v>0.0730050245884705</v>
      </c>
      <c r="K2980">
        <v>0.06283660771365281</v>
      </c>
      <c r="L2980">
        <v>1004.26435062352</v>
      </c>
      <c r="M2980">
        <v>20.3343488246757</v>
      </c>
      <c r="N2980">
        <v>49.6981339980086</v>
      </c>
      <c r="O2980">
        <v>48.9173781156872</v>
      </c>
      <c r="P2980">
        <v>-0.0977247749062535</v>
      </c>
      <c r="Q2980">
        <v>0.0596612507078724</v>
      </c>
      <c r="R2980">
        <v>0.99599209079027</v>
      </c>
      <c r="S2980" t="s">
        <v>8590</v>
      </c>
      <c r="T2980" t="s">
        <v>11196</v>
      </c>
      <c r="U2980" t="s">
        <v>11196</v>
      </c>
      <c r="V2980" t="s">
        <v>11196</v>
      </c>
      <c r="W2980">
        <v>6</v>
      </c>
      <c r="X2980" t="s">
        <v>14176</v>
      </c>
      <c r="Y2980">
        <v>0.366614246924683</v>
      </c>
      <c r="Z2980">
        <f>HYPERLINK("Melting_Curves/meltCurve_Q13547_.pdf", "Melting_Curves/meltCurve_Q13547_.pdf")</f>
        <v>0</v>
      </c>
      <c r="AA2980" t="s">
        <v>19664</v>
      </c>
      <c r="AB2980" t="s">
        <v>25156</v>
      </c>
    </row>
    <row r="2981" spans="1:28">
      <c r="A2981" t="s">
        <v>3007</v>
      </c>
      <c r="B2981">
        <v>0.999167696387429</v>
      </c>
      <c r="C2981">
        <v>0.941478604111106</v>
      </c>
      <c r="D2981">
        <v>0.949943190482494</v>
      </c>
      <c r="E2981">
        <v>0.710094990795004</v>
      </c>
      <c r="F2981">
        <v>0.198333079880734</v>
      </c>
      <c r="G2981">
        <v>0.0288282337656471</v>
      </c>
      <c r="H2981">
        <v>0.0624614108768056</v>
      </c>
      <c r="I2981">
        <v>0</v>
      </c>
      <c r="J2981">
        <v>0</v>
      </c>
      <c r="K2981">
        <v>0</v>
      </c>
      <c r="L2981">
        <v>1657.24421281941</v>
      </c>
      <c r="M2981">
        <v>32.5692635517043</v>
      </c>
      <c r="N2981">
        <v>50.9156022471091</v>
      </c>
      <c r="O2981">
        <v>50.693011849021</v>
      </c>
      <c r="P2981">
        <v>-0.158998045741774</v>
      </c>
      <c r="Q2981">
        <v>0.0101033472784851</v>
      </c>
      <c r="R2981">
        <v>0.996475275810532</v>
      </c>
      <c r="S2981" t="s">
        <v>8591</v>
      </c>
      <c r="T2981" t="s">
        <v>11196</v>
      </c>
      <c r="U2981" t="s">
        <v>11196</v>
      </c>
      <c r="V2981" t="s">
        <v>11196</v>
      </c>
      <c r="W2981">
        <v>1</v>
      </c>
      <c r="X2981" t="s">
        <v>14177</v>
      </c>
      <c r="Y2981">
        <v>0.3744943594456082</v>
      </c>
      <c r="Z2981">
        <f>HYPERLINK("Melting_Curves/meltCurve_Q13572_.pdf", "Melting_Curves/meltCurve_Q13572_.pdf")</f>
        <v>0</v>
      </c>
      <c r="AA2981" t="s">
        <v>19665</v>
      </c>
      <c r="AB2981" t="s">
        <v>25157</v>
      </c>
    </row>
    <row r="2982" spans="1:28">
      <c r="A2982" t="s">
        <v>3008</v>
      </c>
      <c r="B2982">
        <v>0.999167696387429</v>
      </c>
      <c r="C2982">
        <v>0.9665286959434231</v>
      </c>
      <c r="D2982">
        <v>1.04432180701171</v>
      </c>
      <c r="E2982">
        <v>0.968856244456811</v>
      </c>
      <c r="F2982">
        <v>0.457718062423709</v>
      </c>
      <c r="G2982">
        <v>0.2201445225019</v>
      </c>
      <c r="H2982">
        <v>0.098415813642847</v>
      </c>
      <c r="I2982">
        <v>0.0720655179286205</v>
      </c>
      <c r="J2982">
        <v>0.122449007547466</v>
      </c>
      <c r="K2982">
        <v>0.141198903804129</v>
      </c>
      <c r="L2982">
        <v>2190.55810786644</v>
      </c>
      <c r="M2982">
        <v>41.5578543110909</v>
      </c>
      <c r="N2982">
        <v>53.0588993062378</v>
      </c>
      <c r="O2982">
        <v>52.5894311670454</v>
      </c>
      <c r="P2982">
        <v>-0.17400064743677</v>
      </c>
      <c r="Q2982">
        <v>0.119244273656699</v>
      </c>
      <c r="R2982">
        <v>0.993263984159671</v>
      </c>
      <c r="S2982" t="s">
        <v>8592</v>
      </c>
      <c r="T2982" t="s">
        <v>11196</v>
      </c>
      <c r="U2982" t="s">
        <v>11196</v>
      </c>
      <c r="V2982" t="s">
        <v>11196</v>
      </c>
      <c r="W2982">
        <v>23</v>
      </c>
      <c r="X2982" t="s">
        <v>14178</v>
      </c>
      <c r="Y2982">
        <v>0.4953914034428486</v>
      </c>
      <c r="Z2982">
        <f>HYPERLINK("Melting_Curves/meltCurve_Q13573_.pdf", "Melting_Curves/meltCurve_Q13573_.pdf")</f>
        <v>0</v>
      </c>
      <c r="AA2982" t="s">
        <v>19666</v>
      </c>
      <c r="AB2982" t="s">
        <v>25158</v>
      </c>
    </row>
    <row r="2983" spans="1:28">
      <c r="A2983" t="s">
        <v>3009</v>
      </c>
      <c r="B2983">
        <v>0.999167696387429</v>
      </c>
      <c r="C2983">
        <v>0.966823592272983</v>
      </c>
      <c r="D2983">
        <v>0.704845581693873</v>
      </c>
      <c r="E2983">
        <v>0.273272646672976</v>
      </c>
      <c r="F2983">
        <v>0.193192958442883</v>
      </c>
      <c r="G2983">
        <v>0.109171237629098</v>
      </c>
      <c r="H2983">
        <v>0.0760685298281719</v>
      </c>
      <c r="I2983">
        <v>0.0562886063646833</v>
      </c>
      <c r="J2983">
        <v>0.0622042118285097</v>
      </c>
      <c r="K2983">
        <v>0.0421785495256541</v>
      </c>
      <c r="L2983">
        <v>1188.46133763128</v>
      </c>
      <c r="M2983">
        <v>25.0685038506183</v>
      </c>
      <c r="N2983">
        <v>47.7080699207799</v>
      </c>
      <c r="O2983">
        <v>47.1099506651745</v>
      </c>
      <c r="P2983">
        <v>-0.123346651390971</v>
      </c>
      <c r="Q2983">
        <v>0.0728162471549627</v>
      </c>
      <c r="R2983">
        <v>0.994311035075324</v>
      </c>
      <c r="S2983" t="s">
        <v>8593</v>
      </c>
      <c r="T2983" t="s">
        <v>11196</v>
      </c>
      <c r="U2983" t="s">
        <v>11196</v>
      </c>
      <c r="V2983" t="s">
        <v>11196</v>
      </c>
      <c r="W2983">
        <v>19</v>
      </c>
      <c r="X2983" t="s">
        <v>14179</v>
      </c>
      <c r="Y2983">
        <v>0.3099636052765928</v>
      </c>
      <c r="Z2983">
        <f>HYPERLINK("Melting_Curves/meltCurve_Q13576_.pdf", "Melting_Curves/meltCurve_Q13576_.pdf")</f>
        <v>0</v>
      </c>
      <c r="AA2983" t="s">
        <v>19667</v>
      </c>
      <c r="AB2983" t="s">
        <v>25159</v>
      </c>
    </row>
    <row r="2984" spans="1:28">
      <c r="A2984" t="s">
        <v>3010</v>
      </c>
      <c r="B2984">
        <v>0.999167696387429</v>
      </c>
      <c r="C2984">
        <v>0.985974938046729</v>
      </c>
      <c r="D2984">
        <v>0.964076255914449</v>
      </c>
      <c r="E2984">
        <v>0.7049923324178869</v>
      </c>
      <c r="F2984">
        <v>0.337444165292014</v>
      </c>
      <c r="G2984">
        <v>0.125457427007111</v>
      </c>
      <c r="H2984">
        <v>0.0501596952100513</v>
      </c>
      <c r="I2984">
        <v>0.0582623859348948</v>
      </c>
      <c r="J2984">
        <v>0.09327191655657981</v>
      </c>
      <c r="K2984">
        <v>0.0642948896800374</v>
      </c>
      <c r="L2984">
        <v>1303.30796047247</v>
      </c>
      <c r="M2984">
        <v>25.4383802062194</v>
      </c>
      <c r="N2984">
        <v>51.4939389186093</v>
      </c>
      <c r="O2984">
        <v>50.9204523799637</v>
      </c>
      <c r="P2984">
        <v>-0.117366145057438</v>
      </c>
      <c r="Q2984">
        <v>0.0602763024807087</v>
      </c>
      <c r="R2984">
        <v>0.998572529161569</v>
      </c>
      <c r="S2984" t="s">
        <v>8594</v>
      </c>
      <c r="T2984" t="s">
        <v>11196</v>
      </c>
      <c r="U2984" t="s">
        <v>11196</v>
      </c>
      <c r="V2984" t="s">
        <v>11196</v>
      </c>
      <c r="W2984">
        <v>22</v>
      </c>
      <c r="X2984" t="s">
        <v>14180</v>
      </c>
      <c r="Y2984">
        <v>0.4203948778655506</v>
      </c>
      <c r="Z2984">
        <f>HYPERLINK("Melting_Curves/meltCurve_Q13586_.pdf", "Melting_Curves/meltCurve_Q13586_.pdf")</f>
        <v>0</v>
      </c>
      <c r="AA2984" t="s">
        <v>19668</v>
      </c>
      <c r="AB2984" t="s">
        <v>25160</v>
      </c>
    </row>
    <row r="2985" spans="1:28">
      <c r="A2985" t="s">
        <v>3011</v>
      </c>
      <c r="B2985">
        <v>0.999167696387429</v>
      </c>
      <c r="C2985">
        <v>0.985574616952216</v>
      </c>
      <c r="D2985">
        <v>0.90952689593431</v>
      </c>
      <c r="E2985">
        <v>0.47274296552505</v>
      </c>
      <c r="F2985">
        <v>0.152244385910736</v>
      </c>
      <c r="G2985">
        <v>0.108348593200174</v>
      </c>
      <c r="H2985">
        <v>0.0498317953740047</v>
      </c>
      <c r="I2985">
        <v>0.0482532713485736</v>
      </c>
      <c r="J2985">
        <v>0.0560597065536374</v>
      </c>
      <c r="K2985">
        <v>0.0386206169944714</v>
      </c>
      <c r="L2985">
        <v>1459.76460743228</v>
      </c>
      <c r="M2985">
        <v>29.6303025557817</v>
      </c>
      <c r="N2985">
        <v>49.4613111128427</v>
      </c>
      <c r="O2985">
        <v>49.043168550182</v>
      </c>
      <c r="P2985">
        <v>-0.142701675937519</v>
      </c>
      <c r="Q2985">
        <v>0.0552247076729711</v>
      </c>
      <c r="R2985">
        <v>0.998836739792362</v>
      </c>
      <c r="S2985" t="s">
        <v>8595</v>
      </c>
      <c r="T2985" t="s">
        <v>11196</v>
      </c>
      <c r="U2985" t="s">
        <v>11196</v>
      </c>
      <c r="V2985" t="s">
        <v>11196</v>
      </c>
      <c r="W2985">
        <v>26</v>
      </c>
      <c r="X2985" t="s">
        <v>14181</v>
      </c>
      <c r="Y2985">
        <v>0.3529571593122167</v>
      </c>
      <c r="Z2985">
        <f>HYPERLINK("Melting_Curves/meltCurve_Q13596_.pdf", "Melting_Curves/meltCurve_Q13596_.pdf")</f>
        <v>0</v>
      </c>
      <c r="AA2985" t="s">
        <v>19669</v>
      </c>
      <c r="AB2985" t="s">
        <v>25161</v>
      </c>
    </row>
    <row r="2986" spans="1:28">
      <c r="A2986" t="s">
        <v>3012</v>
      </c>
      <c r="B2986">
        <v>0.999167696387429</v>
      </c>
      <c r="C2986">
        <v>0.934634388809377</v>
      </c>
      <c r="D2986">
        <v>0.965227928084939</v>
      </c>
      <c r="E2986">
        <v>2.24662222861662</v>
      </c>
      <c r="F2986">
        <v>0.915349764317083</v>
      </c>
      <c r="G2986">
        <v>0.263759100267128</v>
      </c>
      <c r="H2986">
        <v>0.140543848983061</v>
      </c>
      <c r="I2986">
        <v>0.0289545733002179</v>
      </c>
      <c r="J2986">
        <v>0.08234727423846951</v>
      </c>
      <c r="K2986">
        <v>0.0485151599841116</v>
      </c>
      <c r="L2986">
        <v>3398.47661426153</v>
      </c>
      <c r="M2986">
        <v>61.2046308198649</v>
      </c>
      <c r="N2986">
        <v>55.6723361103966</v>
      </c>
      <c r="O2986">
        <v>55.4672760908465</v>
      </c>
      <c r="P2986">
        <v>-0.255422062832127</v>
      </c>
      <c r="Q2986">
        <v>0.0740857017948043</v>
      </c>
      <c r="R2986">
        <v>0.643461821607466</v>
      </c>
      <c r="S2986" t="s">
        <v>8596</v>
      </c>
      <c r="T2986" t="s">
        <v>11196</v>
      </c>
      <c r="U2986" t="s">
        <v>11196</v>
      </c>
      <c r="V2986" t="s">
        <v>11196</v>
      </c>
      <c r="W2986">
        <v>3</v>
      </c>
      <c r="X2986" t="s">
        <v>14182</v>
      </c>
      <c r="Y2986">
        <v>0.5548020073442522</v>
      </c>
      <c r="Z2986">
        <f>HYPERLINK("Melting_Curves/meltCurve_Q13608_.pdf", "Melting_Curves/meltCurve_Q13608_.pdf")</f>
        <v>0</v>
      </c>
      <c r="AA2986" t="s">
        <v>19670</v>
      </c>
      <c r="AB2986" t="s">
        <v>25162</v>
      </c>
    </row>
    <row r="2987" spans="1:28">
      <c r="A2987" t="s">
        <v>3013</v>
      </c>
      <c r="B2987">
        <v>0.999167696387429</v>
      </c>
      <c r="C2987">
        <v>0.916892633322412</v>
      </c>
      <c r="D2987">
        <v>1.21945734644789</v>
      </c>
      <c r="E2987">
        <v>0.784026161889093</v>
      </c>
      <c r="F2987">
        <v>0.745885967151969</v>
      </c>
      <c r="G2987">
        <v>0.423577063089369</v>
      </c>
      <c r="H2987">
        <v>0.101833850154837</v>
      </c>
      <c r="I2987">
        <v>0.177940838468616</v>
      </c>
      <c r="J2987">
        <v>0.101533528160962</v>
      </c>
      <c r="K2987">
        <v>0.100633593630657</v>
      </c>
      <c r="L2987">
        <v>1192.1176722924</v>
      </c>
      <c r="M2987">
        <v>21.6466423711791</v>
      </c>
      <c r="N2987">
        <v>55.5424328172059</v>
      </c>
      <c r="O2987">
        <v>54.6081753088511</v>
      </c>
      <c r="P2987">
        <v>-0.0907969421859085</v>
      </c>
      <c r="Q2987">
        <v>0.0838048302562009</v>
      </c>
      <c r="R2987">
        <v>0.943581585254325</v>
      </c>
      <c r="S2987" t="s">
        <v>8597</v>
      </c>
      <c r="T2987" t="s">
        <v>11196</v>
      </c>
      <c r="U2987" t="s">
        <v>11196</v>
      </c>
      <c r="V2987" t="s">
        <v>11196</v>
      </c>
      <c r="W2987">
        <v>8</v>
      </c>
      <c r="X2987" t="s">
        <v>14183</v>
      </c>
      <c r="Y2987">
        <v>0.5548717970303112</v>
      </c>
      <c r="Z2987">
        <f>HYPERLINK("Melting_Curves/meltCurve_Q13610_.pdf", "Melting_Curves/meltCurve_Q13610_.pdf")</f>
        <v>0</v>
      </c>
      <c r="AA2987" t="s">
        <v>19671</v>
      </c>
      <c r="AB2987" t="s">
        <v>25163</v>
      </c>
    </row>
    <row r="2988" spans="1:28">
      <c r="A2988" t="s">
        <v>3014</v>
      </c>
      <c r="B2988">
        <v>0.999167696387429</v>
      </c>
      <c r="C2988">
        <v>0.969596759981284</v>
      </c>
      <c r="D2988">
        <v>0.955833256403505</v>
      </c>
      <c r="E2988">
        <v>0.802209137892567</v>
      </c>
      <c r="F2988">
        <v>0.524424881074107</v>
      </c>
      <c r="G2988">
        <v>0.361941644163761</v>
      </c>
      <c r="H2988">
        <v>0.133311635996801</v>
      </c>
      <c r="I2988">
        <v>0.09422628283986551</v>
      </c>
      <c r="J2988">
        <v>0.0246550705119155</v>
      </c>
      <c r="K2988">
        <v>0.0575550022521733</v>
      </c>
      <c r="L2988">
        <v>833.183196507739</v>
      </c>
      <c r="M2988">
        <v>15.4421767841135</v>
      </c>
      <c r="N2988">
        <v>54.0004627908365</v>
      </c>
      <c r="O2988">
        <v>53.0745105920216</v>
      </c>
      <c r="P2988">
        <v>-0.072275340679557</v>
      </c>
      <c r="Q2988">
        <v>0.00645317155064316</v>
      </c>
      <c r="R2988">
        <v>0.996512263860634</v>
      </c>
      <c r="S2988" t="s">
        <v>8598</v>
      </c>
      <c r="T2988" t="s">
        <v>11196</v>
      </c>
      <c r="U2988" t="s">
        <v>11196</v>
      </c>
      <c r="V2988" t="s">
        <v>11196</v>
      </c>
      <c r="W2988">
        <v>4</v>
      </c>
      <c r="X2988" t="s">
        <v>14184</v>
      </c>
      <c r="Y2988">
        <v>0.4883150243951045</v>
      </c>
      <c r="Z2988">
        <f>HYPERLINK("Melting_Curves/meltCurve_Q13614_.pdf", "Melting_Curves/meltCurve_Q13614_.pdf")</f>
        <v>0</v>
      </c>
      <c r="AA2988" t="s">
        <v>19672</v>
      </c>
      <c r="AB2988" t="s">
        <v>25164</v>
      </c>
    </row>
    <row r="2989" spans="1:28">
      <c r="A2989" t="s">
        <v>3015</v>
      </c>
      <c r="B2989">
        <v>0.999167696387429</v>
      </c>
      <c r="C2989">
        <v>1.10157186971747</v>
      </c>
      <c r="D2989">
        <v>1.17280413807284</v>
      </c>
      <c r="E2989">
        <v>2.11613899517314</v>
      </c>
      <c r="F2989">
        <v>2.0424853189362</v>
      </c>
      <c r="G2989">
        <v>1.88494742684972</v>
      </c>
      <c r="H2989">
        <v>0.516636426398847</v>
      </c>
      <c r="I2989">
        <v>0.08353591160058781</v>
      </c>
      <c r="J2989">
        <v>0.0547665383903257</v>
      </c>
      <c r="K2989">
        <v>0.0408982619828511</v>
      </c>
      <c r="L2989">
        <v>12131.399701306</v>
      </c>
      <c r="M2989">
        <v>199.585835159844</v>
      </c>
      <c r="N2989">
        <v>60.8216244491665</v>
      </c>
      <c r="O2989">
        <v>60.7767685365508</v>
      </c>
      <c r="P2989">
        <v>-0.771951559862897</v>
      </c>
      <c r="Q2989">
        <v>0.0597184493648449</v>
      </c>
      <c r="R2989">
        <v>0.477587011742845</v>
      </c>
      <c r="S2989" t="s">
        <v>8599</v>
      </c>
      <c r="T2989" t="s">
        <v>11196</v>
      </c>
      <c r="U2989" t="s">
        <v>11196</v>
      </c>
      <c r="V2989" t="s">
        <v>11196</v>
      </c>
      <c r="W2989">
        <v>27</v>
      </c>
      <c r="X2989" t="s">
        <v>14185</v>
      </c>
      <c r="Y2989">
        <v>0.7112674573219898</v>
      </c>
      <c r="Z2989">
        <f>HYPERLINK("Melting_Curves/meltCurve_Q13616_.pdf", "Melting_Curves/meltCurve_Q13616_.pdf")</f>
        <v>0</v>
      </c>
      <c r="AA2989" t="s">
        <v>19673</v>
      </c>
      <c r="AB2989" t="s">
        <v>25165</v>
      </c>
    </row>
    <row r="2990" spans="1:28">
      <c r="A2990" t="s">
        <v>3016</v>
      </c>
      <c r="B2990">
        <v>0.999167696387429</v>
      </c>
      <c r="C2990">
        <v>1.11387821555471</v>
      </c>
      <c r="D2990">
        <v>1.08905573641722</v>
      </c>
      <c r="E2990">
        <v>1.28763202253096</v>
      </c>
      <c r="F2990">
        <v>0.711488018188407</v>
      </c>
      <c r="G2990">
        <v>0.125620494180759</v>
      </c>
      <c r="H2990">
        <v>0.0403208304286573</v>
      </c>
      <c r="I2990">
        <v>0.0259758942588544</v>
      </c>
      <c r="J2990">
        <v>0.0319299614630849</v>
      </c>
      <c r="K2990">
        <v>0.0218900945867525</v>
      </c>
      <c r="L2990">
        <v>3133.96133481334</v>
      </c>
      <c r="M2990">
        <v>57.9747757645065</v>
      </c>
      <c r="N2990">
        <v>54.1285718549034</v>
      </c>
      <c r="O2990">
        <v>53.9931199125132</v>
      </c>
      <c r="P2990">
        <v>-0.258572394591054</v>
      </c>
      <c r="Q2990">
        <v>0.0367449655130503</v>
      </c>
      <c r="R2990">
        <v>0.958948400189263</v>
      </c>
      <c r="S2990" t="s">
        <v>8600</v>
      </c>
      <c r="T2990" t="s">
        <v>11196</v>
      </c>
      <c r="U2990" t="s">
        <v>11196</v>
      </c>
      <c r="V2990" t="s">
        <v>11196</v>
      </c>
      <c r="W2990">
        <v>18</v>
      </c>
      <c r="X2990" t="s">
        <v>14186</v>
      </c>
      <c r="Y2990">
        <v>0.4898105044917816</v>
      </c>
      <c r="Z2990">
        <f>HYPERLINK("Melting_Curves/meltCurve_Q13617_.pdf", "Melting_Curves/meltCurve_Q13617_.pdf")</f>
        <v>0</v>
      </c>
      <c r="AA2990" t="s">
        <v>19674</v>
      </c>
      <c r="AB2990" t="s">
        <v>25166</v>
      </c>
    </row>
    <row r="2991" spans="1:28">
      <c r="A2991" t="s">
        <v>3017</v>
      </c>
      <c r="B2991">
        <v>0.999167696387429</v>
      </c>
      <c r="C2991">
        <v>1.09309087142453</v>
      </c>
      <c r="D2991">
        <v>1.14840132439715</v>
      </c>
      <c r="E2991">
        <v>1.96104485452091</v>
      </c>
      <c r="F2991">
        <v>1.39620095658447</v>
      </c>
      <c r="G2991">
        <v>0.155872824450899</v>
      </c>
      <c r="H2991">
        <v>0.088276179691158</v>
      </c>
      <c r="I2991">
        <v>0.0727493614628936</v>
      </c>
      <c r="J2991">
        <v>0.0911368323928288</v>
      </c>
      <c r="K2991">
        <v>0.07087543241407231</v>
      </c>
      <c r="L2991">
        <v>14062.5868075017</v>
      </c>
      <c r="M2991">
        <v>250</v>
      </c>
      <c r="N2991">
        <v>56.2900123336027</v>
      </c>
      <c r="O2991">
        <v>56.2467474497667</v>
      </c>
      <c r="P2991">
        <v>-1.0214382458701</v>
      </c>
      <c r="Q2991">
        <v>0.0807587341187145</v>
      </c>
      <c r="R2991">
        <v>0.744440221223023</v>
      </c>
      <c r="S2991" t="s">
        <v>8601</v>
      </c>
      <c r="T2991" t="s">
        <v>11196</v>
      </c>
      <c r="U2991" t="s">
        <v>11196</v>
      </c>
      <c r="V2991" t="s">
        <v>11196</v>
      </c>
      <c r="W2991">
        <v>25</v>
      </c>
      <c r="X2991" t="s">
        <v>14187</v>
      </c>
      <c r="Y2991">
        <v>0.5787824721802538</v>
      </c>
      <c r="Z2991">
        <f>HYPERLINK("Melting_Curves/meltCurve_Q13618_.pdf", "Melting_Curves/meltCurve_Q13618_.pdf")</f>
        <v>0</v>
      </c>
      <c r="AA2991" t="s">
        <v>19675</v>
      </c>
      <c r="AB2991" t="s">
        <v>25167</v>
      </c>
    </row>
    <row r="2992" spans="1:28">
      <c r="A2992" t="s">
        <v>3018</v>
      </c>
      <c r="B2992">
        <v>0.999167696387429</v>
      </c>
      <c r="C2992">
        <v>1.12851219618668</v>
      </c>
      <c r="D2992">
        <v>1.00837292304336</v>
      </c>
      <c r="E2992">
        <v>1.2359723099423</v>
      </c>
      <c r="F2992">
        <v>0.185893763011563</v>
      </c>
      <c r="G2992">
        <v>0.131564547023915</v>
      </c>
      <c r="H2992">
        <v>0.0334166912299524</v>
      </c>
      <c r="I2992">
        <v>0.0544900580593742</v>
      </c>
      <c r="J2992">
        <v>0.0607574433442278</v>
      </c>
      <c r="K2992">
        <v>0.0436846799201154</v>
      </c>
      <c r="L2992">
        <v>13198.6337777415</v>
      </c>
      <c r="M2992">
        <v>250</v>
      </c>
      <c r="N2992">
        <v>52.8238575574391</v>
      </c>
      <c r="O2992">
        <v>52.7911568531166</v>
      </c>
      <c r="P2992">
        <v>-1.10721356804052</v>
      </c>
      <c r="Q2992">
        <v>0.064782643141718</v>
      </c>
      <c r="R2992">
        <v>0.968620722694937</v>
      </c>
      <c r="S2992" t="s">
        <v>8602</v>
      </c>
      <c r="T2992" t="s">
        <v>11196</v>
      </c>
      <c r="U2992" t="s">
        <v>11196</v>
      </c>
      <c r="V2992" t="s">
        <v>11196</v>
      </c>
      <c r="W2992">
        <v>13</v>
      </c>
      <c r="X2992" t="s">
        <v>14188</v>
      </c>
      <c r="Y2992">
        <v>0.4637250046751515</v>
      </c>
      <c r="Z2992">
        <f>HYPERLINK("Melting_Curves/meltCurve_Q13619_.pdf", "Melting_Curves/meltCurve_Q13619_.pdf")</f>
        <v>0</v>
      </c>
      <c r="AA2992" t="s">
        <v>19676</v>
      </c>
      <c r="AB2992" t="s">
        <v>25168</v>
      </c>
    </row>
    <row r="2993" spans="1:28">
      <c r="A2993" t="s">
        <v>3019</v>
      </c>
      <c r="B2993">
        <v>0.999167696387429</v>
      </c>
      <c r="C2993">
        <v>0.8603445157352519</v>
      </c>
      <c r="D2993">
        <v>0.723209283697044</v>
      </c>
      <c r="E2993">
        <v>0.280712714938121</v>
      </c>
      <c r="F2993">
        <v>0.15945011810499</v>
      </c>
      <c r="G2993">
        <v>0.118794221208592</v>
      </c>
      <c r="H2993">
        <v>0.0577126085969033</v>
      </c>
      <c r="I2993">
        <v>0.06530638564333351</v>
      </c>
      <c r="J2993">
        <v>0.0881093295089532</v>
      </c>
      <c r="K2993">
        <v>0.0605690476899029</v>
      </c>
      <c r="L2993">
        <v>1051.75941282928</v>
      </c>
      <c r="M2993">
        <v>22.2228311741522</v>
      </c>
      <c r="N2993">
        <v>47.6548035143318</v>
      </c>
      <c r="O2993">
        <v>46.9496374325162</v>
      </c>
      <c r="P2993">
        <v>-0.109969218374779</v>
      </c>
      <c r="Q2993">
        <v>0.0707027115932113</v>
      </c>
      <c r="R2993">
        <v>0.9933803233919331</v>
      </c>
      <c r="S2993" t="s">
        <v>8603</v>
      </c>
      <c r="T2993" t="s">
        <v>11196</v>
      </c>
      <c r="U2993" t="s">
        <v>11196</v>
      </c>
      <c r="V2993" t="s">
        <v>11196</v>
      </c>
      <c r="W2993">
        <v>7</v>
      </c>
      <c r="X2993" t="s">
        <v>14189</v>
      </c>
      <c r="Y2993">
        <v>0.3083703688850763</v>
      </c>
      <c r="Z2993">
        <f>HYPERLINK("Melting_Curves/meltCurve_Q13625_.pdf", "Melting_Curves/meltCurve_Q13625_.pdf")</f>
        <v>0</v>
      </c>
      <c r="AA2993" t="s">
        <v>19677</v>
      </c>
      <c r="AB2993" t="s">
        <v>25169</v>
      </c>
    </row>
    <row r="2994" spans="1:28">
      <c r="A2994" t="s">
        <v>3020</v>
      </c>
      <c r="B2994">
        <v>0.999167696387429</v>
      </c>
      <c r="C2994">
        <v>0.966232261149508</v>
      </c>
      <c r="D2994">
        <v>0.9680124556241</v>
      </c>
      <c r="E2994">
        <v>0.915309398398091</v>
      </c>
      <c r="F2994">
        <v>0.8341369417754519</v>
      </c>
      <c r="G2994">
        <v>0.7136764001167341</v>
      </c>
      <c r="H2994">
        <v>0.473421249285115</v>
      </c>
      <c r="I2994">
        <v>0.0609295462097944</v>
      </c>
      <c r="J2994">
        <v>0.06729435008964341</v>
      </c>
      <c r="K2994">
        <v>0.0384484154650891</v>
      </c>
      <c r="L2994">
        <v>1198.50250298927</v>
      </c>
      <c r="M2994">
        <v>20.2438554680499</v>
      </c>
      <c r="N2994">
        <v>59.2032730601556</v>
      </c>
      <c r="O2994">
        <v>58.6346427017989</v>
      </c>
      <c r="P2994">
        <v>-0.0863162194815778</v>
      </c>
      <c r="Q2994">
        <v>0</v>
      </c>
      <c r="R2994">
        <v>0.975452493384951</v>
      </c>
      <c r="S2994" t="s">
        <v>8604</v>
      </c>
      <c r="T2994" t="s">
        <v>11196</v>
      </c>
      <c r="U2994" t="s">
        <v>11196</v>
      </c>
      <c r="V2994" t="s">
        <v>11196</v>
      </c>
      <c r="W2994">
        <v>14</v>
      </c>
      <c r="X2994" t="s">
        <v>14190</v>
      </c>
      <c r="Y2994">
        <v>0.6498029294466042</v>
      </c>
      <c r="Z2994">
        <f>HYPERLINK("Melting_Curves/meltCurve_Q13630_.pdf", "Melting_Curves/meltCurve_Q13630_.pdf")</f>
        <v>0</v>
      </c>
      <c r="AA2994" t="s">
        <v>19678</v>
      </c>
      <c r="AB2994" t="s">
        <v>25170</v>
      </c>
    </row>
    <row r="2995" spans="1:28">
      <c r="A2995" t="s">
        <v>3021</v>
      </c>
      <c r="B2995">
        <v>0.999167696387429</v>
      </c>
      <c r="C2995">
        <v>0.998024474157609</v>
      </c>
      <c r="D2995">
        <v>0.914947043300169</v>
      </c>
      <c r="E2995">
        <v>0.839287936362202</v>
      </c>
      <c r="F2995">
        <v>0.571756600058083</v>
      </c>
      <c r="G2995">
        <v>0.258229324178578</v>
      </c>
      <c r="H2995">
        <v>0.123320455977475</v>
      </c>
      <c r="I2995">
        <v>0.102772791332758</v>
      </c>
      <c r="J2995">
        <v>0.0831734362906251</v>
      </c>
      <c r="K2995">
        <v>0.06783114727073709</v>
      </c>
      <c r="L2995">
        <v>1079.93411603852</v>
      </c>
      <c r="M2995">
        <v>20.212959202922</v>
      </c>
      <c r="N2995">
        <v>53.7703087445361</v>
      </c>
      <c r="O2995">
        <v>52.9130946507194</v>
      </c>
      <c r="P2995">
        <v>-0.0897349670761238</v>
      </c>
      <c r="Q2995">
        <v>0.0604032439080296</v>
      </c>
      <c r="R2995">
        <v>0.9975407537065289</v>
      </c>
      <c r="S2995" t="s">
        <v>8605</v>
      </c>
      <c r="T2995" t="s">
        <v>11196</v>
      </c>
      <c r="U2995" t="s">
        <v>11196</v>
      </c>
      <c r="V2995" t="s">
        <v>11196</v>
      </c>
      <c r="W2995">
        <v>8</v>
      </c>
      <c r="X2995" t="s">
        <v>14191</v>
      </c>
      <c r="Y2995">
        <v>0.4936034217278951</v>
      </c>
      <c r="Z2995">
        <f>HYPERLINK("Melting_Curves/meltCurve_Q13636_.pdf", "Melting_Curves/meltCurve_Q13636_.pdf")</f>
        <v>0</v>
      </c>
      <c r="AA2995" t="s">
        <v>19679</v>
      </c>
      <c r="AB2995" t="s">
        <v>25171</v>
      </c>
    </row>
    <row r="2996" spans="1:28">
      <c r="A2996" t="s">
        <v>3022</v>
      </c>
      <c r="B2996">
        <v>0.999167696387429</v>
      </c>
      <c r="C2996">
        <v>1.15082292318972</v>
      </c>
      <c r="D2996">
        <v>0.810525289474699</v>
      </c>
      <c r="E2996">
        <v>0.694342292118024</v>
      </c>
      <c r="F2996">
        <v>0.336168135667031</v>
      </c>
      <c r="G2996">
        <v>0.157270898928373</v>
      </c>
      <c r="H2996">
        <v>0.0764985989354863</v>
      </c>
      <c r="I2996">
        <v>0</v>
      </c>
      <c r="J2996">
        <v>0</v>
      </c>
      <c r="K2996">
        <v>0</v>
      </c>
      <c r="L2996">
        <v>965.929088853896</v>
      </c>
      <c r="M2996">
        <v>18.7721029345324</v>
      </c>
      <c r="N2996">
        <v>51.4555611017534</v>
      </c>
      <c r="O2996">
        <v>50.8823027319662</v>
      </c>
      <c r="P2996">
        <v>-0.0922368217087759</v>
      </c>
      <c r="Q2996">
        <v>0</v>
      </c>
      <c r="R2996">
        <v>0.977418628715091</v>
      </c>
      <c r="S2996" t="s">
        <v>8606</v>
      </c>
      <c r="T2996" t="s">
        <v>11196</v>
      </c>
      <c r="U2996" t="s">
        <v>11196</v>
      </c>
      <c r="V2996" t="s">
        <v>11196</v>
      </c>
      <c r="W2996">
        <v>4</v>
      </c>
      <c r="X2996" t="s">
        <v>14192</v>
      </c>
      <c r="Y2996">
        <v>0.3974059718433128</v>
      </c>
      <c r="Z2996">
        <f>HYPERLINK("Melting_Curves/meltCurve_Q13637_.pdf", "Melting_Curves/meltCurve_Q13637_.pdf")</f>
        <v>0</v>
      </c>
      <c r="AA2996" t="s">
        <v>19680</v>
      </c>
      <c r="AB2996" t="s">
        <v>25172</v>
      </c>
    </row>
    <row r="2997" spans="1:28">
      <c r="A2997" t="s">
        <v>3023</v>
      </c>
      <c r="B2997">
        <v>0.999167696387429</v>
      </c>
      <c r="C2997">
        <v>0.954400833539506</v>
      </c>
      <c r="D2997">
        <v>0.935237720169367</v>
      </c>
      <c r="E2997">
        <v>0.808912161180914</v>
      </c>
      <c r="F2997">
        <v>0.77171702279743</v>
      </c>
      <c r="G2997">
        <v>0.584446972934927</v>
      </c>
      <c r="H2997">
        <v>0.547003599715893</v>
      </c>
      <c r="I2997">
        <v>0.69248703756444</v>
      </c>
      <c r="J2997">
        <v>0.786927229410896</v>
      </c>
      <c r="K2997">
        <v>0.679776365652707</v>
      </c>
      <c r="L2997">
        <v>1087.32904411763</v>
      </c>
      <c r="M2997">
        <v>22.1713557354813</v>
      </c>
      <c r="O2997">
        <v>48.6483273210184</v>
      </c>
      <c r="P2997">
        <v>-0.0383080487255985</v>
      </c>
      <c r="Q2997">
        <v>0.663785621123861</v>
      </c>
      <c r="R2997">
        <v>0.7941078756055709</v>
      </c>
      <c r="S2997" t="s">
        <v>8607</v>
      </c>
      <c r="T2997" t="s">
        <v>11196</v>
      </c>
      <c r="U2997" t="s">
        <v>11196</v>
      </c>
      <c r="V2997" t="s">
        <v>11196</v>
      </c>
      <c r="W2997">
        <v>16</v>
      </c>
      <c r="X2997" t="s">
        <v>14193</v>
      </c>
      <c r="Y2997">
        <v>0.7689358983861212</v>
      </c>
      <c r="Z2997">
        <f>HYPERLINK("Melting_Curves/meltCurve_Q13643_.pdf", "Melting_Curves/meltCurve_Q13643_.pdf")</f>
        <v>0</v>
      </c>
      <c r="AA2997" t="s">
        <v>19681</v>
      </c>
      <c r="AB2997" t="s">
        <v>25173</v>
      </c>
    </row>
    <row r="2998" spans="1:28">
      <c r="A2998" t="s">
        <v>3024</v>
      </c>
      <c r="B2998">
        <v>0.999167696387429</v>
      </c>
      <c r="C2998">
        <v>0.575449325976401</v>
      </c>
      <c r="D2998">
        <v>0.385748508788741</v>
      </c>
      <c r="E2998">
        <v>0.230788165012985</v>
      </c>
      <c r="F2998">
        <v>0.13683873223223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699.4228830430141</v>
      </c>
      <c r="M2998">
        <v>15.6000725880566</v>
      </c>
      <c r="N2998">
        <v>44.8345986245923</v>
      </c>
      <c r="O2998">
        <v>44.1172265769372</v>
      </c>
      <c r="P2998">
        <v>-0.0884088787232397</v>
      </c>
      <c r="Q2998">
        <v>0</v>
      </c>
      <c r="R2998">
        <v>0.9667711854346051</v>
      </c>
      <c r="S2998" t="s">
        <v>8608</v>
      </c>
      <c r="T2998" t="s">
        <v>11196</v>
      </c>
      <c r="U2998" t="s">
        <v>11196</v>
      </c>
      <c r="V2998" t="s">
        <v>11196</v>
      </c>
      <c r="W2998">
        <v>2</v>
      </c>
      <c r="X2998" t="s">
        <v>14194</v>
      </c>
      <c r="Y2998">
        <v>0.1912638187993567</v>
      </c>
      <c r="Z2998">
        <f>HYPERLINK("Melting_Curves/meltCurve_Q13686_.pdf", "Melting_Curves/meltCurve_Q13686_.pdf")</f>
        <v>0</v>
      </c>
      <c r="AA2998" t="s">
        <v>19682</v>
      </c>
      <c r="AB2998" t="s">
        <v>25174</v>
      </c>
    </row>
    <row r="2999" spans="1:28">
      <c r="A2999" t="s">
        <v>3025</v>
      </c>
      <c r="B2999">
        <v>0.999167696387429</v>
      </c>
      <c r="C2999">
        <v>1.0497981456063</v>
      </c>
      <c r="D2999">
        <v>0.841555487364037</v>
      </c>
      <c r="E2999">
        <v>0.637567391877137</v>
      </c>
      <c r="F2999">
        <v>0.302913363361425</v>
      </c>
      <c r="G2999">
        <v>0.1789510256362</v>
      </c>
      <c r="H2999">
        <v>0.0539679432996358</v>
      </c>
      <c r="I2999">
        <v>0.0558495370516617</v>
      </c>
      <c r="J2999">
        <v>0.0829556900421598</v>
      </c>
      <c r="K2999">
        <v>0.0788813212643403</v>
      </c>
      <c r="L2999">
        <v>1015.58651856413</v>
      </c>
      <c r="M2999">
        <v>20.0805525601238</v>
      </c>
      <c r="N2999">
        <v>50.8944557833953</v>
      </c>
      <c r="O2999">
        <v>50.0820593118953</v>
      </c>
      <c r="P2999">
        <v>-0.09431696665716451</v>
      </c>
      <c r="Q2999">
        <v>0.0591022671727587</v>
      </c>
      <c r="R2999">
        <v>0.992798504280995</v>
      </c>
      <c r="S2999" t="s">
        <v>8609</v>
      </c>
      <c r="T2999" t="s">
        <v>11196</v>
      </c>
      <c r="U2999" t="s">
        <v>11196</v>
      </c>
      <c r="V2999" t="s">
        <v>11196</v>
      </c>
      <c r="W2999">
        <v>14</v>
      </c>
      <c r="X2999" t="s">
        <v>14195</v>
      </c>
      <c r="Y2999">
        <v>0.4037635145860271</v>
      </c>
      <c r="Z2999">
        <f>HYPERLINK("Melting_Curves/meltCurve_Q13724_2_.pdf", "Melting_Curves/meltCurve_Q13724_2_.pdf")</f>
        <v>0</v>
      </c>
      <c r="AA2999" t="s">
        <v>19683</v>
      </c>
      <c r="AB2999" t="s">
        <v>25175</v>
      </c>
    </row>
    <row r="3000" spans="1:28">
      <c r="A3000" t="s">
        <v>3026</v>
      </c>
      <c r="B3000">
        <v>0.999167696387429</v>
      </c>
      <c r="C3000">
        <v>0.779770657225633</v>
      </c>
      <c r="D3000">
        <v>0.7351253417653421</v>
      </c>
      <c r="E3000">
        <v>0.605435972757283</v>
      </c>
      <c r="F3000">
        <v>0.434509580051804</v>
      </c>
      <c r="G3000">
        <v>0.363257818896795</v>
      </c>
      <c r="H3000">
        <v>0.203458353242684</v>
      </c>
      <c r="I3000">
        <v>0.155439167359072</v>
      </c>
      <c r="J3000">
        <v>0.180662481717994</v>
      </c>
      <c r="K3000">
        <v>0.172105516272301</v>
      </c>
      <c r="L3000">
        <v>466.605590625102</v>
      </c>
      <c r="M3000">
        <v>9.219124322670289</v>
      </c>
      <c r="N3000">
        <v>51.577371995553</v>
      </c>
      <c r="O3000">
        <v>48.402233340439</v>
      </c>
      <c r="P3000">
        <v>-0.0438757778553433</v>
      </c>
      <c r="Q3000">
        <v>0.0791842753143589</v>
      </c>
      <c r="R3000">
        <v>0.979886873356029</v>
      </c>
      <c r="S3000" t="s">
        <v>8610</v>
      </c>
      <c r="T3000" t="s">
        <v>11196</v>
      </c>
      <c r="U3000" t="s">
        <v>11196</v>
      </c>
      <c r="V3000" t="s">
        <v>11196</v>
      </c>
      <c r="W3000">
        <v>1</v>
      </c>
      <c r="X3000" t="s">
        <v>14196</v>
      </c>
      <c r="Y3000">
        <v>0.4487280195548965</v>
      </c>
      <c r="Z3000">
        <f>HYPERLINK("Melting_Curves/meltCurve_Q13794_.pdf", "Melting_Curves/meltCurve_Q13794_.pdf")</f>
        <v>0</v>
      </c>
      <c r="AA3000" t="s">
        <v>19684</v>
      </c>
      <c r="AB3000" t="s">
        <v>25176</v>
      </c>
    </row>
    <row r="3001" spans="1:28">
      <c r="A3001" t="s">
        <v>3027</v>
      </c>
      <c r="B3001">
        <v>0.999167696387429</v>
      </c>
      <c r="C3001">
        <v>0.945293593996862</v>
      </c>
      <c r="D3001">
        <v>0.808768517009522</v>
      </c>
      <c r="E3001">
        <v>0.5955565177440429</v>
      </c>
      <c r="F3001">
        <v>0.228229146155188</v>
      </c>
      <c r="G3001">
        <v>0.117064876665608</v>
      </c>
      <c r="H3001">
        <v>0.0405951735472229</v>
      </c>
      <c r="I3001">
        <v>0.0447192859116957</v>
      </c>
      <c r="J3001">
        <v>0.0704504177231418</v>
      </c>
      <c r="K3001">
        <v>0.0503761136346163</v>
      </c>
      <c r="L3001">
        <v>972.322687825873</v>
      </c>
      <c r="M3001">
        <v>19.4777307582877</v>
      </c>
      <c r="N3001">
        <v>50.1128087438009</v>
      </c>
      <c r="O3001">
        <v>49.4024625822433</v>
      </c>
      <c r="P3001">
        <v>-0.0950066016730769</v>
      </c>
      <c r="Q3001">
        <v>0.0361527601492236</v>
      </c>
      <c r="R3001">
        <v>0.99561633680289</v>
      </c>
      <c r="S3001" t="s">
        <v>8611</v>
      </c>
      <c r="T3001" t="s">
        <v>11196</v>
      </c>
      <c r="U3001" t="s">
        <v>11196</v>
      </c>
      <c r="V3001" t="s">
        <v>11196</v>
      </c>
      <c r="W3001">
        <v>4</v>
      </c>
      <c r="X3001" t="s">
        <v>14197</v>
      </c>
      <c r="Y3001">
        <v>0.3689892773183812</v>
      </c>
      <c r="Z3001">
        <f>HYPERLINK("Melting_Curves/meltCurve_Q13795_.pdf", "Melting_Curves/meltCurve_Q13795_.pdf")</f>
        <v>0</v>
      </c>
      <c r="AA3001" t="s">
        <v>19685</v>
      </c>
      <c r="AB3001" t="s">
        <v>25177</v>
      </c>
    </row>
    <row r="3002" spans="1:28">
      <c r="A3002" t="s">
        <v>3028</v>
      </c>
      <c r="B3002">
        <v>0.999167696387429</v>
      </c>
      <c r="C3002">
        <v>1.08232033525153</v>
      </c>
      <c r="D3002">
        <v>1.0808360036547</v>
      </c>
      <c r="E3002">
        <v>1.74671897606692</v>
      </c>
      <c r="F3002">
        <v>2.14369636806788</v>
      </c>
      <c r="G3002">
        <v>2.10998300279539</v>
      </c>
      <c r="H3002">
        <v>1.87604012050582</v>
      </c>
      <c r="I3002">
        <v>2.12554946022745</v>
      </c>
      <c r="J3002">
        <v>0.712519577172553</v>
      </c>
      <c r="K3002">
        <v>0.288263704450161</v>
      </c>
      <c r="L3002">
        <v>15000</v>
      </c>
      <c r="M3002">
        <v>223.157136743881</v>
      </c>
      <c r="N3002">
        <v>67.4768720612286</v>
      </c>
      <c r="O3002">
        <v>67.2118195719157</v>
      </c>
      <c r="P3002">
        <v>-0.590869437541648</v>
      </c>
      <c r="Q3002">
        <v>0.288153531226864</v>
      </c>
      <c r="R3002">
        <v>-0.286422199717272</v>
      </c>
      <c r="S3002" t="s">
        <v>8612</v>
      </c>
      <c r="T3002" t="s">
        <v>11196</v>
      </c>
      <c r="U3002" t="s">
        <v>11196</v>
      </c>
      <c r="V3002" t="s">
        <v>11196</v>
      </c>
      <c r="W3002">
        <v>18</v>
      </c>
      <c r="X3002" t="s">
        <v>14198</v>
      </c>
      <c r="Y3002">
        <v>0.9340736433947139</v>
      </c>
      <c r="Z3002">
        <f>HYPERLINK("Melting_Curves/meltCurve_Q13867_.pdf", "Melting_Curves/meltCurve_Q13867_.pdf")</f>
        <v>0</v>
      </c>
      <c r="AA3002" t="s">
        <v>19686</v>
      </c>
      <c r="AB3002" t="s">
        <v>25178</v>
      </c>
    </row>
    <row r="3003" spans="1:28">
      <c r="A3003" t="s">
        <v>3029</v>
      </c>
      <c r="B3003">
        <v>0.999167696387429</v>
      </c>
      <c r="C3003">
        <v>1.09729989174482</v>
      </c>
      <c r="D3003">
        <v>1.66422493149008</v>
      </c>
      <c r="E3003">
        <v>3.91502704075294</v>
      </c>
      <c r="F3003">
        <v>4.29008697158923</v>
      </c>
      <c r="G3003">
        <v>3.64988370907855</v>
      </c>
      <c r="H3003">
        <v>0.892675646954865</v>
      </c>
      <c r="I3003">
        <v>0.22949826371751</v>
      </c>
      <c r="J3003">
        <v>0.07479453439939331</v>
      </c>
      <c r="K3003">
        <v>0.0666066386266022</v>
      </c>
      <c r="L3003">
        <v>4881.33667114905</v>
      </c>
      <c r="M3003">
        <v>77.92680823926899</v>
      </c>
      <c r="N3003">
        <v>62.7637391943114</v>
      </c>
      <c r="O3003">
        <v>62.5987983920739</v>
      </c>
      <c r="P3003">
        <v>-0.289057581611629</v>
      </c>
      <c r="Q3003">
        <v>0.07119738480864179</v>
      </c>
      <c r="R3003">
        <v>-0.0984846786308651</v>
      </c>
      <c r="S3003" t="s">
        <v>8613</v>
      </c>
      <c r="T3003" t="s">
        <v>11196</v>
      </c>
      <c r="U3003" t="s">
        <v>11196</v>
      </c>
      <c r="V3003" t="s">
        <v>11196</v>
      </c>
      <c r="W3003">
        <v>10</v>
      </c>
      <c r="X3003" t="s">
        <v>14199</v>
      </c>
      <c r="Y3003">
        <v>0.7731785219782444</v>
      </c>
      <c r="Z3003">
        <f>HYPERLINK("Melting_Curves/meltCurve_Q13868_.pdf", "Melting_Curves/meltCurve_Q13868_.pdf")</f>
        <v>0</v>
      </c>
      <c r="AA3003" t="s">
        <v>19687</v>
      </c>
      <c r="AB3003" t="s">
        <v>25179</v>
      </c>
    </row>
    <row r="3004" spans="1:28">
      <c r="A3004" t="s">
        <v>3030</v>
      </c>
      <c r="B3004">
        <v>0.999167696387429</v>
      </c>
      <c r="C3004">
        <v>1.11134611715583</v>
      </c>
      <c r="D3004">
        <v>1.6038471425193</v>
      </c>
      <c r="E3004">
        <v>1.06114040866943</v>
      </c>
      <c r="F3004">
        <v>0.805614319876366</v>
      </c>
      <c r="G3004">
        <v>0.710960572583192</v>
      </c>
      <c r="H3004">
        <v>0.384580068763571</v>
      </c>
      <c r="I3004">
        <v>0.308649650456535</v>
      </c>
      <c r="J3004">
        <v>0.371715855459427</v>
      </c>
      <c r="K3004">
        <v>0.133181069884241</v>
      </c>
      <c r="L3004">
        <v>1285.54238493732</v>
      </c>
      <c r="M3004">
        <v>22.2853128816455</v>
      </c>
      <c r="N3004">
        <v>59.2591840970292</v>
      </c>
      <c r="O3004">
        <v>57.2271633022663</v>
      </c>
      <c r="P3004">
        <v>-0.0756146848466793</v>
      </c>
      <c r="Q3004">
        <v>0.223323063714687</v>
      </c>
      <c r="R3004">
        <v>0.775133076251225</v>
      </c>
      <c r="S3004" t="s">
        <v>8614</v>
      </c>
      <c r="T3004" t="s">
        <v>11196</v>
      </c>
      <c r="U3004" t="s">
        <v>11196</v>
      </c>
      <c r="V3004" t="s">
        <v>11196</v>
      </c>
      <c r="W3004">
        <v>1</v>
      </c>
      <c r="X3004" t="s">
        <v>14200</v>
      </c>
      <c r="Y3004">
        <v>0.6891845704344139</v>
      </c>
      <c r="Z3004">
        <f>HYPERLINK("Melting_Curves/meltCurve_Q13882_2_.pdf", "Melting_Curves/meltCurve_Q13882_2_.pdf")</f>
        <v>0</v>
      </c>
      <c r="AA3004" t="s">
        <v>19688</v>
      </c>
      <c r="AB3004" t="s">
        <v>25180</v>
      </c>
    </row>
    <row r="3005" spans="1:28">
      <c r="A3005" t="s">
        <v>3031</v>
      </c>
      <c r="B3005">
        <v>0.999167696387429</v>
      </c>
      <c r="C3005">
        <v>1.06816542224517</v>
      </c>
      <c r="D3005">
        <v>1.07656006989819</v>
      </c>
      <c r="E3005">
        <v>1.35073249588083</v>
      </c>
      <c r="F3005">
        <v>1.18574193840219</v>
      </c>
      <c r="G3005">
        <v>0.732436139748901</v>
      </c>
      <c r="H3005">
        <v>0.180636160190572</v>
      </c>
      <c r="I3005">
        <v>0.0486331616847926</v>
      </c>
      <c r="J3005">
        <v>0.0324326792593296</v>
      </c>
      <c r="K3005">
        <v>0.0271554909011419</v>
      </c>
      <c r="L3005">
        <v>2693.14833139646</v>
      </c>
      <c r="M3005">
        <v>46.2975269586455</v>
      </c>
      <c r="N3005">
        <v>58.2684926924862</v>
      </c>
      <c r="O3005">
        <v>58.0622496143085</v>
      </c>
      <c r="P3005">
        <v>-0.19187615643626</v>
      </c>
      <c r="Q3005">
        <v>0.0374650857817546</v>
      </c>
      <c r="R3005">
        <v>0.932976544854037</v>
      </c>
      <c r="S3005" t="s">
        <v>8615</v>
      </c>
      <c r="T3005" t="s">
        <v>11196</v>
      </c>
      <c r="U3005" t="s">
        <v>11196</v>
      </c>
      <c r="V3005" t="s">
        <v>11196</v>
      </c>
      <c r="W3005">
        <v>29</v>
      </c>
      <c r="X3005" t="s">
        <v>14201</v>
      </c>
      <c r="Y3005">
        <v>0.6233137356790303</v>
      </c>
      <c r="Z3005">
        <f>HYPERLINK("Melting_Curves/meltCurve_Q13885_.pdf", "Melting_Curves/meltCurve_Q13885_.pdf")</f>
        <v>0</v>
      </c>
      <c r="AA3005" t="s">
        <v>19689</v>
      </c>
      <c r="AB3005" t="s">
        <v>25181</v>
      </c>
    </row>
    <row r="3006" spans="1:28">
      <c r="A3006" t="s">
        <v>3032</v>
      </c>
      <c r="B3006">
        <v>0.999167696387429</v>
      </c>
      <c r="C3006">
        <v>0.930685674303902</v>
      </c>
      <c r="D3006">
        <v>0.7535786678789</v>
      </c>
      <c r="E3006">
        <v>0.543143945380049</v>
      </c>
      <c r="F3006">
        <v>0.319256784067544</v>
      </c>
      <c r="G3006">
        <v>0.264099452065162</v>
      </c>
      <c r="H3006">
        <v>0.0629394717909532</v>
      </c>
      <c r="I3006">
        <v>0.111608508545175</v>
      </c>
      <c r="J3006">
        <v>0.135755761133843</v>
      </c>
      <c r="K3006">
        <v>0.0310628574219172</v>
      </c>
      <c r="L3006">
        <v>688.657459475778</v>
      </c>
      <c r="M3006">
        <v>13.8134883675969</v>
      </c>
      <c r="N3006">
        <v>50.2864954696701</v>
      </c>
      <c r="O3006">
        <v>48.8440018747917</v>
      </c>
      <c r="P3006">
        <v>-0.066751280331138</v>
      </c>
      <c r="Q3006">
        <v>0.0560110512133333</v>
      </c>
      <c r="R3006">
        <v>0.987750243943289</v>
      </c>
      <c r="S3006" t="s">
        <v>8616</v>
      </c>
      <c r="T3006" t="s">
        <v>11196</v>
      </c>
      <c r="U3006" t="s">
        <v>11196</v>
      </c>
      <c r="V3006" t="s">
        <v>11196</v>
      </c>
      <c r="W3006">
        <v>3</v>
      </c>
      <c r="X3006" t="s">
        <v>14202</v>
      </c>
      <c r="Y3006">
        <v>0.3922119321588544</v>
      </c>
      <c r="Z3006">
        <f>HYPERLINK("Melting_Curves/meltCurve_Q13895_.pdf", "Melting_Curves/meltCurve_Q13895_.pdf")</f>
        <v>0</v>
      </c>
      <c r="AA3006" t="s">
        <v>19690</v>
      </c>
      <c r="AB3006" t="s">
        <v>25182</v>
      </c>
    </row>
    <row r="3007" spans="1:28">
      <c r="A3007" t="s">
        <v>3033</v>
      </c>
      <c r="B3007">
        <v>0.999167696387429</v>
      </c>
      <c r="C3007">
        <v>1.02891973051697</v>
      </c>
      <c r="D3007">
        <v>0.9161545358456989</v>
      </c>
      <c r="E3007">
        <v>0.680019229289954</v>
      </c>
      <c r="F3007">
        <v>0.538429411519027</v>
      </c>
      <c r="G3007">
        <v>0.315850288143849</v>
      </c>
      <c r="H3007">
        <v>0.208724178005809</v>
      </c>
      <c r="I3007">
        <v>0.171982603113331</v>
      </c>
      <c r="J3007">
        <v>0.118907390552734</v>
      </c>
      <c r="K3007">
        <v>0.0984129783554257</v>
      </c>
      <c r="L3007">
        <v>756.995314762967</v>
      </c>
      <c r="M3007">
        <v>14.3790121176519</v>
      </c>
      <c r="N3007">
        <v>53.3572605464494</v>
      </c>
      <c r="O3007">
        <v>51.6590059504165</v>
      </c>
      <c r="P3007">
        <v>-0.06352383163565881</v>
      </c>
      <c r="Q3007">
        <v>0.0872288555103765</v>
      </c>
      <c r="R3007">
        <v>0.993197386897911</v>
      </c>
      <c r="S3007" t="s">
        <v>8617</v>
      </c>
      <c r="T3007" t="s">
        <v>11196</v>
      </c>
      <c r="U3007" t="s">
        <v>11196</v>
      </c>
      <c r="V3007" t="s">
        <v>11196</v>
      </c>
      <c r="W3007">
        <v>12</v>
      </c>
      <c r="X3007" t="s">
        <v>14203</v>
      </c>
      <c r="Y3007">
        <v>0.4931443898590789</v>
      </c>
      <c r="Z3007">
        <f>HYPERLINK("Melting_Curves/meltCurve_Q13907_.pdf", "Melting_Curves/meltCurve_Q13907_.pdf")</f>
        <v>0</v>
      </c>
      <c r="AA3007" t="s">
        <v>19691</v>
      </c>
      <c r="AB3007" t="s">
        <v>25183</v>
      </c>
    </row>
    <row r="3008" spans="1:28">
      <c r="A3008" t="s">
        <v>3034</v>
      </c>
      <c r="B3008">
        <v>0.999167696387429</v>
      </c>
      <c r="C3008">
        <v>0.948380170317031</v>
      </c>
      <c r="D3008">
        <v>0.871330939519584</v>
      </c>
      <c r="E3008">
        <v>0.651342510334262</v>
      </c>
      <c r="F3008">
        <v>0.168520008723765</v>
      </c>
      <c r="G3008">
        <v>0.119846768170254</v>
      </c>
      <c r="H3008">
        <v>0.0664409616666585</v>
      </c>
      <c r="I3008">
        <v>0.06970427517378951</v>
      </c>
      <c r="J3008">
        <v>0.09567750587414731</v>
      </c>
      <c r="K3008">
        <v>0.108541784867963</v>
      </c>
      <c r="L3008">
        <v>1508.761881412</v>
      </c>
      <c r="M3008">
        <v>30.1128026977053</v>
      </c>
      <c r="N3008">
        <v>50.3955884389754</v>
      </c>
      <c r="O3008">
        <v>49.8842566921219</v>
      </c>
      <c r="P3008">
        <v>-0.138836502759745</v>
      </c>
      <c r="Q3008">
        <v>0.0800308971196577</v>
      </c>
      <c r="R3008">
        <v>0.991405320924436</v>
      </c>
      <c r="S3008" t="s">
        <v>8618</v>
      </c>
      <c r="T3008" t="s">
        <v>11196</v>
      </c>
      <c r="U3008" t="s">
        <v>11196</v>
      </c>
      <c r="V3008" t="s">
        <v>11196</v>
      </c>
      <c r="W3008">
        <v>12</v>
      </c>
      <c r="X3008" t="s">
        <v>14204</v>
      </c>
      <c r="Y3008">
        <v>0.3955229809531414</v>
      </c>
      <c r="Z3008">
        <f>HYPERLINK("Melting_Curves/meltCurve_Q13948_.pdf", "Melting_Curves/meltCurve_Q13948_.pdf")</f>
        <v>0</v>
      </c>
      <c r="AA3008" t="s">
        <v>19692</v>
      </c>
      <c r="AB3008" t="s">
        <v>25184</v>
      </c>
    </row>
    <row r="3009" spans="1:28">
      <c r="A3009" t="s">
        <v>3035</v>
      </c>
      <c r="B3009">
        <v>0.999167696387429</v>
      </c>
      <c r="C3009">
        <v>0.961941360502115</v>
      </c>
      <c r="D3009">
        <v>0.734627460773828</v>
      </c>
      <c r="E3009">
        <v>0.283176932176096</v>
      </c>
      <c r="F3009">
        <v>0.135407271506291</v>
      </c>
      <c r="G3009">
        <v>0.0714635883276475</v>
      </c>
      <c r="H3009">
        <v>0.0361944560723756</v>
      </c>
      <c r="I3009">
        <v>0.0285615561964057</v>
      </c>
      <c r="J3009">
        <v>0.032756807210208</v>
      </c>
      <c r="K3009">
        <v>0.0352269104999851</v>
      </c>
      <c r="L3009">
        <v>1228.46568567067</v>
      </c>
      <c r="M3009">
        <v>25.7577428723596</v>
      </c>
      <c r="N3009">
        <v>47.8498494245106</v>
      </c>
      <c r="O3009">
        <v>47.4083801633804</v>
      </c>
      <c r="P3009">
        <v>-0.130334004450022</v>
      </c>
      <c r="Q3009">
        <v>0.0404671409965754</v>
      </c>
      <c r="R3009">
        <v>0.998533340595152</v>
      </c>
      <c r="S3009" t="s">
        <v>8619</v>
      </c>
      <c r="T3009" t="s">
        <v>11196</v>
      </c>
      <c r="U3009" t="s">
        <v>11196</v>
      </c>
      <c r="V3009" t="s">
        <v>11196</v>
      </c>
      <c r="W3009">
        <v>20</v>
      </c>
      <c r="X3009" t="s">
        <v>14205</v>
      </c>
      <c r="Y3009">
        <v>0.2944910226340995</v>
      </c>
      <c r="Z3009">
        <f>HYPERLINK("Melting_Curves/meltCurve_Q13951_2_.pdf", "Melting_Curves/meltCurve_Q13951_2_.pdf")</f>
        <v>0</v>
      </c>
      <c r="AA3009" t="s">
        <v>19693</v>
      </c>
      <c r="AB3009" t="s">
        <v>25185</v>
      </c>
    </row>
    <row r="3010" spans="1:28">
      <c r="A3010" t="s">
        <v>3036</v>
      </c>
      <c r="B3010">
        <v>0.999167696387429</v>
      </c>
      <c r="C3010">
        <v>0.88917631140019</v>
      </c>
      <c r="D3010">
        <v>0.97819693167608</v>
      </c>
      <c r="E3010">
        <v>0.711301811660601</v>
      </c>
      <c r="F3010">
        <v>0.54762461086541</v>
      </c>
      <c r="G3010">
        <v>0.169050058724191</v>
      </c>
      <c r="H3010">
        <v>0.0435275497851959</v>
      </c>
      <c r="I3010">
        <v>0.0300917325465948</v>
      </c>
      <c r="J3010">
        <v>0.0294195325772575</v>
      </c>
      <c r="K3010">
        <v>0.028462672109448</v>
      </c>
      <c r="L3010">
        <v>987.4834276267389</v>
      </c>
      <c r="M3010">
        <v>18.6899837471731</v>
      </c>
      <c r="N3010">
        <v>52.8349018962135</v>
      </c>
      <c r="O3010">
        <v>52.2411881754325</v>
      </c>
      <c r="P3010">
        <v>-0.0894446481013307</v>
      </c>
      <c r="Q3010">
        <v>0</v>
      </c>
      <c r="R3010">
        <v>0.984807271323033</v>
      </c>
      <c r="S3010" t="s">
        <v>8620</v>
      </c>
      <c r="T3010" t="s">
        <v>11196</v>
      </c>
      <c r="U3010" t="s">
        <v>11196</v>
      </c>
      <c r="V3010" t="s">
        <v>11196</v>
      </c>
      <c r="W3010">
        <v>8</v>
      </c>
      <c r="X3010" t="s">
        <v>14206</v>
      </c>
      <c r="Y3010">
        <v>0.4432725680091671</v>
      </c>
      <c r="Z3010">
        <f>HYPERLINK("Melting_Curves/meltCurve_Q13952_3_.pdf", "Melting_Curves/meltCurve_Q13952_3_.pdf")</f>
        <v>0</v>
      </c>
      <c r="AA3010" t="s">
        <v>19694</v>
      </c>
      <c r="AB3010" t="s">
        <v>25186</v>
      </c>
    </row>
    <row r="3011" spans="1:28">
      <c r="A3011" t="s">
        <v>3037</v>
      </c>
      <c r="B3011">
        <v>0.999167696387429</v>
      </c>
      <c r="C3011">
        <v>1.0769058623707</v>
      </c>
      <c r="D3011">
        <v>0.818614831722097</v>
      </c>
      <c r="E3011">
        <v>0.345371946093312</v>
      </c>
      <c r="F3011">
        <v>0.176828389529766</v>
      </c>
      <c r="G3011">
        <v>0.120961325766514</v>
      </c>
      <c r="H3011">
        <v>0.0582748904676091</v>
      </c>
      <c r="I3011">
        <v>0.0469363206798124</v>
      </c>
      <c r="J3011">
        <v>0.0498923208162827</v>
      </c>
      <c r="K3011">
        <v>0.0263937408146741</v>
      </c>
      <c r="L3011">
        <v>1404.39599087855</v>
      </c>
      <c r="M3011">
        <v>29.0486632438778</v>
      </c>
      <c r="N3011">
        <v>48.5752145496639</v>
      </c>
      <c r="O3011">
        <v>48.1189407103708</v>
      </c>
      <c r="P3011">
        <v>-0.141268783025199</v>
      </c>
      <c r="Q3011">
        <v>0.06396333432604941</v>
      </c>
      <c r="R3011">
        <v>0.989417011978917</v>
      </c>
      <c r="S3011" t="s">
        <v>8621</v>
      </c>
      <c r="T3011" t="s">
        <v>11196</v>
      </c>
      <c r="U3011" t="s">
        <v>11196</v>
      </c>
      <c r="V3011" t="s">
        <v>11196</v>
      </c>
      <c r="W3011">
        <v>33</v>
      </c>
      <c r="X3011" t="s">
        <v>14207</v>
      </c>
      <c r="Y3011">
        <v>0.3304231984280547</v>
      </c>
      <c r="Z3011">
        <f>HYPERLINK("Melting_Curves/meltCurve_Q14008_2_.pdf", "Melting_Curves/meltCurve_Q14008_2_.pdf")</f>
        <v>0</v>
      </c>
      <c r="AA3011" t="s">
        <v>19695</v>
      </c>
      <c r="AB3011" t="s">
        <v>25187</v>
      </c>
    </row>
    <row r="3012" spans="1:28">
      <c r="A3012" t="s">
        <v>3038</v>
      </c>
      <c r="B3012">
        <v>0.999167696387429</v>
      </c>
      <c r="C3012">
        <v>0.8409169152086881</v>
      </c>
      <c r="D3012">
        <v>0.965882380982121</v>
      </c>
      <c r="E3012">
        <v>0.9676909898439719</v>
      </c>
      <c r="F3012">
        <v>0.593113090622593</v>
      </c>
      <c r="G3012">
        <v>0.542041434937593</v>
      </c>
      <c r="H3012">
        <v>0.240918842302028</v>
      </c>
      <c r="I3012">
        <v>0.448493459015364</v>
      </c>
      <c r="J3012">
        <v>0.791671921594461</v>
      </c>
      <c r="K3012">
        <v>0.478932458079317</v>
      </c>
      <c r="L3012">
        <v>2943.40571286431</v>
      </c>
      <c r="M3012">
        <v>56.7622125358922</v>
      </c>
      <c r="N3012">
        <v>58.5976143089981</v>
      </c>
      <c r="O3012">
        <v>51.7907787888593</v>
      </c>
      <c r="P3012">
        <v>-0.137198518020798</v>
      </c>
      <c r="Q3012">
        <v>0.499271517073175</v>
      </c>
      <c r="R3012">
        <v>0.70323610962962</v>
      </c>
      <c r="S3012" t="s">
        <v>8622</v>
      </c>
      <c r="T3012" t="s">
        <v>11196</v>
      </c>
      <c r="U3012" t="s">
        <v>11196</v>
      </c>
      <c r="V3012" t="s">
        <v>11196</v>
      </c>
      <c r="W3012">
        <v>6</v>
      </c>
      <c r="X3012" t="s">
        <v>14208</v>
      </c>
      <c r="Y3012">
        <v>0.6980306406838361</v>
      </c>
      <c r="Z3012">
        <f>HYPERLINK("Melting_Curves/meltCurve_Q14011_.pdf", "Melting_Curves/meltCurve_Q14011_.pdf")</f>
        <v>0</v>
      </c>
      <c r="AA3012" t="s">
        <v>19696</v>
      </c>
      <c r="AB3012" t="s">
        <v>25188</v>
      </c>
    </row>
    <row r="3013" spans="1:28">
      <c r="A3013" t="s">
        <v>3039</v>
      </c>
      <c r="B3013">
        <v>0.999167696387429</v>
      </c>
      <c r="C3013">
        <v>1.01742510685751</v>
      </c>
      <c r="D3013">
        <v>0.770984233114117</v>
      </c>
      <c r="E3013">
        <v>0.528861539583967</v>
      </c>
      <c r="F3013">
        <v>0.28600299970971</v>
      </c>
      <c r="G3013">
        <v>0.0949247983633018</v>
      </c>
      <c r="H3013">
        <v>0.06327096447744859</v>
      </c>
      <c r="I3013">
        <v>0.0593643501565084</v>
      </c>
      <c r="J3013">
        <v>0.0338057763223471</v>
      </c>
      <c r="K3013">
        <v>0.0248907174826293</v>
      </c>
      <c r="L3013">
        <v>886.154627409088</v>
      </c>
      <c r="M3013">
        <v>17.8076241710471</v>
      </c>
      <c r="N3013">
        <v>49.9098257092048</v>
      </c>
      <c r="O3013">
        <v>49.1478387420465</v>
      </c>
      <c r="P3013">
        <v>-0.0882695833038918</v>
      </c>
      <c r="Q3013">
        <v>0.0255778304128428</v>
      </c>
      <c r="R3013">
        <v>0.994094724446687</v>
      </c>
      <c r="S3013" t="s">
        <v>8623</v>
      </c>
      <c r="T3013" t="s">
        <v>11196</v>
      </c>
      <c r="U3013" t="s">
        <v>11196</v>
      </c>
      <c r="V3013" t="s">
        <v>11196</v>
      </c>
      <c r="W3013">
        <v>9</v>
      </c>
      <c r="X3013" t="s">
        <v>14209</v>
      </c>
      <c r="Y3013">
        <v>0.3596939917177941</v>
      </c>
      <c r="Z3013">
        <f>HYPERLINK("Melting_Curves/meltCurve_Q14019_.pdf", "Melting_Curves/meltCurve_Q14019_.pdf")</f>
        <v>0</v>
      </c>
      <c r="AA3013" t="s">
        <v>19697</v>
      </c>
      <c r="AB3013" t="s">
        <v>25189</v>
      </c>
    </row>
    <row r="3014" spans="1:28">
      <c r="A3014" t="s">
        <v>3040</v>
      </c>
      <c r="B3014">
        <v>0.999167696387429</v>
      </c>
      <c r="C3014">
        <v>1.13419595897856</v>
      </c>
      <c r="D3014">
        <v>1.10828900051363</v>
      </c>
      <c r="E3014">
        <v>0.84014260325653</v>
      </c>
      <c r="F3014">
        <v>0.815945478304561</v>
      </c>
      <c r="G3014">
        <v>0.575403346726796</v>
      </c>
      <c r="H3014">
        <v>0.7309309424560479</v>
      </c>
      <c r="I3014">
        <v>1.11408213407301</v>
      </c>
      <c r="J3014">
        <v>1.21165504968974</v>
      </c>
      <c r="K3014">
        <v>1.1210134057306</v>
      </c>
      <c r="L3014">
        <v>15000</v>
      </c>
      <c r="M3014">
        <v>235.155506159624</v>
      </c>
      <c r="O3014">
        <v>63.7829612729712</v>
      </c>
      <c r="P3014">
        <v>0.153313064731356</v>
      </c>
      <c r="Q3014">
        <v>1.16633693641322</v>
      </c>
      <c r="R3014">
        <v>0.139651934087686</v>
      </c>
      <c r="S3014" t="s">
        <v>8624</v>
      </c>
      <c r="T3014" t="s">
        <v>11196</v>
      </c>
      <c r="U3014" t="s">
        <v>11196</v>
      </c>
      <c r="V3014" t="s">
        <v>11196</v>
      </c>
      <c r="W3014">
        <v>7</v>
      </c>
      <c r="X3014" t="s">
        <v>14210</v>
      </c>
      <c r="Y3014">
        <v>1.034424132764357</v>
      </c>
      <c r="Z3014">
        <f>HYPERLINK("Melting_Curves/meltCurve_Q14061_.pdf", "Melting_Curves/meltCurve_Q14061_.pdf")</f>
        <v>0</v>
      </c>
      <c r="AA3014" t="s">
        <v>19698</v>
      </c>
      <c r="AB3014" t="s">
        <v>25190</v>
      </c>
    </row>
    <row r="3015" spans="1:28">
      <c r="A3015" t="s">
        <v>3041</v>
      </c>
      <c r="B3015">
        <v>0.999167696387429</v>
      </c>
      <c r="C3015">
        <v>0.979505665412653</v>
      </c>
      <c r="D3015">
        <v>0.985591918458126</v>
      </c>
      <c r="E3015">
        <v>1.3083752954276</v>
      </c>
      <c r="F3015">
        <v>0.865253755694989</v>
      </c>
      <c r="G3015">
        <v>0.679621971872689</v>
      </c>
      <c r="H3015">
        <v>0.299822554101742</v>
      </c>
      <c r="I3015">
        <v>0.405254277417294</v>
      </c>
      <c r="J3015">
        <v>0.341224161094256</v>
      </c>
      <c r="K3015">
        <v>0.450826877253034</v>
      </c>
      <c r="L3015">
        <v>2373.1935528233</v>
      </c>
      <c r="M3015">
        <v>42.0604008145291</v>
      </c>
      <c r="N3015">
        <v>58.2992681590439</v>
      </c>
      <c r="O3015">
        <v>56.2963666135651</v>
      </c>
      <c r="P3015">
        <v>-0.117521261118192</v>
      </c>
      <c r="Q3015">
        <v>0.370808775198384</v>
      </c>
      <c r="R3015">
        <v>0.884183182530456</v>
      </c>
      <c r="S3015" t="s">
        <v>8625</v>
      </c>
      <c r="T3015" t="s">
        <v>11196</v>
      </c>
      <c r="U3015" t="s">
        <v>11196</v>
      </c>
      <c r="V3015" t="s">
        <v>11196</v>
      </c>
      <c r="W3015">
        <v>18</v>
      </c>
      <c r="X3015" t="s">
        <v>14211</v>
      </c>
      <c r="Y3015">
        <v>0.7174637265668751</v>
      </c>
      <c r="Z3015">
        <f>HYPERLINK("Melting_Curves/meltCurve_Q14103_3_.pdf", "Melting_Curves/meltCurve_Q14103_3_.pdf")</f>
        <v>0</v>
      </c>
      <c r="AA3015" t="s">
        <v>19699</v>
      </c>
      <c r="AB3015" t="s">
        <v>25191</v>
      </c>
    </row>
    <row r="3016" spans="1:28">
      <c r="A3016" t="s">
        <v>3042</v>
      </c>
      <c r="B3016">
        <v>0.999167696387429</v>
      </c>
      <c r="C3016">
        <v>0.962262517977485</v>
      </c>
      <c r="D3016">
        <v>0.934418470328203</v>
      </c>
      <c r="E3016">
        <v>0.906247871562728</v>
      </c>
      <c r="F3016">
        <v>0.8081784221300889</v>
      </c>
      <c r="G3016">
        <v>0.624013863477893</v>
      </c>
      <c r="H3016">
        <v>0.480538642176615</v>
      </c>
      <c r="I3016">
        <v>0.597705967211801</v>
      </c>
      <c r="J3016">
        <v>0.622810590684606</v>
      </c>
      <c r="K3016">
        <v>0.506895780168557</v>
      </c>
      <c r="L3016">
        <v>1166.08349801064</v>
      </c>
      <c r="M3016">
        <v>21.9183830791838</v>
      </c>
      <c r="O3016">
        <v>52.7642556590887</v>
      </c>
      <c r="P3016">
        <v>-0.0474744256553727</v>
      </c>
      <c r="Q3016">
        <v>0.542868478767094</v>
      </c>
      <c r="R3016">
        <v>0.9360471216249689</v>
      </c>
      <c r="S3016" t="s">
        <v>8626</v>
      </c>
      <c r="T3016" t="s">
        <v>11196</v>
      </c>
      <c r="U3016" t="s">
        <v>11196</v>
      </c>
      <c r="V3016" t="s">
        <v>11196</v>
      </c>
      <c r="W3016">
        <v>9</v>
      </c>
      <c r="X3016" t="s">
        <v>14212</v>
      </c>
      <c r="Y3016">
        <v>0.7493797810612474</v>
      </c>
      <c r="Z3016">
        <f>HYPERLINK("Melting_Curves/meltCurve_Q14108_.pdf", "Melting_Curves/meltCurve_Q14108_.pdf")</f>
        <v>0</v>
      </c>
      <c r="AA3016" t="s">
        <v>19700</v>
      </c>
      <c r="AB3016" t="s">
        <v>25192</v>
      </c>
    </row>
    <row r="3017" spans="1:28">
      <c r="A3017" t="s">
        <v>3043</v>
      </c>
      <c r="B3017">
        <v>0.999167696387429</v>
      </c>
      <c r="C3017">
        <v>0.926271018056337</v>
      </c>
      <c r="D3017">
        <v>0.859278795256459</v>
      </c>
      <c r="E3017">
        <v>0.8937691649777481</v>
      </c>
      <c r="F3017">
        <v>0.58352546661815</v>
      </c>
      <c r="G3017">
        <v>0.449986868339983</v>
      </c>
      <c r="H3017">
        <v>0.414917876546248</v>
      </c>
      <c r="I3017">
        <v>0.44604483622251</v>
      </c>
      <c r="J3017">
        <v>0.270098414802972</v>
      </c>
      <c r="K3017">
        <v>0.268015414716897</v>
      </c>
      <c r="L3017">
        <v>638.669765462414</v>
      </c>
      <c r="M3017">
        <v>11.9606775964922</v>
      </c>
      <c r="N3017">
        <v>56.7878451568508</v>
      </c>
      <c r="O3017">
        <v>51.9704694860153</v>
      </c>
      <c r="P3017">
        <v>-0.0428643754070625</v>
      </c>
      <c r="Q3017">
        <v>0.255180008080457</v>
      </c>
      <c r="R3017">
        <v>0.953476361822209</v>
      </c>
      <c r="S3017" t="s">
        <v>8627</v>
      </c>
      <c r="T3017" t="s">
        <v>11196</v>
      </c>
      <c r="U3017" t="s">
        <v>11196</v>
      </c>
      <c r="V3017" t="s">
        <v>11196</v>
      </c>
      <c r="W3017">
        <v>4</v>
      </c>
      <c r="X3017" t="s">
        <v>14213</v>
      </c>
      <c r="Y3017">
        <v>0.6084060995565822</v>
      </c>
      <c r="Z3017">
        <f>HYPERLINK("Melting_Curves/meltCurve_Q14114_2_.pdf", "Melting_Curves/meltCurve_Q14114_2_.pdf")</f>
        <v>0</v>
      </c>
      <c r="AA3017" t="s">
        <v>19701</v>
      </c>
      <c r="AB3017" t="s">
        <v>25193</v>
      </c>
    </row>
    <row r="3018" spans="1:28">
      <c r="A3018" t="s">
        <v>3044</v>
      </c>
      <c r="B3018">
        <v>0.999167696387429</v>
      </c>
      <c r="C3018">
        <v>0.960749630638466</v>
      </c>
      <c r="D3018">
        <v>0.697918920947732</v>
      </c>
      <c r="E3018">
        <v>0.627788460220251</v>
      </c>
      <c r="F3018">
        <v>0.727356190025955</v>
      </c>
      <c r="G3018">
        <v>0.658543978039187</v>
      </c>
      <c r="H3018">
        <v>0.550357343130482</v>
      </c>
      <c r="I3018">
        <v>0.25521385268422</v>
      </c>
      <c r="J3018">
        <v>0.0735958772177731</v>
      </c>
      <c r="K3018">
        <v>0.0409555245272139</v>
      </c>
      <c r="L3018">
        <v>467.078817624879</v>
      </c>
      <c r="M3018">
        <v>8.18786961679082</v>
      </c>
      <c r="N3018">
        <v>57.045194572696</v>
      </c>
      <c r="O3018">
        <v>53.9455349702241</v>
      </c>
      <c r="P3018">
        <v>-0.0379844274941417</v>
      </c>
      <c r="Q3018">
        <v>0</v>
      </c>
      <c r="R3018">
        <v>0.843514821889116</v>
      </c>
      <c r="S3018" t="s">
        <v>8628</v>
      </c>
      <c r="T3018" t="s">
        <v>11196</v>
      </c>
      <c r="U3018" t="s">
        <v>11196</v>
      </c>
      <c r="V3018" t="s">
        <v>11196</v>
      </c>
      <c r="W3018">
        <v>3</v>
      </c>
      <c r="X3018" t="s">
        <v>14214</v>
      </c>
      <c r="Y3018">
        <v>0.5803273996041904</v>
      </c>
      <c r="Z3018">
        <f>HYPERLINK("Melting_Curves/meltCurve_Q14116_2_.pdf", "Melting_Curves/meltCurve_Q14116_2_.pdf")</f>
        <v>0</v>
      </c>
      <c r="AA3018" t="s">
        <v>19702</v>
      </c>
      <c r="AB3018" t="s">
        <v>25194</v>
      </c>
    </row>
    <row r="3019" spans="1:28">
      <c r="A3019" t="s">
        <v>3045</v>
      </c>
      <c r="B3019">
        <v>0.999167696387429</v>
      </c>
      <c r="C3019">
        <v>1.03179833541077</v>
      </c>
      <c r="D3019">
        <v>1.03962307576286</v>
      </c>
      <c r="E3019">
        <v>0.855159879036694</v>
      </c>
      <c r="F3019">
        <v>0.76596546603772</v>
      </c>
      <c r="G3019">
        <v>0.727991912297862</v>
      </c>
      <c r="H3019">
        <v>0.588627212657911</v>
      </c>
      <c r="I3019">
        <v>0.8044530558844331</v>
      </c>
      <c r="J3019">
        <v>0.730709420690019</v>
      </c>
      <c r="K3019">
        <v>0.658761126669687</v>
      </c>
      <c r="L3019">
        <v>1730.48276644179</v>
      </c>
      <c r="M3019">
        <v>34.5542935676117</v>
      </c>
      <c r="O3019">
        <v>49.9132677020935</v>
      </c>
      <c r="P3019">
        <v>-0.0511564350155349</v>
      </c>
      <c r="Q3019">
        <v>0.704421646874779</v>
      </c>
      <c r="R3019">
        <v>0.859375851206073</v>
      </c>
      <c r="S3019" t="s">
        <v>8629</v>
      </c>
      <c r="T3019" t="s">
        <v>11196</v>
      </c>
      <c r="U3019" t="s">
        <v>11196</v>
      </c>
      <c r="V3019" t="s">
        <v>11196</v>
      </c>
      <c r="W3019">
        <v>9</v>
      </c>
      <c r="X3019" t="s">
        <v>14215</v>
      </c>
      <c r="Y3019">
        <v>0.8051125491669459</v>
      </c>
      <c r="Z3019">
        <f>HYPERLINK("Melting_Curves/meltCurve_Q14118_.pdf", "Melting_Curves/meltCurve_Q14118_.pdf")</f>
        <v>0</v>
      </c>
      <c r="AA3019" t="s">
        <v>19703</v>
      </c>
      <c r="AB3019" t="s">
        <v>25195</v>
      </c>
    </row>
    <row r="3020" spans="1:28">
      <c r="A3020" t="s">
        <v>3046</v>
      </c>
      <c r="B3020">
        <v>0.999167696387429</v>
      </c>
      <c r="C3020">
        <v>0.916771436505594</v>
      </c>
      <c r="D3020">
        <v>1.01890218554757</v>
      </c>
      <c r="E3020">
        <v>0.929527860195985</v>
      </c>
      <c r="F3020">
        <v>0.6625173878359359</v>
      </c>
      <c r="G3020">
        <v>0.413193164378925</v>
      </c>
      <c r="H3020">
        <v>0.222984023778026</v>
      </c>
      <c r="I3020">
        <v>0.347727646120599</v>
      </c>
      <c r="J3020">
        <v>0.418069480197097</v>
      </c>
      <c r="K3020">
        <v>0.388009124958156</v>
      </c>
      <c r="L3020">
        <v>1902.51526394904</v>
      </c>
      <c r="M3020">
        <v>35.8664515441576</v>
      </c>
      <c r="N3020">
        <v>54.8410609659334</v>
      </c>
      <c r="O3020">
        <v>52.8803381387047</v>
      </c>
      <c r="P3020">
        <v>-0.110964698770843</v>
      </c>
      <c r="Q3020">
        <v>0.345591056837461</v>
      </c>
      <c r="R3020">
        <v>0.963007435584874</v>
      </c>
      <c r="S3020" t="s">
        <v>8630</v>
      </c>
      <c r="T3020" t="s">
        <v>11196</v>
      </c>
      <c r="U3020" t="s">
        <v>11196</v>
      </c>
      <c r="V3020" t="s">
        <v>11196</v>
      </c>
      <c r="W3020">
        <v>11</v>
      </c>
      <c r="X3020" t="s">
        <v>14216</v>
      </c>
      <c r="Y3020">
        <v>0.6331189579635603</v>
      </c>
      <c r="Z3020">
        <f>HYPERLINK("Melting_Curves/meltCurve_Q14126_.pdf", "Melting_Curves/meltCurve_Q14126_.pdf")</f>
        <v>0</v>
      </c>
      <c r="AA3020" t="s">
        <v>19704</v>
      </c>
      <c r="AB3020" t="s">
        <v>25196</v>
      </c>
    </row>
    <row r="3021" spans="1:28">
      <c r="A3021" t="s">
        <v>3047</v>
      </c>
      <c r="B3021">
        <v>0.999167696387429</v>
      </c>
      <c r="C3021">
        <v>0.745030734975363</v>
      </c>
      <c r="D3021">
        <v>0.252460122456664</v>
      </c>
      <c r="E3021">
        <v>0.267968670430159</v>
      </c>
      <c r="F3021">
        <v>0.143873203565559</v>
      </c>
      <c r="G3021">
        <v>0.155406518381831</v>
      </c>
      <c r="H3021">
        <v>0.0557545720925972</v>
      </c>
      <c r="I3021">
        <v>0.0645101733863455</v>
      </c>
      <c r="J3021">
        <v>0.247425198025475</v>
      </c>
      <c r="K3021">
        <v>0.325432218377152</v>
      </c>
      <c r="L3021">
        <v>1919.50452662816</v>
      </c>
      <c r="M3021">
        <v>43.9438968902978</v>
      </c>
      <c r="N3021">
        <v>44.1241251734611</v>
      </c>
      <c r="O3021">
        <v>43.5906193461388</v>
      </c>
      <c r="P3021">
        <v>-0.207047572034929</v>
      </c>
      <c r="Q3021">
        <v>0.178468739745588</v>
      </c>
      <c r="R3021">
        <v>0.9249060928787139</v>
      </c>
      <c r="S3021" t="s">
        <v>8631</v>
      </c>
      <c r="T3021" t="s">
        <v>11196</v>
      </c>
      <c r="U3021" t="s">
        <v>11196</v>
      </c>
      <c r="V3021" t="s">
        <v>11196</v>
      </c>
      <c r="W3021">
        <v>3</v>
      </c>
      <c r="X3021" t="s">
        <v>14217</v>
      </c>
      <c r="Y3021">
        <v>0.281698883234485</v>
      </c>
      <c r="Z3021">
        <f>HYPERLINK("Melting_Curves/meltCurve_Q14137_.pdf", "Melting_Curves/meltCurve_Q14137_.pdf")</f>
        <v>0</v>
      </c>
      <c r="AA3021" t="s">
        <v>19705</v>
      </c>
      <c r="AB3021" t="s">
        <v>25197</v>
      </c>
    </row>
    <row r="3022" spans="1:28">
      <c r="A3022" t="s">
        <v>3048</v>
      </c>
      <c r="B3022">
        <v>0.999167696387429</v>
      </c>
      <c r="C3022">
        <v>1.00500174179777</v>
      </c>
      <c r="D3022">
        <v>0.573311425119615</v>
      </c>
      <c r="E3022">
        <v>0.211240600186702</v>
      </c>
      <c r="F3022">
        <v>0.157172246214754</v>
      </c>
      <c r="G3022">
        <v>0.0932692060928422</v>
      </c>
      <c r="H3022">
        <v>0.0656007867530463</v>
      </c>
      <c r="I3022">
        <v>0.0688923695795421</v>
      </c>
      <c r="J3022">
        <v>0.0434821129303766</v>
      </c>
      <c r="K3022">
        <v>0.0211567270765817</v>
      </c>
      <c r="L3022">
        <v>1420.19541291469</v>
      </c>
      <c r="M3022">
        <v>30.5581812559904</v>
      </c>
      <c r="N3022">
        <v>46.7134937487512</v>
      </c>
      <c r="O3022">
        <v>46.2774592565791</v>
      </c>
      <c r="P3022">
        <v>-0.153165052747245</v>
      </c>
      <c r="Q3022">
        <v>0.07218998938340709</v>
      </c>
      <c r="R3022">
        <v>0.989027827109727</v>
      </c>
      <c r="S3022" t="s">
        <v>8632</v>
      </c>
      <c r="T3022" t="s">
        <v>11196</v>
      </c>
      <c r="U3022" t="s">
        <v>11196</v>
      </c>
      <c r="V3022" t="s">
        <v>11196</v>
      </c>
      <c r="W3022">
        <v>13</v>
      </c>
      <c r="X3022" t="s">
        <v>14218</v>
      </c>
      <c r="Y3022">
        <v>0.2778175174374887</v>
      </c>
      <c r="Z3022">
        <f>HYPERLINK("Melting_Curves/meltCurve_Q14139_.pdf", "Melting_Curves/meltCurve_Q14139_.pdf")</f>
        <v>0</v>
      </c>
      <c r="AA3022" t="s">
        <v>19706</v>
      </c>
      <c r="AB3022" t="s">
        <v>25198</v>
      </c>
    </row>
    <row r="3023" spans="1:28">
      <c r="A3023" t="s">
        <v>3049</v>
      </c>
      <c r="B3023">
        <v>0.999167696387429</v>
      </c>
      <c r="C3023">
        <v>1.49966763631393</v>
      </c>
      <c r="D3023">
        <v>0.968501664661531</v>
      </c>
      <c r="E3023">
        <v>0.9221026911243549</v>
      </c>
      <c r="F3023">
        <v>0.628174535601557</v>
      </c>
      <c r="G3023">
        <v>0.266033763184479</v>
      </c>
      <c r="H3023">
        <v>0.121225413606161</v>
      </c>
      <c r="I3023">
        <v>0.106685205246732</v>
      </c>
      <c r="J3023">
        <v>0.211165746603866</v>
      </c>
      <c r="K3023">
        <v>0.191599112917763</v>
      </c>
      <c r="L3023">
        <v>1798.87042775492</v>
      </c>
      <c r="M3023">
        <v>33.606302256076</v>
      </c>
      <c r="N3023">
        <v>54.1231874587905</v>
      </c>
      <c r="O3023">
        <v>53.3392834294261</v>
      </c>
      <c r="P3023">
        <v>-0.1331718350245</v>
      </c>
      <c r="Q3023">
        <v>0.154532039966988</v>
      </c>
      <c r="R3023">
        <v>0.876489751700955</v>
      </c>
      <c r="S3023" t="s">
        <v>8633</v>
      </c>
      <c r="T3023" t="s">
        <v>11196</v>
      </c>
      <c r="U3023" t="s">
        <v>11196</v>
      </c>
      <c r="V3023" t="s">
        <v>11196</v>
      </c>
      <c r="W3023">
        <v>2</v>
      </c>
      <c r="X3023" t="s">
        <v>14219</v>
      </c>
      <c r="Y3023">
        <v>0.5401944562845356</v>
      </c>
      <c r="Z3023">
        <f>HYPERLINK("Melting_Curves/meltCurve_Q14145_.pdf", "Melting_Curves/meltCurve_Q14145_.pdf")</f>
        <v>0</v>
      </c>
      <c r="AA3023" t="s">
        <v>19707</v>
      </c>
      <c r="AB3023" t="s">
        <v>25199</v>
      </c>
    </row>
    <row r="3024" spans="1:28">
      <c r="A3024" t="s">
        <v>3050</v>
      </c>
      <c r="B3024">
        <v>0.999167696387429</v>
      </c>
      <c r="C3024">
        <v>0.765906869666292</v>
      </c>
      <c r="D3024">
        <v>0.396937528267822</v>
      </c>
      <c r="E3024">
        <v>0.248753890064929</v>
      </c>
      <c r="F3024">
        <v>0.188040478392744</v>
      </c>
      <c r="G3024">
        <v>0.122364219305763</v>
      </c>
      <c r="H3024">
        <v>0.0553522607584863</v>
      </c>
      <c r="I3024">
        <v>0.0636709519175989</v>
      </c>
      <c r="J3024">
        <v>0.116030348233551</v>
      </c>
      <c r="K3024">
        <v>0.0587970408397421</v>
      </c>
      <c r="L3024">
        <v>951.001208593476</v>
      </c>
      <c r="M3024">
        <v>21.1356056447056</v>
      </c>
      <c r="N3024">
        <v>45.4433525414594</v>
      </c>
      <c r="O3024">
        <v>44.5982327225507</v>
      </c>
      <c r="P3024">
        <v>-0.107335766292142</v>
      </c>
      <c r="Q3024">
        <v>0.0940671183248166</v>
      </c>
      <c r="R3024">
        <v>0.98333280719011</v>
      </c>
      <c r="S3024" t="s">
        <v>8634</v>
      </c>
      <c r="T3024" t="s">
        <v>11196</v>
      </c>
      <c r="U3024" t="s">
        <v>11196</v>
      </c>
      <c r="V3024" t="s">
        <v>11196</v>
      </c>
      <c r="W3024">
        <v>9</v>
      </c>
      <c r="X3024" t="s">
        <v>14220</v>
      </c>
      <c r="Y3024">
        <v>0.2583919846807259</v>
      </c>
      <c r="Z3024">
        <f>HYPERLINK("Melting_Curves/meltCurve_Q14149_.pdf", "Melting_Curves/meltCurve_Q14149_.pdf")</f>
        <v>0</v>
      </c>
      <c r="AA3024" t="s">
        <v>19708</v>
      </c>
      <c r="AB3024" t="s">
        <v>25200</v>
      </c>
    </row>
    <row r="3025" spans="1:28">
      <c r="A3025" t="s">
        <v>3051</v>
      </c>
      <c r="B3025">
        <v>0.999167696387429</v>
      </c>
      <c r="C3025">
        <v>1.02309533726412</v>
      </c>
      <c r="D3025">
        <v>1.08945117906497</v>
      </c>
      <c r="E3025">
        <v>0.901272521466369</v>
      </c>
      <c r="F3025">
        <v>0.838274111089458</v>
      </c>
      <c r="G3025">
        <v>0.7557810168679741</v>
      </c>
      <c r="H3025">
        <v>0.469234392961539</v>
      </c>
      <c r="I3025">
        <v>0.613035980712781</v>
      </c>
      <c r="J3025">
        <v>0.866702728172663</v>
      </c>
      <c r="K3025">
        <v>0.682750345380767</v>
      </c>
      <c r="L3025">
        <v>1505.41168628875</v>
      </c>
      <c r="M3025">
        <v>28.4675753999561</v>
      </c>
      <c r="O3025">
        <v>52.622742238736</v>
      </c>
      <c r="P3025">
        <v>-0.0449442832849898</v>
      </c>
      <c r="Q3025">
        <v>0.667681944390322</v>
      </c>
      <c r="R3025">
        <v>0.708070439564001</v>
      </c>
      <c r="S3025" t="s">
        <v>8635</v>
      </c>
      <c r="T3025" t="s">
        <v>11196</v>
      </c>
      <c r="U3025" t="s">
        <v>11196</v>
      </c>
      <c r="V3025" t="s">
        <v>11196</v>
      </c>
      <c r="W3025">
        <v>15</v>
      </c>
      <c r="X3025" t="s">
        <v>14221</v>
      </c>
      <c r="Y3025">
        <v>0.8127587199188802</v>
      </c>
      <c r="Z3025">
        <f>HYPERLINK("Melting_Curves/meltCurve_Q14151_.pdf", "Melting_Curves/meltCurve_Q14151_.pdf")</f>
        <v>0</v>
      </c>
      <c r="AA3025" t="s">
        <v>17865</v>
      </c>
      <c r="AB3025" t="s">
        <v>25201</v>
      </c>
    </row>
    <row r="3026" spans="1:28">
      <c r="A3026" t="s">
        <v>3052</v>
      </c>
      <c r="B3026">
        <v>0.999167696387429</v>
      </c>
      <c r="C3026">
        <v>0.977021185661918</v>
      </c>
      <c r="D3026">
        <v>1.61112007259643</v>
      </c>
      <c r="E3026">
        <v>1.54711384799789</v>
      </c>
      <c r="F3026">
        <v>0.734006972285785</v>
      </c>
      <c r="G3026">
        <v>0.698289836451931</v>
      </c>
      <c r="H3026">
        <v>0.379884067668225</v>
      </c>
      <c r="I3026">
        <v>0.426454098624528</v>
      </c>
      <c r="J3026">
        <v>0.7146233027758671</v>
      </c>
      <c r="K3026">
        <v>0.50301871789515</v>
      </c>
      <c r="L3026">
        <v>12067.9526630621</v>
      </c>
      <c r="M3026">
        <v>227.180012390695</v>
      </c>
      <c r="O3026">
        <v>53.1165462887001</v>
      </c>
      <c r="P3026">
        <v>-0.48709383196895</v>
      </c>
      <c r="Q3026">
        <v>0.544453908701476</v>
      </c>
      <c r="R3026">
        <v>0.542025396329224</v>
      </c>
      <c r="S3026" t="s">
        <v>8636</v>
      </c>
      <c r="T3026" t="s">
        <v>11196</v>
      </c>
      <c r="U3026" t="s">
        <v>11196</v>
      </c>
      <c r="V3026" t="s">
        <v>11196</v>
      </c>
      <c r="W3026">
        <v>11</v>
      </c>
      <c r="X3026" t="s">
        <v>14222</v>
      </c>
      <c r="Y3026">
        <v>0.7437408839543791</v>
      </c>
      <c r="Z3026">
        <f>HYPERLINK("Melting_Curves/meltCurve_Q14152_.pdf", "Melting_Curves/meltCurve_Q14152_.pdf")</f>
        <v>0</v>
      </c>
      <c r="AA3026" t="s">
        <v>19709</v>
      </c>
      <c r="AB3026" t="s">
        <v>25202</v>
      </c>
    </row>
    <row r="3027" spans="1:28">
      <c r="A3027" t="s">
        <v>3053</v>
      </c>
      <c r="B3027">
        <v>0.999167696387429</v>
      </c>
      <c r="C3027">
        <v>0.900556912650571</v>
      </c>
      <c r="D3027">
        <v>1.16595141086466</v>
      </c>
      <c r="E3027">
        <v>1.20261724829021</v>
      </c>
      <c r="F3027">
        <v>1.13066693595153</v>
      </c>
      <c r="G3027">
        <v>0.833188121187078</v>
      </c>
      <c r="H3027">
        <v>0.894517766118573</v>
      </c>
      <c r="I3027">
        <v>1.37377529980862</v>
      </c>
      <c r="J3027">
        <v>2.42663426330783</v>
      </c>
      <c r="K3027">
        <v>2.17578902248301</v>
      </c>
      <c r="L3027">
        <v>15000</v>
      </c>
      <c r="M3027">
        <v>235.460862623138</v>
      </c>
      <c r="O3027">
        <v>63.7002629109377</v>
      </c>
      <c r="P3027">
        <v>0.462048481066884</v>
      </c>
      <c r="Q3027">
        <v>1.5</v>
      </c>
      <c r="R3027">
        <v>0.468761524065111</v>
      </c>
      <c r="S3027" t="s">
        <v>8637</v>
      </c>
      <c r="T3027" t="s">
        <v>11196</v>
      </c>
      <c r="U3027" t="s">
        <v>11196</v>
      </c>
      <c r="V3027" t="s">
        <v>11196</v>
      </c>
      <c r="W3027">
        <v>23</v>
      </c>
      <c r="X3027" t="s">
        <v>14223</v>
      </c>
      <c r="Y3027">
        <v>1.104856072367882</v>
      </c>
      <c r="Z3027">
        <f>HYPERLINK("Melting_Curves/meltCurve_Q14157_.pdf", "Melting_Curves/meltCurve_Q14157_.pdf")</f>
        <v>0</v>
      </c>
      <c r="AA3027" t="s">
        <v>19710</v>
      </c>
      <c r="AB3027" t="s">
        <v>25203</v>
      </c>
    </row>
    <row r="3028" spans="1:28">
      <c r="A3028" t="s">
        <v>3054</v>
      </c>
      <c r="B3028">
        <v>0.999167696387429</v>
      </c>
      <c r="C3028">
        <v>0.93943385447283</v>
      </c>
      <c r="D3028">
        <v>0.989984325413639</v>
      </c>
      <c r="E3028">
        <v>0.913475734116441</v>
      </c>
      <c r="F3028">
        <v>0.795787028673392</v>
      </c>
      <c r="G3028">
        <v>0.622671473451806</v>
      </c>
      <c r="H3028">
        <v>0.564532705271645</v>
      </c>
      <c r="I3028">
        <v>1.01199765457097</v>
      </c>
      <c r="J3028">
        <v>1.45761081294912</v>
      </c>
      <c r="K3028">
        <v>1.40206099454347</v>
      </c>
      <c r="L3028">
        <v>15000</v>
      </c>
      <c r="M3028">
        <v>230.87770096112</v>
      </c>
      <c r="O3028">
        <v>64.9645639137325</v>
      </c>
      <c r="P3028">
        <v>0.382007112250694</v>
      </c>
      <c r="Q3028">
        <v>1.42995809886441</v>
      </c>
      <c r="R3028">
        <v>0.48254399202091</v>
      </c>
      <c r="S3028" t="s">
        <v>8638</v>
      </c>
      <c r="T3028" t="s">
        <v>11196</v>
      </c>
      <c r="U3028" t="s">
        <v>11196</v>
      </c>
      <c r="V3028" t="s">
        <v>11196</v>
      </c>
      <c r="W3028">
        <v>24</v>
      </c>
      <c r="X3028" t="s">
        <v>14224</v>
      </c>
      <c r="Y3028">
        <v>1.072039870066763</v>
      </c>
      <c r="Z3028">
        <f>HYPERLINK("Melting_Curves/meltCurve_Q14157_1_.pdf", "Melting_Curves/meltCurve_Q14157_1_.pdf")</f>
        <v>0</v>
      </c>
      <c r="AA3028" t="s">
        <v>19710</v>
      </c>
      <c r="AB3028" t="s">
        <v>25204</v>
      </c>
    </row>
    <row r="3029" spans="1:28">
      <c r="A3029" t="s">
        <v>3055</v>
      </c>
      <c r="B3029">
        <v>0.999167696387429</v>
      </c>
      <c r="C3029">
        <v>0.746294739197275</v>
      </c>
      <c r="D3029">
        <v>0.320198892596946</v>
      </c>
      <c r="E3029">
        <v>0.181535988439359</v>
      </c>
      <c r="F3029">
        <v>0.119753596221432</v>
      </c>
      <c r="G3029">
        <v>0.0732508350425157</v>
      </c>
      <c r="H3029">
        <v>0.0480611067975275</v>
      </c>
      <c r="I3029">
        <v>0.0480840342054126</v>
      </c>
      <c r="J3029">
        <v>0.0448118586030753</v>
      </c>
      <c r="K3029">
        <v>0.0343478399409683</v>
      </c>
      <c r="L3029">
        <v>1153.93560846559</v>
      </c>
      <c r="M3029">
        <v>25.9081455094246</v>
      </c>
      <c r="N3029">
        <v>44.7754907635858</v>
      </c>
      <c r="O3029">
        <v>44.2766977606401</v>
      </c>
      <c r="P3029">
        <v>-0.136951824414862</v>
      </c>
      <c r="Q3029">
        <v>0.063815503876838</v>
      </c>
      <c r="R3029">
        <v>0.990635993556385</v>
      </c>
      <c r="S3029" t="s">
        <v>8639</v>
      </c>
      <c r="T3029" t="s">
        <v>11196</v>
      </c>
      <c r="U3029" t="s">
        <v>11196</v>
      </c>
      <c r="V3029" t="s">
        <v>11196</v>
      </c>
      <c r="W3029">
        <v>23</v>
      </c>
      <c r="X3029" t="s">
        <v>14225</v>
      </c>
      <c r="Y3029">
        <v>0.2145093056673889</v>
      </c>
      <c r="Z3029">
        <f>HYPERLINK("Melting_Curves/meltCurve_Q14160_.pdf", "Melting_Curves/meltCurve_Q14160_.pdf")</f>
        <v>0</v>
      </c>
      <c r="AA3029" t="s">
        <v>19711</v>
      </c>
      <c r="AB3029" t="s">
        <v>25205</v>
      </c>
    </row>
    <row r="3030" spans="1:28">
      <c r="A3030" t="s">
        <v>3056</v>
      </c>
      <c r="B3030">
        <v>0.999167696387429</v>
      </c>
      <c r="C3030">
        <v>1.0642040127653</v>
      </c>
      <c r="D3030">
        <v>0.840322046196583</v>
      </c>
      <c r="E3030">
        <v>0.64772817326265</v>
      </c>
      <c r="F3030">
        <v>0.345514884847669</v>
      </c>
      <c r="G3030">
        <v>0.217137676071138</v>
      </c>
      <c r="H3030">
        <v>0.0989438947303435</v>
      </c>
      <c r="I3030">
        <v>0.171086444297274</v>
      </c>
      <c r="J3030">
        <v>0.233646475756824</v>
      </c>
      <c r="K3030">
        <v>0.254553721222197</v>
      </c>
      <c r="L3030">
        <v>1172.72685755312</v>
      </c>
      <c r="M3030">
        <v>23.4900918317272</v>
      </c>
      <c r="N3030">
        <v>50.9229556961997</v>
      </c>
      <c r="O3030">
        <v>49.5667174092646</v>
      </c>
      <c r="P3030">
        <v>-0.09661198481652861</v>
      </c>
      <c r="Q3030">
        <v>0.184565670354693</v>
      </c>
      <c r="R3030">
        <v>0.976678763329819</v>
      </c>
      <c r="S3030" t="s">
        <v>8640</v>
      </c>
      <c r="T3030" t="s">
        <v>11196</v>
      </c>
      <c r="U3030" t="s">
        <v>11196</v>
      </c>
      <c r="V3030" t="s">
        <v>11196</v>
      </c>
      <c r="W3030">
        <v>11</v>
      </c>
      <c r="X3030" t="s">
        <v>14226</v>
      </c>
      <c r="Y3030">
        <v>0.4625738886063345</v>
      </c>
      <c r="Z3030">
        <f>HYPERLINK("Melting_Curves/meltCurve_Q14165_.pdf", "Melting_Curves/meltCurve_Q14165_.pdf")</f>
        <v>0</v>
      </c>
      <c r="AA3030" t="s">
        <v>19712</v>
      </c>
      <c r="AB3030" t="s">
        <v>25206</v>
      </c>
    </row>
    <row r="3031" spans="1:28">
      <c r="A3031" t="s">
        <v>3057</v>
      </c>
      <c r="B3031">
        <v>0.999167696387429</v>
      </c>
      <c r="C3031">
        <v>0.613566347882565</v>
      </c>
      <c r="D3031">
        <v>0.196685237874862</v>
      </c>
      <c r="E3031">
        <v>0.107185263946254</v>
      </c>
      <c r="F3031">
        <v>0.06479249909176631</v>
      </c>
      <c r="G3031">
        <v>0.044314083328178</v>
      </c>
      <c r="H3031">
        <v>0.0235333061182581</v>
      </c>
      <c r="I3031">
        <v>0.0186103814110348</v>
      </c>
      <c r="J3031">
        <v>0.0137166103160002</v>
      </c>
      <c r="K3031">
        <v>0.0122532187751833</v>
      </c>
      <c r="L3031">
        <v>1369.78084420497</v>
      </c>
      <c r="M3031">
        <v>31.4396863758451</v>
      </c>
      <c r="N3031">
        <v>43.6753189586759</v>
      </c>
      <c r="O3031">
        <v>43.3934063204079</v>
      </c>
      <c r="P3031">
        <v>-0.174431573748324</v>
      </c>
      <c r="Q3031">
        <v>0.0369957696240958</v>
      </c>
      <c r="R3031">
        <v>0.991774461416314</v>
      </c>
      <c r="S3031" t="s">
        <v>8641</v>
      </c>
      <c r="T3031" t="s">
        <v>11196</v>
      </c>
      <c r="U3031" t="s">
        <v>11196</v>
      </c>
      <c r="V3031" t="s">
        <v>11196</v>
      </c>
      <c r="W3031">
        <v>18</v>
      </c>
      <c r="X3031" t="s">
        <v>14227</v>
      </c>
      <c r="Y3031">
        <v>0.1583500241922302</v>
      </c>
      <c r="Z3031">
        <f>HYPERLINK("Melting_Curves/meltCurve_Q14166_.pdf", "Melting_Curves/meltCurve_Q14166_.pdf")</f>
        <v>0</v>
      </c>
      <c r="AA3031" t="s">
        <v>19713</v>
      </c>
      <c r="AB3031" t="s">
        <v>25207</v>
      </c>
    </row>
    <row r="3032" spans="1:28">
      <c r="A3032" t="s">
        <v>3058</v>
      </c>
      <c r="B3032">
        <v>0.999167696387429</v>
      </c>
      <c r="C3032">
        <v>0.602833086165999</v>
      </c>
      <c r="D3032">
        <v>0.418504288005958</v>
      </c>
      <c r="E3032">
        <v>0.193759807591052</v>
      </c>
      <c r="F3032">
        <v>0.124211076727582</v>
      </c>
      <c r="G3032">
        <v>0.0927132303525222</v>
      </c>
      <c r="H3032">
        <v>0.0427200726513541</v>
      </c>
      <c r="I3032">
        <v>0.044745666917216</v>
      </c>
      <c r="J3032">
        <v>0.0349333369879452</v>
      </c>
      <c r="K3032">
        <v>0.06270610124694349</v>
      </c>
      <c r="L3032">
        <v>811.26879932272</v>
      </c>
      <c r="M3032">
        <v>18.2139484553818</v>
      </c>
      <c r="N3032">
        <v>44.828840679205</v>
      </c>
      <c r="O3032">
        <v>44.0145599949446</v>
      </c>
      <c r="P3032">
        <v>-0.09775110164023949</v>
      </c>
      <c r="Q3032">
        <v>0.055170168500077</v>
      </c>
      <c r="R3032">
        <v>0.9776176248296931</v>
      </c>
      <c r="S3032" t="s">
        <v>8642</v>
      </c>
      <c r="T3032" t="s">
        <v>11196</v>
      </c>
      <c r="U3032" t="s">
        <v>11196</v>
      </c>
      <c r="V3032" t="s">
        <v>11196</v>
      </c>
      <c r="W3032">
        <v>6</v>
      </c>
      <c r="X3032" t="s">
        <v>14228</v>
      </c>
      <c r="Y3032">
        <v>0.2191722324178325</v>
      </c>
      <c r="Z3032">
        <f>HYPERLINK("Melting_Curves/meltCurve_Q14181_.pdf", "Melting_Curves/meltCurve_Q14181_.pdf")</f>
        <v>0</v>
      </c>
      <c r="AA3032" t="s">
        <v>19714</v>
      </c>
      <c r="AB3032" t="s">
        <v>25208</v>
      </c>
    </row>
    <row r="3033" spans="1:28">
      <c r="A3033" t="s">
        <v>3059</v>
      </c>
      <c r="B3033">
        <v>0.999167696387429</v>
      </c>
      <c r="C3033">
        <v>1.08849131995944</v>
      </c>
      <c r="D3033">
        <v>1.22455921648646</v>
      </c>
      <c r="E3033">
        <v>6.66384525253003</v>
      </c>
      <c r="F3033">
        <v>0.706378051888109</v>
      </c>
      <c r="G3033">
        <v>0.433061750866745</v>
      </c>
      <c r="H3033">
        <v>0.191584372808481</v>
      </c>
      <c r="I3033">
        <v>0.152197952490511</v>
      </c>
      <c r="J3033">
        <v>0.192899028096325</v>
      </c>
      <c r="K3033">
        <v>0.167566720557446</v>
      </c>
      <c r="L3033">
        <v>3014.52302167397</v>
      </c>
      <c r="M3033">
        <v>54.1530386807935</v>
      </c>
      <c r="N3033">
        <v>56.1285433834613</v>
      </c>
      <c r="O3033">
        <v>55.5909808989945</v>
      </c>
      <c r="P3033">
        <v>-0.199755011338552</v>
      </c>
      <c r="Q3033">
        <v>0.179763838598681</v>
      </c>
      <c r="R3033">
        <v>0.07797702956940281</v>
      </c>
      <c r="S3033" t="s">
        <v>8643</v>
      </c>
      <c r="T3033" t="s">
        <v>11196</v>
      </c>
      <c r="U3033" t="s">
        <v>11196</v>
      </c>
      <c r="V3033" t="s">
        <v>11196</v>
      </c>
      <c r="W3033">
        <v>61</v>
      </c>
      <c r="X3033" t="s">
        <v>14229</v>
      </c>
      <c r="Y3033">
        <v>0.6098262048419144</v>
      </c>
      <c r="Z3033">
        <f>HYPERLINK("Melting_Curves/meltCurve_Q14204_.pdf", "Melting_Curves/meltCurve_Q14204_.pdf")</f>
        <v>0</v>
      </c>
      <c r="AA3033" t="s">
        <v>19715</v>
      </c>
      <c r="AB3033" t="s">
        <v>25209</v>
      </c>
    </row>
    <row r="3034" spans="1:28">
      <c r="A3034" t="s">
        <v>3060</v>
      </c>
      <c r="B3034">
        <v>0.999167696387429</v>
      </c>
      <c r="C3034">
        <v>0.942795772538468</v>
      </c>
      <c r="D3034">
        <v>0.936200220345123</v>
      </c>
      <c r="E3034">
        <v>1.00612536828687</v>
      </c>
      <c r="F3034">
        <v>1.14809368161593</v>
      </c>
      <c r="G3034">
        <v>0.787330860423799</v>
      </c>
      <c r="H3034">
        <v>0.08424016715987</v>
      </c>
      <c r="I3034">
        <v>0.07954764073532269</v>
      </c>
      <c r="J3034">
        <v>0.0796693694690405</v>
      </c>
      <c r="K3034">
        <v>0.06851976077458601</v>
      </c>
      <c r="L3034">
        <v>14268.4208691757</v>
      </c>
      <c r="M3034">
        <v>250</v>
      </c>
      <c r="N3034">
        <v>57.1124188099864</v>
      </c>
      <c r="O3034">
        <v>57.0700431304965</v>
      </c>
      <c r="P3034">
        <v>-1.00973072032459</v>
      </c>
      <c r="Q3034">
        <v>0.07799418202252539</v>
      </c>
      <c r="R3034">
        <v>0.985117952473223</v>
      </c>
      <c r="S3034" t="s">
        <v>8644</v>
      </c>
      <c r="T3034" t="s">
        <v>11196</v>
      </c>
      <c r="U3034" t="s">
        <v>11196</v>
      </c>
      <c r="V3034" t="s">
        <v>11196</v>
      </c>
      <c r="W3034">
        <v>15</v>
      </c>
      <c r="X3034" t="s">
        <v>14230</v>
      </c>
      <c r="Y3034">
        <v>0.6028210499451276</v>
      </c>
      <c r="Z3034">
        <f>HYPERLINK("Melting_Curves/meltCurve_Q14232_.pdf", "Melting_Curves/meltCurve_Q14232_.pdf")</f>
        <v>0</v>
      </c>
      <c r="AA3034" t="s">
        <v>19716</v>
      </c>
      <c r="AB3034" t="s">
        <v>25210</v>
      </c>
    </row>
    <row r="3035" spans="1:28">
      <c r="A3035" t="s">
        <v>3061</v>
      </c>
      <c r="B3035">
        <v>0.999167696387429</v>
      </c>
      <c r="C3035">
        <v>0.762878053819344</v>
      </c>
      <c r="D3035">
        <v>0.69663613528298</v>
      </c>
      <c r="E3035">
        <v>0.843197129324758</v>
      </c>
      <c r="F3035">
        <v>0.57128072187727</v>
      </c>
      <c r="G3035">
        <v>0.166653136280556</v>
      </c>
      <c r="H3035">
        <v>0.0723443756690975</v>
      </c>
      <c r="I3035">
        <v>0</v>
      </c>
      <c r="J3035">
        <v>0</v>
      </c>
      <c r="K3035">
        <v>0</v>
      </c>
      <c r="L3035">
        <v>818.135539197874</v>
      </c>
      <c r="M3035">
        <v>15.5054919438016</v>
      </c>
      <c r="N3035">
        <v>52.7642517667043</v>
      </c>
      <c r="O3035">
        <v>51.9099668130958</v>
      </c>
      <c r="P3035">
        <v>-0.074681552572611</v>
      </c>
      <c r="Q3035">
        <v>0</v>
      </c>
      <c r="R3035">
        <v>0.912746606034464</v>
      </c>
      <c r="S3035" t="s">
        <v>8645</v>
      </c>
      <c r="T3035" t="s">
        <v>11196</v>
      </c>
      <c r="U3035" t="s">
        <v>11196</v>
      </c>
      <c r="V3035" t="s">
        <v>11196</v>
      </c>
      <c r="W3035">
        <v>18</v>
      </c>
      <c r="X3035" t="s">
        <v>14231</v>
      </c>
      <c r="Y3035">
        <v>0.4461873435341134</v>
      </c>
      <c r="Z3035">
        <f>HYPERLINK("Melting_Curves/meltCurve_Q14240_.pdf", "Melting_Curves/meltCurve_Q14240_.pdf")</f>
        <v>0</v>
      </c>
      <c r="AA3035" t="s">
        <v>19717</v>
      </c>
      <c r="AB3035" t="s">
        <v>25211</v>
      </c>
    </row>
    <row r="3036" spans="1:28">
      <c r="A3036" t="s">
        <v>3062</v>
      </c>
      <c r="B3036">
        <v>0.999167696387429</v>
      </c>
      <c r="C3036">
        <v>1.05942075621892</v>
      </c>
      <c r="D3036">
        <v>1.1928952681146</v>
      </c>
      <c r="E3036">
        <v>1.16889813162083</v>
      </c>
      <c r="F3036">
        <v>0.9281841210273371</v>
      </c>
      <c r="G3036">
        <v>0.602353273129104</v>
      </c>
      <c r="H3036">
        <v>0.214895717625045</v>
      </c>
      <c r="I3036">
        <v>0.172299128625446</v>
      </c>
      <c r="J3036">
        <v>0.263881848872751</v>
      </c>
      <c r="K3036">
        <v>0.251214192621608</v>
      </c>
      <c r="L3036">
        <v>2813.25996056726</v>
      </c>
      <c r="M3036">
        <v>49.6195175312114</v>
      </c>
      <c r="N3036">
        <v>57.3646854155281</v>
      </c>
      <c r="O3036">
        <v>56.6047782520965</v>
      </c>
      <c r="P3036">
        <v>-0.171057477438962</v>
      </c>
      <c r="Q3036">
        <v>0.219447300286114</v>
      </c>
      <c r="R3036">
        <v>0.95272098337823</v>
      </c>
      <c r="S3036" t="s">
        <v>8646</v>
      </c>
      <c r="T3036" t="s">
        <v>11196</v>
      </c>
      <c r="U3036" t="s">
        <v>11196</v>
      </c>
      <c r="V3036" t="s">
        <v>11196</v>
      </c>
      <c r="W3036">
        <v>4</v>
      </c>
      <c r="X3036" t="s">
        <v>14232</v>
      </c>
      <c r="Y3036">
        <v>0.6558460537611663</v>
      </c>
      <c r="Z3036">
        <f>HYPERLINK("Melting_Curves/meltCurve_Q14244_.pdf", "Melting_Curves/meltCurve_Q14244_.pdf")</f>
        <v>0</v>
      </c>
      <c r="AA3036" t="s">
        <v>19718</v>
      </c>
      <c r="AB3036" t="s">
        <v>25212</v>
      </c>
    </row>
    <row r="3037" spans="1:28">
      <c r="A3037" t="s">
        <v>3063</v>
      </c>
      <c r="B3037">
        <v>0.999167696387429</v>
      </c>
      <c r="C3037">
        <v>1.01507501874418</v>
      </c>
      <c r="D3037">
        <v>0.995223492393426</v>
      </c>
      <c r="E3037">
        <v>0.8920949446563869</v>
      </c>
      <c r="F3037">
        <v>0.810277573029467</v>
      </c>
      <c r="G3037">
        <v>0.647353023757459</v>
      </c>
      <c r="H3037">
        <v>0.693476226459671</v>
      </c>
      <c r="I3037">
        <v>1.03760268756543</v>
      </c>
      <c r="J3037">
        <v>1.14591077158957</v>
      </c>
      <c r="K3037">
        <v>1.05689609026213</v>
      </c>
      <c r="L3037">
        <v>11638.7728457521</v>
      </c>
      <c r="M3037">
        <v>250</v>
      </c>
      <c r="O3037">
        <v>46.552112185982</v>
      </c>
      <c r="P3037">
        <v>-0.137401449907085</v>
      </c>
      <c r="Q3037">
        <v>0.897658756794531</v>
      </c>
      <c r="R3037">
        <v>0.0964806548040438</v>
      </c>
      <c r="S3037" t="s">
        <v>8647</v>
      </c>
      <c r="T3037" t="s">
        <v>11196</v>
      </c>
      <c r="U3037" t="s">
        <v>11196</v>
      </c>
      <c r="V3037" t="s">
        <v>11196</v>
      </c>
      <c r="W3037">
        <v>68</v>
      </c>
      <c r="X3037" t="s">
        <v>14233</v>
      </c>
      <c r="Y3037">
        <v>0.9200289918103699</v>
      </c>
      <c r="Z3037">
        <f>HYPERLINK("Melting_Curves/meltCurve_Q14247_.pdf", "Melting_Curves/meltCurve_Q14247_.pdf")</f>
        <v>0</v>
      </c>
      <c r="AA3037" t="s">
        <v>19719</v>
      </c>
      <c r="AB3037" t="s">
        <v>25213</v>
      </c>
    </row>
    <row r="3038" spans="1:28">
      <c r="A3038" t="s">
        <v>3064</v>
      </c>
      <c r="B3038">
        <v>0.999167696387429</v>
      </c>
      <c r="C3038">
        <v>1.14242362186844</v>
      </c>
      <c r="D3038">
        <v>0.946554648902962</v>
      </c>
      <c r="E3038">
        <v>0.966367473073712</v>
      </c>
      <c r="F3038">
        <v>0.820493500843231</v>
      </c>
      <c r="G3038">
        <v>0.613188327392777</v>
      </c>
      <c r="H3038">
        <v>0.269769913085964</v>
      </c>
      <c r="I3038">
        <v>0.52877041139005</v>
      </c>
      <c r="J3038">
        <v>0.408631909677731</v>
      </c>
      <c r="K3038">
        <v>0.314946857896735</v>
      </c>
      <c r="L3038">
        <v>1567.39873039215</v>
      </c>
      <c r="M3038">
        <v>28.4165765021755</v>
      </c>
      <c r="N3038">
        <v>57.978165101563</v>
      </c>
      <c r="O3038">
        <v>54.8869086601172</v>
      </c>
      <c r="P3038">
        <v>-0.080960932879971</v>
      </c>
      <c r="Q3038">
        <v>0.374497569869536</v>
      </c>
      <c r="R3038">
        <v>0.918887932004177</v>
      </c>
      <c r="S3038" t="s">
        <v>8648</v>
      </c>
      <c r="T3038" t="s">
        <v>11196</v>
      </c>
      <c r="U3038" t="s">
        <v>11196</v>
      </c>
      <c r="V3038" t="s">
        <v>11196</v>
      </c>
      <c r="W3038">
        <v>59</v>
      </c>
      <c r="X3038" t="s">
        <v>14234</v>
      </c>
      <c r="Y3038">
        <v>0.6951366797120498</v>
      </c>
      <c r="Z3038">
        <f>HYPERLINK("Melting_Curves/meltCurve_Q14247_3_.pdf", "Melting_Curves/meltCurve_Q14247_3_.pdf")</f>
        <v>0</v>
      </c>
      <c r="AA3038" t="s">
        <v>19719</v>
      </c>
      <c r="AB3038" t="s">
        <v>25214</v>
      </c>
    </row>
    <row r="3039" spans="1:28">
      <c r="A3039" t="s">
        <v>3065</v>
      </c>
      <c r="B3039">
        <v>0.999167696387429</v>
      </c>
      <c r="C3039">
        <v>1.07997351351155</v>
      </c>
      <c r="D3039">
        <v>1.13667100507589</v>
      </c>
      <c r="E3039">
        <v>1.17336922984642</v>
      </c>
      <c r="F3039">
        <v>0.267991596972288</v>
      </c>
      <c r="G3039">
        <v>0.162395775103748</v>
      </c>
      <c r="H3039">
        <v>0.0717625083912876</v>
      </c>
      <c r="I3039">
        <v>0.0928404209139113</v>
      </c>
      <c r="J3039">
        <v>0.0731938039747982</v>
      </c>
      <c r="K3039">
        <v>0.0577067454569211</v>
      </c>
      <c r="L3039">
        <v>13224.2979674499</v>
      </c>
      <c r="M3039">
        <v>250</v>
      </c>
      <c r="N3039">
        <v>52.9400335684573</v>
      </c>
      <c r="O3039">
        <v>52.8938259368754</v>
      </c>
      <c r="P3039">
        <v>-1.07340091412316</v>
      </c>
      <c r="Q3039">
        <v>0.0915798300729401</v>
      </c>
      <c r="R3039">
        <v>0.9734672045696789</v>
      </c>
      <c r="S3039" t="s">
        <v>8649</v>
      </c>
      <c r="T3039" t="s">
        <v>11196</v>
      </c>
      <c r="U3039" t="s">
        <v>11196</v>
      </c>
      <c r="V3039" t="s">
        <v>11196</v>
      </c>
      <c r="W3039">
        <v>6</v>
      </c>
      <c r="X3039" t="s">
        <v>14235</v>
      </c>
      <c r="Y3039">
        <v>0.4821998031206755</v>
      </c>
      <c r="Z3039">
        <f>HYPERLINK("Melting_Curves/meltCurve_Q14249_.pdf", "Melting_Curves/meltCurve_Q14249_.pdf")</f>
        <v>0</v>
      </c>
      <c r="AA3039" t="s">
        <v>19720</v>
      </c>
      <c r="AB3039" t="s">
        <v>25215</v>
      </c>
    </row>
    <row r="3040" spans="1:28">
      <c r="A3040" t="s">
        <v>3066</v>
      </c>
      <c r="B3040">
        <v>0.999167696387429</v>
      </c>
      <c r="C3040">
        <v>1.07137628800271</v>
      </c>
      <c r="D3040">
        <v>0.989325698992593</v>
      </c>
      <c r="E3040">
        <v>1.44070723260027</v>
      </c>
      <c r="F3040">
        <v>1.1911443016153</v>
      </c>
      <c r="G3040">
        <v>0.7647841212218049</v>
      </c>
      <c r="H3040">
        <v>0.354430368900657</v>
      </c>
      <c r="I3040">
        <v>0.425763316032161</v>
      </c>
      <c r="J3040">
        <v>0.500977640752429</v>
      </c>
      <c r="K3040">
        <v>0.575181848448088</v>
      </c>
      <c r="L3040">
        <v>14213.9498207714</v>
      </c>
      <c r="M3040">
        <v>250</v>
      </c>
      <c r="N3040">
        <v>57.4611065133671</v>
      </c>
      <c r="O3040">
        <v>56.8521778965713</v>
      </c>
      <c r="P3040">
        <v>-0.589150551414982</v>
      </c>
      <c r="Q3040">
        <v>0.464088288889003</v>
      </c>
      <c r="R3040">
        <v>0.777479301265886</v>
      </c>
      <c r="S3040" t="s">
        <v>8650</v>
      </c>
      <c r="T3040" t="s">
        <v>11196</v>
      </c>
      <c r="U3040" t="s">
        <v>11196</v>
      </c>
      <c r="V3040" t="s">
        <v>11196</v>
      </c>
      <c r="W3040">
        <v>8</v>
      </c>
      <c r="X3040" t="s">
        <v>14236</v>
      </c>
      <c r="Y3040">
        <v>0.765249103916488</v>
      </c>
      <c r="Z3040">
        <f>HYPERLINK("Melting_Curves/meltCurve_Q14257_.pdf", "Melting_Curves/meltCurve_Q14257_.pdf")</f>
        <v>0</v>
      </c>
      <c r="AA3040" t="s">
        <v>19721</v>
      </c>
      <c r="AB3040" t="s">
        <v>25216</v>
      </c>
    </row>
    <row r="3041" spans="1:28">
      <c r="A3041" t="s">
        <v>3067</v>
      </c>
      <c r="B3041">
        <v>0.999167696387429</v>
      </c>
      <c r="C3041">
        <v>0.8945669234238099</v>
      </c>
      <c r="D3041">
        <v>0.525032367092</v>
      </c>
      <c r="E3041">
        <v>0.229810337513383</v>
      </c>
      <c r="F3041">
        <v>0.155704323547067</v>
      </c>
      <c r="G3041">
        <v>0.111829574014657</v>
      </c>
      <c r="H3041">
        <v>0.0586489324119695</v>
      </c>
      <c r="I3041">
        <v>0.035103887069015</v>
      </c>
      <c r="J3041">
        <v>0.0361506551519879</v>
      </c>
      <c r="K3041">
        <v>0.0406107874297702</v>
      </c>
      <c r="L3041">
        <v>1042.26667235413</v>
      </c>
      <c r="M3041">
        <v>22.5415776123948</v>
      </c>
      <c r="N3041">
        <v>46.5008120887707</v>
      </c>
      <c r="O3041">
        <v>45.8782478228443</v>
      </c>
      <c r="P3041">
        <v>-0.115477041274951</v>
      </c>
      <c r="Q3041">
        <v>0.0599103664108837</v>
      </c>
      <c r="R3041">
        <v>0.993087772470739</v>
      </c>
      <c r="S3041" t="s">
        <v>8651</v>
      </c>
      <c r="T3041" t="s">
        <v>11196</v>
      </c>
      <c r="U3041" t="s">
        <v>11196</v>
      </c>
      <c r="V3041" t="s">
        <v>11196</v>
      </c>
      <c r="W3041">
        <v>8</v>
      </c>
      <c r="X3041" t="s">
        <v>14237</v>
      </c>
      <c r="Y3041">
        <v>0.2662552400239695</v>
      </c>
      <c r="Z3041">
        <f>HYPERLINK("Melting_Curves/meltCurve_Q14258_.pdf", "Melting_Curves/meltCurve_Q14258_.pdf")</f>
        <v>0</v>
      </c>
      <c r="AA3041" t="s">
        <v>19722</v>
      </c>
      <c r="AB3041" t="s">
        <v>25217</v>
      </c>
    </row>
    <row r="3042" spans="1:28">
      <c r="A3042" t="s">
        <v>3068</v>
      </c>
      <c r="B3042">
        <v>0.999167696387429</v>
      </c>
      <c r="C3042">
        <v>0.952803215071403</v>
      </c>
      <c r="D3042">
        <v>0.552926010213407</v>
      </c>
      <c r="E3042">
        <v>0.184282932791271</v>
      </c>
      <c r="F3042">
        <v>0.109458166375406</v>
      </c>
      <c r="G3042">
        <v>0.0580701329727318</v>
      </c>
      <c r="H3042">
        <v>0.0278029692000953</v>
      </c>
      <c r="I3042">
        <v>0.0148248340912729</v>
      </c>
      <c r="J3042">
        <v>0.0078122601089594</v>
      </c>
      <c r="K3042">
        <v>0.00226265157583671</v>
      </c>
      <c r="L3042">
        <v>1265.55946854701</v>
      </c>
      <c r="M3042">
        <v>27.2430315496837</v>
      </c>
      <c r="N3042">
        <v>46.5597032688013</v>
      </c>
      <c r="O3042">
        <v>46.206290730596</v>
      </c>
      <c r="P3042">
        <v>-0.142997581574883</v>
      </c>
      <c r="Q3042">
        <v>0.0298694488285308</v>
      </c>
      <c r="R3042">
        <v>0.99479143206731</v>
      </c>
      <c r="S3042" t="s">
        <v>8652</v>
      </c>
      <c r="T3042" t="s">
        <v>11196</v>
      </c>
      <c r="U3042" t="s">
        <v>11196</v>
      </c>
      <c r="V3042" t="s">
        <v>11196</v>
      </c>
      <c r="W3042">
        <v>16</v>
      </c>
      <c r="X3042" t="s">
        <v>14238</v>
      </c>
      <c r="Y3042">
        <v>0.2458362254527606</v>
      </c>
      <c r="Z3042">
        <f>HYPERLINK("Melting_Curves/meltCurve_Q14289_2_.pdf", "Melting_Curves/meltCurve_Q14289_2_.pdf")</f>
        <v>0</v>
      </c>
      <c r="AA3042" t="s">
        <v>19723</v>
      </c>
      <c r="AB3042" t="s">
        <v>25218</v>
      </c>
    </row>
    <row r="3043" spans="1:28">
      <c r="A3043" t="s">
        <v>3069</v>
      </c>
      <c r="B3043">
        <v>0.999167696387429</v>
      </c>
      <c r="C3043">
        <v>0.9879339675754359</v>
      </c>
      <c r="D3043">
        <v>0.860530013628538</v>
      </c>
      <c r="E3043">
        <v>0.850793762160155</v>
      </c>
      <c r="F3043">
        <v>0.377842033298335</v>
      </c>
      <c r="G3043">
        <v>0.11397487736067</v>
      </c>
      <c r="H3043">
        <v>0.050072961164844</v>
      </c>
      <c r="I3043">
        <v>0.0399602027911517</v>
      </c>
      <c r="J3043">
        <v>0.046009866186046</v>
      </c>
      <c r="K3043">
        <v>0.0412307970547347</v>
      </c>
      <c r="L3043">
        <v>1484.69803963865</v>
      </c>
      <c r="M3043">
        <v>28.4732606079419</v>
      </c>
      <c r="N3043">
        <v>52.2821882822807</v>
      </c>
      <c r="O3043">
        <v>51.8884215398407</v>
      </c>
      <c r="P3043">
        <v>-0.132199489423833</v>
      </c>
      <c r="Q3043">
        <v>0.0363495895604151</v>
      </c>
      <c r="R3043">
        <v>0.990924297250756</v>
      </c>
      <c r="S3043" t="s">
        <v>8653</v>
      </c>
      <c r="T3043" t="s">
        <v>11196</v>
      </c>
      <c r="U3043" t="s">
        <v>11196</v>
      </c>
      <c r="V3043" t="s">
        <v>11196</v>
      </c>
      <c r="W3043">
        <v>66</v>
      </c>
      <c r="X3043" t="s">
        <v>14239</v>
      </c>
      <c r="Y3043">
        <v>0.4332628345998076</v>
      </c>
      <c r="Z3043">
        <f>HYPERLINK("Melting_Curves/meltCurve_Q14315_.pdf", "Melting_Curves/meltCurve_Q14315_.pdf")</f>
        <v>0</v>
      </c>
      <c r="AA3043" t="s">
        <v>19724</v>
      </c>
      <c r="AB3043" t="s">
        <v>25219</v>
      </c>
    </row>
    <row r="3044" spans="1:28">
      <c r="A3044" t="s">
        <v>3070</v>
      </c>
      <c r="B3044">
        <v>0.999167696387429</v>
      </c>
      <c r="C3044">
        <v>0.52741035312872</v>
      </c>
      <c r="D3044">
        <v>0.157990141074629</v>
      </c>
      <c r="E3044">
        <v>0.08971352150376739</v>
      </c>
      <c r="F3044">
        <v>0.0565646291809504</v>
      </c>
      <c r="G3044">
        <v>0.0503307434868541</v>
      </c>
      <c r="H3044">
        <v>0.0215513459265085</v>
      </c>
      <c r="I3044">
        <v>0.0190831588111989</v>
      </c>
      <c r="J3044">
        <v>0.0324868814505684</v>
      </c>
      <c r="K3044">
        <v>0.0369031743007765</v>
      </c>
      <c r="L3044">
        <v>1598.422599537</v>
      </c>
      <c r="M3044">
        <v>37.14608157512</v>
      </c>
      <c r="N3044">
        <v>43.1423809772708</v>
      </c>
      <c r="O3044">
        <v>42.9065653710915</v>
      </c>
      <c r="P3044">
        <v>-0.206516585033424</v>
      </c>
      <c r="Q3044">
        <v>0.0458326031411799</v>
      </c>
      <c r="R3044">
        <v>0.991929560414724</v>
      </c>
      <c r="S3044" t="s">
        <v>8654</v>
      </c>
      <c r="T3044" t="s">
        <v>11196</v>
      </c>
      <c r="U3044" t="s">
        <v>11196</v>
      </c>
      <c r="V3044" t="s">
        <v>11196</v>
      </c>
      <c r="W3044">
        <v>10</v>
      </c>
      <c r="X3044" t="s">
        <v>14240</v>
      </c>
      <c r="Y3044">
        <v>0.1472884374814287</v>
      </c>
      <c r="Z3044">
        <f>HYPERLINK("Melting_Curves/meltCurve_Q14318_2_.pdf", "Melting_Curves/meltCurve_Q14318_2_.pdf")</f>
        <v>0</v>
      </c>
      <c r="AA3044" t="s">
        <v>19725</v>
      </c>
      <c r="AB3044" t="s">
        <v>25220</v>
      </c>
    </row>
    <row r="3045" spans="1:28">
      <c r="A3045" t="s">
        <v>3071</v>
      </c>
      <c r="B3045">
        <v>0.999167696387429</v>
      </c>
      <c r="C3045">
        <v>0.927138654313721</v>
      </c>
      <c r="D3045">
        <v>0.697192090909424</v>
      </c>
      <c r="E3045">
        <v>0.231338697059062</v>
      </c>
      <c r="F3045">
        <v>0.116324271501199</v>
      </c>
      <c r="G3045">
        <v>0.06347371207550841</v>
      </c>
      <c r="H3045">
        <v>0.0325011332251694</v>
      </c>
      <c r="I3045">
        <v>0.0301242591817247</v>
      </c>
      <c r="J3045">
        <v>0.0491256318365712</v>
      </c>
      <c r="K3045">
        <v>0.0300079103340783</v>
      </c>
      <c r="L3045">
        <v>1262.69843772942</v>
      </c>
      <c r="M3045">
        <v>26.7328796651804</v>
      </c>
      <c r="N3045">
        <v>47.3869700998908</v>
      </c>
      <c r="O3045">
        <v>46.9719522075548</v>
      </c>
      <c r="P3045">
        <v>-0.136398158089608</v>
      </c>
      <c r="Q3045">
        <v>0.0413565909773279</v>
      </c>
      <c r="R3045">
        <v>0.998459413745496</v>
      </c>
      <c r="S3045" t="s">
        <v>8655</v>
      </c>
      <c r="T3045" t="s">
        <v>11196</v>
      </c>
      <c r="U3045" t="s">
        <v>11196</v>
      </c>
      <c r="V3045" t="s">
        <v>11196</v>
      </c>
      <c r="W3045">
        <v>15</v>
      </c>
      <c r="X3045" t="s">
        <v>14241</v>
      </c>
      <c r="Y3045">
        <v>0.2798820408964118</v>
      </c>
      <c r="Z3045">
        <f>HYPERLINK("Melting_Curves/meltCurve_Q14320_.pdf", "Melting_Curves/meltCurve_Q14320_.pdf")</f>
        <v>0</v>
      </c>
      <c r="AA3045" t="s">
        <v>19726</v>
      </c>
      <c r="AB3045" t="s">
        <v>25221</v>
      </c>
    </row>
    <row r="3046" spans="1:28">
      <c r="A3046" t="s">
        <v>3072</v>
      </c>
      <c r="B3046">
        <v>0.999167696387429</v>
      </c>
      <c r="C3046">
        <v>1.00848934225256</v>
      </c>
      <c r="D3046">
        <v>0.892451628255893</v>
      </c>
      <c r="E3046">
        <v>0.594288097396619</v>
      </c>
      <c r="F3046">
        <v>0.318405019155633</v>
      </c>
      <c r="G3046">
        <v>0.20612852151993</v>
      </c>
      <c r="H3046">
        <v>0.174089135431793</v>
      </c>
      <c r="I3046">
        <v>0.247526590094885</v>
      </c>
      <c r="J3046">
        <v>0.292394513413702</v>
      </c>
      <c r="K3046">
        <v>0.241659622100082</v>
      </c>
      <c r="L3046">
        <v>1410.77109554986</v>
      </c>
      <c r="M3046">
        <v>28.6030197655738</v>
      </c>
      <c r="N3046">
        <v>50.4046369507643</v>
      </c>
      <c r="O3046">
        <v>49.0832533255292</v>
      </c>
      <c r="P3046">
        <v>-0.112260911904874</v>
      </c>
      <c r="Q3046">
        <v>0.229439770416968</v>
      </c>
      <c r="R3046">
        <v>0.9902906302897529</v>
      </c>
      <c r="S3046" t="s">
        <v>8656</v>
      </c>
      <c r="T3046" t="s">
        <v>11196</v>
      </c>
      <c r="U3046" t="s">
        <v>11196</v>
      </c>
      <c r="V3046" t="s">
        <v>11196</v>
      </c>
      <c r="W3046">
        <v>5</v>
      </c>
      <c r="X3046" t="s">
        <v>14242</v>
      </c>
      <c r="Y3046">
        <v>0.4740878052344412</v>
      </c>
      <c r="Z3046">
        <f>HYPERLINK("Melting_Curves/meltCurve_Q14331_.pdf", "Melting_Curves/meltCurve_Q14331_.pdf")</f>
        <v>0</v>
      </c>
      <c r="AA3046" t="s">
        <v>19727</v>
      </c>
      <c r="AB3046" t="s">
        <v>25222</v>
      </c>
    </row>
    <row r="3047" spans="1:28">
      <c r="A3047" t="s">
        <v>3073</v>
      </c>
      <c r="B3047">
        <v>0.999167696387429</v>
      </c>
      <c r="C3047">
        <v>0.993777758077251</v>
      </c>
      <c r="D3047">
        <v>0.9923126284089629</v>
      </c>
      <c r="E3047">
        <v>0.781731431557507</v>
      </c>
      <c r="F3047">
        <v>0.385310868302232</v>
      </c>
      <c r="G3047">
        <v>0.0812943854282988</v>
      </c>
      <c r="H3047">
        <v>0.0339578299410734</v>
      </c>
      <c r="I3047">
        <v>0.0289627789399767</v>
      </c>
      <c r="J3047">
        <v>0.0224145237806228</v>
      </c>
      <c r="K3047">
        <v>0.00972838724646939</v>
      </c>
      <c r="L3047">
        <v>1418.54754660802</v>
      </c>
      <c r="M3047">
        <v>27.2441892169814</v>
      </c>
      <c r="N3047">
        <v>52.1192404897192</v>
      </c>
      <c r="O3047">
        <v>51.7897916877784</v>
      </c>
      <c r="P3047">
        <v>-0.129773095347625</v>
      </c>
      <c r="Q3047">
        <v>0.0132417182453788</v>
      </c>
      <c r="R3047">
        <v>0.999092734602248</v>
      </c>
      <c r="S3047" t="s">
        <v>8657</v>
      </c>
      <c r="T3047" t="s">
        <v>11196</v>
      </c>
      <c r="U3047" t="s">
        <v>11196</v>
      </c>
      <c r="V3047" t="s">
        <v>11196</v>
      </c>
      <c r="W3047">
        <v>9</v>
      </c>
      <c r="X3047" t="s">
        <v>14243</v>
      </c>
      <c r="Y3047">
        <v>0.4178081481693088</v>
      </c>
      <c r="Z3047">
        <f>HYPERLINK("Melting_Curves/meltCurve_Q14344_.pdf", "Melting_Curves/meltCurve_Q14344_.pdf")</f>
        <v>0</v>
      </c>
      <c r="AA3047" t="s">
        <v>19728</v>
      </c>
      <c r="AB3047" t="s">
        <v>25223</v>
      </c>
    </row>
    <row r="3048" spans="1:28">
      <c r="A3048" t="s">
        <v>3074</v>
      </c>
      <c r="B3048">
        <v>0.999167696387429</v>
      </c>
      <c r="C3048">
        <v>0.920377377562309</v>
      </c>
      <c r="D3048">
        <v>0.893024701819305</v>
      </c>
      <c r="E3048">
        <v>0.562913106480985</v>
      </c>
      <c r="F3048">
        <v>0.180664696580325</v>
      </c>
      <c r="G3048">
        <v>0.100092667314611</v>
      </c>
      <c r="H3048">
        <v>0.0637471799288704</v>
      </c>
      <c r="I3048">
        <v>0.0491493710524876</v>
      </c>
      <c r="J3048">
        <v>0.054938425333046</v>
      </c>
      <c r="K3048">
        <v>0.0164895339822419</v>
      </c>
      <c r="L3048">
        <v>1225.73794172575</v>
      </c>
      <c r="M3048">
        <v>24.6009499100365</v>
      </c>
      <c r="N3048">
        <v>49.9992607380222</v>
      </c>
      <c r="O3048">
        <v>49.4990998900247</v>
      </c>
      <c r="P3048">
        <v>-0.119141532937304</v>
      </c>
      <c r="Q3048">
        <v>0.041124238940898</v>
      </c>
      <c r="R3048">
        <v>0.996127659312342</v>
      </c>
      <c r="S3048" t="s">
        <v>8658</v>
      </c>
      <c r="T3048" t="s">
        <v>11196</v>
      </c>
      <c r="U3048" t="s">
        <v>11196</v>
      </c>
      <c r="V3048" t="s">
        <v>11196</v>
      </c>
      <c r="W3048">
        <v>4</v>
      </c>
      <c r="X3048" t="s">
        <v>14244</v>
      </c>
      <c r="Y3048">
        <v>0.363987979693173</v>
      </c>
      <c r="Z3048">
        <f>HYPERLINK("Melting_Curves/meltCurve_Q14353_.pdf", "Melting_Curves/meltCurve_Q14353_.pdf")</f>
        <v>0</v>
      </c>
      <c r="AA3048" t="s">
        <v>19729</v>
      </c>
      <c r="AB3048" t="s">
        <v>25224</v>
      </c>
    </row>
    <row r="3049" spans="1:28">
      <c r="A3049" t="s">
        <v>3075</v>
      </c>
      <c r="B3049">
        <v>0.999167696387429</v>
      </c>
      <c r="C3049">
        <v>0.9894401978781689</v>
      </c>
      <c r="D3049">
        <v>0.982825670052073</v>
      </c>
      <c r="E3049">
        <v>0.948335752276483</v>
      </c>
      <c r="F3049">
        <v>0.755660857236889</v>
      </c>
      <c r="G3049">
        <v>0.144472143351352</v>
      </c>
      <c r="H3049">
        <v>0.0664536706320059</v>
      </c>
      <c r="I3049">
        <v>0.0481238306808385</v>
      </c>
      <c r="J3049">
        <v>0.0590744153428616</v>
      </c>
      <c r="K3049">
        <v>0.0363926920042593</v>
      </c>
      <c r="L3049">
        <v>2658.33397838799</v>
      </c>
      <c r="M3049">
        <v>48.9339264558123</v>
      </c>
      <c r="N3049">
        <v>54.4418643957708</v>
      </c>
      <c r="O3049">
        <v>54.2344857123559</v>
      </c>
      <c r="P3049">
        <v>-0.214315677932547</v>
      </c>
      <c r="Q3049">
        <v>0.0498790898148822</v>
      </c>
      <c r="R3049">
        <v>0.998594614877498</v>
      </c>
      <c r="S3049" t="s">
        <v>8659</v>
      </c>
      <c r="T3049" t="s">
        <v>11196</v>
      </c>
      <c r="U3049" t="s">
        <v>11196</v>
      </c>
      <c r="V3049" t="s">
        <v>11196</v>
      </c>
      <c r="W3049">
        <v>15</v>
      </c>
      <c r="X3049" t="s">
        <v>14245</v>
      </c>
      <c r="Y3049">
        <v>0.5059373775024559</v>
      </c>
      <c r="Z3049">
        <f>HYPERLINK("Melting_Curves/meltCurve_Q14376_.pdf", "Melting_Curves/meltCurve_Q14376_.pdf")</f>
        <v>0</v>
      </c>
      <c r="AA3049" t="s">
        <v>19730</v>
      </c>
      <c r="AB3049" t="s">
        <v>25225</v>
      </c>
    </row>
    <row r="3050" spans="1:28">
      <c r="A3050" t="s">
        <v>3076</v>
      </c>
      <c r="B3050">
        <v>0.999167696387429</v>
      </c>
      <c r="C3050">
        <v>0.97010402549272</v>
      </c>
      <c r="D3050">
        <v>1.26851350982349</v>
      </c>
      <c r="E3050">
        <v>1.51787895268849</v>
      </c>
      <c r="F3050">
        <v>2.33304527096102</v>
      </c>
      <c r="G3050">
        <v>1.4068706055351</v>
      </c>
      <c r="H3050">
        <v>0.627604393369938</v>
      </c>
      <c r="I3050">
        <v>0.49751697761334</v>
      </c>
      <c r="J3050">
        <v>0.738814838071843</v>
      </c>
      <c r="K3050">
        <v>0.669698240763354</v>
      </c>
      <c r="L3050">
        <v>14807.7437624062</v>
      </c>
      <c r="M3050">
        <v>250</v>
      </c>
      <c r="O3050">
        <v>59.2271849463848</v>
      </c>
      <c r="P3050">
        <v>-0.386996157779764</v>
      </c>
      <c r="Q3050">
        <v>0.633268914036645</v>
      </c>
      <c r="R3050">
        <v>0.157162246203815</v>
      </c>
      <c r="S3050" t="s">
        <v>8660</v>
      </c>
      <c r="T3050" t="s">
        <v>11196</v>
      </c>
      <c r="U3050" t="s">
        <v>11196</v>
      </c>
      <c r="V3050" t="s">
        <v>11196</v>
      </c>
      <c r="W3050">
        <v>15</v>
      </c>
      <c r="X3050" t="s">
        <v>14246</v>
      </c>
      <c r="Y3050">
        <v>0.8683935809968685</v>
      </c>
      <c r="Z3050">
        <f>HYPERLINK("Melting_Curves/meltCurve_Q14444_2_.pdf", "Melting_Curves/meltCurve_Q14444_2_.pdf")</f>
        <v>0</v>
      </c>
      <c r="AA3050" t="s">
        <v>19731</v>
      </c>
      <c r="AB3050" t="s">
        <v>25226</v>
      </c>
    </row>
    <row r="3051" spans="1:28">
      <c r="A3051" t="s">
        <v>3077</v>
      </c>
      <c r="B3051">
        <v>0.999167696387429</v>
      </c>
      <c r="C3051">
        <v>0.891241124126693</v>
      </c>
      <c r="D3051">
        <v>0.376860072626761</v>
      </c>
      <c r="E3051">
        <v>0.28199738221414</v>
      </c>
      <c r="F3051">
        <v>0.134162635377258</v>
      </c>
      <c r="G3051">
        <v>0</v>
      </c>
      <c r="H3051">
        <v>0.169388210994584</v>
      </c>
      <c r="I3051">
        <v>0</v>
      </c>
      <c r="J3051">
        <v>0.316984115032604</v>
      </c>
      <c r="K3051">
        <v>0</v>
      </c>
      <c r="L3051">
        <v>1412.14890177865</v>
      </c>
      <c r="M3051">
        <v>31.3057656735215</v>
      </c>
      <c r="N3051">
        <v>45.4915618006066</v>
      </c>
      <c r="O3051">
        <v>44.9254247867335</v>
      </c>
      <c r="P3051">
        <v>-0.154015372820448</v>
      </c>
      <c r="Q3051">
        <v>0.115924502415061</v>
      </c>
      <c r="R3051">
        <v>0.9117979617362399</v>
      </c>
      <c r="S3051" t="s">
        <v>8661</v>
      </c>
      <c r="T3051" t="s">
        <v>11196</v>
      </c>
      <c r="U3051" t="s">
        <v>11196</v>
      </c>
      <c r="V3051" t="s">
        <v>11196</v>
      </c>
      <c r="W3051">
        <v>1</v>
      </c>
      <c r="X3051" t="s">
        <v>14247</v>
      </c>
      <c r="Y3051">
        <v>0.2715619779016193</v>
      </c>
      <c r="Z3051">
        <f>HYPERLINK("Melting_Curves/meltCurve_Q14469_.pdf", "Melting_Curves/meltCurve_Q14469_.pdf")</f>
        <v>0</v>
      </c>
      <c r="AA3051" t="s">
        <v>19732</v>
      </c>
      <c r="AB3051" t="s">
        <v>25227</v>
      </c>
    </row>
    <row r="3052" spans="1:28">
      <c r="A3052" t="s">
        <v>3078</v>
      </c>
      <c r="B3052">
        <v>0.999167696387429</v>
      </c>
      <c r="C3052">
        <v>0.908830781131488</v>
      </c>
      <c r="D3052">
        <v>0.746003523975088</v>
      </c>
      <c r="E3052">
        <v>0.518811872450053</v>
      </c>
      <c r="F3052">
        <v>0.192225858507685</v>
      </c>
      <c r="G3052">
        <v>0.102921456861784</v>
      </c>
      <c r="H3052">
        <v>0.0394549810536775</v>
      </c>
      <c r="I3052">
        <v>0.0178161307214338</v>
      </c>
      <c r="J3052">
        <v>0.0245942194712695</v>
      </c>
      <c r="K3052">
        <v>0.021572281815964</v>
      </c>
      <c r="L3052">
        <v>829.21346258679</v>
      </c>
      <c r="M3052">
        <v>16.8279768974371</v>
      </c>
      <c r="N3052">
        <v>49.3010954780548</v>
      </c>
      <c r="O3052">
        <v>48.5958072465383</v>
      </c>
      <c r="P3052">
        <v>-0.0862057660074334</v>
      </c>
      <c r="Q3052">
        <v>0.00428454064670792</v>
      </c>
      <c r="R3052">
        <v>0.996781301365455</v>
      </c>
      <c r="S3052" t="s">
        <v>8662</v>
      </c>
      <c r="T3052" t="s">
        <v>11196</v>
      </c>
      <c r="U3052" t="s">
        <v>11196</v>
      </c>
      <c r="V3052" t="s">
        <v>11196</v>
      </c>
      <c r="W3052">
        <v>5</v>
      </c>
      <c r="X3052" t="s">
        <v>14248</v>
      </c>
      <c r="Y3052">
        <v>0.3317261122563677</v>
      </c>
      <c r="Z3052">
        <f>HYPERLINK("Melting_Curves/meltCurve_Q14527_2_.pdf", "Melting_Curves/meltCurve_Q14527_2_.pdf")</f>
        <v>0</v>
      </c>
      <c r="AA3052" t="s">
        <v>19733</v>
      </c>
      <c r="AB3052" t="s">
        <v>25228</v>
      </c>
    </row>
    <row r="3053" spans="1:28">
      <c r="A3053" t="s">
        <v>3079</v>
      </c>
      <c r="B3053">
        <v>0.999167696387429</v>
      </c>
      <c r="C3053">
        <v>1.00816609684677</v>
      </c>
      <c r="D3053">
        <v>0.903439680434391</v>
      </c>
      <c r="E3053">
        <v>0.662674023465638</v>
      </c>
      <c r="F3053">
        <v>0.212389990985575</v>
      </c>
      <c r="G3053">
        <v>0.0965210362690503</v>
      </c>
      <c r="H3053">
        <v>0.0518261353409636</v>
      </c>
      <c r="I3053">
        <v>0.0442644917123006</v>
      </c>
      <c r="J3053">
        <v>0.027558679193993</v>
      </c>
      <c r="K3053">
        <v>0.022443415133581</v>
      </c>
      <c r="L3053">
        <v>1365.08682170838</v>
      </c>
      <c r="M3053">
        <v>26.9920818003489</v>
      </c>
      <c r="N3053">
        <v>50.7030062911595</v>
      </c>
      <c r="O3053">
        <v>50.2984693299474</v>
      </c>
      <c r="P3053">
        <v>-0.129695462122939</v>
      </c>
      <c r="Q3053">
        <v>0.0332843309022918</v>
      </c>
      <c r="R3053">
        <v>0.998267994624972</v>
      </c>
      <c r="S3053" t="s">
        <v>8663</v>
      </c>
      <c r="T3053" t="s">
        <v>11196</v>
      </c>
      <c r="U3053" t="s">
        <v>11196</v>
      </c>
      <c r="V3053" t="s">
        <v>11196</v>
      </c>
      <c r="W3053">
        <v>7</v>
      </c>
      <c r="X3053" t="s">
        <v>14249</v>
      </c>
      <c r="Y3053">
        <v>0.3814674377330636</v>
      </c>
      <c r="Z3053">
        <f>HYPERLINK("Melting_Curves/meltCurve_Q14534_.pdf", "Melting_Curves/meltCurve_Q14534_.pdf")</f>
        <v>0</v>
      </c>
      <c r="AA3053" t="s">
        <v>19734</v>
      </c>
      <c r="AB3053" t="s">
        <v>25229</v>
      </c>
    </row>
    <row r="3054" spans="1:28">
      <c r="A3054" t="s">
        <v>3080</v>
      </c>
      <c r="B3054">
        <v>0.999167696387429</v>
      </c>
      <c r="C3054">
        <v>1.0653612739373</v>
      </c>
      <c r="D3054">
        <v>1.15520800037345</v>
      </c>
      <c r="E3054">
        <v>1.15448229468406</v>
      </c>
      <c r="F3054">
        <v>1.20608131156018</v>
      </c>
      <c r="G3054">
        <v>1.08182607306714</v>
      </c>
      <c r="H3054">
        <v>0.824471626238895</v>
      </c>
      <c r="I3054">
        <v>1.012511947805</v>
      </c>
      <c r="J3054">
        <v>0.597888197283172</v>
      </c>
      <c r="K3054">
        <v>0.517274621652285</v>
      </c>
      <c r="L3054">
        <v>15000</v>
      </c>
      <c r="M3054">
        <v>225.153684106333</v>
      </c>
      <c r="O3054">
        <v>66.6159022504079</v>
      </c>
      <c r="P3054">
        <v>-0.407901320460858</v>
      </c>
      <c r="Q3054">
        <v>0.517259227624134</v>
      </c>
      <c r="R3054">
        <v>0.7415842048056041</v>
      </c>
      <c r="S3054" t="s">
        <v>8664</v>
      </c>
      <c r="T3054" t="s">
        <v>11196</v>
      </c>
      <c r="U3054" t="s">
        <v>11196</v>
      </c>
      <c r="V3054" t="s">
        <v>11196</v>
      </c>
      <c r="W3054">
        <v>3</v>
      </c>
      <c r="X3054" t="s">
        <v>14250</v>
      </c>
      <c r="Y3054">
        <v>0.9456993882872184</v>
      </c>
      <c r="Z3054">
        <f>HYPERLINK("Melting_Curves/meltCurve_Q14542_3_.pdf", "Melting_Curves/meltCurve_Q14542_3_.pdf")</f>
        <v>0</v>
      </c>
      <c r="AA3054" t="s">
        <v>19735</v>
      </c>
      <c r="AB3054" t="s">
        <v>25230</v>
      </c>
    </row>
    <row r="3055" spans="1:28">
      <c r="A3055" t="s">
        <v>3081</v>
      </c>
      <c r="B3055">
        <v>0.999167696387429</v>
      </c>
      <c r="C3055">
        <v>0.922359639222227</v>
      </c>
      <c r="D3055">
        <v>1.0138674000618</v>
      </c>
      <c r="E3055">
        <v>0.873701570875585</v>
      </c>
      <c r="F3055">
        <v>0.573757510025926</v>
      </c>
      <c r="G3055">
        <v>0.357836937732512</v>
      </c>
      <c r="H3055">
        <v>0.122134862941018</v>
      </c>
      <c r="I3055">
        <v>0.162448491513055</v>
      </c>
      <c r="J3055">
        <v>0.24130038457388</v>
      </c>
      <c r="K3055">
        <v>0.27774094696342</v>
      </c>
      <c r="L3055">
        <v>1411.28067513382</v>
      </c>
      <c r="M3055">
        <v>26.6490585382771</v>
      </c>
      <c r="N3055">
        <v>54.000909830158</v>
      </c>
      <c r="O3055">
        <v>52.6624821912313</v>
      </c>
      <c r="P3055">
        <v>-0.101062371571298</v>
      </c>
      <c r="Q3055">
        <v>0.201151556499882</v>
      </c>
      <c r="R3055">
        <v>0.976093046081515</v>
      </c>
      <c r="S3055" t="s">
        <v>8665</v>
      </c>
      <c r="T3055" t="s">
        <v>11196</v>
      </c>
      <c r="U3055" t="s">
        <v>11196</v>
      </c>
      <c r="V3055" t="s">
        <v>11196</v>
      </c>
      <c r="W3055">
        <v>11</v>
      </c>
      <c r="X3055" t="s">
        <v>14251</v>
      </c>
      <c r="Y3055">
        <v>0.5527144392097392</v>
      </c>
      <c r="Z3055">
        <f>HYPERLINK("Melting_Curves/meltCurve_Q14554_.pdf", "Melting_Curves/meltCurve_Q14554_.pdf")</f>
        <v>0</v>
      </c>
      <c r="AA3055" t="s">
        <v>19736</v>
      </c>
      <c r="AB3055" t="s">
        <v>25231</v>
      </c>
    </row>
    <row r="3056" spans="1:28">
      <c r="A3056" t="s">
        <v>3082</v>
      </c>
      <c r="B3056">
        <v>0.999167696387429</v>
      </c>
      <c r="C3056">
        <v>0.955165203757062</v>
      </c>
      <c r="D3056">
        <v>0.99891994132877</v>
      </c>
      <c r="E3056">
        <v>1.65706291900278</v>
      </c>
      <c r="F3056">
        <v>2.97539404385235</v>
      </c>
      <c r="G3056">
        <v>4.4854671009611</v>
      </c>
      <c r="H3056">
        <v>0.791071659913918</v>
      </c>
      <c r="I3056">
        <v>0.528987125610591</v>
      </c>
      <c r="J3056">
        <v>0.472757797979303</v>
      </c>
      <c r="K3056">
        <v>0.481405409285481</v>
      </c>
      <c r="L3056">
        <v>12776.065831263</v>
      </c>
      <c r="M3056">
        <v>209.781859827099</v>
      </c>
      <c r="N3056">
        <v>62.232884513543</v>
      </c>
      <c r="O3056">
        <v>60.8961365007806</v>
      </c>
      <c r="P3056">
        <v>-0.435458144268381</v>
      </c>
      <c r="Q3056">
        <v>0.494375375684038</v>
      </c>
      <c r="R3056">
        <v>-0.0699384990033058</v>
      </c>
      <c r="S3056" t="s">
        <v>8666</v>
      </c>
      <c r="T3056" t="s">
        <v>11196</v>
      </c>
      <c r="U3056" t="s">
        <v>11196</v>
      </c>
      <c r="V3056" t="s">
        <v>11196</v>
      </c>
      <c r="W3056">
        <v>5</v>
      </c>
      <c r="X3056" t="s">
        <v>14252</v>
      </c>
      <c r="Y3056">
        <v>0.8467321188864018</v>
      </c>
      <c r="Z3056">
        <f>HYPERLINK("Melting_Curves/meltCurve_Q14558_2_.pdf", "Melting_Curves/meltCurve_Q14558_2_.pdf")</f>
        <v>0</v>
      </c>
      <c r="AA3056" t="s">
        <v>19737</v>
      </c>
      <c r="AB3056" t="s">
        <v>25232</v>
      </c>
    </row>
    <row r="3057" spans="1:28">
      <c r="A3057" t="s">
        <v>3083</v>
      </c>
      <c r="B3057">
        <v>0.999167696387429</v>
      </c>
      <c r="C3057">
        <v>1.24657862606971</v>
      </c>
      <c r="D3057">
        <v>1.33102672276187</v>
      </c>
      <c r="E3057">
        <v>4.1937869788515</v>
      </c>
      <c r="F3057">
        <v>0.413085914982749</v>
      </c>
      <c r="G3057">
        <v>0.281514166602668</v>
      </c>
      <c r="H3057">
        <v>0.126560235654206</v>
      </c>
      <c r="I3057">
        <v>0.109056980500332</v>
      </c>
      <c r="J3057">
        <v>0.15889326752529</v>
      </c>
      <c r="K3057">
        <v>0.115864773895743</v>
      </c>
      <c r="L3057">
        <v>13255.5909186527</v>
      </c>
      <c r="M3057">
        <v>250</v>
      </c>
      <c r="N3057">
        <v>53.1032680968607</v>
      </c>
      <c r="O3057">
        <v>53.0189507572244</v>
      </c>
      <c r="P3057">
        <v>-0.99212386160702</v>
      </c>
      <c r="Q3057">
        <v>0.15837782562068</v>
      </c>
      <c r="R3057">
        <v>0.266800316442952</v>
      </c>
      <c r="S3057" t="s">
        <v>8667</v>
      </c>
      <c r="T3057" t="s">
        <v>11196</v>
      </c>
      <c r="U3057" t="s">
        <v>11196</v>
      </c>
      <c r="V3057" t="s">
        <v>11196</v>
      </c>
      <c r="W3057">
        <v>23</v>
      </c>
      <c r="X3057" t="s">
        <v>14253</v>
      </c>
      <c r="Y3057">
        <v>0.5237864758243849</v>
      </c>
      <c r="Z3057">
        <f>HYPERLINK("Melting_Curves/meltCurve_Q14566_.pdf", "Melting_Curves/meltCurve_Q14566_.pdf")</f>
        <v>0</v>
      </c>
      <c r="AA3057" t="s">
        <v>19738</v>
      </c>
      <c r="AB3057" t="s">
        <v>25233</v>
      </c>
    </row>
    <row r="3058" spans="1:28">
      <c r="A3058" t="s">
        <v>3084</v>
      </c>
      <c r="B3058">
        <v>0.999167696387429</v>
      </c>
      <c r="C3058">
        <v>0.983961193684068</v>
      </c>
      <c r="D3058">
        <v>0.9828978266507959</v>
      </c>
      <c r="E3058">
        <v>0.748217094581596</v>
      </c>
      <c r="F3058">
        <v>0.157586996354143</v>
      </c>
      <c r="G3058">
        <v>0.08806304114128009</v>
      </c>
      <c r="H3058">
        <v>0.0442704867047322</v>
      </c>
      <c r="I3058">
        <v>0.0340329683371607</v>
      </c>
      <c r="J3058">
        <v>0.0353664563414642</v>
      </c>
      <c r="K3058">
        <v>0.0272429351140663</v>
      </c>
      <c r="L3058">
        <v>2151.25029866491</v>
      </c>
      <c r="M3058">
        <v>42.3547417155272</v>
      </c>
      <c r="N3058">
        <v>50.8972055907134</v>
      </c>
      <c r="O3058">
        <v>50.6784326598274</v>
      </c>
      <c r="P3058">
        <v>-0.200122249046853</v>
      </c>
      <c r="Q3058">
        <v>0.0421981727234369</v>
      </c>
      <c r="R3058">
        <v>0.998964837929286</v>
      </c>
      <c r="S3058" t="s">
        <v>8668</v>
      </c>
      <c r="T3058" t="s">
        <v>11196</v>
      </c>
      <c r="U3058" t="s">
        <v>11196</v>
      </c>
      <c r="V3058" t="s">
        <v>11196</v>
      </c>
      <c r="W3058">
        <v>14</v>
      </c>
      <c r="X3058" t="s">
        <v>14254</v>
      </c>
      <c r="Y3058">
        <v>0.3897241986509523</v>
      </c>
      <c r="Z3058">
        <f>HYPERLINK("Melting_Curves/meltCurve_Q14651_.pdf", "Melting_Curves/meltCurve_Q14651_.pdf")</f>
        <v>0</v>
      </c>
      <c r="AA3058" t="s">
        <v>19739</v>
      </c>
      <c r="AB3058" t="s">
        <v>25234</v>
      </c>
    </row>
    <row r="3059" spans="1:28">
      <c r="A3059" t="s">
        <v>3085</v>
      </c>
      <c r="B3059">
        <v>0.999167696387429</v>
      </c>
      <c r="C3059">
        <v>0.955171177817611</v>
      </c>
      <c r="D3059">
        <v>0.780537007457154</v>
      </c>
      <c r="E3059">
        <v>0.508685801204759</v>
      </c>
      <c r="F3059">
        <v>0.21282490650194</v>
      </c>
      <c r="G3059">
        <v>0.0921331107425513</v>
      </c>
      <c r="H3059">
        <v>0.0409026318351506</v>
      </c>
      <c r="I3059">
        <v>0.0409967689653056</v>
      </c>
      <c r="J3059">
        <v>0.0415914652149723</v>
      </c>
      <c r="K3059">
        <v>0.0331667306107074</v>
      </c>
      <c r="L3059">
        <v>935.352410469583</v>
      </c>
      <c r="M3059">
        <v>18.9591524123191</v>
      </c>
      <c r="N3059">
        <v>49.4699983024848</v>
      </c>
      <c r="O3059">
        <v>48.7961252665188</v>
      </c>
      <c r="P3059">
        <v>-0.0946919690436883</v>
      </c>
      <c r="Q3059">
        <v>0.0251857310358727</v>
      </c>
      <c r="R3059">
        <v>0.998964832106869</v>
      </c>
      <c r="S3059" t="s">
        <v>8669</v>
      </c>
      <c r="T3059" t="s">
        <v>11196</v>
      </c>
      <c r="U3059" t="s">
        <v>11196</v>
      </c>
      <c r="V3059" t="s">
        <v>11196</v>
      </c>
      <c r="W3059">
        <v>7</v>
      </c>
      <c r="X3059" t="s">
        <v>14255</v>
      </c>
      <c r="Y3059">
        <v>0.3436704487447573</v>
      </c>
      <c r="Z3059">
        <f>HYPERLINK("Melting_Curves/meltCurve_Q14653_.pdf", "Melting_Curves/meltCurve_Q14653_.pdf")</f>
        <v>0</v>
      </c>
      <c r="AA3059" t="s">
        <v>19740</v>
      </c>
      <c r="AB3059" t="s">
        <v>25235</v>
      </c>
    </row>
    <row r="3060" spans="1:28">
      <c r="A3060" t="s">
        <v>3086</v>
      </c>
      <c r="B3060">
        <v>0.999167696387429</v>
      </c>
      <c r="C3060">
        <v>0.839082982472484</v>
      </c>
      <c r="D3060">
        <v>0.687484584701727</v>
      </c>
      <c r="E3060">
        <v>0.643195771184943</v>
      </c>
      <c r="F3060">
        <v>0.678679846965763</v>
      </c>
      <c r="G3060">
        <v>0.718362025316181</v>
      </c>
      <c r="H3060">
        <v>0.432160448753046</v>
      </c>
      <c r="I3060">
        <v>0.198664377937725</v>
      </c>
      <c r="J3060">
        <v>0.115208140523879</v>
      </c>
      <c r="K3060">
        <v>0.0683200424440791</v>
      </c>
      <c r="L3060">
        <v>422.255725571703</v>
      </c>
      <c r="M3060">
        <v>7.52373665933422</v>
      </c>
      <c r="N3060">
        <v>56.1231399597514</v>
      </c>
      <c r="O3060">
        <v>52.569003887762</v>
      </c>
      <c r="P3060">
        <v>-0.0358311447848147</v>
      </c>
      <c r="Q3060">
        <v>0</v>
      </c>
      <c r="R3060">
        <v>0.847324254888505</v>
      </c>
      <c r="S3060" t="s">
        <v>8670</v>
      </c>
      <c r="T3060" t="s">
        <v>11196</v>
      </c>
      <c r="U3060" t="s">
        <v>11196</v>
      </c>
      <c r="V3060" t="s">
        <v>11196</v>
      </c>
      <c r="W3060">
        <v>8</v>
      </c>
      <c r="X3060" t="s">
        <v>14256</v>
      </c>
      <c r="Y3060">
        <v>0.5554571923705426</v>
      </c>
      <c r="Z3060">
        <f>HYPERLINK("Melting_Curves/meltCurve_Q14657_.pdf", "Melting_Curves/meltCurve_Q14657_.pdf")</f>
        <v>0</v>
      </c>
      <c r="AA3060" t="s">
        <v>19741</v>
      </c>
      <c r="AB3060" t="s">
        <v>25236</v>
      </c>
    </row>
    <row r="3061" spans="1:28">
      <c r="A3061" t="s">
        <v>3087</v>
      </c>
      <c r="B3061">
        <v>0.999167696387429</v>
      </c>
      <c r="C3061">
        <v>1.07187908716246</v>
      </c>
      <c r="D3061">
        <v>1.08521776741692</v>
      </c>
      <c r="E3061">
        <v>1.0965384201193</v>
      </c>
      <c r="F3061">
        <v>0.666884025126989</v>
      </c>
      <c r="G3061">
        <v>0.399741450169719</v>
      </c>
      <c r="H3061">
        <v>0.299842700516201</v>
      </c>
      <c r="I3061">
        <v>0.298897114136769</v>
      </c>
      <c r="J3061">
        <v>0.402596965922972</v>
      </c>
      <c r="K3061">
        <v>0.315531399936506</v>
      </c>
      <c r="L3061">
        <v>4480.30677663811</v>
      </c>
      <c r="M3061">
        <v>84.2313630484262</v>
      </c>
      <c r="N3061">
        <v>53.9301068397772</v>
      </c>
      <c r="O3061">
        <v>53.1605206886636</v>
      </c>
      <c r="P3061">
        <v>-0.260447053108615</v>
      </c>
      <c r="Q3061">
        <v>0.34250144749336</v>
      </c>
      <c r="R3061">
        <v>0.971736320913843</v>
      </c>
      <c r="S3061" t="s">
        <v>8671</v>
      </c>
      <c r="T3061" t="s">
        <v>11196</v>
      </c>
      <c r="U3061" t="s">
        <v>11196</v>
      </c>
      <c r="V3061" t="s">
        <v>11196</v>
      </c>
      <c r="W3061">
        <v>7</v>
      </c>
      <c r="X3061" t="s">
        <v>14257</v>
      </c>
      <c r="Y3061">
        <v>0.6321338125164856</v>
      </c>
      <c r="Z3061">
        <f>HYPERLINK("Melting_Curves/meltCurve_Q14667_2_.pdf", "Melting_Curves/meltCurve_Q14667_2_.pdf")</f>
        <v>0</v>
      </c>
      <c r="AA3061" t="s">
        <v>19742</v>
      </c>
      <c r="AB3061" t="s">
        <v>25237</v>
      </c>
    </row>
    <row r="3062" spans="1:28">
      <c r="A3062" t="s">
        <v>3088</v>
      </c>
      <c r="B3062">
        <v>0.999167696387429</v>
      </c>
      <c r="C3062">
        <v>0.993212600025742</v>
      </c>
      <c r="D3062">
        <v>0.907059338877796</v>
      </c>
      <c r="E3062">
        <v>0.7121058845917611</v>
      </c>
      <c r="F3062">
        <v>0.350903741293451</v>
      </c>
      <c r="G3062">
        <v>0.135410438312702</v>
      </c>
      <c r="H3062">
        <v>0.06678889372819941</v>
      </c>
      <c r="I3062">
        <v>0.0741114957905582</v>
      </c>
      <c r="J3062">
        <v>0.12064496485366</v>
      </c>
      <c r="K3062">
        <v>0.170026476180391</v>
      </c>
      <c r="L3062">
        <v>1285.75081015171</v>
      </c>
      <c r="M3062">
        <v>25.205430361957</v>
      </c>
      <c r="N3062">
        <v>51.4604393940739</v>
      </c>
      <c r="O3062">
        <v>50.6930261484058</v>
      </c>
      <c r="P3062">
        <v>-0.112021724105835</v>
      </c>
      <c r="Q3062">
        <v>0.0988217820050261</v>
      </c>
      <c r="R3062">
        <v>0.9924287909676049</v>
      </c>
      <c r="S3062" t="s">
        <v>8672</v>
      </c>
      <c r="T3062" t="s">
        <v>11196</v>
      </c>
      <c r="U3062" t="s">
        <v>11196</v>
      </c>
      <c r="V3062" t="s">
        <v>11196</v>
      </c>
      <c r="W3062">
        <v>14</v>
      </c>
      <c r="X3062" t="s">
        <v>14258</v>
      </c>
      <c r="Y3062">
        <v>0.437592248907745</v>
      </c>
      <c r="Z3062">
        <f>HYPERLINK("Melting_Curves/meltCurve_Q14676_3_.pdf", "Melting_Curves/meltCurve_Q14676_3_.pdf")</f>
        <v>0</v>
      </c>
      <c r="AA3062" t="s">
        <v>19743</v>
      </c>
      <c r="AB3062" t="s">
        <v>25238</v>
      </c>
    </row>
    <row r="3063" spans="1:28">
      <c r="A3063" t="s">
        <v>3089</v>
      </c>
      <c r="B3063">
        <v>0.999167696387429</v>
      </c>
      <c r="C3063">
        <v>0.916747740527425</v>
      </c>
      <c r="D3063">
        <v>0.837292154066353</v>
      </c>
      <c r="E3063">
        <v>0.794023930754678</v>
      </c>
      <c r="F3063">
        <v>0.513964720702873</v>
      </c>
      <c r="G3063">
        <v>0.283027137727463</v>
      </c>
      <c r="H3063">
        <v>0.180549231208967</v>
      </c>
      <c r="I3063">
        <v>0.194607649837481</v>
      </c>
      <c r="J3063">
        <v>0.285376117963671</v>
      </c>
      <c r="K3063">
        <v>0.247404200572548</v>
      </c>
      <c r="L3063">
        <v>958.340404268625</v>
      </c>
      <c r="M3063">
        <v>18.597540964333</v>
      </c>
      <c r="N3063">
        <v>53.0308431322674</v>
      </c>
      <c r="O3063">
        <v>50.9457731963052</v>
      </c>
      <c r="P3063">
        <v>-0.07259559368142129</v>
      </c>
      <c r="Q3063">
        <v>0.204566181414651</v>
      </c>
      <c r="R3063">
        <v>0.9703643794807429</v>
      </c>
      <c r="S3063" t="s">
        <v>8673</v>
      </c>
      <c r="T3063" t="s">
        <v>11196</v>
      </c>
      <c r="U3063" t="s">
        <v>11196</v>
      </c>
      <c r="V3063" t="s">
        <v>11196</v>
      </c>
      <c r="W3063">
        <v>12</v>
      </c>
      <c r="X3063" t="s">
        <v>14259</v>
      </c>
      <c r="Y3063">
        <v>0.5228628012719012</v>
      </c>
      <c r="Z3063">
        <f>HYPERLINK("Melting_Curves/meltCurve_Q14677_.pdf", "Melting_Curves/meltCurve_Q14677_.pdf")</f>
        <v>0</v>
      </c>
      <c r="AA3063" t="s">
        <v>19744</v>
      </c>
      <c r="AB3063" t="s">
        <v>25239</v>
      </c>
    </row>
    <row r="3064" spans="1:28">
      <c r="A3064" t="s">
        <v>3090</v>
      </c>
      <c r="B3064">
        <v>0.999167696387429</v>
      </c>
      <c r="C3064">
        <v>0.97132995316119</v>
      </c>
      <c r="D3064">
        <v>0.865815565362717</v>
      </c>
      <c r="E3064">
        <v>1.82451915014085</v>
      </c>
      <c r="F3064">
        <v>2.00863969211699</v>
      </c>
      <c r="G3064">
        <v>1.2938716721665</v>
      </c>
      <c r="H3064">
        <v>0.747507556392462</v>
      </c>
      <c r="I3064">
        <v>0.48388012148246</v>
      </c>
      <c r="J3064">
        <v>0</v>
      </c>
      <c r="K3064">
        <v>0</v>
      </c>
      <c r="L3064">
        <v>2672.32765683039</v>
      </c>
      <c r="M3064">
        <v>42.1361765964552</v>
      </c>
      <c r="N3064">
        <v>63.4212311870101</v>
      </c>
      <c r="O3064">
        <v>63.2788683688733</v>
      </c>
      <c r="P3064">
        <v>-0.166470452995569</v>
      </c>
      <c r="Q3064">
        <v>0</v>
      </c>
      <c r="R3064">
        <v>0.5489727339473059</v>
      </c>
      <c r="S3064" t="s">
        <v>8674</v>
      </c>
      <c r="T3064" t="s">
        <v>11196</v>
      </c>
      <c r="U3064" t="s">
        <v>11196</v>
      </c>
      <c r="V3064" t="s">
        <v>11196</v>
      </c>
      <c r="W3064">
        <v>2</v>
      </c>
      <c r="X3064" t="s">
        <v>14260</v>
      </c>
      <c r="Y3064">
        <v>0.783435358796549</v>
      </c>
      <c r="Z3064">
        <f>HYPERLINK("Melting_Curves/meltCurve_Q14681_.pdf", "Melting_Curves/meltCurve_Q14681_.pdf")</f>
        <v>0</v>
      </c>
      <c r="AA3064" t="s">
        <v>19745</v>
      </c>
      <c r="AB3064" t="s">
        <v>25240</v>
      </c>
    </row>
    <row r="3065" spans="1:28">
      <c r="A3065" t="s">
        <v>3091</v>
      </c>
      <c r="B3065">
        <v>0.999167696387429</v>
      </c>
      <c r="C3065">
        <v>1.07101685387662</v>
      </c>
      <c r="D3065">
        <v>1.16146465301704</v>
      </c>
      <c r="E3065">
        <v>2.84607193518845</v>
      </c>
      <c r="F3065">
        <v>1.09071596513606</v>
      </c>
      <c r="G3065">
        <v>0.29906368917227</v>
      </c>
      <c r="H3065">
        <v>0.126090380075291</v>
      </c>
      <c r="I3065">
        <v>0.09140017144318741</v>
      </c>
      <c r="J3065">
        <v>0.102894608928509</v>
      </c>
      <c r="K3065">
        <v>0.0594156290686029</v>
      </c>
      <c r="L3065">
        <v>14129.9235593835</v>
      </c>
      <c r="M3065">
        <v>250</v>
      </c>
      <c r="N3065">
        <v>56.5673462568798</v>
      </c>
      <c r="O3065">
        <v>56.5160773822016</v>
      </c>
      <c r="P3065">
        <v>-1.00087650364026</v>
      </c>
      <c r="Q3065">
        <v>0.0949501786684924</v>
      </c>
      <c r="R3065">
        <v>0.489245414659726</v>
      </c>
      <c r="S3065" t="s">
        <v>8675</v>
      </c>
      <c r="T3065" t="s">
        <v>11196</v>
      </c>
      <c r="U3065" t="s">
        <v>11196</v>
      </c>
      <c r="V3065" t="s">
        <v>11196</v>
      </c>
      <c r="W3065">
        <v>47</v>
      </c>
      <c r="X3065" t="s">
        <v>14261</v>
      </c>
      <c r="Y3065">
        <v>0.593411495569329</v>
      </c>
      <c r="Z3065">
        <f>HYPERLINK("Melting_Curves/meltCurve_Q14683_.pdf", "Melting_Curves/meltCurve_Q14683_.pdf")</f>
        <v>0</v>
      </c>
      <c r="AA3065" t="s">
        <v>19746</v>
      </c>
      <c r="AB3065" t="s">
        <v>25241</v>
      </c>
    </row>
    <row r="3066" spans="1:28">
      <c r="A3066" t="s">
        <v>3092</v>
      </c>
      <c r="B3066">
        <v>0.999167696387429</v>
      </c>
      <c r="C3066">
        <v>1.06386005247023</v>
      </c>
      <c r="D3066">
        <v>1.31983312685207</v>
      </c>
      <c r="E3066">
        <v>0.924713331864124</v>
      </c>
      <c r="F3066">
        <v>1.1881124203988</v>
      </c>
      <c r="G3066">
        <v>1.18470625639865</v>
      </c>
      <c r="H3066">
        <v>0.383581906240429</v>
      </c>
      <c r="I3066">
        <v>0.696114638414517</v>
      </c>
      <c r="J3066">
        <v>0.819581949866158</v>
      </c>
      <c r="K3066">
        <v>1.10224005443563</v>
      </c>
      <c r="L3066">
        <v>3250.29880032772</v>
      </c>
      <c r="M3066">
        <v>55.6983799095305</v>
      </c>
      <c r="O3066">
        <v>58.2802764228439</v>
      </c>
      <c r="P3066">
        <v>-0.0578801030636077</v>
      </c>
      <c r="Q3066">
        <v>0.757747601106567</v>
      </c>
      <c r="R3066">
        <v>0.294798872012096</v>
      </c>
      <c r="S3066" t="s">
        <v>8676</v>
      </c>
      <c r="T3066" t="s">
        <v>11196</v>
      </c>
      <c r="U3066" t="s">
        <v>11196</v>
      </c>
      <c r="V3066" t="s">
        <v>11196</v>
      </c>
      <c r="W3066">
        <v>3</v>
      </c>
      <c r="X3066" t="s">
        <v>14262</v>
      </c>
      <c r="Y3066">
        <v>0.9064693270626601</v>
      </c>
      <c r="Z3066">
        <f>HYPERLINK("Melting_Curves/meltCurve_Q14686_.pdf", "Melting_Curves/meltCurve_Q14686_.pdf")</f>
        <v>0</v>
      </c>
      <c r="AA3066" t="s">
        <v>19747</v>
      </c>
      <c r="AB3066" t="s">
        <v>25242</v>
      </c>
    </row>
    <row r="3067" spans="1:28">
      <c r="A3067" t="s">
        <v>3093</v>
      </c>
      <c r="B3067">
        <v>0.999167696387429</v>
      </c>
      <c r="C3067">
        <v>0.971031051712449</v>
      </c>
      <c r="D3067">
        <v>0.94179154086864</v>
      </c>
      <c r="E3067">
        <v>0.983782601164129</v>
      </c>
      <c r="F3067">
        <v>0.545433384831254</v>
      </c>
      <c r="G3067">
        <v>0.400875989045041</v>
      </c>
      <c r="H3067">
        <v>0.165278034672632</v>
      </c>
      <c r="I3067">
        <v>0.449967177017946</v>
      </c>
      <c r="J3067">
        <v>1.59937399232841</v>
      </c>
      <c r="K3067">
        <v>2.14524058096632</v>
      </c>
      <c r="L3067">
        <v>1599.2000230427</v>
      </c>
      <c r="M3067">
        <v>35.096925224171</v>
      </c>
      <c r="O3067">
        <v>45.4180778315015</v>
      </c>
      <c r="P3067">
        <v>-0.0198409596094954</v>
      </c>
      <c r="Q3067">
        <v>0.8972975441245959</v>
      </c>
      <c r="R3067">
        <v>0.00395145692845378</v>
      </c>
      <c r="S3067" t="s">
        <v>8677</v>
      </c>
      <c r="T3067" t="s">
        <v>11196</v>
      </c>
      <c r="U3067" t="s">
        <v>11196</v>
      </c>
      <c r="V3067" t="s">
        <v>11196</v>
      </c>
      <c r="W3067">
        <v>2</v>
      </c>
      <c r="X3067" t="s">
        <v>14263</v>
      </c>
      <c r="Y3067">
        <v>0.916795683670346</v>
      </c>
      <c r="Z3067">
        <f>HYPERLINK("Melting_Curves/meltCurve_Q14687_2_.pdf", "Melting_Curves/meltCurve_Q14687_2_.pdf")</f>
        <v>0</v>
      </c>
      <c r="AA3067" t="s">
        <v>19748</v>
      </c>
      <c r="AB3067" t="s">
        <v>25243</v>
      </c>
    </row>
    <row r="3068" spans="1:28">
      <c r="A3068" t="s">
        <v>3094</v>
      </c>
      <c r="B3068">
        <v>0.999167696387429</v>
      </c>
      <c r="C3068">
        <v>1.05855087618889</v>
      </c>
      <c r="D3068">
        <v>1.04212116176052</v>
      </c>
      <c r="E3068">
        <v>0.755156829929043</v>
      </c>
      <c r="F3068">
        <v>0.129846370564988</v>
      </c>
      <c r="G3068">
        <v>0.0809537957043434</v>
      </c>
      <c r="H3068">
        <v>0.0200266495320232</v>
      </c>
      <c r="I3068">
        <v>0.0332575014791994</v>
      </c>
      <c r="J3068">
        <v>0.0159092250944291</v>
      </c>
      <c r="K3068">
        <v>0.0107203733245112</v>
      </c>
      <c r="L3068">
        <v>2391.9448688368</v>
      </c>
      <c r="M3068">
        <v>47.1223111061104</v>
      </c>
      <c r="N3068">
        <v>50.8282583027497</v>
      </c>
      <c r="O3068">
        <v>50.669189207463</v>
      </c>
      <c r="P3068">
        <v>-0.225406744562097</v>
      </c>
      <c r="Q3068">
        <v>0.0305090959074924</v>
      </c>
      <c r="R3068">
        <v>0.995880989517319</v>
      </c>
      <c r="S3068" t="s">
        <v>8678</v>
      </c>
      <c r="T3068" t="s">
        <v>11196</v>
      </c>
      <c r="U3068" t="s">
        <v>11196</v>
      </c>
      <c r="V3068" t="s">
        <v>11196</v>
      </c>
      <c r="W3068">
        <v>8</v>
      </c>
      <c r="X3068" t="s">
        <v>14264</v>
      </c>
      <c r="Y3068">
        <v>0.3806899943129226</v>
      </c>
      <c r="Z3068">
        <f>HYPERLINK("Melting_Curves/meltCurve_Q14691_.pdf", "Melting_Curves/meltCurve_Q14691_.pdf")</f>
        <v>0</v>
      </c>
      <c r="AA3068" t="s">
        <v>19749</v>
      </c>
      <c r="AB3068" t="s">
        <v>25244</v>
      </c>
    </row>
    <row r="3069" spans="1:28">
      <c r="A3069" t="s">
        <v>3095</v>
      </c>
      <c r="B3069">
        <v>0.999167696387429</v>
      </c>
      <c r="C3069">
        <v>0.507108938267507</v>
      </c>
      <c r="D3069">
        <v>0.239548444387031</v>
      </c>
      <c r="E3069">
        <v>0.146240733887245</v>
      </c>
      <c r="F3069">
        <v>0.0996214327964125</v>
      </c>
      <c r="G3069">
        <v>0.0727176232685581</v>
      </c>
      <c r="H3069">
        <v>0.08516416674536639</v>
      </c>
      <c r="I3069">
        <v>0.155535771829879</v>
      </c>
      <c r="J3069">
        <v>0.221232163763832</v>
      </c>
      <c r="K3069">
        <v>0.17780919627936</v>
      </c>
      <c r="L3069">
        <v>1830.90674568279</v>
      </c>
      <c r="M3069">
        <v>42.8924590886366</v>
      </c>
      <c r="N3069">
        <v>43.0251543379837</v>
      </c>
      <c r="O3069">
        <v>42.5935140678674</v>
      </c>
      <c r="P3069">
        <v>-0.215642006584341</v>
      </c>
      <c r="Q3069">
        <v>0.143445196213467</v>
      </c>
      <c r="R3069">
        <v>0.967772219294059</v>
      </c>
      <c r="S3069" t="s">
        <v>8679</v>
      </c>
      <c r="T3069" t="s">
        <v>11196</v>
      </c>
      <c r="U3069" t="s">
        <v>11196</v>
      </c>
      <c r="V3069" t="s">
        <v>11196</v>
      </c>
      <c r="W3069">
        <v>8</v>
      </c>
      <c r="X3069" t="s">
        <v>14265</v>
      </c>
      <c r="Y3069">
        <v>0.2236366984557648</v>
      </c>
      <c r="Z3069">
        <f>HYPERLINK("Melting_Curves/meltCurve_Q14694_.pdf", "Melting_Curves/meltCurve_Q14694_.pdf")</f>
        <v>0</v>
      </c>
      <c r="AA3069" t="s">
        <v>19750</v>
      </c>
      <c r="AB3069" t="s">
        <v>25245</v>
      </c>
    </row>
    <row r="3070" spans="1:28">
      <c r="A3070" t="s">
        <v>3096</v>
      </c>
      <c r="B3070">
        <v>0.999167696387429</v>
      </c>
      <c r="C3070">
        <v>0.972365254432634</v>
      </c>
      <c r="D3070">
        <v>1.04879989810231</v>
      </c>
      <c r="E3070">
        <v>0.917006261084043</v>
      </c>
      <c r="F3070">
        <v>0.561601551615479</v>
      </c>
      <c r="G3070">
        <v>0.258691718830096</v>
      </c>
      <c r="H3070">
        <v>0.099532210561909</v>
      </c>
      <c r="I3070">
        <v>0.132145699659679</v>
      </c>
      <c r="J3070">
        <v>0.159717796431837</v>
      </c>
      <c r="K3070">
        <v>0.152097776473084</v>
      </c>
      <c r="L3070">
        <v>1687.59839119455</v>
      </c>
      <c r="M3070">
        <v>31.7233709497867</v>
      </c>
      <c r="N3070">
        <v>53.7294259897604</v>
      </c>
      <c r="O3070">
        <v>52.9872705360113</v>
      </c>
      <c r="P3070">
        <v>-0.129499386997586</v>
      </c>
      <c r="Q3070">
        <v>0.134797714791076</v>
      </c>
      <c r="R3070">
        <v>0.994912866401099</v>
      </c>
      <c r="S3070" t="s">
        <v>8680</v>
      </c>
      <c r="T3070" t="s">
        <v>11196</v>
      </c>
      <c r="U3070" t="s">
        <v>11196</v>
      </c>
      <c r="V3070" t="s">
        <v>11196</v>
      </c>
      <c r="W3070">
        <v>8</v>
      </c>
      <c r="X3070" t="s">
        <v>14266</v>
      </c>
      <c r="Y3070">
        <v>0.5204515545928139</v>
      </c>
      <c r="Z3070">
        <f>HYPERLINK("Melting_Curves/meltCurve_Q14696_.pdf", "Melting_Curves/meltCurve_Q14696_.pdf")</f>
        <v>0</v>
      </c>
      <c r="AA3070" t="s">
        <v>19751</v>
      </c>
      <c r="AB3070" t="s">
        <v>25246</v>
      </c>
    </row>
    <row r="3071" spans="1:28">
      <c r="A3071" t="s">
        <v>3097</v>
      </c>
      <c r="B3071">
        <v>0.999167696387429</v>
      </c>
      <c r="C3071">
        <v>1.00477930947675</v>
      </c>
      <c r="D3071">
        <v>0.855274429861912</v>
      </c>
      <c r="E3071">
        <v>0.496848753524838</v>
      </c>
      <c r="F3071">
        <v>0.270988293123409</v>
      </c>
      <c r="G3071">
        <v>0.171755368382999</v>
      </c>
      <c r="H3071">
        <v>0.0618284408551694</v>
      </c>
      <c r="I3071">
        <v>0.0867732528180058</v>
      </c>
      <c r="J3071">
        <v>0.139295360534377</v>
      </c>
      <c r="K3071">
        <v>0.136874448741465</v>
      </c>
      <c r="L3071">
        <v>1133.12566652825</v>
      </c>
      <c r="M3071">
        <v>23.018295876413</v>
      </c>
      <c r="N3071">
        <v>49.7654875381915</v>
      </c>
      <c r="O3071">
        <v>48.8601321024829</v>
      </c>
      <c r="P3071">
        <v>-0.104798862630683</v>
      </c>
      <c r="Q3071">
        <v>0.110204799299451</v>
      </c>
      <c r="R3071">
        <v>0.993813700765199</v>
      </c>
      <c r="S3071" t="s">
        <v>8681</v>
      </c>
      <c r="T3071" t="s">
        <v>11196</v>
      </c>
      <c r="U3071" t="s">
        <v>11196</v>
      </c>
      <c r="V3071" t="s">
        <v>11196</v>
      </c>
      <c r="W3071">
        <v>39</v>
      </c>
      <c r="X3071" t="s">
        <v>14267</v>
      </c>
      <c r="Y3071">
        <v>0.3932326358629998</v>
      </c>
      <c r="Z3071">
        <f>HYPERLINK("Melting_Curves/meltCurve_Q14697_.pdf", "Melting_Curves/meltCurve_Q14697_.pdf")</f>
        <v>0</v>
      </c>
      <c r="AA3071" t="s">
        <v>19752</v>
      </c>
      <c r="AB3071" t="s">
        <v>25247</v>
      </c>
    </row>
    <row r="3072" spans="1:28">
      <c r="A3072" t="s">
        <v>3098</v>
      </c>
      <c r="B3072">
        <v>0.999167696387429</v>
      </c>
      <c r="C3072">
        <v>1.01183660762648</v>
      </c>
      <c r="D3072">
        <v>0.854558463313511</v>
      </c>
      <c r="E3072">
        <v>0.456746550037298</v>
      </c>
      <c r="F3072">
        <v>0.249736630722592</v>
      </c>
      <c r="G3072">
        <v>0.137485677740452</v>
      </c>
      <c r="H3072">
        <v>0.0406380521186706</v>
      </c>
      <c r="I3072">
        <v>0.0564009304381046</v>
      </c>
      <c r="J3072">
        <v>0.0889242618652784</v>
      </c>
      <c r="K3072">
        <v>0.181873144741951</v>
      </c>
      <c r="L3072">
        <v>1211.72873114843</v>
      </c>
      <c r="M3072">
        <v>24.7336413130522</v>
      </c>
      <c r="N3072">
        <v>49.425269462258</v>
      </c>
      <c r="O3072">
        <v>48.6742276667777</v>
      </c>
      <c r="P3072">
        <v>-0.114634476632653</v>
      </c>
      <c r="Q3072">
        <v>0.0976392318775294</v>
      </c>
      <c r="R3072">
        <v>0.988092853465089</v>
      </c>
      <c r="S3072" t="s">
        <v>8682</v>
      </c>
      <c r="T3072" t="s">
        <v>11196</v>
      </c>
      <c r="U3072" t="s">
        <v>11196</v>
      </c>
      <c r="V3072" t="s">
        <v>11196</v>
      </c>
      <c r="W3072">
        <v>39</v>
      </c>
      <c r="X3072" t="s">
        <v>14268</v>
      </c>
      <c r="Y3072">
        <v>0.376254523252525</v>
      </c>
      <c r="Z3072">
        <f>HYPERLINK("Melting_Curves/meltCurve_Q14697_2_.pdf", "Melting_Curves/meltCurve_Q14697_2_.pdf")</f>
        <v>0</v>
      </c>
      <c r="AA3072" t="s">
        <v>19752</v>
      </c>
      <c r="AB3072" t="s">
        <v>25248</v>
      </c>
    </row>
    <row r="3073" spans="1:28">
      <c r="A3073" t="s">
        <v>3099</v>
      </c>
      <c r="B3073">
        <v>0.999167696387429</v>
      </c>
      <c r="C3073">
        <v>1.1062512393323</v>
      </c>
      <c r="D3073">
        <v>0.858182911169029</v>
      </c>
      <c r="E3073">
        <v>1.15645754530947</v>
      </c>
      <c r="F3073">
        <v>0.656935930449937</v>
      </c>
      <c r="G3073">
        <v>0.195651456078738</v>
      </c>
      <c r="H3073">
        <v>0.0660992178482514</v>
      </c>
      <c r="I3073">
        <v>0.0567176557594352</v>
      </c>
      <c r="J3073">
        <v>0.0624885470050229</v>
      </c>
      <c r="K3073">
        <v>0.0437630610022006</v>
      </c>
      <c r="L3073">
        <v>2412.05061879218</v>
      </c>
      <c r="M3073">
        <v>44.6514729068487</v>
      </c>
      <c r="N3073">
        <v>54.1812308007693</v>
      </c>
      <c r="O3073">
        <v>53.9114899477369</v>
      </c>
      <c r="P3073">
        <v>-0.19414169770017</v>
      </c>
      <c r="Q3073">
        <v>0.0623866203282292</v>
      </c>
      <c r="R3073">
        <v>0.969034047855689</v>
      </c>
      <c r="S3073" t="s">
        <v>8683</v>
      </c>
      <c r="T3073" t="s">
        <v>11196</v>
      </c>
      <c r="U3073" t="s">
        <v>11196</v>
      </c>
      <c r="V3073" t="s">
        <v>11196</v>
      </c>
      <c r="W3073">
        <v>12</v>
      </c>
      <c r="X3073" t="s">
        <v>14269</v>
      </c>
      <c r="Y3073">
        <v>0.5033522043140826</v>
      </c>
      <c r="Z3073">
        <f>HYPERLINK("Melting_Curves/meltCurve_Q14739_.pdf", "Melting_Curves/meltCurve_Q14739_.pdf")</f>
        <v>0</v>
      </c>
      <c r="AA3073" t="s">
        <v>19753</v>
      </c>
      <c r="AB3073" t="s">
        <v>25249</v>
      </c>
    </row>
    <row r="3074" spans="1:28">
      <c r="A3074" t="s">
        <v>3100</v>
      </c>
      <c r="B3074">
        <v>0.999167696387429</v>
      </c>
      <c r="C3074">
        <v>0.805554066577103</v>
      </c>
      <c r="D3074">
        <v>0.370901332377492</v>
      </c>
      <c r="E3074">
        <v>0.29896751081202</v>
      </c>
      <c r="F3074">
        <v>0.203684410345046</v>
      </c>
      <c r="G3074">
        <v>0.13299717117702</v>
      </c>
      <c r="H3074">
        <v>0.06516474634914179</v>
      </c>
      <c r="I3074">
        <v>0.0777094103513707</v>
      </c>
      <c r="J3074">
        <v>0.0764730954075296</v>
      </c>
      <c r="K3074">
        <v>0.0441893729042002</v>
      </c>
      <c r="L3074">
        <v>904.186680054307</v>
      </c>
      <c r="M3074">
        <v>20.0025569879305</v>
      </c>
      <c r="N3074">
        <v>45.6661415808406</v>
      </c>
      <c r="O3074">
        <v>44.7590235079947</v>
      </c>
      <c r="P3074">
        <v>-0.101481160224083</v>
      </c>
      <c r="Q3074">
        <v>0.09170615841788431</v>
      </c>
      <c r="R3074">
        <v>0.970516532284627</v>
      </c>
      <c r="S3074" t="s">
        <v>8684</v>
      </c>
      <c r="T3074" t="s">
        <v>11196</v>
      </c>
      <c r="U3074" t="s">
        <v>11196</v>
      </c>
      <c r="V3074" t="s">
        <v>11196</v>
      </c>
      <c r="W3074">
        <v>21</v>
      </c>
      <c r="X3074" t="s">
        <v>14270</v>
      </c>
      <c r="Y3074">
        <v>0.2642883720244434</v>
      </c>
      <c r="Z3074">
        <f>HYPERLINK("Melting_Curves/meltCurve_Q14789_.pdf", "Melting_Curves/meltCurve_Q14789_.pdf")</f>
        <v>0</v>
      </c>
      <c r="AA3074" t="s">
        <v>19754</v>
      </c>
      <c r="AB3074" t="s">
        <v>25250</v>
      </c>
    </row>
    <row r="3075" spans="1:28">
      <c r="A3075" t="s">
        <v>3101</v>
      </c>
      <c r="B3075">
        <v>0.999167696387429</v>
      </c>
      <c r="C3075">
        <v>0.860547588470157</v>
      </c>
      <c r="D3075">
        <v>0.486238040837142</v>
      </c>
      <c r="E3075">
        <v>0.225918093850956</v>
      </c>
      <c r="F3075">
        <v>0.128287868686912</v>
      </c>
      <c r="G3075">
        <v>0.07212516481270009</v>
      </c>
      <c r="H3075">
        <v>0.0379807512370757</v>
      </c>
      <c r="I3075">
        <v>0.0376919893877182</v>
      </c>
      <c r="J3075">
        <v>0.0413220489909933</v>
      </c>
      <c r="K3075">
        <v>0.0311456943835666</v>
      </c>
      <c r="L3075">
        <v>1009.88412547667</v>
      </c>
      <c r="M3075">
        <v>21.961891009242</v>
      </c>
      <c r="N3075">
        <v>46.1909231929801</v>
      </c>
      <c r="O3075">
        <v>45.607312107518</v>
      </c>
      <c r="P3075">
        <v>-0.114734971198763</v>
      </c>
      <c r="Q3075">
        <v>0.0469606413666865</v>
      </c>
      <c r="R3075">
        <v>0.99561260987676</v>
      </c>
      <c r="S3075" t="s">
        <v>8685</v>
      </c>
      <c r="T3075" t="s">
        <v>11196</v>
      </c>
      <c r="U3075" t="s">
        <v>11196</v>
      </c>
      <c r="V3075" t="s">
        <v>11196</v>
      </c>
      <c r="W3075">
        <v>6</v>
      </c>
      <c r="X3075" t="s">
        <v>14271</v>
      </c>
      <c r="Y3075">
        <v>0.2489341174183778</v>
      </c>
      <c r="Z3075">
        <f>HYPERLINK("Melting_Curves/meltCurve_Q14790_.pdf", "Melting_Curves/meltCurve_Q14790_.pdf")</f>
        <v>0</v>
      </c>
      <c r="AA3075" t="s">
        <v>19755</v>
      </c>
      <c r="AB3075" t="s">
        <v>25251</v>
      </c>
    </row>
    <row r="3076" spans="1:28">
      <c r="A3076" t="s">
        <v>3102</v>
      </c>
      <c r="B3076">
        <v>0.999167696387429</v>
      </c>
      <c r="C3076">
        <v>1.24543806239914</v>
      </c>
      <c r="D3076">
        <v>1.40128390435511</v>
      </c>
      <c r="E3076">
        <v>0.708997592029262</v>
      </c>
      <c r="F3076">
        <v>0.144298676066721</v>
      </c>
      <c r="G3076">
        <v>0.122900140352441</v>
      </c>
      <c r="H3076">
        <v>0</v>
      </c>
      <c r="I3076">
        <v>0</v>
      </c>
      <c r="J3076">
        <v>0</v>
      </c>
      <c r="K3076">
        <v>0</v>
      </c>
      <c r="L3076">
        <v>2497.7794302659</v>
      </c>
      <c r="M3076">
        <v>49.3558028369539</v>
      </c>
      <c r="N3076">
        <v>50.6687901696136</v>
      </c>
      <c r="O3076">
        <v>50.5247459390204</v>
      </c>
      <c r="P3076">
        <v>-0.237152283447788</v>
      </c>
      <c r="Q3076">
        <v>0.0289249617834503</v>
      </c>
      <c r="R3076">
        <v>0.917530549879252</v>
      </c>
      <c r="S3076" t="s">
        <v>8686</v>
      </c>
      <c r="T3076" t="s">
        <v>11196</v>
      </c>
      <c r="U3076" t="s">
        <v>11196</v>
      </c>
      <c r="V3076" t="s">
        <v>11196</v>
      </c>
      <c r="W3076">
        <v>1</v>
      </c>
      <c r="X3076" t="s">
        <v>14272</v>
      </c>
      <c r="Y3076">
        <v>0.3745096134346561</v>
      </c>
      <c r="Z3076">
        <f>HYPERLINK("Melting_Curves/meltCurve_Q147X3_.pdf", "Melting_Curves/meltCurve_Q147X3_.pdf")</f>
        <v>0</v>
      </c>
      <c r="AA3076" t="s">
        <v>19756</v>
      </c>
      <c r="AB3076" t="s">
        <v>25252</v>
      </c>
    </row>
    <row r="3077" spans="1:28">
      <c r="A3077" t="s">
        <v>3103</v>
      </c>
      <c r="B3077">
        <v>0.999167696387429</v>
      </c>
      <c r="C3077">
        <v>0.950389142693578</v>
      </c>
      <c r="D3077">
        <v>0.88462854718425</v>
      </c>
      <c r="E3077">
        <v>0.724895142190178</v>
      </c>
      <c r="F3077">
        <v>0.529010511326597</v>
      </c>
      <c r="G3077">
        <v>0.305358478950456</v>
      </c>
      <c r="H3077">
        <v>0.27134222028116</v>
      </c>
      <c r="I3077">
        <v>0.15242256571537</v>
      </c>
      <c r="J3077">
        <v>0.0712797709294897</v>
      </c>
      <c r="K3077">
        <v>0.0624820842566567</v>
      </c>
      <c r="L3077">
        <v>625.655016945658</v>
      </c>
      <c r="M3077">
        <v>11.6620557912462</v>
      </c>
      <c r="N3077">
        <v>53.7410860247851</v>
      </c>
      <c r="O3077">
        <v>52.1441366504614</v>
      </c>
      <c r="P3077">
        <v>-0.0553730526965959</v>
      </c>
      <c r="Q3077">
        <v>0.00991631300069854</v>
      </c>
      <c r="R3077">
        <v>0.99433607318886</v>
      </c>
      <c r="S3077" t="s">
        <v>8687</v>
      </c>
      <c r="T3077" t="s">
        <v>11196</v>
      </c>
      <c r="U3077" t="s">
        <v>11196</v>
      </c>
      <c r="V3077" t="s">
        <v>11196</v>
      </c>
      <c r="W3077">
        <v>4</v>
      </c>
      <c r="X3077" t="s">
        <v>14273</v>
      </c>
      <c r="Y3077">
        <v>0.4878267725645992</v>
      </c>
      <c r="Z3077">
        <f>HYPERLINK("Melting_Curves/meltCurve_Q14814_4_.pdf", "Melting_Curves/meltCurve_Q14814_4_.pdf")</f>
        <v>0</v>
      </c>
      <c r="AA3077" t="s">
        <v>19757</v>
      </c>
      <c r="AB3077" t="s">
        <v>25253</v>
      </c>
    </row>
    <row r="3078" spans="1:28">
      <c r="A3078" t="s">
        <v>3104</v>
      </c>
      <c r="B3078">
        <v>0.999167696387429</v>
      </c>
      <c r="C3078">
        <v>0.932979326424253</v>
      </c>
      <c r="D3078">
        <v>1.02734057253022</v>
      </c>
      <c r="E3078">
        <v>0.828380697926391</v>
      </c>
      <c r="F3078">
        <v>0.834874440094364</v>
      </c>
      <c r="G3078">
        <v>0.669752978774808</v>
      </c>
      <c r="H3078">
        <v>0.669761220582112</v>
      </c>
      <c r="I3078">
        <v>0.922536631517291</v>
      </c>
      <c r="J3078">
        <v>1.13005683572883</v>
      </c>
      <c r="K3078">
        <v>0.838503326558677</v>
      </c>
      <c r="L3078">
        <v>11951.4663556144</v>
      </c>
      <c r="M3078">
        <v>250</v>
      </c>
      <c r="O3078">
        <v>47.8028066772718</v>
      </c>
      <c r="P3078">
        <v>-0.206605743760597</v>
      </c>
      <c r="Q3078">
        <v>0.84197865104271</v>
      </c>
      <c r="R3078">
        <v>0.219181120226903</v>
      </c>
      <c r="S3078" t="s">
        <v>8688</v>
      </c>
      <c r="T3078" t="s">
        <v>11196</v>
      </c>
      <c r="U3078" t="s">
        <v>11196</v>
      </c>
      <c r="V3078" t="s">
        <v>11196</v>
      </c>
      <c r="W3078">
        <v>24</v>
      </c>
      <c r="X3078" t="s">
        <v>14274</v>
      </c>
      <c r="Y3078">
        <v>0.8831083549325888</v>
      </c>
      <c r="Z3078">
        <f>HYPERLINK("Melting_Curves/meltCurve_Q14847_.pdf", "Melting_Curves/meltCurve_Q14847_.pdf")</f>
        <v>0</v>
      </c>
      <c r="AA3078" t="s">
        <v>19758</v>
      </c>
      <c r="AB3078" t="s">
        <v>25254</v>
      </c>
    </row>
    <row r="3079" spans="1:28">
      <c r="A3079" t="s">
        <v>3105</v>
      </c>
      <c r="B3079">
        <v>0.999167696387429</v>
      </c>
      <c r="C3079">
        <v>0.950308708325736</v>
      </c>
      <c r="D3079">
        <v>0.82521704662145</v>
      </c>
      <c r="E3079">
        <v>0.565936559304799</v>
      </c>
      <c r="F3079">
        <v>0.400583203670773</v>
      </c>
      <c r="G3079">
        <v>0.117616399421498</v>
      </c>
      <c r="H3079">
        <v>0.0383127086344899</v>
      </c>
      <c r="I3079">
        <v>0.0482699083097026</v>
      </c>
      <c r="J3079">
        <v>0.0387075424518264</v>
      </c>
      <c r="K3079">
        <v>0.016256539907344</v>
      </c>
      <c r="L3079">
        <v>787.004806374258</v>
      </c>
      <c r="M3079">
        <v>15.4909554478625</v>
      </c>
      <c r="N3079">
        <v>50.804144732353</v>
      </c>
      <c r="O3079">
        <v>49.9801044488499</v>
      </c>
      <c r="P3079">
        <v>-0.0774925093762751</v>
      </c>
      <c r="Q3079">
        <v>0</v>
      </c>
      <c r="R3079">
        <v>0.993736640805988</v>
      </c>
      <c r="S3079" t="s">
        <v>8689</v>
      </c>
      <c r="T3079" t="s">
        <v>11196</v>
      </c>
      <c r="U3079" t="s">
        <v>11196</v>
      </c>
      <c r="V3079" t="s">
        <v>11196</v>
      </c>
      <c r="W3079">
        <v>2</v>
      </c>
      <c r="X3079" t="s">
        <v>14275</v>
      </c>
      <c r="Y3079">
        <v>0.3821534437424667</v>
      </c>
      <c r="Z3079">
        <f>HYPERLINK("Melting_Curves/meltCurve_Q14849_2_.pdf", "Melting_Curves/meltCurve_Q14849_2_.pdf")</f>
        <v>0</v>
      </c>
      <c r="AA3079" t="s">
        <v>19759</v>
      </c>
      <c r="AB3079" t="s">
        <v>25255</v>
      </c>
    </row>
    <row r="3080" spans="1:28">
      <c r="A3080" t="s">
        <v>3106</v>
      </c>
      <c r="B3080">
        <v>0.999167696387429</v>
      </c>
      <c r="C3080">
        <v>0.873924171267626</v>
      </c>
      <c r="D3080">
        <v>0.873570667755218</v>
      </c>
      <c r="E3080">
        <v>0.776631566112715</v>
      </c>
      <c r="F3080">
        <v>0.628310192632606</v>
      </c>
      <c r="G3080">
        <v>0.466389304543615</v>
      </c>
      <c r="H3080">
        <v>0.434400855049378</v>
      </c>
      <c r="I3080">
        <v>0.352776762176751</v>
      </c>
      <c r="J3080">
        <v>0.21249115514741</v>
      </c>
      <c r="K3080">
        <v>0.10063035534241</v>
      </c>
      <c r="L3080">
        <v>454.845525947931</v>
      </c>
      <c r="M3080">
        <v>7.9920476889128</v>
      </c>
      <c r="N3080">
        <v>56.9122537465218</v>
      </c>
      <c r="O3080">
        <v>53.680501538467</v>
      </c>
      <c r="P3080">
        <v>-0.0372626869862637</v>
      </c>
      <c r="Q3080">
        <v>0</v>
      </c>
      <c r="R3080">
        <v>0.975810011855972</v>
      </c>
      <c r="S3080" t="s">
        <v>8690</v>
      </c>
      <c r="T3080" t="s">
        <v>11196</v>
      </c>
      <c r="U3080" t="s">
        <v>11196</v>
      </c>
      <c r="V3080" t="s">
        <v>11196</v>
      </c>
      <c r="W3080">
        <v>3</v>
      </c>
      <c r="X3080" t="s">
        <v>14276</v>
      </c>
      <c r="Y3080">
        <v>0.5764098233718439</v>
      </c>
      <c r="Z3080">
        <f>HYPERLINK("Melting_Curves/meltCurve_Q14964_.pdf", "Melting_Curves/meltCurve_Q14964_.pdf")</f>
        <v>0</v>
      </c>
      <c r="AA3080" t="s">
        <v>19760</v>
      </c>
      <c r="AB3080" t="s">
        <v>25256</v>
      </c>
    </row>
    <row r="3081" spans="1:28">
      <c r="A3081" t="s">
        <v>3107</v>
      </c>
      <c r="B3081">
        <v>0.999167696387429</v>
      </c>
      <c r="C3081">
        <v>0.959845411355109</v>
      </c>
      <c r="D3081">
        <v>0.640418185768545</v>
      </c>
      <c r="E3081">
        <v>0.220913503726395</v>
      </c>
      <c r="F3081">
        <v>0.121346735395446</v>
      </c>
      <c r="G3081">
        <v>0.0758029262879563</v>
      </c>
      <c r="H3081">
        <v>0.045330720541001</v>
      </c>
      <c r="I3081">
        <v>0.047424870046529</v>
      </c>
      <c r="J3081">
        <v>0.0564078410799371</v>
      </c>
      <c r="K3081">
        <v>0.0400689065974034</v>
      </c>
      <c r="L3081">
        <v>1311.08032758625</v>
      </c>
      <c r="M3081">
        <v>27.9690758216112</v>
      </c>
      <c r="N3081">
        <v>47.0777242235037</v>
      </c>
      <c r="O3081">
        <v>46.6383990166625</v>
      </c>
      <c r="P3081">
        <v>-0.14146267963475</v>
      </c>
      <c r="Q3081">
        <v>0.0564527556687375</v>
      </c>
      <c r="R3081">
        <v>0.9981704889349829</v>
      </c>
      <c r="S3081" t="s">
        <v>8691</v>
      </c>
      <c r="T3081" t="s">
        <v>11196</v>
      </c>
      <c r="U3081" t="s">
        <v>11196</v>
      </c>
      <c r="V3081" t="s">
        <v>11196</v>
      </c>
      <c r="W3081">
        <v>26</v>
      </c>
      <c r="X3081" t="s">
        <v>14277</v>
      </c>
      <c r="Y3081">
        <v>0.2793122468342602</v>
      </c>
      <c r="Z3081">
        <f>HYPERLINK("Melting_Curves/meltCurve_Q14974_.pdf", "Melting_Curves/meltCurve_Q14974_.pdf")</f>
        <v>0</v>
      </c>
      <c r="AA3081" t="s">
        <v>19761</v>
      </c>
      <c r="AB3081" t="s">
        <v>25257</v>
      </c>
    </row>
    <row r="3082" spans="1:28">
      <c r="A3082" t="s">
        <v>3108</v>
      </c>
      <c r="B3082">
        <v>0.999167696387429</v>
      </c>
      <c r="C3082">
        <v>0.969086503500622</v>
      </c>
      <c r="D3082">
        <v>1.11990923375405</v>
      </c>
      <c r="E3082">
        <v>1.10603794613045</v>
      </c>
      <c r="F3082">
        <v>0.914616246059296</v>
      </c>
      <c r="G3082">
        <v>0.928359424395902</v>
      </c>
      <c r="H3082">
        <v>0.2867388765256</v>
      </c>
      <c r="I3082">
        <v>0.547379445250435</v>
      </c>
      <c r="J3082">
        <v>2.5578297594077</v>
      </c>
      <c r="K3082">
        <v>2.32406388212422</v>
      </c>
      <c r="L3082">
        <v>4747.54034996129</v>
      </c>
      <c r="M3082">
        <v>72.9621777447384</v>
      </c>
      <c r="O3082">
        <v>65.01968348409081</v>
      </c>
      <c r="P3082">
        <v>0.140269433948662</v>
      </c>
      <c r="Q3082">
        <v>1.5</v>
      </c>
      <c r="R3082">
        <v>0.398255941683319</v>
      </c>
      <c r="S3082" t="s">
        <v>8692</v>
      </c>
      <c r="T3082" t="s">
        <v>11196</v>
      </c>
      <c r="U3082" t="s">
        <v>11196</v>
      </c>
      <c r="V3082" t="s">
        <v>11196</v>
      </c>
      <c r="W3082">
        <v>38</v>
      </c>
      <c r="X3082" t="s">
        <v>14278</v>
      </c>
      <c r="Y3082">
        <v>1.081623075319727</v>
      </c>
      <c r="Z3082">
        <f>HYPERLINK("Melting_Curves/meltCurve_Q14978_.pdf", "Melting_Curves/meltCurve_Q14978_.pdf")</f>
        <v>0</v>
      </c>
      <c r="AA3082" t="s">
        <v>19762</v>
      </c>
      <c r="AB3082" t="s">
        <v>25258</v>
      </c>
    </row>
    <row r="3083" spans="1:28">
      <c r="A3083" t="s">
        <v>3109</v>
      </c>
      <c r="B3083">
        <v>0.999167696387429</v>
      </c>
      <c r="C3083">
        <v>0.664908380643086</v>
      </c>
      <c r="D3083">
        <v>0.5533026743770501</v>
      </c>
      <c r="E3083">
        <v>0.328336426791766</v>
      </c>
      <c r="F3083">
        <v>0.148615107861747</v>
      </c>
      <c r="G3083">
        <v>0.103809625991219</v>
      </c>
      <c r="H3083">
        <v>0.048003033846923</v>
      </c>
      <c r="I3083">
        <v>0.0502971513497701</v>
      </c>
      <c r="J3083">
        <v>0.0631854758715106</v>
      </c>
      <c r="K3083">
        <v>0.06834639820359691</v>
      </c>
      <c r="L3083">
        <v>661.920232669455</v>
      </c>
      <c r="M3083">
        <v>14.351235899295</v>
      </c>
      <c r="N3083">
        <v>46.411376173313</v>
      </c>
      <c r="O3083">
        <v>45.2550686048242</v>
      </c>
      <c r="P3083">
        <v>-0.07590571617377311</v>
      </c>
      <c r="Q3083">
        <v>0.0426734249480427</v>
      </c>
      <c r="R3083">
        <v>0.979393131417677</v>
      </c>
      <c r="S3083" t="s">
        <v>8693</v>
      </c>
      <c r="T3083" t="s">
        <v>11196</v>
      </c>
      <c r="U3083" t="s">
        <v>11196</v>
      </c>
      <c r="V3083" t="s">
        <v>11196</v>
      </c>
      <c r="W3083">
        <v>37</v>
      </c>
      <c r="X3083" t="s">
        <v>14279</v>
      </c>
      <c r="Y3083">
        <v>0.2684051866895575</v>
      </c>
      <c r="Z3083">
        <f>HYPERLINK("Melting_Curves/meltCurve_Q14980_2_.pdf", "Melting_Curves/meltCurve_Q14980_2_.pdf")</f>
        <v>0</v>
      </c>
      <c r="AA3083" t="s">
        <v>19763</v>
      </c>
      <c r="AB3083" t="s">
        <v>25259</v>
      </c>
    </row>
    <row r="3084" spans="1:28">
      <c r="A3084" t="s">
        <v>3110</v>
      </c>
      <c r="B3084">
        <v>0.999167696387429</v>
      </c>
      <c r="C3084">
        <v>1.00142409551345</v>
      </c>
      <c r="D3084">
        <v>1.06714453671148</v>
      </c>
      <c r="E3084">
        <v>4.18069860644221</v>
      </c>
      <c r="F3084">
        <v>1.37544897309383</v>
      </c>
      <c r="G3084">
        <v>0.322774459277018</v>
      </c>
      <c r="H3084">
        <v>0.140260407958612</v>
      </c>
      <c r="I3084">
        <v>0.119908919158271</v>
      </c>
      <c r="J3084">
        <v>0.166946939528746</v>
      </c>
      <c r="K3084">
        <v>0.0645723070010859</v>
      </c>
      <c r="L3084">
        <v>14130.6799946064</v>
      </c>
      <c r="M3084">
        <v>250</v>
      </c>
      <c r="N3084">
        <v>56.5865877864492</v>
      </c>
      <c r="O3084">
        <v>56.5191029220739</v>
      </c>
      <c r="P3084">
        <v>-0.969891078259544</v>
      </c>
      <c r="Q3084">
        <v>0.122922022576542</v>
      </c>
      <c r="R3084">
        <v>0.254438026970696</v>
      </c>
      <c r="S3084" t="s">
        <v>8694</v>
      </c>
      <c r="T3084" t="s">
        <v>11196</v>
      </c>
      <c r="U3084" t="s">
        <v>11196</v>
      </c>
      <c r="V3084" t="s">
        <v>11196</v>
      </c>
      <c r="W3084">
        <v>9</v>
      </c>
      <c r="X3084" t="s">
        <v>14280</v>
      </c>
      <c r="Y3084">
        <v>0.6060661529771464</v>
      </c>
      <c r="Z3084">
        <f>HYPERLINK("Melting_Curves/meltCurve_Q14997_.pdf", "Melting_Curves/meltCurve_Q14997_.pdf")</f>
        <v>0</v>
      </c>
      <c r="AA3084" t="s">
        <v>19764</v>
      </c>
      <c r="AB3084" t="s">
        <v>25260</v>
      </c>
    </row>
    <row r="3085" spans="1:28">
      <c r="A3085" t="s">
        <v>3111</v>
      </c>
      <c r="B3085">
        <v>0.999167696387429</v>
      </c>
      <c r="C3085">
        <v>0.978596444928394</v>
      </c>
      <c r="D3085">
        <v>0.632534655928083</v>
      </c>
      <c r="E3085">
        <v>0.233949057309758</v>
      </c>
      <c r="F3085">
        <v>0.137166427970588</v>
      </c>
      <c r="G3085">
        <v>0.08770185051776801</v>
      </c>
      <c r="H3085">
        <v>0.0449900066209622</v>
      </c>
      <c r="I3085">
        <v>0.0479621463188732</v>
      </c>
      <c r="J3085">
        <v>0.0384992247459131</v>
      </c>
      <c r="K3085">
        <v>0.0339390080465737</v>
      </c>
      <c r="L3085">
        <v>1266.54332461238</v>
      </c>
      <c r="M3085">
        <v>26.9853295849414</v>
      </c>
      <c r="N3085">
        <v>47.1404616943796</v>
      </c>
      <c r="O3085">
        <v>46.6790411194682</v>
      </c>
      <c r="P3085">
        <v>-0.136490974351364</v>
      </c>
      <c r="Q3085">
        <v>0.0556047064552787</v>
      </c>
      <c r="R3085">
        <v>0.995504808486411</v>
      </c>
      <c r="S3085" t="s">
        <v>8695</v>
      </c>
      <c r="T3085" t="s">
        <v>11196</v>
      </c>
      <c r="U3085" t="s">
        <v>11196</v>
      </c>
      <c r="V3085" t="s">
        <v>11196</v>
      </c>
      <c r="W3085">
        <v>27</v>
      </c>
      <c r="X3085" t="s">
        <v>14281</v>
      </c>
      <c r="Y3085">
        <v>0.2810372508033038</v>
      </c>
      <c r="Z3085">
        <f>HYPERLINK("Melting_Curves/meltCurve_Q14C86_6_.pdf", "Melting_Curves/meltCurve_Q14C86_6_.pdf")</f>
        <v>0</v>
      </c>
      <c r="AA3085" t="s">
        <v>19765</v>
      </c>
      <c r="AB3085" t="s">
        <v>25261</v>
      </c>
    </row>
    <row r="3086" spans="1:28">
      <c r="A3086" t="s">
        <v>3112</v>
      </c>
      <c r="B3086">
        <v>0.999167696387429</v>
      </c>
      <c r="C3086">
        <v>1.02386078494295</v>
      </c>
      <c r="D3086">
        <v>0.887956106438231</v>
      </c>
      <c r="E3086">
        <v>0.794460185718874</v>
      </c>
      <c r="F3086">
        <v>0.225783830200444</v>
      </c>
      <c r="G3086">
        <v>0.167503675581951</v>
      </c>
      <c r="H3086">
        <v>0.0505059486423816</v>
      </c>
      <c r="I3086">
        <v>0.0437835272368363</v>
      </c>
      <c r="J3086">
        <v>0.0630693610998333</v>
      </c>
      <c r="K3086">
        <v>0.0441263213224151</v>
      </c>
      <c r="L3086">
        <v>1742.0940904058</v>
      </c>
      <c r="M3086">
        <v>34.0374645345652</v>
      </c>
      <c r="N3086">
        <v>51.3786956577264</v>
      </c>
      <c r="O3086">
        <v>51.0059676680122</v>
      </c>
      <c r="P3086">
        <v>-0.156623918413968</v>
      </c>
      <c r="Q3086">
        <v>0.0611847566927707</v>
      </c>
      <c r="R3086">
        <v>0.989427890340605</v>
      </c>
      <c r="S3086" t="s">
        <v>8696</v>
      </c>
      <c r="T3086" t="s">
        <v>11196</v>
      </c>
      <c r="U3086" t="s">
        <v>11196</v>
      </c>
      <c r="V3086" t="s">
        <v>11196</v>
      </c>
      <c r="W3086">
        <v>9</v>
      </c>
      <c r="X3086" t="s">
        <v>14282</v>
      </c>
      <c r="Y3086">
        <v>0.415697776321723</v>
      </c>
      <c r="Z3086">
        <f>HYPERLINK("Melting_Curves/meltCurve_Q14CX7_2_.pdf", "Melting_Curves/meltCurve_Q14CX7_2_.pdf")</f>
        <v>0</v>
      </c>
      <c r="AA3086" t="s">
        <v>19766</v>
      </c>
      <c r="AB3086" t="s">
        <v>25262</v>
      </c>
    </row>
    <row r="3087" spans="1:28">
      <c r="A3087" t="s">
        <v>3113</v>
      </c>
      <c r="B3087">
        <v>0.999167696387429</v>
      </c>
      <c r="C3087">
        <v>1.16436202596519</v>
      </c>
      <c r="D3087">
        <v>0.7117574612926481</v>
      </c>
      <c r="E3087">
        <v>0.21682271746813</v>
      </c>
      <c r="F3087">
        <v>0.129813481493074</v>
      </c>
      <c r="G3087">
        <v>0.0765318057256944</v>
      </c>
      <c r="H3087">
        <v>0.0306036067490694</v>
      </c>
      <c r="I3087">
        <v>0.0310189886891214</v>
      </c>
      <c r="J3087">
        <v>0.0309226607017498</v>
      </c>
      <c r="K3087">
        <v>0.0220677598790748</v>
      </c>
      <c r="L3087">
        <v>1717.74521027878</v>
      </c>
      <c r="M3087">
        <v>36.3110277665367</v>
      </c>
      <c r="N3087">
        <v>47.4481902206932</v>
      </c>
      <c r="O3087">
        <v>47.1636377886405</v>
      </c>
      <c r="P3087">
        <v>-0.182580451800609</v>
      </c>
      <c r="Q3087">
        <v>0.0514031032928143</v>
      </c>
      <c r="R3087">
        <v>0.975645828590284</v>
      </c>
      <c r="S3087" t="s">
        <v>8697</v>
      </c>
      <c r="T3087" t="s">
        <v>11196</v>
      </c>
      <c r="U3087" t="s">
        <v>11196</v>
      </c>
      <c r="V3087" t="s">
        <v>11196</v>
      </c>
      <c r="W3087">
        <v>16</v>
      </c>
      <c r="X3087" t="s">
        <v>14283</v>
      </c>
      <c r="Y3087">
        <v>0.2862405005664376</v>
      </c>
      <c r="Z3087">
        <f>HYPERLINK("Melting_Curves/meltCurve_Q15003_.pdf", "Melting_Curves/meltCurve_Q15003_.pdf")</f>
        <v>0</v>
      </c>
      <c r="AA3087" t="s">
        <v>19767</v>
      </c>
      <c r="AB3087" t="s">
        <v>25263</v>
      </c>
    </row>
    <row r="3088" spans="1:28">
      <c r="A3088" t="s">
        <v>3114</v>
      </c>
      <c r="B3088">
        <v>0.999167696387429</v>
      </c>
      <c r="C3088">
        <v>0.9501368992064509</v>
      </c>
      <c r="D3088">
        <v>1.0517384625914</v>
      </c>
      <c r="E3088">
        <v>1.30974469324878</v>
      </c>
      <c r="F3088">
        <v>1.22800015978495</v>
      </c>
      <c r="G3088">
        <v>1.02496519258015</v>
      </c>
      <c r="H3088">
        <v>0.781178014405656</v>
      </c>
      <c r="I3088">
        <v>0.788716777931686</v>
      </c>
      <c r="J3088">
        <v>0.82456999326729</v>
      </c>
      <c r="K3088">
        <v>0.604409491891316</v>
      </c>
      <c r="L3088">
        <v>8793.64506904345</v>
      </c>
      <c r="M3088">
        <v>146.280818633982</v>
      </c>
      <c r="O3088">
        <v>60.1036042919867</v>
      </c>
      <c r="P3088">
        <v>-0.158687716011202</v>
      </c>
      <c r="Q3088">
        <v>0.7391947688696791</v>
      </c>
      <c r="R3088">
        <v>0.561700118288834</v>
      </c>
      <c r="S3088" t="s">
        <v>8698</v>
      </c>
      <c r="T3088" t="s">
        <v>11196</v>
      </c>
      <c r="U3088" t="s">
        <v>11196</v>
      </c>
      <c r="V3088" t="s">
        <v>11196</v>
      </c>
      <c r="W3088">
        <v>5</v>
      </c>
      <c r="X3088" t="s">
        <v>14284</v>
      </c>
      <c r="Y3088">
        <v>0.9141435116886807</v>
      </c>
      <c r="Z3088">
        <f>HYPERLINK("Melting_Curves/meltCurve_Q15004_.pdf", "Melting_Curves/meltCurve_Q15004_.pdf")</f>
        <v>0</v>
      </c>
      <c r="AA3088" t="s">
        <v>19768</v>
      </c>
      <c r="AB3088" t="s">
        <v>25264</v>
      </c>
    </row>
    <row r="3089" spans="1:28">
      <c r="A3089" t="s">
        <v>3115</v>
      </c>
      <c r="B3089">
        <v>0.999167696387429</v>
      </c>
      <c r="C3089">
        <v>1.12098309539599</v>
      </c>
      <c r="D3089">
        <v>0.87323133217793</v>
      </c>
      <c r="E3089">
        <v>2.03755720772216</v>
      </c>
      <c r="F3089">
        <v>1.31472029021161</v>
      </c>
      <c r="G3089">
        <v>0.244625604558219</v>
      </c>
      <c r="H3089">
        <v>0.14540288295701</v>
      </c>
      <c r="I3089">
        <v>0.124649691390665</v>
      </c>
      <c r="J3089">
        <v>0.119214372295291</v>
      </c>
      <c r="K3089">
        <v>0.144850808299389</v>
      </c>
      <c r="L3089">
        <v>14091.1254923849</v>
      </c>
      <c r="M3089">
        <v>250</v>
      </c>
      <c r="N3089">
        <v>56.4346421670034</v>
      </c>
      <c r="O3089">
        <v>56.3608950296373</v>
      </c>
      <c r="P3089">
        <v>-0.9608510056296909</v>
      </c>
      <c r="Q3089">
        <v>0.133529238557822</v>
      </c>
      <c r="R3089">
        <v>0.694750723674414</v>
      </c>
      <c r="S3089" t="s">
        <v>8699</v>
      </c>
      <c r="T3089" t="s">
        <v>11196</v>
      </c>
      <c r="U3089" t="s">
        <v>11196</v>
      </c>
      <c r="V3089" t="s">
        <v>11196</v>
      </c>
      <c r="W3089">
        <v>6</v>
      </c>
      <c r="X3089" t="s">
        <v>14285</v>
      </c>
      <c r="Y3089">
        <v>0.6062603648986411</v>
      </c>
      <c r="Z3089">
        <f>HYPERLINK("Melting_Curves/meltCurve_Q15006_.pdf", "Melting_Curves/meltCurve_Q15006_.pdf")</f>
        <v>0</v>
      </c>
      <c r="AA3089" t="s">
        <v>19769</v>
      </c>
      <c r="AB3089" t="s">
        <v>25265</v>
      </c>
    </row>
    <row r="3090" spans="1:28">
      <c r="A3090" t="s">
        <v>3116</v>
      </c>
      <c r="B3090">
        <v>0.999167696387429</v>
      </c>
      <c r="C3090">
        <v>1.16579363790016</v>
      </c>
      <c r="D3090">
        <v>1.18600363057298</v>
      </c>
      <c r="E3090">
        <v>3.03320078032523</v>
      </c>
      <c r="F3090">
        <v>3.06741616984417</v>
      </c>
      <c r="G3090">
        <v>1.84727430641487</v>
      </c>
      <c r="H3090">
        <v>0.161353681287845</v>
      </c>
      <c r="I3090">
        <v>0.134593561997638</v>
      </c>
      <c r="J3090">
        <v>0.115489369802006</v>
      </c>
      <c r="K3090">
        <v>0.0584336616045126</v>
      </c>
      <c r="L3090">
        <v>15000</v>
      </c>
      <c r="M3090">
        <v>249.372898223844</v>
      </c>
      <c r="N3090">
        <v>60.2064772339346</v>
      </c>
      <c r="O3090">
        <v>60.1470343779671</v>
      </c>
      <c r="P3090">
        <v>-0.929921963969338</v>
      </c>
      <c r="Q3090">
        <v>0.102837075572</v>
      </c>
      <c r="R3090">
        <v>0.233835373060956</v>
      </c>
      <c r="S3090" t="s">
        <v>8700</v>
      </c>
      <c r="T3090" t="s">
        <v>11196</v>
      </c>
      <c r="U3090" t="s">
        <v>11196</v>
      </c>
      <c r="V3090" t="s">
        <v>11196</v>
      </c>
      <c r="W3090">
        <v>16</v>
      </c>
      <c r="X3090" t="s">
        <v>14286</v>
      </c>
      <c r="Y3090">
        <v>0.7055530950612697</v>
      </c>
      <c r="Z3090">
        <f>HYPERLINK("Melting_Curves/meltCurve_Q15008_.pdf", "Melting_Curves/meltCurve_Q15008_.pdf")</f>
        <v>0</v>
      </c>
      <c r="AA3090" t="s">
        <v>19770</v>
      </c>
      <c r="AB3090" t="s">
        <v>25266</v>
      </c>
    </row>
    <row r="3091" spans="1:28">
      <c r="A3091" t="s">
        <v>3117</v>
      </c>
      <c r="B3091">
        <v>0.999167696387429</v>
      </c>
      <c r="C3091">
        <v>0.93626563658261</v>
      </c>
      <c r="D3091">
        <v>0.912107313213695</v>
      </c>
      <c r="E3091">
        <v>0.655880924001491</v>
      </c>
      <c r="F3091">
        <v>0.279662118693388</v>
      </c>
      <c r="G3091">
        <v>0.188562680878631</v>
      </c>
      <c r="H3091">
        <v>0.0952499546688646</v>
      </c>
      <c r="I3091">
        <v>0.07966357235257659</v>
      </c>
      <c r="J3091">
        <v>0.0980982167668206</v>
      </c>
      <c r="K3091">
        <v>0.0262352799842722</v>
      </c>
      <c r="L3091">
        <v>1078.2328954454</v>
      </c>
      <c r="M3091">
        <v>21.2787718759261</v>
      </c>
      <c r="N3091">
        <v>51.0158848048962</v>
      </c>
      <c r="O3091">
        <v>50.2306004845815</v>
      </c>
      <c r="P3091">
        <v>-0.0988277354224442</v>
      </c>
      <c r="Q3091">
        <v>0.0668540322232824</v>
      </c>
      <c r="R3091">
        <v>0.994819351987922</v>
      </c>
      <c r="S3091" t="s">
        <v>8701</v>
      </c>
      <c r="T3091" t="s">
        <v>11196</v>
      </c>
      <c r="U3091" t="s">
        <v>11196</v>
      </c>
      <c r="V3091" t="s">
        <v>11196</v>
      </c>
      <c r="W3091">
        <v>5</v>
      </c>
      <c r="X3091" t="s">
        <v>14287</v>
      </c>
      <c r="Y3091">
        <v>0.4103124657391972</v>
      </c>
      <c r="Z3091">
        <f>HYPERLINK("Melting_Curves/meltCurve_Q15011_3_.pdf", "Melting_Curves/meltCurve_Q15011_3_.pdf")</f>
        <v>0</v>
      </c>
      <c r="AA3091" t="s">
        <v>19771</v>
      </c>
      <c r="AB3091" t="s">
        <v>25267</v>
      </c>
    </row>
    <row r="3092" spans="1:28">
      <c r="A3092" t="s">
        <v>3118</v>
      </c>
      <c r="B3092">
        <v>0.999167696387429</v>
      </c>
      <c r="C3092">
        <v>1.06961373797801</v>
      </c>
      <c r="D3092">
        <v>1.2092373534135</v>
      </c>
      <c r="E3092">
        <v>2.00219844542825</v>
      </c>
      <c r="F3092">
        <v>2.15113664856048</v>
      </c>
      <c r="G3092">
        <v>1.72325679555455</v>
      </c>
      <c r="H3092">
        <v>1.04491500091813</v>
      </c>
      <c r="I3092">
        <v>0.843725415401945</v>
      </c>
      <c r="J3092">
        <v>0.318325425369878</v>
      </c>
      <c r="K3092">
        <v>0.141588975399393</v>
      </c>
      <c r="L3092">
        <v>3977.055094296</v>
      </c>
      <c r="M3092">
        <v>60.5513582102805</v>
      </c>
      <c r="N3092">
        <v>65.990234077306</v>
      </c>
      <c r="O3092">
        <v>65.60917273639259</v>
      </c>
      <c r="P3092">
        <v>-0.202204625945103</v>
      </c>
      <c r="Q3092">
        <v>0.123621860504369</v>
      </c>
      <c r="R3092">
        <v>0.25598609098674</v>
      </c>
      <c r="S3092" t="s">
        <v>8702</v>
      </c>
      <c r="T3092" t="s">
        <v>11196</v>
      </c>
      <c r="U3092" t="s">
        <v>11196</v>
      </c>
      <c r="V3092" t="s">
        <v>11196</v>
      </c>
      <c r="W3092">
        <v>10</v>
      </c>
      <c r="X3092" t="s">
        <v>14288</v>
      </c>
      <c r="Y3092">
        <v>0.8746701157827661</v>
      </c>
      <c r="Z3092">
        <f>HYPERLINK("Melting_Curves/meltCurve_Q15018_.pdf", "Melting_Curves/meltCurve_Q15018_.pdf")</f>
        <v>0</v>
      </c>
      <c r="AA3092" t="s">
        <v>19772</v>
      </c>
      <c r="AB3092" t="s">
        <v>25268</v>
      </c>
    </row>
    <row r="3093" spans="1:28">
      <c r="A3093" t="s">
        <v>3119</v>
      </c>
      <c r="B3093">
        <v>0.999167696387429</v>
      </c>
      <c r="C3093">
        <v>1.01989453684721</v>
      </c>
      <c r="D3093">
        <v>1.04072452468331</v>
      </c>
      <c r="E3093">
        <v>1.86704149951202</v>
      </c>
      <c r="F3093">
        <v>2.00899356353395</v>
      </c>
      <c r="G3093">
        <v>1.56151160929874</v>
      </c>
      <c r="H3093">
        <v>0.7338007678146919</v>
      </c>
      <c r="I3093">
        <v>0.507489363250078</v>
      </c>
      <c r="J3093">
        <v>0.0890304053894632</v>
      </c>
      <c r="K3093">
        <v>0.0526662720211333</v>
      </c>
      <c r="L3093">
        <v>2528.52876832198</v>
      </c>
      <c r="M3093">
        <v>39.7284020959328</v>
      </c>
      <c r="N3093">
        <v>63.684734280471</v>
      </c>
      <c r="O3093">
        <v>63.4847497468951</v>
      </c>
      <c r="P3093">
        <v>-0.154551307198132</v>
      </c>
      <c r="Q3093">
        <v>0.0121293953488999</v>
      </c>
      <c r="R3093">
        <v>0.486352267260321</v>
      </c>
      <c r="S3093" t="s">
        <v>8703</v>
      </c>
      <c r="T3093" t="s">
        <v>11196</v>
      </c>
      <c r="U3093" t="s">
        <v>11196</v>
      </c>
      <c r="V3093" t="s">
        <v>11196</v>
      </c>
      <c r="W3093">
        <v>21</v>
      </c>
      <c r="X3093" t="s">
        <v>14289</v>
      </c>
      <c r="Y3093">
        <v>0.7933422815026672</v>
      </c>
      <c r="Z3093">
        <f>HYPERLINK("Melting_Curves/meltCurve_Q15019_.pdf", "Melting_Curves/meltCurve_Q15019_.pdf")</f>
        <v>0</v>
      </c>
      <c r="AA3093" t="s">
        <v>19773</v>
      </c>
      <c r="AB3093" t="s">
        <v>25269</v>
      </c>
    </row>
    <row r="3094" spans="1:28">
      <c r="A3094" t="s">
        <v>3120</v>
      </c>
      <c r="B3094">
        <v>0.999167696387429</v>
      </c>
      <c r="C3094">
        <v>1.00020040695971</v>
      </c>
      <c r="D3094">
        <v>0.9339116418887869</v>
      </c>
      <c r="E3094">
        <v>1.4762375036047</v>
      </c>
      <c r="F3094">
        <v>0.173188508086739</v>
      </c>
      <c r="G3094">
        <v>0.144292745842419</v>
      </c>
      <c r="H3094">
        <v>0.074941822607254</v>
      </c>
      <c r="I3094">
        <v>0.09151839008444849</v>
      </c>
      <c r="J3094">
        <v>0.0727467469746567</v>
      </c>
      <c r="K3094">
        <v>0.0810159829622633</v>
      </c>
      <c r="L3094">
        <v>13175.9390303193</v>
      </c>
      <c r="M3094">
        <v>250</v>
      </c>
      <c r="N3094">
        <v>52.7471336607794</v>
      </c>
      <c r="O3094">
        <v>52.7003835810428</v>
      </c>
      <c r="P3094">
        <v>-1.07577139253145</v>
      </c>
      <c r="Q3094">
        <v>0.09290296314427821</v>
      </c>
      <c r="R3094">
        <v>0.909016971231064</v>
      </c>
      <c r="S3094" t="s">
        <v>8704</v>
      </c>
      <c r="T3094" t="s">
        <v>11196</v>
      </c>
      <c r="U3094" t="s">
        <v>11196</v>
      </c>
      <c r="V3094" t="s">
        <v>11196</v>
      </c>
      <c r="W3094">
        <v>13</v>
      </c>
      <c r="X3094" t="s">
        <v>14290</v>
      </c>
      <c r="Y3094">
        <v>0.4771048489090558</v>
      </c>
      <c r="Z3094">
        <f>HYPERLINK("Melting_Curves/meltCurve_Q15020_.pdf", "Melting_Curves/meltCurve_Q15020_.pdf")</f>
        <v>0</v>
      </c>
      <c r="AA3094" t="s">
        <v>19774</v>
      </c>
      <c r="AB3094" t="s">
        <v>25270</v>
      </c>
    </row>
    <row r="3095" spans="1:28">
      <c r="A3095" t="s">
        <v>3121</v>
      </c>
      <c r="B3095">
        <v>0.999167696387429</v>
      </c>
      <c r="C3095">
        <v>1.09631857953901</v>
      </c>
      <c r="D3095">
        <v>0.690049551016888</v>
      </c>
      <c r="E3095">
        <v>0.202280036055786</v>
      </c>
      <c r="F3095">
        <v>0.11545820962178</v>
      </c>
      <c r="G3095">
        <v>0.0624829465483299</v>
      </c>
      <c r="H3095">
        <v>0.0334148304478647</v>
      </c>
      <c r="I3095">
        <v>0.0380138309829816</v>
      </c>
      <c r="J3095">
        <v>0.036443930760562</v>
      </c>
      <c r="K3095">
        <v>0.0192363707188575</v>
      </c>
      <c r="L3095">
        <v>1676.27095138279</v>
      </c>
      <c r="M3095">
        <v>35.5660225168384</v>
      </c>
      <c r="N3095">
        <v>47.2678122756699</v>
      </c>
      <c r="O3095">
        <v>46.9829899126551</v>
      </c>
      <c r="P3095">
        <v>-0.180009559524699</v>
      </c>
      <c r="Q3095">
        <v>0.0488271190263902</v>
      </c>
      <c r="R3095">
        <v>0.987564764485671</v>
      </c>
      <c r="S3095" t="s">
        <v>8705</v>
      </c>
      <c r="T3095" t="s">
        <v>11196</v>
      </c>
      <c r="U3095" t="s">
        <v>11196</v>
      </c>
      <c r="V3095" t="s">
        <v>11196</v>
      </c>
      <c r="W3095">
        <v>12</v>
      </c>
      <c r="X3095" t="s">
        <v>14291</v>
      </c>
      <c r="Y3095">
        <v>0.2789087413031062</v>
      </c>
      <c r="Z3095">
        <f>HYPERLINK("Melting_Curves/meltCurve_Q15021_.pdf", "Melting_Curves/meltCurve_Q15021_.pdf")</f>
        <v>0</v>
      </c>
      <c r="AA3095" t="s">
        <v>19775</v>
      </c>
      <c r="AB3095" t="s">
        <v>25271</v>
      </c>
    </row>
    <row r="3096" spans="1:28">
      <c r="A3096" t="s">
        <v>3122</v>
      </c>
      <c r="B3096">
        <v>0.999167696387429</v>
      </c>
      <c r="C3096">
        <v>1.12911998031821</v>
      </c>
      <c r="D3096">
        <v>1.19067495995138</v>
      </c>
      <c r="E3096">
        <v>2.52211766301812</v>
      </c>
      <c r="F3096">
        <v>2.69997210372889</v>
      </c>
      <c r="G3096">
        <v>2.34639970652002</v>
      </c>
      <c r="H3096">
        <v>0.8659373978134151</v>
      </c>
      <c r="I3096">
        <v>0.416034168428685</v>
      </c>
      <c r="J3096">
        <v>0.142570444293326</v>
      </c>
      <c r="K3096">
        <v>0.106379817622707</v>
      </c>
      <c r="L3096">
        <v>3691.06584152575</v>
      </c>
      <c r="M3096">
        <v>58.3785617281982</v>
      </c>
      <c r="N3096">
        <v>63.4978832855321</v>
      </c>
      <c r="O3096">
        <v>63.152328936664</v>
      </c>
      <c r="P3096">
        <v>-0.205579128724371</v>
      </c>
      <c r="Q3096">
        <v>0.110440927234093</v>
      </c>
      <c r="R3096">
        <v>0.155284429893425</v>
      </c>
      <c r="S3096" t="s">
        <v>8706</v>
      </c>
      <c r="T3096" t="s">
        <v>11196</v>
      </c>
      <c r="U3096" t="s">
        <v>11196</v>
      </c>
      <c r="V3096" t="s">
        <v>11196</v>
      </c>
      <c r="W3096">
        <v>8</v>
      </c>
      <c r="X3096" t="s">
        <v>14292</v>
      </c>
      <c r="Y3096">
        <v>0.8008224410222332</v>
      </c>
      <c r="Z3096">
        <f>HYPERLINK("Melting_Curves/meltCurve_Q15024_.pdf", "Melting_Curves/meltCurve_Q15024_.pdf")</f>
        <v>0</v>
      </c>
      <c r="AA3096" t="s">
        <v>19776</v>
      </c>
      <c r="AB3096" t="s">
        <v>25272</v>
      </c>
    </row>
    <row r="3097" spans="1:28">
      <c r="A3097" t="s">
        <v>3123</v>
      </c>
      <c r="B3097">
        <v>0.999167696387429</v>
      </c>
      <c r="C3097">
        <v>1.05978480447997</v>
      </c>
      <c r="D3097">
        <v>1.02497465881697</v>
      </c>
      <c r="E3097">
        <v>1.81512405303252</v>
      </c>
      <c r="F3097">
        <v>3.24836309484742</v>
      </c>
      <c r="G3097">
        <v>3.02559665657364</v>
      </c>
      <c r="H3097">
        <v>0.813919184207896</v>
      </c>
      <c r="I3097">
        <v>0.176276171153399</v>
      </c>
      <c r="J3097">
        <v>0.160322939064499</v>
      </c>
      <c r="K3097">
        <v>0.0803225244917132</v>
      </c>
      <c r="L3097">
        <v>6218.10082204138</v>
      </c>
      <c r="M3097">
        <v>100.932812251635</v>
      </c>
      <c r="N3097">
        <v>61.7939253300415</v>
      </c>
      <c r="O3097">
        <v>61.5821451360123</v>
      </c>
      <c r="P3097">
        <v>-0.355680235153773</v>
      </c>
      <c r="Q3097">
        <v>0.131954940651085</v>
      </c>
      <c r="R3097">
        <v>0.146040933256828</v>
      </c>
      <c r="S3097" t="s">
        <v>8707</v>
      </c>
      <c r="T3097" t="s">
        <v>11196</v>
      </c>
      <c r="U3097" t="s">
        <v>11196</v>
      </c>
      <c r="V3097" t="s">
        <v>11196</v>
      </c>
      <c r="W3097">
        <v>32</v>
      </c>
      <c r="X3097" t="s">
        <v>14293</v>
      </c>
      <c r="Y3097">
        <v>0.7577070425710133</v>
      </c>
      <c r="Z3097">
        <f>HYPERLINK("Melting_Curves/meltCurve_Q15029_2_.pdf", "Melting_Curves/meltCurve_Q15029_2_.pdf")</f>
        <v>0</v>
      </c>
      <c r="AA3097" t="s">
        <v>19777</v>
      </c>
      <c r="AB3097" t="s">
        <v>25273</v>
      </c>
    </row>
    <row r="3098" spans="1:28">
      <c r="A3098" t="s">
        <v>3124</v>
      </c>
      <c r="B3098">
        <v>0.999167696387429</v>
      </c>
      <c r="C3098">
        <v>1.00976972848822</v>
      </c>
      <c r="D3098">
        <v>0.835451716626077</v>
      </c>
      <c r="E3098">
        <v>0.226821597053502</v>
      </c>
      <c r="F3098">
        <v>0.130056187749748</v>
      </c>
      <c r="G3098">
        <v>0.100735535832967</v>
      </c>
      <c r="H3098">
        <v>0.0283856735284795</v>
      </c>
      <c r="I3098">
        <v>0.0249431017840088</v>
      </c>
      <c r="J3098">
        <v>0.0189313899957174</v>
      </c>
      <c r="K3098">
        <v>0.00771465069536987</v>
      </c>
      <c r="L3098">
        <v>1824.58723193589</v>
      </c>
      <c r="M3098">
        <v>38.1370033927996</v>
      </c>
      <c r="N3098">
        <v>47.9641518987317</v>
      </c>
      <c r="O3098">
        <v>47.7119843925797</v>
      </c>
      <c r="P3098">
        <v>-0.190651659178035</v>
      </c>
      <c r="Q3098">
        <v>0.0459296374919389</v>
      </c>
      <c r="R3098">
        <v>0.993625313272278</v>
      </c>
      <c r="S3098" t="s">
        <v>8708</v>
      </c>
      <c r="T3098" t="s">
        <v>11196</v>
      </c>
      <c r="U3098" t="s">
        <v>11196</v>
      </c>
      <c r="V3098" t="s">
        <v>11196</v>
      </c>
      <c r="W3098">
        <v>9</v>
      </c>
      <c r="X3098" t="s">
        <v>14294</v>
      </c>
      <c r="Y3098">
        <v>0.2988438791049187</v>
      </c>
      <c r="Z3098">
        <f>HYPERLINK("Melting_Curves/meltCurve_Q15031_.pdf", "Melting_Curves/meltCurve_Q15031_.pdf")</f>
        <v>0</v>
      </c>
      <c r="AA3098" t="s">
        <v>19778</v>
      </c>
      <c r="AB3098" t="s">
        <v>25274</v>
      </c>
    </row>
    <row r="3099" spans="1:28">
      <c r="A3099" t="s">
        <v>3125</v>
      </c>
      <c r="B3099">
        <v>0.999167696387429</v>
      </c>
      <c r="C3099">
        <v>0.949182759476224</v>
      </c>
      <c r="D3099">
        <v>0.750826662890974</v>
      </c>
      <c r="E3099">
        <v>0.337224635364669</v>
      </c>
      <c r="F3099">
        <v>0.118053509630207</v>
      </c>
      <c r="G3099">
        <v>0.0305113685862433</v>
      </c>
      <c r="H3099">
        <v>0.0301258660211056</v>
      </c>
      <c r="I3099">
        <v>0.0192505806322464</v>
      </c>
      <c r="J3099">
        <v>0</v>
      </c>
      <c r="K3099">
        <v>0</v>
      </c>
      <c r="L3099">
        <v>1117.68502725736</v>
      </c>
      <c r="M3099">
        <v>23.2107599940657</v>
      </c>
      <c r="N3099">
        <v>48.1912609496404</v>
      </c>
      <c r="O3099">
        <v>47.8005800986855</v>
      </c>
      <c r="P3099">
        <v>-0.120309194769038</v>
      </c>
      <c r="Q3099">
        <v>0.008951833162563091</v>
      </c>
      <c r="R3099">
        <v>0.999555055093444</v>
      </c>
      <c r="S3099" t="s">
        <v>8709</v>
      </c>
      <c r="T3099" t="s">
        <v>11196</v>
      </c>
      <c r="U3099" t="s">
        <v>11196</v>
      </c>
      <c r="V3099" t="s">
        <v>11196</v>
      </c>
      <c r="W3099">
        <v>2</v>
      </c>
      <c r="X3099" t="s">
        <v>14295</v>
      </c>
      <c r="Y3099">
        <v>0.2885581462857711</v>
      </c>
      <c r="Z3099">
        <f>HYPERLINK("Melting_Curves/meltCurve_Q15032_2_.pdf", "Melting_Curves/meltCurve_Q15032_2_.pdf")</f>
        <v>0</v>
      </c>
      <c r="AA3099" t="s">
        <v>19779</v>
      </c>
      <c r="AB3099" t="s">
        <v>25275</v>
      </c>
    </row>
    <row r="3100" spans="1:28">
      <c r="A3100" t="s">
        <v>3126</v>
      </c>
      <c r="B3100">
        <v>0.999167696387429</v>
      </c>
      <c r="C3100">
        <v>0.8180146940158231</v>
      </c>
      <c r="D3100">
        <v>0.287067792797949</v>
      </c>
      <c r="E3100">
        <v>0.101257427385564</v>
      </c>
      <c r="F3100">
        <v>0.0453276507841188</v>
      </c>
      <c r="G3100">
        <v>0.0365018181589505</v>
      </c>
      <c r="H3100">
        <v>0.0181671185248446</v>
      </c>
      <c r="I3100">
        <v>0.0117644137906575</v>
      </c>
      <c r="J3100">
        <v>0.0147023026731104</v>
      </c>
      <c r="K3100">
        <v>0.00735286148561738</v>
      </c>
      <c r="L3100">
        <v>1510.16239814004</v>
      </c>
      <c r="M3100">
        <v>33.7696976648526</v>
      </c>
      <c r="N3100">
        <v>44.7920590026949</v>
      </c>
      <c r="O3100">
        <v>44.5635072159428</v>
      </c>
      <c r="P3100">
        <v>-0.184402670075724</v>
      </c>
      <c r="Q3100">
        <v>0.0266307529025812</v>
      </c>
      <c r="R3100">
        <v>0.997333655155634</v>
      </c>
      <c r="S3100" t="s">
        <v>8710</v>
      </c>
      <c r="T3100" t="s">
        <v>11196</v>
      </c>
      <c r="U3100" t="s">
        <v>11196</v>
      </c>
      <c r="V3100" t="s">
        <v>11196</v>
      </c>
      <c r="W3100">
        <v>1</v>
      </c>
      <c r="X3100" t="s">
        <v>14296</v>
      </c>
      <c r="Y3100">
        <v>0.1845961728391675</v>
      </c>
      <c r="Z3100">
        <f>HYPERLINK("Melting_Curves/meltCurve_Q15036_2_.pdf", "Melting_Curves/meltCurve_Q15036_2_.pdf")</f>
        <v>0</v>
      </c>
      <c r="AA3100" t="s">
        <v>19780</v>
      </c>
      <c r="AB3100" t="s">
        <v>25276</v>
      </c>
    </row>
    <row r="3101" spans="1:28">
      <c r="A3101" t="s">
        <v>3127</v>
      </c>
      <c r="B3101">
        <v>0.999167696387429</v>
      </c>
      <c r="C3101">
        <v>0.921740759022752</v>
      </c>
      <c r="D3101">
        <v>0.384445101781596</v>
      </c>
      <c r="E3101">
        <v>0.197563546115103</v>
      </c>
      <c r="F3101">
        <v>0.117954144034394</v>
      </c>
      <c r="G3101">
        <v>0.0564462095656989</v>
      </c>
      <c r="H3101">
        <v>0.0293248367227446</v>
      </c>
      <c r="I3101">
        <v>0.0204865472691525</v>
      </c>
      <c r="J3101">
        <v>0.0287695249701327</v>
      </c>
      <c r="K3101">
        <v>0.0123213386040852</v>
      </c>
      <c r="L3101">
        <v>1434.92853983225</v>
      </c>
      <c r="M3101">
        <v>31.5910449092842</v>
      </c>
      <c r="N3101">
        <v>45.5792340131125</v>
      </c>
      <c r="O3101">
        <v>45.2411584032198</v>
      </c>
      <c r="P3101">
        <v>-0.165559054360538</v>
      </c>
      <c r="Q3101">
        <v>0.0516244806727385</v>
      </c>
      <c r="R3101">
        <v>0.985359029077726</v>
      </c>
      <c r="S3101" t="s">
        <v>8711</v>
      </c>
      <c r="T3101" t="s">
        <v>11196</v>
      </c>
      <c r="U3101" t="s">
        <v>11196</v>
      </c>
      <c r="V3101" t="s">
        <v>11196</v>
      </c>
      <c r="W3101">
        <v>22</v>
      </c>
      <c r="X3101" t="s">
        <v>14297</v>
      </c>
      <c r="Y3101">
        <v>0.2282855013760013</v>
      </c>
      <c r="Z3101">
        <f>HYPERLINK("Melting_Curves/meltCurve_Q15042_.pdf", "Melting_Curves/meltCurve_Q15042_.pdf")</f>
        <v>0</v>
      </c>
      <c r="AA3101" t="s">
        <v>19781</v>
      </c>
      <c r="AB3101" t="s">
        <v>25277</v>
      </c>
    </row>
    <row r="3102" spans="1:28">
      <c r="A3102" t="s">
        <v>3128</v>
      </c>
      <c r="B3102">
        <v>0.999167696387429</v>
      </c>
      <c r="C3102">
        <v>1.11311781234041</v>
      </c>
      <c r="D3102">
        <v>1.07565911767198</v>
      </c>
      <c r="E3102">
        <v>1.55333402840456</v>
      </c>
      <c r="F3102">
        <v>1.66293176399195</v>
      </c>
      <c r="G3102">
        <v>1.45403031309627</v>
      </c>
      <c r="H3102">
        <v>1.26815911824004</v>
      </c>
      <c r="I3102">
        <v>1.96081374638068</v>
      </c>
      <c r="J3102">
        <v>2.13267045179083</v>
      </c>
      <c r="K3102">
        <v>2.06939131119684</v>
      </c>
      <c r="L3102">
        <v>11579.3177410662</v>
      </c>
      <c r="M3102">
        <v>250</v>
      </c>
      <c r="O3102">
        <v>46.3143071217547</v>
      </c>
      <c r="P3102">
        <v>0.674737507342423</v>
      </c>
      <c r="Q3102">
        <v>1.5</v>
      </c>
      <c r="R3102">
        <v>0.350884424018743</v>
      </c>
      <c r="S3102" t="s">
        <v>8712</v>
      </c>
      <c r="T3102" t="s">
        <v>11196</v>
      </c>
      <c r="U3102" t="s">
        <v>11196</v>
      </c>
      <c r="V3102" t="s">
        <v>11196</v>
      </c>
      <c r="W3102">
        <v>4</v>
      </c>
      <c r="X3102" t="s">
        <v>14298</v>
      </c>
      <c r="Y3102">
        <v>1.394671507550743</v>
      </c>
      <c r="Z3102">
        <f>HYPERLINK("Melting_Curves/meltCurve_Q15043_2_.pdf", "Melting_Curves/meltCurve_Q15043_2_.pdf")</f>
        <v>0</v>
      </c>
      <c r="AA3102" t="s">
        <v>19782</v>
      </c>
      <c r="AB3102" t="s">
        <v>25278</v>
      </c>
    </row>
    <row r="3103" spans="1:28">
      <c r="A3103" t="s">
        <v>3129</v>
      </c>
      <c r="B3103">
        <v>0.999167696387429</v>
      </c>
      <c r="C3103">
        <v>1.04162768652644</v>
      </c>
      <c r="D3103">
        <v>1.35695898778165</v>
      </c>
      <c r="E3103">
        <v>3.94383996935598</v>
      </c>
      <c r="F3103">
        <v>1.19760799548451</v>
      </c>
      <c r="G3103">
        <v>0.608050720609191</v>
      </c>
      <c r="H3103">
        <v>0.1160960594322</v>
      </c>
      <c r="I3103">
        <v>0.137121734587439</v>
      </c>
      <c r="J3103">
        <v>0.30093056319829</v>
      </c>
      <c r="K3103">
        <v>0.333181571123495</v>
      </c>
      <c r="L3103">
        <v>14199.1633494503</v>
      </c>
      <c r="M3103">
        <v>250</v>
      </c>
      <c r="N3103">
        <v>56.9301857205679</v>
      </c>
      <c r="O3103">
        <v>56.792999749894</v>
      </c>
      <c r="P3103">
        <v>-0.856363539207873</v>
      </c>
      <c r="Q3103">
        <v>0.221832470388804</v>
      </c>
      <c r="R3103">
        <v>0.22500768567845</v>
      </c>
      <c r="S3103" t="s">
        <v>8713</v>
      </c>
      <c r="T3103" t="s">
        <v>11196</v>
      </c>
      <c r="U3103" t="s">
        <v>11196</v>
      </c>
      <c r="V3103" t="s">
        <v>11196</v>
      </c>
      <c r="W3103">
        <v>13</v>
      </c>
      <c r="X3103" t="s">
        <v>14299</v>
      </c>
      <c r="Y3103">
        <v>0.657597045325978</v>
      </c>
      <c r="Z3103">
        <f>HYPERLINK("Melting_Curves/meltCurve_Q15046_.pdf", "Melting_Curves/meltCurve_Q15046_.pdf")</f>
        <v>0</v>
      </c>
      <c r="AA3103" t="s">
        <v>19783</v>
      </c>
      <c r="AB3103" t="s">
        <v>25279</v>
      </c>
    </row>
    <row r="3104" spans="1:28">
      <c r="A3104" t="s">
        <v>3130</v>
      </c>
      <c r="B3104">
        <v>0.999167696387429</v>
      </c>
      <c r="C3104">
        <v>0.9279081498559</v>
      </c>
      <c r="D3104">
        <v>0.9044408132949771</v>
      </c>
      <c r="E3104">
        <v>0.461974268347184</v>
      </c>
      <c r="F3104">
        <v>0.259106427944593</v>
      </c>
      <c r="G3104">
        <v>0.156994566196214</v>
      </c>
      <c r="H3104">
        <v>0.113657748176729</v>
      </c>
      <c r="I3104">
        <v>0.156276654937323</v>
      </c>
      <c r="J3104">
        <v>0.266466328680329</v>
      </c>
      <c r="K3104">
        <v>0.247718846648799</v>
      </c>
      <c r="L3104">
        <v>1575.5569496403</v>
      </c>
      <c r="M3104">
        <v>32.406087338476</v>
      </c>
      <c r="N3104">
        <v>49.3468336323474</v>
      </c>
      <c r="O3104">
        <v>48.435151924861</v>
      </c>
      <c r="P3104">
        <v>-0.135495404732731</v>
      </c>
      <c r="Q3104">
        <v>0.189941318531804</v>
      </c>
      <c r="R3104">
        <v>0.980112496021691</v>
      </c>
      <c r="S3104" t="s">
        <v>8714</v>
      </c>
      <c r="T3104" t="s">
        <v>11196</v>
      </c>
      <c r="U3104" t="s">
        <v>11196</v>
      </c>
      <c r="V3104" t="s">
        <v>11196</v>
      </c>
      <c r="W3104">
        <v>27</v>
      </c>
      <c r="X3104" t="s">
        <v>14300</v>
      </c>
      <c r="Y3104">
        <v>0.426863760765886</v>
      </c>
      <c r="Z3104">
        <f>HYPERLINK("Melting_Curves/meltCurve_Q15056_.pdf", "Melting_Curves/meltCurve_Q15056_.pdf")</f>
        <v>0</v>
      </c>
      <c r="AA3104" t="s">
        <v>19784</v>
      </c>
      <c r="AB3104" t="s">
        <v>25280</v>
      </c>
    </row>
    <row r="3105" spans="1:28">
      <c r="A3105" t="s">
        <v>3131</v>
      </c>
      <c r="B3105">
        <v>0.999167696387429</v>
      </c>
      <c r="C3105">
        <v>0.8613591248367199</v>
      </c>
      <c r="D3105">
        <v>0.752789574635583</v>
      </c>
      <c r="E3105">
        <v>0.513135523870668</v>
      </c>
      <c r="F3105">
        <v>0.306308824646665</v>
      </c>
      <c r="G3105">
        <v>0.206390870554884</v>
      </c>
      <c r="H3105">
        <v>0.118762380617035</v>
      </c>
      <c r="I3105">
        <v>0.125480645005406</v>
      </c>
      <c r="J3105">
        <v>0.198924821740452</v>
      </c>
      <c r="K3105">
        <v>0.137081845368291</v>
      </c>
      <c r="L3105">
        <v>756.881141031049</v>
      </c>
      <c r="M3105">
        <v>15.5651507567674</v>
      </c>
      <c r="N3105">
        <v>49.5578970150374</v>
      </c>
      <c r="O3105">
        <v>47.8452456625378</v>
      </c>
      <c r="P3105">
        <v>-0.0710244379579764</v>
      </c>
      <c r="Q3105">
        <v>0.126797173589902</v>
      </c>
      <c r="R3105">
        <v>0.991125193561736</v>
      </c>
      <c r="S3105" t="s">
        <v>8715</v>
      </c>
      <c r="T3105" t="s">
        <v>11196</v>
      </c>
      <c r="U3105" t="s">
        <v>11196</v>
      </c>
      <c r="V3105" t="s">
        <v>11196</v>
      </c>
      <c r="W3105">
        <v>24</v>
      </c>
      <c r="X3105" t="s">
        <v>14301</v>
      </c>
      <c r="Y3105">
        <v>0.3982475208989945</v>
      </c>
      <c r="Z3105">
        <f>HYPERLINK("Melting_Curves/meltCurve_Q15056_2_.pdf", "Melting_Curves/meltCurve_Q15056_2_.pdf")</f>
        <v>0</v>
      </c>
      <c r="AA3105" t="s">
        <v>19784</v>
      </c>
      <c r="AB3105" t="s">
        <v>25281</v>
      </c>
    </row>
    <row r="3106" spans="1:28">
      <c r="A3106" t="s">
        <v>3132</v>
      </c>
      <c r="B3106">
        <v>0.999167696387429</v>
      </c>
      <c r="C3106">
        <v>0.957545057210475</v>
      </c>
      <c r="D3106">
        <v>0.797964187194858</v>
      </c>
      <c r="E3106">
        <v>0.244660733353611</v>
      </c>
      <c r="F3106">
        <v>0.103071620365326</v>
      </c>
      <c r="G3106">
        <v>0.0431125373607461</v>
      </c>
      <c r="H3106">
        <v>0.0152748024066435</v>
      </c>
      <c r="I3106">
        <v>0.0210039119460191</v>
      </c>
      <c r="J3106">
        <v>0.0411072867299596</v>
      </c>
      <c r="K3106">
        <v>0.07513992163481389</v>
      </c>
      <c r="L3106">
        <v>1587.79012382497</v>
      </c>
      <c r="M3106">
        <v>33.256341455614</v>
      </c>
      <c r="N3106">
        <v>47.8712240204443</v>
      </c>
      <c r="O3106">
        <v>47.5723398622706</v>
      </c>
      <c r="P3106">
        <v>-0.167375118357079</v>
      </c>
      <c r="Q3106">
        <v>0.0423009688678059</v>
      </c>
      <c r="R3106">
        <v>0.997481285472365</v>
      </c>
      <c r="S3106" t="s">
        <v>8716</v>
      </c>
      <c r="T3106" t="s">
        <v>11196</v>
      </c>
      <c r="U3106" t="s">
        <v>11196</v>
      </c>
      <c r="V3106" t="s">
        <v>11196</v>
      </c>
      <c r="W3106">
        <v>18</v>
      </c>
      <c r="X3106" t="s">
        <v>14302</v>
      </c>
      <c r="Y3106">
        <v>0.2941526625464089</v>
      </c>
      <c r="Z3106">
        <f>HYPERLINK("Melting_Curves/meltCurve_Q15057_.pdf", "Melting_Curves/meltCurve_Q15057_.pdf")</f>
        <v>0</v>
      </c>
      <c r="AA3106" t="s">
        <v>19785</v>
      </c>
      <c r="AB3106" t="s">
        <v>25282</v>
      </c>
    </row>
    <row r="3107" spans="1:28">
      <c r="A3107" t="s">
        <v>3133</v>
      </c>
      <c r="B3107">
        <v>0.999167696387429</v>
      </c>
      <c r="C3107">
        <v>0.913367320246835</v>
      </c>
      <c r="D3107">
        <v>0.740076214333896</v>
      </c>
      <c r="E3107">
        <v>0.413410384536759</v>
      </c>
      <c r="F3107">
        <v>0.356337717142525</v>
      </c>
      <c r="G3107">
        <v>0.238088795898337</v>
      </c>
      <c r="H3107">
        <v>0.173562820361363</v>
      </c>
      <c r="I3107">
        <v>0.169261600693998</v>
      </c>
      <c r="J3107">
        <v>0.261216256419845</v>
      </c>
      <c r="K3107">
        <v>0.177821120654272</v>
      </c>
      <c r="L3107">
        <v>901.819116908237</v>
      </c>
      <c r="M3107">
        <v>18.9311498179303</v>
      </c>
      <c r="N3107">
        <v>48.9391044295391</v>
      </c>
      <c r="O3107">
        <v>47.1147962870339</v>
      </c>
      <c r="P3107">
        <v>-0.0805781493352308</v>
      </c>
      <c r="Q3107">
        <v>0.197878810220846</v>
      </c>
      <c r="R3107">
        <v>0.9861471186412351</v>
      </c>
      <c r="S3107" t="s">
        <v>8717</v>
      </c>
      <c r="T3107" t="s">
        <v>11196</v>
      </c>
      <c r="U3107" t="s">
        <v>11196</v>
      </c>
      <c r="V3107" t="s">
        <v>11196</v>
      </c>
      <c r="W3107">
        <v>9</v>
      </c>
      <c r="X3107" t="s">
        <v>14303</v>
      </c>
      <c r="Y3107">
        <v>0.4150027377098882</v>
      </c>
      <c r="Z3107">
        <f>HYPERLINK("Melting_Curves/meltCurve_Q15058_.pdf", "Melting_Curves/meltCurve_Q15058_.pdf")</f>
        <v>0</v>
      </c>
      <c r="AA3107" t="s">
        <v>19786</v>
      </c>
      <c r="AB3107" t="s">
        <v>25283</v>
      </c>
    </row>
    <row r="3108" spans="1:28">
      <c r="A3108" t="s">
        <v>3134</v>
      </c>
      <c r="B3108">
        <v>0.999167696387429</v>
      </c>
      <c r="C3108">
        <v>1.04284792149794</v>
      </c>
      <c r="D3108">
        <v>0.9330441246525339</v>
      </c>
      <c r="E3108">
        <v>0.371901894807375</v>
      </c>
      <c r="F3108">
        <v>0.21532360703951</v>
      </c>
      <c r="G3108">
        <v>0.199149177088125</v>
      </c>
      <c r="H3108">
        <v>0.0579249846861858</v>
      </c>
      <c r="I3108">
        <v>0.105557572901738</v>
      </c>
      <c r="J3108">
        <v>0.111918805436592</v>
      </c>
      <c r="K3108">
        <v>0.0451795273779336</v>
      </c>
      <c r="L3108">
        <v>1885.3002840256</v>
      </c>
      <c r="M3108">
        <v>38.7829332276098</v>
      </c>
      <c r="N3108">
        <v>48.9390360260427</v>
      </c>
      <c r="O3108">
        <v>48.4828912944675</v>
      </c>
      <c r="P3108">
        <v>-0.17712956538146</v>
      </c>
      <c r="Q3108">
        <v>0.114277091233666</v>
      </c>
      <c r="R3108">
        <v>0.985105591980586</v>
      </c>
      <c r="S3108" t="s">
        <v>8718</v>
      </c>
      <c r="T3108" t="s">
        <v>11196</v>
      </c>
      <c r="U3108" t="s">
        <v>11196</v>
      </c>
      <c r="V3108" t="s">
        <v>11196</v>
      </c>
      <c r="W3108">
        <v>7</v>
      </c>
      <c r="X3108" t="s">
        <v>14304</v>
      </c>
      <c r="Y3108">
        <v>0.3717004048025788</v>
      </c>
      <c r="Z3108">
        <f>HYPERLINK("Melting_Curves/meltCurve_Q15059_.pdf", "Melting_Curves/meltCurve_Q15059_.pdf")</f>
        <v>0</v>
      </c>
      <c r="AA3108" t="s">
        <v>19787</v>
      </c>
      <c r="AB3108" t="s">
        <v>25284</v>
      </c>
    </row>
    <row r="3109" spans="1:28">
      <c r="A3109" t="s">
        <v>3135</v>
      </c>
      <c r="B3109">
        <v>0.999167696387429</v>
      </c>
      <c r="C3109">
        <v>1.10367858189299</v>
      </c>
      <c r="D3109">
        <v>2.22456012730481</v>
      </c>
      <c r="E3109">
        <v>3.93267116362448</v>
      </c>
      <c r="F3109">
        <v>3.20394556469186</v>
      </c>
      <c r="G3109">
        <v>1.33098570567231</v>
      </c>
      <c r="H3109">
        <v>0.302508891007792</v>
      </c>
      <c r="I3109">
        <v>0.175526432431104</v>
      </c>
      <c r="J3109">
        <v>0.118430394962331</v>
      </c>
      <c r="K3109">
        <v>0.0802005500363918</v>
      </c>
      <c r="L3109">
        <v>14496.807695231</v>
      </c>
      <c r="M3109">
        <v>239.801207121946</v>
      </c>
      <c r="N3109">
        <v>60.5258768754416</v>
      </c>
      <c r="O3109">
        <v>60.4492345770681</v>
      </c>
      <c r="P3109">
        <v>-0.868057206049536</v>
      </c>
      <c r="Q3109">
        <v>0.124718441344785</v>
      </c>
      <c r="R3109">
        <v>0.0948021188041209</v>
      </c>
      <c r="S3109" t="s">
        <v>8719</v>
      </c>
      <c r="T3109" t="s">
        <v>11196</v>
      </c>
      <c r="U3109" t="s">
        <v>11196</v>
      </c>
      <c r="V3109" t="s">
        <v>11196</v>
      </c>
      <c r="W3109">
        <v>11</v>
      </c>
      <c r="X3109" t="s">
        <v>14305</v>
      </c>
      <c r="Y3109">
        <v>0.7215699778793547</v>
      </c>
      <c r="Z3109">
        <f>HYPERLINK("Melting_Curves/meltCurve_Q15061_.pdf", "Melting_Curves/meltCurve_Q15061_.pdf")</f>
        <v>0</v>
      </c>
      <c r="AA3109" t="s">
        <v>19788</v>
      </c>
      <c r="AB3109" t="s">
        <v>25285</v>
      </c>
    </row>
    <row r="3110" spans="1:28">
      <c r="A3110" t="s">
        <v>3136</v>
      </c>
      <c r="B3110">
        <v>0.999167696387429</v>
      </c>
      <c r="C3110">
        <v>0.959434399450116</v>
      </c>
      <c r="D3110">
        <v>1.07904896680079</v>
      </c>
      <c r="E3110">
        <v>1.37109656142789</v>
      </c>
      <c r="F3110">
        <v>1.21930717924327</v>
      </c>
      <c r="G3110">
        <v>0.957880169620853</v>
      </c>
      <c r="H3110">
        <v>0.596165935955867</v>
      </c>
      <c r="I3110">
        <v>0.769062464695125</v>
      </c>
      <c r="J3110">
        <v>0.709876746812363</v>
      </c>
      <c r="K3110">
        <v>0.30823950993578</v>
      </c>
      <c r="L3110">
        <v>974.041346886791</v>
      </c>
      <c r="M3110">
        <v>14.2970923964991</v>
      </c>
      <c r="N3110">
        <v>68.1286330001205</v>
      </c>
      <c r="O3110">
        <v>66.8373465585351</v>
      </c>
      <c r="P3110">
        <v>-0.0534837035169302</v>
      </c>
      <c r="Q3110">
        <v>0</v>
      </c>
      <c r="R3110">
        <v>0.647788826098072</v>
      </c>
      <c r="S3110" t="s">
        <v>8720</v>
      </c>
      <c r="T3110" t="s">
        <v>11196</v>
      </c>
      <c r="U3110" t="s">
        <v>11196</v>
      </c>
      <c r="V3110" t="s">
        <v>11196</v>
      </c>
      <c r="W3110">
        <v>14</v>
      </c>
      <c r="X3110" t="s">
        <v>14306</v>
      </c>
      <c r="Y3110">
        <v>0.8707159038623344</v>
      </c>
      <c r="Z3110">
        <f>HYPERLINK("Melting_Curves/meltCurve_Q15067_2_.pdf", "Melting_Curves/meltCurve_Q15067_2_.pdf")</f>
        <v>0</v>
      </c>
      <c r="AA3110" t="s">
        <v>19789</v>
      </c>
      <c r="AB3110" t="s">
        <v>25286</v>
      </c>
    </row>
    <row r="3111" spans="1:28">
      <c r="A3111" t="s">
        <v>3137</v>
      </c>
      <c r="B3111">
        <v>0.999167696387429</v>
      </c>
      <c r="C3111">
        <v>1.0278449827518</v>
      </c>
      <c r="D3111">
        <v>1.0208287217289</v>
      </c>
      <c r="E3111">
        <v>0.911726891624796</v>
      </c>
      <c r="F3111">
        <v>0.812111408285748</v>
      </c>
      <c r="G3111">
        <v>0.667219629429269</v>
      </c>
      <c r="H3111">
        <v>0.601116477145513</v>
      </c>
      <c r="I3111">
        <v>0.936983456063023</v>
      </c>
      <c r="J3111">
        <v>1.17352365982188</v>
      </c>
      <c r="K3111">
        <v>0.968141330206335</v>
      </c>
      <c r="L3111">
        <v>12373.635157919</v>
      </c>
      <c r="M3111">
        <v>250</v>
      </c>
      <c r="O3111">
        <v>49.4913734004316</v>
      </c>
      <c r="P3111">
        <v>-0.176988765693292</v>
      </c>
      <c r="Q3111">
        <v>0.859849326972421</v>
      </c>
      <c r="R3111">
        <v>0.176636001121477</v>
      </c>
      <c r="S3111" t="s">
        <v>8721</v>
      </c>
      <c r="T3111" t="s">
        <v>11196</v>
      </c>
      <c r="U3111" t="s">
        <v>11196</v>
      </c>
      <c r="V3111" t="s">
        <v>11196</v>
      </c>
      <c r="W3111">
        <v>98</v>
      </c>
      <c r="X3111" t="s">
        <v>14307</v>
      </c>
      <c r="Y3111">
        <v>0.9042170427482307</v>
      </c>
      <c r="Z3111">
        <f>HYPERLINK("Melting_Curves/meltCurve_Q15075_.pdf", "Melting_Curves/meltCurve_Q15075_.pdf")</f>
        <v>0</v>
      </c>
      <c r="AA3111" t="s">
        <v>19790</v>
      </c>
      <c r="AB3111" t="s">
        <v>25287</v>
      </c>
    </row>
    <row r="3112" spans="1:28">
      <c r="A3112" t="s">
        <v>3138</v>
      </c>
      <c r="B3112">
        <v>0.999167696387429</v>
      </c>
      <c r="C3112">
        <v>0.891172103988178</v>
      </c>
      <c r="D3112">
        <v>0.743636124190186</v>
      </c>
      <c r="E3112">
        <v>0.325864503792785</v>
      </c>
      <c r="F3112">
        <v>0.148983220960137</v>
      </c>
      <c r="G3112">
        <v>0.0673877984629821</v>
      </c>
      <c r="H3112">
        <v>0.0273993945931013</v>
      </c>
      <c r="I3112">
        <v>0.0266331211975492</v>
      </c>
      <c r="J3112">
        <v>0.0435000383141041</v>
      </c>
      <c r="K3112">
        <v>0.0191616779412095</v>
      </c>
      <c r="L3112">
        <v>1013.34613090064</v>
      </c>
      <c r="M3112">
        <v>21.1384892795341</v>
      </c>
      <c r="N3112">
        <v>48.0636641059659</v>
      </c>
      <c r="O3112">
        <v>47.5156125995328</v>
      </c>
      <c r="P3112">
        <v>-0.10824139760341</v>
      </c>
      <c r="Q3112">
        <v>0.0267951928820428</v>
      </c>
      <c r="R3112">
        <v>0.99769886829541</v>
      </c>
      <c r="S3112" t="s">
        <v>8722</v>
      </c>
      <c r="T3112" t="s">
        <v>11196</v>
      </c>
      <c r="U3112" t="s">
        <v>11196</v>
      </c>
      <c r="V3112" t="s">
        <v>11196</v>
      </c>
      <c r="W3112">
        <v>11</v>
      </c>
      <c r="X3112" t="s">
        <v>14308</v>
      </c>
      <c r="Y3112">
        <v>0.2966271486076741</v>
      </c>
      <c r="Z3112">
        <f>HYPERLINK("Melting_Curves/meltCurve_Q15102_.pdf", "Melting_Curves/meltCurve_Q15102_.pdf")</f>
        <v>0</v>
      </c>
      <c r="AA3112" t="s">
        <v>19791</v>
      </c>
      <c r="AB3112" t="s">
        <v>25288</v>
      </c>
    </row>
    <row r="3113" spans="1:28">
      <c r="A3113" t="s">
        <v>3139</v>
      </c>
      <c r="B3113">
        <v>0.999167696387429</v>
      </c>
      <c r="C3113">
        <v>0.958516671972504</v>
      </c>
      <c r="D3113">
        <v>0.566210147667591</v>
      </c>
      <c r="E3113">
        <v>0.272442724943267</v>
      </c>
      <c r="F3113">
        <v>0.211928062105571</v>
      </c>
      <c r="G3113">
        <v>0.0964590667336796</v>
      </c>
      <c r="H3113">
        <v>0.07647036944886119</v>
      </c>
      <c r="I3113">
        <v>0.0878363833723628</v>
      </c>
      <c r="J3113">
        <v>0.08666582805777551</v>
      </c>
      <c r="K3113">
        <v>0.0776886015218828</v>
      </c>
      <c r="L3113">
        <v>1117.98711386623</v>
      </c>
      <c r="M3113">
        <v>24.0174266062583</v>
      </c>
      <c r="N3113">
        <v>46.9605099216036</v>
      </c>
      <c r="O3113">
        <v>46.2299126350338</v>
      </c>
      <c r="P3113">
        <v>-0.117557448774607</v>
      </c>
      <c r="Q3113">
        <v>0.0948934908636266</v>
      </c>
      <c r="R3113">
        <v>0.989399302512328</v>
      </c>
      <c r="S3113" t="s">
        <v>8723</v>
      </c>
      <c r="T3113" t="s">
        <v>11196</v>
      </c>
      <c r="U3113" t="s">
        <v>11196</v>
      </c>
      <c r="V3113" t="s">
        <v>11196</v>
      </c>
      <c r="W3113">
        <v>10</v>
      </c>
      <c r="X3113" t="s">
        <v>14309</v>
      </c>
      <c r="Y3113">
        <v>0.3014257640448129</v>
      </c>
      <c r="Z3113">
        <f>HYPERLINK("Melting_Curves/meltCurve_Q15111_.pdf", "Melting_Curves/meltCurve_Q15111_.pdf")</f>
        <v>0</v>
      </c>
      <c r="AA3113" t="s">
        <v>19792</v>
      </c>
      <c r="AB3113" t="s">
        <v>25289</v>
      </c>
    </row>
    <row r="3114" spans="1:28">
      <c r="A3114" t="s">
        <v>3140</v>
      </c>
      <c r="B3114">
        <v>0.999167696387429</v>
      </c>
      <c r="C3114">
        <v>0.872401983079383</v>
      </c>
      <c r="D3114">
        <v>0.655843405851799</v>
      </c>
      <c r="E3114">
        <v>0.26427922234832</v>
      </c>
      <c r="F3114">
        <v>0.106460036928301</v>
      </c>
      <c r="G3114">
        <v>0.0360583994418802</v>
      </c>
      <c r="H3114">
        <v>0.07684972133729009</v>
      </c>
      <c r="I3114">
        <v>0.032773496575634</v>
      </c>
      <c r="J3114">
        <v>0.0417882539648537</v>
      </c>
      <c r="K3114">
        <v>0</v>
      </c>
      <c r="L3114">
        <v>1026.19015478731</v>
      </c>
      <c r="M3114">
        <v>21.7821569044863</v>
      </c>
      <c r="N3114">
        <v>47.2464511907084</v>
      </c>
      <c r="O3114">
        <v>46.7198170723513</v>
      </c>
      <c r="P3114">
        <v>-0.113045174282327</v>
      </c>
      <c r="Q3114">
        <v>0.0301553228452673</v>
      </c>
      <c r="R3114">
        <v>0.996786072703702</v>
      </c>
      <c r="S3114" t="s">
        <v>8724</v>
      </c>
      <c r="T3114" t="s">
        <v>11196</v>
      </c>
      <c r="U3114" t="s">
        <v>11196</v>
      </c>
      <c r="V3114" t="s">
        <v>11196</v>
      </c>
      <c r="W3114">
        <v>4</v>
      </c>
      <c r="X3114" t="s">
        <v>14310</v>
      </c>
      <c r="Y3114">
        <v>0.2717667870218671</v>
      </c>
      <c r="Z3114">
        <f>HYPERLINK("Melting_Curves/meltCurve_Q15118_.pdf", "Melting_Curves/meltCurve_Q15118_.pdf")</f>
        <v>0</v>
      </c>
      <c r="AA3114" t="s">
        <v>19793</v>
      </c>
      <c r="AB3114" t="s">
        <v>25290</v>
      </c>
    </row>
    <row r="3115" spans="1:28">
      <c r="A3115" t="s">
        <v>3141</v>
      </c>
      <c r="B3115">
        <v>0.999167696387429</v>
      </c>
      <c r="C3115">
        <v>1.08414249530383</v>
      </c>
      <c r="D3115">
        <v>0.783457481547952</v>
      </c>
      <c r="E3115">
        <v>0.427425368892565</v>
      </c>
      <c r="F3115">
        <v>0.195443168094942</v>
      </c>
      <c r="G3115">
        <v>0.116841746693194</v>
      </c>
      <c r="H3115">
        <v>0.106889470458584</v>
      </c>
      <c r="I3115">
        <v>0.09039316739021019</v>
      </c>
      <c r="J3115">
        <v>0.106217599964995</v>
      </c>
      <c r="K3115">
        <v>0.128510822712543</v>
      </c>
      <c r="L3115">
        <v>1288.22118993194</v>
      </c>
      <c r="M3115">
        <v>26.6027409560607</v>
      </c>
      <c r="N3115">
        <v>48.8705488599605</v>
      </c>
      <c r="O3115">
        <v>48.1532310368967</v>
      </c>
      <c r="P3115">
        <v>-0.123225505418329</v>
      </c>
      <c r="Q3115">
        <v>0.107814656396195</v>
      </c>
      <c r="R3115">
        <v>0.98932618059779</v>
      </c>
      <c r="S3115" t="s">
        <v>8725</v>
      </c>
      <c r="T3115" t="s">
        <v>11196</v>
      </c>
      <c r="U3115" t="s">
        <v>11196</v>
      </c>
      <c r="V3115" t="s">
        <v>11196</v>
      </c>
      <c r="W3115">
        <v>8</v>
      </c>
      <c r="X3115" t="s">
        <v>14311</v>
      </c>
      <c r="Y3115">
        <v>0.3652761746953901</v>
      </c>
      <c r="Z3115">
        <f>HYPERLINK("Melting_Curves/meltCurve_Q15121_.pdf", "Melting_Curves/meltCurve_Q15121_.pdf")</f>
        <v>0</v>
      </c>
      <c r="AA3115" t="s">
        <v>19794</v>
      </c>
      <c r="AB3115" t="s">
        <v>25291</v>
      </c>
    </row>
    <row r="3116" spans="1:28">
      <c r="A3116" t="s">
        <v>3142</v>
      </c>
      <c r="B3116">
        <v>0.999167696387429</v>
      </c>
      <c r="C3116">
        <v>1.02723686105303</v>
      </c>
      <c r="D3116">
        <v>1.03193160738007</v>
      </c>
      <c r="E3116">
        <v>0.778103333535307</v>
      </c>
      <c r="F3116">
        <v>0.6501047140138549</v>
      </c>
      <c r="G3116">
        <v>0.364779914122318</v>
      </c>
      <c r="H3116">
        <v>0.335360917324551</v>
      </c>
      <c r="I3116">
        <v>0.450861237114179</v>
      </c>
      <c r="J3116">
        <v>0.356932023307763</v>
      </c>
      <c r="K3116">
        <v>0.31485737858114</v>
      </c>
      <c r="L3116">
        <v>1230.22695528383</v>
      </c>
      <c r="M3116">
        <v>23.6894922505756</v>
      </c>
      <c r="N3116">
        <v>54.7172942209794</v>
      </c>
      <c r="O3116">
        <v>51.5655385797078</v>
      </c>
      <c r="P3116">
        <v>-0.0746168895276642</v>
      </c>
      <c r="Q3116">
        <v>0.350328863060523</v>
      </c>
      <c r="R3116">
        <v>0.96716352968765</v>
      </c>
      <c r="S3116" t="s">
        <v>8726</v>
      </c>
      <c r="T3116" t="s">
        <v>11196</v>
      </c>
      <c r="U3116" t="s">
        <v>11196</v>
      </c>
      <c r="V3116" t="s">
        <v>11196</v>
      </c>
      <c r="W3116">
        <v>3</v>
      </c>
      <c r="X3116" t="s">
        <v>14312</v>
      </c>
      <c r="Y3116">
        <v>0.6152811633061201</v>
      </c>
      <c r="Z3116">
        <f>HYPERLINK("Melting_Curves/meltCurve_Q15125_.pdf", "Melting_Curves/meltCurve_Q15125_.pdf")</f>
        <v>0</v>
      </c>
      <c r="AA3116" t="s">
        <v>19795</v>
      </c>
      <c r="AB3116" t="s">
        <v>25292</v>
      </c>
    </row>
    <row r="3117" spans="1:28">
      <c r="A3117" t="s">
        <v>3143</v>
      </c>
      <c r="B3117">
        <v>0.999167696387429</v>
      </c>
      <c r="C3117">
        <v>0.719222990455482</v>
      </c>
      <c r="D3117">
        <v>0.26446152437677</v>
      </c>
      <c r="E3117">
        <v>0.17153966381624</v>
      </c>
      <c r="F3117">
        <v>0.133974862832035</v>
      </c>
      <c r="G3117">
        <v>0.104534070011561</v>
      </c>
      <c r="H3117">
        <v>0.0468897327557618</v>
      </c>
      <c r="I3117">
        <v>0.0379731394413125</v>
      </c>
      <c r="J3117">
        <v>0.0485742502234562</v>
      </c>
      <c r="K3117">
        <v>0.0284196910032607</v>
      </c>
      <c r="L3117">
        <v>1312.45476091818</v>
      </c>
      <c r="M3117">
        <v>29.7452265173518</v>
      </c>
      <c r="N3117">
        <v>44.3595617412684</v>
      </c>
      <c r="O3117">
        <v>43.9252175293484</v>
      </c>
      <c r="P3117">
        <v>-0.156888480686321</v>
      </c>
      <c r="Q3117">
        <v>0.0732880136992622</v>
      </c>
      <c r="R3117">
        <v>0.985173132606092</v>
      </c>
      <c r="S3117" t="s">
        <v>8727</v>
      </c>
      <c r="T3117" t="s">
        <v>11196</v>
      </c>
      <c r="U3117" t="s">
        <v>11196</v>
      </c>
      <c r="V3117" t="s">
        <v>11196</v>
      </c>
      <c r="W3117">
        <v>8</v>
      </c>
      <c r="X3117" t="s">
        <v>14313</v>
      </c>
      <c r="Y3117">
        <v>0.207421601256541</v>
      </c>
      <c r="Z3117">
        <f>HYPERLINK("Melting_Curves/meltCurve_Q15126_.pdf", "Melting_Curves/meltCurve_Q15126_.pdf")</f>
        <v>0</v>
      </c>
      <c r="AA3117" t="s">
        <v>19796</v>
      </c>
      <c r="AB3117" t="s">
        <v>25293</v>
      </c>
    </row>
    <row r="3118" spans="1:28">
      <c r="A3118" t="s">
        <v>3144</v>
      </c>
      <c r="B3118">
        <v>0.999167696387429</v>
      </c>
      <c r="C3118">
        <v>0.9725186491589</v>
      </c>
      <c r="D3118">
        <v>1.09305327868464</v>
      </c>
      <c r="E3118">
        <v>0.356504896379827</v>
      </c>
      <c r="F3118">
        <v>0.175232811108134</v>
      </c>
      <c r="G3118">
        <v>0.113793679080762</v>
      </c>
      <c r="H3118">
        <v>0.0477232782188727</v>
      </c>
      <c r="I3118">
        <v>0.0891556567263521</v>
      </c>
      <c r="J3118">
        <v>0.0966345292161606</v>
      </c>
      <c r="K3118">
        <v>0.047824557589782</v>
      </c>
      <c r="L3118">
        <v>9675.33290488059</v>
      </c>
      <c r="M3118">
        <v>195.967882805343</v>
      </c>
      <c r="N3118">
        <v>49.425222963934</v>
      </c>
      <c r="O3118">
        <v>49.3669081994545</v>
      </c>
      <c r="P3118">
        <v>-0.898066771121841</v>
      </c>
      <c r="Q3118">
        <v>0.0950605859803033</v>
      </c>
      <c r="R3118">
        <v>0.988089570623932</v>
      </c>
      <c r="S3118" t="s">
        <v>8728</v>
      </c>
      <c r="T3118" t="s">
        <v>11196</v>
      </c>
      <c r="U3118" t="s">
        <v>11196</v>
      </c>
      <c r="V3118" t="s">
        <v>11196</v>
      </c>
      <c r="W3118">
        <v>23</v>
      </c>
      <c r="X3118" t="s">
        <v>14314</v>
      </c>
      <c r="Y3118">
        <v>0.3778923015822212</v>
      </c>
      <c r="Z3118">
        <f>HYPERLINK("Melting_Curves/meltCurve_Q15149_.pdf", "Melting_Curves/meltCurve_Q15149_.pdf")</f>
        <v>0</v>
      </c>
      <c r="AA3118" t="s">
        <v>19797</v>
      </c>
      <c r="AB3118" t="s">
        <v>25294</v>
      </c>
    </row>
    <row r="3119" spans="1:28">
      <c r="A3119" t="s">
        <v>3145</v>
      </c>
      <c r="B3119">
        <v>0.999167696387429</v>
      </c>
      <c r="C3119">
        <v>1.1045098160377</v>
      </c>
      <c r="D3119">
        <v>1.2491839762738</v>
      </c>
      <c r="E3119">
        <v>0.60191895581417</v>
      </c>
      <c r="F3119">
        <v>0.263867797072211</v>
      </c>
      <c r="G3119">
        <v>0.163456099826701</v>
      </c>
      <c r="H3119">
        <v>0.126443398076547</v>
      </c>
      <c r="I3119">
        <v>0.136783141175272</v>
      </c>
      <c r="J3119">
        <v>0.159672455035994</v>
      </c>
      <c r="K3119">
        <v>0.148188087005518</v>
      </c>
      <c r="L3119">
        <v>4261.31163458024</v>
      </c>
      <c r="M3119">
        <v>85.8109025672744</v>
      </c>
      <c r="N3119">
        <v>49.893455827589</v>
      </c>
      <c r="O3119">
        <v>49.6323753018214</v>
      </c>
      <c r="P3119">
        <v>-0.360590909252915</v>
      </c>
      <c r="Q3119">
        <v>0.165747896130162</v>
      </c>
      <c r="R3119">
        <v>0.954289246488037</v>
      </c>
      <c r="S3119" t="s">
        <v>8729</v>
      </c>
      <c r="T3119" t="s">
        <v>11196</v>
      </c>
      <c r="U3119" t="s">
        <v>11196</v>
      </c>
      <c r="V3119" t="s">
        <v>11196</v>
      </c>
      <c r="W3119">
        <v>9</v>
      </c>
      <c r="X3119" t="s">
        <v>14315</v>
      </c>
      <c r="Y3119">
        <v>0.4349764885721399</v>
      </c>
      <c r="Z3119">
        <f>HYPERLINK("Melting_Curves/meltCurve_Q15154_2_.pdf", "Melting_Curves/meltCurve_Q15154_2_.pdf")</f>
        <v>0</v>
      </c>
      <c r="AA3119" t="s">
        <v>19798</v>
      </c>
      <c r="AB3119" t="s">
        <v>25295</v>
      </c>
    </row>
    <row r="3120" spans="1:28">
      <c r="A3120" t="s">
        <v>3146</v>
      </c>
      <c r="B3120">
        <v>0.999167696387429</v>
      </c>
      <c r="C3120">
        <v>0.905272201161108</v>
      </c>
      <c r="D3120">
        <v>1.02657701025954</v>
      </c>
      <c r="E3120">
        <v>0.866764367416359</v>
      </c>
      <c r="F3120">
        <v>0.276831449912108</v>
      </c>
      <c r="G3120">
        <v>0.115603635919648</v>
      </c>
      <c r="H3120">
        <v>0.0390821556094612</v>
      </c>
      <c r="I3120">
        <v>0.0699312021507684</v>
      </c>
      <c r="J3120">
        <v>0.116410564527372</v>
      </c>
      <c r="K3120">
        <v>0.09907544138548879</v>
      </c>
      <c r="L3120">
        <v>2269.69165041742</v>
      </c>
      <c r="M3120">
        <v>43.979261159702</v>
      </c>
      <c r="N3120">
        <v>51.8257629810477</v>
      </c>
      <c r="O3120">
        <v>51.5018634198232</v>
      </c>
      <c r="P3120">
        <v>-0.195491418471105</v>
      </c>
      <c r="Q3120">
        <v>0.0842812943691903</v>
      </c>
      <c r="R3120">
        <v>0.991934896171475</v>
      </c>
      <c r="S3120" t="s">
        <v>8730</v>
      </c>
      <c r="T3120" t="s">
        <v>11196</v>
      </c>
      <c r="U3120" t="s">
        <v>11196</v>
      </c>
      <c r="V3120" t="s">
        <v>11196</v>
      </c>
      <c r="W3120">
        <v>20</v>
      </c>
      <c r="X3120" t="s">
        <v>14316</v>
      </c>
      <c r="Y3120">
        <v>0.4413085592361047</v>
      </c>
      <c r="Z3120">
        <f>HYPERLINK("Melting_Curves/meltCurve_Q15155_.pdf", "Melting_Curves/meltCurve_Q15155_.pdf")</f>
        <v>0</v>
      </c>
      <c r="AA3120" t="s">
        <v>19799</v>
      </c>
      <c r="AB3120" t="s">
        <v>25296</v>
      </c>
    </row>
    <row r="3121" spans="1:28">
      <c r="A3121" t="s">
        <v>3147</v>
      </c>
      <c r="B3121">
        <v>0.999167696387429</v>
      </c>
      <c r="C3121">
        <v>1.18292135179961</v>
      </c>
      <c r="D3121">
        <v>1.48794479669482</v>
      </c>
      <c r="E3121">
        <v>1.06903728829075</v>
      </c>
      <c r="F3121">
        <v>0.851468166458432</v>
      </c>
      <c r="G3121">
        <v>0.645775112684186</v>
      </c>
      <c r="H3121">
        <v>0.570485940868517</v>
      </c>
      <c r="I3121">
        <v>0.821061188304355</v>
      </c>
      <c r="J3121">
        <v>1.01916629652379</v>
      </c>
      <c r="K3121">
        <v>0.641990946922891</v>
      </c>
      <c r="L3121">
        <v>13284.8733090534</v>
      </c>
      <c r="M3121">
        <v>250</v>
      </c>
      <c r="O3121">
        <v>53.1360935302737</v>
      </c>
      <c r="P3121">
        <v>-0.306176190432028</v>
      </c>
      <c r="Q3121">
        <v>0.739695897497285</v>
      </c>
      <c r="R3121">
        <v>0.431970485856025</v>
      </c>
      <c r="S3121" t="s">
        <v>8731</v>
      </c>
      <c r="T3121" t="s">
        <v>11196</v>
      </c>
      <c r="U3121" t="s">
        <v>11196</v>
      </c>
      <c r="V3121" t="s">
        <v>11196</v>
      </c>
      <c r="W3121">
        <v>3</v>
      </c>
      <c r="X3121" t="s">
        <v>14317</v>
      </c>
      <c r="Y3121">
        <v>0.8537289729997463</v>
      </c>
      <c r="Z3121">
        <f>HYPERLINK("Melting_Curves/meltCurve_Q15170_.pdf", "Melting_Curves/meltCurve_Q15170_.pdf")</f>
        <v>0</v>
      </c>
      <c r="AA3121" t="s">
        <v>19800</v>
      </c>
      <c r="AB3121" t="s">
        <v>25297</v>
      </c>
    </row>
    <row r="3122" spans="1:28">
      <c r="A3122" t="s">
        <v>3148</v>
      </c>
      <c r="B3122">
        <v>0.999167696387429</v>
      </c>
      <c r="C3122">
        <v>1.01475383849545</v>
      </c>
      <c r="D3122">
        <v>0.865454120084126</v>
      </c>
      <c r="E3122">
        <v>0.458264731388066</v>
      </c>
      <c r="F3122">
        <v>0.123266906464782</v>
      </c>
      <c r="G3122">
        <v>0.0511515810278775</v>
      </c>
      <c r="H3122">
        <v>0.0126352882986016</v>
      </c>
      <c r="I3122">
        <v>0.012660842148189</v>
      </c>
      <c r="J3122">
        <v>0.0193121831336185</v>
      </c>
      <c r="K3122">
        <v>0</v>
      </c>
      <c r="L3122">
        <v>1342.08278044021</v>
      </c>
      <c r="M3122">
        <v>27.2573356818907</v>
      </c>
      <c r="N3122">
        <v>49.2806674234802</v>
      </c>
      <c r="O3122">
        <v>48.974766397198</v>
      </c>
      <c r="P3122">
        <v>-0.137499256571731</v>
      </c>
      <c r="Q3122">
        <v>0.0117994727681344</v>
      </c>
      <c r="R3122">
        <v>0.999131130298453</v>
      </c>
      <c r="S3122" t="s">
        <v>8732</v>
      </c>
      <c r="T3122" t="s">
        <v>11196</v>
      </c>
      <c r="U3122" t="s">
        <v>11196</v>
      </c>
      <c r="V3122" t="s">
        <v>11196</v>
      </c>
      <c r="W3122">
        <v>6</v>
      </c>
      <c r="X3122" t="s">
        <v>14318</v>
      </c>
      <c r="Y3122">
        <v>0.323430722716964</v>
      </c>
      <c r="Z3122">
        <f>HYPERLINK("Melting_Curves/meltCurve_Q15172_.pdf", "Melting_Curves/meltCurve_Q15172_.pdf")</f>
        <v>0</v>
      </c>
      <c r="AA3122" t="s">
        <v>19801</v>
      </c>
      <c r="AB3122" t="s">
        <v>25298</v>
      </c>
    </row>
    <row r="3123" spans="1:28">
      <c r="A3123" t="s">
        <v>3149</v>
      </c>
      <c r="B3123">
        <v>0.999167696387429</v>
      </c>
      <c r="C3123">
        <v>0.951979165898592</v>
      </c>
      <c r="D3123">
        <v>0.956437447196276</v>
      </c>
      <c r="E3123">
        <v>0.923175323277603</v>
      </c>
      <c r="F3123">
        <v>0.8461629561763629</v>
      </c>
      <c r="G3123">
        <v>0.529801085788646</v>
      </c>
      <c r="H3123">
        <v>0.237264995386246</v>
      </c>
      <c r="I3123">
        <v>0.09394423003194161</v>
      </c>
      <c r="J3123">
        <v>0.0491588039349242</v>
      </c>
      <c r="K3123">
        <v>0.03916231201155</v>
      </c>
      <c r="L3123">
        <v>1167.86369841765</v>
      </c>
      <c r="M3123">
        <v>20.4260241804781</v>
      </c>
      <c r="N3123">
        <v>57.2055882879332</v>
      </c>
      <c r="O3123">
        <v>56.6357115995999</v>
      </c>
      <c r="P3123">
        <v>-0.0896815496280292</v>
      </c>
      <c r="Q3123">
        <v>0.00538097828190727</v>
      </c>
      <c r="R3123">
        <v>0.996399329622624</v>
      </c>
      <c r="S3123" t="s">
        <v>8733</v>
      </c>
      <c r="T3123" t="s">
        <v>11196</v>
      </c>
      <c r="U3123" t="s">
        <v>11196</v>
      </c>
      <c r="V3123" t="s">
        <v>11196</v>
      </c>
      <c r="W3123">
        <v>25</v>
      </c>
      <c r="X3123" t="s">
        <v>14319</v>
      </c>
      <c r="Y3123">
        <v>0.5865543810539158</v>
      </c>
      <c r="Z3123">
        <f>HYPERLINK("Melting_Curves/meltCurve_Q15181_.pdf", "Melting_Curves/meltCurve_Q15181_.pdf")</f>
        <v>0</v>
      </c>
      <c r="AA3123" t="s">
        <v>19802</v>
      </c>
      <c r="AB3123" t="s">
        <v>25299</v>
      </c>
    </row>
    <row r="3124" spans="1:28">
      <c r="A3124" t="s">
        <v>3150</v>
      </c>
      <c r="B3124">
        <v>0.999167696387429</v>
      </c>
      <c r="C3124">
        <v>0.860212030321245</v>
      </c>
      <c r="D3124">
        <v>0.570389241692201</v>
      </c>
      <c r="E3124">
        <v>0.225850734305197</v>
      </c>
      <c r="F3124">
        <v>0.128522646672023</v>
      </c>
      <c r="G3124">
        <v>0.0777116562753222</v>
      </c>
      <c r="H3124">
        <v>0.035602185712056</v>
      </c>
      <c r="I3124">
        <v>0.025303956049625</v>
      </c>
      <c r="J3124">
        <v>0.0249620046455454</v>
      </c>
      <c r="K3124">
        <v>0.0103893662899743</v>
      </c>
      <c r="L3124">
        <v>968.048041886971</v>
      </c>
      <c r="M3124">
        <v>20.7996590409308</v>
      </c>
      <c r="N3124">
        <v>46.6845048240978</v>
      </c>
      <c r="O3124">
        <v>46.1177347742114</v>
      </c>
      <c r="P3124">
        <v>-0.109276963406157</v>
      </c>
      <c r="Q3124">
        <v>0.0308561638597018</v>
      </c>
      <c r="R3124">
        <v>0.997354252369074</v>
      </c>
      <c r="S3124" t="s">
        <v>8734</v>
      </c>
      <c r="T3124" t="s">
        <v>11196</v>
      </c>
      <c r="U3124" t="s">
        <v>11196</v>
      </c>
      <c r="V3124" t="s">
        <v>11196</v>
      </c>
      <c r="W3124">
        <v>14</v>
      </c>
      <c r="X3124" t="s">
        <v>14320</v>
      </c>
      <c r="Y3124">
        <v>0.2554455756460517</v>
      </c>
      <c r="Z3124">
        <f>HYPERLINK("Melting_Curves/meltCurve_Q15208_.pdf", "Melting_Curves/meltCurve_Q15208_.pdf")</f>
        <v>0</v>
      </c>
      <c r="AA3124" t="s">
        <v>19803</v>
      </c>
      <c r="AB3124" t="s">
        <v>25300</v>
      </c>
    </row>
    <row r="3125" spans="1:28">
      <c r="A3125" t="s">
        <v>3151</v>
      </c>
      <c r="B3125">
        <v>0.999167696387429</v>
      </c>
      <c r="C3125">
        <v>0.635551401568442</v>
      </c>
      <c r="D3125">
        <v>0.329587905345057</v>
      </c>
      <c r="E3125">
        <v>0.265082248412018</v>
      </c>
      <c r="F3125">
        <v>0.201260747234774</v>
      </c>
      <c r="G3125">
        <v>0.161829709920424</v>
      </c>
      <c r="H3125">
        <v>0.0821039142121392</v>
      </c>
      <c r="I3125">
        <v>0.08932715530500671</v>
      </c>
      <c r="J3125">
        <v>0.218020467343631</v>
      </c>
      <c r="K3125">
        <v>0.232641865103803</v>
      </c>
      <c r="L3125">
        <v>1211.88700204394</v>
      </c>
      <c r="M3125">
        <v>27.8502130659525</v>
      </c>
      <c r="N3125">
        <v>44.189061133791</v>
      </c>
      <c r="O3125">
        <v>43.2919698265578</v>
      </c>
      <c r="P3125">
        <v>-0.132978529226898</v>
      </c>
      <c r="Q3125">
        <v>0.173169524658118</v>
      </c>
      <c r="R3125">
        <v>0.9572445910556689</v>
      </c>
      <c r="S3125" t="s">
        <v>8735</v>
      </c>
      <c r="T3125" t="s">
        <v>11196</v>
      </c>
      <c r="U3125" t="s">
        <v>11196</v>
      </c>
      <c r="V3125" t="s">
        <v>11196</v>
      </c>
      <c r="W3125">
        <v>14</v>
      </c>
      <c r="X3125" t="s">
        <v>14321</v>
      </c>
      <c r="Y3125">
        <v>0.2780448048373996</v>
      </c>
      <c r="Z3125">
        <f>HYPERLINK("Melting_Curves/meltCurve_Q15233_2_.pdf", "Melting_Curves/meltCurve_Q15233_2_.pdf")</f>
        <v>0</v>
      </c>
      <c r="AA3125" t="s">
        <v>19804</v>
      </c>
      <c r="AB3125" t="s">
        <v>25301</v>
      </c>
    </row>
    <row r="3126" spans="1:28">
      <c r="A3126" t="s">
        <v>3152</v>
      </c>
      <c r="B3126">
        <v>0.999167696387429</v>
      </c>
      <c r="C3126">
        <v>0.966182198771507</v>
      </c>
      <c r="D3126">
        <v>0.866503509872284</v>
      </c>
      <c r="E3126">
        <v>0.817731153674388</v>
      </c>
      <c r="F3126">
        <v>0.75280236762974</v>
      </c>
      <c r="G3126">
        <v>0.323756408644786</v>
      </c>
      <c r="H3126">
        <v>0.14120264522633</v>
      </c>
      <c r="I3126">
        <v>0.05013900252987</v>
      </c>
      <c r="J3126">
        <v>0.0288717980485568</v>
      </c>
      <c r="K3126">
        <v>0.0170594728026766</v>
      </c>
      <c r="L3126">
        <v>1023.84639342892</v>
      </c>
      <c r="M3126">
        <v>18.5877647109875</v>
      </c>
      <c r="N3126">
        <v>55.0817378634476</v>
      </c>
      <c r="O3126">
        <v>54.456087908552</v>
      </c>
      <c r="P3126">
        <v>-0.08533745238349449</v>
      </c>
      <c r="Q3126">
        <v>0</v>
      </c>
      <c r="R3126">
        <v>0.982177095633245</v>
      </c>
      <c r="S3126" t="s">
        <v>8736</v>
      </c>
      <c r="T3126" t="s">
        <v>11196</v>
      </c>
      <c r="U3126" t="s">
        <v>11196</v>
      </c>
      <c r="V3126" t="s">
        <v>11196</v>
      </c>
      <c r="W3126">
        <v>13</v>
      </c>
      <c r="X3126" t="s">
        <v>14322</v>
      </c>
      <c r="Y3126">
        <v>0.517483485127084</v>
      </c>
      <c r="Z3126">
        <f>HYPERLINK("Melting_Curves/meltCurve_Q15257_.pdf", "Melting_Curves/meltCurve_Q15257_.pdf")</f>
        <v>0</v>
      </c>
      <c r="AA3126" t="s">
        <v>19805</v>
      </c>
      <c r="AB3126" t="s">
        <v>25302</v>
      </c>
    </row>
    <row r="3127" spans="1:28">
      <c r="A3127" t="s">
        <v>3153</v>
      </c>
      <c r="B3127">
        <v>0.999167696387429</v>
      </c>
      <c r="C3127">
        <v>1.41265481330303</v>
      </c>
      <c r="D3127">
        <v>2.40255862240164</v>
      </c>
      <c r="E3127">
        <v>0.896484816862379</v>
      </c>
      <c r="F3127">
        <v>0.16998287721082</v>
      </c>
      <c r="G3127">
        <v>0.106010686522826</v>
      </c>
      <c r="H3127">
        <v>0</v>
      </c>
      <c r="I3127">
        <v>0.06563958010600179</v>
      </c>
      <c r="J3127">
        <v>0</v>
      </c>
      <c r="K3127">
        <v>0</v>
      </c>
      <c r="L3127">
        <v>3120.43241473768</v>
      </c>
      <c r="M3127">
        <v>60.5097837412442</v>
      </c>
      <c r="N3127">
        <v>51.6295190720901</v>
      </c>
      <c r="O3127">
        <v>51.5128210672203</v>
      </c>
      <c r="P3127">
        <v>-0.283617850354911</v>
      </c>
      <c r="Q3127">
        <v>0.0342090981108696</v>
      </c>
      <c r="R3127">
        <v>0.6388947634858509</v>
      </c>
      <c r="S3127" t="s">
        <v>8737</v>
      </c>
      <c r="T3127" t="s">
        <v>11196</v>
      </c>
      <c r="U3127" t="s">
        <v>11196</v>
      </c>
      <c r="V3127" t="s">
        <v>11196</v>
      </c>
      <c r="W3127">
        <v>3</v>
      </c>
      <c r="X3127" t="s">
        <v>14323</v>
      </c>
      <c r="Y3127">
        <v>0.4081494207840978</v>
      </c>
      <c r="Z3127">
        <f>HYPERLINK("Melting_Curves/meltCurve_Q15269_.pdf", "Melting_Curves/meltCurve_Q15269_.pdf")</f>
        <v>0</v>
      </c>
      <c r="AA3127" t="s">
        <v>19806</v>
      </c>
      <c r="AB3127" t="s">
        <v>25303</v>
      </c>
    </row>
    <row r="3128" spans="1:28">
      <c r="A3128" t="s">
        <v>3154</v>
      </c>
      <c r="B3128">
        <v>0.999167696387429</v>
      </c>
      <c r="C3128">
        <v>0.988463979083134</v>
      </c>
      <c r="D3128">
        <v>0.979007954511804</v>
      </c>
      <c r="E3128">
        <v>0.969027029702566</v>
      </c>
      <c r="F3128">
        <v>0.958930797555435</v>
      </c>
      <c r="G3128">
        <v>0.844939101738832</v>
      </c>
      <c r="H3128">
        <v>0.714658857678525</v>
      </c>
      <c r="I3128">
        <v>0.942152937283339</v>
      </c>
      <c r="J3128">
        <v>1.20303398498997</v>
      </c>
      <c r="K3128">
        <v>0.978655510549816</v>
      </c>
      <c r="L3128">
        <v>1385.39509492517</v>
      </c>
      <c r="M3128">
        <v>28.9053477457022</v>
      </c>
      <c r="O3128">
        <v>47.7010192524888</v>
      </c>
      <c r="P3128">
        <v>-0.008948519114748751</v>
      </c>
      <c r="Q3128">
        <v>0.940931288896862</v>
      </c>
      <c r="R3128">
        <v>0.0344703283250366</v>
      </c>
      <c r="S3128" t="s">
        <v>8738</v>
      </c>
      <c r="T3128" t="s">
        <v>11196</v>
      </c>
      <c r="U3128" t="s">
        <v>11196</v>
      </c>
      <c r="V3128" t="s">
        <v>11196</v>
      </c>
      <c r="W3128">
        <v>12</v>
      </c>
      <c r="X3128" t="s">
        <v>14324</v>
      </c>
      <c r="Y3128">
        <v>0.9569266109535766</v>
      </c>
      <c r="Z3128">
        <f>HYPERLINK("Melting_Curves/meltCurve_Q15274_.pdf", "Melting_Curves/meltCurve_Q15274_.pdf")</f>
        <v>0</v>
      </c>
      <c r="AA3128" t="s">
        <v>19807</v>
      </c>
      <c r="AB3128" t="s">
        <v>25304</v>
      </c>
    </row>
    <row r="3129" spans="1:28">
      <c r="A3129" t="s">
        <v>3155</v>
      </c>
      <c r="B3129">
        <v>0.999167696387429</v>
      </c>
      <c r="C3129">
        <v>1.02115216755283</v>
      </c>
      <c r="D3129">
        <v>1.01239647638937</v>
      </c>
      <c r="E3129">
        <v>1.30338769126608</v>
      </c>
      <c r="F3129">
        <v>0.193186460772752</v>
      </c>
      <c r="G3129">
        <v>0.154744897985768</v>
      </c>
      <c r="H3129">
        <v>0.09366142002803721</v>
      </c>
      <c r="I3129">
        <v>0.121552760835956</v>
      </c>
      <c r="J3129">
        <v>0.147988162828546</v>
      </c>
      <c r="K3129">
        <v>0.11957631905067</v>
      </c>
      <c r="L3129">
        <v>13166.5608847755</v>
      </c>
      <c r="M3129">
        <v>250</v>
      </c>
      <c r="N3129">
        <v>52.7283354591568</v>
      </c>
      <c r="O3129">
        <v>52.6628694772785</v>
      </c>
      <c r="P3129">
        <v>-1.03547266222607</v>
      </c>
      <c r="Q3129">
        <v>0.12750455193712</v>
      </c>
      <c r="R3129">
        <v>0.95711208669936</v>
      </c>
      <c r="S3129" t="s">
        <v>8739</v>
      </c>
      <c r="T3129" t="s">
        <v>11196</v>
      </c>
      <c r="U3129" t="s">
        <v>11196</v>
      </c>
      <c r="V3129" t="s">
        <v>11196</v>
      </c>
      <c r="W3129">
        <v>29</v>
      </c>
      <c r="X3129" t="s">
        <v>14325</v>
      </c>
      <c r="Y3129">
        <v>0.495959856392401</v>
      </c>
      <c r="Z3129">
        <f>HYPERLINK("Melting_Curves/meltCurve_Q15276_.pdf", "Melting_Curves/meltCurve_Q15276_.pdf")</f>
        <v>0</v>
      </c>
      <c r="AA3129" t="s">
        <v>19808</v>
      </c>
      <c r="AB3129" t="s">
        <v>25305</v>
      </c>
    </row>
    <row r="3130" spans="1:28">
      <c r="A3130" t="s">
        <v>3156</v>
      </c>
      <c r="B3130">
        <v>0.999167696387429</v>
      </c>
      <c r="C3130">
        <v>0.9501495031668959</v>
      </c>
      <c r="D3130">
        <v>0.954851617363074</v>
      </c>
      <c r="E3130">
        <v>0.8499637979200561</v>
      </c>
      <c r="F3130">
        <v>0.8069447779291929</v>
      </c>
      <c r="G3130">
        <v>0.670937298557955</v>
      </c>
      <c r="H3130">
        <v>0.31212596809081</v>
      </c>
      <c r="I3130">
        <v>0.128337511065099</v>
      </c>
      <c r="J3130">
        <v>0.0925544914258456</v>
      </c>
      <c r="K3130">
        <v>0.0908639922521924</v>
      </c>
      <c r="L3130">
        <v>944.668732504374</v>
      </c>
      <c r="M3130">
        <v>16.2503281878386</v>
      </c>
      <c r="N3130">
        <v>58.1322869305922</v>
      </c>
      <c r="O3130">
        <v>57.2733393271232</v>
      </c>
      <c r="P3130">
        <v>-0.0709384463295518</v>
      </c>
      <c r="Q3130">
        <v>0</v>
      </c>
      <c r="R3130">
        <v>0.983413366244307</v>
      </c>
      <c r="S3130" t="s">
        <v>8740</v>
      </c>
      <c r="T3130" t="s">
        <v>11196</v>
      </c>
      <c r="U3130" t="s">
        <v>11196</v>
      </c>
      <c r="V3130" t="s">
        <v>11196</v>
      </c>
      <c r="W3130">
        <v>13</v>
      </c>
      <c r="X3130" t="s">
        <v>14326</v>
      </c>
      <c r="Y3130">
        <v>0.6172331066925233</v>
      </c>
      <c r="Z3130">
        <f>HYPERLINK("Melting_Curves/meltCurve_Q15286_.pdf", "Melting_Curves/meltCurve_Q15286_.pdf")</f>
        <v>0</v>
      </c>
      <c r="AA3130" t="s">
        <v>19809</v>
      </c>
      <c r="AB3130" t="s">
        <v>25306</v>
      </c>
    </row>
    <row r="3131" spans="1:28">
      <c r="A3131" t="s">
        <v>3157</v>
      </c>
      <c r="B3131">
        <v>0.999167696387429</v>
      </c>
      <c r="C3131">
        <v>1.09322692034643</v>
      </c>
      <c r="D3131">
        <v>1.10880084241143</v>
      </c>
      <c r="E3131">
        <v>1.04935353504243</v>
      </c>
      <c r="F3131">
        <v>1.70348962822571</v>
      </c>
      <c r="G3131">
        <v>1.75625902780263</v>
      </c>
      <c r="H3131">
        <v>1.25186568724718</v>
      </c>
      <c r="I3131">
        <v>0.810348888209376</v>
      </c>
      <c r="J3131">
        <v>0.323721513634163</v>
      </c>
      <c r="K3131">
        <v>0.119855400566675</v>
      </c>
      <c r="L3131">
        <v>3907.68570985948</v>
      </c>
      <c r="M3131">
        <v>59.4926417230205</v>
      </c>
      <c r="N3131">
        <v>65.9533449679799</v>
      </c>
      <c r="O3131">
        <v>65.60942652177511</v>
      </c>
      <c r="P3131">
        <v>-0.202205785138056</v>
      </c>
      <c r="Q3131">
        <v>0.108017500685144</v>
      </c>
      <c r="R3131">
        <v>0.520455149223942</v>
      </c>
      <c r="S3131" t="s">
        <v>8741</v>
      </c>
      <c r="T3131" t="s">
        <v>11196</v>
      </c>
      <c r="U3131" t="s">
        <v>11196</v>
      </c>
      <c r="V3131" t="s">
        <v>11196</v>
      </c>
      <c r="W3131">
        <v>16</v>
      </c>
      <c r="X3131" t="s">
        <v>14327</v>
      </c>
      <c r="Y3131">
        <v>0.8725062912701484</v>
      </c>
      <c r="Z3131">
        <f>HYPERLINK("Melting_Curves/meltCurve_Q15291_.pdf", "Melting_Curves/meltCurve_Q15291_.pdf")</f>
        <v>0</v>
      </c>
      <c r="AA3131" t="s">
        <v>19810</v>
      </c>
      <c r="AB3131" t="s">
        <v>25307</v>
      </c>
    </row>
    <row r="3132" spans="1:28">
      <c r="A3132" t="s">
        <v>3158</v>
      </c>
      <c r="B3132">
        <v>0.999167696387429</v>
      </c>
      <c r="C3132">
        <v>1.03519150377676</v>
      </c>
      <c r="D3132">
        <v>0.926909687178919</v>
      </c>
      <c r="E3132">
        <v>0.964643819950743</v>
      </c>
      <c r="F3132">
        <v>0.728313286590193</v>
      </c>
      <c r="G3132">
        <v>0.46128795854392</v>
      </c>
      <c r="H3132">
        <v>0.427607117414605</v>
      </c>
      <c r="I3132">
        <v>0.672667243263006</v>
      </c>
      <c r="J3132">
        <v>0.741780190746065</v>
      </c>
      <c r="K3132">
        <v>0.7395345678912441</v>
      </c>
      <c r="L3132">
        <v>13256.410833258</v>
      </c>
      <c r="M3132">
        <v>250</v>
      </c>
      <c r="O3132">
        <v>53.0222466191423</v>
      </c>
      <c r="P3132">
        <v>-0.461391893729244</v>
      </c>
      <c r="Q3132">
        <v>0.608575418714925</v>
      </c>
      <c r="R3132">
        <v>0.7534796061496321</v>
      </c>
      <c r="S3132" t="s">
        <v>8742</v>
      </c>
      <c r="T3132" t="s">
        <v>11196</v>
      </c>
      <c r="U3132" t="s">
        <v>11196</v>
      </c>
      <c r="V3132" t="s">
        <v>11196</v>
      </c>
      <c r="W3132">
        <v>9</v>
      </c>
      <c r="X3132" t="s">
        <v>14328</v>
      </c>
      <c r="Y3132">
        <v>0.7785637439517095</v>
      </c>
      <c r="Z3132">
        <f>HYPERLINK("Melting_Curves/meltCurve_Q15293_.pdf", "Melting_Curves/meltCurve_Q15293_.pdf")</f>
        <v>0</v>
      </c>
      <c r="AA3132" t="s">
        <v>19811</v>
      </c>
      <c r="AB3132" t="s">
        <v>25308</v>
      </c>
    </row>
    <row r="3133" spans="1:28">
      <c r="A3133" t="s">
        <v>3159</v>
      </c>
      <c r="B3133">
        <v>0.999167696387429</v>
      </c>
      <c r="C3133">
        <v>0.8398578432335549</v>
      </c>
      <c r="D3133">
        <v>0.466429246200099</v>
      </c>
      <c r="E3133">
        <v>0.5107742169041271</v>
      </c>
      <c r="F3133">
        <v>0.0815804255040357</v>
      </c>
      <c r="G3133">
        <v>0.0496905357854401</v>
      </c>
      <c r="H3133">
        <v>0.0634401256843873</v>
      </c>
      <c r="I3133">
        <v>0.07791382576787879</v>
      </c>
      <c r="J3133">
        <v>0.212771423973273</v>
      </c>
      <c r="K3133">
        <v>0.112782761193519</v>
      </c>
      <c r="L3133">
        <v>790.792973711827</v>
      </c>
      <c r="M3133">
        <v>17.0256754746956</v>
      </c>
      <c r="N3133">
        <v>46.9980423177648</v>
      </c>
      <c r="O3133">
        <v>45.8204919736275</v>
      </c>
      <c r="P3133">
        <v>-0.08449465051537659</v>
      </c>
      <c r="Q3133">
        <v>0.09046765833435851</v>
      </c>
      <c r="R3133">
        <v>0.920994623409766</v>
      </c>
      <c r="S3133" t="s">
        <v>8743</v>
      </c>
      <c r="T3133" t="s">
        <v>11196</v>
      </c>
      <c r="U3133" t="s">
        <v>11196</v>
      </c>
      <c r="V3133" t="s">
        <v>11196</v>
      </c>
      <c r="W3133">
        <v>2</v>
      </c>
      <c r="X3133" t="s">
        <v>14329</v>
      </c>
      <c r="Y3133">
        <v>0.3054923017858721</v>
      </c>
      <c r="Z3133">
        <f>HYPERLINK("Melting_Curves/meltCurve_Q15311_.pdf", "Melting_Curves/meltCurve_Q15311_.pdf")</f>
        <v>0</v>
      </c>
      <c r="AA3133" t="s">
        <v>19812</v>
      </c>
      <c r="AB3133" t="s">
        <v>25309</v>
      </c>
    </row>
    <row r="3134" spans="1:28">
      <c r="A3134" t="s">
        <v>3160</v>
      </c>
      <c r="B3134">
        <v>0.999167696387429</v>
      </c>
      <c r="C3134">
        <v>0.873097921557853</v>
      </c>
      <c r="D3134">
        <v>0.630642561142054</v>
      </c>
      <c r="E3134">
        <v>0.233009876785428</v>
      </c>
      <c r="F3134">
        <v>0.0927450726610267</v>
      </c>
      <c r="G3134">
        <v>0.048404629490893</v>
      </c>
      <c r="H3134">
        <v>0.0263152874011443</v>
      </c>
      <c r="I3134">
        <v>0.0165853773982065</v>
      </c>
      <c r="J3134">
        <v>0.0224579000941078</v>
      </c>
      <c r="K3134">
        <v>0.0100593445884634</v>
      </c>
      <c r="L3134">
        <v>1043.14490728715</v>
      </c>
      <c r="M3134">
        <v>22.2286256126649</v>
      </c>
      <c r="N3134">
        <v>47.0083403792223</v>
      </c>
      <c r="O3134">
        <v>46.5531484640361</v>
      </c>
      <c r="P3134">
        <v>-0.11714980983934</v>
      </c>
      <c r="Q3134">
        <v>0.0186391803340551</v>
      </c>
      <c r="R3134">
        <v>0.9990080588101929</v>
      </c>
      <c r="S3134" t="s">
        <v>8744</v>
      </c>
      <c r="T3134" t="s">
        <v>11196</v>
      </c>
      <c r="U3134" t="s">
        <v>11196</v>
      </c>
      <c r="V3134" t="s">
        <v>11196</v>
      </c>
      <c r="W3134">
        <v>16</v>
      </c>
      <c r="X3134" t="s">
        <v>14330</v>
      </c>
      <c r="Y3134">
        <v>0.2566602313009552</v>
      </c>
      <c r="Z3134">
        <f>HYPERLINK("Melting_Curves/meltCurve_Q15365_.pdf", "Melting_Curves/meltCurve_Q15365_.pdf")</f>
        <v>0</v>
      </c>
      <c r="AA3134" t="s">
        <v>19813</v>
      </c>
      <c r="AB3134" t="s">
        <v>25310</v>
      </c>
    </row>
    <row r="3135" spans="1:28">
      <c r="A3135" t="s">
        <v>3161</v>
      </c>
      <c r="B3135">
        <v>0.999167696387429</v>
      </c>
      <c r="C3135">
        <v>1.07193448377193</v>
      </c>
      <c r="D3135">
        <v>1.10815852897106</v>
      </c>
      <c r="E3135">
        <v>0.838464808114875</v>
      </c>
      <c r="F3135">
        <v>0.396092991811794</v>
      </c>
      <c r="G3135">
        <v>0.139804159223172</v>
      </c>
      <c r="H3135">
        <v>0.0863288533407415</v>
      </c>
      <c r="I3135">
        <v>0.101932368267325</v>
      </c>
      <c r="J3135">
        <v>0.116264255215411</v>
      </c>
      <c r="K3135">
        <v>0.0748607226470142</v>
      </c>
      <c r="L3135">
        <v>1793.98757056119</v>
      </c>
      <c r="M3135">
        <v>34.4548494888291</v>
      </c>
      <c r="N3135">
        <v>52.3813618345207</v>
      </c>
      <c r="O3135">
        <v>51.8933185897329</v>
      </c>
      <c r="P3135">
        <v>-0.150520793116264</v>
      </c>
      <c r="Q3135">
        <v>0.09319070788309911</v>
      </c>
      <c r="R3135">
        <v>0.988803546181414</v>
      </c>
      <c r="S3135" t="s">
        <v>8745</v>
      </c>
      <c r="T3135" t="s">
        <v>11196</v>
      </c>
      <c r="U3135" t="s">
        <v>11196</v>
      </c>
      <c r="V3135" t="s">
        <v>11196</v>
      </c>
      <c r="W3135">
        <v>10</v>
      </c>
      <c r="X3135" t="s">
        <v>14331</v>
      </c>
      <c r="Y3135">
        <v>0.4623645706808158</v>
      </c>
      <c r="Z3135">
        <f>HYPERLINK("Melting_Curves/meltCurve_Q15370_.pdf", "Melting_Curves/meltCurve_Q15370_.pdf")</f>
        <v>0</v>
      </c>
      <c r="AA3135" t="s">
        <v>19814</v>
      </c>
      <c r="AB3135" t="s">
        <v>25311</v>
      </c>
    </row>
    <row r="3136" spans="1:28">
      <c r="A3136" t="s">
        <v>3162</v>
      </c>
      <c r="B3136">
        <v>0.999167696387429</v>
      </c>
      <c r="C3136">
        <v>1.01309234921112</v>
      </c>
      <c r="D3136">
        <v>0.963425908956459</v>
      </c>
      <c r="E3136">
        <v>0.731576180409665</v>
      </c>
      <c r="F3136">
        <v>0.488455344672116</v>
      </c>
      <c r="G3136">
        <v>0.232047122658608</v>
      </c>
      <c r="H3136">
        <v>0.0554175145261266</v>
      </c>
      <c r="I3136">
        <v>0.0392916435245473</v>
      </c>
      <c r="J3136">
        <v>0.0553326575013388</v>
      </c>
      <c r="K3136">
        <v>0.0412694169889474</v>
      </c>
      <c r="L3136">
        <v>988.277315747627</v>
      </c>
      <c r="M3136">
        <v>18.7520523783201</v>
      </c>
      <c r="N3136">
        <v>52.8072924717754</v>
      </c>
      <c r="O3136">
        <v>52.1139736150728</v>
      </c>
      <c r="P3136">
        <v>-0.0883156205266275</v>
      </c>
      <c r="Q3136">
        <v>0.0182867244536769</v>
      </c>
      <c r="R3136">
        <v>0.99674965518352</v>
      </c>
      <c r="S3136" t="s">
        <v>8746</v>
      </c>
      <c r="T3136" t="s">
        <v>11196</v>
      </c>
      <c r="U3136" t="s">
        <v>11196</v>
      </c>
      <c r="V3136" t="s">
        <v>11196</v>
      </c>
      <c r="W3136">
        <v>8</v>
      </c>
      <c r="X3136" t="s">
        <v>14332</v>
      </c>
      <c r="Y3136">
        <v>0.449059452308272</v>
      </c>
      <c r="Z3136">
        <f>HYPERLINK("Melting_Curves/meltCurve_Q15382_.pdf", "Melting_Curves/meltCurve_Q15382_.pdf")</f>
        <v>0</v>
      </c>
      <c r="AA3136" t="s">
        <v>19815</v>
      </c>
      <c r="AB3136" t="s">
        <v>25312</v>
      </c>
    </row>
    <row r="3137" spans="1:28">
      <c r="A3137" t="s">
        <v>3163</v>
      </c>
      <c r="B3137">
        <v>0.999167696387429</v>
      </c>
      <c r="C3137">
        <v>1.06154428399172</v>
      </c>
      <c r="D3137">
        <v>1.04611690751305</v>
      </c>
      <c r="E3137">
        <v>2.18854439668414</v>
      </c>
      <c r="F3137">
        <v>1.20183305664978</v>
      </c>
      <c r="G3137">
        <v>0.339245459902006</v>
      </c>
      <c r="H3137">
        <v>0.146947587641471</v>
      </c>
      <c r="I3137">
        <v>0.121145130760123</v>
      </c>
      <c r="J3137">
        <v>0.120344553335948</v>
      </c>
      <c r="K3137">
        <v>0.132186896647937</v>
      </c>
      <c r="L3137">
        <v>14134.6448346681</v>
      </c>
      <c r="M3137">
        <v>250</v>
      </c>
      <c r="N3137">
        <v>56.6068651913636</v>
      </c>
      <c r="O3137">
        <v>56.5349612573984</v>
      </c>
      <c r="P3137">
        <v>-0.961621771606036</v>
      </c>
      <c r="Q3137">
        <v>0.1301560075841</v>
      </c>
      <c r="R3137">
        <v>0.654443870589517</v>
      </c>
      <c r="S3137" t="s">
        <v>8747</v>
      </c>
      <c r="T3137" t="s">
        <v>11196</v>
      </c>
      <c r="U3137" t="s">
        <v>11196</v>
      </c>
      <c r="V3137" t="s">
        <v>11196</v>
      </c>
      <c r="W3137">
        <v>18</v>
      </c>
      <c r="X3137" t="s">
        <v>14333</v>
      </c>
      <c r="Y3137">
        <v>0.6097751132966032</v>
      </c>
      <c r="Z3137">
        <f>HYPERLINK("Melting_Curves/meltCurve_Q15393_.pdf", "Melting_Curves/meltCurve_Q15393_.pdf")</f>
        <v>0</v>
      </c>
      <c r="AA3137" t="s">
        <v>19816</v>
      </c>
      <c r="AB3137" t="s">
        <v>25313</v>
      </c>
    </row>
    <row r="3138" spans="1:28">
      <c r="A3138" t="s">
        <v>3164</v>
      </c>
      <c r="B3138">
        <v>0.999167696387429</v>
      </c>
      <c r="C3138">
        <v>1.00227133611733</v>
      </c>
      <c r="D3138">
        <v>0.811824606201065</v>
      </c>
      <c r="E3138">
        <v>0.394239911686894</v>
      </c>
      <c r="F3138">
        <v>0.175624720783774</v>
      </c>
      <c r="G3138">
        <v>0.09608895874224301</v>
      </c>
      <c r="H3138">
        <v>0.0447051463993733</v>
      </c>
      <c r="I3138">
        <v>0.0307231336757723</v>
      </c>
      <c r="J3138">
        <v>0.0613748710010065</v>
      </c>
      <c r="K3138">
        <v>0.0328980950171062</v>
      </c>
      <c r="L3138">
        <v>1191.63743102538</v>
      </c>
      <c r="M3138">
        <v>24.5045519197805</v>
      </c>
      <c r="N3138">
        <v>48.8295010454402</v>
      </c>
      <c r="O3138">
        <v>48.3088246683809</v>
      </c>
      <c r="P3138">
        <v>-0.120750866330211</v>
      </c>
      <c r="Q3138">
        <v>0.0478096834427916</v>
      </c>
      <c r="R3138">
        <v>0.997637450154861</v>
      </c>
      <c r="S3138" t="s">
        <v>8748</v>
      </c>
      <c r="T3138" t="s">
        <v>11196</v>
      </c>
      <c r="U3138" t="s">
        <v>11196</v>
      </c>
      <c r="V3138" t="s">
        <v>11196</v>
      </c>
      <c r="W3138">
        <v>23</v>
      </c>
      <c r="X3138" t="s">
        <v>14334</v>
      </c>
      <c r="Y3138">
        <v>0.3304785133504838</v>
      </c>
      <c r="Z3138">
        <f>HYPERLINK("Melting_Curves/meltCurve_Q15398_3_.pdf", "Melting_Curves/meltCurve_Q15398_3_.pdf")</f>
        <v>0</v>
      </c>
      <c r="AA3138" t="s">
        <v>19817</v>
      </c>
      <c r="AB3138" t="s">
        <v>25314</v>
      </c>
    </row>
    <row r="3139" spans="1:28">
      <c r="A3139" t="s">
        <v>3165</v>
      </c>
      <c r="B3139">
        <v>0.999167696387429</v>
      </c>
      <c r="C3139">
        <v>0.954409602776514</v>
      </c>
      <c r="D3139">
        <v>0.9940371606328831</v>
      </c>
      <c r="E3139">
        <v>0.959199712008305</v>
      </c>
      <c r="F3139">
        <v>0.863458871842084</v>
      </c>
      <c r="G3139">
        <v>0.48874216176129</v>
      </c>
      <c r="H3139">
        <v>0.154798961151833</v>
      </c>
      <c r="I3139">
        <v>0.103192155319787</v>
      </c>
      <c r="J3139">
        <v>0.08787348826410871</v>
      </c>
      <c r="K3139">
        <v>0.0858880017484925</v>
      </c>
      <c r="L3139">
        <v>1688.83614950544</v>
      </c>
      <c r="M3139">
        <v>29.9833041251466</v>
      </c>
      <c r="N3139">
        <v>56.6445391647313</v>
      </c>
      <c r="O3139">
        <v>56.0771290943062</v>
      </c>
      <c r="P3139">
        <v>-0.123297100477098</v>
      </c>
      <c r="Q3139">
        <v>0.0776066399272755</v>
      </c>
      <c r="R3139">
        <v>0.998118994824038</v>
      </c>
      <c r="S3139" t="s">
        <v>8749</v>
      </c>
      <c r="T3139" t="s">
        <v>11196</v>
      </c>
      <c r="U3139" t="s">
        <v>11196</v>
      </c>
      <c r="V3139" t="s">
        <v>11196</v>
      </c>
      <c r="W3139">
        <v>13</v>
      </c>
      <c r="X3139" t="s">
        <v>14335</v>
      </c>
      <c r="Y3139">
        <v>0.5857292545689899</v>
      </c>
      <c r="Z3139">
        <f>HYPERLINK("Melting_Curves/meltCurve_Q15404_.pdf", "Melting_Curves/meltCurve_Q15404_.pdf")</f>
        <v>0</v>
      </c>
      <c r="AA3139" t="s">
        <v>19818</v>
      </c>
      <c r="AB3139" t="s">
        <v>25315</v>
      </c>
    </row>
    <row r="3140" spans="1:28">
      <c r="A3140" t="s">
        <v>3166</v>
      </c>
      <c r="B3140">
        <v>0.999167696387429</v>
      </c>
      <c r="C3140">
        <v>0.965290047175139</v>
      </c>
      <c r="D3140">
        <v>1.04964034400998</v>
      </c>
      <c r="E3140">
        <v>0.895408324426067</v>
      </c>
      <c r="F3140">
        <v>0.9042729916543371</v>
      </c>
      <c r="G3140">
        <v>0.690834899188267</v>
      </c>
      <c r="H3140">
        <v>0.391513336659061</v>
      </c>
      <c r="I3140">
        <v>0.489048954832236</v>
      </c>
      <c r="J3140">
        <v>0.926602544725924</v>
      </c>
      <c r="K3140">
        <v>1.22083425182499</v>
      </c>
      <c r="L3140">
        <v>13327.4954239682</v>
      </c>
      <c r="M3140">
        <v>250</v>
      </c>
      <c r="O3140">
        <v>53.3065702131198</v>
      </c>
      <c r="P3140">
        <v>-0.300424046122621</v>
      </c>
      <c r="Q3140">
        <v>0.743766792178732</v>
      </c>
      <c r="R3140">
        <v>0.207150796709428</v>
      </c>
      <c r="S3140" t="s">
        <v>8750</v>
      </c>
      <c r="T3140" t="s">
        <v>11196</v>
      </c>
      <c r="U3140" t="s">
        <v>11196</v>
      </c>
      <c r="V3140" t="s">
        <v>11196</v>
      </c>
      <c r="W3140">
        <v>18</v>
      </c>
      <c r="X3140" t="s">
        <v>14336</v>
      </c>
      <c r="Y3140">
        <v>0.8574727417592709</v>
      </c>
      <c r="Z3140">
        <f>HYPERLINK("Melting_Curves/meltCurve_Q15424_.pdf", "Melting_Curves/meltCurve_Q15424_.pdf")</f>
        <v>0</v>
      </c>
      <c r="AA3140" t="s">
        <v>19819</v>
      </c>
      <c r="AB3140" t="s">
        <v>25316</v>
      </c>
    </row>
    <row r="3141" spans="1:28">
      <c r="A3141" t="s">
        <v>3167</v>
      </c>
      <c r="B3141">
        <v>0.999167696387429</v>
      </c>
      <c r="C3141">
        <v>0.77551515082335</v>
      </c>
      <c r="D3141">
        <v>0.616181073789218</v>
      </c>
      <c r="E3141">
        <v>0.406523405453401</v>
      </c>
      <c r="F3141">
        <v>0.17938363766155</v>
      </c>
      <c r="G3141">
        <v>0.09659266498467579</v>
      </c>
      <c r="H3141">
        <v>0.0295776233315119</v>
      </c>
      <c r="I3141">
        <v>0</v>
      </c>
      <c r="J3141">
        <v>0</v>
      </c>
      <c r="K3141">
        <v>0.0213016588359428</v>
      </c>
      <c r="L3141">
        <v>668.530691131666</v>
      </c>
      <c r="M3141">
        <v>14.0194696560524</v>
      </c>
      <c r="N3141">
        <v>47.6858768174396</v>
      </c>
      <c r="O3141">
        <v>46.7470791796596</v>
      </c>
      <c r="P3141">
        <v>-0.0749849781666011</v>
      </c>
      <c r="Q3141">
        <v>0</v>
      </c>
      <c r="R3141">
        <v>0.992035572019378</v>
      </c>
      <c r="S3141" t="s">
        <v>8751</v>
      </c>
      <c r="T3141" t="s">
        <v>11196</v>
      </c>
      <c r="U3141" t="s">
        <v>11196</v>
      </c>
      <c r="V3141" t="s">
        <v>11196</v>
      </c>
      <c r="W3141">
        <v>3</v>
      </c>
      <c r="X3141" t="s">
        <v>14337</v>
      </c>
      <c r="Y3141">
        <v>0.2860696923634319</v>
      </c>
      <c r="Z3141">
        <f>HYPERLINK("Melting_Curves/meltCurve_Q15428_.pdf", "Melting_Curves/meltCurve_Q15428_.pdf")</f>
        <v>0</v>
      </c>
      <c r="AA3141" t="s">
        <v>19820</v>
      </c>
      <c r="AB3141" t="s">
        <v>25317</v>
      </c>
    </row>
    <row r="3142" spans="1:28">
      <c r="A3142" t="s">
        <v>3168</v>
      </c>
      <c r="B3142">
        <v>0.999167696387429</v>
      </c>
      <c r="C3142">
        <v>1.00323276693928</v>
      </c>
      <c r="D3142">
        <v>0.973506012856758</v>
      </c>
      <c r="E3142">
        <v>0.840870891945099</v>
      </c>
      <c r="F3142">
        <v>0.6040890077394609</v>
      </c>
      <c r="G3142">
        <v>0.141579272240469</v>
      </c>
      <c r="H3142">
        <v>0.06510306081170621</v>
      </c>
      <c r="I3142">
        <v>0.0531825922387566</v>
      </c>
      <c r="J3142">
        <v>0.06562565008498771</v>
      </c>
      <c r="K3142">
        <v>0.0454872808328831</v>
      </c>
      <c r="L3142">
        <v>1508.41138319653</v>
      </c>
      <c r="M3142">
        <v>28.2172473363786</v>
      </c>
      <c r="N3142">
        <v>53.6149266489336</v>
      </c>
      <c r="O3142">
        <v>53.1907248497682</v>
      </c>
      <c r="P3142">
        <v>-0.127337533015301</v>
      </c>
      <c r="Q3142">
        <v>0.0398607810911175</v>
      </c>
      <c r="R3142">
        <v>0.994243950564758</v>
      </c>
      <c r="S3142" t="s">
        <v>8752</v>
      </c>
      <c r="T3142" t="s">
        <v>11196</v>
      </c>
      <c r="U3142" t="s">
        <v>11196</v>
      </c>
      <c r="V3142" t="s">
        <v>11196</v>
      </c>
      <c r="W3142">
        <v>23</v>
      </c>
      <c r="X3142" t="s">
        <v>14338</v>
      </c>
      <c r="Y3142">
        <v>0.477602588183975</v>
      </c>
      <c r="Z3142">
        <f>HYPERLINK("Melting_Curves/meltCurve_Q15435_.pdf", "Melting_Curves/meltCurve_Q15435_.pdf")</f>
        <v>0</v>
      </c>
      <c r="AA3142" t="s">
        <v>19821</v>
      </c>
      <c r="AB3142" t="s">
        <v>25318</v>
      </c>
    </row>
    <row r="3143" spans="1:28">
      <c r="A3143" t="s">
        <v>3169</v>
      </c>
      <c r="B3143">
        <v>0.999167696387429</v>
      </c>
      <c r="C3143">
        <v>0.985041259236473</v>
      </c>
      <c r="D3143">
        <v>0.775465619841198</v>
      </c>
      <c r="E3143">
        <v>0.6163193410011</v>
      </c>
      <c r="F3143">
        <v>0.326435383303694</v>
      </c>
      <c r="G3143">
        <v>0.180018356967342</v>
      </c>
      <c r="H3143">
        <v>0.0445454676744198</v>
      </c>
      <c r="I3143">
        <v>0.0304907584486573</v>
      </c>
      <c r="J3143">
        <v>0.0279661781233509</v>
      </c>
      <c r="K3143">
        <v>0.0274033449766755</v>
      </c>
      <c r="L3143">
        <v>777.218840441048</v>
      </c>
      <c r="M3143">
        <v>15.3081445574299</v>
      </c>
      <c r="N3143">
        <v>50.7715863875698</v>
      </c>
      <c r="O3143">
        <v>49.9288302533203</v>
      </c>
      <c r="P3143">
        <v>-0.07665697641418</v>
      </c>
      <c r="Q3143">
        <v>0</v>
      </c>
      <c r="R3143">
        <v>0.995182678258255</v>
      </c>
      <c r="S3143" t="s">
        <v>8753</v>
      </c>
      <c r="T3143" t="s">
        <v>11196</v>
      </c>
      <c r="U3143" t="s">
        <v>11196</v>
      </c>
      <c r="V3143" t="s">
        <v>11196</v>
      </c>
      <c r="W3143">
        <v>13</v>
      </c>
      <c r="X3143" t="s">
        <v>14339</v>
      </c>
      <c r="Y3143">
        <v>0.3815382887722308</v>
      </c>
      <c r="Z3143">
        <f>HYPERLINK("Melting_Curves/meltCurve_Q15437_.pdf", "Melting_Curves/meltCurve_Q15437_.pdf")</f>
        <v>0</v>
      </c>
      <c r="AA3143" t="s">
        <v>19822</v>
      </c>
      <c r="AB3143" t="s">
        <v>25319</v>
      </c>
    </row>
    <row r="3144" spans="1:28">
      <c r="A3144" t="s">
        <v>3170</v>
      </c>
      <c r="B3144">
        <v>0.999167696387429</v>
      </c>
      <c r="C3144">
        <v>1.02521353376675</v>
      </c>
      <c r="D3144">
        <v>0.708806672726314</v>
      </c>
      <c r="E3144">
        <v>0.649978584307919</v>
      </c>
      <c r="F3144">
        <v>0.321510958555191</v>
      </c>
      <c r="G3144">
        <v>0.154763026284144</v>
      </c>
      <c r="H3144">
        <v>0.0738664075096342</v>
      </c>
      <c r="I3144">
        <v>0.0614148810102187</v>
      </c>
      <c r="J3144">
        <v>0.0762616925448163</v>
      </c>
      <c r="K3144">
        <v>0.06945719397585071</v>
      </c>
      <c r="L3144">
        <v>798.4369269152691</v>
      </c>
      <c r="M3144">
        <v>15.8496190461151</v>
      </c>
      <c r="N3144">
        <v>50.6318564111174</v>
      </c>
      <c r="O3144">
        <v>49.594308463761</v>
      </c>
      <c r="P3144">
        <v>-0.07682530903949079</v>
      </c>
      <c r="Q3144">
        <v>0.0385162064226012</v>
      </c>
      <c r="R3144">
        <v>0.980322434287818</v>
      </c>
      <c r="S3144" t="s">
        <v>8754</v>
      </c>
      <c r="T3144" t="s">
        <v>11196</v>
      </c>
      <c r="U3144" t="s">
        <v>11196</v>
      </c>
      <c r="V3144" t="s">
        <v>11196</v>
      </c>
      <c r="W3144">
        <v>17</v>
      </c>
      <c r="X3144" t="s">
        <v>14340</v>
      </c>
      <c r="Y3144">
        <v>0.3916261252401576</v>
      </c>
      <c r="Z3144">
        <f>HYPERLINK("Melting_Curves/meltCurve_Q15459_.pdf", "Melting_Curves/meltCurve_Q15459_.pdf")</f>
        <v>0</v>
      </c>
      <c r="AA3144" t="s">
        <v>19823</v>
      </c>
      <c r="AB3144" t="s">
        <v>25320</v>
      </c>
    </row>
    <row r="3145" spans="1:28">
      <c r="A3145" t="s">
        <v>3171</v>
      </c>
      <c r="B3145">
        <v>0.999167696387429</v>
      </c>
      <c r="C3145">
        <v>0.897823586226794</v>
      </c>
      <c r="D3145">
        <v>0.8822882890359161</v>
      </c>
      <c r="E3145">
        <v>0.516060819023229</v>
      </c>
      <c r="F3145">
        <v>0.201413278997314</v>
      </c>
      <c r="G3145">
        <v>0.107933174865417</v>
      </c>
      <c r="H3145">
        <v>0.0304868938452066</v>
      </c>
      <c r="I3145">
        <v>0.041042783103062</v>
      </c>
      <c r="J3145">
        <v>0</v>
      </c>
      <c r="K3145">
        <v>0.0643019001551562</v>
      </c>
      <c r="L3145">
        <v>1077.60791748587</v>
      </c>
      <c r="M3145">
        <v>21.7078313084754</v>
      </c>
      <c r="N3145">
        <v>49.7782849740542</v>
      </c>
      <c r="O3145">
        <v>49.2259035005864</v>
      </c>
      <c r="P3145">
        <v>-0.107055029753433</v>
      </c>
      <c r="Q3145">
        <v>0.0289663355376015</v>
      </c>
      <c r="R3145">
        <v>0.9940492019584239</v>
      </c>
      <c r="S3145" t="s">
        <v>8755</v>
      </c>
      <c r="T3145" t="s">
        <v>11196</v>
      </c>
      <c r="U3145" t="s">
        <v>11196</v>
      </c>
      <c r="V3145" t="s">
        <v>11196</v>
      </c>
      <c r="W3145">
        <v>1</v>
      </c>
      <c r="X3145" t="s">
        <v>14341</v>
      </c>
      <c r="Y3145">
        <v>0.3525382926971671</v>
      </c>
      <c r="Z3145">
        <f>HYPERLINK("Melting_Curves/meltCurve_Q15464_2_.pdf", "Melting_Curves/meltCurve_Q15464_2_.pdf")</f>
        <v>0</v>
      </c>
      <c r="AA3145" t="s">
        <v>19824</v>
      </c>
      <c r="AB3145" t="s">
        <v>25321</v>
      </c>
    </row>
    <row r="3146" spans="1:28">
      <c r="A3146" t="s">
        <v>3172</v>
      </c>
      <c r="B3146">
        <v>0.999167696387429</v>
      </c>
      <c r="C3146">
        <v>0.856150640368995</v>
      </c>
      <c r="D3146">
        <v>1.12363517885974</v>
      </c>
      <c r="E3146">
        <v>0.583652239849622</v>
      </c>
      <c r="F3146">
        <v>0.731333641484012</v>
      </c>
      <c r="G3146">
        <v>0.681186205617763</v>
      </c>
      <c r="H3146">
        <v>0.918899065209584</v>
      </c>
      <c r="I3146">
        <v>1.67257537948765</v>
      </c>
      <c r="J3146">
        <v>2.43740311627206</v>
      </c>
      <c r="K3146">
        <v>1.90078513360018</v>
      </c>
      <c r="L3146">
        <v>15000</v>
      </c>
      <c r="M3146">
        <v>240.914920850082</v>
      </c>
      <c r="O3146">
        <v>62.2583545022949</v>
      </c>
      <c r="P3146">
        <v>0.48369999163476</v>
      </c>
      <c r="Q3146">
        <v>1.5</v>
      </c>
      <c r="R3146">
        <v>0.565253340614006</v>
      </c>
      <c r="S3146" t="s">
        <v>8756</v>
      </c>
      <c r="T3146" t="s">
        <v>11196</v>
      </c>
      <c r="U3146" t="s">
        <v>11196</v>
      </c>
      <c r="V3146" t="s">
        <v>11196</v>
      </c>
      <c r="W3146">
        <v>3</v>
      </c>
      <c r="X3146" t="s">
        <v>14342</v>
      </c>
      <c r="Y3146">
        <v>1.128897095622122</v>
      </c>
      <c r="Z3146">
        <f>HYPERLINK("Melting_Curves/meltCurve_Q15506_.pdf", "Melting_Curves/meltCurve_Q15506_.pdf")</f>
        <v>0</v>
      </c>
      <c r="AA3146" t="s">
        <v>19825</v>
      </c>
      <c r="AB3146" t="s">
        <v>25322</v>
      </c>
    </row>
    <row r="3147" spans="1:28">
      <c r="A3147" t="s">
        <v>3173</v>
      </c>
      <c r="B3147">
        <v>0.999167696387429</v>
      </c>
      <c r="C3147">
        <v>0.89111405669942</v>
      </c>
      <c r="D3147">
        <v>0.938760175273342</v>
      </c>
      <c r="E3147">
        <v>0.698414998165766</v>
      </c>
      <c r="F3147">
        <v>0.374478761784111</v>
      </c>
      <c r="G3147">
        <v>0.218970203416595</v>
      </c>
      <c r="H3147">
        <v>0.189661412126828</v>
      </c>
      <c r="I3147">
        <v>0.220661695873593</v>
      </c>
      <c r="J3147">
        <v>0.177397399490448</v>
      </c>
      <c r="K3147">
        <v>0.147210854402371</v>
      </c>
      <c r="L3147">
        <v>1172.13628833039</v>
      </c>
      <c r="M3147">
        <v>23.1297458725724</v>
      </c>
      <c r="N3147">
        <v>51.6217494792639</v>
      </c>
      <c r="O3147">
        <v>50.3023395753414</v>
      </c>
      <c r="P3147">
        <v>-0.0951117012719379</v>
      </c>
      <c r="Q3147">
        <v>0.172623427711363</v>
      </c>
      <c r="R3147">
        <v>0.989115887536811</v>
      </c>
      <c r="S3147" t="s">
        <v>8757</v>
      </c>
      <c r="T3147" t="s">
        <v>11196</v>
      </c>
      <c r="U3147" t="s">
        <v>11196</v>
      </c>
      <c r="V3147" t="s">
        <v>11196</v>
      </c>
      <c r="W3147">
        <v>6</v>
      </c>
      <c r="X3147" t="s">
        <v>14343</v>
      </c>
      <c r="Y3147">
        <v>0.4757565595680181</v>
      </c>
      <c r="Z3147">
        <f>HYPERLINK("Melting_Curves/meltCurve_Q15526_2_.pdf", "Melting_Curves/meltCurve_Q15526_2_.pdf")</f>
        <v>0</v>
      </c>
      <c r="AA3147" t="s">
        <v>19826</v>
      </c>
      <c r="AB3147" t="s">
        <v>25323</v>
      </c>
    </row>
    <row r="3148" spans="1:28">
      <c r="A3148" t="s">
        <v>3174</v>
      </c>
      <c r="B3148">
        <v>0.999167696387429</v>
      </c>
      <c r="C3148">
        <v>1.07634715612624</v>
      </c>
      <c r="D3148">
        <v>1.09806583849155</v>
      </c>
      <c r="E3148">
        <v>0.8465171127121049</v>
      </c>
      <c r="F3148">
        <v>0.491730281914084</v>
      </c>
      <c r="G3148">
        <v>0.328044219226264</v>
      </c>
      <c r="H3148">
        <v>0.257545072648197</v>
      </c>
      <c r="I3148">
        <v>0.233914649109799</v>
      </c>
      <c r="J3148">
        <v>0.285346925037591</v>
      </c>
      <c r="K3148">
        <v>0.229884179513323</v>
      </c>
      <c r="L3148">
        <v>1657.22836204652</v>
      </c>
      <c r="M3148">
        <v>31.9000100042225</v>
      </c>
      <c r="N3148">
        <v>53.138152936745</v>
      </c>
      <c r="O3148">
        <v>51.7478215642373</v>
      </c>
      <c r="P3148">
        <v>-0.114833668048299</v>
      </c>
      <c r="Q3148">
        <v>0.254876266123439</v>
      </c>
      <c r="R3148">
        <v>0.983236650955116</v>
      </c>
      <c r="S3148" t="s">
        <v>8758</v>
      </c>
      <c r="T3148" t="s">
        <v>11196</v>
      </c>
      <c r="U3148" t="s">
        <v>11196</v>
      </c>
      <c r="V3148" t="s">
        <v>11196</v>
      </c>
      <c r="W3148">
        <v>8</v>
      </c>
      <c r="X3148" t="s">
        <v>14344</v>
      </c>
      <c r="Y3148">
        <v>0.5559117716862475</v>
      </c>
      <c r="Z3148">
        <f>HYPERLINK("Melting_Curves/meltCurve_Q15527_.pdf", "Melting_Curves/meltCurve_Q15527_.pdf")</f>
        <v>0</v>
      </c>
      <c r="AA3148" t="s">
        <v>19827</v>
      </c>
      <c r="AB3148" t="s">
        <v>25324</v>
      </c>
    </row>
    <row r="3149" spans="1:28">
      <c r="A3149" t="s">
        <v>3175</v>
      </c>
      <c r="B3149">
        <v>0.999167696387429</v>
      </c>
      <c r="C3149">
        <v>0.962940081602915</v>
      </c>
      <c r="D3149">
        <v>0.8547631724738179</v>
      </c>
      <c r="E3149">
        <v>0.561110819014227</v>
      </c>
      <c r="F3149">
        <v>0.409509632511897</v>
      </c>
      <c r="G3149">
        <v>0.252077570073986</v>
      </c>
      <c r="H3149">
        <v>0.168610799683465</v>
      </c>
      <c r="I3149">
        <v>0.255754342688323</v>
      </c>
      <c r="J3149">
        <v>0.550601814548012</v>
      </c>
      <c r="K3149">
        <v>0.565532966594852</v>
      </c>
      <c r="L3149">
        <v>1396.9505724664</v>
      </c>
      <c r="M3149">
        <v>29.0623790513369</v>
      </c>
      <c r="N3149">
        <v>50.2812748451314</v>
      </c>
      <c r="O3149">
        <v>47.8414733996452</v>
      </c>
      <c r="P3149">
        <v>-0.0970545113756742</v>
      </c>
      <c r="Q3149">
        <v>0.360933946241394</v>
      </c>
      <c r="R3149">
        <v>0.825275108253734</v>
      </c>
      <c r="S3149" t="s">
        <v>8759</v>
      </c>
      <c r="T3149" t="s">
        <v>11196</v>
      </c>
      <c r="U3149" t="s">
        <v>11196</v>
      </c>
      <c r="V3149" t="s">
        <v>11196</v>
      </c>
      <c r="W3149">
        <v>8</v>
      </c>
      <c r="X3149" t="s">
        <v>14345</v>
      </c>
      <c r="Y3149">
        <v>0.5368981344377258</v>
      </c>
      <c r="Z3149">
        <f>HYPERLINK("Melting_Curves/meltCurve_Q15545_.pdf", "Melting_Curves/meltCurve_Q15545_.pdf")</f>
        <v>0</v>
      </c>
      <c r="AA3149" t="s">
        <v>19828</v>
      </c>
      <c r="AB3149" t="s">
        <v>25325</v>
      </c>
    </row>
    <row r="3150" spans="1:28">
      <c r="A3150" t="s">
        <v>3176</v>
      </c>
      <c r="B3150">
        <v>0.999167696387429</v>
      </c>
      <c r="C3150">
        <v>0.475415423095831</v>
      </c>
      <c r="D3150">
        <v>0.291035763918419</v>
      </c>
      <c r="E3150">
        <v>0.220330107452578</v>
      </c>
      <c r="F3150">
        <v>0.143721374582431</v>
      </c>
      <c r="G3150">
        <v>0.08706946223547091</v>
      </c>
      <c r="H3150">
        <v>0.0459109653369885</v>
      </c>
      <c r="I3150">
        <v>0.0379883843660856</v>
      </c>
      <c r="J3150">
        <v>0.0583176196323211</v>
      </c>
      <c r="K3150">
        <v>0.0411844306278199</v>
      </c>
      <c r="L3150">
        <v>1022.60075229374</v>
      </c>
      <c r="M3150">
        <v>23.6963695691883</v>
      </c>
      <c r="N3150">
        <v>43.4836206458164</v>
      </c>
      <c r="O3150">
        <v>42.8505150548475</v>
      </c>
      <c r="P3150">
        <v>-0.12689731936538</v>
      </c>
      <c r="Q3150">
        <v>0.0821337521299559</v>
      </c>
      <c r="R3150">
        <v>0.9467161673211409</v>
      </c>
      <c r="S3150" t="s">
        <v>8760</v>
      </c>
      <c r="T3150" t="s">
        <v>11196</v>
      </c>
      <c r="U3150" t="s">
        <v>11196</v>
      </c>
      <c r="V3150" t="s">
        <v>11196</v>
      </c>
      <c r="W3150">
        <v>8</v>
      </c>
      <c r="X3150" t="s">
        <v>14346</v>
      </c>
      <c r="Y3150">
        <v>0.1929314911662924</v>
      </c>
      <c r="Z3150">
        <f>HYPERLINK("Melting_Curves/meltCurve_Q15555_.pdf", "Melting_Curves/meltCurve_Q15555_.pdf")</f>
        <v>0</v>
      </c>
      <c r="AA3150" t="s">
        <v>19829</v>
      </c>
      <c r="AB3150" t="s">
        <v>25326</v>
      </c>
    </row>
    <row r="3151" spans="1:28">
      <c r="A3151" t="s">
        <v>3177</v>
      </c>
      <c r="B3151">
        <v>0.999167696387429</v>
      </c>
      <c r="C3151">
        <v>0.947876410388422</v>
      </c>
      <c r="D3151">
        <v>0.9273947138387</v>
      </c>
      <c r="E3151">
        <v>0.737469304131671</v>
      </c>
      <c r="F3151">
        <v>0.546298789850434</v>
      </c>
      <c r="G3151">
        <v>0.404127328683972</v>
      </c>
      <c r="H3151">
        <v>0.237367051598537</v>
      </c>
      <c r="I3151">
        <v>0.308079487476697</v>
      </c>
      <c r="J3151">
        <v>0.430180267180624</v>
      </c>
      <c r="K3151">
        <v>0.437570230179158</v>
      </c>
      <c r="L3151">
        <v>1105.27961110252</v>
      </c>
      <c r="M3151">
        <v>21.8634830825757</v>
      </c>
      <c r="N3151">
        <v>53.5335586426108</v>
      </c>
      <c r="O3151">
        <v>50.1364579070584</v>
      </c>
      <c r="P3151">
        <v>-0.0706528581436789</v>
      </c>
      <c r="Q3151">
        <v>0.351941688490807</v>
      </c>
      <c r="R3151">
        <v>0.9515345300921</v>
      </c>
      <c r="S3151" t="s">
        <v>8761</v>
      </c>
      <c r="T3151" t="s">
        <v>11196</v>
      </c>
      <c r="U3151" t="s">
        <v>11196</v>
      </c>
      <c r="V3151" t="s">
        <v>11196</v>
      </c>
      <c r="W3151">
        <v>13</v>
      </c>
      <c r="X3151" t="s">
        <v>14347</v>
      </c>
      <c r="Y3151">
        <v>0.5875069404998983</v>
      </c>
      <c r="Z3151">
        <f>HYPERLINK("Melting_Curves/meltCurve_Q15599_.pdf", "Melting_Curves/meltCurve_Q15599_.pdf")</f>
        <v>0</v>
      </c>
      <c r="AA3151" t="s">
        <v>19830</v>
      </c>
      <c r="AB3151" t="s">
        <v>25327</v>
      </c>
    </row>
    <row r="3152" spans="1:28">
      <c r="A3152" t="s">
        <v>3178</v>
      </c>
      <c r="B3152">
        <v>0.999167696387429</v>
      </c>
      <c r="C3152">
        <v>0.943733856533325</v>
      </c>
      <c r="D3152">
        <v>1.01076440619916</v>
      </c>
      <c r="E3152">
        <v>0.978109363340405</v>
      </c>
      <c r="F3152">
        <v>0.934087440776069</v>
      </c>
      <c r="G3152">
        <v>0.621003024599859</v>
      </c>
      <c r="H3152">
        <v>0.351446670462826</v>
      </c>
      <c r="I3152">
        <v>0.419187646029802</v>
      </c>
      <c r="J3152">
        <v>0.623934312307921</v>
      </c>
      <c r="K3152">
        <v>0.519833036345771</v>
      </c>
      <c r="L3152">
        <v>2864.96486428927</v>
      </c>
      <c r="M3152">
        <v>51.5967449563093</v>
      </c>
      <c r="N3152">
        <v>59.2273000232672</v>
      </c>
      <c r="O3152">
        <v>55.4428578162289</v>
      </c>
      <c r="P3152">
        <v>-0.120956322517967</v>
      </c>
      <c r="Q3152">
        <v>0.480109904750261</v>
      </c>
      <c r="R3152">
        <v>0.92020927821261</v>
      </c>
      <c r="S3152" t="s">
        <v>8762</v>
      </c>
      <c r="T3152" t="s">
        <v>11196</v>
      </c>
      <c r="U3152" t="s">
        <v>11196</v>
      </c>
      <c r="V3152" t="s">
        <v>11196</v>
      </c>
      <c r="W3152">
        <v>23</v>
      </c>
      <c r="X3152" t="s">
        <v>14348</v>
      </c>
      <c r="Y3152">
        <v>0.7503663308791942</v>
      </c>
      <c r="Z3152">
        <f>HYPERLINK("Melting_Curves/meltCurve_Q15637_5_.pdf", "Melting_Curves/meltCurve_Q15637_5_.pdf")</f>
        <v>0</v>
      </c>
      <c r="AA3152" t="s">
        <v>19831</v>
      </c>
      <c r="AB3152" t="s">
        <v>25328</v>
      </c>
    </row>
    <row r="3153" spans="1:28">
      <c r="A3153" t="s">
        <v>3179</v>
      </c>
      <c r="B3153">
        <v>0.999167696387429</v>
      </c>
      <c r="C3153">
        <v>1.03036882318095</v>
      </c>
      <c r="D3153">
        <v>1.06334907064648</v>
      </c>
      <c r="E3153">
        <v>0.636941090733519</v>
      </c>
      <c r="F3153">
        <v>0.215530263408092</v>
      </c>
      <c r="G3153">
        <v>0.115706940528942</v>
      </c>
      <c r="H3153">
        <v>0.0524045743976563</v>
      </c>
      <c r="I3153">
        <v>0.0473908064306373</v>
      </c>
      <c r="J3153">
        <v>0.0572244367438397</v>
      </c>
      <c r="K3153">
        <v>0.0516086920174867</v>
      </c>
      <c r="L3153">
        <v>1759.78588690186</v>
      </c>
      <c r="M3153">
        <v>34.8948745483061</v>
      </c>
      <c r="N3153">
        <v>50.6258358767096</v>
      </c>
      <c r="O3153">
        <v>50.2663067745959</v>
      </c>
      <c r="P3153">
        <v>-0.1626498722497</v>
      </c>
      <c r="Q3153">
        <v>0.0628103299729036</v>
      </c>
      <c r="R3153">
        <v>0.992929763126599</v>
      </c>
      <c r="S3153" t="s">
        <v>8763</v>
      </c>
      <c r="T3153" t="s">
        <v>11196</v>
      </c>
      <c r="U3153" t="s">
        <v>11196</v>
      </c>
      <c r="V3153" t="s">
        <v>11196</v>
      </c>
      <c r="W3153">
        <v>22</v>
      </c>
      <c r="X3153" t="s">
        <v>14349</v>
      </c>
      <c r="Y3153">
        <v>0.392977092730505</v>
      </c>
      <c r="Z3153">
        <f>HYPERLINK("Melting_Curves/meltCurve_Q15642_2_.pdf", "Melting_Curves/meltCurve_Q15642_2_.pdf")</f>
        <v>0</v>
      </c>
      <c r="AA3153" t="s">
        <v>19832</v>
      </c>
      <c r="AB3153" t="s">
        <v>25329</v>
      </c>
    </row>
    <row r="3154" spans="1:28">
      <c r="A3154" t="s">
        <v>3180</v>
      </c>
      <c r="B3154">
        <v>0.999167696387429</v>
      </c>
      <c r="C3154">
        <v>0.618625550396438</v>
      </c>
      <c r="D3154">
        <v>0.361545098911109</v>
      </c>
      <c r="E3154">
        <v>0.338268499424215</v>
      </c>
      <c r="F3154">
        <v>0.262874776392019</v>
      </c>
      <c r="G3154">
        <v>0.200927329457911</v>
      </c>
      <c r="H3154">
        <v>0.110072649678353</v>
      </c>
      <c r="I3154">
        <v>0.0999740792287678</v>
      </c>
      <c r="J3154">
        <v>0.0806896074658708</v>
      </c>
      <c r="K3154">
        <v>0.08086953817878741</v>
      </c>
      <c r="L3154">
        <v>698.720827128556</v>
      </c>
      <c r="M3154">
        <v>15.7347028564389</v>
      </c>
      <c r="N3154">
        <v>45.1992591005049</v>
      </c>
      <c r="O3154">
        <v>43.7076697505698</v>
      </c>
      <c r="P3154">
        <v>-0.079151863647679</v>
      </c>
      <c r="Q3154">
        <v>0.120605615968529</v>
      </c>
      <c r="R3154">
        <v>0.93852127494674</v>
      </c>
      <c r="S3154" t="s">
        <v>8764</v>
      </c>
      <c r="T3154" t="s">
        <v>11196</v>
      </c>
      <c r="U3154" t="s">
        <v>11196</v>
      </c>
      <c r="V3154" t="s">
        <v>11196</v>
      </c>
      <c r="W3154">
        <v>10</v>
      </c>
      <c r="X3154" t="s">
        <v>14350</v>
      </c>
      <c r="Y3154">
        <v>0.277150382366503</v>
      </c>
      <c r="Z3154">
        <f>HYPERLINK("Melting_Curves/meltCurve_Q15643_.pdf", "Melting_Curves/meltCurve_Q15643_.pdf")</f>
        <v>0</v>
      </c>
      <c r="AA3154" t="s">
        <v>19833</v>
      </c>
      <c r="AB3154" t="s">
        <v>25330</v>
      </c>
    </row>
    <row r="3155" spans="1:28">
      <c r="A3155" t="s">
        <v>3181</v>
      </c>
      <c r="B3155">
        <v>0.999167696387429</v>
      </c>
      <c r="C3155">
        <v>0.926089001914188</v>
      </c>
      <c r="D3155">
        <v>0.522372981209872</v>
      </c>
      <c r="E3155">
        <v>0.348650852174554</v>
      </c>
      <c r="F3155">
        <v>0.158008651537582</v>
      </c>
      <c r="G3155">
        <v>0.08206217011464741</v>
      </c>
      <c r="H3155">
        <v>0.029624166266893</v>
      </c>
      <c r="I3155">
        <v>0.0175941725234675</v>
      </c>
      <c r="J3155">
        <v>0.0264306498296991</v>
      </c>
      <c r="K3155">
        <v>0.0129519605554522</v>
      </c>
      <c r="L3155">
        <v>829.41381454929</v>
      </c>
      <c r="M3155">
        <v>17.604664551142</v>
      </c>
      <c r="N3155">
        <v>47.2340880244438</v>
      </c>
      <c r="O3155">
        <v>46.5180002722489</v>
      </c>
      <c r="P3155">
        <v>-0.0925346199411871</v>
      </c>
      <c r="Q3155">
        <v>0.0220106356527622</v>
      </c>
      <c r="R3155">
        <v>0.986211813579507</v>
      </c>
      <c r="S3155" t="s">
        <v>8765</v>
      </c>
      <c r="T3155" t="s">
        <v>11196</v>
      </c>
      <c r="U3155" t="s">
        <v>11196</v>
      </c>
      <c r="V3155" t="s">
        <v>11196</v>
      </c>
      <c r="W3155">
        <v>11</v>
      </c>
      <c r="X3155" t="s">
        <v>14351</v>
      </c>
      <c r="Y3155">
        <v>0.2727300861893671</v>
      </c>
      <c r="Z3155">
        <f>HYPERLINK("Melting_Curves/meltCurve_Q15645_.pdf", "Melting_Curves/meltCurve_Q15645_.pdf")</f>
        <v>0</v>
      </c>
      <c r="AA3155" t="s">
        <v>19834</v>
      </c>
      <c r="AB3155" t="s">
        <v>25331</v>
      </c>
    </row>
    <row r="3156" spans="1:28">
      <c r="A3156" t="s">
        <v>3182</v>
      </c>
      <c r="B3156">
        <v>0.999167696387429</v>
      </c>
      <c r="C3156">
        <v>0.989163890995307</v>
      </c>
      <c r="D3156">
        <v>1.10766533088261</v>
      </c>
      <c r="E3156">
        <v>0.775228426898624</v>
      </c>
      <c r="F3156">
        <v>0.740713303303315</v>
      </c>
      <c r="G3156">
        <v>0.674954906990077</v>
      </c>
      <c r="H3156">
        <v>0.323281633307986</v>
      </c>
      <c r="I3156">
        <v>0.445142202445758</v>
      </c>
      <c r="J3156">
        <v>0.549418629298023</v>
      </c>
      <c r="K3156">
        <v>0.553460115209931</v>
      </c>
      <c r="L3156">
        <v>1058.78565293798</v>
      </c>
      <c r="M3156">
        <v>20.1198678975375</v>
      </c>
      <c r="N3156">
        <v>62.1239262280518</v>
      </c>
      <c r="O3156">
        <v>52.112304679762</v>
      </c>
      <c r="P3156">
        <v>-0.0504877053131522</v>
      </c>
      <c r="Q3156">
        <v>0.476945471387956</v>
      </c>
      <c r="R3156">
        <v>0.8536587345897449</v>
      </c>
      <c r="S3156" t="s">
        <v>8766</v>
      </c>
      <c r="T3156" t="s">
        <v>11196</v>
      </c>
      <c r="U3156" t="s">
        <v>11196</v>
      </c>
      <c r="V3156" t="s">
        <v>11196</v>
      </c>
      <c r="W3156">
        <v>2</v>
      </c>
      <c r="X3156" t="s">
        <v>14352</v>
      </c>
      <c r="Y3156">
        <v>0.704184600360935</v>
      </c>
      <c r="Z3156">
        <f>HYPERLINK("Melting_Curves/meltCurve_Q15649_.pdf", "Melting_Curves/meltCurve_Q15649_.pdf")</f>
        <v>0</v>
      </c>
      <c r="AA3156" t="s">
        <v>19835</v>
      </c>
      <c r="AB3156" t="s">
        <v>25332</v>
      </c>
    </row>
    <row r="3157" spans="1:28">
      <c r="A3157" t="s">
        <v>3183</v>
      </c>
      <c r="B3157">
        <v>0.999167696387429</v>
      </c>
      <c r="C3157">
        <v>1.40798830864209</v>
      </c>
      <c r="D3157">
        <v>1.52131102682218</v>
      </c>
      <c r="E3157">
        <v>1.45992151072637</v>
      </c>
      <c r="F3157">
        <v>0</v>
      </c>
      <c r="G3157">
        <v>0.392494824809217</v>
      </c>
      <c r="H3157">
        <v>0</v>
      </c>
      <c r="I3157">
        <v>0</v>
      </c>
      <c r="J3157">
        <v>0</v>
      </c>
      <c r="K3157">
        <v>0</v>
      </c>
      <c r="L3157">
        <v>12885.6840985549</v>
      </c>
      <c r="M3157">
        <v>250</v>
      </c>
      <c r="N3157">
        <v>51.5716175611848</v>
      </c>
      <c r="O3157">
        <v>51.539448200024</v>
      </c>
      <c r="P3157">
        <v>-1.13340385006547</v>
      </c>
      <c r="Q3157">
        <v>0.06536004115660431</v>
      </c>
      <c r="R3157">
        <v>0.81640105119979</v>
      </c>
      <c r="S3157" t="s">
        <v>8767</v>
      </c>
      <c r="T3157" t="s">
        <v>11196</v>
      </c>
      <c r="U3157" t="s">
        <v>11196</v>
      </c>
      <c r="V3157" t="s">
        <v>11196</v>
      </c>
      <c r="W3157">
        <v>1</v>
      </c>
      <c r="X3157" t="s">
        <v>14353</v>
      </c>
      <c r="Y3157">
        <v>0.4250546745509325</v>
      </c>
      <c r="Z3157">
        <f>HYPERLINK("Melting_Curves/meltCurve_Q15650_.pdf", "Melting_Curves/meltCurve_Q15650_.pdf")</f>
        <v>0</v>
      </c>
      <c r="AA3157" t="s">
        <v>19836</v>
      </c>
      <c r="AB3157" t="s">
        <v>25333</v>
      </c>
    </row>
    <row r="3158" spans="1:28">
      <c r="A3158" t="s">
        <v>3184</v>
      </c>
      <c r="B3158">
        <v>0.999167696387429</v>
      </c>
      <c r="C3158">
        <v>0.903256385254138</v>
      </c>
      <c r="D3158">
        <v>0.7372801900204889</v>
      </c>
      <c r="E3158">
        <v>0.510785183510015</v>
      </c>
      <c r="F3158">
        <v>0.327204447527919</v>
      </c>
      <c r="G3158">
        <v>0.265366433126629</v>
      </c>
      <c r="H3158">
        <v>0.165278798155256</v>
      </c>
      <c r="I3158">
        <v>0.238768866605637</v>
      </c>
      <c r="J3158">
        <v>0.348759664405867</v>
      </c>
      <c r="K3158">
        <v>0.499665684172408</v>
      </c>
      <c r="L3158">
        <v>1044.36934207031</v>
      </c>
      <c r="M3158">
        <v>22.1618057559395</v>
      </c>
      <c r="N3158">
        <v>49.1512115340154</v>
      </c>
      <c r="O3158">
        <v>46.7460752577626</v>
      </c>
      <c r="P3158">
        <v>-0.08302861799874491</v>
      </c>
      <c r="Q3158">
        <v>0.299483461067719</v>
      </c>
      <c r="R3158">
        <v>0.906470333240965</v>
      </c>
      <c r="S3158" t="s">
        <v>8768</v>
      </c>
      <c r="T3158" t="s">
        <v>11196</v>
      </c>
      <c r="U3158" t="s">
        <v>11196</v>
      </c>
      <c r="V3158" t="s">
        <v>11196</v>
      </c>
      <c r="W3158">
        <v>6</v>
      </c>
      <c r="X3158" t="s">
        <v>14354</v>
      </c>
      <c r="Y3158">
        <v>0.4739880540963641</v>
      </c>
      <c r="Z3158">
        <f>HYPERLINK("Melting_Curves/meltCurve_Q15652_3_.pdf", "Melting_Curves/meltCurve_Q15652_3_.pdf")</f>
        <v>0</v>
      </c>
      <c r="AA3158" t="s">
        <v>19837</v>
      </c>
      <c r="AB3158" t="s">
        <v>25334</v>
      </c>
    </row>
    <row r="3159" spans="1:28">
      <c r="A3159" t="s">
        <v>3185</v>
      </c>
      <c r="B3159">
        <v>0.999167696387429</v>
      </c>
      <c r="C3159">
        <v>0.943824783518315</v>
      </c>
      <c r="D3159">
        <v>0.893110516581749</v>
      </c>
      <c r="E3159">
        <v>0.6151857640678</v>
      </c>
      <c r="F3159">
        <v>0.318910492975364</v>
      </c>
      <c r="G3159">
        <v>0.147753700078593</v>
      </c>
      <c r="H3159">
        <v>0.0726795047047305</v>
      </c>
      <c r="I3159">
        <v>0.0500526472110239</v>
      </c>
      <c r="J3159">
        <v>0.0662026905384723</v>
      </c>
      <c r="K3159">
        <v>0.059299453271424</v>
      </c>
      <c r="L3159">
        <v>985.497166579607</v>
      </c>
      <c r="M3159">
        <v>19.4643085964309</v>
      </c>
      <c r="N3159">
        <v>50.8862652321597</v>
      </c>
      <c r="O3159">
        <v>50.105644991951</v>
      </c>
      <c r="P3159">
        <v>-0.0926023625272734</v>
      </c>
      <c r="Q3159">
        <v>0.0465147118328307</v>
      </c>
      <c r="R3159">
        <v>0.999025038254855</v>
      </c>
      <c r="S3159" t="s">
        <v>8769</v>
      </c>
      <c r="T3159" t="s">
        <v>11196</v>
      </c>
      <c r="U3159" t="s">
        <v>11196</v>
      </c>
      <c r="V3159" t="s">
        <v>11196</v>
      </c>
      <c r="W3159">
        <v>24</v>
      </c>
      <c r="X3159" t="s">
        <v>14355</v>
      </c>
      <c r="Y3159">
        <v>0.398344599460313</v>
      </c>
      <c r="Z3159">
        <f>HYPERLINK("Melting_Curves/meltCurve_Q15654_.pdf", "Melting_Curves/meltCurve_Q15654_.pdf")</f>
        <v>0</v>
      </c>
      <c r="AA3159" t="s">
        <v>19838</v>
      </c>
      <c r="AB3159" t="s">
        <v>25335</v>
      </c>
    </row>
    <row r="3160" spans="1:28">
      <c r="A3160" t="s">
        <v>3186</v>
      </c>
      <c r="B3160">
        <v>0.999167696387429</v>
      </c>
      <c r="C3160">
        <v>0.967459873253967</v>
      </c>
      <c r="D3160">
        <v>0.975647585997472</v>
      </c>
      <c r="E3160">
        <v>0.72326229964921</v>
      </c>
      <c r="F3160">
        <v>0.1329734162867</v>
      </c>
      <c r="G3160">
        <v>0.07031467140587221</v>
      </c>
      <c r="H3160">
        <v>0.0264152691973345</v>
      </c>
      <c r="I3160">
        <v>0.0209987884637734</v>
      </c>
      <c r="J3160">
        <v>0.0139129144886371</v>
      </c>
      <c r="K3160">
        <v>0.0113560160782004</v>
      </c>
      <c r="L3160">
        <v>2129.48589933467</v>
      </c>
      <c r="M3160">
        <v>42.024502168649</v>
      </c>
      <c r="N3160">
        <v>50.7341300439411</v>
      </c>
      <c r="O3160">
        <v>50.5581450311949</v>
      </c>
      <c r="P3160">
        <v>-0.202629346275934</v>
      </c>
      <c r="Q3160">
        <v>0.0248977624201209</v>
      </c>
      <c r="R3160">
        <v>0.998520382576926</v>
      </c>
      <c r="S3160" t="s">
        <v>8770</v>
      </c>
      <c r="T3160" t="s">
        <v>11196</v>
      </c>
      <c r="U3160" t="s">
        <v>11196</v>
      </c>
      <c r="V3160" t="s">
        <v>11196</v>
      </c>
      <c r="W3160">
        <v>20</v>
      </c>
      <c r="X3160" t="s">
        <v>14356</v>
      </c>
      <c r="Y3160">
        <v>0.3748820150638317</v>
      </c>
      <c r="Z3160">
        <f>HYPERLINK("Melting_Curves/meltCurve_Q15691_.pdf", "Melting_Curves/meltCurve_Q15691_.pdf")</f>
        <v>0</v>
      </c>
      <c r="AA3160" t="s">
        <v>19839</v>
      </c>
      <c r="AB3160" t="s">
        <v>25336</v>
      </c>
    </row>
    <row r="3161" spans="1:28">
      <c r="A3161" t="s">
        <v>3187</v>
      </c>
      <c r="B3161">
        <v>0.999167696387429</v>
      </c>
      <c r="C3161">
        <v>0.934004995850928</v>
      </c>
      <c r="D3161">
        <v>0.753278001202869</v>
      </c>
      <c r="E3161">
        <v>0.699641508758381</v>
      </c>
      <c r="F3161">
        <v>0.596298960353684</v>
      </c>
      <c r="G3161">
        <v>0.415257916930285</v>
      </c>
      <c r="H3161">
        <v>0.416603642524092</v>
      </c>
      <c r="I3161">
        <v>0.701285564880519</v>
      </c>
      <c r="J3161">
        <v>0.903205223018653</v>
      </c>
      <c r="K3161">
        <v>0.744166152440918</v>
      </c>
      <c r="L3161">
        <v>1364.58642381176</v>
      </c>
      <c r="M3161">
        <v>30.3058529211191</v>
      </c>
      <c r="O3161">
        <v>44.8324689566466</v>
      </c>
      <c r="P3161">
        <v>-0.06169137346237</v>
      </c>
      <c r="Q3161">
        <v>0.634953787698559</v>
      </c>
      <c r="R3161">
        <v>0.476540317731375</v>
      </c>
      <c r="S3161" t="s">
        <v>8771</v>
      </c>
      <c r="T3161" t="s">
        <v>11196</v>
      </c>
      <c r="U3161" t="s">
        <v>11196</v>
      </c>
      <c r="V3161" t="s">
        <v>11196</v>
      </c>
      <c r="W3161">
        <v>4</v>
      </c>
      <c r="X3161" t="s">
        <v>14357</v>
      </c>
      <c r="Y3161">
        <v>0.6984134027913459</v>
      </c>
      <c r="Z3161">
        <f>HYPERLINK("Melting_Curves/meltCurve_Q15714_.pdf", "Melting_Curves/meltCurve_Q15714_.pdf")</f>
        <v>0</v>
      </c>
      <c r="AA3161" t="s">
        <v>19840</v>
      </c>
      <c r="AB3161" t="s">
        <v>25337</v>
      </c>
    </row>
    <row r="3162" spans="1:28">
      <c r="A3162" t="s">
        <v>3188</v>
      </c>
      <c r="B3162">
        <v>0.999167696387429</v>
      </c>
      <c r="C3162">
        <v>0.9807142837816269</v>
      </c>
      <c r="D3162">
        <v>0.852135100222754</v>
      </c>
      <c r="E3162">
        <v>0.758329726114787</v>
      </c>
      <c r="F3162">
        <v>0.5527485072874631</v>
      </c>
      <c r="G3162">
        <v>0.141315649143284</v>
      </c>
      <c r="H3162">
        <v>0.0440796804865478</v>
      </c>
      <c r="I3162">
        <v>0.0375961023542087</v>
      </c>
      <c r="J3162">
        <v>0.0318821842147833</v>
      </c>
      <c r="K3162">
        <v>0.0301380676113426</v>
      </c>
      <c r="L3162">
        <v>990.32824390325</v>
      </c>
      <c r="M3162">
        <v>18.7467107865654</v>
      </c>
      <c r="N3162">
        <v>52.8267755968683</v>
      </c>
      <c r="O3162">
        <v>52.2366733975849</v>
      </c>
      <c r="P3162">
        <v>-0.0897238354026281</v>
      </c>
      <c r="Q3162">
        <v>0</v>
      </c>
      <c r="R3162">
        <v>0.986260955659906</v>
      </c>
      <c r="S3162" t="s">
        <v>8772</v>
      </c>
      <c r="T3162" t="s">
        <v>11196</v>
      </c>
      <c r="U3162" t="s">
        <v>11196</v>
      </c>
      <c r="V3162" t="s">
        <v>11196</v>
      </c>
      <c r="W3162">
        <v>13</v>
      </c>
      <c r="X3162" t="s">
        <v>14358</v>
      </c>
      <c r="Y3162">
        <v>0.4429259610272435</v>
      </c>
      <c r="Z3162">
        <f>HYPERLINK("Melting_Curves/meltCurve_Q15738_.pdf", "Melting_Curves/meltCurve_Q15738_.pdf")</f>
        <v>0</v>
      </c>
      <c r="AA3162" t="s">
        <v>19841</v>
      </c>
      <c r="AB3162" t="s">
        <v>25338</v>
      </c>
    </row>
    <row r="3163" spans="1:28">
      <c r="A3163" t="s">
        <v>3189</v>
      </c>
      <c r="B3163">
        <v>0.999167696387429</v>
      </c>
      <c r="C3163">
        <v>0.401301830121351</v>
      </c>
      <c r="D3163">
        <v>0.330274627629919</v>
      </c>
      <c r="E3163">
        <v>0.16328763142099</v>
      </c>
      <c r="F3163">
        <v>0.128558672114079</v>
      </c>
      <c r="G3163">
        <v>0.173490827707372</v>
      </c>
      <c r="H3163">
        <v>0.0862281176025093</v>
      </c>
      <c r="I3163">
        <v>0.0370204980406256</v>
      </c>
      <c r="J3163">
        <v>0.0517297726834797</v>
      </c>
      <c r="K3163">
        <v>0</v>
      </c>
      <c r="L3163">
        <v>1159.96677911471</v>
      </c>
      <c r="M3163">
        <v>27.1691575919069</v>
      </c>
      <c r="N3163">
        <v>43.0332428929631</v>
      </c>
      <c r="O3163">
        <v>42.4649712051639</v>
      </c>
      <c r="P3163">
        <v>-0.144542880431086</v>
      </c>
      <c r="Q3163">
        <v>0.0963358015140473</v>
      </c>
      <c r="R3163">
        <v>0.914444638613541</v>
      </c>
      <c r="S3163" t="s">
        <v>8773</v>
      </c>
      <c r="T3163" t="s">
        <v>11196</v>
      </c>
      <c r="U3163" t="s">
        <v>11196</v>
      </c>
      <c r="V3163" t="s">
        <v>11196</v>
      </c>
      <c r="W3163">
        <v>1</v>
      </c>
      <c r="X3163" t="s">
        <v>14359</v>
      </c>
      <c r="Y3163">
        <v>0.1891126794926824</v>
      </c>
      <c r="Z3163">
        <f>HYPERLINK("Melting_Curves/meltCurve_Q15742_2_.pdf", "Melting_Curves/meltCurve_Q15742_2_.pdf")</f>
        <v>0</v>
      </c>
      <c r="AA3163" t="s">
        <v>19842</v>
      </c>
      <c r="AB3163" t="s">
        <v>25339</v>
      </c>
    </row>
    <row r="3164" spans="1:28">
      <c r="A3164" t="s">
        <v>3190</v>
      </c>
      <c r="B3164">
        <v>0.999167696387429</v>
      </c>
      <c r="C3164">
        <v>1.08128199380612</v>
      </c>
      <c r="D3164">
        <v>1.23845333254539</v>
      </c>
      <c r="E3164">
        <v>0.780104201404708</v>
      </c>
      <c r="F3164">
        <v>0.8617333687698771</v>
      </c>
      <c r="G3164">
        <v>0.770417276163042</v>
      </c>
      <c r="H3164">
        <v>0.547399697850623</v>
      </c>
      <c r="I3164">
        <v>0.8737408797976119</v>
      </c>
      <c r="J3164">
        <v>0.775880330631976</v>
      </c>
      <c r="K3164">
        <v>0.835497356682983</v>
      </c>
      <c r="L3164">
        <v>12181.1890607651</v>
      </c>
      <c r="M3164">
        <v>250</v>
      </c>
      <c r="O3164">
        <v>48.72163820346</v>
      </c>
      <c r="P3164">
        <v>-0.285494931528788</v>
      </c>
      <c r="Q3164">
        <v>0.777443508153727</v>
      </c>
      <c r="R3164">
        <v>0.585900875695475</v>
      </c>
      <c r="S3164" t="s">
        <v>8774</v>
      </c>
      <c r="T3164" t="s">
        <v>11196</v>
      </c>
      <c r="U3164" t="s">
        <v>11196</v>
      </c>
      <c r="V3164" t="s">
        <v>11196</v>
      </c>
      <c r="W3164">
        <v>2</v>
      </c>
      <c r="X3164" t="s">
        <v>14360</v>
      </c>
      <c r="Y3164">
        <v>0.8421875772795845</v>
      </c>
      <c r="Z3164">
        <f>HYPERLINK("Melting_Curves/meltCurve_Q15743_.pdf", "Melting_Curves/meltCurve_Q15743_.pdf")</f>
        <v>0</v>
      </c>
      <c r="AA3164" t="s">
        <v>19843</v>
      </c>
      <c r="AB3164" t="s">
        <v>25340</v>
      </c>
    </row>
    <row r="3165" spans="1:28">
      <c r="A3165" t="s">
        <v>3191</v>
      </c>
      <c r="B3165">
        <v>0.999167696387429</v>
      </c>
      <c r="C3165">
        <v>0.950266988744021</v>
      </c>
      <c r="D3165">
        <v>0.777051204192568</v>
      </c>
      <c r="E3165">
        <v>0.27777437050315</v>
      </c>
      <c r="F3165">
        <v>0.142546945490761</v>
      </c>
      <c r="G3165">
        <v>0.0696591447273643</v>
      </c>
      <c r="H3165">
        <v>0.0391430993775601</v>
      </c>
      <c r="I3165">
        <v>0.0196170777194834</v>
      </c>
      <c r="J3165">
        <v>0.0303043994513624</v>
      </c>
      <c r="K3165">
        <v>0.0144425624968167</v>
      </c>
      <c r="L3165">
        <v>1289.97798440671</v>
      </c>
      <c r="M3165">
        <v>26.9444318609531</v>
      </c>
      <c r="N3165">
        <v>48.0086060038075</v>
      </c>
      <c r="O3165">
        <v>47.6141116287512</v>
      </c>
      <c r="P3165">
        <v>-0.136382917077581</v>
      </c>
      <c r="Q3165">
        <v>0.0359882799565589</v>
      </c>
      <c r="R3165">
        <v>0.996950917624757</v>
      </c>
      <c r="S3165" t="s">
        <v>8775</v>
      </c>
      <c r="T3165" t="s">
        <v>11196</v>
      </c>
      <c r="U3165" t="s">
        <v>11196</v>
      </c>
      <c r="V3165" t="s">
        <v>11196</v>
      </c>
      <c r="W3165">
        <v>8</v>
      </c>
      <c r="X3165" t="s">
        <v>14361</v>
      </c>
      <c r="Y3165">
        <v>0.2963260111137112</v>
      </c>
      <c r="Z3165">
        <f>HYPERLINK("Melting_Curves/meltCurve_Q15750_2_.pdf", "Melting_Curves/meltCurve_Q15750_2_.pdf")</f>
        <v>0</v>
      </c>
      <c r="AA3165" t="s">
        <v>19844</v>
      </c>
      <c r="AB3165" t="s">
        <v>25341</v>
      </c>
    </row>
    <row r="3166" spans="1:28">
      <c r="A3166" t="s">
        <v>3192</v>
      </c>
      <c r="B3166">
        <v>0.999167696387429</v>
      </c>
      <c r="C3166">
        <v>0.9691943886236331</v>
      </c>
      <c r="D3166">
        <v>1.02890481456615</v>
      </c>
      <c r="E3166">
        <v>0.869684653386981</v>
      </c>
      <c r="F3166">
        <v>0.925119861391419</v>
      </c>
      <c r="G3166">
        <v>0.8246640633715659</v>
      </c>
      <c r="H3166">
        <v>0.796091898580127</v>
      </c>
      <c r="I3166">
        <v>1.15885946047698</v>
      </c>
      <c r="J3166">
        <v>1.34668793019629</v>
      </c>
      <c r="K3166">
        <v>1.14179214348979</v>
      </c>
      <c r="L3166">
        <v>15000</v>
      </c>
      <c r="M3166">
        <v>234.995847080214</v>
      </c>
      <c r="O3166">
        <v>63.8262923428961</v>
      </c>
      <c r="P3166">
        <v>0.224811622040644</v>
      </c>
      <c r="Q3166">
        <v>1.24424078054331</v>
      </c>
      <c r="R3166">
        <v>0.550581679587819</v>
      </c>
      <c r="S3166" t="s">
        <v>8776</v>
      </c>
      <c r="T3166" t="s">
        <v>11196</v>
      </c>
      <c r="U3166" t="s">
        <v>11196</v>
      </c>
      <c r="V3166" t="s">
        <v>11196</v>
      </c>
      <c r="W3166">
        <v>13</v>
      </c>
      <c r="X3166" t="s">
        <v>14362</v>
      </c>
      <c r="Y3166">
        <v>1.050193769097293</v>
      </c>
      <c r="Z3166">
        <f>HYPERLINK("Melting_Curves/meltCurve_Q15758_.pdf", "Melting_Curves/meltCurve_Q15758_.pdf")</f>
        <v>0</v>
      </c>
      <c r="AA3166" t="s">
        <v>19845</v>
      </c>
      <c r="AB3166" t="s">
        <v>25342</v>
      </c>
    </row>
    <row r="3167" spans="1:28">
      <c r="A3167" t="s">
        <v>3193</v>
      </c>
      <c r="B3167">
        <v>0.999167696387429</v>
      </c>
      <c r="C3167">
        <v>0.520682289689121</v>
      </c>
      <c r="D3167">
        <v>0.494905402187018</v>
      </c>
      <c r="E3167">
        <v>1.06832766669531</v>
      </c>
      <c r="F3167">
        <v>0.90283852757153</v>
      </c>
      <c r="G3167">
        <v>0.196400558209389</v>
      </c>
      <c r="H3167">
        <v>0</v>
      </c>
      <c r="I3167">
        <v>0</v>
      </c>
      <c r="J3167">
        <v>0</v>
      </c>
      <c r="K3167">
        <v>0</v>
      </c>
      <c r="L3167">
        <v>3089.21327266859</v>
      </c>
      <c r="M3167">
        <v>55.8044755320188</v>
      </c>
      <c r="N3167">
        <v>55.3578053160269</v>
      </c>
      <c r="O3167">
        <v>55.2868640905808</v>
      </c>
      <c r="P3167">
        <v>-0.252340766408462</v>
      </c>
      <c r="Q3167">
        <v>0</v>
      </c>
      <c r="R3167">
        <v>0.72174268498718</v>
      </c>
      <c r="S3167" t="s">
        <v>8777</v>
      </c>
      <c r="T3167" t="s">
        <v>11196</v>
      </c>
      <c r="U3167" t="s">
        <v>11196</v>
      </c>
      <c r="V3167" t="s">
        <v>11196</v>
      </c>
      <c r="W3167">
        <v>1</v>
      </c>
      <c r="X3167" t="s">
        <v>14363</v>
      </c>
      <c r="Y3167">
        <v>0.5138844842827643</v>
      </c>
      <c r="Z3167">
        <f>HYPERLINK("Melting_Curves/meltCurve_Q15773_.pdf", "Melting_Curves/meltCurve_Q15773_.pdf")</f>
        <v>0</v>
      </c>
      <c r="AA3167" t="s">
        <v>19846</v>
      </c>
      <c r="AB3167" t="s">
        <v>25343</v>
      </c>
    </row>
    <row r="3168" spans="1:28">
      <c r="A3168" t="s">
        <v>3194</v>
      </c>
      <c r="B3168">
        <v>0.999167696387429</v>
      </c>
      <c r="C3168">
        <v>0.926182899834354</v>
      </c>
      <c r="D3168">
        <v>0.435677647954669</v>
      </c>
      <c r="E3168">
        <v>0.141216356842034</v>
      </c>
      <c r="F3168">
        <v>0.08612491971935909</v>
      </c>
      <c r="G3168">
        <v>0.0508496466107154</v>
      </c>
      <c r="H3168">
        <v>0.0293278260721028</v>
      </c>
      <c r="I3168">
        <v>0.0236311439866635</v>
      </c>
      <c r="J3168">
        <v>0.0251138102534012</v>
      </c>
      <c r="K3168">
        <v>0.0199365636957073</v>
      </c>
      <c r="L3168">
        <v>1521.50688652739</v>
      </c>
      <c r="M3168">
        <v>33.3421435057613</v>
      </c>
      <c r="N3168">
        <v>45.7526738102169</v>
      </c>
      <c r="O3168">
        <v>45.469930903714</v>
      </c>
      <c r="P3168">
        <v>-0.175674229692019</v>
      </c>
      <c r="Q3168">
        <v>0.0417099722669695</v>
      </c>
      <c r="R3168">
        <v>0.995980067132478</v>
      </c>
      <c r="S3168" t="s">
        <v>8778</v>
      </c>
      <c r="T3168" t="s">
        <v>11196</v>
      </c>
      <c r="U3168" t="s">
        <v>11196</v>
      </c>
      <c r="V3168" t="s">
        <v>11196</v>
      </c>
      <c r="W3168">
        <v>17</v>
      </c>
      <c r="X3168" t="s">
        <v>14364</v>
      </c>
      <c r="Y3168">
        <v>0.2263079358531744</v>
      </c>
      <c r="Z3168">
        <f>HYPERLINK("Melting_Curves/meltCurve_Q15785_.pdf", "Melting_Curves/meltCurve_Q15785_.pdf")</f>
        <v>0</v>
      </c>
      <c r="AA3168" t="s">
        <v>19847</v>
      </c>
      <c r="AB3168" t="s">
        <v>25344</v>
      </c>
    </row>
    <row r="3169" spans="1:28">
      <c r="A3169" t="s">
        <v>3195</v>
      </c>
      <c r="B3169">
        <v>0.999167696387429</v>
      </c>
      <c r="C3169">
        <v>1.02000918800715</v>
      </c>
      <c r="D3169">
        <v>0.734608147415407</v>
      </c>
      <c r="E3169">
        <v>0.479559023072571</v>
      </c>
      <c r="F3169">
        <v>0.288463964657827</v>
      </c>
      <c r="G3169">
        <v>0.0512473543540145</v>
      </c>
      <c r="H3169">
        <v>0</v>
      </c>
      <c r="I3169">
        <v>0.0774774018540825</v>
      </c>
      <c r="J3169">
        <v>0.122022699809826</v>
      </c>
      <c r="K3169">
        <v>0</v>
      </c>
      <c r="L3169">
        <v>910.637664059094</v>
      </c>
      <c r="M3169">
        <v>18.5126494911913</v>
      </c>
      <c r="N3169">
        <v>49.38100815786</v>
      </c>
      <c r="O3169">
        <v>48.6268320803291</v>
      </c>
      <c r="P3169">
        <v>-0.0918930187217703</v>
      </c>
      <c r="Q3169">
        <v>0.0345479366252597</v>
      </c>
      <c r="R3169">
        <v>0.98014745387229</v>
      </c>
      <c r="S3169" t="s">
        <v>8779</v>
      </c>
      <c r="T3169" t="s">
        <v>11196</v>
      </c>
      <c r="U3169" t="s">
        <v>11196</v>
      </c>
      <c r="V3169" t="s">
        <v>11196</v>
      </c>
      <c r="W3169">
        <v>1</v>
      </c>
      <c r="X3169" t="s">
        <v>14365</v>
      </c>
      <c r="Y3169">
        <v>0.3460614886254922</v>
      </c>
      <c r="Z3169">
        <f>HYPERLINK("Melting_Curves/meltCurve_Q15788_2_.pdf", "Melting_Curves/meltCurve_Q15788_2_.pdf")</f>
        <v>0</v>
      </c>
      <c r="AA3169" t="s">
        <v>19848</v>
      </c>
      <c r="AB3169" t="s">
        <v>25345</v>
      </c>
    </row>
    <row r="3170" spans="1:28">
      <c r="A3170" t="s">
        <v>3196</v>
      </c>
      <c r="B3170">
        <v>0.999167696387429</v>
      </c>
      <c r="C3170">
        <v>0.987912444943951</v>
      </c>
      <c r="D3170">
        <v>0.71187285465404</v>
      </c>
      <c r="E3170">
        <v>0.735988190050176</v>
      </c>
      <c r="F3170">
        <v>0.590012196135836</v>
      </c>
      <c r="G3170">
        <v>0.426097622991595</v>
      </c>
      <c r="H3170">
        <v>0.300681737851223</v>
      </c>
      <c r="I3170">
        <v>0.218120799326769</v>
      </c>
      <c r="J3170">
        <v>0.159134913399116</v>
      </c>
      <c r="K3170">
        <v>0.109945867206448</v>
      </c>
      <c r="L3170">
        <v>477.866413955934</v>
      </c>
      <c r="M3170">
        <v>8.73089229451878</v>
      </c>
      <c r="N3170">
        <v>54.7328265498979</v>
      </c>
      <c r="O3170">
        <v>52.0891281654298</v>
      </c>
      <c r="P3170">
        <v>-0.0419377665628217</v>
      </c>
      <c r="Q3170">
        <v>0</v>
      </c>
      <c r="R3170">
        <v>0.974946763805885</v>
      </c>
      <c r="S3170" t="s">
        <v>8780</v>
      </c>
      <c r="T3170" t="s">
        <v>11196</v>
      </c>
      <c r="U3170" t="s">
        <v>11196</v>
      </c>
      <c r="V3170" t="s">
        <v>11196</v>
      </c>
      <c r="W3170">
        <v>3</v>
      </c>
      <c r="X3170" t="s">
        <v>14366</v>
      </c>
      <c r="Y3170">
        <v>0.5195847059151865</v>
      </c>
      <c r="Z3170">
        <f>HYPERLINK("Melting_Curves/meltCurve_Q15800_.pdf", "Melting_Curves/meltCurve_Q15800_.pdf")</f>
        <v>0</v>
      </c>
      <c r="AA3170" t="s">
        <v>19849</v>
      </c>
      <c r="AB3170" t="s">
        <v>25346</v>
      </c>
    </row>
    <row r="3171" spans="1:28">
      <c r="A3171" t="s">
        <v>3197</v>
      </c>
      <c r="B3171">
        <v>0.999167696387429</v>
      </c>
      <c r="C3171">
        <v>0.948918258895417</v>
      </c>
      <c r="D3171">
        <v>0.424291295834141</v>
      </c>
      <c r="E3171">
        <v>0.139540139633798</v>
      </c>
      <c r="F3171">
        <v>0.0995272282079359</v>
      </c>
      <c r="G3171">
        <v>0.06495160497916</v>
      </c>
      <c r="H3171">
        <v>0.0333012815047473</v>
      </c>
      <c r="I3171">
        <v>0.0268472862422213</v>
      </c>
      <c r="J3171">
        <v>0.0281442547310181</v>
      </c>
      <c r="K3171">
        <v>0.0170449420626025</v>
      </c>
      <c r="L3171">
        <v>1732.38784088542</v>
      </c>
      <c r="M3171">
        <v>38.0099830319321</v>
      </c>
      <c r="N3171">
        <v>45.7047626314719</v>
      </c>
      <c r="O3171">
        <v>45.4515731674129</v>
      </c>
      <c r="P3171">
        <v>-0.198545836630044</v>
      </c>
      <c r="Q3171">
        <v>0.0503339427772237</v>
      </c>
      <c r="R3171">
        <v>0.993880677518337</v>
      </c>
      <c r="S3171" t="s">
        <v>8781</v>
      </c>
      <c r="T3171" t="s">
        <v>11196</v>
      </c>
      <c r="U3171" t="s">
        <v>11196</v>
      </c>
      <c r="V3171" t="s">
        <v>11196</v>
      </c>
      <c r="W3171">
        <v>18</v>
      </c>
      <c r="X3171" t="s">
        <v>14367</v>
      </c>
      <c r="Y3171">
        <v>0.2303391702618469</v>
      </c>
      <c r="Z3171">
        <f>HYPERLINK("Melting_Curves/meltCurve_Q15813_.pdf", "Melting_Curves/meltCurve_Q15813_.pdf")</f>
        <v>0</v>
      </c>
      <c r="AA3171" t="s">
        <v>19850</v>
      </c>
      <c r="AB3171" t="s">
        <v>25347</v>
      </c>
    </row>
    <row r="3172" spans="1:28">
      <c r="A3172" t="s">
        <v>3198</v>
      </c>
      <c r="B3172">
        <v>0.999167696387429</v>
      </c>
      <c r="C3172">
        <v>0.97447215589974</v>
      </c>
      <c r="D3172">
        <v>0.9558580481498949</v>
      </c>
      <c r="E3172">
        <v>0.712513676020172</v>
      </c>
      <c r="F3172">
        <v>0.263745119522032</v>
      </c>
      <c r="G3172">
        <v>0.118074339665124</v>
      </c>
      <c r="H3172">
        <v>0.0570756297202966</v>
      </c>
      <c r="I3172">
        <v>0.0507556333160607</v>
      </c>
      <c r="J3172">
        <v>0.0667558568739275</v>
      </c>
      <c r="K3172">
        <v>0.0577431911843248</v>
      </c>
      <c r="L3172">
        <v>1478.9996725145</v>
      </c>
      <c r="M3172">
        <v>29.0215594012964</v>
      </c>
      <c r="N3172">
        <v>51.1770946128118</v>
      </c>
      <c r="O3172">
        <v>50.7219740489805</v>
      </c>
      <c r="P3172">
        <v>-0.134834413132585</v>
      </c>
      <c r="Q3172">
        <v>0.0573881374532227</v>
      </c>
      <c r="R3172">
        <v>0.999365233372476</v>
      </c>
      <c r="S3172" t="s">
        <v>8782</v>
      </c>
      <c r="T3172" t="s">
        <v>11196</v>
      </c>
      <c r="U3172" t="s">
        <v>11196</v>
      </c>
      <c r="V3172" t="s">
        <v>11196</v>
      </c>
      <c r="W3172">
        <v>14</v>
      </c>
      <c r="X3172" t="s">
        <v>14368</v>
      </c>
      <c r="Y3172">
        <v>0.4081511226031685</v>
      </c>
      <c r="Z3172">
        <f>HYPERLINK("Melting_Curves/meltCurve_Q15814_.pdf", "Melting_Curves/meltCurve_Q15814_.pdf")</f>
        <v>0</v>
      </c>
      <c r="AA3172" t="s">
        <v>19851</v>
      </c>
      <c r="AB3172" t="s">
        <v>25348</v>
      </c>
    </row>
    <row r="3173" spans="1:28">
      <c r="A3173" t="s">
        <v>3199</v>
      </c>
      <c r="B3173">
        <v>0.999167696387429</v>
      </c>
      <c r="C3173">
        <v>0.990350837004474</v>
      </c>
      <c r="D3173">
        <v>0.629344952476381</v>
      </c>
      <c r="E3173">
        <v>0.620883160516693</v>
      </c>
      <c r="F3173">
        <v>0.351267683388192</v>
      </c>
      <c r="G3173">
        <v>0.109216944605961</v>
      </c>
      <c r="H3173">
        <v>0.050008777485065</v>
      </c>
      <c r="I3173">
        <v>0.042056602537359</v>
      </c>
      <c r="J3173">
        <v>0.0389579963851729</v>
      </c>
      <c r="K3173">
        <v>0.0389705317138185</v>
      </c>
      <c r="L3173">
        <v>690.450615390512</v>
      </c>
      <c r="M3173">
        <v>13.7636846753617</v>
      </c>
      <c r="N3173">
        <v>50.1646631067778</v>
      </c>
      <c r="O3173">
        <v>49.1412877470466</v>
      </c>
      <c r="P3173">
        <v>-0.0700309151905157</v>
      </c>
      <c r="Q3173">
        <v>0</v>
      </c>
      <c r="R3173">
        <v>0.970289789732754</v>
      </c>
      <c r="S3173" t="s">
        <v>8783</v>
      </c>
      <c r="T3173" t="s">
        <v>11196</v>
      </c>
      <c r="U3173" t="s">
        <v>11196</v>
      </c>
      <c r="V3173" t="s">
        <v>11196</v>
      </c>
      <c r="W3173">
        <v>16</v>
      </c>
      <c r="X3173" t="s">
        <v>14369</v>
      </c>
      <c r="Y3173">
        <v>0.3663134559055882</v>
      </c>
      <c r="Z3173">
        <f>HYPERLINK("Melting_Curves/meltCurve_Q15819_.pdf", "Melting_Curves/meltCurve_Q15819_.pdf")</f>
        <v>0</v>
      </c>
      <c r="AA3173" t="s">
        <v>19852</v>
      </c>
      <c r="AB3173" t="s">
        <v>25349</v>
      </c>
    </row>
    <row r="3174" spans="1:28">
      <c r="A3174" t="s">
        <v>3200</v>
      </c>
      <c r="B3174">
        <v>0.999167696387429</v>
      </c>
      <c r="C3174">
        <v>0.9606455875465461</v>
      </c>
      <c r="D3174">
        <v>0.971399944328421</v>
      </c>
      <c r="E3174">
        <v>1.14831996865405</v>
      </c>
      <c r="F3174">
        <v>0.9401018909736381</v>
      </c>
      <c r="G3174">
        <v>0.7062677996458619</v>
      </c>
      <c r="H3174">
        <v>0.362607060065761</v>
      </c>
      <c r="I3174">
        <v>0.0812274713632533</v>
      </c>
      <c r="J3174">
        <v>0.0971366757839292</v>
      </c>
      <c r="K3174">
        <v>0.0859847500095028</v>
      </c>
      <c r="L3174">
        <v>1621.32320296383</v>
      </c>
      <c r="M3174">
        <v>27.6277045821752</v>
      </c>
      <c r="N3174">
        <v>58.941060536778</v>
      </c>
      <c r="O3174">
        <v>58.3798060434285</v>
      </c>
      <c r="P3174">
        <v>-0.111612993968748</v>
      </c>
      <c r="Q3174">
        <v>0.0566155677531877</v>
      </c>
      <c r="R3174">
        <v>0.98034108924603</v>
      </c>
      <c r="S3174" t="s">
        <v>8784</v>
      </c>
      <c r="T3174" t="s">
        <v>11196</v>
      </c>
      <c r="U3174" t="s">
        <v>11196</v>
      </c>
      <c r="V3174" t="s">
        <v>11196</v>
      </c>
      <c r="W3174">
        <v>8</v>
      </c>
      <c r="X3174" t="s">
        <v>14370</v>
      </c>
      <c r="Y3174">
        <v>0.6510862669835845</v>
      </c>
      <c r="Z3174">
        <f>HYPERLINK("Melting_Curves/meltCurve_Q15831_.pdf", "Melting_Curves/meltCurve_Q15831_.pdf")</f>
        <v>0</v>
      </c>
      <c r="AA3174" t="s">
        <v>19853</v>
      </c>
      <c r="AB3174" t="s">
        <v>25350</v>
      </c>
    </row>
    <row r="3175" spans="1:28">
      <c r="A3175" t="s">
        <v>3201</v>
      </c>
      <c r="B3175">
        <v>0.999167696387429</v>
      </c>
      <c r="C3175">
        <v>0.989130668927383</v>
      </c>
      <c r="D3175">
        <v>0.741339848349499</v>
      </c>
      <c r="E3175">
        <v>0.170834991080307</v>
      </c>
      <c r="F3175">
        <v>0.107916210516412</v>
      </c>
      <c r="G3175">
        <v>0.0651873523320121</v>
      </c>
      <c r="H3175">
        <v>0.0259927555862721</v>
      </c>
      <c r="I3175">
        <v>0.0231465475227406</v>
      </c>
      <c r="J3175">
        <v>0.024059225899853</v>
      </c>
      <c r="K3175">
        <v>0.0173368633510647</v>
      </c>
      <c r="L3175">
        <v>1736.03812109751</v>
      </c>
      <c r="M3175">
        <v>36.7480425402338</v>
      </c>
      <c r="N3175">
        <v>47.3472943916977</v>
      </c>
      <c r="O3175">
        <v>47.1024039023857</v>
      </c>
      <c r="P3175">
        <v>-0.187366604647325</v>
      </c>
      <c r="Q3175">
        <v>0.0393619636292756</v>
      </c>
      <c r="R3175">
        <v>0.996929018477008</v>
      </c>
      <c r="S3175" t="s">
        <v>8785</v>
      </c>
      <c r="T3175" t="s">
        <v>11196</v>
      </c>
      <c r="U3175" t="s">
        <v>11196</v>
      </c>
      <c r="V3175" t="s">
        <v>11196</v>
      </c>
      <c r="W3175">
        <v>29</v>
      </c>
      <c r="X3175" t="s">
        <v>14371</v>
      </c>
      <c r="Y3175">
        <v>0.2750084380624881</v>
      </c>
      <c r="Z3175">
        <f>HYPERLINK("Melting_Curves/meltCurve_Q15833_.pdf", "Melting_Curves/meltCurve_Q15833_.pdf")</f>
        <v>0</v>
      </c>
      <c r="AA3175" t="s">
        <v>19854</v>
      </c>
      <c r="AB3175" t="s">
        <v>25351</v>
      </c>
    </row>
    <row r="3176" spans="1:28">
      <c r="A3176" t="s">
        <v>3202</v>
      </c>
      <c r="B3176">
        <v>0.999167696387429</v>
      </c>
      <c r="C3176">
        <v>0.959374614418658</v>
      </c>
      <c r="D3176">
        <v>0.936967639776073</v>
      </c>
      <c r="E3176">
        <v>0.887339804045817</v>
      </c>
      <c r="F3176">
        <v>0.856575866554075</v>
      </c>
      <c r="G3176">
        <v>0.804953734434004</v>
      </c>
      <c r="H3176">
        <v>0.915612151299645</v>
      </c>
      <c r="I3176">
        <v>1.3136323868017</v>
      </c>
      <c r="J3176">
        <v>1.539175255267</v>
      </c>
      <c r="K3176">
        <v>1.34379588009301</v>
      </c>
      <c r="L3176">
        <v>15000</v>
      </c>
      <c r="M3176">
        <v>235.272323644327</v>
      </c>
      <c r="O3176">
        <v>63.751305925434</v>
      </c>
      <c r="P3176">
        <v>0.407323483450288</v>
      </c>
      <c r="Q3176">
        <v>1.4414867098154</v>
      </c>
      <c r="R3176">
        <v>0.815935037134041</v>
      </c>
      <c r="S3176" t="s">
        <v>8786</v>
      </c>
      <c r="T3176" t="s">
        <v>11196</v>
      </c>
      <c r="U3176" t="s">
        <v>11196</v>
      </c>
      <c r="V3176" t="s">
        <v>11196</v>
      </c>
      <c r="W3176">
        <v>8</v>
      </c>
      <c r="X3176" t="s">
        <v>14372</v>
      </c>
      <c r="Y3176">
        <v>1.09183371540182</v>
      </c>
      <c r="Z3176">
        <f>HYPERLINK("Melting_Curves/meltCurve_Q15836_.pdf", "Melting_Curves/meltCurve_Q15836_.pdf")</f>
        <v>0</v>
      </c>
      <c r="AA3176" t="s">
        <v>19855</v>
      </c>
      <c r="AB3176" t="s">
        <v>25352</v>
      </c>
    </row>
    <row r="3177" spans="1:28">
      <c r="A3177" t="s">
        <v>3203</v>
      </c>
      <c r="B3177">
        <v>0.999167696387429</v>
      </c>
      <c r="C3177">
        <v>0.940914123792552</v>
      </c>
      <c r="D3177">
        <v>0.82507385154209</v>
      </c>
      <c r="E3177">
        <v>0.484300211032863</v>
      </c>
      <c r="F3177">
        <v>0.419739195703118</v>
      </c>
      <c r="G3177">
        <v>0.253665254821627</v>
      </c>
      <c r="H3177">
        <v>0.330059424627431</v>
      </c>
      <c r="I3177">
        <v>0.9677726994200579</v>
      </c>
      <c r="J3177">
        <v>1.6475522514508</v>
      </c>
      <c r="K3177">
        <v>1.38090644350591</v>
      </c>
      <c r="L3177">
        <v>2253.48051867505</v>
      </c>
      <c r="M3177">
        <v>51.4619833490493</v>
      </c>
      <c r="O3177">
        <v>43.7232431782235</v>
      </c>
      <c r="P3177">
        <v>-0.0629013724946593</v>
      </c>
      <c r="Q3177">
        <v>0.786230493617982</v>
      </c>
      <c r="R3177">
        <v>0.0289090716251886</v>
      </c>
      <c r="S3177" t="s">
        <v>8787</v>
      </c>
      <c r="T3177" t="s">
        <v>11196</v>
      </c>
      <c r="U3177" t="s">
        <v>11196</v>
      </c>
      <c r="V3177" t="s">
        <v>11196</v>
      </c>
      <c r="W3177">
        <v>3</v>
      </c>
      <c r="X3177" t="s">
        <v>14373</v>
      </c>
      <c r="Y3177">
        <v>0.8136580449908398</v>
      </c>
      <c r="Z3177">
        <f>HYPERLINK("Melting_Curves/meltCurve_Q15853_2_.pdf", "Melting_Curves/meltCurve_Q15853_2_.pdf")</f>
        <v>0</v>
      </c>
      <c r="AA3177" t="s">
        <v>19856</v>
      </c>
      <c r="AB3177" t="s">
        <v>25353</v>
      </c>
    </row>
    <row r="3178" spans="1:28">
      <c r="A3178" t="s">
        <v>3204</v>
      </c>
      <c r="B3178">
        <v>0.999167696387429</v>
      </c>
      <c r="C3178">
        <v>1.05482909403007</v>
      </c>
      <c r="D3178">
        <v>0.981285047275627</v>
      </c>
      <c r="E3178">
        <v>0.864893165051421</v>
      </c>
      <c r="F3178">
        <v>1.13988844444602</v>
      </c>
      <c r="G3178">
        <v>1.3359788602609</v>
      </c>
      <c r="H3178">
        <v>0.325756119159646</v>
      </c>
      <c r="I3178">
        <v>1.48497816949948</v>
      </c>
      <c r="J3178">
        <v>1.78264867003178</v>
      </c>
      <c r="K3178">
        <v>1.09901997979585</v>
      </c>
      <c r="L3178">
        <v>15000</v>
      </c>
      <c r="M3178">
        <v>239.018003228723</v>
      </c>
      <c r="O3178">
        <v>62.7523828833278</v>
      </c>
      <c r="P3178">
        <v>0.434972540000934</v>
      </c>
      <c r="Q3178">
        <v>1.45679512166434</v>
      </c>
      <c r="R3178">
        <v>0.375625392935404</v>
      </c>
      <c r="S3178" t="s">
        <v>8788</v>
      </c>
      <c r="T3178" t="s">
        <v>11196</v>
      </c>
      <c r="U3178" t="s">
        <v>11196</v>
      </c>
      <c r="V3178" t="s">
        <v>11196</v>
      </c>
      <c r="W3178">
        <v>3</v>
      </c>
      <c r="X3178" t="s">
        <v>14374</v>
      </c>
      <c r="Y3178">
        <v>1.110233893686611</v>
      </c>
      <c r="Z3178">
        <f>HYPERLINK("Melting_Curves/meltCurve_Q15904_.pdf", "Melting_Curves/meltCurve_Q15904_.pdf")</f>
        <v>0</v>
      </c>
      <c r="AA3178" t="s">
        <v>19857</v>
      </c>
      <c r="AB3178" t="s">
        <v>25354</v>
      </c>
    </row>
    <row r="3179" spans="1:28">
      <c r="A3179" t="s">
        <v>3205</v>
      </c>
      <c r="B3179">
        <v>0.999167696387429</v>
      </c>
      <c r="C3179">
        <v>0.855695875520876</v>
      </c>
      <c r="D3179">
        <v>0.982127908756797</v>
      </c>
      <c r="E3179">
        <v>1.88698975196481</v>
      </c>
      <c r="F3179">
        <v>1.17456613154151</v>
      </c>
      <c r="G3179">
        <v>0.8015970137920529</v>
      </c>
      <c r="H3179">
        <v>0.546792703122251</v>
      </c>
      <c r="I3179">
        <v>0.8878359859716221</v>
      </c>
      <c r="J3179">
        <v>1.3963922798202</v>
      </c>
      <c r="K3179">
        <v>1.18590927703109</v>
      </c>
      <c r="L3179">
        <v>7620.13690954669</v>
      </c>
      <c r="M3179">
        <v>116.262259039563</v>
      </c>
      <c r="O3179">
        <v>65.52326706910181</v>
      </c>
      <c r="P3179">
        <v>0.130018980113954</v>
      </c>
      <c r="Q3179">
        <v>1.29310519703054</v>
      </c>
      <c r="R3179">
        <v>0.08893009949228731</v>
      </c>
      <c r="S3179" t="s">
        <v>8789</v>
      </c>
      <c r="T3179" t="s">
        <v>11196</v>
      </c>
      <c r="U3179" t="s">
        <v>11196</v>
      </c>
      <c r="V3179" t="s">
        <v>11196</v>
      </c>
      <c r="W3179">
        <v>3</v>
      </c>
      <c r="X3179" t="s">
        <v>14375</v>
      </c>
      <c r="Y3179">
        <v>1.043396933898177</v>
      </c>
      <c r="Z3179">
        <f>HYPERLINK("Melting_Curves/meltCurve_Q15906_.pdf", "Melting_Curves/meltCurve_Q15906_.pdf")</f>
        <v>0</v>
      </c>
      <c r="AA3179" t="s">
        <v>19858</v>
      </c>
      <c r="AB3179" t="s">
        <v>25355</v>
      </c>
    </row>
    <row r="3180" spans="1:28">
      <c r="A3180" t="s">
        <v>3206</v>
      </c>
      <c r="B3180">
        <v>0.999167696387429</v>
      </c>
      <c r="C3180">
        <v>0.991681583876212</v>
      </c>
      <c r="D3180">
        <v>0.914652227047633</v>
      </c>
      <c r="E3180">
        <v>0.818539893096644</v>
      </c>
      <c r="F3180">
        <v>0.815675279667197</v>
      </c>
      <c r="G3180">
        <v>0.691821535687887</v>
      </c>
      <c r="H3180">
        <v>0.495388443647738</v>
      </c>
      <c r="I3180">
        <v>0.232387719430476</v>
      </c>
      <c r="J3180">
        <v>0.10558747874069</v>
      </c>
      <c r="K3180">
        <v>0.055432776927273</v>
      </c>
      <c r="L3180">
        <v>835.589929554059</v>
      </c>
      <c r="M3180">
        <v>14.0879229762248</v>
      </c>
      <c r="N3180">
        <v>59.3125000642749</v>
      </c>
      <c r="O3180">
        <v>58.155767121187</v>
      </c>
      <c r="P3180">
        <v>-0.0605689839999071</v>
      </c>
      <c r="Q3180">
        <v>0</v>
      </c>
      <c r="R3180">
        <v>0.971051704425975</v>
      </c>
      <c r="S3180" t="s">
        <v>8790</v>
      </c>
      <c r="T3180" t="s">
        <v>11196</v>
      </c>
      <c r="U3180" t="s">
        <v>11196</v>
      </c>
      <c r="V3180" t="s">
        <v>11196</v>
      </c>
      <c r="W3180">
        <v>18</v>
      </c>
      <c r="X3180" t="s">
        <v>14376</v>
      </c>
      <c r="Y3180">
        <v>0.6526096848461054</v>
      </c>
      <c r="Z3180">
        <f>HYPERLINK("Melting_Curves/meltCurve_Q15907_.pdf", "Melting_Curves/meltCurve_Q15907_.pdf")</f>
        <v>0</v>
      </c>
      <c r="AA3180" t="s">
        <v>19859</v>
      </c>
      <c r="AB3180" t="s">
        <v>25356</v>
      </c>
    </row>
    <row r="3181" spans="1:28">
      <c r="A3181" t="s">
        <v>3207</v>
      </c>
      <c r="B3181">
        <v>0.999167696387429</v>
      </c>
      <c r="C3181">
        <v>0.962094596651857</v>
      </c>
      <c r="D3181">
        <v>1.04720950245309</v>
      </c>
      <c r="E3181">
        <v>0.951801433855853</v>
      </c>
      <c r="F3181">
        <v>0.9779833515502681</v>
      </c>
      <c r="G3181">
        <v>0.799151049618006</v>
      </c>
      <c r="H3181">
        <v>0.825666079202238</v>
      </c>
      <c r="I3181">
        <v>1.20835086249887</v>
      </c>
      <c r="J3181">
        <v>1.50759068186479</v>
      </c>
      <c r="K3181">
        <v>1.10545390830601</v>
      </c>
      <c r="L3181">
        <v>15000</v>
      </c>
      <c r="M3181">
        <v>235.127532984952</v>
      </c>
      <c r="O3181">
        <v>63.7905405740692</v>
      </c>
      <c r="P3181">
        <v>0.282454305158077</v>
      </c>
      <c r="Q3181">
        <v>1.30652157927934</v>
      </c>
      <c r="R3181">
        <v>0.578045456060826</v>
      </c>
      <c r="S3181" t="s">
        <v>8791</v>
      </c>
      <c r="T3181" t="s">
        <v>11196</v>
      </c>
      <c r="U3181" t="s">
        <v>11196</v>
      </c>
      <c r="V3181" t="s">
        <v>11196</v>
      </c>
      <c r="W3181">
        <v>23</v>
      </c>
      <c r="X3181" t="s">
        <v>14377</v>
      </c>
      <c r="Y3181">
        <v>1.063358385956801</v>
      </c>
      <c r="Z3181">
        <f>HYPERLINK("Melting_Curves/meltCurve_Q15942_.pdf", "Melting_Curves/meltCurve_Q15942_.pdf")</f>
        <v>0</v>
      </c>
      <c r="AA3181" t="s">
        <v>19860</v>
      </c>
      <c r="AB3181" t="s">
        <v>25357</v>
      </c>
    </row>
    <row r="3182" spans="1:28">
      <c r="A3182" t="s">
        <v>3208</v>
      </c>
      <c r="B3182">
        <v>0.999167696387429</v>
      </c>
      <c r="C3182">
        <v>0.980455789411582</v>
      </c>
      <c r="D3182">
        <v>0.902841251814275</v>
      </c>
      <c r="E3182">
        <v>0.812896441276946</v>
      </c>
      <c r="F3182">
        <v>0.570025763711374</v>
      </c>
      <c r="G3182">
        <v>0.115406491435505</v>
      </c>
      <c r="H3182">
        <v>0.0405242710961078</v>
      </c>
      <c r="I3182">
        <v>0.0229411504187634</v>
      </c>
      <c r="J3182">
        <v>0.0206385366936222</v>
      </c>
      <c r="K3182">
        <v>0.0123542659378578</v>
      </c>
      <c r="L3182">
        <v>1273.42616984357</v>
      </c>
      <c r="M3182">
        <v>23.9232578852727</v>
      </c>
      <c r="N3182">
        <v>53.2296301706799</v>
      </c>
      <c r="O3182">
        <v>52.861894903645</v>
      </c>
      <c r="P3182">
        <v>-0.113142214301341</v>
      </c>
      <c r="Q3182">
        <v>0</v>
      </c>
      <c r="R3182">
        <v>0.990654399821468</v>
      </c>
      <c r="S3182" t="s">
        <v>8792</v>
      </c>
      <c r="T3182" t="s">
        <v>11196</v>
      </c>
      <c r="U3182" t="s">
        <v>11196</v>
      </c>
      <c r="V3182" t="s">
        <v>11196</v>
      </c>
      <c r="W3182">
        <v>15</v>
      </c>
      <c r="X3182" t="s">
        <v>14378</v>
      </c>
      <c r="Y3182">
        <v>0.4509919015173109</v>
      </c>
      <c r="Z3182">
        <f>HYPERLINK("Melting_Curves/meltCurve_Q16134_.pdf", "Melting_Curves/meltCurve_Q16134_.pdf")</f>
        <v>0</v>
      </c>
      <c r="AA3182" t="s">
        <v>19861</v>
      </c>
      <c r="AB3182" t="s">
        <v>25358</v>
      </c>
    </row>
    <row r="3183" spans="1:28">
      <c r="A3183" t="s">
        <v>3209</v>
      </c>
      <c r="B3183">
        <v>0.999167696387429</v>
      </c>
      <c r="C3183">
        <v>1.13859587327412</v>
      </c>
      <c r="D3183">
        <v>1.47594037297274</v>
      </c>
      <c r="E3183">
        <v>3.34542300544442</v>
      </c>
      <c r="F3183">
        <v>2.84468084251243</v>
      </c>
      <c r="G3183">
        <v>0.478888723617864</v>
      </c>
      <c r="H3183">
        <v>0</v>
      </c>
      <c r="I3183">
        <v>0</v>
      </c>
      <c r="J3183">
        <v>0</v>
      </c>
      <c r="K3183">
        <v>0</v>
      </c>
      <c r="L3183">
        <v>14195.2007530311</v>
      </c>
      <c r="M3183">
        <v>250</v>
      </c>
      <c r="N3183">
        <v>56.7808030145509</v>
      </c>
      <c r="O3183">
        <v>56.7771803556319</v>
      </c>
      <c r="P3183">
        <v>-1.10079457427094</v>
      </c>
      <c r="Q3183">
        <v>0</v>
      </c>
      <c r="R3183">
        <v>0.317864550958198</v>
      </c>
      <c r="S3183" t="s">
        <v>8793</v>
      </c>
      <c r="T3183" t="s">
        <v>11196</v>
      </c>
      <c r="U3183" t="s">
        <v>11196</v>
      </c>
      <c r="V3183" t="s">
        <v>11196</v>
      </c>
      <c r="W3183">
        <v>30</v>
      </c>
      <c r="X3183" t="s">
        <v>14379</v>
      </c>
      <c r="Y3183">
        <v>0.5594597498297283</v>
      </c>
      <c r="Z3183">
        <f>HYPERLINK("Melting_Curves/meltCurve_Q16181_.pdf", "Melting_Curves/meltCurve_Q16181_.pdf")</f>
        <v>0</v>
      </c>
      <c r="AA3183" t="s">
        <v>19862</v>
      </c>
      <c r="AB3183" t="s">
        <v>25359</v>
      </c>
    </row>
    <row r="3184" spans="1:28">
      <c r="A3184" t="s">
        <v>3210</v>
      </c>
      <c r="B3184">
        <v>0.999167696387429</v>
      </c>
      <c r="C3184">
        <v>1.0674189213947</v>
      </c>
      <c r="D3184">
        <v>1.14601013341317</v>
      </c>
      <c r="E3184">
        <v>2.253211583303</v>
      </c>
      <c r="F3184">
        <v>1.64283514361434</v>
      </c>
      <c r="G3184">
        <v>0.285156706020324</v>
      </c>
      <c r="H3184">
        <v>0.08447841671097669</v>
      </c>
      <c r="I3184">
        <v>0.0653466719522252</v>
      </c>
      <c r="J3184">
        <v>0.07130901803528029</v>
      </c>
      <c r="K3184">
        <v>0.0523731636862354</v>
      </c>
      <c r="L3184">
        <v>14132.2275674825</v>
      </c>
      <c r="M3184">
        <v>250</v>
      </c>
      <c r="N3184">
        <v>56.562185836902</v>
      </c>
      <c r="O3184">
        <v>56.5252928076962</v>
      </c>
      <c r="P3184">
        <v>-1.03009560461537</v>
      </c>
      <c r="Q3184">
        <v>0.0683767105746215</v>
      </c>
      <c r="R3184">
        <v>0.631073766834947</v>
      </c>
      <c r="S3184" t="s">
        <v>8794</v>
      </c>
      <c r="T3184" t="s">
        <v>11196</v>
      </c>
      <c r="U3184" t="s">
        <v>11196</v>
      </c>
      <c r="V3184" t="s">
        <v>11196</v>
      </c>
      <c r="W3184">
        <v>29</v>
      </c>
      <c r="X3184" t="s">
        <v>14380</v>
      </c>
      <c r="Y3184">
        <v>0.5817597263358775</v>
      </c>
      <c r="Z3184">
        <f>HYPERLINK("Melting_Curves/meltCurve_Q16181_2_.pdf", "Melting_Curves/meltCurve_Q16181_2_.pdf")</f>
        <v>0</v>
      </c>
      <c r="AA3184" t="s">
        <v>19862</v>
      </c>
      <c r="AB3184" t="s">
        <v>25360</v>
      </c>
    </row>
    <row r="3185" spans="1:28">
      <c r="A3185" t="s">
        <v>3211</v>
      </c>
      <c r="B3185">
        <v>0.999167696387429</v>
      </c>
      <c r="C3185">
        <v>1.03254289497108</v>
      </c>
      <c r="D3185">
        <v>1.34313994267818</v>
      </c>
      <c r="E3185">
        <v>4.42503872829837</v>
      </c>
      <c r="F3185">
        <v>1.79550710303111</v>
      </c>
      <c r="G3185">
        <v>0.445825239755195</v>
      </c>
      <c r="H3185">
        <v>0.209999752990131</v>
      </c>
      <c r="I3185">
        <v>0.285894948541501</v>
      </c>
      <c r="J3185">
        <v>0.32349930214735</v>
      </c>
      <c r="K3185">
        <v>0.180244823516242</v>
      </c>
      <c r="L3185">
        <v>14140.9398021496</v>
      </c>
      <c r="M3185">
        <v>250</v>
      </c>
      <c r="N3185">
        <v>56.7209361970952</v>
      </c>
      <c r="O3185">
        <v>56.5601395194924</v>
      </c>
      <c r="P3185">
        <v>-0.82886367606906</v>
      </c>
      <c r="Q3185">
        <v>0.249909678517746</v>
      </c>
      <c r="R3185">
        <v>0.163888458110874</v>
      </c>
      <c r="S3185" t="s">
        <v>8795</v>
      </c>
      <c r="T3185" t="s">
        <v>11196</v>
      </c>
      <c r="U3185" t="s">
        <v>11196</v>
      </c>
      <c r="V3185" t="s">
        <v>11196</v>
      </c>
      <c r="W3185">
        <v>5</v>
      </c>
      <c r="X3185" t="s">
        <v>14381</v>
      </c>
      <c r="Y3185">
        <v>0.664127987862713</v>
      </c>
      <c r="Z3185">
        <f>HYPERLINK("Melting_Curves/meltCurve_Q16186_.pdf", "Melting_Curves/meltCurve_Q16186_.pdf")</f>
        <v>0</v>
      </c>
      <c r="AA3185" t="s">
        <v>19863</v>
      </c>
      <c r="AB3185" t="s">
        <v>25361</v>
      </c>
    </row>
    <row r="3186" spans="1:28">
      <c r="A3186" t="s">
        <v>3212</v>
      </c>
      <c r="B3186">
        <v>0.999167696387429</v>
      </c>
      <c r="C3186">
        <v>0.999821808486171</v>
      </c>
      <c r="D3186">
        <v>1.11599641506941</v>
      </c>
      <c r="E3186">
        <v>1.24743903541827</v>
      </c>
      <c r="F3186">
        <v>0.916076965763359</v>
      </c>
      <c r="G3186">
        <v>0.663293067988071</v>
      </c>
      <c r="H3186">
        <v>0.246608709427025</v>
      </c>
      <c r="I3186">
        <v>0.11661332773578</v>
      </c>
      <c r="J3186">
        <v>0.112554197899568</v>
      </c>
      <c r="K3186">
        <v>0.0813575234365001</v>
      </c>
      <c r="L3186">
        <v>1887.03793270092</v>
      </c>
      <c r="M3186">
        <v>32.6790113520375</v>
      </c>
      <c r="N3186">
        <v>58.0958187296427</v>
      </c>
      <c r="O3186">
        <v>57.5297016340713</v>
      </c>
      <c r="P3186">
        <v>-0.129282398929595</v>
      </c>
      <c r="Q3186">
        <v>0.08962449826547569</v>
      </c>
      <c r="R3186">
        <v>0.95981822516483</v>
      </c>
      <c r="S3186" t="s">
        <v>8796</v>
      </c>
      <c r="T3186" t="s">
        <v>11196</v>
      </c>
      <c r="U3186" t="s">
        <v>11196</v>
      </c>
      <c r="V3186" t="s">
        <v>11196</v>
      </c>
      <c r="W3186">
        <v>29</v>
      </c>
      <c r="X3186" t="s">
        <v>14382</v>
      </c>
      <c r="Y3186">
        <v>0.6332917844023392</v>
      </c>
      <c r="Z3186">
        <f>HYPERLINK("Melting_Curves/meltCurve_Q16204_.pdf", "Melting_Curves/meltCurve_Q16204_.pdf")</f>
        <v>0</v>
      </c>
      <c r="AA3186" t="s">
        <v>19864</v>
      </c>
      <c r="AB3186" t="s">
        <v>25362</v>
      </c>
    </row>
    <row r="3187" spans="1:28">
      <c r="A3187" t="s">
        <v>3213</v>
      </c>
      <c r="B3187">
        <v>0.999167696387429</v>
      </c>
      <c r="C3187">
        <v>0.9657390854893469</v>
      </c>
      <c r="D3187">
        <v>0.9438068445310041</v>
      </c>
      <c r="E3187">
        <v>0.9258599452590081</v>
      </c>
      <c r="F3187">
        <v>0.842879649711829</v>
      </c>
      <c r="G3187">
        <v>0.402383341928057</v>
      </c>
      <c r="H3187">
        <v>0.0768986164874749</v>
      </c>
      <c r="I3187">
        <v>0.0639756360636899</v>
      </c>
      <c r="J3187">
        <v>0.0662048509686545</v>
      </c>
      <c r="K3187">
        <v>0.0573322467882959</v>
      </c>
      <c r="L3187">
        <v>1812.89630887215</v>
      </c>
      <c r="M3187">
        <v>32.4849415764477</v>
      </c>
      <c r="N3187">
        <v>55.9800116191352</v>
      </c>
      <c r="O3187">
        <v>55.5970563745293</v>
      </c>
      <c r="P3187">
        <v>-0.139107261813599</v>
      </c>
      <c r="Q3187">
        <v>0.047691715931324</v>
      </c>
      <c r="R3187">
        <v>0.994709333272769</v>
      </c>
      <c r="S3187" t="s">
        <v>8797</v>
      </c>
      <c r="T3187" t="s">
        <v>11196</v>
      </c>
      <c r="U3187" t="s">
        <v>11196</v>
      </c>
      <c r="V3187" t="s">
        <v>11196</v>
      </c>
      <c r="W3187">
        <v>23</v>
      </c>
      <c r="X3187" t="s">
        <v>14383</v>
      </c>
      <c r="Y3187">
        <v>0.5549407663989175</v>
      </c>
      <c r="Z3187">
        <f>HYPERLINK("Melting_Curves/meltCurve_Q16222_3_.pdf", "Melting_Curves/meltCurve_Q16222_3_.pdf")</f>
        <v>0</v>
      </c>
      <c r="AA3187" t="s">
        <v>19865</v>
      </c>
      <c r="AB3187" t="s">
        <v>25363</v>
      </c>
    </row>
    <row r="3188" spans="1:28">
      <c r="A3188" t="s">
        <v>3214</v>
      </c>
      <c r="B3188">
        <v>0.999167696387429</v>
      </c>
      <c r="C3188">
        <v>0.917417321110388</v>
      </c>
      <c r="D3188">
        <v>0.80628181714736</v>
      </c>
      <c r="E3188">
        <v>0.344049497478411</v>
      </c>
      <c r="F3188">
        <v>0.201753562101591</v>
      </c>
      <c r="G3188">
        <v>0.125408779962113</v>
      </c>
      <c r="H3188">
        <v>0.0977097268018389</v>
      </c>
      <c r="I3188">
        <v>0.0661976567674267</v>
      </c>
      <c r="J3188">
        <v>0.100343920115865</v>
      </c>
      <c r="K3188">
        <v>0.0879221825589323</v>
      </c>
      <c r="L3188">
        <v>1199.02811686918</v>
      </c>
      <c r="M3188">
        <v>24.9614696402793</v>
      </c>
      <c r="N3188">
        <v>48.4357414501116</v>
      </c>
      <c r="O3188">
        <v>47.7300440029839</v>
      </c>
      <c r="P3188">
        <v>-0.118551698396997</v>
      </c>
      <c r="Q3188">
        <v>0.09325836427813081</v>
      </c>
      <c r="R3188">
        <v>0.995411312275749</v>
      </c>
      <c r="S3188" t="s">
        <v>8798</v>
      </c>
      <c r="T3188" t="s">
        <v>11196</v>
      </c>
      <c r="U3188" t="s">
        <v>11196</v>
      </c>
      <c r="V3188" t="s">
        <v>11196</v>
      </c>
      <c r="W3188">
        <v>6</v>
      </c>
      <c r="X3188" t="s">
        <v>14384</v>
      </c>
      <c r="Y3188">
        <v>0.3441587440366883</v>
      </c>
      <c r="Z3188">
        <f>HYPERLINK("Melting_Curves/meltCurve_Q16385_.pdf", "Melting_Curves/meltCurve_Q16385_.pdf")</f>
        <v>0</v>
      </c>
      <c r="AA3188" t="s">
        <v>19866</v>
      </c>
      <c r="AB3188" t="s">
        <v>25364</v>
      </c>
    </row>
    <row r="3189" spans="1:28">
      <c r="A3189" t="s">
        <v>3215</v>
      </c>
      <c r="B3189">
        <v>0.999167696387429</v>
      </c>
      <c r="C3189">
        <v>1.09165941365047</v>
      </c>
      <c r="D3189">
        <v>1.0688238594533</v>
      </c>
      <c r="E3189">
        <v>1.46433526006459</v>
      </c>
      <c r="F3189">
        <v>0.569154192466595</v>
      </c>
      <c r="G3189">
        <v>0.234313392615158</v>
      </c>
      <c r="H3189">
        <v>0.0489658782127438</v>
      </c>
      <c r="I3189">
        <v>0.0216825825796169</v>
      </c>
      <c r="J3189">
        <v>0.0086185690291854</v>
      </c>
      <c r="K3189">
        <v>0.0100786897320647</v>
      </c>
      <c r="L3189">
        <v>4614.87134821759</v>
      </c>
      <c r="M3189">
        <v>86.5585957143507</v>
      </c>
      <c r="N3189">
        <v>53.3984025035363</v>
      </c>
      <c r="O3189">
        <v>53.2865641537387</v>
      </c>
      <c r="P3189">
        <v>-0.380422862595136</v>
      </c>
      <c r="Q3189">
        <v>0.0632277028340337</v>
      </c>
      <c r="R3189">
        <v>0.905662883917135</v>
      </c>
      <c r="S3189" t="s">
        <v>8799</v>
      </c>
      <c r="T3189" t="s">
        <v>11196</v>
      </c>
      <c r="U3189" t="s">
        <v>11196</v>
      </c>
      <c r="V3189" t="s">
        <v>11196</v>
      </c>
      <c r="W3189">
        <v>10</v>
      </c>
      <c r="X3189" t="s">
        <v>14385</v>
      </c>
      <c r="Y3189">
        <v>0.4797307669030459</v>
      </c>
      <c r="Z3189">
        <f>HYPERLINK("Melting_Curves/meltCurve_Q16401_2_.pdf", "Melting_Curves/meltCurve_Q16401_2_.pdf")</f>
        <v>0</v>
      </c>
      <c r="AA3189" t="s">
        <v>19867</v>
      </c>
      <c r="AB3189" t="s">
        <v>25365</v>
      </c>
    </row>
    <row r="3190" spans="1:28">
      <c r="A3190" t="s">
        <v>3216</v>
      </c>
      <c r="B3190">
        <v>0.999167696387429</v>
      </c>
      <c r="C3190">
        <v>0.961737393431342</v>
      </c>
      <c r="D3190">
        <v>0.892645813172944</v>
      </c>
      <c r="E3190">
        <v>0.380481506912877</v>
      </c>
      <c r="F3190">
        <v>0.119395921058656</v>
      </c>
      <c r="G3190">
        <v>0.0791424775171985</v>
      </c>
      <c r="H3190">
        <v>0.032120935686509</v>
      </c>
      <c r="I3190">
        <v>0.0283541613519676</v>
      </c>
      <c r="J3190">
        <v>0.0287843922986699</v>
      </c>
      <c r="K3190">
        <v>0.0255880545615978</v>
      </c>
      <c r="L3190">
        <v>1538.99831345619</v>
      </c>
      <c r="M3190">
        <v>31.5605119975454</v>
      </c>
      <c r="N3190">
        <v>48.8855277101831</v>
      </c>
      <c r="O3190">
        <v>48.5688856924713</v>
      </c>
      <c r="P3190">
        <v>-0.156295529906502</v>
      </c>
      <c r="Q3190">
        <v>0.0379040645251281</v>
      </c>
      <c r="R3190">
        <v>0.998301128351801</v>
      </c>
      <c r="S3190" t="s">
        <v>8800</v>
      </c>
      <c r="T3190" t="s">
        <v>11196</v>
      </c>
      <c r="U3190" t="s">
        <v>11196</v>
      </c>
      <c r="V3190" t="s">
        <v>11196</v>
      </c>
      <c r="W3190">
        <v>25</v>
      </c>
      <c r="X3190" t="s">
        <v>14386</v>
      </c>
      <c r="Y3190">
        <v>0.3242083943494007</v>
      </c>
      <c r="Z3190">
        <f>HYPERLINK("Melting_Curves/meltCurve_Q16512_.pdf", "Melting_Curves/meltCurve_Q16512_.pdf")</f>
        <v>0</v>
      </c>
      <c r="AA3190" t="s">
        <v>19868</v>
      </c>
      <c r="AB3190" t="s">
        <v>25366</v>
      </c>
    </row>
    <row r="3191" spans="1:28">
      <c r="A3191" t="s">
        <v>3217</v>
      </c>
      <c r="B3191">
        <v>0.999167696387429</v>
      </c>
      <c r="C3191">
        <v>1.02491159912457</v>
      </c>
      <c r="D3191">
        <v>0.6022485489339851</v>
      </c>
      <c r="E3191">
        <v>0.177585107280016</v>
      </c>
      <c r="F3191">
        <v>0.09251733162802279</v>
      </c>
      <c r="G3191">
        <v>0.0696958331051559</v>
      </c>
      <c r="H3191">
        <v>0.0709511885135298</v>
      </c>
      <c r="I3191">
        <v>0.0610552207769014</v>
      </c>
      <c r="J3191">
        <v>0.0769157825758446</v>
      </c>
      <c r="K3191">
        <v>0.08858208261869829</v>
      </c>
      <c r="L3191">
        <v>1836.66341569396</v>
      </c>
      <c r="M3191">
        <v>39.5749952017101</v>
      </c>
      <c r="N3191">
        <v>46.6135966772819</v>
      </c>
      <c r="O3191">
        <v>46.291666447701</v>
      </c>
      <c r="P3191">
        <v>-0.196740089172456</v>
      </c>
      <c r="Q3191">
        <v>0.0794786609813037</v>
      </c>
      <c r="R3191">
        <v>0.99610031773512</v>
      </c>
      <c r="S3191" t="s">
        <v>8801</v>
      </c>
      <c r="T3191" t="s">
        <v>11196</v>
      </c>
      <c r="U3191" t="s">
        <v>11196</v>
      </c>
      <c r="V3191" t="s">
        <v>11196</v>
      </c>
      <c r="W3191">
        <v>4</v>
      </c>
      <c r="X3191" t="s">
        <v>14387</v>
      </c>
      <c r="Y3191">
        <v>0.2792171936272297</v>
      </c>
      <c r="Z3191">
        <f>HYPERLINK("Melting_Curves/meltCurve_Q16513_3_.pdf", "Melting_Curves/meltCurve_Q16513_3_.pdf")</f>
        <v>0</v>
      </c>
      <c r="AA3191" t="s">
        <v>19869</v>
      </c>
      <c r="AB3191" t="s">
        <v>25367</v>
      </c>
    </row>
    <row r="3192" spans="1:28">
      <c r="A3192" t="s">
        <v>3218</v>
      </c>
      <c r="B3192">
        <v>0.999167696387429</v>
      </c>
      <c r="C3192">
        <v>0.939558357990175</v>
      </c>
      <c r="D3192">
        <v>0.8817575973766379</v>
      </c>
      <c r="E3192">
        <v>0.555696733325895</v>
      </c>
      <c r="F3192">
        <v>0.207604617518607</v>
      </c>
      <c r="G3192">
        <v>0.0758601896913761</v>
      </c>
      <c r="H3192">
        <v>0.0224642209759596</v>
      </c>
      <c r="I3192">
        <v>0.0314030596137728</v>
      </c>
      <c r="J3192">
        <v>0.0633991963908427</v>
      </c>
      <c r="K3192">
        <v>0.0448458344022086</v>
      </c>
      <c r="L3192">
        <v>1180.40858528329</v>
      </c>
      <c r="M3192">
        <v>23.6746151654001</v>
      </c>
      <c r="N3192">
        <v>50.0049164664284</v>
      </c>
      <c r="O3192">
        <v>49.5080189381114</v>
      </c>
      <c r="P3192">
        <v>-0.115579576125306</v>
      </c>
      <c r="Q3192">
        <v>0.0332226829245108</v>
      </c>
      <c r="R3192">
        <v>0.997882118875688</v>
      </c>
      <c r="S3192" t="s">
        <v>8802</v>
      </c>
      <c r="T3192" t="s">
        <v>11196</v>
      </c>
      <c r="U3192" t="s">
        <v>11196</v>
      </c>
      <c r="V3192" t="s">
        <v>11196</v>
      </c>
      <c r="W3192">
        <v>2</v>
      </c>
      <c r="X3192" t="s">
        <v>14388</v>
      </c>
      <c r="Y3192">
        <v>0.3605886110271083</v>
      </c>
      <c r="Z3192">
        <f>HYPERLINK("Melting_Curves/meltCurve_Q16514_2_.pdf", "Melting_Curves/meltCurve_Q16514_2_.pdf")</f>
        <v>0</v>
      </c>
      <c r="AA3192" t="s">
        <v>19870</v>
      </c>
      <c r="AB3192" t="s">
        <v>25368</v>
      </c>
    </row>
    <row r="3193" spans="1:28">
      <c r="A3193" t="s">
        <v>3219</v>
      </c>
      <c r="B3193">
        <v>0.999167696387429</v>
      </c>
      <c r="C3193">
        <v>1.04254804813111</v>
      </c>
      <c r="D3193">
        <v>1.0488088962674</v>
      </c>
      <c r="E3193">
        <v>1.58102690065423</v>
      </c>
      <c r="F3193">
        <v>1.94084779303965</v>
      </c>
      <c r="G3193">
        <v>1.91661085772082</v>
      </c>
      <c r="H3193">
        <v>1.31590755755258</v>
      </c>
      <c r="I3193">
        <v>0.27921488018423</v>
      </c>
      <c r="J3193">
        <v>0.114069095716871</v>
      </c>
      <c r="K3193">
        <v>0.0765883682421328</v>
      </c>
      <c r="L3193">
        <v>15000</v>
      </c>
      <c r="M3193">
        <v>235.740718945562</v>
      </c>
      <c r="N3193">
        <v>63.6863658407345</v>
      </c>
      <c r="O3193">
        <v>63.624656732913</v>
      </c>
      <c r="P3193">
        <v>-0.838004565308339</v>
      </c>
      <c r="Q3193">
        <v>0.0953154562592133</v>
      </c>
      <c r="R3193">
        <v>0.497543791737787</v>
      </c>
      <c r="S3193" t="s">
        <v>8803</v>
      </c>
      <c r="T3193" t="s">
        <v>11196</v>
      </c>
      <c r="U3193" t="s">
        <v>11196</v>
      </c>
      <c r="V3193" t="s">
        <v>11196</v>
      </c>
      <c r="W3193">
        <v>45</v>
      </c>
      <c r="X3193" t="s">
        <v>14389</v>
      </c>
      <c r="Y3193">
        <v>0.8079956591744086</v>
      </c>
      <c r="Z3193">
        <f>HYPERLINK("Melting_Curves/meltCurve_Q16531_.pdf", "Melting_Curves/meltCurve_Q16531_.pdf")</f>
        <v>0</v>
      </c>
      <c r="AA3193" t="s">
        <v>19871</v>
      </c>
      <c r="AB3193" t="s">
        <v>25369</v>
      </c>
    </row>
    <row r="3194" spans="1:28">
      <c r="A3194" t="s">
        <v>3220</v>
      </c>
      <c r="B3194">
        <v>0.999167696387429</v>
      </c>
      <c r="C3194">
        <v>0.826593445782005</v>
      </c>
      <c r="D3194">
        <v>0.401147952981106</v>
      </c>
      <c r="E3194">
        <v>0.134245566181192</v>
      </c>
      <c r="F3194">
        <v>0.082739249564936</v>
      </c>
      <c r="G3194">
        <v>0.041694701341593</v>
      </c>
      <c r="H3194">
        <v>0.0173825331135312</v>
      </c>
      <c r="I3194">
        <v>0.0199049786129175</v>
      </c>
      <c r="J3194">
        <v>0.014576925354518</v>
      </c>
      <c r="K3194">
        <v>0.0192805063357244</v>
      </c>
      <c r="L3194">
        <v>1202.16547107147</v>
      </c>
      <c r="M3194">
        <v>26.5430270530819</v>
      </c>
      <c r="N3194">
        <v>45.3957638594186</v>
      </c>
      <c r="O3194">
        <v>45.0364608603207</v>
      </c>
      <c r="P3194">
        <v>-0.142974556759661</v>
      </c>
      <c r="Q3194">
        <v>0.0296509956068212</v>
      </c>
      <c r="R3194">
        <v>0.997369235359075</v>
      </c>
      <c r="S3194" t="s">
        <v>8804</v>
      </c>
      <c r="T3194" t="s">
        <v>11196</v>
      </c>
      <c r="U3194" t="s">
        <v>11196</v>
      </c>
      <c r="V3194" t="s">
        <v>11196</v>
      </c>
      <c r="W3194">
        <v>9</v>
      </c>
      <c r="X3194" t="s">
        <v>14390</v>
      </c>
      <c r="Y3194">
        <v>0.208952440392239</v>
      </c>
      <c r="Z3194">
        <f>HYPERLINK("Melting_Curves/meltCurve_Q16539_.pdf", "Melting_Curves/meltCurve_Q16539_.pdf")</f>
        <v>0</v>
      </c>
      <c r="AA3194" t="s">
        <v>19872</v>
      </c>
      <c r="AB3194" t="s">
        <v>25370</v>
      </c>
    </row>
    <row r="3195" spans="1:28">
      <c r="A3195" t="s">
        <v>3221</v>
      </c>
      <c r="B3195">
        <v>0.999167696387429</v>
      </c>
      <c r="C3195">
        <v>1.07132721489017</v>
      </c>
      <c r="D3195">
        <v>1.16364972045326</v>
      </c>
      <c r="E3195">
        <v>1.14849759254393</v>
      </c>
      <c r="F3195">
        <v>0.588109811772015</v>
      </c>
      <c r="G3195">
        <v>0.126011028522103</v>
      </c>
      <c r="H3195">
        <v>0.07240165280987181</v>
      </c>
      <c r="I3195">
        <v>0.0526144671197277</v>
      </c>
      <c r="J3195">
        <v>0.0526206326878202</v>
      </c>
      <c r="K3195">
        <v>0.034709866426627</v>
      </c>
      <c r="L3195">
        <v>4131.44929876246</v>
      </c>
      <c r="M3195">
        <v>77.4051312275695</v>
      </c>
      <c r="N3195">
        <v>53.4714968793243</v>
      </c>
      <c r="O3195">
        <v>53.3387664769537</v>
      </c>
      <c r="P3195">
        <v>-0.33900430202307</v>
      </c>
      <c r="Q3195">
        <v>0.06558812470992099</v>
      </c>
      <c r="R3195">
        <v>0.975268516455871</v>
      </c>
      <c r="S3195" t="s">
        <v>8805</v>
      </c>
      <c r="T3195" t="s">
        <v>11196</v>
      </c>
      <c r="U3195" t="s">
        <v>11196</v>
      </c>
      <c r="V3195" t="s">
        <v>11196</v>
      </c>
      <c r="W3195">
        <v>39</v>
      </c>
      <c r="X3195" t="s">
        <v>14391</v>
      </c>
      <c r="Y3195">
        <v>0.4830750784583862</v>
      </c>
      <c r="Z3195">
        <f>HYPERLINK("Melting_Curves/meltCurve_Q16543_.pdf", "Melting_Curves/meltCurve_Q16543_.pdf")</f>
        <v>0</v>
      </c>
      <c r="AA3195" t="s">
        <v>17844</v>
      </c>
      <c r="AB3195" t="s">
        <v>25371</v>
      </c>
    </row>
    <row r="3196" spans="1:28">
      <c r="A3196" t="s">
        <v>3222</v>
      </c>
      <c r="B3196">
        <v>0.999167696387429</v>
      </c>
      <c r="C3196">
        <v>1.08293984981502</v>
      </c>
      <c r="D3196">
        <v>1.08969272080338</v>
      </c>
      <c r="E3196">
        <v>1.41021010939526</v>
      </c>
      <c r="F3196">
        <v>1.15934386420215</v>
      </c>
      <c r="G3196">
        <v>0.789392956560612</v>
      </c>
      <c r="H3196">
        <v>0.126778030277107</v>
      </c>
      <c r="I3196">
        <v>0.0526265752375899</v>
      </c>
      <c r="J3196">
        <v>0.0511492722472332</v>
      </c>
      <c r="K3196">
        <v>0.0131347692171582</v>
      </c>
      <c r="L3196">
        <v>3287.61211707695</v>
      </c>
      <c r="M3196">
        <v>56.5447915427005</v>
      </c>
      <c r="N3196">
        <v>58.2279832707934</v>
      </c>
      <c r="O3196">
        <v>58.0691473312316</v>
      </c>
      <c r="P3196">
        <v>-0.233657821668693</v>
      </c>
      <c r="Q3196">
        <v>0.0401731073386834</v>
      </c>
      <c r="R3196">
        <v>0.923035709344261</v>
      </c>
      <c r="S3196" t="s">
        <v>8806</v>
      </c>
      <c r="T3196" t="s">
        <v>11196</v>
      </c>
      <c r="U3196" t="s">
        <v>11196</v>
      </c>
      <c r="V3196" t="s">
        <v>11196</v>
      </c>
      <c r="W3196">
        <v>7</v>
      </c>
      <c r="X3196" t="s">
        <v>14392</v>
      </c>
      <c r="Y3196">
        <v>0.6225228033564745</v>
      </c>
      <c r="Z3196">
        <f>HYPERLINK("Melting_Curves/meltCurve_Q16555_.pdf", "Melting_Curves/meltCurve_Q16555_.pdf")</f>
        <v>0</v>
      </c>
      <c r="AA3196" t="s">
        <v>19873</v>
      </c>
      <c r="AB3196" t="s">
        <v>25372</v>
      </c>
    </row>
    <row r="3197" spans="1:28">
      <c r="A3197" t="s">
        <v>3223</v>
      </c>
      <c r="B3197">
        <v>0.999167696387429</v>
      </c>
      <c r="C3197">
        <v>1.00545091140399</v>
      </c>
      <c r="D3197">
        <v>0.977955998795208</v>
      </c>
      <c r="E3197">
        <v>0.915701915403474</v>
      </c>
      <c r="F3197">
        <v>0.656177838576539</v>
      </c>
      <c r="G3197">
        <v>0.321685377078</v>
      </c>
      <c r="H3197">
        <v>0.07163061478146961</v>
      </c>
      <c r="I3197">
        <v>0.0533519594452436</v>
      </c>
      <c r="J3197">
        <v>0.0561362241713621</v>
      </c>
      <c r="K3197">
        <v>0.0415414122062648</v>
      </c>
      <c r="L3197">
        <v>1307.96738757899</v>
      </c>
      <c r="M3197">
        <v>23.963836068121</v>
      </c>
      <c r="N3197">
        <v>54.7176518864474</v>
      </c>
      <c r="O3197">
        <v>54.2050633092683</v>
      </c>
      <c r="P3197">
        <v>-0.107312811153898</v>
      </c>
      <c r="Q3197">
        <v>0.0290694657929252</v>
      </c>
      <c r="R3197">
        <v>0.998806066989261</v>
      </c>
      <c r="S3197" t="s">
        <v>8807</v>
      </c>
      <c r="T3197" t="s">
        <v>11196</v>
      </c>
      <c r="U3197" t="s">
        <v>11196</v>
      </c>
      <c r="V3197" t="s">
        <v>11196</v>
      </c>
      <c r="W3197">
        <v>16</v>
      </c>
      <c r="X3197" t="s">
        <v>14393</v>
      </c>
      <c r="Y3197">
        <v>0.5106578412428757</v>
      </c>
      <c r="Z3197">
        <f>HYPERLINK("Melting_Curves/meltCurve_Q16576_.pdf", "Melting_Curves/meltCurve_Q16576_.pdf")</f>
        <v>0</v>
      </c>
      <c r="AA3197" t="s">
        <v>19874</v>
      </c>
      <c r="AB3197" t="s">
        <v>25373</v>
      </c>
    </row>
    <row r="3198" spans="1:28">
      <c r="A3198" t="s">
        <v>3224</v>
      </c>
      <c r="B3198">
        <v>0.999167696387429</v>
      </c>
      <c r="C3198">
        <v>1.1203852485163</v>
      </c>
      <c r="D3198">
        <v>1.20272195696234</v>
      </c>
      <c r="E3198">
        <v>1.30129962702273</v>
      </c>
      <c r="F3198">
        <v>0.776100777416795</v>
      </c>
      <c r="G3198">
        <v>0.420252001827634</v>
      </c>
      <c r="H3198">
        <v>0.190135163693019</v>
      </c>
      <c r="I3198">
        <v>0.136732785323752</v>
      </c>
      <c r="J3198">
        <v>0.0543099637476626</v>
      </c>
      <c r="K3198">
        <v>0.0583216061112401</v>
      </c>
      <c r="L3198">
        <v>1805.20269154514</v>
      </c>
      <c r="M3198">
        <v>32.3624321712883</v>
      </c>
      <c r="N3198">
        <v>56.1201164706018</v>
      </c>
      <c r="O3198">
        <v>55.5691181322075</v>
      </c>
      <c r="P3198">
        <v>-0.132658966822173</v>
      </c>
      <c r="Q3198">
        <v>0.0888563691942766</v>
      </c>
      <c r="R3198">
        <v>0.928092979850764</v>
      </c>
      <c r="S3198" t="s">
        <v>8808</v>
      </c>
      <c r="T3198" t="s">
        <v>11196</v>
      </c>
      <c r="U3198" t="s">
        <v>11196</v>
      </c>
      <c r="V3198" t="s">
        <v>11196</v>
      </c>
      <c r="W3198">
        <v>16</v>
      </c>
      <c r="X3198" t="s">
        <v>14394</v>
      </c>
      <c r="Y3198">
        <v>0.5734114754049912</v>
      </c>
      <c r="Z3198">
        <f>HYPERLINK("Melting_Curves/meltCurve_Q16576_2_.pdf", "Melting_Curves/meltCurve_Q16576_2_.pdf")</f>
        <v>0</v>
      </c>
      <c r="AA3198" t="s">
        <v>19874</v>
      </c>
      <c r="AB3198" t="s">
        <v>25374</v>
      </c>
    </row>
    <row r="3199" spans="1:28">
      <c r="A3199" t="s">
        <v>3225</v>
      </c>
      <c r="B3199">
        <v>0.999167696387429</v>
      </c>
      <c r="C3199">
        <v>1.16109081206587</v>
      </c>
      <c r="D3199">
        <v>1.07496620771528</v>
      </c>
      <c r="E3199">
        <v>1.16148910816487</v>
      </c>
      <c r="F3199">
        <v>0.951630503578238</v>
      </c>
      <c r="G3199">
        <v>0.664702699324129</v>
      </c>
      <c r="H3199">
        <v>0.8592073841965721</v>
      </c>
      <c r="I3199">
        <v>1.19390080187415</v>
      </c>
      <c r="J3199">
        <v>1.04032957288316</v>
      </c>
      <c r="K3199">
        <v>1.34395674412286</v>
      </c>
      <c r="L3199">
        <v>4322.47998029846</v>
      </c>
      <c r="M3199">
        <v>62.4837867620601</v>
      </c>
      <c r="O3199">
        <v>69.10687133336219</v>
      </c>
      <c r="P3199">
        <v>0.113020252886505</v>
      </c>
      <c r="Q3199">
        <v>1.5</v>
      </c>
      <c r="R3199">
        <v>0.304358834404418</v>
      </c>
      <c r="S3199" t="s">
        <v>8809</v>
      </c>
      <c r="T3199" t="s">
        <v>11196</v>
      </c>
      <c r="U3199" t="s">
        <v>11196</v>
      </c>
      <c r="V3199" t="s">
        <v>11196</v>
      </c>
      <c r="W3199">
        <v>3</v>
      </c>
      <c r="X3199" t="s">
        <v>14395</v>
      </c>
      <c r="Y3199">
        <v>1.020416560643585</v>
      </c>
      <c r="Z3199">
        <f>HYPERLINK("Melting_Curves/meltCurve_Q16587_5_.pdf", "Melting_Curves/meltCurve_Q16587_5_.pdf")</f>
        <v>0</v>
      </c>
      <c r="AA3199" t="s">
        <v>19875</v>
      </c>
      <c r="AB3199" t="s">
        <v>25375</v>
      </c>
    </row>
    <row r="3200" spans="1:28">
      <c r="A3200" t="s">
        <v>3226</v>
      </c>
      <c r="B3200">
        <v>0.999167696387429</v>
      </c>
      <c r="C3200">
        <v>0.75907363354406</v>
      </c>
      <c r="D3200">
        <v>0.757891903364816</v>
      </c>
      <c r="E3200">
        <v>0.867539566074476</v>
      </c>
      <c r="F3200">
        <v>0.85658234705904</v>
      </c>
      <c r="G3200">
        <v>0.594190112991391</v>
      </c>
      <c r="H3200">
        <v>0.515351175731562</v>
      </c>
      <c r="I3200">
        <v>0.866886783623029</v>
      </c>
      <c r="J3200">
        <v>1.18549641470574</v>
      </c>
      <c r="K3200">
        <v>0.397142568152944</v>
      </c>
      <c r="L3200">
        <v>5794.65181677112</v>
      </c>
      <c r="M3200">
        <v>139.186969086616</v>
      </c>
      <c r="O3200">
        <v>41.6235626402912</v>
      </c>
      <c r="P3200">
        <v>-0.204703949057528</v>
      </c>
      <c r="Q3200">
        <v>0.755134980477322</v>
      </c>
      <c r="R3200">
        <v>0.110002798144166</v>
      </c>
      <c r="S3200" t="s">
        <v>8810</v>
      </c>
      <c r="T3200" t="s">
        <v>11196</v>
      </c>
      <c r="U3200" t="s">
        <v>11196</v>
      </c>
      <c r="V3200" t="s">
        <v>11196</v>
      </c>
      <c r="W3200">
        <v>6</v>
      </c>
      <c r="X3200" t="s">
        <v>14396</v>
      </c>
      <c r="Y3200">
        <v>0.7685221333664984</v>
      </c>
      <c r="Z3200">
        <f>HYPERLINK("Melting_Curves/meltCurve_Q16594_.pdf", "Melting_Curves/meltCurve_Q16594_.pdf")</f>
        <v>0</v>
      </c>
      <c r="AA3200" t="s">
        <v>19876</v>
      </c>
      <c r="AB3200" t="s">
        <v>25376</v>
      </c>
    </row>
    <row r="3201" spans="1:28">
      <c r="A3201" t="s">
        <v>3227</v>
      </c>
      <c r="B3201">
        <v>0.999167696387429</v>
      </c>
      <c r="C3201">
        <v>0.926912906404148</v>
      </c>
      <c r="D3201">
        <v>0.953984382766821</v>
      </c>
      <c r="E3201">
        <v>0.904559343540465</v>
      </c>
      <c r="F3201">
        <v>0.679185218288294</v>
      </c>
      <c r="G3201">
        <v>0.332132446655595</v>
      </c>
      <c r="H3201">
        <v>0.244266473873532</v>
      </c>
      <c r="I3201">
        <v>0.274514294928406</v>
      </c>
      <c r="J3201">
        <v>0.418690572184356</v>
      </c>
      <c r="K3201">
        <v>0.252027986597976</v>
      </c>
      <c r="L3201">
        <v>1877.77518398875</v>
      </c>
      <c r="M3201">
        <v>35.2510868459643</v>
      </c>
      <c r="N3201">
        <v>54.615219583162</v>
      </c>
      <c r="O3201">
        <v>53.0980092008829</v>
      </c>
      <c r="P3201">
        <v>-0.117781747936703</v>
      </c>
      <c r="Q3201">
        <v>0.290353085530874</v>
      </c>
      <c r="R3201">
        <v>0.966176481030006</v>
      </c>
      <c r="S3201" t="s">
        <v>8811</v>
      </c>
      <c r="T3201" t="s">
        <v>11196</v>
      </c>
      <c r="U3201" t="s">
        <v>11196</v>
      </c>
      <c r="V3201" t="s">
        <v>11196</v>
      </c>
      <c r="W3201">
        <v>8</v>
      </c>
      <c r="X3201" t="s">
        <v>14397</v>
      </c>
      <c r="Y3201">
        <v>0.6075794382418425</v>
      </c>
      <c r="Z3201">
        <f>HYPERLINK("Melting_Curves/meltCurve_Q16610_.pdf", "Melting_Curves/meltCurve_Q16610_.pdf")</f>
        <v>0</v>
      </c>
      <c r="AA3201" t="s">
        <v>19877</v>
      </c>
      <c r="AB3201" t="s">
        <v>25377</v>
      </c>
    </row>
    <row r="3202" spans="1:28">
      <c r="A3202" t="s">
        <v>3228</v>
      </c>
      <c r="B3202">
        <v>0.999167696387429</v>
      </c>
      <c r="C3202">
        <v>0.95033170335212</v>
      </c>
      <c r="D3202">
        <v>0.933765893809081</v>
      </c>
      <c r="E3202">
        <v>1.1854671347841</v>
      </c>
      <c r="F3202">
        <v>0.8435128001731</v>
      </c>
      <c r="G3202">
        <v>0.448461336065545</v>
      </c>
      <c r="H3202">
        <v>0.547002092996884</v>
      </c>
      <c r="I3202">
        <v>1.357826517332</v>
      </c>
      <c r="J3202">
        <v>2.06117938025405</v>
      </c>
      <c r="K3202">
        <v>1.45402985244951</v>
      </c>
      <c r="L3202">
        <v>15000</v>
      </c>
      <c r="M3202">
        <v>235.297971976623</v>
      </c>
      <c r="O3202">
        <v>63.7443656719288</v>
      </c>
      <c r="P3202">
        <v>0.461409462308447</v>
      </c>
      <c r="Q3202">
        <v>1.5</v>
      </c>
      <c r="R3202">
        <v>0.548138344529111</v>
      </c>
      <c r="S3202" t="s">
        <v>8812</v>
      </c>
      <c r="T3202" t="s">
        <v>11196</v>
      </c>
      <c r="U3202" t="s">
        <v>11196</v>
      </c>
      <c r="V3202" t="s">
        <v>11196</v>
      </c>
      <c r="W3202">
        <v>2</v>
      </c>
      <c r="X3202" t="s">
        <v>14398</v>
      </c>
      <c r="Y3202">
        <v>1.104120921234155</v>
      </c>
      <c r="Z3202">
        <f>HYPERLINK("Melting_Curves/meltCurve_Q16626_.pdf", "Melting_Curves/meltCurve_Q16626_.pdf")</f>
        <v>0</v>
      </c>
      <c r="AA3202" t="s">
        <v>19878</v>
      </c>
      <c r="AB3202" t="s">
        <v>25378</v>
      </c>
    </row>
    <row r="3203" spans="1:28">
      <c r="A3203" t="s">
        <v>3229</v>
      </c>
      <c r="B3203">
        <v>0.999167696387429</v>
      </c>
      <c r="C3203">
        <v>0.952243968176785</v>
      </c>
      <c r="D3203">
        <v>0.671900465981394</v>
      </c>
      <c r="E3203">
        <v>0.330602294043738</v>
      </c>
      <c r="F3203">
        <v>0.178719206960013</v>
      </c>
      <c r="G3203">
        <v>0.06649269225249239</v>
      </c>
      <c r="H3203">
        <v>0.0364029480994598</v>
      </c>
      <c r="I3203">
        <v>0.0316937261957303</v>
      </c>
      <c r="J3203">
        <v>0.067505059488638</v>
      </c>
      <c r="K3203">
        <v>0.133062466809584</v>
      </c>
      <c r="L3203">
        <v>1054.93575508704</v>
      </c>
      <c r="M3203">
        <v>22.2118213522441</v>
      </c>
      <c r="N3203">
        <v>47.7975935139496</v>
      </c>
      <c r="O3203">
        <v>47.1143727359781</v>
      </c>
      <c r="P3203">
        <v>-0.11011740459726</v>
      </c>
      <c r="Q3203">
        <v>0.06572206570731649</v>
      </c>
      <c r="R3203">
        <v>0.992052440533312</v>
      </c>
      <c r="S3203" t="s">
        <v>8813</v>
      </c>
      <c r="T3203" t="s">
        <v>11196</v>
      </c>
      <c r="U3203" t="s">
        <v>11196</v>
      </c>
      <c r="V3203" t="s">
        <v>11196</v>
      </c>
      <c r="W3203">
        <v>30</v>
      </c>
      <c r="X3203" t="s">
        <v>14399</v>
      </c>
      <c r="Y3203">
        <v>0.3098207168412054</v>
      </c>
      <c r="Z3203">
        <f>HYPERLINK("Melting_Curves/meltCurve_Q16643_.pdf", "Melting_Curves/meltCurve_Q16643_.pdf")</f>
        <v>0</v>
      </c>
      <c r="AA3203" t="s">
        <v>19879</v>
      </c>
      <c r="AB3203" t="s">
        <v>25379</v>
      </c>
    </row>
    <row r="3204" spans="1:28">
      <c r="A3204" t="s">
        <v>3230</v>
      </c>
      <c r="B3204">
        <v>0.999167696387429</v>
      </c>
      <c r="C3204">
        <v>0.9283792255230791</v>
      </c>
      <c r="D3204">
        <v>0.851761583787554</v>
      </c>
      <c r="E3204">
        <v>0.409348733952191</v>
      </c>
      <c r="F3204">
        <v>0.214648976385249</v>
      </c>
      <c r="G3204">
        <v>0.111564646322751</v>
      </c>
      <c r="H3204">
        <v>0.0450325039625414</v>
      </c>
      <c r="I3204">
        <v>0.0361255902334967</v>
      </c>
      <c r="J3204">
        <v>0.06849701938708889</v>
      </c>
      <c r="K3204">
        <v>0.043958316669993</v>
      </c>
      <c r="L3204">
        <v>1095.5227966337</v>
      </c>
      <c r="M3204">
        <v>22.4178692316507</v>
      </c>
      <c r="N3204">
        <v>49.1056963268004</v>
      </c>
      <c r="O3204">
        <v>48.4844287741552</v>
      </c>
      <c r="P3204">
        <v>-0.109658753882201</v>
      </c>
      <c r="Q3204">
        <v>0.0513585468388247</v>
      </c>
      <c r="R3204">
        <v>0.99548922472238</v>
      </c>
      <c r="S3204" t="s">
        <v>8814</v>
      </c>
      <c r="T3204" t="s">
        <v>11196</v>
      </c>
      <c r="U3204" t="s">
        <v>11196</v>
      </c>
      <c r="V3204" t="s">
        <v>11196</v>
      </c>
      <c r="W3204">
        <v>10</v>
      </c>
      <c r="X3204" t="s">
        <v>14400</v>
      </c>
      <c r="Y3204">
        <v>0.3423088822425348</v>
      </c>
      <c r="Z3204">
        <f>HYPERLINK("Melting_Curves/meltCurve_Q16644_.pdf", "Melting_Curves/meltCurve_Q16644_.pdf")</f>
        <v>0</v>
      </c>
      <c r="AA3204" t="s">
        <v>19880</v>
      </c>
      <c r="AB3204" t="s">
        <v>25380</v>
      </c>
    </row>
    <row r="3205" spans="1:28">
      <c r="A3205" t="s">
        <v>3231</v>
      </c>
      <c r="B3205">
        <v>0.999167696387429</v>
      </c>
      <c r="C3205">
        <v>0.769586475748424</v>
      </c>
      <c r="D3205">
        <v>0.597909733505816</v>
      </c>
      <c r="E3205">
        <v>0.297115927165158</v>
      </c>
      <c r="F3205">
        <v>0.13691831023853</v>
      </c>
      <c r="G3205">
        <v>0.06450655037007071</v>
      </c>
      <c r="H3205">
        <v>0.0254344776338632</v>
      </c>
      <c r="I3205">
        <v>0.0216514885742862</v>
      </c>
      <c r="J3205">
        <v>0.0179646111138127</v>
      </c>
      <c r="K3205">
        <v>0.00973726546143385</v>
      </c>
      <c r="L3205">
        <v>751.126483373508</v>
      </c>
      <c r="M3205">
        <v>16.0165009730637</v>
      </c>
      <c r="N3205">
        <v>46.9349632974512</v>
      </c>
      <c r="O3205">
        <v>46.1842412611765</v>
      </c>
      <c r="P3205">
        <v>-0.0861486555858072</v>
      </c>
      <c r="Q3205">
        <v>0.00642493479657265</v>
      </c>
      <c r="R3205">
        <v>0.994928495737608</v>
      </c>
      <c r="S3205" t="s">
        <v>8815</v>
      </c>
      <c r="T3205" t="s">
        <v>11196</v>
      </c>
      <c r="U3205" t="s">
        <v>11196</v>
      </c>
      <c r="V3205" t="s">
        <v>11196</v>
      </c>
      <c r="W3205">
        <v>3</v>
      </c>
      <c r="X3205" t="s">
        <v>14401</v>
      </c>
      <c r="Y3205">
        <v>0.2585400220327994</v>
      </c>
      <c r="Z3205">
        <f>HYPERLINK("Melting_Curves/meltCurve_Q16656_.pdf", "Melting_Curves/meltCurve_Q16656_.pdf")</f>
        <v>0</v>
      </c>
      <c r="AA3205" t="s">
        <v>19881</v>
      </c>
      <c r="AB3205" t="s">
        <v>25381</v>
      </c>
    </row>
    <row r="3206" spans="1:28">
      <c r="A3206" t="s">
        <v>3232</v>
      </c>
      <c r="B3206">
        <v>0.999167696387429</v>
      </c>
      <c r="C3206">
        <v>0.971780929191937</v>
      </c>
      <c r="D3206">
        <v>0.9112152835420529</v>
      </c>
      <c r="E3206">
        <v>0.746994922321726</v>
      </c>
      <c r="F3206">
        <v>0.454341192513342</v>
      </c>
      <c r="G3206">
        <v>0.113621658110005</v>
      </c>
      <c r="H3206">
        <v>0.0433950370096909</v>
      </c>
      <c r="I3206">
        <v>0.0297040401769801</v>
      </c>
      <c r="J3206">
        <v>0.0309525225313949</v>
      </c>
      <c r="K3206">
        <v>0.0236538511416784</v>
      </c>
      <c r="L3206">
        <v>1091.89176746081</v>
      </c>
      <c r="M3206">
        <v>20.8950289641726</v>
      </c>
      <c r="N3206">
        <v>52.2837737487726</v>
      </c>
      <c r="O3206">
        <v>51.78450230744</v>
      </c>
      <c r="P3206">
        <v>-0.10032237673586</v>
      </c>
      <c r="Q3206">
        <v>0.00550498762565199</v>
      </c>
      <c r="R3206">
        <v>0.9962165161191699</v>
      </c>
      <c r="S3206" t="s">
        <v>8816</v>
      </c>
      <c r="T3206" t="s">
        <v>11196</v>
      </c>
      <c r="U3206" t="s">
        <v>11196</v>
      </c>
      <c r="V3206" t="s">
        <v>11196</v>
      </c>
      <c r="W3206">
        <v>40</v>
      </c>
      <c r="X3206" t="s">
        <v>14402</v>
      </c>
      <c r="Y3206">
        <v>0.4245025256000493</v>
      </c>
      <c r="Z3206">
        <f>HYPERLINK("Melting_Curves/meltCurve_Q16658_.pdf", "Melting_Curves/meltCurve_Q16658_.pdf")</f>
        <v>0</v>
      </c>
      <c r="AA3206" t="s">
        <v>19882</v>
      </c>
      <c r="AB3206" t="s">
        <v>25382</v>
      </c>
    </row>
    <row r="3207" spans="1:28">
      <c r="A3207" t="s">
        <v>3233</v>
      </c>
      <c r="B3207">
        <v>0.999167696387429</v>
      </c>
      <c r="C3207">
        <v>1.09120007428155</v>
      </c>
      <c r="D3207">
        <v>0.991460124882946</v>
      </c>
      <c r="E3207">
        <v>1.2006471877408</v>
      </c>
      <c r="F3207">
        <v>0.918039335200588</v>
      </c>
      <c r="G3207">
        <v>0.291128934300398</v>
      </c>
      <c r="H3207">
        <v>0.0882229522784102</v>
      </c>
      <c r="I3207">
        <v>0.104705274525205</v>
      </c>
      <c r="J3207">
        <v>0.0737877207118874</v>
      </c>
      <c r="K3207">
        <v>0.0697709121119357</v>
      </c>
      <c r="L3207">
        <v>3073.10430669754</v>
      </c>
      <c r="M3207">
        <v>55.3367146499692</v>
      </c>
      <c r="N3207">
        <v>55.7157269959586</v>
      </c>
      <c r="O3207">
        <v>55.4622502985844</v>
      </c>
      <c r="P3207">
        <v>-0.228904313231322</v>
      </c>
      <c r="Q3207">
        <v>0.0823061185896455</v>
      </c>
      <c r="R3207">
        <v>0.977036669246216</v>
      </c>
      <c r="S3207" t="s">
        <v>8817</v>
      </c>
      <c r="T3207" t="s">
        <v>11196</v>
      </c>
      <c r="U3207" t="s">
        <v>11196</v>
      </c>
      <c r="V3207" t="s">
        <v>11196</v>
      </c>
      <c r="W3207">
        <v>6</v>
      </c>
      <c r="X3207" t="s">
        <v>14403</v>
      </c>
      <c r="Y3207">
        <v>0.5593403578078333</v>
      </c>
      <c r="Z3207">
        <f>HYPERLINK("Melting_Curves/meltCurve_Q16706_.pdf", "Melting_Curves/meltCurve_Q16706_.pdf")</f>
        <v>0</v>
      </c>
      <c r="AA3207" t="s">
        <v>19883</v>
      </c>
      <c r="AB3207" t="s">
        <v>25383</v>
      </c>
    </row>
    <row r="3208" spans="1:28">
      <c r="A3208" t="s">
        <v>3234</v>
      </c>
      <c r="B3208">
        <v>0.999167696387429</v>
      </c>
      <c r="C3208">
        <v>0.817081691703752</v>
      </c>
      <c r="D3208">
        <v>0.719472396576971</v>
      </c>
      <c r="E3208">
        <v>0.927063318903775</v>
      </c>
      <c r="F3208">
        <v>0.508223033928636</v>
      </c>
      <c r="G3208">
        <v>0.22107444728377</v>
      </c>
      <c r="H3208">
        <v>0.166332583160611</v>
      </c>
      <c r="I3208">
        <v>0.14460101589991</v>
      </c>
      <c r="J3208">
        <v>0.132749490107246</v>
      </c>
      <c r="K3208">
        <v>0.09469204789948971</v>
      </c>
      <c r="L3208">
        <v>702.651585236186</v>
      </c>
      <c r="M3208">
        <v>13.2801116862095</v>
      </c>
      <c r="N3208">
        <v>53.2934877963161</v>
      </c>
      <c r="O3208">
        <v>51.7535036147973</v>
      </c>
      <c r="P3208">
        <v>-0.0612379445481234</v>
      </c>
      <c r="Q3208">
        <v>0.0455613520555142</v>
      </c>
      <c r="R3208">
        <v>0.914247051690225</v>
      </c>
      <c r="S3208" t="s">
        <v>8818</v>
      </c>
      <c r="T3208" t="s">
        <v>11196</v>
      </c>
      <c r="U3208" t="s">
        <v>11196</v>
      </c>
      <c r="V3208" t="s">
        <v>11196</v>
      </c>
      <c r="W3208">
        <v>4</v>
      </c>
      <c r="X3208" t="s">
        <v>14404</v>
      </c>
      <c r="Y3208">
        <v>0.4805335807263536</v>
      </c>
      <c r="Z3208">
        <f>HYPERLINK("Melting_Curves/meltCurve_Q16718_.pdf", "Melting_Curves/meltCurve_Q16718_.pdf")</f>
        <v>0</v>
      </c>
      <c r="AA3208" t="s">
        <v>19884</v>
      </c>
      <c r="AB3208" t="s">
        <v>25384</v>
      </c>
    </row>
    <row r="3209" spans="1:28">
      <c r="A3209" t="s">
        <v>3235</v>
      </c>
      <c r="B3209">
        <v>0.999167696387429</v>
      </c>
      <c r="C3209">
        <v>0.973321485383985</v>
      </c>
      <c r="D3209">
        <v>0.830531888736086</v>
      </c>
      <c r="E3209">
        <v>0.788158867030312</v>
      </c>
      <c r="F3209">
        <v>0.751533050168195</v>
      </c>
      <c r="G3209">
        <v>0.762910333979954</v>
      </c>
      <c r="H3209">
        <v>0.50677626687614</v>
      </c>
      <c r="I3209">
        <v>0.46708178204362</v>
      </c>
      <c r="J3209">
        <v>0.348682192798385</v>
      </c>
      <c r="K3209">
        <v>0.10422146668457</v>
      </c>
      <c r="L3209">
        <v>500.783706662627</v>
      </c>
      <c r="M3209">
        <v>8.211384216200971</v>
      </c>
      <c r="N3209">
        <v>60.9865137269246</v>
      </c>
      <c r="O3209">
        <v>57.689944161134</v>
      </c>
      <c r="P3209">
        <v>-0.0356206205293942</v>
      </c>
      <c r="Q3209">
        <v>0</v>
      </c>
      <c r="R3209">
        <v>0.919820382806947</v>
      </c>
      <c r="S3209" t="s">
        <v>8819</v>
      </c>
      <c r="T3209" t="s">
        <v>11196</v>
      </c>
      <c r="U3209" t="s">
        <v>11196</v>
      </c>
      <c r="V3209" t="s">
        <v>11196</v>
      </c>
      <c r="W3209">
        <v>3</v>
      </c>
      <c r="X3209" t="s">
        <v>14405</v>
      </c>
      <c r="Y3209">
        <v>0.6758918561586411</v>
      </c>
      <c r="Z3209">
        <f>HYPERLINK("Melting_Curves/meltCurve_Q16719_.pdf", "Melting_Curves/meltCurve_Q16719_.pdf")</f>
        <v>0</v>
      </c>
      <c r="AA3209" t="s">
        <v>19885</v>
      </c>
      <c r="AB3209" t="s">
        <v>25385</v>
      </c>
    </row>
    <row r="3210" spans="1:28">
      <c r="A3210" t="s">
        <v>3236</v>
      </c>
      <c r="B3210">
        <v>0.999167696387429</v>
      </c>
      <c r="C3210">
        <v>0.937611178270627</v>
      </c>
      <c r="D3210">
        <v>1.10972990679713</v>
      </c>
      <c r="E3210">
        <v>0.897698389409474</v>
      </c>
      <c r="F3210">
        <v>0.74447222155074</v>
      </c>
      <c r="G3210">
        <v>0.237786048559024</v>
      </c>
      <c r="H3210">
        <v>0.0369470492291277</v>
      </c>
      <c r="I3210">
        <v>0.0320871945869275</v>
      </c>
      <c r="J3210">
        <v>0.0728987465723097</v>
      </c>
      <c r="K3210">
        <v>0.100587995966197</v>
      </c>
      <c r="L3210">
        <v>1972.61400404996</v>
      </c>
      <c r="M3210">
        <v>36.1577546612368</v>
      </c>
      <c r="N3210">
        <v>54.7300827711319</v>
      </c>
      <c r="O3210">
        <v>54.3896967899235</v>
      </c>
      <c r="P3210">
        <v>-0.157158665346589</v>
      </c>
      <c r="Q3210">
        <v>0.0543897779348337</v>
      </c>
      <c r="R3210">
        <v>0.985526255848453</v>
      </c>
      <c r="S3210" t="s">
        <v>8820</v>
      </c>
      <c r="T3210" t="s">
        <v>11196</v>
      </c>
      <c r="U3210" t="s">
        <v>11196</v>
      </c>
      <c r="V3210" t="s">
        <v>11196</v>
      </c>
      <c r="W3210">
        <v>11</v>
      </c>
      <c r="X3210" t="s">
        <v>14406</v>
      </c>
      <c r="Y3210">
        <v>0.5175376069752852</v>
      </c>
      <c r="Z3210">
        <f>HYPERLINK("Melting_Curves/meltCurve_Q16720_8_.pdf", "Melting_Curves/meltCurve_Q16720_8_.pdf")</f>
        <v>0</v>
      </c>
      <c r="AA3210" t="s">
        <v>19886</v>
      </c>
      <c r="AB3210" t="s">
        <v>25386</v>
      </c>
    </row>
    <row r="3211" spans="1:28">
      <c r="A3211" t="s">
        <v>3237</v>
      </c>
      <c r="B3211">
        <v>0.999167696387429</v>
      </c>
      <c r="C3211">
        <v>0.941869956129034</v>
      </c>
      <c r="D3211">
        <v>0.916897540663432</v>
      </c>
      <c r="E3211">
        <v>1.04042771143682</v>
      </c>
      <c r="F3211">
        <v>0.820146553422869</v>
      </c>
      <c r="G3211">
        <v>0.590825724455215</v>
      </c>
      <c r="H3211">
        <v>0.188621536390561</v>
      </c>
      <c r="I3211">
        <v>0.107961759040561</v>
      </c>
      <c r="J3211">
        <v>0.118368393327548</v>
      </c>
      <c r="K3211">
        <v>0.06700681545328829</v>
      </c>
      <c r="L3211">
        <v>1466.63284615529</v>
      </c>
      <c r="M3211">
        <v>25.7372506201679</v>
      </c>
      <c r="N3211">
        <v>57.3022236756071</v>
      </c>
      <c r="O3211">
        <v>56.6441453087359</v>
      </c>
      <c r="P3211">
        <v>-0.106047028445692</v>
      </c>
      <c r="Q3211">
        <v>0.0664315471920562</v>
      </c>
      <c r="R3211">
        <v>0.987073532117913</v>
      </c>
      <c r="S3211" t="s">
        <v>8821</v>
      </c>
      <c r="T3211" t="s">
        <v>11196</v>
      </c>
      <c r="U3211" t="s">
        <v>11196</v>
      </c>
      <c r="V3211" t="s">
        <v>11196</v>
      </c>
      <c r="W3211">
        <v>9</v>
      </c>
      <c r="X3211" t="s">
        <v>14407</v>
      </c>
      <c r="Y3211">
        <v>0.6030203585768565</v>
      </c>
      <c r="Z3211">
        <f>HYPERLINK("Melting_Curves/meltCurve_Q16740_.pdf", "Melting_Curves/meltCurve_Q16740_.pdf")</f>
        <v>0</v>
      </c>
      <c r="AA3211" t="s">
        <v>19887</v>
      </c>
      <c r="AB3211" t="s">
        <v>25387</v>
      </c>
    </row>
    <row r="3212" spans="1:28">
      <c r="A3212" t="s">
        <v>3238</v>
      </c>
      <c r="B3212">
        <v>0.999167696387429</v>
      </c>
      <c r="C3212">
        <v>0.813401763729793</v>
      </c>
      <c r="D3212">
        <v>0.366457367218603</v>
      </c>
      <c r="E3212">
        <v>0.200993315355321</v>
      </c>
      <c r="F3212">
        <v>0.134091161311053</v>
      </c>
      <c r="G3212">
        <v>0.0663341177979663</v>
      </c>
      <c r="H3212">
        <v>0.0257293150110159</v>
      </c>
      <c r="I3212">
        <v>0.0307599267816206</v>
      </c>
      <c r="J3212">
        <v>0.0480050340517507</v>
      </c>
      <c r="K3212">
        <v>0.0797975120419738</v>
      </c>
      <c r="L3212">
        <v>1153.17657798996</v>
      </c>
      <c r="M3212">
        <v>25.6122342772203</v>
      </c>
      <c r="N3212">
        <v>45.2699485797543</v>
      </c>
      <c r="O3212">
        <v>44.7526558232215</v>
      </c>
      <c r="P3212">
        <v>-0.133800089470467</v>
      </c>
      <c r="Q3212">
        <v>0.0648475031506023</v>
      </c>
      <c r="R3212">
        <v>0.988730993029538</v>
      </c>
      <c r="S3212" t="s">
        <v>8822</v>
      </c>
      <c r="T3212" t="s">
        <v>11196</v>
      </c>
      <c r="U3212" t="s">
        <v>11196</v>
      </c>
      <c r="V3212" t="s">
        <v>11196</v>
      </c>
      <c r="W3212">
        <v>9</v>
      </c>
      <c r="X3212" t="s">
        <v>14408</v>
      </c>
      <c r="Y3212">
        <v>0.230237576173545</v>
      </c>
      <c r="Z3212">
        <f>HYPERLINK("Melting_Curves/meltCurve_Q16762_.pdf", "Melting_Curves/meltCurve_Q16762_.pdf")</f>
        <v>0</v>
      </c>
      <c r="AA3212" t="s">
        <v>19888</v>
      </c>
      <c r="AB3212" t="s">
        <v>25388</v>
      </c>
    </row>
    <row r="3213" spans="1:28">
      <c r="A3213" t="s">
        <v>3239</v>
      </c>
      <c r="B3213">
        <v>0.999167696387429</v>
      </c>
      <c r="C3213">
        <v>0.908535500480766</v>
      </c>
      <c r="D3213">
        <v>0.778956177409412</v>
      </c>
      <c r="E3213">
        <v>0.510351376473666</v>
      </c>
      <c r="F3213">
        <v>0.212918369554819</v>
      </c>
      <c r="G3213">
        <v>0.106380894920108</v>
      </c>
      <c r="H3213">
        <v>0.0621235016139286</v>
      </c>
      <c r="I3213">
        <v>0.0626719268095414</v>
      </c>
      <c r="J3213">
        <v>0.0666088036227251</v>
      </c>
      <c r="K3213">
        <v>0.0502211417896054</v>
      </c>
      <c r="L3213">
        <v>897.424909889291</v>
      </c>
      <c r="M3213">
        <v>18.2609896173512</v>
      </c>
      <c r="N3213">
        <v>49.3892152553749</v>
      </c>
      <c r="O3213">
        <v>48.5663930077829</v>
      </c>
      <c r="P3213">
        <v>-0.08993647370157359</v>
      </c>
      <c r="Q3213">
        <v>0.0432749581786787</v>
      </c>
      <c r="R3213">
        <v>0.997875625835595</v>
      </c>
      <c r="S3213" t="s">
        <v>8823</v>
      </c>
      <c r="T3213" t="s">
        <v>11196</v>
      </c>
      <c r="U3213" t="s">
        <v>11196</v>
      </c>
      <c r="V3213" t="s">
        <v>11196</v>
      </c>
      <c r="W3213">
        <v>7</v>
      </c>
      <c r="X3213" t="s">
        <v>14409</v>
      </c>
      <c r="Y3213">
        <v>0.3509590354743634</v>
      </c>
      <c r="Z3213">
        <f>HYPERLINK("Melting_Curves/meltCurve_Q16763_.pdf", "Melting_Curves/meltCurve_Q16763_.pdf")</f>
        <v>0</v>
      </c>
      <c r="AA3213" t="s">
        <v>19889</v>
      </c>
      <c r="AB3213" t="s">
        <v>25389</v>
      </c>
    </row>
    <row r="3214" spans="1:28">
      <c r="A3214" t="s">
        <v>3240</v>
      </c>
      <c r="B3214">
        <v>0.999167696387429</v>
      </c>
      <c r="C3214">
        <v>0.980976950157939</v>
      </c>
      <c r="D3214">
        <v>1.03512162931704</v>
      </c>
      <c r="E3214">
        <v>2.894682633184</v>
      </c>
      <c r="F3214">
        <v>0.651837512459939</v>
      </c>
      <c r="G3214">
        <v>0.336928991276631</v>
      </c>
      <c r="H3214">
        <v>0.117533507665349</v>
      </c>
      <c r="I3214">
        <v>0</v>
      </c>
      <c r="J3214">
        <v>0</v>
      </c>
      <c r="K3214">
        <v>0</v>
      </c>
      <c r="L3214">
        <v>2391.13024215381</v>
      </c>
      <c r="M3214">
        <v>43.2003751669829</v>
      </c>
      <c r="N3214">
        <v>55.4317712097632</v>
      </c>
      <c r="O3214">
        <v>55.2315695595475</v>
      </c>
      <c r="P3214">
        <v>-0.189488631821996</v>
      </c>
      <c r="Q3214">
        <v>0.0309589444953012</v>
      </c>
      <c r="R3214">
        <v>0.478854794118114</v>
      </c>
      <c r="S3214" t="s">
        <v>8824</v>
      </c>
      <c r="T3214" t="s">
        <v>11196</v>
      </c>
      <c r="U3214" t="s">
        <v>11196</v>
      </c>
      <c r="V3214" t="s">
        <v>11196</v>
      </c>
      <c r="W3214">
        <v>2</v>
      </c>
      <c r="X3214" t="s">
        <v>14410</v>
      </c>
      <c r="Y3214">
        <v>0.5299441443201969</v>
      </c>
      <c r="Z3214">
        <f>HYPERLINK("Melting_Curves/meltCurve_Q16795_.pdf", "Melting_Curves/meltCurve_Q16795_.pdf")</f>
        <v>0</v>
      </c>
      <c r="AA3214" t="s">
        <v>19890</v>
      </c>
      <c r="AB3214" t="s">
        <v>25390</v>
      </c>
    </row>
    <row r="3215" spans="1:28">
      <c r="A3215" t="s">
        <v>3241</v>
      </c>
      <c r="B3215">
        <v>0.999167696387429</v>
      </c>
      <c r="C3215">
        <v>0.955037639613303</v>
      </c>
      <c r="D3215">
        <v>0.905128396961849</v>
      </c>
      <c r="E3215">
        <v>0.600746311157214</v>
      </c>
      <c r="F3215">
        <v>0.182701897312912</v>
      </c>
      <c r="G3215">
        <v>0.076460323812878</v>
      </c>
      <c r="H3215">
        <v>0.0374601828978873</v>
      </c>
      <c r="I3215">
        <v>0.02735106128372</v>
      </c>
      <c r="J3215">
        <v>0.0232260804924968</v>
      </c>
      <c r="K3215">
        <v>0.0155188947659314</v>
      </c>
      <c r="L3215">
        <v>1313.40755833504</v>
      </c>
      <c r="M3215">
        <v>26.1732910543847</v>
      </c>
      <c r="N3215">
        <v>50.266793901033</v>
      </c>
      <c r="O3215">
        <v>49.8910222838212</v>
      </c>
      <c r="P3215">
        <v>-0.128295864404876</v>
      </c>
      <c r="Q3215">
        <v>0.0217905264070486</v>
      </c>
      <c r="R3215">
        <v>0.9987497789473599</v>
      </c>
      <c r="S3215" t="s">
        <v>8825</v>
      </c>
      <c r="T3215" t="s">
        <v>11196</v>
      </c>
      <c r="U3215" t="s">
        <v>11196</v>
      </c>
      <c r="V3215" t="s">
        <v>11196</v>
      </c>
      <c r="W3215">
        <v>26</v>
      </c>
      <c r="X3215" t="s">
        <v>14411</v>
      </c>
      <c r="Y3215">
        <v>0.361758562106906</v>
      </c>
      <c r="Z3215">
        <f>HYPERLINK("Melting_Curves/meltCurve_Q16822_.pdf", "Melting_Curves/meltCurve_Q16822_.pdf")</f>
        <v>0</v>
      </c>
      <c r="AA3215" t="s">
        <v>19891</v>
      </c>
      <c r="AB3215" t="s">
        <v>25391</v>
      </c>
    </row>
    <row r="3216" spans="1:28">
      <c r="A3216" t="s">
        <v>3242</v>
      </c>
      <c r="B3216">
        <v>0.999167696387429</v>
      </c>
      <c r="C3216">
        <v>0.922344929546575</v>
      </c>
      <c r="D3216">
        <v>0.894804212395765</v>
      </c>
      <c r="E3216">
        <v>0.589221744910256</v>
      </c>
      <c r="F3216">
        <v>0.484922419982974</v>
      </c>
      <c r="G3216">
        <v>0.281187229417385</v>
      </c>
      <c r="H3216">
        <v>0.127604805610316</v>
      </c>
      <c r="I3216">
        <v>0.148839228262543</v>
      </c>
      <c r="J3216">
        <v>0.190702310185244</v>
      </c>
      <c r="K3216">
        <v>0.0935923758751962</v>
      </c>
      <c r="L3216">
        <v>729.938064244164</v>
      </c>
      <c r="M3216">
        <v>14.2607793609508</v>
      </c>
      <c r="N3216">
        <v>52.0020243321246</v>
      </c>
      <c r="O3216">
        <v>50.2100507308241</v>
      </c>
      <c r="P3216">
        <v>-0.0638870321586358</v>
      </c>
      <c r="Q3216">
        <v>0.100364020799833</v>
      </c>
      <c r="R3216">
        <v>0.985068259573212</v>
      </c>
      <c r="S3216" t="s">
        <v>8826</v>
      </c>
      <c r="T3216" t="s">
        <v>11196</v>
      </c>
      <c r="U3216" t="s">
        <v>11196</v>
      </c>
      <c r="V3216" t="s">
        <v>11196</v>
      </c>
      <c r="W3216">
        <v>5</v>
      </c>
      <c r="X3216" t="s">
        <v>14412</v>
      </c>
      <c r="Y3216">
        <v>0.4581908863649516</v>
      </c>
      <c r="Z3216">
        <f>HYPERLINK("Melting_Curves/meltCurve_Q16842_.pdf", "Melting_Curves/meltCurve_Q16842_.pdf")</f>
        <v>0</v>
      </c>
      <c r="AA3216" t="s">
        <v>19892</v>
      </c>
      <c r="AB3216" t="s">
        <v>25392</v>
      </c>
    </row>
    <row r="3217" spans="1:28">
      <c r="A3217" t="s">
        <v>3243</v>
      </c>
      <c r="B3217">
        <v>0.999167696387429</v>
      </c>
      <c r="C3217">
        <v>0.837654530747317</v>
      </c>
      <c r="D3217">
        <v>0.45327442070185</v>
      </c>
      <c r="E3217">
        <v>0.281574410662453</v>
      </c>
      <c r="F3217">
        <v>0.209818805224678</v>
      </c>
      <c r="G3217">
        <v>0.08981104801492459</v>
      </c>
      <c r="H3217">
        <v>0.0308856088768511</v>
      </c>
      <c r="I3217">
        <v>0.0193396416865473</v>
      </c>
      <c r="J3217">
        <v>0.0180642604352658</v>
      </c>
      <c r="K3217">
        <v>0.0146459393299909</v>
      </c>
      <c r="L3217">
        <v>773.435236055094</v>
      </c>
      <c r="M3217">
        <v>16.7164083025533</v>
      </c>
      <c r="N3217">
        <v>46.4410903782101</v>
      </c>
      <c r="O3217">
        <v>45.6211058884336</v>
      </c>
      <c r="P3217">
        <v>-0.0888442938222338</v>
      </c>
      <c r="Q3217">
        <v>0.0301966196869339</v>
      </c>
      <c r="R3217">
        <v>0.981297498918099</v>
      </c>
      <c r="S3217" t="s">
        <v>8827</v>
      </c>
      <c r="T3217" t="s">
        <v>11196</v>
      </c>
      <c r="U3217" t="s">
        <v>11196</v>
      </c>
      <c r="V3217" t="s">
        <v>11196</v>
      </c>
      <c r="W3217">
        <v>12</v>
      </c>
      <c r="X3217" t="s">
        <v>14413</v>
      </c>
      <c r="Y3217">
        <v>0.2548058760604063</v>
      </c>
      <c r="Z3217">
        <f>HYPERLINK("Melting_Curves/meltCurve_Q16850_2_.pdf", "Melting_Curves/meltCurve_Q16850_2_.pdf")</f>
        <v>0</v>
      </c>
      <c r="AA3217" t="s">
        <v>19893</v>
      </c>
      <c r="AB3217" t="s">
        <v>25393</v>
      </c>
    </row>
    <row r="3218" spans="1:28">
      <c r="A3218" t="s">
        <v>3244</v>
      </c>
      <c r="B3218">
        <v>0.999167696387429</v>
      </c>
      <c r="C3218">
        <v>1.23107508923847</v>
      </c>
      <c r="D3218">
        <v>1.42786940455436</v>
      </c>
      <c r="E3218">
        <v>3.75948700848139</v>
      </c>
      <c r="F3218">
        <v>4.39358490268361</v>
      </c>
      <c r="G3218">
        <v>3.38516480131988</v>
      </c>
      <c r="H3218">
        <v>0.169468312963518</v>
      </c>
      <c r="I3218">
        <v>0.173661863425807</v>
      </c>
      <c r="J3218">
        <v>0.13714857661243</v>
      </c>
      <c r="K3218">
        <v>0.091501432539529</v>
      </c>
      <c r="L3218">
        <v>15000</v>
      </c>
      <c r="M3218">
        <v>249.865331162235</v>
      </c>
      <c r="N3218">
        <v>60.1074465601273</v>
      </c>
      <c r="O3218">
        <v>60.0284771907417</v>
      </c>
      <c r="P3218">
        <v>-0.901074364828565</v>
      </c>
      <c r="Q3218">
        <v>0.134091389907451</v>
      </c>
      <c r="R3218">
        <v>-0.0157272518836202</v>
      </c>
      <c r="S3218" t="s">
        <v>8828</v>
      </c>
      <c r="T3218" t="s">
        <v>11196</v>
      </c>
      <c r="U3218" t="s">
        <v>11196</v>
      </c>
      <c r="V3218" t="s">
        <v>11196</v>
      </c>
      <c r="W3218">
        <v>24</v>
      </c>
      <c r="X3218" t="s">
        <v>14414</v>
      </c>
      <c r="Y3218">
        <v>0.7123885135760435</v>
      </c>
      <c r="Z3218">
        <f>HYPERLINK("Melting_Curves/meltCurve_Q16851_.pdf", "Melting_Curves/meltCurve_Q16851_.pdf")</f>
        <v>0</v>
      </c>
      <c r="AA3218" t="s">
        <v>19894</v>
      </c>
      <c r="AB3218" t="s">
        <v>25394</v>
      </c>
    </row>
    <row r="3219" spans="1:28">
      <c r="A3219" t="s">
        <v>3245</v>
      </c>
      <c r="B3219">
        <v>0.999167696387429</v>
      </c>
      <c r="C3219">
        <v>0.888274861936258</v>
      </c>
      <c r="D3219">
        <v>0.957268125611292</v>
      </c>
      <c r="E3219">
        <v>0.77315125836943</v>
      </c>
      <c r="F3219">
        <v>0.922192548050408</v>
      </c>
      <c r="G3219">
        <v>0.7949911529495171</v>
      </c>
      <c r="H3219">
        <v>0.665938033935548</v>
      </c>
      <c r="I3219">
        <v>0.883657478007566</v>
      </c>
      <c r="J3219">
        <v>0.952069428657272</v>
      </c>
      <c r="K3219">
        <v>0.528252980771552</v>
      </c>
      <c r="L3219">
        <v>183.471337263259</v>
      </c>
      <c r="M3219">
        <v>1.68754712838215</v>
      </c>
      <c r="O3219">
        <v>57.8398661755368</v>
      </c>
      <c r="P3219">
        <v>-0.008260073197565941</v>
      </c>
      <c r="Q3219">
        <v>0</v>
      </c>
      <c r="R3219">
        <v>0.314458290345042</v>
      </c>
      <c r="S3219" t="s">
        <v>8829</v>
      </c>
      <c r="T3219" t="s">
        <v>11196</v>
      </c>
      <c r="U3219" t="s">
        <v>11196</v>
      </c>
      <c r="V3219" t="s">
        <v>11196</v>
      </c>
      <c r="W3219">
        <v>6</v>
      </c>
      <c r="X3219" t="s">
        <v>14415</v>
      </c>
      <c r="Y3219">
        <v>0.8368946750861943</v>
      </c>
      <c r="Z3219">
        <f>HYPERLINK("Melting_Curves/meltCurve_Q16854_.pdf", "Melting_Curves/meltCurve_Q16854_.pdf")</f>
        <v>0</v>
      </c>
      <c r="AA3219" t="s">
        <v>19895</v>
      </c>
      <c r="AB3219" t="s">
        <v>25395</v>
      </c>
    </row>
    <row r="3220" spans="1:28">
      <c r="A3220" t="s">
        <v>3246</v>
      </c>
      <c r="B3220">
        <v>0.999167696387429</v>
      </c>
      <c r="C3220">
        <v>0.943069724578437</v>
      </c>
      <c r="D3220">
        <v>0.8175515973069289</v>
      </c>
      <c r="E3220">
        <v>1.31266533623814</v>
      </c>
      <c r="F3220">
        <v>1.36044199980032</v>
      </c>
      <c r="G3220">
        <v>1.03411891228602</v>
      </c>
      <c r="H3220">
        <v>0.543949537262604</v>
      </c>
      <c r="I3220">
        <v>0.508915492607468</v>
      </c>
      <c r="J3220">
        <v>0.491563771640311</v>
      </c>
      <c r="K3220">
        <v>0.389002662192178</v>
      </c>
      <c r="L3220">
        <v>10442.073593397</v>
      </c>
      <c r="M3220">
        <v>173.474936195479</v>
      </c>
      <c r="N3220">
        <v>61.1122338896489</v>
      </c>
      <c r="O3220">
        <v>60.1855622169972</v>
      </c>
      <c r="P3220">
        <v>-0.386846325828714</v>
      </c>
      <c r="Q3220">
        <v>0.463148680289557</v>
      </c>
      <c r="R3220">
        <v>0.748946207302605</v>
      </c>
      <c r="S3220" t="s">
        <v>8830</v>
      </c>
      <c r="T3220" t="s">
        <v>11196</v>
      </c>
      <c r="U3220" t="s">
        <v>11196</v>
      </c>
      <c r="V3220" t="s">
        <v>11196</v>
      </c>
      <c r="W3220">
        <v>3</v>
      </c>
      <c r="X3220" t="s">
        <v>14416</v>
      </c>
      <c r="Y3220">
        <v>0.8246310963055511</v>
      </c>
      <c r="Z3220">
        <f>HYPERLINK("Melting_Curves/meltCurve_Q16864_.pdf", "Melting_Curves/meltCurve_Q16864_.pdf")</f>
        <v>0</v>
      </c>
      <c r="AA3220" t="s">
        <v>19896</v>
      </c>
      <c r="AB3220" t="s">
        <v>25396</v>
      </c>
    </row>
    <row r="3221" spans="1:28">
      <c r="A3221" t="s">
        <v>3247</v>
      </c>
      <c r="B3221">
        <v>0.999167696387429</v>
      </c>
      <c r="C3221">
        <v>1.08169924929749</v>
      </c>
      <c r="D3221">
        <v>1.14106707963515</v>
      </c>
      <c r="E3221">
        <v>1.19828732716589</v>
      </c>
      <c r="F3221">
        <v>0.751536771111366</v>
      </c>
      <c r="G3221">
        <v>0.318954746788044</v>
      </c>
      <c r="H3221">
        <v>0.181093426292841</v>
      </c>
      <c r="I3221">
        <v>0.189044000290149</v>
      </c>
      <c r="J3221">
        <v>0.161091537980517</v>
      </c>
      <c r="K3221">
        <v>0.0920419984156096</v>
      </c>
      <c r="L3221">
        <v>2266.05470136964</v>
      </c>
      <c r="M3221">
        <v>41.509238851235</v>
      </c>
      <c r="N3221">
        <v>55.0862516490462</v>
      </c>
      <c r="O3221">
        <v>54.4653296320134</v>
      </c>
      <c r="P3221">
        <v>-0.160888531377269</v>
      </c>
      <c r="Q3221">
        <v>0.155577777051588</v>
      </c>
      <c r="R3221">
        <v>0.959614138557614</v>
      </c>
      <c r="S3221" t="s">
        <v>8831</v>
      </c>
      <c r="T3221" t="s">
        <v>11196</v>
      </c>
      <c r="U3221" t="s">
        <v>11196</v>
      </c>
      <c r="V3221" t="s">
        <v>11196</v>
      </c>
      <c r="W3221">
        <v>57</v>
      </c>
      <c r="X3221" t="s">
        <v>14417</v>
      </c>
      <c r="Y3221">
        <v>0.5692436966008431</v>
      </c>
      <c r="Z3221">
        <f>HYPERLINK("Melting_Curves/meltCurve_Q16891_2_.pdf", "Melting_Curves/meltCurve_Q16891_2_.pdf")</f>
        <v>0</v>
      </c>
      <c r="AA3221" t="s">
        <v>19897</v>
      </c>
      <c r="AB3221" t="s">
        <v>25397</v>
      </c>
    </row>
    <row r="3222" spans="1:28">
      <c r="A3222" t="s">
        <v>3248</v>
      </c>
      <c r="B3222">
        <v>0.999167696387429</v>
      </c>
      <c r="C3222">
        <v>0.94102269800381</v>
      </c>
      <c r="D3222">
        <v>0.730372816014208</v>
      </c>
      <c r="E3222">
        <v>0.386751969917228</v>
      </c>
      <c r="F3222">
        <v>0.287432543968685</v>
      </c>
      <c r="G3222">
        <v>0.229741712984776</v>
      </c>
      <c r="H3222">
        <v>0.171274227762765</v>
      </c>
      <c r="I3222">
        <v>0.0697962624919877</v>
      </c>
      <c r="J3222">
        <v>0.0549470504577973</v>
      </c>
      <c r="K3222">
        <v>0.0368573554502614</v>
      </c>
      <c r="L3222">
        <v>758.8439780655179</v>
      </c>
      <c r="M3222">
        <v>15.63973003783</v>
      </c>
      <c r="N3222">
        <v>49.0334278360729</v>
      </c>
      <c r="O3222">
        <v>47.7477829785593</v>
      </c>
      <c r="P3222">
        <v>-0.0757119128546363</v>
      </c>
      <c r="Q3222">
        <v>0.07549147135623049</v>
      </c>
      <c r="R3222">
        <v>0.982621784101519</v>
      </c>
      <c r="S3222" t="s">
        <v>8832</v>
      </c>
      <c r="T3222" t="s">
        <v>11196</v>
      </c>
      <c r="U3222" t="s">
        <v>11196</v>
      </c>
      <c r="V3222" t="s">
        <v>11196</v>
      </c>
      <c r="W3222">
        <v>11</v>
      </c>
      <c r="X3222" t="s">
        <v>14418</v>
      </c>
      <c r="Y3222">
        <v>0.3594966318341403</v>
      </c>
      <c r="Z3222">
        <f>HYPERLINK("Melting_Curves/meltCurve_Q17RU2_.pdf", "Melting_Curves/meltCurve_Q17RU2_.pdf")</f>
        <v>0</v>
      </c>
      <c r="AA3222" t="s">
        <v>19898</v>
      </c>
      <c r="AB3222" t="s">
        <v>25398</v>
      </c>
    </row>
    <row r="3223" spans="1:28">
      <c r="A3223" t="s">
        <v>3249</v>
      </c>
      <c r="B3223">
        <v>0.999167696387429</v>
      </c>
      <c r="C3223">
        <v>0.728723495095895</v>
      </c>
      <c r="D3223">
        <v>0.725053773193761</v>
      </c>
      <c r="E3223">
        <v>0.514840507030338</v>
      </c>
      <c r="F3223">
        <v>0.472215844838221</v>
      </c>
      <c r="G3223">
        <v>0.174047008414259</v>
      </c>
      <c r="H3223">
        <v>0.171580942423597</v>
      </c>
      <c r="I3223">
        <v>0.503545058047666</v>
      </c>
      <c r="J3223">
        <v>0.918501025077561</v>
      </c>
      <c r="K3223">
        <v>1.5739061170753</v>
      </c>
      <c r="L3223">
        <v>2240.06187475723</v>
      </c>
      <c r="M3223">
        <v>53.1029391449949</v>
      </c>
      <c r="O3223">
        <v>42.1236994348723</v>
      </c>
      <c r="P3223">
        <v>-0.116517278550202</v>
      </c>
      <c r="Q3223">
        <v>0.630292799210857</v>
      </c>
      <c r="R3223">
        <v>0.0780662619927474</v>
      </c>
      <c r="S3223" t="s">
        <v>8833</v>
      </c>
      <c r="T3223" t="s">
        <v>11196</v>
      </c>
      <c r="U3223" t="s">
        <v>11196</v>
      </c>
      <c r="V3223" t="s">
        <v>11196</v>
      </c>
      <c r="W3223">
        <v>2</v>
      </c>
      <c r="X3223" t="s">
        <v>14419</v>
      </c>
      <c r="Y3223">
        <v>0.6582653166591321</v>
      </c>
      <c r="Z3223">
        <f>HYPERLINK("Melting_Curves/meltCurve_Q1MSJ5_1_.pdf", "Melting_Curves/meltCurve_Q1MSJ5_1_.pdf")</f>
        <v>0</v>
      </c>
      <c r="AA3223" t="s">
        <v>19899</v>
      </c>
      <c r="AB3223" t="s">
        <v>25399</v>
      </c>
    </row>
    <row r="3224" spans="1:28">
      <c r="A3224" t="s">
        <v>3250</v>
      </c>
      <c r="B3224">
        <v>0.999167696387429</v>
      </c>
      <c r="C3224">
        <v>0.963515176727811</v>
      </c>
      <c r="D3224">
        <v>0.573440121110916</v>
      </c>
      <c r="E3224">
        <v>0.193241302236609</v>
      </c>
      <c r="F3224">
        <v>0.0820107107539097</v>
      </c>
      <c r="G3224">
        <v>0.0540516246115428</v>
      </c>
      <c r="H3224">
        <v>0.0290641598106173</v>
      </c>
      <c r="I3224">
        <v>0.0269006727597691</v>
      </c>
      <c r="J3224">
        <v>0.0250250266925541</v>
      </c>
      <c r="K3224">
        <v>0.0166974934789561</v>
      </c>
      <c r="L3224">
        <v>1327.32829221194</v>
      </c>
      <c r="M3224">
        <v>28.5174595271528</v>
      </c>
      <c r="N3224">
        <v>46.661234327526</v>
      </c>
      <c r="O3224">
        <v>46.3173361843313</v>
      </c>
      <c r="P3224">
        <v>-0.148622102371036</v>
      </c>
      <c r="Q3224">
        <v>0.0344546621862868</v>
      </c>
      <c r="R3224">
        <v>0.997281354724895</v>
      </c>
      <c r="S3224" t="s">
        <v>8834</v>
      </c>
      <c r="T3224" t="s">
        <v>11196</v>
      </c>
      <c r="U3224" t="s">
        <v>11196</v>
      </c>
      <c r="V3224" t="s">
        <v>11196</v>
      </c>
      <c r="W3224">
        <v>5</v>
      </c>
      <c r="X3224" t="s">
        <v>14420</v>
      </c>
      <c r="Y3224">
        <v>0.2515865053644973</v>
      </c>
      <c r="Z3224">
        <f>HYPERLINK("Melting_Curves/meltCurve_Q27J81_2_.pdf", "Melting_Curves/meltCurve_Q27J81_2_.pdf")</f>
        <v>0</v>
      </c>
      <c r="AA3224" t="s">
        <v>19900</v>
      </c>
      <c r="AB3224" t="s">
        <v>25400</v>
      </c>
    </row>
    <row r="3225" spans="1:28">
      <c r="A3225" t="s">
        <v>3251</v>
      </c>
      <c r="B3225">
        <v>0.999167696387429</v>
      </c>
      <c r="C3225">
        <v>0.9517120705036271</v>
      </c>
      <c r="D3225">
        <v>1.01092554333455</v>
      </c>
      <c r="E3225">
        <v>0.709744471310321</v>
      </c>
      <c r="F3225">
        <v>0.489428362072303</v>
      </c>
      <c r="G3225">
        <v>0.421153217686049</v>
      </c>
      <c r="H3225">
        <v>0.223805285639131</v>
      </c>
      <c r="I3225">
        <v>0.299820971171555</v>
      </c>
      <c r="J3225">
        <v>0.475285833329785</v>
      </c>
      <c r="K3225">
        <v>0.338608828748107</v>
      </c>
      <c r="L3225">
        <v>1365.79425751144</v>
      </c>
      <c r="M3225">
        <v>27.1205189820486</v>
      </c>
      <c r="N3225">
        <v>52.6386694541784</v>
      </c>
      <c r="O3225">
        <v>50.0887697769888</v>
      </c>
      <c r="P3225">
        <v>-0.08860552594549791</v>
      </c>
      <c r="Q3225">
        <v>0.345425788809677</v>
      </c>
      <c r="R3225">
        <v>0.946673880704474</v>
      </c>
      <c r="S3225" t="s">
        <v>8835</v>
      </c>
      <c r="T3225" t="s">
        <v>11196</v>
      </c>
      <c r="U3225" t="s">
        <v>11196</v>
      </c>
      <c r="V3225" t="s">
        <v>11196</v>
      </c>
      <c r="W3225">
        <v>5</v>
      </c>
      <c r="X3225" t="s">
        <v>14421</v>
      </c>
      <c r="Y3225">
        <v>0.5764653952200464</v>
      </c>
      <c r="Z3225">
        <f>HYPERLINK("Melting_Curves/meltCurve_Q29983_.pdf", "Melting_Curves/meltCurve_Q29983_.pdf")</f>
        <v>0</v>
      </c>
      <c r="AA3225" t="s">
        <v>19901</v>
      </c>
      <c r="AB3225" t="s">
        <v>25401</v>
      </c>
    </row>
    <row r="3226" spans="1:28">
      <c r="A3226" t="s">
        <v>3252</v>
      </c>
      <c r="B3226">
        <v>0.999167696387429</v>
      </c>
      <c r="C3226">
        <v>0.77291846186636</v>
      </c>
      <c r="D3226">
        <v>0.291810730259933</v>
      </c>
      <c r="E3226">
        <v>0.121365422539384</v>
      </c>
      <c r="F3226">
        <v>0.0743204523715639</v>
      </c>
      <c r="G3226">
        <v>0.044731744747271</v>
      </c>
      <c r="H3226">
        <v>0.0273003445927577</v>
      </c>
      <c r="I3226">
        <v>0.0267074597447201</v>
      </c>
      <c r="J3226">
        <v>0.030640969258653</v>
      </c>
      <c r="K3226">
        <v>0.0199226015571313</v>
      </c>
      <c r="L3226">
        <v>1352.4314206282</v>
      </c>
      <c r="M3226">
        <v>30.3606926541244</v>
      </c>
      <c r="N3226">
        <v>44.6697928610972</v>
      </c>
      <c r="O3226">
        <v>44.3535564157954</v>
      </c>
      <c r="P3226">
        <v>-0.164195847953046</v>
      </c>
      <c r="Q3226">
        <v>0.0405193220893118</v>
      </c>
      <c r="R3226">
        <v>0.99626390781439</v>
      </c>
      <c r="S3226" t="s">
        <v>8836</v>
      </c>
      <c r="T3226" t="s">
        <v>11196</v>
      </c>
      <c r="U3226" t="s">
        <v>11196</v>
      </c>
      <c r="V3226" t="s">
        <v>11196</v>
      </c>
      <c r="W3226">
        <v>37</v>
      </c>
      <c r="X3226" t="s">
        <v>14422</v>
      </c>
      <c r="Y3226">
        <v>0.1921749937066815</v>
      </c>
      <c r="Z3226">
        <f>HYPERLINK("Melting_Curves/meltCurve_Q29RF7_.pdf", "Melting_Curves/meltCurve_Q29RF7_.pdf")</f>
        <v>0</v>
      </c>
      <c r="AA3226" t="s">
        <v>19902</v>
      </c>
      <c r="AB3226" t="s">
        <v>25402</v>
      </c>
    </row>
    <row r="3227" spans="1:28">
      <c r="A3227" t="s">
        <v>3253</v>
      </c>
      <c r="B3227">
        <v>0.999167696387429</v>
      </c>
      <c r="C3227">
        <v>0.966103078952896</v>
      </c>
      <c r="D3227">
        <v>0.859132299713259</v>
      </c>
      <c r="E3227">
        <v>1.30712910303652</v>
      </c>
      <c r="F3227">
        <v>1.0914714662269</v>
      </c>
      <c r="G3227">
        <v>0.565244250434139</v>
      </c>
      <c r="H3227">
        <v>0.275526053639651</v>
      </c>
      <c r="I3227">
        <v>0.533056785121931</v>
      </c>
      <c r="J3227">
        <v>0.497556285906173</v>
      </c>
      <c r="K3227">
        <v>0.504746502515919</v>
      </c>
      <c r="L3227">
        <v>14123.2275899478</v>
      </c>
      <c r="M3227">
        <v>250</v>
      </c>
      <c r="N3227">
        <v>57.0309319849963</v>
      </c>
      <c r="O3227">
        <v>56.4892953002545</v>
      </c>
      <c r="P3227">
        <v>-0.605511415997727</v>
      </c>
      <c r="Q3227">
        <v>0.452721390751165</v>
      </c>
      <c r="R3227">
        <v>0.8298128037001909</v>
      </c>
      <c r="S3227" t="s">
        <v>8837</v>
      </c>
      <c r="T3227" t="s">
        <v>11196</v>
      </c>
      <c r="U3227" t="s">
        <v>11196</v>
      </c>
      <c r="V3227" t="s">
        <v>11196</v>
      </c>
      <c r="W3227">
        <v>5</v>
      </c>
      <c r="X3227" t="s">
        <v>14423</v>
      </c>
      <c r="Y3227">
        <v>0.7536495517116761</v>
      </c>
      <c r="Z3227">
        <f>HYPERLINK("Melting_Curves/meltCurve_Q2KHT3_.pdf", "Melting_Curves/meltCurve_Q2KHT3_.pdf")</f>
        <v>0</v>
      </c>
      <c r="AA3227" t="s">
        <v>19903</v>
      </c>
      <c r="AB3227" t="s">
        <v>25403</v>
      </c>
    </row>
    <row r="3228" spans="1:28">
      <c r="A3228" t="s">
        <v>3254</v>
      </c>
      <c r="B3228">
        <v>0.999167696387429</v>
      </c>
      <c r="C3228">
        <v>0.982994180158739</v>
      </c>
      <c r="D3228">
        <v>0.931525887830607</v>
      </c>
      <c r="E3228">
        <v>0.672066193109138</v>
      </c>
      <c r="F3228">
        <v>0.239628807458463</v>
      </c>
      <c r="G3228">
        <v>0.0917513382961534</v>
      </c>
      <c r="H3228">
        <v>0.0394665487985104</v>
      </c>
      <c r="I3228">
        <v>0.0373343985040436</v>
      </c>
      <c r="J3228">
        <v>0.0358167860470916</v>
      </c>
      <c r="K3228">
        <v>0.0144906743064376</v>
      </c>
      <c r="L3228">
        <v>1355.64288635639</v>
      </c>
      <c r="M3228">
        <v>26.6983009497338</v>
      </c>
      <c r="N3228">
        <v>50.8867445527674</v>
      </c>
      <c r="O3228">
        <v>50.4940806775576</v>
      </c>
      <c r="P3228">
        <v>-0.128468149199961</v>
      </c>
      <c r="Q3228">
        <v>0.0281310553688506</v>
      </c>
      <c r="R3228">
        <v>0.999544901535133</v>
      </c>
      <c r="S3228" t="s">
        <v>8838</v>
      </c>
      <c r="T3228" t="s">
        <v>11196</v>
      </c>
      <c r="U3228" t="s">
        <v>11196</v>
      </c>
      <c r="V3228" t="s">
        <v>11196</v>
      </c>
      <c r="W3228">
        <v>9</v>
      </c>
      <c r="X3228" t="s">
        <v>14424</v>
      </c>
      <c r="Y3228">
        <v>0.3849258316607254</v>
      </c>
      <c r="Z3228">
        <f>HYPERLINK("Melting_Curves/meltCurve_Q2M2I8_2_.pdf", "Melting_Curves/meltCurve_Q2M2I8_2_.pdf")</f>
        <v>0</v>
      </c>
      <c r="AA3228" t="s">
        <v>19904</v>
      </c>
      <c r="AB3228" t="s">
        <v>25404</v>
      </c>
    </row>
    <row r="3229" spans="1:28">
      <c r="A3229" t="s">
        <v>3255</v>
      </c>
      <c r="B3229">
        <v>0.999167696387429</v>
      </c>
      <c r="C3229">
        <v>1.34039626488592</v>
      </c>
      <c r="D3229">
        <v>1.33524715791071</v>
      </c>
      <c r="E3229">
        <v>1.19940967248112</v>
      </c>
      <c r="F3229">
        <v>0.339512899139695</v>
      </c>
      <c r="G3229">
        <v>0.198800217272235</v>
      </c>
      <c r="H3229">
        <v>0.102081284394779</v>
      </c>
      <c r="I3229">
        <v>0.101208664590278</v>
      </c>
      <c r="J3229">
        <v>0.106693774901378</v>
      </c>
      <c r="K3229">
        <v>0.09223909811006641</v>
      </c>
      <c r="L3229">
        <v>13241.3470732325</v>
      </c>
      <c r="M3229">
        <v>250</v>
      </c>
      <c r="N3229">
        <v>53.0237258084098</v>
      </c>
      <c r="O3229">
        <v>52.962002000587</v>
      </c>
      <c r="P3229">
        <v>-1.03823901293146</v>
      </c>
      <c r="Q3229">
        <v>0.120204586284771</v>
      </c>
      <c r="R3229">
        <v>0.9025474279322701</v>
      </c>
      <c r="S3229" t="s">
        <v>8839</v>
      </c>
      <c r="T3229" t="s">
        <v>11196</v>
      </c>
      <c r="U3229" t="s">
        <v>11196</v>
      </c>
      <c r="V3229" t="s">
        <v>11196</v>
      </c>
      <c r="W3229">
        <v>1</v>
      </c>
      <c r="X3229" t="s">
        <v>14425</v>
      </c>
      <c r="Y3229">
        <v>0.5005160048599474</v>
      </c>
      <c r="Z3229">
        <f>HYPERLINK("Melting_Curves/meltCurve_Q2M389_.pdf", "Melting_Curves/meltCurve_Q2M389_.pdf")</f>
        <v>0</v>
      </c>
      <c r="AA3229" t="s">
        <v>19905</v>
      </c>
      <c r="AB3229" t="s">
        <v>25405</v>
      </c>
    </row>
    <row r="3230" spans="1:28">
      <c r="A3230" t="s">
        <v>3256</v>
      </c>
      <c r="B3230">
        <v>0.999167696387429</v>
      </c>
      <c r="C3230">
        <v>0.732735129328915</v>
      </c>
      <c r="D3230">
        <v>0.252350626657253</v>
      </c>
      <c r="E3230">
        <v>0.187753032138278</v>
      </c>
      <c r="F3230">
        <v>0.132574997142063</v>
      </c>
      <c r="G3230">
        <v>0.0892914630283219</v>
      </c>
      <c r="H3230">
        <v>0.0505812045359461</v>
      </c>
      <c r="I3230">
        <v>0.0277600336480917</v>
      </c>
      <c r="J3230">
        <v>0.0374967241735691</v>
      </c>
      <c r="K3230">
        <v>0</v>
      </c>
      <c r="L3230">
        <v>1326.33100188643</v>
      </c>
      <c r="M3230">
        <v>30.0197253873027</v>
      </c>
      <c r="N3230">
        <v>44.3897699535084</v>
      </c>
      <c r="O3230">
        <v>43.9872932636993</v>
      </c>
      <c r="P3230">
        <v>-0.159432441818105</v>
      </c>
      <c r="Q3230">
        <v>0.0655531427209186</v>
      </c>
      <c r="R3230">
        <v>0.9794325177967</v>
      </c>
      <c r="S3230" t="s">
        <v>8840</v>
      </c>
      <c r="T3230" t="s">
        <v>11196</v>
      </c>
      <c r="U3230" t="s">
        <v>11196</v>
      </c>
      <c r="V3230" t="s">
        <v>11196</v>
      </c>
      <c r="W3230">
        <v>5</v>
      </c>
      <c r="X3230" t="s">
        <v>14426</v>
      </c>
      <c r="Y3230">
        <v>0.2024214347260301</v>
      </c>
      <c r="Z3230">
        <f>HYPERLINK("Melting_Curves/meltCurve_Q2NKX8_.pdf", "Melting_Curves/meltCurve_Q2NKX8_.pdf")</f>
        <v>0</v>
      </c>
      <c r="AA3230" t="s">
        <v>19906</v>
      </c>
      <c r="AB3230" t="s">
        <v>25406</v>
      </c>
    </row>
    <row r="3231" spans="1:28">
      <c r="A3231" t="s">
        <v>3257</v>
      </c>
      <c r="B3231">
        <v>0.999167696387429</v>
      </c>
      <c r="C3231">
        <v>1.123077691643</v>
      </c>
      <c r="D3231">
        <v>0.896868083668598</v>
      </c>
      <c r="E3231">
        <v>0.682197784620992</v>
      </c>
      <c r="F3231">
        <v>0.251606547537871</v>
      </c>
      <c r="G3231">
        <v>0.0581897583242943</v>
      </c>
      <c r="H3231">
        <v>0.0236189764390289</v>
      </c>
      <c r="I3231">
        <v>0.0151370958962487</v>
      </c>
      <c r="J3231">
        <v>0</v>
      </c>
      <c r="K3231">
        <v>0</v>
      </c>
      <c r="L3231">
        <v>1330.17348156827</v>
      </c>
      <c r="M3231">
        <v>26.0998852625894</v>
      </c>
      <c r="N3231">
        <v>50.9743559919393</v>
      </c>
      <c r="O3231">
        <v>50.6683595647883</v>
      </c>
      <c r="P3231">
        <v>-0.128462766313759</v>
      </c>
      <c r="Q3231">
        <v>0.00245940587963898</v>
      </c>
      <c r="R3231">
        <v>0.990040395396389</v>
      </c>
      <c r="S3231" t="s">
        <v>8841</v>
      </c>
      <c r="T3231" t="s">
        <v>11196</v>
      </c>
      <c r="U3231" t="s">
        <v>11196</v>
      </c>
      <c r="V3231" t="s">
        <v>11196</v>
      </c>
      <c r="W3231">
        <v>3</v>
      </c>
      <c r="X3231" t="s">
        <v>14427</v>
      </c>
      <c r="Y3231">
        <v>0.3753253726463385</v>
      </c>
      <c r="Z3231">
        <f>HYPERLINK("Melting_Curves/meltCurve_Q2TAA5_.pdf", "Melting_Curves/meltCurve_Q2TAA5_.pdf")</f>
        <v>0</v>
      </c>
      <c r="AA3231" t="s">
        <v>19907</v>
      </c>
      <c r="AB3231" t="s">
        <v>25407</v>
      </c>
    </row>
    <row r="3232" spans="1:28">
      <c r="A3232" t="s">
        <v>3258</v>
      </c>
      <c r="B3232">
        <v>0.999167696387429</v>
      </c>
      <c r="C3232">
        <v>0.7644828887727469</v>
      </c>
      <c r="D3232">
        <v>0.375015316063939</v>
      </c>
      <c r="E3232">
        <v>0.109661398576333</v>
      </c>
      <c r="F3232">
        <v>0.087158224748135</v>
      </c>
      <c r="G3232">
        <v>0.07120829509081909</v>
      </c>
      <c r="H3232">
        <v>0.0392934720353352</v>
      </c>
      <c r="I3232">
        <v>0.0421990397209698</v>
      </c>
      <c r="J3232">
        <v>0.055506577210656</v>
      </c>
      <c r="K3232">
        <v>0.0162965834263126</v>
      </c>
      <c r="L3232">
        <v>1187.27685433777</v>
      </c>
      <c r="M3232">
        <v>26.4820174682977</v>
      </c>
      <c r="N3232">
        <v>45.0038535312274</v>
      </c>
      <c r="O3232">
        <v>44.58001186126</v>
      </c>
      <c r="P3232">
        <v>-0.141419831453947</v>
      </c>
      <c r="Q3232">
        <v>0.0477416946900615</v>
      </c>
      <c r="R3232">
        <v>0.996549111524343</v>
      </c>
      <c r="S3232" t="s">
        <v>8842</v>
      </c>
      <c r="T3232" t="s">
        <v>11196</v>
      </c>
      <c r="U3232" t="s">
        <v>11196</v>
      </c>
      <c r="V3232" t="s">
        <v>11196</v>
      </c>
      <c r="W3232">
        <v>8</v>
      </c>
      <c r="X3232" t="s">
        <v>14428</v>
      </c>
      <c r="Y3232">
        <v>0.2095669534780401</v>
      </c>
      <c r="Z3232">
        <f>HYPERLINK("Melting_Curves/meltCurve_Q2TAL8_.pdf", "Melting_Curves/meltCurve_Q2TAL8_.pdf")</f>
        <v>0</v>
      </c>
      <c r="AA3232" t="s">
        <v>19908</v>
      </c>
      <c r="AB3232" t="s">
        <v>25408</v>
      </c>
    </row>
    <row r="3233" spans="1:28">
      <c r="A3233" t="s">
        <v>3259</v>
      </c>
      <c r="B3233">
        <v>0.999167696387429</v>
      </c>
      <c r="C3233">
        <v>0.942819917543826</v>
      </c>
      <c r="D3233">
        <v>0.809320147972175</v>
      </c>
      <c r="E3233">
        <v>0.327139907212392</v>
      </c>
      <c r="F3233">
        <v>0.122848299220371</v>
      </c>
      <c r="G3233">
        <v>0.0633302218199448</v>
      </c>
      <c r="H3233">
        <v>0.0386374601672623</v>
      </c>
      <c r="I3233">
        <v>0.0323777350683497</v>
      </c>
      <c r="J3233">
        <v>0.0390647811981798</v>
      </c>
      <c r="K3233">
        <v>0.0247831088842532</v>
      </c>
      <c r="L3233">
        <v>1308.32321493697</v>
      </c>
      <c r="M3233">
        <v>27.1464391711647</v>
      </c>
      <c r="N3233">
        <v>48.3318699405626</v>
      </c>
      <c r="O3233">
        <v>47.9357643659304</v>
      </c>
      <c r="P3233">
        <v>-0.136341290457165</v>
      </c>
      <c r="Q3233">
        <v>0.0369918405614837</v>
      </c>
      <c r="R3233">
        <v>0.998895350114247</v>
      </c>
      <c r="S3233" t="s">
        <v>8843</v>
      </c>
      <c r="T3233" t="s">
        <v>11196</v>
      </c>
      <c r="U3233" t="s">
        <v>11196</v>
      </c>
      <c r="V3233" t="s">
        <v>11196</v>
      </c>
      <c r="W3233">
        <v>16</v>
      </c>
      <c r="X3233" t="s">
        <v>14429</v>
      </c>
      <c r="Y3233">
        <v>0.3072095453655376</v>
      </c>
      <c r="Z3233">
        <f>HYPERLINK("Melting_Curves/meltCurve_Q2TAM5_.pdf", "Melting_Curves/meltCurve_Q2TAM5_.pdf")</f>
        <v>0</v>
      </c>
      <c r="AA3233" t="s">
        <v>19909</v>
      </c>
      <c r="AB3233" t="s">
        <v>25409</v>
      </c>
    </row>
    <row r="3234" spans="1:28">
      <c r="A3234" t="s">
        <v>3260</v>
      </c>
      <c r="B3234">
        <v>0.999167696387429</v>
      </c>
      <c r="C3234">
        <v>1.2726827598277</v>
      </c>
      <c r="D3234">
        <v>1.78709134656688</v>
      </c>
      <c r="E3234">
        <v>1.97008856913078</v>
      </c>
      <c r="F3234">
        <v>0.736683876169428</v>
      </c>
      <c r="G3234">
        <v>0.1701641470944</v>
      </c>
      <c r="H3234">
        <v>0.0293861267971772</v>
      </c>
      <c r="I3234">
        <v>0</v>
      </c>
      <c r="J3234">
        <v>0.0330043762246191</v>
      </c>
      <c r="K3234">
        <v>0</v>
      </c>
      <c r="L3234">
        <v>3075.81724999376</v>
      </c>
      <c r="M3234">
        <v>56.5368213560415</v>
      </c>
      <c r="N3234">
        <v>54.4574591781315</v>
      </c>
      <c r="O3234">
        <v>54.3358649949566</v>
      </c>
      <c r="P3234">
        <v>-0.253077883843461</v>
      </c>
      <c r="Q3234">
        <v>0.0270981550123628</v>
      </c>
      <c r="R3234">
        <v>0.692537777592541</v>
      </c>
      <c r="S3234" t="s">
        <v>8844</v>
      </c>
      <c r="T3234" t="s">
        <v>11196</v>
      </c>
      <c r="U3234" t="s">
        <v>11196</v>
      </c>
      <c r="V3234" t="s">
        <v>11196</v>
      </c>
      <c r="W3234">
        <v>9</v>
      </c>
      <c r="X3234" t="s">
        <v>14430</v>
      </c>
      <c r="Y3234">
        <v>0.496037536985289</v>
      </c>
      <c r="Z3234">
        <f>HYPERLINK("Melting_Curves/meltCurve_Q2TAY7_.pdf", "Melting_Curves/meltCurve_Q2TAY7_.pdf")</f>
        <v>0</v>
      </c>
      <c r="AA3234" t="s">
        <v>19910</v>
      </c>
      <c r="AB3234" t="s">
        <v>25410</v>
      </c>
    </row>
    <row r="3235" spans="1:28">
      <c r="A3235" t="s">
        <v>3261</v>
      </c>
      <c r="B3235">
        <v>0.999167696387429</v>
      </c>
      <c r="C3235">
        <v>0.88298429177231</v>
      </c>
      <c r="D3235">
        <v>0.96786019181415</v>
      </c>
      <c r="E3235">
        <v>0.440124717808667</v>
      </c>
      <c r="F3235">
        <v>0.526847603844639</v>
      </c>
      <c r="G3235">
        <v>0.469051609798189</v>
      </c>
      <c r="H3235">
        <v>0.09718358579394711</v>
      </c>
      <c r="I3235">
        <v>0.168559020520341</v>
      </c>
      <c r="J3235">
        <v>0.532787686742706</v>
      </c>
      <c r="K3235">
        <v>0.194972986611203</v>
      </c>
      <c r="L3235">
        <v>860.549749626931</v>
      </c>
      <c r="M3235">
        <v>17.5187337751982</v>
      </c>
      <c r="N3235">
        <v>51.4485670866023</v>
      </c>
      <c r="O3235">
        <v>48.4950415540862</v>
      </c>
      <c r="P3235">
        <v>-0.0656056769920174</v>
      </c>
      <c r="Q3235">
        <v>0.273606166944402</v>
      </c>
      <c r="R3235">
        <v>0.791831702012329</v>
      </c>
      <c r="S3235" t="s">
        <v>8845</v>
      </c>
      <c r="T3235" t="s">
        <v>11196</v>
      </c>
      <c r="U3235" t="s">
        <v>11196</v>
      </c>
      <c r="V3235" t="s">
        <v>11196</v>
      </c>
      <c r="W3235">
        <v>2</v>
      </c>
      <c r="X3235" t="s">
        <v>14431</v>
      </c>
      <c r="Y3235">
        <v>0.5077148762644671</v>
      </c>
      <c r="Z3235">
        <f>HYPERLINK("Melting_Curves/meltCurve_Q2TB90_.pdf", "Melting_Curves/meltCurve_Q2TB90_.pdf")</f>
        <v>0</v>
      </c>
      <c r="AA3235" t="s">
        <v>19911</v>
      </c>
      <c r="AB3235" t="s">
        <v>25411</v>
      </c>
    </row>
    <row r="3236" spans="1:28">
      <c r="A3236" t="s">
        <v>3262</v>
      </c>
      <c r="B3236">
        <v>0.999167696387429</v>
      </c>
      <c r="C3236">
        <v>1.02440834828017</v>
      </c>
      <c r="D3236">
        <v>1.06588878286476</v>
      </c>
      <c r="E3236">
        <v>1.2544548434524</v>
      </c>
      <c r="F3236">
        <v>1.06518925182424</v>
      </c>
      <c r="G3236">
        <v>0.593340599781173</v>
      </c>
      <c r="H3236">
        <v>0.101103854556131</v>
      </c>
      <c r="I3236">
        <v>0.0755611568751326</v>
      </c>
      <c r="J3236">
        <v>0.0589864105216796</v>
      </c>
      <c r="K3236">
        <v>0.0597167608828812</v>
      </c>
      <c r="L3236">
        <v>12448.7794893524</v>
      </c>
      <c r="M3236">
        <v>218.923763867499</v>
      </c>
      <c r="N3236">
        <v>56.9050732044852</v>
      </c>
      <c r="O3236">
        <v>56.8587747892042</v>
      </c>
      <c r="P3236">
        <v>-0.891498127127667</v>
      </c>
      <c r="Q3236">
        <v>0.0738418658019719</v>
      </c>
      <c r="R3236">
        <v>0.967360583144562</v>
      </c>
      <c r="S3236" t="s">
        <v>8846</v>
      </c>
      <c r="T3236" t="s">
        <v>11196</v>
      </c>
      <c r="U3236" t="s">
        <v>11196</v>
      </c>
      <c r="V3236" t="s">
        <v>11196</v>
      </c>
      <c r="W3236">
        <v>2</v>
      </c>
      <c r="X3236" t="s">
        <v>14432</v>
      </c>
      <c r="Y3236">
        <v>0.5945724588593834</v>
      </c>
      <c r="Z3236">
        <f>HYPERLINK("Melting_Curves/meltCurve_Q2TBE0_.pdf", "Melting_Curves/meltCurve_Q2TBE0_.pdf")</f>
        <v>0</v>
      </c>
      <c r="AA3236" t="s">
        <v>19912</v>
      </c>
      <c r="AB3236" t="s">
        <v>25412</v>
      </c>
    </row>
    <row r="3237" spans="1:28">
      <c r="A3237" t="s">
        <v>3263</v>
      </c>
      <c r="B3237">
        <v>0.999167696387429</v>
      </c>
      <c r="C3237">
        <v>1.05281506056392</v>
      </c>
      <c r="D3237">
        <v>1.1280581138682</v>
      </c>
      <c r="E3237">
        <v>1.18222699096413</v>
      </c>
      <c r="F3237">
        <v>1.30197152575978</v>
      </c>
      <c r="G3237">
        <v>1.08034144393767</v>
      </c>
      <c r="H3237">
        <v>1.06690885931015</v>
      </c>
      <c r="I3237">
        <v>1.51201144556627</v>
      </c>
      <c r="J3237">
        <v>1.95009003135126</v>
      </c>
      <c r="K3237">
        <v>1.50334673602946</v>
      </c>
      <c r="L3237">
        <v>659.704408921531</v>
      </c>
      <c r="M3237">
        <v>11.9575525129723</v>
      </c>
      <c r="O3237">
        <v>53.6954143080877</v>
      </c>
      <c r="P3237">
        <v>0.0278433343420562</v>
      </c>
      <c r="Q3237">
        <v>1.5</v>
      </c>
      <c r="R3237">
        <v>0.46317361334826</v>
      </c>
      <c r="S3237" t="s">
        <v>8847</v>
      </c>
      <c r="T3237" t="s">
        <v>11196</v>
      </c>
      <c r="U3237" t="s">
        <v>11196</v>
      </c>
      <c r="V3237" t="s">
        <v>11196</v>
      </c>
      <c r="W3237">
        <v>35</v>
      </c>
      <c r="X3237" t="s">
        <v>14433</v>
      </c>
      <c r="Y3237">
        <v>1.235652325216783</v>
      </c>
      <c r="Z3237">
        <f>HYPERLINK("Melting_Curves/meltCurve_Q32MZ4_2_.pdf", "Melting_Curves/meltCurve_Q32MZ4_2_.pdf")</f>
        <v>0</v>
      </c>
      <c r="AA3237" t="s">
        <v>19913</v>
      </c>
      <c r="AB3237" t="s">
        <v>25413</v>
      </c>
    </row>
    <row r="3238" spans="1:28">
      <c r="A3238" t="s">
        <v>3264</v>
      </c>
      <c r="B3238">
        <v>0.999167696387429</v>
      </c>
      <c r="C3238">
        <v>1.06279355511264</v>
      </c>
      <c r="D3238">
        <v>0.975858315866748</v>
      </c>
      <c r="E3238">
        <v>0.918678423860732</v>
      </c>
      <c r="F3238">
        <v>1.10015842495264</v>
      </c>
      <c r="G3238">
        <v>0.893800720965769</v>
      </c>
      <c r="H3238">
        <v>1.02139445204374</v>
      </c>
      <c r="I3238">
        <v>1.18000331040174</v>
      </c>
      <c r="J3238">
        <v>1.07035423296502</v>
      </c>
      <c r="K3238">
        <v>1.09832399105061</v>
      </c>
      <c r="L3238">
        <v>15000</v>
      </c>
      <c r="M3238">
        <v>245.222018107831</v>
      </c>
      <c r="O3238">
        <v>61.1649861626657</v>
      </c>
      <c r="P3238">
        <v>0.116494019510312</v>
      </c>
      <c r="Q3238">
        <v>1.11622701105787</v>
      </c>
      <c r="R3238">
        <v>0.440900917687821</v>
      </c>
      <c r="S3238" t="s">
        <v>8848</v>
      </c>
      <c r="T3238" t="s">
        <v>11196</v>
      </c>
      <c r="U3238" t="s">
        <v>11196</v>
      </c>
      <c r="V3238" t="s">
        <v>11196</v>
      </c>
      <c r="W3238">
        <v>34</v>
      </c>
      <c r="X3238" t="s">
        <v>14434</v>
      </c>
      <c r="Y3238">
        <v>1.034200162603215</v>
      </c>
      <c r="Z3238">
        <f>HYPERLINK("Melting_Curves/meltCurve_Q32MZ4_3_.pdf", "Melting_Curves/meltCurve_Q32MZ4_3_.pdf")</f>
        <v>0</v>
      </c>
      <c r="AA3238" t="s">
        <v>19913</v>
      </c>
      <c r="AB3238" t="s">
        <v>25414</v>
      </c>
    </row>
    <row r="3239" spans="1:28">
      <c r="A3239" t="s">
        <v>3265</v>
      </c>
      <c r="B3239">
        <v>0.999167696387429</v>
      </c>
      <c r="C3239">
        <v>1.12774217478815</v>
      </c>
      <c r="D3239">
        <v>1.10304864632499</v>
      </c>
      <c r="E3239">
        <v>0.987696934417487</v>
      </c>
      <c r="F3239">
        <v>0.412421414045313</v>
      </c>
      <c r="G3239">
        <v>0.345686525903816</v>
      </c>
      <c r="H3239">
        <v>0.108903125780915</v>
      </c>
      <c r="I3239">
        <v>0.149964586645221</v>
      </c>
      <c r="J3239">
        <v>0.164591071185118</v>
      </c>
      <c r="K3239">
        <v>0.222191152812128</v>
      </c>
      <c r="L3239">
        <v>2732.23068954335</v>
      </c>
      <c r="M3239">
        <v>52.2298101169599</v>
      </c>
      <c r="N3239">
        <v>52.8045421386481</v>
      </c>
      <c r="O3239">
        <v>52.2351924184966</v>
      </c>
      <c r="P3239">
        <v>-0.201751909592381</v>
      </c>
      <c r="Q3239">
        <v>0.192909775881148</v>
      </c>
      <c r="R3239">
        <v>0.965552397819835</v>
      </c>
      <c r="S3239" t="s">
        <v>8849</v>
      </c>
      <c r="T3239" t="s">
        <v>11196</v>
      </c>
      <c r="U3239" t="s">
        <v>11196</v>
      </c>
      <c r="V3239" t="s">
        <v>11196</v>
      </c>
      <c r="W3239">
        <v>10</v>
      </c>
      <c r="X3239" t="s">
        <v>14435</v>
      </c>
      <c r="Y3239">
        <v>0.5258376436882546</v>
      </c>
      <c r="Z3239">
        <f>HYPERLINK("Melting_Curves/meltCurve_Q32MZ4_4_.pdf", "Melting_Curves/meltCurve_Q32MZ4_4_.pdf")</f>
        <v>0</v>
      </c>
      <c r="AA3239" t="s">
        <v>19913</v>
      </c>
      <c r="AB3239" t="s">
        <v>25415</v>
      </c>
    </row>
    <row r="3240" spans="1:28">
      <c r="A3240" t="s">
        <v>3266</v>
      </c>
      <c r="B3240">
        <v>0.999167696387429</v>
      </c>
      <c r="C3240">
        <v>0.945227944595351</v>
      </c>
      <c r="D3240">
        <v>0.527165132698809</v>
      </c>
      <c r="E3240">
        <v>0.224170530377993</v>
      </c>
      <c r="F3240">
        <v>0.193986111468131</v>
      </c>
      <c r="G3240">
        <v>0.0981850508097072</v>
      </c>
      <c r="H3240">
        <v>0.071785350550432</v>
      </c>
      <c r="I3240">
        <v>0.057819892623215</v>
      </c>
      <c r="J3240">
        <v>0.0499647791003703</v>
      </c>
      <c r="K3240">
        <v>0.0471823412123524</v>
      </c>
      <c r="L3240">
        <v>1192.52023110312</v>
      </c>
      <c r="M3240">
        <v>25.8007757374367</v>
      </c>
      <c r="N3240">
        <v>46.5289163125839</v>
      </c>
      <c r="O3240">
        <v>45.9453415017257</v>
      </c>
      <c r="P3240">
        <v>-0.129350605274374</v>
      </c>
      <c r="Q3240">
        <v>0.07863433657922431</v>
      </c>
      <c r="R3240">
        <v>0.988108360675943</v>
      </c>
      <c r="S3240" t="s">
        <v>8850</v>
      </c>
      <c r="T3240" t="s">
        <v>11196</v>
      </c>
      <c r="U3240" t="s">
        <v>11196</v>
      </c>
      <c r="V3240" t="s">
        <v>11196</v>
      </c>
      <c r="W3240">
        <v>6</v>
      </c>
      <c r="X3240" t="s">
        <v>14436</v>
      </c>
      <c r="Y3240">
        <v>0.2775136922188592</v>
      </c>
      <c r="Z3240">
        <f>HYPERLINK("Melting_Curves/meltCurve_Q32N00_.pdf", "Melting_Curves/meltCurve_Q32N00_.pdf")</f>
        <v>0</v>
      </c>
      <c r="AA3240" t="s">
        <v>19914</v>
      </c>
      <c r="AB3240" t="s">
        <v>25416</v>
      </c>
    </row>
    <row r="3241" spans="1:28">
      <c r="A3241" t="s">
        <v>3267</v>
      </c>
      <c r="B3241">
        <v>0.999167696387429</v>
      </c>
      <c r="C3241">
        <v>0.96341284223505</v>
      </c>
      <c r="D3241">
        <v>0.820273136637048</v>
      </c>
      <c r="E3241">
        <v>1.02108709920245</v>
      </c>
      <c r="F3241">
        <v>0.728733568594308</v>
      </c>
      <c r="G3241">
        <v>0.451519019697818</v>
      </c>
      <c r="H3241">
        <v>0.175155364774773</v>
      </c>
      <c r="I3241">
        <v>0.258901273599894</v>
      </c>
      <c r="J3241">
        <v>0.392540857912352</v>
      </c>
      <c r="K3241">
        <v>0.404797969622484</v>
      </c>
      <c r="L3241">
        <v>2036.52982424049</v>
      </c>
      <c r="M3241">
        <v>37.737838696342</v>
      </c>
      <c r="N3241">
        <v>55.418204301108</v>
      </c>
      <c r="O3241">
        <v>53.814328714095</v>
      </c>
      <c r="P3241">
        <v>-0.120247455117457</v>
      </c>
      <c r="Q3241">
        <v>0.314108134376963</v>
      </c>
      <c r="R3241">
        <v>0.91657606030864</v>
      </c>
      <c r="S3241" t="s">
        <v>8851</v>
      </c>
      <c r="T3241" t="s">
        <v>11196</v>
      </c>
      <c r="U3241" t="s">
        <v>11196</v>
      </c>
      <c r="V3241" t="s">
        <v>11196</v>
      </c>
      <c r="W3241">
        <v>9</v>
      </c>
      <c r="X3241" t="s">
        <v>14437</v>
      </c>
      <c r="Y3241">
        <v>0.6362633247995039</v>
      </c>
      <c r="Z3241">
        <f>HYPERLINK("Melting_Curves/meltCurve_Q32P28_.pdf", "Melting_Curves/meltCurve_Q32P28_.pdf")</f>
        <v>0</v>
      </c>
      <c r="AA3241" t="s">
        <v>19915</v>
      </c>
      <c r="AB3241" t="s">
        <v>25417</v>
      </c>
    </row>
    <row r="3242" spans="1:28">
      <c r="A3242" t="s">
        <v>3268</v>
      </c>
      <c r="B3242">
        <v>0.999167696387429</v>
      </c>
      <c r="C3242">
        <v>0.838200080715533</v>
      </c>
      <c r="D3242">
        <v>0.403286633331366</v>
      </c>
      <c r="E3242">
        <v>0.206520748126644</v>
      </c>
      <c r="F3242">
        <v>0.126554160562302</v>
      </c>
      <c r="G3242">
        <v>0.0676388725369669</v>
      </c>
      <c r="H3242">
        <v>0.0295811964138425</v>
      </c>
      <c r="I3242">
        <v>0.0189998097819049</v>
      </c>
      <c r="J3242">
        <v>0.0268896061124159</v>
      </c>
      <c r="K3242">
        <v>0.0287649886754856</v>
      </c>
      <c r="L3242">
        <v>1063.3112175855</v>
      </c>
      <c r="M3242">
        <v>23.4023166811051</v>
      </c>
      <c r="N3242">
        <v>45.6200200722243</v>
      </c>
      <c r="O3242">
        <v>45.1082599650312</v>
      </c>
      <c r="P3242">
        <v>-0.123865412507437</v>
      </c>
      <c r="Q3242">
        <v>0.0450076081112931</v>
      </c>
      <c r="R3242">
        <v>0.990374528825411</v>
      </c>
      <c r="S3242" t="s">
        <v>8852</v>
      </c>
      <c r="T3242" t="s">
        <v>11196</v>
      </c>
      <c r="U3242" t="s">
        <v>11196</v>
      </c>
      <c r="V3242" t="s">
        <v>11196</v>
      </c>
      <c r="W3242">
        <v>12</v>
      </c>
      <c r="X3242" t="s">
        <v>14438</v>
      </c>
      <c r="Y3242">
        <v>0.2287494466347597</v>
      </c>
      <c r="Z3242">
        <f>HYPERLINK("Melting_Curves/meltCurve_Q32P41_.pdf", "Melting_Curves/meltCurve_Q32P41_.pdf")</f>
        <v>0</v>
      </c>
      <c r="AA3242" t="s">
        <v>19916</v>
      </c>
      <c r="AB3242" t="s">
        <v>25418</v>
      </c>
    </row>
    <row r="3243" spans="1:28">
      <c r="A3243" t="s">
        <v>3269</v>
      </c>
      <c r="B3243">
        <v>0.999167696387429</v>
      </c>
      <c r="C3243">
        <v>1.02663730094414</v>
      </c>
      <c r="D3243">
        <v>1.01227127888573</v>
      </c>
      <c r="E3243">
        <v>0.968758324198614</v>
      </c>
      <c r="F3243">
        <v>1.03132678791976</v>
      </c>
      <c r="G3243">
        <v>0.954431229859501</v>
      </c>
      <c r="H3243">
        <v>0.944750466853841</v>
      </c>
      <c r="I3243">
        <v>1.19685947651379</v>
      </c>
      <c r="J3243">
        <v>0.660153254470662</v>
      </c>
      <c r="K3243">
        <v>0.21814384846875</v>
      </c>
      <c r="L3243">
        <v>15000</v>
      </c>
      <c r="M3243">
        <v>223.283820992903</v>
      </c>
      <c r="N3243">
        <v>67.3518753958578</v>
      </c>
      <c r="O3243">
        <v>67.173683660251</v>
      </c>
      <c r="P3243">
        <v>-0.6498003384469619</v>
      </c>
      <c r="Q3243">
        <v>0.218044874316452</v>
      </c>
      <c r="R3243">
        <v>0.930906832793175</v>
      </c>
      <c r="S3243" t="s">
        <v>8853</v>
      </c>
      <c r="T3243" t="s">
        <v>11196</v>
      </c>
      <c r="U3243" t="s">
        <v>11196</v>
      </c>
      <c r="V3243" t="s">
        <v>11196</v>
      </c>
      <c r="W3243">
        <v>18</v>
      </c>
      <c r="X3243" t="s">
        <v>14439</v>
      </c>
      <c r="Y3243">
        <v>0.9265865592412205</v>
      </c>
      <c r="Z3243">
        <f>HYPERLINK("Melting_Curves/meltCurve_Q32Q12_.pdf", "Melting_Curves/meltCurve_Q32Q12_.pdf")</f>
        <v>0</v>
      </c>
      <c r="AA3243" t="s">
        <v>19917</v>
      </c>
      <c r="AB3243" t="s">
        <v>22514</v>
      </c>
    </row>
    <row r="3244" spans="1:28">
      <c r="A3244" t="s">
        <v>3270</v>
      </c>
      <c r="B3244">
        <v>0.999167696387429</v>
      </c>
      <c r="C3244">
        <v>0.987896339737196</v>
      </c>
      <c r="D3244">
        <v>1.01035349113619</v>
      </c>
      <c r="E3244">
        <v>0.895002377725521</v>
      </c>
      <c r="F3244">
        <v>0.461993351034852</v>
      </c>
      <c r="G3244">
        <v>0.258040485903078</v>
      </c>
      <c r="H3244">
        <v>0.06870985540977211</v>
      </c>
      <c r="I3244">
        <v>0.16702614062327</v>
      </c>
      <c r="J3244">
        <v>0.288464259713638</v>
      </c>
      <c r="K3244">
        <v>0.235668851522434</v>
      </c>
      <c r="L3244">
        <v>1930.03920410584</v>
      </c>
      <c r="M3244">
        <v>36.9740467555228</v>
      </c>
      <c r="N3244">
        <v>52.9049933196251</v>
      </c>
      <c r="O3244">
        <v>52.0478436081111</v>
      </c>
      <c r="P3244">
        <v>-0.143045721810254</v>
      </c>
      <c r="Q3244">
        <v>0.194548510610272</v>
      </c>
      <c r="R3244">
        <v>0.978521537775879</v>
      </c>
      <c r="S3244" t="s">
        <v>8854</v>
      </c>
      <c r="T3244" t="s">
        <v>11196</v>
      </c>
      <c r="U3244" t="s">
        <v>11196</v>
      </c>
      <c r="V3244" t="s">
        <v>11196</v>
      </c>
      <c r="W3244">
        <v>10</v>
      </c>
      <c r="X3244" t="s">
        <v>14440</v>
      </c>
      <c r="Y3244">
        <v>0.5254961384281166</v>
      </c>
      <c r="Z3244">
        <f>HYPERLINK("Melting_Curves/meltCurve_Q3KQU3_4_.pdf", "Melting_Curves/meltCurve_Q3KQU3_4_.pdf")</f>
        <v>0</v>
      </c>
      <c r="AA3244" t="s">
        <v>19918</v>
      </c>
      <c r="AB3244" t="s">
        <v>25419</v>
      </c>
    </row>
    <row r="3245" spans="1:28">
      <c r="A3245" t="s">
        <v>3271</v>
      </c>
      <c r="B3245">
        <v>0.999167696387429</v>
      </c>
      <c r="C3245">
        <v>0.91526278690778</v>
      </c>
      <c r="D3245">
        <v>0.824337560065964</v>
      </c>
      <c r="E3245">
        <v>0.733373348294539</v>
      </c>
      <c r="F3245">
        <v>0.344881447723461</v>
      </c>
      <c r="G3245">
        <v>0.203090256293689</v>
      </c>
      <c r="H3245">
        <v>0.0851895497038789</v>
      </c>
      <c r="I3245">
        <v>0.0511366550731057</v>
      </c>
      <c r="J3245">
        <v>0.0440798922297977</v>
      </c>
      <c r="K3245">
        <v>0.0540606766815421</v>
      </c>
      <c r="L3245">
        <v>831.606965025081</v>
      </c>
      <c r="M3245">
        <v>16.1445117204167</v>
      </c>
      <c r="N3245">
        <v>51.6383312764155</v>
      </c>
      <c r="O3245">
        <v>50.7393349421584</v>
      </c>
      <c r="P3245">
        <v>-0.0779903803376059</v>
      </c>
      <c r="Q3245">
        <v>0.0196345309923104</v>
      </c>
      <c r="R3245">
        <v>0.990674127231571</v>
      </c>
      <c r="S3245" t="s">
        <v>8855</v>
      </c>
      <c r="T3245" t="s">
        <v>11196</v>
      </c>
      <c r="U3245" t="s">
        <v>11196</v>
      </c>
      <c r="V3245" t="s">
        <v>11196</v>
      </c>
      <c r="W3245">
        <v>7</v>
      </c>
      <c r="X3245" t="s">
        <v>14441</v>
      </c>
      <c r="Y3245">
        <v>0.4155465130206509</v>
      </c>
      <c r="Z3245">
        <f>HYPERLINK("Melting_Curves/meltCurve_Q3KQV9_.pdf", "Melting_Curves/meltCurve_Q3KQV9_.pdf")</f>
        <v>0</v>
      </c>
      <c r="AA3245" t="s">
        <v>19919</v>
      </c>
      <c r="AB3245" t="s">
        <v>25420</v>
      </c>
    </row>
    <row r="3246" spans="1:28">
      <c r="A3246" t="s">
        <v>3272</v>
      </c>
      <c r="B3246">
        <v>0.999167696387429</v>
      </c>
      <c r="C3246">
        <v>0.811097307193371</v>
      </c>
      <c r="D3246">
        <v>0.6589095425210389</v>
      </c>
      <c r="E3246">
        <v>0.34422299017146</v>
      </c>
      <c r="F3246">
        <v>0.292025910321815</v>
      </c>
      <c r="G3246">
        <v>0.183235999669463</v>
      </c>
      <c r="H3246">
        <v>0.0692883581081489</v>
      </c>
      <c r="I3246">
        <v>0.0451985033898761</v>
      </c>
      <c r="J3246">
        <v>0.0218677293568016</v>
      </c>
      <c r="K3246">
        <v>0.0209527484983774</v>
      </c>
      <c r="L3246">
        <v>609.885185569997</v>
      </c>
      <c r="M3246">
        <v>12.6661758938673</v>
      </c>
      <c r="N3246">
        <v>48.2455196701139</v>
      </c>
      <c r="O3246">
        <v>46.9977827774377</v>
      </c>
      <c r="P3246">
        <v>-0.0665611615494323</v>
      </c>
      <c r="Q3246">
        <v>0.0122935817717988</v>
      </c>
      <c r="R3246">
        <v>0.986509988066678</v>
      </c>
      <c r="S3246" t="s">
        <v>8856</v>
      </c>
      <c r="T3246" t="s">
        <v>11196</v>
      </c>
      <c r="U3246" t="s">
        <v>11196</v>
      </c>
      <c r="V3246" t="s">
        <v>11196</v>
      </c>
      <c r="W3246">
        <v>3</v>
      </c>
      <c r="X3246" t="s">
        <v>14442</v>
      </c>
      <c r="Y3246">
        <v>0.3154006912556141</v>
      </c>
      <c r="Z3246">
        <f>HYPERLINK("Melting_Curves/meltCurve_Q3KRA6_.pdf", "Melting_Curves/meltCurve_Q3KRA6_.pdf")</f>
        <v>0</v>
      </c>
      <c r="AA3246" t="s">
        <v>19920</v>
      </c>
      <c r="AB3246" t="s">
        <v>25421</v>
      </c>
    </row>
    <row r="3247" spans="1:28">
      <c r="A3247" t="s">
        <v>3273</v>
      </c>
      <c r="B3247">
        <v>0.999167696387429</v>
      </c>
      <c r="C3247">
        <v>0.459918103746575</v>
      </c>
      <c r="D3247">
        <v>0.225654911783327</v>
      </c>
      <c r="E3247">
        <v>0.253319761233983</v>
      </c>
      <c r="F3247">
        <v>0.182377631214143</v>
      </c>
      <c r="G3247">
        <v>0</v>
      </c>
      <c r="H3247">
        <v>0.204126535280068</v>
      </c>
      <c r="I3247">
        <v>0.255311467251087</v>
      </c>
      <c r="J3247">
        <v>0</v>
      </c>
      <c r="K3247">
        <v>0.20921596951271</v>
      </c>
      <c r="L3247">
        <v>2445.46169415853</v>
      </c>
      <c r="M3247">
        <v>57.579477117049</v>
      </c>
      <c r="N3247">
        <v>42.7675258610188</v>
      </c>
      <c r="O3247">
        <v>42.4199265542989</v>
      </c>
      <c r="P3247">
        <v>-0.283503495375857</v>
      </c>
      <c r="Q3247">
        <v>0.1645501350856</v>
      </c>
      <c r="R3247">
        <v>0.894305754597019</v>
      </c>
      <c r="S3247" t="s">
        <v>8857</v>
      </c>
      <c r="T3247" t="s">
        <v>11196</v>
      </c>
      <c r="U3247" t="s">
        <v>11196</v>
      </c>
      <c r="V3247" t="s">
        <v>11196</v>
      </c>
      <c r="W3247">
        <v>2</v>
      </c>
      <c r="X3247" t="s">
        <v>14443</v>
      </c>
      <c r="Y3247">
        <v>0.2350400512396721</v>
      </c>
      <c r="Z3247">
        <f>HYPERLINK("Melting_Curves/meltCurve_Q3KRA9_.pdf", "Melting_Curves/meltCurve_Q3KRA9_.pdf")</f>
        <v>0</v>
      </c>
      <c r="AA3247" t="s">
        <v>19921</v>
      </c>
      <c r="AB3247" t="s">
        <v>25422</v>
      </c>
    </row>
    <row r="3248" spans="1:28">
      <c r="A3248" t="s">
        <v>3274</v>
      </c>
      <c r="B3248">
        <v>0.999167696387429</v>
      </c>
      <c r="C3248">
        <v>1.00711773679401</v>
      </c>
      <c r="D3248">
        <v>1.03684948038767</v>
      </c>
      <c r="E3248">
        <v>1.02828148119949</v>
      </c>
      <c r="F3248">
        <v>0.850496707177856</v>
      </c>
      <c r="G3248">
        <v>0.442686519229223</v>
      </c>
      <c r="H3248">
        <v>0.0479661979449478</v>
      </c>
      <c r="I3248">
        <v>0.0247359126219753</v>
      </c>
      <c r="J3248">
        <v>0.0308910195350556</v>
      </c>
      <c r="K3248">
        <v>0.00854441074328029</v>
      </c>
      <c r="L3248">
        <v>1907.38549193969</v>
      </c>
      <c r="M3248">
        <v>33.9022829823348</v>
      </c>
      <c r="N3248">
        <v>56.2842056882327</v>
      </c>
      <c r="O3248">
        <v>56.0665985210999</v>
      </c>
      <c r="P3248">
        <v>-0.150133661530985</v>
      </c>
      <c r="Q3248">
        <v>0.0068574407425991</v>
      </c>
      <c r="R3248">
        <v>0.997399478633562</v>
      </c>
      <c r="S3248" t="s">
        <v>8858</v>
      </c>
      <c r="T3248" t="s">
        <v>11196</v>
      </c>
      <c r="U3248" t="s">
        <v>11196</v>
      </c>
      <c r="V3248" t="s">
        <v>11196</v>
      </c>
      <c r="W3248">
        <v>17</v>
      </c>
      <c r="X3248" t="s">
        <v>14444</v>
      </c>
      <c r="Y3248">
        <v>0.550461203962221</v>
      </c>
      <c r="Z3248">
        <f>HYPERLINK("Melting_Curves/meltCurve_Q3LXA3_.pdf", "Melting_Curves/meltCurve_Q3LXA3_.pdf")</f>
        <v>0</v>
      </c>
      <c r="AA3248" t="s">
        <v>19922</v>
      </c>
      <c r="AB3248" t="s">
        <v>25423</v>
      </c>
    </row>
    <row r="3249" spans="1:28">
      <c r="A3249" t="s">
        <v>3275</v>
      </c>
      <c r="B3249">
        <v>0.999167696387429</v>
      </c>
      <c r="C3249">
        <v>0.960288736202712</v>
      </c>
      <c r="D3249">
        <v>1.05011094317455</v>
      </c>
      <c r="E3249">
        <v>0.788238160461493</v>
      </c>
      <c r="F3249">
        <v>0.35096867667551</v>
      </c>
      <c r="G3249">
        <v>0.08927557092674709</v>
      </c>
      <c r="H3249">
        <v>0.0318238047677644</v>
      </c>
      <c r="I3249">
        <v>0.026307714364164</v>
      </c>
      <c r="J3249">
        <v>0.0227429819855924</v>
      </c>
      <c r="K3249">
        <v>0.0229562284573989</v>
      </c>
      <c r="L3249">
        <v>1555.4542089217</v>
      </c>
      <c r="M3249">
        <v>29.9554043436687</v>
      </c>
      <c r="N3249">
        <v>52.0036791512195</v>
      </c>
      <c r="O3249">
        <v>51.6959126155272</v>
      </c>
      <c r="P3249">
        <v>-0.14168224234603</v>
      </c>
      <c r="Q3249">
        <v>0.0219670807472185</v>
      </c>
      <c r="R3249">
        <v>0.996395852511849</v>
      </c>
      <c r="S3249" t="s">
        <v>8859</v>
      </c>
      <c r="T3249" t="s">
        <v>11196</v>
      </c>
      <c r="U3249" t="s">
        <v>11196</v>
      </c>
      <c r="V3249" t="s">
        <v>11196</v>
      </c>
      <c r="W3249">
        <v>4</v>
      </c>
      <c r="X3249" t="s">
        <v>14445</v>
      </c>
      <c r="Y3249">
        <v>0.4170169148456407</v>
      </c>
      <c r="Z3249">
        <f>HYPERLINK("Melting_Curves/meltCurve_Q3MHD2_.pdf", "Melting_Curves/meltCurve_Q3MHD2_.pdf")</f>
        <v>0</v>
      </c>
      <c r="AA3249" t="s">
        <v>19923</v>
      </c>
      <c r="AB3249" t="s">
        <v>25424</v>
      </c>
    </row>
    <row r="3250" spans="1:28">
      <c r="A3250" t="s">
        <v>3276</v>
      </c>
      <c r="B3250">
        <v>0.999167696387429</v>
      </c>
      <c r="C3250">
        <v>0.988117463913202</v>
      </c>
      <c r="D3250">
        <v>0.541727092980806</v>
      </c>
      <c r="E3250">
        <v>0.371702183155537</v>
      </c>
      <c r="F3250">
        <v>0.195140231033197</v>
      </c>
      <c r="G3250">
        <v>0.07315186776099949</v>
      </c>
      <c r="H3250">
        <v>0.0319356470798847</v>
      </c>
      <c r="I3250">
        <v>0.0995855797315255</v>
      </c>
      <c r="J3250">
        <v>0.145268199122584</v>
      </c>
      <c r="K3250">
        <v>0</v>
      </c>
      <c r="L3250">
        <v>933.2462885741151</v>
      </c>
      <c r="M3250">
        <v>19.8080362958768</v>
      </c>
      <c r="N3250">
        <v>47.4727240432795</v>
      </c>
      <c r="O3250">
        <v>46.6422117129204</v>
      </c>
      <c r="P3250">
        <v>-0.0988038984133343</v>
      </c>
      <c r="Q3250">
        <v>0.06941274782447809</v>
      </c>
      <c r="R3250">
        <v>0.968951795282148</v>
      </c>
      <c r="S3250" t="s">
        <v>8860</v>
      </c>
      <c r="T3250" t="s">
        <v>11196</v>
      </c>
      <c r="U3250" t="s">
        <v>11196</v>
      </c>
      <c r="V3250" t="s">
        <v>11196</v>
      </c>
      <c r="W3250">
        <v>2</v>
      </c>
      <c r="X3250" t="s">
        <v>14446</v>
      </c>
      <c r="Y3250">
        <v>0.3039558852689544</v>
      </c>
      <c r="Z3250">
        <f>HYPERLINK("Melting_Curves/meltCurve_Q3MII6_.pdf", "Melting_Curves/meltCurve_Q3MII6_.pdf")</f>
        <v>0</v>
      </c>
      <c r="AA3250" t="s">
        <v>19924</v>
      </c>
      <c r="AB3250" t="s">
        <v>25425</v>
      </c>
    </row>
    <row r="3251" spans="1:28">
      <c r="A3251" t="s">
        <v>3277</v>
      </c>
      <c r="B3251">
        <v>0.999167696387429</v>
      </c>
      <c r="C3251">
        <v>1.06173341871562</v>
      </c>
      <c r="D3251">
        <v>0.8801039977195591</v>
      </c>
      <c r="E3251">
        <v>0.450031665066682</v>
      </c>
      <c r="F3251">
        <v>0.256413819534143</v>
      </c>
      <c r="G3251">
        <v>0.140858740585288</v>
      </c>
      <c r="H3251">
        <v>0.0611740410972083</v>
      </c>
      <c r="I3251">
        <v>0.0466515533896738</v>
      </c>
      <c r="J3251">
        <v>0.09360637183280369</v>
      </c>
      <c r="K3251">
        <v>0.0491521083267356</v>
      </c>
      <c r="L3251">
        <v>1206.91624641304</v>
      </c>
      <c r="M3251">
        <v>24.5010488247334</v>
      </c>
      <c r="N3251">
        <v>49.5809204645566</v>
      </c>
      <c r="O3251">
        <v>48.9351444024805</v>
      </c>
      <c r="P3251">
        <v>-0.115988694486736</v>
      </c>
      <c r="Q3251">
        <v>0.07337177689202221</v>
      </c>
      <c r="R3251">
        <v>0.989698753520021</v>
      </c>
      <c r="S3251" t="s">
        <v>8861</v>
      </c>
      <c r="T3251" t="s">
        <v>11196</v>
      </c>
      <c r="U3251" t="s">
        <v>11196</v>
      </c>
      <c r="V3251" t="s">
        <v>11196</v>
      </c>
      <c r="W3251">
        <v>7</v>
      </c>
      <c r="X3251" t="s">
        <v>14447</v>
      </c>
      <c r="Y3251">
        <v>0.3679570445455666</v>
      </c>
      <c r="Z3251">
        <f>HYPERLINK("Melting_Curves/meltCurve_Q3MIT2_.pdf", "Melting_Curves/meltCurve_Q3MIT2_.pdf")</f>
        <v>0</v>
      </c>
      <c r="AA3251" t="s">
        <v>19925</v>
      </c>
      <c r="AB3251" t="s">
        <v>25426</v>
      </c>
    </row>
    <row r="3252" spans="1:28">
      <c r="A3252" t="s">
        <v>3278</v>
      </c>
      <c r="B3252">
        <v>0.999167696387429</v>
      </c>
      <c r="C3252">
        <v>0.997886825564934</v>
      </c>
      <c r="D3252">
        <v>0.911028825225554</v>
      </c>
      <c r="E3252">
        <v>0.8879376356729179</v>
      </c>
      <c r="F3252">
        <v>0.777666460081236</v>
      </c>
      <c r="G3252">
        <v>0.723383155695062</v>
      </c>
      <c r="H3252">
        <v>0.557783631760752</v>
      </c>
      <c r="I3252">
        <v>0.287324936122805</v>
      </c>
      <c r="J3252">
        <v>0.149572425647403</v>
      </c>
      <c r="K3252">
        <v>0.0884005658279985</v>
      </c>
      <c r="L3252">
        <v>793.7158389965761</v>
      </c>
      <c r="M3252">
        <v>13.201134996608</v>
      </c>
      <c r="N3252">
        <v>60.1248181143009</v>
      </c>
      <c r="O3252">
        <v>58.7953560021941</v>
      </c>
      <c r="P3252">
        <v>-0.056141054340132</v>
      </c>
      <c r="Q3252">
        <v>0</v>
      </c>
      <c r="R3252">
        <v>0.973504974953306</v>
      </c>
      <c r="S3252" t="s">
        <v>8862</v>
      </c>
      <c r="T3252" t="s">
        <v>11196</v>
      </c>
      <c r="U3252" t="s">
        <v>11196</v>
      </c>
      <c r="V3252" t="s">
        <v>11196</v>
      </c>
      <c r="W3252">
        <v>9</v>
      </c>
      <c r="X3252" t="s">
        <v>14448</v>
      </c>
      <c r="Y3252">
        <v>0.6749028932470661</v>
      </c>
      <c r="Z3252">
        <f>HYPERLINK("Melting_Curves/meltCurve_Q3SXM5_.pdf", "Melting_Curves/meltCurve_Q3SXM5_.pdf")</f>
        <v>0</v>
      </c>
      <c r="AA3252" t="s">
        <v>19926</v>
      </c>
      <c r="AB3252" t="s">
        <v>25427</v>
      </c>
    </row>
    <row r="3253" spans="1:28">
      <c r="A3253" t="s">
        <v>3279</v>
      </c>
      <c r="B3253">
        <v>0.999167696387429</v>
      </c>
      <c r="C3253">
        <v>1.44426030471604</v>
      </c>
      <c r="D3253">
        <v>1.27204133871</v>
      </c>
      <c r="E3253">
        <v>0.945817473166313</v>
      </c>
      <c r="F3253">
        <v>1.22637572527421</v>
      </c>
      <c r="G3253">
        <v>0.852264569495245</v>
      </c>
      <c r="H3253">
        <v>0.416667408996803</v>
      </c>
      <c r="I3253">
        <v>0.324837532756634</v>
      </c>
      <c r="J3253">
        <v>0.471563774099007</v>
      </c>
      <c r="K3253">
        <v>0.21242702060832</v>
      </c>
      <c r="L3253">
        <v>3165.30836873058</v>
      </c>
      <c r="M3253">
        <v>54.3320732788816</v>
      </c>
      <c r="N3253">
        <v>59.4971406017865</v>
      </c>
      <c r="O3253">
        <v>58.1797966847879</v>
      </c>
      <c r="P3253">
        <v>-0.154402141217256</v>
      </c>
      <c r="Q3253">
        <v>0.338653645678843</v>
      </c>
      <c r="R3253">
        <v>0.788081572726377</v>
      </c>
      <c r="S3253" t="s">
        <v>8863</v>
      </c>
      <c r="T3253" t="s">
        <v>11196</v>
      </c>
      <c r="U3253" t="s">
        <v>11196</v>
      </c>
      <c r="V3253" t="s">
        <v>11196</v>
      </c>
      <c r="W3253">
        <v>2</v>
      </c>
      <c r="X3253" t="s">
        <v>14449</v>
      </c>
      <c r="Y3253">
        <v>0.7425955317492497</v>
      </c>
      <c r="Z3253">
        <f>HYPERLINK("Melting_Curves/meltCurve_Q3SY56_.pdf", "Melting_Curves/meltCurve_Q3SY56_.pdf")</f>
        <v>0</v>
      </c>
      <c r="AA3253" t="s">
        <v>19927</v>
      </c>
      <c r="AB3253" t="s">
        <v>25428</v>
      </c>
    </row>
    <row r="3254" spans="1:28">
      <c r="A3254" t="s">
        <v>3280</v>
      </c>
      <c r="B3254">
        <v>0.999167696387429</v>
      </c>
      <c r="C3254">
        <v>1.21915795560768</v>
      </c>
      <c r="D3254">
        <v>1.22151421392266</v>
      </c>
      <c r="E3254">
        <v>1.45532127189774</v>
      </c>
      <c r="F3254">
        <v>1.20134444674047</v>
      </c>
      <c r="G3254">
        <v>1.21105500233065</v>
      </c>
      <c r="H3254">
        <v>0.663062986095654</v>
      </c>
      <c r="I3254">
        <v>0.786885546049035</v>
      </c>
      <c r="J3254">
        <v>2.05660361936238</v>
      </c>
      <c r="K3254">
        <v>0.783233789631557</v>
      </c>
      <c r="L3254">
        <v>10273.9939584191</v>
      </c>
      <c r="M3254">
        <v>250</v>
      </c>
      <c r="O3254">
        <v>41.0933438065315</v>
      </c>
      <c r="P3254">
        <v>0.270079790935537</v>
      </c>
      <c r="Q3254">
        <v>1.17757571638751</v>
      </c>
      <c r="R3254">
        <v>0.019664375900353</v>
      </c>
      <c r="S3254" t="s">
        <v>8864</v>
      </c>
      <c r="T3254" t="s">
        <v>11196</v>
      </c>
      <c r="U3254" t="s">
        <v>11196</v>
      </c>
      <c r="V3254" t="s">
        <v>11196</v>
      </c>
      <c r="W3254">
        <v>1</v>
      </c>
      <c r="X3254" t="s">
        <v>14450</v>
      </c>
      <c r="Y3254">
        <v>1.171074650601847</v>
      </c>
      <c r="Z3254">
        <f>HYPERLINK("Melting_Curves/meltCurve_Q3T906_.pdf", "Melting_Curves/meltCurve_Q3T906_.pdf")</f>
        <v>0</v>
      </c>
      <c r="AA3254" t="s">
        <v>19928</v>
      </c>
      <c r="AB3254" t="s">
        <v>25429</v>
      </c>
    </row>
    <row r="3255" spans="1:28">
      <c r="A3255" t="s">
        <v>3281</v>
      </c>
      <c r="B3255">
        <v>0.999167696387429</v>
      </c>
      <c r="C3255">
        <v>0.924592358712137</v>
      </c>
      <c r="D3255">
        <v>0.716493744787827</v>
      </c>
      <c r="E3255">
        <v>0.26368670348006</v>
      </c>
      <c r="F3255">
        <v>0.193294182177692</v>
      </c>
      <c r="G3255">
        <v>0.125920361836454</v>
      </c>
      <c r="H3255">
        <v>0.0565720697109295</v>
      </c>
      <c r="I3255">
        <v>0.06286676453689589</v>
      </c>
      <c r="J3255">
        <v>0.0597532019928721</v>
      </c>
      <c r="K3255">
        <v>0.0450165099541154</v>
      </c>
      <c r="L3255">
        <v>1135.64995303665</v>
      </c>
      <c r="M3255">
        <v>23.9646342349003</v>
      </c>
      <c r="N3255">
        <v>47.6916211562854</v>
      </c>
      <c r="O3255">
        <v>47.062300165599</v>
      </c>
      <c r="P3255">
        <v>-0.118313664285334</v>
      </c>
      <c r="Q3255">
        <v>0.0706263956748837</v>
      </c>
      <c r="R3255">
        <v>0.993326973147574</v>
      </c>
      <c r="S3255" t="s">
        <v>8865</v>
      </c>
      <c r="T3255" t="s">
        <v>11196</v>
      </c>
      <c r="U3255" t="s">
        <v>11196</v>
      </c>
      <c r="V3255" t="s">
        <v>11196</v>
      </c>
      <c r="W3255">
        <v>20</v>
      </c>
      <c r="X3255" t="s">
        <v>14451</v>
      </c>
      <c r="Y3255">
        <v>0.3085607792544954</v>
      </c>
      <c r="Z3255">
        <f>HYPERLINK("Melting_Curves/meltCurve_Q3V6T2_2_.pdf", "Melting_Curves/meltCurve_Q3V6T2_2_.pdf")</f>
        <v>0</v>
      </c>
      <c r="AA3255" t="s">
        <v>19929</v>
      </c>
      <c r="AB3255" t="s">
        <v>25430</v>
      </c>
    </row>
    <row r="3256" spans="1:28">
      <c r="A3256" t="s">
        <v>3282</v>
      </c>
      <c r="B3256">
        <v>0.999167696387429</v>
      </c>
      <c r="C3256">
        <v>1.18105932401459</v>
      </c>
      <c r="D3256">
        <v>1.40577459277424</v>
      </c>
      <c r="E3256">
        <v>1.83299929048539</v>
      </c>
      <c r="F3256">
        <v>1.38455364059732</v>
      </c>
      <c r="G3256">
        <v>0.589874164927743</v>
      </c>
      <c r="H3256">
        <v>0.136836029342898</v>
      </c>
      <c r="I3256">
        <v>0.154038787783538</v>
      </c>
      <c r="J3256">
        <v>0.164845954206692</v>
      </c>
      <c r="K3256">
        <v>0.118843997951686</v>
      </c>
      <c r="L3256">
        <v>14204.7926413148</v>
      </c>
      <c r="M3256">
        <v>250</v>
      </c>
      <c r="N3256">
        <v>56.8962708366287</v>
      </c>
      <c r="O3256">
        <v>56.8155113957455</v>
      </c>
      <c r="P3256">
        <v>-0.9420385949400381</v>
      </c>
      <c r="Q3256">
        <v>0.143641177898047</v>
      </c>
      <c r="R3256">
        <v>0.72100031217145</v>
      </c>
      <c r="S3256" t="s">
        <v>8866</v>
      </c>
      <c r="T3256" t="s">
        <v>11196</v>
      </c>
      <c r="U3256" t="s">
        <v>11196</v>
      </c>
      <c r="V3256" t="s">
        <v>11196</v>
      </c>
      <c r="W3256">
        <v>13</v>
      </c>
      <c r="X3256" t="s">
        <v>14452</v>
      </c>
      <c r="Y3256">
        <v>0.6238347410251257</v>
      </c>
      <c r="Z3256">
        <f>HYPERLINK("Melting_Curves/meltCurve_Q3YEC7_.pdf", "Melting_Curves/meltCurve_Q3YEC7_.pdf")</f>
        <v>0</v>
      </c>
      <c r="AA3256" t="s">
        <v>19930</v>
      </c>
      <c r="AB3256" t="s">
        <v>25431</v>
      </c>
    </row>
    <row r="3257" spans="1:28">
      <c r="A3257" t="s">
        <v>3283</v>
      </c>
      <c r="B3257">
        <v>0.999167696387429</v>
      </c>
      <c r="C3257">
        <v>1.0891461795537</v>
      </c>
      <c r="D3257">
        <v>0.776967378968913</v>
      </c>
      <c r="E3257">
        <v>0.951417002945775</v>
      </c>
      <c r="F3257">
        <v>0.869954127901163</v>
      </c>
      <c r="G3257">
        <v>0.910779863209596</v>
      </c>
      <c r="H3257">
        <v>0.7291235277846549</v>
      </c>
      <c r="I3257">
        <v>1.82318557241903</v>
      </c>
      <c r="J3257">
        <v>1.54085018367238</v>
      </c>
      <c r="K3257">
        <v>4.26633319303541</v>
      </c>
      <c r="L3257">
        <v>6455.60931352189</v>
      </c>
      <c r="M3257">
        <v>103.598708017846</v>
      </c>
      <c r="O3257">
        <v>62.2903973239523</v>
      </c>
      <c r="P3257">
        <v>0.207894624752108</v>
      </c>
      <c r="Q3257">
        <v>1.5</v>
      </c>
      <c r="R3257">
        <v>0.22220404322656</v>
      </c>
      <c r="S3257" t="s">
        <v>8867</v>
      </c>
      <c r="T3257" t="s">
        <v>11196</v>
      </c>
      <c r="U3257" t="s">
        <v>11196</v>
      </c>
      <c r="V3257" t="s">
        <v>11196</v>
      </c>
      <c r="W3257">
        <v>1</v>
      </c>
      <c r="X3257" t="s">
        <v>14453</v>
      </c>
      <c r="Y3257">
        <v>1.127787917863053</v>
      </c>
      <c r="Z3257">
        <f>HYPERLINK("Melting_Curves/meltCurve_Q3ZAQ7_.pdf", "Melting_Curves/meltCurve_Q3ZAQ7_.pdf")</f>
        <v>0</v>
      </c>
      <c r="AA3257" t="s">
        <v>19931</v>
      </c>
      <c r="AB3257" t="s">
        <v>25432</v>
      </c>
    </row>
    <row r="3258" spans="1:28">
      <c r="A3258" t="s">
        <v>3284</v>
      </c>
      <c r="B3258">
        <v>0.999167696387429</v>
      </c>
      <c r="C3258">
        <v>0.9614778904385251</v>
      </c>
      <c r="D3258">
        <v>1.18197830312332</v>
      </c>
      <c r="E3258">
        <v>1.22963052510278</v>
      </c>
      <c r="F3258">
        <v>0.990359715960956</v>
      </c>
      <c r="G3258">
        <v>0.520353197694573</v>
      </c>
      <c r="H3258">
        <v>0.146578249100195</v>
      </c>
      <c r="I3258">
        <v>0.0449734198065456</v>
      </c>
      <c r="J3258">
        <v>0.0332611928206996</v>
      </c>
      <c r="K3258">
        <v>0.025807804376628</v>
      </c>
      <c r="L3258">
        <v>2486.81019399104</v>
      </c>
      <c r="M3258">
        <v>43.7167007512589</v>
      </c>
      <c r="N3258">
        <v>57.006691767875</v>
      </c>
      <c r="O3258">
        <v>56.7660280136096</v>
      </c>
      <c r="P3258">
        <v>-0.183931258580734</v>
      </c>
      <c r="Q3258">
        <v>0.0446642577818143</v>
      </c>
      <c r="R3258">
        <v>0.960612992368534</v>
      </c>
      <c r="S3258" t="s">
        <v>8868</v>
      </c>
      <c r="T3258" t="s">
        <v>11196</v>
      </c>
      <c r="U3258" t="s">
        <v>11196</v>
      </c>
      <c r="V3258" t="s">
        <v>11196</v>
      </c>
      <c r="W3258">
        <v>13</v>
      </c>
      <c r="X3258" t="s">
        <v>14454</v>
      </c>
      <c r="Y3258">
        <v>0.5854713537360112</v>
      </c>
      <c r="Z3258">
        <f>HYPERLINK("Melting_Curves/meltCurve_Q3ZCM7_.pdf", "Melting_Curves/meltCurve_Q3ZCM7_.pdf")</f>
        <v>0</v>
      </c>
      <c r="AA3258" t="s">
        <v>19932</v>
      </c>
      <c r="AB3258" t="s">
        <v>25433</v>
      </c>
    </row>
    <row r="3259" spans="1:28">
      <c r="A3259" t="s">
        <v>3285</v>
      </c>
      <c r="B3259">
        <v>0.999167696387429</v>
      </c>
      <c r="C3259">
        <v>0.9522821369129429</v>
      </c>
      <c r="D3259">
        <v>0.930507026297417</v>
      </c>
      <c r="E3259">
        <v>0.78956476824773</v>
      </c>
      <c r="F3259">
        <v>0.752089158731797</v>
      </c>
      <c r="G3259">
        <v>0.563774417954726</v>
      </c>
      <c r="H3259">
        <v>0.515810727181214</v>
      </c>
      <c r="I3259">
        <v>0.547929363279532</v>
      </c>
      <c r="J3259">
        <v>0.400875203701559</v>
      </c>
      <c r="K3259">
        <v>0.144840456376704</v>
      </c>
      <c r="L3259">
        <v>428.757273129074</v>
      </c>
      <c r="M3259">
        <v>7.024178477528</v>
      </c>
      <c r="N3259">
        <v>61.0402019924698</v>
      </c>
      <c r="O3259">
        <v>56.6709208408286</v>
      </c>
      <c r="P3259">
        <v>-0.0310434223081098</v>
      </c>
      <c r="Q3259">
        <v>0</v>
      </c>
      <c r="R3259">
        <v>0.929079566527842</v>
      </c>
      <c r="S3259" t="s">
        <v>8869</v>
      </c>
      <c r="T3259" t="s">
        <v>11196</v>
      </c>
      <c r="U3259" t="s">
        <v>11196</v>
      </c>
      <c r="V3259" t="s">
        <v>11196</v>
      </c>
      <c r="W3259">
        <v>18</v>
      </c>
      <c r="X3259" t="s">
        <v>14455</v>
      </c>
      <c r="Y3259">
        <v>0.6659475704893134</v>
      </c>
      <c r="Z3259">
        <f>HYPERLINK("Melting_Curves/meltCurve_Q3ZCQ8_.pdf", "Melting_Curves/meltCurve_Q3ZCQ8_.pdf")</f>
        <v>0</v>
      </c>
      <c r="AA3259" t="s">
        <v>19933</v>
      </c>
      <c r="AB3259" t="s">
        <v>25434</v>
      </c>
    </row>
    <row r="3260" spans="1:28">
      <c r="A3260" t="s">
        <v>3286</v>
      </c>
      <c r="B3260">
        <v>0.999167696387429</v>
      </c>
      <c r="C3260">
        <v>1.12562823987018</v>
      </c>
      <c r="D3260">
        <v>1.10412853635558</v>
      </c>
      <c r="E3260">
        <v>1.04646542208252</v>
      </c>
      <c r="F3260">
        <v>0.589949259963673</v>
      </c>
      <c r="G3260">
        <v>0.400170368068525</v>
      </c>
      <c r="H3260">
        <v>0.167252429338311</v>
      </c>
      <c r="I3260">
        <v>0.11522990058724</v>
      </c>
      <c r="J3260">
        <v>0</v>
      </c>
      <c r="K3260">
        <v>0.0430719707127161</v>
      </c>
      <c r="L3260">
        <v>1238.03681499377</v>
      </c>
      <c r="M3260">
        <v>22.5090161909722</v>
      </c>
      <c r="N3260">
        <v>55.2148524653042</v>
      </c>
      <c r="O3260">
        <v>54.5732122455027</v>
      </c>
      <c r="P3260">
        <v>-0.09882726834319699</v>
      </c>
      <c r="Q3260">
        <v>0.0415908897171886</v>
      </c>
      <c r="R3260">
        <v>0.968693361615982</v>
      </c>
      <c r="S3260" t="s">
        <v>8870</v>
      </c>
      <c r="T3260" t="s">
        <v>11196</v>
      </c>
      <c r="U3260" t="s">
        <v>11196</v>
      </c>
      <c r="V3260" t="s">
        <v>11196</v>
      </c>
      <c r="W3260">
        <v>6</v>
      </c>
      <c r="X3260" t="s">
        <v>14456</v>
      </c>
      <c r="Y3260">
        <v>0.5314507866643047</v>
      </c>
      <c r="Z3260">
        <f>HYPERLINK("Melting_Curves/meltCurve_Q499Z4_.pdf", "Melting_Curves/meltCurve_Q499Z4_.pdf")</f>
        <v>0</v>
      </c>
      <c r="AA3260" t="s">
        <v>19934</v>
      </c>
      <c r="AB3260" t="s">
        <v>25435</v>
      </c>
    </row>
    <row r="3261" spans="1:28">
      <c r="A3261" t="s">
        <v>3287</v>
      </c>
      <c r="B3261">
        <v>0.999167696387429</v>
      </c>
      <c r="C3261">
        <v>1.0687234503942</v>
      </c>
      <c r="D3261">
        <v>0.964612755799663</v>
      </c>
      <c r="E3261">
        <v>0.871357283955681</v>
      </c>
      <c r="F3261">
        <v>0.52050256813754</v>
      </c>
      <c r="G3261">
        <v>0.213689039481423</v>
      </c>
      <c r="H3261">
        <v>0.0583535723931549</v>
      </c>
      <c r="I3261">
        <v>0.0130930420245665</v>
      </c>
      <c r="J3261">
        <v>0.0230639389306111</v>
      </c>
      <c r="K3261">
        <v>0.008003987507368001</v>
      </c>
      <c r="L3261">
        <v>1264.43346593343</v>
      </c>
      <c r="M3261">
        <v>23.6578921794752</v>
      </c>
      <c r="N3261">
        <v>53.4724042813477</v>
      </c>
      <c r="O3261">
        <v>53.0691010783314</v>
      </c>
      <c r="P3261">
        <v>-0.110816792498436</v>
      </c>
      <c r="Q3261">
        <v>0.00568502286288777</v>
      </c>
      <c r="R3261">
        <v>0.9969220391558909</v>
      </c>
      <c r="S3261" t="s">
        <v>8871</v>
      </c>
      <c r="T3261" t="s">
        <v>11196</v>
      </c>
      <c r="U3261" t="s">
        <v>11196</v>
      </c>
      <c r="V3261" t="s">
        <v>11196</v>
      </c>
      <c r="W3261">
        <v>10</v>
      </c>
      <c r="X3261" t="s">
        <v>14457</v>
      </c>
      <c r="Y3261">
        <v>0.4615146198185622</v>
      </c>
      <c r="Z3261">
        <f>HYPERLINK("Melting_Curves/meltCurve_Q49AR2_.pdf", "Melting_Curves/meltCurve_Q49AR2_.pdf")</f>
        <v>0</v>
      </c>
      <c r="AA3261" t="s">
        <v>19935</v>
      </c>
      <c r="AB3261" t="s">
        <v>25436</v>
      </c>
    </row>
    <row r="3262" spans="1:28">
      <c r="A3262" t="s">
        <v>3288</v>
      </c>
      <c r="B3262">
        <v>0.999167696387429</v>
      </c>
      <c r="C3262">
        <v>1.0169314444862</v>
      </c>
      <c r="D3262">
        <v>0.953322265904785</v>
      </c>
      <c r="E3262">
        <v>0.864692305148146</v>
      </c>
      <c r="F3262">
        <v>0.683237681980414</v>
      </c>
      <c r="G3262">
        <v>0.399554258888668</v>
      </c>
      <c r="H3262">
        <v>0.432157063872838</v>
      </c>
      <c r="I3262">
        <v>0.560155507616977</v>
      </c>
      <c r="J3262">
        <v>0.5722213372177311</v>
      </c>
      <c r="K3262">
        <v>0.522549568713718</v>
      </c>
      <c r="L3262">
        <v>1659.65416981098</v>
      </c>
      <c r="M3262">
        <v>32.2412054752023</v>
      </c>
      <c r="N3262">
        <v>66.93248876218119</v>
      </c>
      <c r="O3262">
        <v>51.2793827928439</v>
      </c>
      <c r="P3262">
        <v>-0.07863835822633861</v>
      </c>
      <c r="Q3262">
        <v>0.499707898657404</v>
      </c>
      <c r="R3262">
        <v>0.932521710500064</v>
      </c>
      <c r="S3262" t="s">
        <v>8872</v>
      </c>
      <c r="T3262" t="s">
        <v>11196</v>
      </c>
      <c r="U3262" t="s">
        <v>11196</v>
      </c>
      <c r="V3262" t="s">
        <v>11196</v>
      </c>
      <c r="W3262">
        <v>5</v>
      </c>
      <c r="X3262" t="s">
        <v>14458</v>
      </c>
      <c r="Y3262">
        <v>0.6938342783589574</v>
      </c>
      <c r="Z3262">
        <f>HYPERLINK("Melting_Curves/meltCurve_Q49B96_.pdf", "Melting_Curves/meltCurve_Q49B96_.pdf")</f>
        <v>0</v>
      </c>
      <c r="AA3262" t="s">
        <v>19936</v>
      </c>
      <c r="AB3262" t="s">
        <v>25437</v>
      </c>
    </row>
    <row r="3263" spans="1:28">
      <c r="A3263" t="s">
        <v>3289</v>
      </c>
      <c r="B3263">
        <v>0.999167696387429</v>
      </c>
      <c r="C3263">
        <v>1.00246008520494</v>
      </c>
      <c r="D3263">
        <v>1.04781434921309</v>
      </c>
      <c r="E3263">
        <v>1.35588214519378</v>
      </c>
      <c r="F3263">
        <v>0.608440416068491</v>
      </c>
      <c r="G3263">
        <v>0.20929943375106</v>
      </c>
      <c r="H3263">
        <v>0.0723251055975983</v>
      </c>
      <c r="I3263">
        <v>0.06303024563204811</v>
      </c>
      <c r="J3263">
        <v>0.202813296389335</v>
      </c>
      <c r="K3263">
        <v>0.123114224058953</v>
      </c>
      <c r="L3263">
        <v>7554.46842226302</v>
      </c>
      <c r="M3263">
        <v>141.809069465742</v>
      </c>
      <c r="N3263">
        <v>53.3896507144108</v>
      </c>
      <c r="O3263">
        <v>53.2615267828221</v>
      </c>
      <c r="P3263">
        <v>-0.57637736435222</v>
      </c>
      <c r="Q3263">
        <v>0.134082665828021</v>
      </c>
      <c r="R3263">
        <v>0.932215417540443</v>
      </c>
      <c r="S3263" t="s">
        <v>8873</v>
      </c>
      <c r="T3263" t="s">
        <v>11196</v>
      </c>
      <c r="U3263" t="s">
        <v>11196</v>
      </c>
      <c r="V3263" t="s">
        <v>11196</v>
      </c>
      <c r="W3263">
        <v>5</v>
      </c>
      <c r="X3263" t="s">
        <v>14459</v>
      </c>
      <c r="Y3263">
        <v>0.5174194085232424</v>
      </c>
      <c r="Z3263">
        <f>HYPERLINK("Melting_Curves/meltCurve_Q4G0F5_.pdf", "Melting_Curves/meltCurve_Q4G0F5_.pdf")</f>
        <v>0</v>
      </c>
      <c r="AA3263" t="s">
        <v>19937</v>
      </c>
      <c r="AB3263" t="s">
        <v>25438</v>
      </c>
    </row>
    <row r="3264" spans="1:28">
      <c r="A3264" t="s">
        <v>3290</v>
      </c>
      <c r="B3264">
        <v>0.999167696387429</v>
      </c>
      <c r="C3264">
        <v>1.01455976749198</v>
      </c>
      <c r="D3264">
        <v>1.03423816567179</v>
      </c>
      <c r="E3264">
        <v>0.913665959632764</v>
      </c>
      <c r="F3264">
        <v>0.855018335241333</v>
      </c>
      <c r="G3264">
        <v>0.609818560301386</v>
      </c>
      <c r="H3264">
        <v>0.573948814504969</v>
      </c>
      <c r="I3264">
        <v>0.729144811860565</v>
      </c>
      <c r="J3264">
        <v>0.857615617378421</v>
      </c>
      <c r="K3264">
        <v>0.629140447979235</v>
      </c>
      <c r="L3264">
        <v>13310.0368158178</v>
      </c>
      <c r="M3264">
        <v>250</v>
      </c>
      <c r="O3264">
        <v>53.23674026115</v>
      </c>
      <c r="P3264">
        <v>-0.375758302190845</v>
      </c>
      <c r="Q3264">
        <v>0.679933646305075</v>
      </c>
      <c r="R3264">
        <v>0.7774725153495829</v>
      </c>
      <c r="S3264" t="s">
        <v>8874</v>
      </c>
      <c r="T3264" t="s">
        <v>11196</v>
      </c>
      <c r="U3264" t="s">
        <v>11196</v>
      </c>
      <c r="V3264" t="s">
        <v>11196</v>
      </c>
      <c r="W3264">
        <v>4</v>
      </c>
      <c r="X3264" t="s">
        <v>14460</v>
      </c>
      <c r="Y3264">
        <v>0.8212210738043938</v>
      </c>
      <c r="Z3264">
        <f>HYPERLINK("Melting_Curves/meltCurve_Q4G0I0_.pdf", "Melting_Curves/meltCurve_Q4G0I0_.pdf")</f>
        <v>0</v>
      </c>
      <c r="AA3264" t="s">
        <v>19938</v>
      </c>
      <c r="AB3264" t="s">
        <v>25439</v>
      </c>
    </row>
    <row r="3265" spans="1:28">
      <c r="A3265" t="s">
        <v>3291</v>
      </c>
      <c r="B3265">
        <v>0.999167696387429</v>
      </c>
      <c r="C3265">
        <v>1.01279184233635</v>
      </c>
      <c r="D3265">
        <v>1.02003953629775</v>
      </c>
      <c r="E3265">
        <v>0.64504658631788</v>
      </c>
      <c r="F3265">
        <v>0.303238223944428</v>
      </c>
      <c r="G3265">
        <v>0.229485817948096</v>
      </c>
      <c r="H3265">
        <v>0.08193329540506419</v>
      </c>
      <c r="I3265">
        <v>0.0316486768324691</v>
      </c>
      <c r="J3265">
        <v>0</v>
      </c>
      <c r="K3265">
        <v>0.0261214277035649</v>
      </c>
      <c r="L3265">
        <v>1109.349693942</v>
      </c>
      <c r="M3265">
        <v>21.6412521030922</v>
      </c>
      <c r="N3265">
        <v>51.4324973531982</v>
      </c>
      <c r="O3265">
        <v>50.8292051037643</v>
      </c>
      <c r="P3265">
        <v>-0.102735926277853</v>
      </c>
      <c r="Q3265">
        <v>0.0348319160269609</v>
      </c>
      <c r="R3265">
        <v>0.986862091643293</v>
      </c>
      <c r="S3265" t="s">
        <v>8875</v>
      </c>
      <c r="T3265" t="s">
        <v>11196</v>
      </c>
      <c r="U3265" t="s">
        <v>11196</v>
      </c>
      <c r="V3265" t="s">
        <v>11196</v>
      </c>
      <c r="W3265">
        <v>4</v>
      </c>
      <c r="X3265" t="s">
        <v>14461</v>
      </c>
      <c r="Y3265">
        <v>0.4086692595181994</v>
      </c>
      <c r="Z3265">
        <f>HYPERLINK("Melting_Curves/meltCurve_Q4G0J3_.pdf", "Melting_Curves/meltCurve_Q4G0J3_.pdf")</f>
        <v>0</v>
      </c>
      <c r="AA3265" t="s">
        <v>19939</v>
      </c>
      <c r="AB3265" t="s">
        <v>25440</v>
      </c>
    </row>
    <row r="3266" spans="1:28">
      <c r="A3266" t="s">
        <v>3292</v>
      </c>
      <c r="B3266">
        <v>0.999167696387429</v>
      </c>
      <c r="C3266">
        <v>1.01015846562771</v>
      </c>
      <c r="D3266">
        <v>0.94710694171456</v>
      </c>
      <c r="E3266">
        <v>1.05637893663708</v>
      </c>
      <c r="F3266">
        <v>1.00793541705875</v>
      </c>
      <c r="G3266">
        <v>0.65042790764487</v>
      </c>
      <c r="H3266">
        <v>0.07578216249361309</v>
      </c>
      <c r="I3266">
        <v>0.0595753883056447</v>
      </c>
      <c r="J3266">
        <v>0.07153103978948661</v>
      </c>
      <c r="K3266">
        <v>0.0270355068444036</v>
      </c>
      <c r="L3266">
        <v>3863.48589235328</v>
      </c>
      <c r="M3266">
        <v>67.48123731325521</v>
      </c>
      <c r="N3266">
        <v>57.3492903851419</v>
      </c>
      <c r="O3266">
        <v>57.2025347067702</v>
      </c>
      <c r="P3266">
        <v>-0.279089287400703</v>
      </c>
      <c r="Q3266">
        <v>0.0536861246105937</v>
      </c>
      <c r="R3266">
        <v>0.996330870343058</v>
      </c>
      <c r="S3266" t="s">
        <v>8876</v>
      </c>
      <c r="T3266" t="s">
        <v>11196</v>
      </c>
      <c r="U3266" t="s">
        <v>11196</v>
      </c>
      <c r="V3266" t="s">
        <v>11196</v>
      </c>
      <c r="W3266">
        <v>18</v>
      </c>
      <c r="X3266" t="s">
        <v>14462</v>
      </c>
      <c r="Y3266">
        <v>0.5992116378941582</v>
      </c>
      <c r="Z3266">
        <f>HYPERLINK("Melting_Curves/meltCurve_Q4G0N4_.pdf", "Melting_Curves/meltCurve_Q4G0N4_.pdf")</f>
        <v>0</v>
      </c>
      <c r="AA3266" t="s">
        <v>19940</v>
      </c>
      <c r="AB3266" t="s">
        <v>25441</v>
      </c>
    </row>
    <row r="3267" spans="1:28">
      <c r="A3267" t="s">
        <v>3293</v>
      </c>
      <c r="B3267">
        <v>0.999167696387429</v>
      </c>
      <c r="C3267">
        <v>0.94712912925579</v>
      </c>
      <c r="D3267">
        <v>0.9462494384194799</v>
      </c>
      <c r="E3267">
        <v>0.745730344283243</v>
      </c>
      <c r="F3267">
        <v>0.491525737490818</v>
      </c>
      <c r="G3267">
        <v>0.243877182232416</v>
      </c>
      <c r="H3267">
        <v>0.09107335739232859</v>
      </c>
      <c r="I3267">
        <v>0.09998921895198171</v>
      </c>
      <c r="J3267">
        <v>0.111590693945271</v>
      </c>
      <c r="K3267">
        <v>0.08235848883445709</v>
      </c>
      <c r="L3267">
        <v>985.7598530223401</v>
      </c>
      <c r="M3267">
        <v>18.8112764485976</v>
      </c>
      <c r="N3267">
        <v>52.8223324485423</v>
      </c>
      <c r="O3267">
        <v>51.8211731508098</v>
      </c>
      <c r="P3267">
        <v>-0.0844544662306196</v>
      </c>
      <c r="Q3267">
        <v>0.06942018743300581</v>
      </c>
      <c r="R3267">
        <v>0.99654466163471</v>
      </c>
      <c r="S3267" t="s">
        <v>8877</v>
      </c>
      <c r="T3267" t="s">
        <v>11196</v>
      </c>
      <c r="U3267" t="s">
        <v>11196</v>
      </c>
      <c r="V3267" t="s">
        <v>11196</v>
      </c>
      <c r="W3267">
        <v>3</v>
      </c>
      <c r="X3267" t="s">
        <v>14463</v>
      </c>
      <c r="Y3267">
        <v>0.4684330130773617</v>
      </c>
      <c r="Z3267">
        <f>HYPERLINK("Melting_Curves/meltCurve_Q4G148_2_.pdf", "Melting_Curves/meltCurve_Q4G148_2_.pdf")</f>
        <v>0</v>
      </c>
      <c r="AA3267" t="s">
        <v>19941</v>
      </c>
      <c r="AB3267" t="s">
        <v>25442</v>
      </c>
    </row>
    <row r="3268" spans="1:28">
      <c r="A3268" t="s">
        <v>3294</v>
      </c>
      <c r="B3268">
        <v>0.999167696387429</v>
      </c>
      <c r="C3268">
        <v>0.798527569417664</v>
      </c>
      <c r="D3268">
        <v>0.430315300219527</v>
      </c>
      <c r="E3268">
        <v>0.159199604697143</v>
      </c>
      <c r="F3268">
        <v>0.0923565336085122</v>
      </c>
      <c r="G3268">
        <v>0.0577416467149143</v>
      </c>
      <c r="H3268">
        <v>0.0203556147283112</v>
      </c>
      <c r="I3268">
        <v>0.0205323084232101</v>
      </c>
      <c r="J3268">
        <v>0</v>
      </c>
      <c r="K3268">
        <v>0.0156899114815473</v>
      </c>
      <c r="L3268">
        <v>1037.83509750492</v>
      </c>
      <c r="M3268">
        <v>22.8415723823147</v>
      </c>
      <c r="N3268">
        <v>45.5432926346901</v>
      </c>
      <c r="O3268">
        <v>45.0922786607565</v>
      </c>
      <c r="P3268">
        <v>-0.123330761470628</v>
      </c>
      <c r="Q3268">
        <v>0.0261339447236462</v>
      </c>
      <c r="R3268">
        <v>0.996236182737766</v>
      </c>
      <c r="S3268" t="s">
        <v>8878</v>
      </c>
      <c r="T3268" t="s">
        <v>11196</v>
      </c>
      <c r="U3268" t="s">
        <v>11196</v>
      </c>
      <c r="V3268" t="s">
        <v>11196</v>
      </c>
      <c r="W3268">
        <v>4</v>
      </c>
      <c r="X3268" t="s">
        <v>14464</v>
      </c>
      <c r="Y3268">
        <v>0.2141524055296638</v>
      </c>
      <c r="Z3268">
        <f>HYPERLINK("Melting_Curves/meltCurve_Q4G176_.pdf", "Melting_Curves/meltCurve_Q4G176_.pdf")</f>
        <v>0</v>
      </c>
      <c r="AA3268" t="s">
        <v>19942</v>
      </c>
      <c r="AB3268" t="s">
        <v>25443</v>
      </c>
    </row>
    <row r="3269" spans="1:28">
      <c r="A3269" t="s">
        <v>3295</v>
      </c>
      <c r="B3269">
        <v>0.999167696387429</v>
      </c>
      <c r="C3269">
        <v>0.92502857153423</v>
      </c>
      <c r="D3269">
        <v>0.80049468756424</v>
      </c>
      <c r="E3269">
        <v>0.662638076702369</v>
      </c>
      <c r="F3269">
        <v>0.350454718442694</v>
      </c>
      <c r="G3269">
        <v>0.122554451876171</v>
      </c>
      <c r="H3269">
        <v>0.0578775994464555</v>
      </c>
      <c r="I3269">
        <v>0.0490104484019918</v>
      </c>
      <c r="J3269">
        <v>0.0365047601754541</v>
      </c>
      <c r="K3269">
        <v>0.0144509348445992</v>
      </c>
      <c r="L3269">
        <v>810.019451254833</v>
      </c>
      <c r="M3269">
        <v>15.875252146157</v>
      </c>
      <c r="N3269">
        <v>51.0240370053245</v>
      </c>
      <c r="O3269">
        <v>50.2349974770643</v>
      </c>
      <c r="P3269">
        <v>-0.0790113317418726</v>
      </c>
      <c r="Q3269">
        <v>0</v>
      </c>
      <c r="R3269">
        <v>0.994272131867149</v>
      </c>
      <c r="S3269" t="s">
        <v>8879</v>
      </c>
      <c r="T3269" t="s">
        <v>11196</v>
      </c>
      <c r="U3269" t="s">
        <v>11196</v>
      </c>
      <c r="V3269" t="s">
        <v>11196</v>
      </c>
      <c r="W3269">
        <v>10</v>
      </c>
      <c r="X3269" t="s">
        <v>14465</v>
      </c>
      <c r="Y3269">
        <v>0.3884614360888443</v>
      </c>
      <c r="Z3269">
        <f>HYPERLINK("Melting_Curves/meltCurve_Q4J6C6_4_.pdf", "Melting_Curves/meltCurve_Q4J6C6_4_.pdf")</f>
        <v>0</v>
      </c>
      <c r="AA3269" t="s">
        <v>19943</v>
      </c>
      <c r="AB3269" t="s">
        <v>25444</v>
      </c>
    </row>
    <row r="3270" spans="1:28">
      <c r="A3270" t="s">
        <v>3296</v>
      </c>
      <c r="B3270">
        <v>0.999167696387429</v>
      </c>
      <c r="C3270">
        <v>0.955446961446602</v>
      </c>
      <c r="D3270">
        <v>0.970630459535621</v>
      </c>
      <c r="E3270">
        <v>0.609481250601868</v>
      </c>
      <c r="F3270">
        <v>0.216231038887243</v>
      </c>
      <c r="G3270">
        <v>0.136669437151163</v>
      </c>
      <c r="H3270">
        <v>0.064974865506167</v>
      </c>
      <c r="I3270">
        <v>0.0487766789433197</v>
      </c>
      <c r="J3270">
        <v>0.0633224264076544</v>
      </c>
      <c r="K3270">
        <v>0.0144747450567303</v>
      </c>
      <c r="L3270">
        <v>1398.70829139221</v>
      </c>
      <c r="M3270">
        <v>27.8018217524971</v>
      </c>
      <c r="N3270">
        <v>50.5160076851942</v>
      </c>
      <c r="O3270">
        <v>50.051828133589</v>
      </c>
      <c r="P3270">
        <v>-0.131422453699944</v>
      </c>
      <c r="Q3270">
        <v>0.0536052087174479</v>
      </c>
      <c r="R3270">
        <v>0.995993119023867</v>
      </c>
      <c r="S3270" t="s">
        <v>8880</v>
      </c>
      <c r="T3270" t="s">
        <v>11196</v>
      </c>
      <c r="U3270" t="s">
        <v>11196</v>
      </c>
      <c r="V3270" t="s">
        <v>11196</v>
      </c>
      <c r="W3270">
        <v>10</v>
      </c>
      <c r="X3270" t="s">
        <v>14466</v>
      </c>
      <c r="Y3270">
        <v>0.385705972943487</v>
      </c>
      <c r="Z3270">
        <f>HYPERLINK("Melting_Curves/meltCurve_Q4KMP7_.pdf", "Melting_Curves/meltCurve_Q4KMP7_.pdf")</f>
        <v>0</v>
      </c>
      <c r="AA3270" t="s">
        <v>19944</v>
      </c>
      <c r="AB3270" t="s">
        <v>25445</v>
      </c>
    </row>
    <row r="3271" spans="1:28">
      <c r="A3271" t="s">
        <v>3297</v>
      </c>
      <c r="B3271">
        <v>0.999167696387429</v>
      </c>
      <c r="C3271">
        <v>1.02049753466193</v>
      </c>
      <c r="D3271">
        <v>1.05133648815731</v>
      </c>
      <c r="E3271">
        <v>1.10329314756716</v>
      </c>
      <c r="F3271">
        <v>0.862683341368046</v>
      </c>
      <c r="G3271">
        <v>0.245523949446266</v>
      </c>
      <c r="H3271">
        <v>0.102617047614168</v>
      </c>
      <c r="I3271">
        <v>0.100003129761824</v>
      </c>
      <c r="J3271">
        <v>0.101101537985564</v>
      </c>
      <c r="K3271">
        <v>0.0621942000664388</v>
      </c>
      <c r="L3271">
        <v>2835.12150779947</v>
      </c>
      <c r="M3271">
        <v>51.5109007348911</v>
      </c>
      <c r="N3271">
        <v>55.2518965868235</v>
      </c>
      <c r="O3271">
        <v>54.9564885719633</v>
      </c>
      <c r="P3271">
        <v>-0.213256392730653</v>
      </c>
      <c r="Q3271">
        <v>0.0899158436518373</v>
      </c>
      <c r="R3271">
        <v>0.992313555461743</v>
      </c>
      <c r="S3271" t="s">
        <v>8881</v>
      </c>
      <c r="T3271" t="s">
        <v>11196</v>
      </c>
      <c r="U3271" t="s">
        <v>11196</v>
      </c>
      <c r="V3271" t="s">
        <v>11196</v>
      </c>
      <c r="W3271">
        <v>8</v>
      </c>
      <c r="X3271" t="s">
        <v>14467</v>
      </c>
      <c r="Y3271">
        <v>0.5482289118771153</v>
      </c>
      <c r="Z3271">
        <f>HYPERLINK("Melting_Curves/meltCurve_Q4KMQ2_3_.pdf", "Melting_Curves/meltCurve_Q4KMQ2_3_.pdf")</f>
        <v>0</v>
      </c>
      <c r="AA3271" t="s">
        <v>19945</v>
      </c>
      <c r="AB3271" t="s">
        <v>25446</v>
      </c>
    </row>
    <row r="3272" spans="1:28">
      <c r="A3272" t="s">
        <v>3298</v>
      </c>
      <c r="B3272">
        <v>0.999167696387429</v>
      </c>
      <c r="C3272">
        <v>0.9358231003349</v>
      </c>
      <c r="D3272">
        <v>0.913636461454822</v>
      </c>
      <c r="E3272">
        <v>0.662770080712331</v>
      </c>
      <c r="F3272">
        <v>0.270972269136655</v>
      </c>
      <c r="G3272">
        <v>0.158098089083718</v>
      </c>
      <c r="H3272">
        <v>0.0979765920317154</v>
      </c>
      <c r="I3272">
        <v>0.128105312756839</v>
      </c>
      <c r="J3272">
        <v>0.0652960179704611</v>
      </c>
      <c r="K3272">
        <v>0.124970375217551</v>
      </c>
      <c r="L3272">
        <v>1273.35506877706</v>
      </c>
      <c r="M3272">
        <v>25.2472035403358</v>
      </c>
      <c r="N3272">
        <v>50.8807636524989</v>
      </c>
      <c r="O3272">
        <v>50.1222653035029</v>
      </c>
      <c r="P3272">
        <v>-0.113447682056132</v>
      </c>
      <c r="Q3272">
        <v>0.09911906964031481</v>
      </c>
      <c r="R3272">
        <v>0.995306842663833</v>
      </c>
      <c r="S3272" t="s">
        <v>8882</v>
      </c>
      <c r="T3272" t="s">
        <v>11196</v>
      </c>
      <c r="U3272" t="s">
        <v>11196</v>
      </c>
      <c r="V3272" t="s">
        <v>11196</v>
      </c>
      <c r="W3272">
        <v>1</v>
      </c>
      <c r="X3272" t="s">
        <v>14468</v>
      </c>
      <c r="Y3272">
        <v>0.4204218190339016</v>
      </c>
      <c r="Z3272">
        <f>HYPERLINK("Melting_Curves/meltCurve_Q4LDG9_3_.pdf", "Melting_Curves/meltCurve_Q4LDG9_3_.pdf")</f>
        <v>0</v>
      </c>
      <c r="AA3272" t="s">
        <v>19946</v>
      </c>
      <c r="AB3272" t="s">
        <v>25447</v>
      </c>
    </row>
    <row r="3273" spans="1:28">
      <c r="A3273" t="s">
        <v>3299</v>
      </c>
      <c r="B3273">
        <v>0.999167696387429</v>
      </c>
      <c r="C3273">
        <v>0.60285262220687</v>
      </c>
      <c r="D3273">
        <v>0.391980210384763</v>
      </c>
      <c r="E3273">
        <v>0.24684738195913</v>
      </c>
      <c r="F3273">
        <v>0.177773185544938</v>
      </c>
      <c r="G3273">
        <v>0.10985228058714</v>
      </c>
      <c r="H3273">
        <v>0.08625862571701751</v>
      </c>
      <c r="I3273">
        <v>0.118087439358504</v>
      </c>
      <c r="J3273">
        <v>0.309184235492219</v>
      </c>
      <c r="K3273">
        <v>0.332823546863881</v>
      </c>
      <c r="L3273">
        <v>1135.64207752452</v>
      </c>
      <c r="M3273">
        <v>26.1538676997537</v>
      </c>
      <c r="N3273">
        <v>44.2558182521106</v>
      </c>
      <c r="O3273">
        <v>43.1701053386553</v>
      </c>
      <c r="P3273">
        <v>-0.121984586772273</v>
      </c>
      <c r="Q3273">
        <v>0.194608162902574</v>
      </c>
      <c r="R3273">
        <v>0.90144941327537</v>
      </c>
      <c r="S3273" t="s">
        <v>8883</v>
      </c>
      <c r="T3273" t="s">
        <v>11196</v>
      </c>
      <c r="U3273" t="s">
        <v>11196</v>
      </c>
      <c r="V3273" t="s">
        <v>11196</v>
      </c>
      <c r="W3273">
        <v>19</v>
      </c>
      <c r="X3273" t="s">
        <v>14469</v>
      </c>
      <c r="Y3273">
        <v>0.295769607822646</v>
      </c>
      <c r="Z3273">
        <f>HYPERLINK("Melting_Curves/meltCurve_Q4V328_.pdf", "Melting_Curves/meltCurve_Q4V328_.pdf")</f>
        <v>0</v>
      </c>
      <c r="AA3273" t="s">
        <v>19947</v>
      </c>
      <c r="AB3273" t="s">
        <v>25448</v>
      </c>
    </row>
    <row r="3274" spans="1:28">
      <c r="A3274" t="s">
        <v>3300</v>
      </c>
      <c r="B3274">
        <v>0.999167696387429</v>
      </c>
      <c r="C3274">
        <v>1.62456717011965</v>
      </c>
      <c r="D3274">
        <v>0.8859276688409961</v>
      </c>
      <c r="E3274">
        <v>1.06456319244401</v>
      </c>
      <c r="F3274">
        <v>1.49146778120307</v>
      </c>
      <c r="G3274">
        <v>1.2343099843831</v>
      </c>
      <c r="H3274">
        <v>1.67075531444733</v>
      </c>
      <c r="I3274">
        <v>2.46820609788097</v>
      </c>
      <c r="J3274">
        <v>2.94984267722631</v>
      </c>
      <c r="K3274">
        <v>2.9439439108677</v>
      </c>
      <c r="L3274">
        <v>4196.00668205195</v>
      </c>
      <c r="M3274">
        <v>82.68596320739761</v>
      </c>
      <c r="O3274">
        <v>50.7166394863309</v>
      </c>
      <c r="P3274">
        <v>0.203793995409703</v>
      </c>
      <c r="Q3274">
        <v>1.5</v>
      </c>
      <c r="R3274">
        <v>-0.0207043284662729</v>
      </c>
      <c r="S3274" t="s">
        <v>8884</v>
      </c>
      <c r="T3274" t="s">
        <v>11196</v>
      </c>
      <c r="U3274" t="s">
        <v>11196</v>
      </c>
      <c r="V3274" t="s">
        <v>11196</v>
      </c>
      <c r="W3274">
        <v>6</v>
      </c>
      <c r="X3274" t="s">
        <v>14470</v>
      </c>
      <c r="Y3274">
        <v>1.320487200982118</v>
      </c>
      <c r="Z3274">
        <f>HYPERLINK("Melting_Curves/meltCurve_Q4VC05_2_.pdf", "Melting_Curves/meltCurve_Q4VC05_2_.pdf")</f>
        <v>0</v>
      </c>
      <c r="AA3274" t="s">
        <v>19948</v>
      </c>
      <c r="AB3274" t="s">
        <v>25449</v>
      </c>
    </row>
    <row r="3275" spans="1:28">
      <c r="A3275" t="s">
        <v>3301</v>
      </c>
      <c r="B3275">
        <v>0.999167696387429</v>
      </c>
      <c r="C3275">
        <v>0.973249737372715</v>
      </c>
      <c r="D3275">
        <v>1.27655896832467</v>
      </c>
      <c r="E3275">
        <v>0.885927289576221</v>
      </c>
      <c r="F3275">
        <v>0.471019209169846</v>
      </c>
      <c r="G3275">
        <v>0.269588061799557</v>
      </c>
      <c r="H3275">
        <v>0.16640245882836</v>
      </c>
      <c r="I3275">
        <v>0.152008802594836</v>
      </c>
      <c r="J3275">
        <v>0.261399018810587</v>
      </c>
      <c r="K3275">
        <v>0.145024347819243</v>
      </c>
      <c r="L3275">
        <v>1941.94234391661</v>
      </c>
      <c r="M3275">
        <v>37.0993315673994</v>
      </c>
      <c r="N3275">
        <v>53.0187980552794</v>
      </c>
      <c r="O3275">
        <v>52.1930348585376</v>
      </c>
      <c r="P3275">
        <v>-0.144278492965319</v>
      </c>
      <c r="Q3275">
        <v>0.188092332804316</v>
      </c>
      <c r="R3275">
        <v>0.944993945033626</v>
      </c>
      <c r="S3275" t="s">
        <v>8885</v>
      </c>
      <c r="T3275" t="s">
        <v>11196</v>
      </c>
      <c r="U3275" t="s">
        <v>11196</v>
      </c>
      <c r="V3275" t="s">
        <v>11196</v>
      </c>
      <c r="W3275">
        <v>2</v>
      </c>
      <c r="X3275" t="s">
        <v>14471</v>
      </c>
      <c r="Y3275">
        <v>0.5255909369702207</v>
      </c>
      <c r="Z3275">
        <f>HYPERLINK("Melting_Curves/meltCurve_Q4VXZ8_.pdf", "Melting_Curves/meltCurve_Q4VXZ8_.pdf")</f>
        <v>0</v>
      </c>
      <c r="AA3275" t="s">
        <v>19949</v>
      </c>
      <c r="AB3275" t="s">
        <v>25450</v>
      </c>
    </row>
    <row r="3276" spans="1:28">
      <c r="A3276" t="s">
        <v>3302</v>
      </c>
      <c r="B3276">
        <v>0.999167696387429</v>
      </c>
      <c r="C3276">
        <v>1.17879438274785</v>
      </c>
      <c r="D3276">
        <v>1.09139181220436</v>
      </c>
      <c r="E3276">
        <v>2.05282499524845</v>
      </c>
      <c r="F3276">
        <v>0.696336476298143</v>
      </c>
      <c r="G3276">
        <v>0.69608877774922</v>
      </c>
      <c r="H3276">
        <v>0.276966206029017</v>
      </c>
      <c r="I3276">
        <v>0.538920508779139</v>
      </c>
      <c r="J3276">
        <v>0.23596153236402</v>
      </c>
      <c r="K3276">
        <v>0.134897589244096</v>
      </c>
      <c r="L3276">
        <v>1769.99390590622</v>
      </c>
      <c r="M3276">
        <v>31.1005690479238</v>
      </c>
      <c r="N3276">
        <v>58.3737540976181</v>
      </c>
      <c r="O3276">
        <v>56.6782018068806</v>
      </c>
      <c r="P3276">
        <v>-0.100070057882056</v>
      </c>
      <c r="Q3276">
        <v>0.270526710894802</v>
      </c>
      <c r="R3276">
        <v>0.5585056359994089</v>
      </c>
      <c r="S3276" t="s">
        <v>8886</v>
      </c>
      <c r="T3276" t="s">
        <v>11196</v>
      </c>
      <c r="U3276" t="s">
        <v>11196</v>
      </c>
      <c r="V3276" t="s">
        <v>11196</v>
      </c>
      <c r="W3276">
        <v>3</v>
      </c>
      <c r="X3276" t="s">
        <v>14472</v>
      </c>
      <c r="Y3276">
        <v>0.6863116730767314</v>
      </c>
      <c r="Z3276">
        <f>HYPERLINK("Melting_Curves/meltCurve_Q4ZIN3_2_.pdf", "Melting_Curves/meltCurve_Q4ZIN3_2_.pdf")</f>
        <v>0</v>
      </c>
      <c r="AA3276" t="s">
        <v>19950</v>
      </c>
      <c r="AB3276" t="s">
        <v>25451</v>
      </c>
    </row>
    <row r="3277" spans="1:28">
      <c r="A3277" t="s">
        <v>3303</v>
      </c>
      <c r="B3277">
        <v>0.999167696387429</v>
      </c>
      <c r="C3277">
        <v>1.00355304554341</v>
      </c>
      <c r="D3277">
        <v>0.951511644114819</v>
      </c>
      <c r="E3277">
        <v>0.586000997156176</v>
      </c>
      <c r="F3277">
        <v>0.481335223852592</v>
      </c>
      <c r="G3277">
        <v>0.765065602060692</v>
      </c>
      <c r="H3277">
        <v>0.0974504693474719</v>
      </c>
      <c r="I3277">
        <v>0.121671793926748</v>
      </c>
      <c r="J3277">
        <v>0.467651780865958</v>
      </c>
      <c r="K3277">
        <v>0.109946196365506</v>
      </c>
      <c r="L3277">
        <v>574.28740159334</v>
      </c>
      <c r="M3277">
        <v>10.7755004122243</v>
      </c>
      <c r="N3277">
        <v>54.912064131641</v>
      </c>
      <c r="O3277">
        <v>51.558543742516</v>
      </c>
      <c r="P3277">
        <v>-0.0451645281179321</v>
      </c>
      <c r="Q3277">
        <v>0.135903833439698</v>
      </c>
      <c r="R3277">
        <v>0.760815897279461</v>
      </c>
      <c r="S3277" t="s">
        <v>8887</v>
      </c>
      <c r="T3277" t="s">
        <v>11196</v>
      </c>
      <c r="U3277" t="s">
        <v>11196</v>
      </c>
      <c r="V3277" t="s">
        <v>11196</v>
      </c>
      <c r="W3277">
        <v>1</v>
      </c>
      <c r="X3277" t="s">
        <v>14473</v>
      </c>
      <c r="Y3277">
        <v>0.5456015343831874</v>
      </c>
      <c r="Z3277">
        <f>HYPERLINK("Melting_Curves/meltCurve_Q504Q3_2_.pdf", "Melting_Curves/meltCurve_Q504Q3_2_.pdf")</f>
        <v>0</v>
      </c>
      <c r="AA3277" t="s">
        <v>19951</v>
      </c>
      <c r="AB3277" t="s">
        <v>25452</v>
      </c>
    </row>
    <row r="3278" spans="1:28">
      <c r="A3278" t="s">
        <v>3304</v>
      </c>
      <c r="B3278">
        <v>0.999167696387429</v>
      </c>
      <c r="C3278">
        <v>1.12689160519135</v>
      </c>
      <c r="D3278">
        <v>1.08722648869552</v>
      </c>
      <c r="E3278">
        <v>1.10262545707324</v>
      </c>
      <c r="F3278">
        <v>0.218437436268505</v>
      </c>
      <c r="G3278">
        <v>0.129367354039762</v>
      </c>
      <c r="H3278">
        <v>0.0597291032735868</v>
      </c>
      <c r="I3278">
        <v>0.0355332113362942</v>
      </c>
      <c r="J3278">
        <v>0.0490952867784298</v>
      </c>
      <c r="K3278">
        <v>0.0608359428691616</v>
      </c>
      <c r="L3278">
        <v>13212.7231561008</v>
      </c>
      <c r="M3278">
        <v>250</v>
      </c>
      <c r="N3278">
        <v>52.8812884325629</v>
      </c>
      <c r="O3278">
        <v>52.847527079903</v>
      </c>
      <c r="P3278">
        <v>-1.10351441923901</v>
      </c>
      <c r="Q3278">
        <v>0.0669121616264291</v>
      </c>
      <c r="R3278">
        <v>0.983324875517938</v>
      </c>
      <c r="S3278" t="s">
        <v>8888</v>
      </c>
      <c r="T3278" t="s">
        <v>11196</v>
      </c>
      <c r="U3278" t="s">
        <v>11196</v>
      </c>
      <c r="V3278" t="s">
        <v>11196</v>
      </c>
      <c r="W3278">
        <v>6</v>
      </c>
      <c r="X3278" t="s">
        <v>14474</v>
      </c>
      <c r="Y3278">
        <v>0.4666990951864141</v>
      </c>
      <c r="Z3278">
        <f>HYPERLINK("Melting_Curves/meltCurve_Q52LJ0_2_.pdf", "Melting_Curves/meltCurve_Q52LJ0_2_.pdf")</f>
        <v>0</v>
      </c>
      <c r="AA3278" t="s">
        <v>19952</v>
      </c>
      <c r="AB3278" t="s">
        <v>25453</v>
      </c>
    </row>
    <row r="3279" spans="1:28">
      <c r="A3279" t="s">
        <v>3305</v>
      </c>
      <c r="B3279">
        <v>0.999167696387429</v>
      </c>
      <c r="C3279">
        <v>1.04082291918102</v>
      </c>
      <c r="D3279">
        <v>0.992104041187247</v>
      </c>
      <c r="E3279">
        <v>0.844740201797073</v>
      </c>
      <c r="F3279">
        <v>0.443304632943996</v>
      </c>
      <c r="G3279">
        <v>0.14049398472277</v>
      </c>
      <c r="H3279">
        <v>0.09092474851943751</v>
      </c>
      <c r="I3279">
        <v>0.0296368590814051</v>
      </c>
      <c r="J3279">
        <v>0.0758506474277427</v>
      </c>
      <c r="K3279">
        <v>0.0428260902486365</v>
      </c>
      <c r="L3279">
        <v>1503.77440934284</v>
      </c>
      <c r="M3279">
        <v>28.6385936479764</v>
      </c>
      <c r="N3279">
        <v>52.7089992477624</v>
      </c>
      <c r="O3279">
        <v>52.2546433608108</v>
      </c>
      <c r="P3279">
        <v>-0.129950303290537</v>
      </c>
      <c r="Q3279">
        <v>0.0515660621583076</v>
      </c>
      <c r="R3279">
        <v>0.997906831178582</v>
      </c>
      <c r="S3279" t="s">
        <v>8889</v>
      </c>
      <c r="T3279" t="s">
        <v>11196</v>
      </c>
      <c r="U3279" t="s">
        <v>11196</v>
      </c>
      <c r="V3279" t="s">
        <v>11196</v>
      </c>
      <c r="W3279">
        <v>3</v>
      </c>
      <c r="X3279" t="s">
        <v>14475</v>
      </c>
      <c r="Y3279">
        <v>0.4537114415464544</v>
      </c>
      <c r="Z3279">
        <f>HYPERLINK("Melting_Curves/meltCurve_Q53EL6_2_.pdf", "Melting_Curves/meltCurve_Q53EL6_2_.pdf")</f>
        <v>0</v>
      </c>
      <c r="AA3279" t="s">
        <v>19953</v>
      </c>
      <c r="AB3279" t="s">
        <v>25454</v>
      </c>
    </row>
    <row r="3280" spans="1:28">
      <c r="A3280" t="s">
        <v>3306</v>
      </c>
      <c r="B3280">
        <v>0.999167696387429</v>
      </c>
      <c r="C3280">
        <v>1.01381932645792</v>
      </c>
      <c r="D3280">
        <v>1.17511868166724</v>
      </c>
      <c r="E3280">
        <v>0.8886721418969979</v>
      </c>
      <c r="F3280">
        <v>0.211269264490984</v>
      </c>
      <c r="G3280">
        <v>0.0726864732093183</v>
      </c>
      <c r="H3280">
        <v>0.0808820065983514</v>
      </c>
      <c r="I3280">
        <v>0.078550085925313</v>
      </c>
      <c r="J3280">
        <v>0.0610546876500016</v>
      </c>
      <c r="K3280">
        <v>0.0275495471589494</v>
      </c>
      <c r="L3280">
        <v>2752.480667307</v>
      </c>
      <c r="M3280">
        <v>53.4273934299613</v>
      </c>
      <c r="N3280">
        <v>51.648495159791</v>
      </c>
      <c r="O3280">
        <v>51.4461241640393</v>
      </c>
      <c r="P3280">
        <v>-0.243253870683565</v>
      </c>
      <c r="Q3280">
        <v>0.0630677542585236</v>
      </c>
      <c r="R3280">
        <v>0.9844553442541391</v>
      </c>
      <c r="S3280" t="s">
        <v>8890</v>
      </c>
      <c r="T3280" t="s">
        <v>11196</v>
      </c>
      <c r="U3280" t="s">
        <v>11196</v>
      </c>
      <c r="V3280" t="s">
        <v>11196</v>
      </c>
      <c r="W3280">
        <v>5</v>
      </c>
      <c r="X3280" t="s">
        <v>14476</v>
      </c>
      <c r="Y3280">
        <v>0.4246554872018774</v>
      </c>
      <c r="Z3280">
        <f>HYPERLINK("Melting_Curves/meltCurve_Q53EU6_.pdf", "Melting_Curves/meltCurve_Q53EU6_.pdf")</f>
        <v>0</v>
      </c>
      <c r="AA3280" t="s">
        <v>19954</v>
      </c>
      <c r="AB3280" t="s">
        <v>25455</v>
      </c>
    </row>
    <row r="3281" spans="1:28">
      <c r="A3281" t="s">
        <v>3307</v>
      </c>
      <c r="B3281">
        <v>0.999167696387429</v>
      </c>
      <c r="C3281">
        <v>0.681513120758795</v>
      </c>
      <c r="D3281">
        <v>0.383753832193455</v>
      </c>
      <c r="E3281">
        <v>0.373709804136281</v>
      </c>
      <c r="F3281">
        <v>0.205742744650343</v>
      </c>
      <c r="G3281">
        <v>0.0870801035978207</v>
      </c>
      <c r="H3281">
        <v>0.0447841236361011</v>
      </c>
      <c r="I3281">
        <v>0.107873954869657</v>
      </c>
      <c r="J3281">
        <v>0.170869533142281</v>
      </c>
      <c r="K3281">
        <v>0.07048301524147831</v>
      </c>
      <c r="L3281">
        <v>729.713658591425</v>
      </c>
      <c r="M3281">
        <v>16.2347642887861</v>
      </c>
      <c r="N3281">
        <v>45.5814303980125</v>
      </c>
      <c r="O3281">
        <v>44.2822247240631</v>
      </c>
      <c r="P3281">
        <v>-0.08239986107654849</v>
      </c>
      <c r="Q3281">
        <v>0.101045460699823</v>
      </c>
      <c r="R3281">
        <v>0.947841480196811</v>
      </c>
      <c r="S3281" t="s">
        <v>8891</v>
      </c>
      <c r="T3281" t="s">
        <v>11196</v>
      </c>
      <c r="U3281" t="s">
        <v>11196</v>
      </c>
      <c r="V3281" t="s">
        <v>11196</v>
      </c>
      <c r="W3281">
        <v>2</v>
      </c>
      <c r="X3281" t="s">
        <v>14477</v>
      </c>
      <c r="Y3281">
        <v>0.2738254293621404</v>
      </c>
      <c r="Z3281">
        <f>HYPERLINK("Melting_Curves/meltCurve_Q53EZ4_.pdf", "Melting_Curves/meltCurve_Q53EZ4_.pdf")</f>
        <v>0</v>
      </c>
      <c r="AA3281" t="s">
        <v>19955</v>
      </c>
      <c r="AB3281" t="s">
        <v>25456</v>
      </c>
    </row>
    <row r="3282" spans="1:28">
      <c r="A3282" t="s">
        <v>3308</v>
      </c>
      <c r="B3282">
        <v>0.999167696387429</v>
      </c>
      <c r="C3282">
        <v>1.05819015458343</v>
      </c>
      <c r="D3282">
        <v>0.896109620369948</v>
      </c>
      <c r="E3282">
        <v>0.691928424784824</v>
      </c>
      <c r="F3282">
        <v>0.551364790207589</v>
      </c>
      <c r="G3282">
        <v>0.502235536051161</v>
      </c>
      <c r="H3282">
        <v>0.479214956819994</v>
      </c>
      <c r="I3282">
        <v>0.349888085540515</v>
      </c>
      <c r="J3282">
        <v>0.205076577660446</v>
      </c>
      <c r="K3282">
        <v>0.191782338091751</v>
      </c>
      <c r="L3282">
        <v>501.048870675971</v>
      </c>
      <c r="M3282">
        <v>9.10916567012778</v>
      </c>
      <c r="N3282">
        <v>56.6244063955102</v>
      </c>
      <c r="O3282">
        <v>52.548425477294</v>
      </c>
      <c r="P3282">
        <v>-0.0383938395138419</v>
      </c>
      <c r="Q3282">
        <v>0.114677644335401</v>
      </c>
      <c r="R3282">
        <v>0.951496052706417</v>
      </c>
      <c r="S3282" t="s">
        <v>8892</v>
      </c>
      <c r="T3282" t="s">
        <v>11196</v>
      </c>
      <c r="U3282" t="s">
        <v>11196</v>
      </c>
      <c r="V3282" t="s">
        <v>11196</v>
      </c>
      <c r="W3282">
        <v>4</v>
      </c>
      <c r="X3282" t="s">
        <v>14478</v>
      </c>
      <c r="Y3282">
        <v>0.5810505591643498</v>
      </c>
      <c r="Z3282">
        <f>HYPERLINK("Melting_Curves/meltCurve_Q53FA7_.pdf", "Melting_Curves/meltCurve_Q53FA7_.pdf")</f>
        <v>0</v>
      </c>
      <c r="AA3282" t="s">
        <v>19956</v>
      </c>
      <c r="AB3282" t="s">
        <v>25457</v>
      </c>
    </row>
    <row r="3283" spans="1:28">
      <c r="A3283" t="s">
        <v>3309</v>
      </c>
      <c r="B3283">
        <v>0.999167696387429</v>
      </c>
      <c r="C3283">
        <v>0.825255616577015</v>
      </c>
      <c r="D3283">
        <v>0.520550259358428</v>
      </c>
      <c r="E3283">
        <v>0.304989832761613</v>
      </c>
      <c r="F3283">
        <v>0.231801910656051</v>
      </c>
      <c r="G3283">
        <v>0.139550327893367</v>
      </c>
      <c r="H3283">
        <v>0.09736571564674899</v>
      </c>
      <c r="I3283">
        <v>0.07822203642030751</v>
      </c>
      <c r="J3283">
        <v>0.0974420478129496</v>
      </c>
      <c r="K3283">
        <v>0.025323592254792</v>
      </c>
      <c r="L3283">
        <v>774.585643132105</v>
      </c>
      <c r="M3283">
        <v>16.7180452005309</v>
      </c>
      <c r="N3283">
        <v>46.8154997310065</v>
      </c>
      <c r="O3283">
        <v>45.6846130565894</v>
      </c>
      <c r="P3283">
        <v>-0.08424222666563309</v>
      </c>
      <c r="Q3283">
        <v>0.07924174695558781</v>
      </c>
      <c r="R3283">
        <v>0.987209288527264</v>
      </c>
      <c r="S3283" t="s">
        <v>8893</v>
      </c>
      <c r="T3283" t="s">
        <v>11196</v>
      </c>
      <c r="U3283" t="s">
        <v>11196</v>
      </c>
      <c r="V3283" t="s">
        <v>11196</v>
      </c>
      <c r="W3283">
        <v>11</v>
      </c>
      <c r="X3283" t="s">
        <v>14479</v>
      </c>
      <c r="Y3283">
        <v>0.2943647870500347</v>
      </c>
      <c r="Z3283">
        <f>HYPERLINK("Melting_Curves/meltCurve_Q53FZ2_.pdf", "Melting_Curves/meltCurve_Q53FZ2_.pdf")</f>
        <v>0</v>
      </c>
      <c r="AA3283" t="s">
        <v>19957</v>
      </c>
      <c r="AB3283" t="s">
        <v>25458</v>
      </c>
    </row>
    <row r="3284" spans="1:28">
      <c r="A3284" t="s">
        <v>3310</v>
      </c>
      <c r="B3284">
        <v>0.999167696387429</v>
      </c>
      <c r="C3284">
        <v>0.938900676715546</v>
      </c>
      <c r="D3284">
        <v>0.942045722858553</v>
      </c>
      <c r="E3284">
        <v>0.860644664261752</v>
      </c>
      <c r="F3284">
        <v>0.818167494169187</v>
      </c>
      <c r="G3284">
        <v>0.462473815425236</v>
      </c>
      <c r="H3284">
        <v>0.0771678585721072</v>
      </c>
      <c r="I3284">
        <v>0.0534123392497829</v>
      </c>
      <c r="J3284">
        <v>0.09196643808991931</v>
      </c>
      <c r="K3284">
        <v>0.0570966399476333</v>
      </c>
      <c r="L3284">
        <v>1467.8131328773</v>
      </c>
      <c r="M3284">
        <v>26.2182789495895</v>
      </c>
      <c r="N3284">
        <v>56.1472482298115</v>
      </c>
      <c r="O3284">
        <v>55.6616930649819</v>
      </c>
      <c r="P3284">
        <v>-0.113445800266603</v>
      </c>
      <c r="Q3284">
        <v>0.036624029447462</v>
      </c>
      <c r="R3284">
        <v>0.98350671672139</v>
      </c>
      <c r="S3284" t="s">
        <v>8894</v>
      </c>
      <c r="T3284" t="s">
        <v>11196</v>
      </c>
      <c r="U3284" t="s">
        <v>11196</v>
      </c>
      <c r="V3284" t="s">
        <v>11196</v>
      </c>
      <c r="W3284">
        <v>6</v>
      </c>
      <c r="X3284" t="s">
        <v>14480</v>
      </c>
      <c r="Y3284">
        <v>0.5580838956942971</v>
      </c>
      <c r="Z3284">
        <f>HYPERLINK("Melting_Curves/meltCurve_Q53GQ0_.pdf", "Melting_Curves/meltCurve_Q53GQ0_.pdf")</f>
        <v>0</v>
      </c>
      <c r="AA3284" t="s">
        <v>19958</v>
      </c>
      <c r="AB3284" t="s">
        <v>25459</v>
      </c>
    </row>
    <row r="3285" spans="1:28">
      <c r="A3285" t="s">
        <v>3311</v>
      </c>
      <c r="B3285">
        <v>0.999167696387429</v>
      </c>
      <c r="C3285">
        <v>0.9816493267429049</v>
      </c>
      <c r="D3285">
        <v>0.908922479623686</v>
      </c>
      <c r="E3285">
        <v>0.72569538451959</v>
      </c>
      <c r="F3285">
        <v>0.680247660742114</v>
      </c>
      <c r="G3285">
        <v>0.243247538805975</v>
      </c>
      <c r="H3285">
        <v>0.08559802803491449</v>
      </c>
      <c r="I3285">
        <v>0.0848094276583069</v>
      </c>
      <c r="J3285">
        <v>0.0749743874193365</v>
      </c>
      <c r="K3285">
        <v>0.0504739664972152</v>
      </c>
      <c r="L3285">
        <v>888.3628444911</v>
      </c>
      <c r="M3285">
        <v>16.5066636392316</v>
      </c>
      <c r="N3285">
        <v>53.8925515181371</v>
      </c>
      <c r="O3285">
        <v>53.0471574394751</v>
      </c>
      <c r="P3285">
        <v>-0.0769247496410471</v>
      </c>
      <c r="Q3285">
        <v>0.0112220737885218</v>
      </c>
      <c r="R3285">
        <v>0.97927876068555</v>
      </c>
      <c r="S3285" t="s">
        <v>8895</v>
      </c>
      <c r="T3285" t="s">
        <v>11196</v>
      </c>
      <c r="U3285" t="s">
        <v>11196</v>
      </c>
      <c r="V3285" t="s">
        <v>11196</v>
      </c>
      <c r="W3285">
        <v>16</v>
      </c>
      <c r="X3285" t="s">
        <v>14481</v>
      </c>
      <c r="Y3285">
        <v>0.4846959279684354</v>
      </c>
      <c r="Z3285">
        <f>HYPERLINK("Melting_Curves/meltCurve_Q53H12_.pdf", "Melting_Curves/meltCurve_Q53H12_.pdf")</f>
        <v>0</v>
      </c>
      <c r="AA3285" t="s">
        <v>19959</v>
      </c>
      <c r="AB3285" t="s">
        <v>25460</v>
      </c>
    </row>
    <row r="3286" spans="1:28">
      <c r="A3286" t="s">
        <v>3312</v>
      </c>
      <c r="B3286">
        <v>0.999167696387429</v>
      </c>
      <c r="C3286">
        <v>0.82110474715949</v>
      </c>
      <c r="D3286">
        <v>0.540797387917938</v>
      </c>
      <c r="E3286">
        <v>0.514982099373106</v>
      </c>
      <c r="F3286">
        <v>0.40893806091186</v>
      </c>
      <c r="G3286">
        <v>0.195985523929869</v>
      </c>
      <c r="H3286">
        <v>0.0728573793270124</v>
      </c>
      <c r="I3286">
        <v>0</v>
      </c>
      <c r="J3286">
        <v>0.0760146390397704</v>
      </c>
      <c r="K3286">
        <v>0</v>
      </c>
      <c r="L3286">
        <v>518.4889591698141</v>
      </c>
      <c r="M3286">
        <v>10.562743160849</v>
      </c>
      <c r="N3286">
        <v>49.0866011864994</v>
      </c>
      <c r="O3286">
        <v>47.4251680558033</v>
      </c>
      <c r="P3286">
        <v>-0.0557030631071619</v>
      </c>
      <c r="Q3286">
        <v>0</v>
      </c>
      <c r="R3286">
        <v>0.959345579323556</v>
      </c>
      <c r="S3286" t="s">
        <v>8896</v>
      </c>
      <c r="T3286" t="s">
        <v>11196</v>
      </c>
      <c r="U3286" t="s">
        <v>11196</v>
      </c>
      <c r="V3286" t="s">
        <v>11196</v>
      </c>
      <c r="W3286">
        <v>1</v>
      </c>
      <c r="X3286" t="s">
        <v>14482</v>
      </c>
      <c r="Y3286">
        <v>0.3476831836823522</v>
      </c>
      <c r="Z3286">
        <f>HYPERLINK("Melting_Curves/meltCurve_Q53H54_.pdf", "Melting_Curves/meltCurve_Q53H54_.pdf")</f>
        <v>0</v>
      </c>
      <c r="AA3286" t="s">
        <v>19960</v>
      </c>
      <c r="AB3286" t="s">
        <v>25461</v>
      </c>
    </row>
    <row r="3287" spans="1:28">
      <c r="A3287" t="s">
        <v>3313</v>
      </c>
      <c r="B3287">
        <v>0.999167696387429</v>
      </c>
      <c r="C3287">
        <v>0.942625573880332</v>
      </c>
      <c r="D3287">
        <v>0.853604274353771</v>
      </c>
      <c r="E3287">
        <v>0.761512390132424</v>
      </c>
      <c r="F3287">
        <v>0.759505579333291</v>
      </c>
      <c r="G3287">
        <v>0.596120987079427</v>
      </c>
      <c r="H3287">
        <v>0.475424901397966</v>
      </c>
      <c r="I3287">
        <v>0.397613157817848</v>
      </c>
      <c r="J3287">
        <v>0.210006722229446</v>
      </c>
      <c r="K3287">
        <v>0.131541201095387</v>
      </c>
      <c r="L3287">
        <v>494.530306143703</v>
      </c>
      <c r="M3287">
        <v>8.39588060870873</v>
      </c>
      <c r="N3287">
        <v>58.9015410211678</v>
      </c>
      <c r="O3287">
        <v>55.8444178446624</v>
      </c>
      <c r="P3287">
        <v>-0.0376215066494672</v>
      </c>
      <c r="Q3287">
        <v>0</v>
      </c>
      <c r="R3287">
        <v>0.969066036391426</v>
      </c>
      <c r="S3287" t="s">
        <v>8897</v>
      </c>
      <c r="T3287" t="s">
        <v>11196</v>
      </c>
      <c r="U3287" t="s">
        <v>11196</v>
      </c>
      <c r="V3287" t="s">
        <v>11196</v>
      </c>
      <c r="W3287">
        <v>16</v>
      </c>
      <c r="X3287" t="s">
        <v>14483</v>
      </c>
      <c r="Y3287">
        <v>0.6276696456107584</v>
      </c>
      <c r="Z3287">
        <f>HYPERLINK("Melting_Curves/meltCurve_Q53H82_.pdf", "Melting_Curves/meltCurve_Q53H82_.pdf")</f>
        <v>0</v>
      </c>
      <c r="AA3287" t="s">
        <v>19961</v>
      </c>
      <c r="AB3287" t="s">
        <v>25462</v>
      </c>
    </row>
    <row r="3288" spans="1:28">
      <c r="A3288" t="s">
        <v>3314</v>
      </c>
      <c r="B3288">
        <v>0.999167696387429</v>
      </c>
      <c r="C3288">
        <v>0.949860657202088</v>
      </c>
      <c r="D3288">
        <v>1.02280714266441</v>
      </c>
      <c r="E3288">
        <v>0.724869176605796</v>
      </c>
      <c r="F3288">
        <v>0.831234522846008</v>
      </c>
      <c r="G3288">
        <v>0.697045409135537</v>
      </c>
      <c r="H3288">
        <v>0.459606270765435</v>
      </c>
      <c r="I3288">
        <v>0.430069669826365</v>
      </c>
      <c r="J3288">
        <v>0.165201198241051</v>
      </c>
      <c r="K3288">
        <v>0.0604746200025</v>
      </c>
      <c r="L3288">
        <v>680.246628360137</v>
      </c>
      <c r="M3288">
        <v>11.3602252966069</v>
      </c>
      <c r="N3288">
        <v>59.8796776371903</v>
      </c>
      <c r="O3288">
        <v>58.1142348032472</v>
      </c>
      <c r="P3288">
        <v>-0.0488847926261742</v>
      </c>
      <c r="Q3288">
        <v>0</v>
      </c>
      <c r="R3288">
        <v>0.935456362120641</v>
      </c>
      <c r="S3288" t="s">
        <v>8898</v>
      </c>
      <c r="T3288" t="s">
        <v>11196</v>
      </c>
      <c r="U3288" t="s">
        <v>11196</v>
      </c>
      <c r="V3288" t="s">
        <v>11196</v>
      </c>
      <c r="W3288">
        <v>9</v>
      </c>
      <c r="X3288" t="s">
        <v>14484</v>
      </c>
      <c r="Y3288">
        <v>0.6641507169346964</v>
      </c>
      <c r="Z3288">
        <f>HYPERLINK("Melting_Curves/meltCurve_Q53H96_.pdf", "Melting_Curves/meltCurve_Q53H96_.pdf")</f>
        <v>0</v>
      </c>
      <c r="AA3288" t="s">
        <v>17551</v>
      </c>
      <c r="AB3288" t="s">
        <v>25463</v>
      </c>
    </row>
    <row r="3289" spans="1:28">
      <c r="A3289" t="s">
        <v>3315</v>
      </c>
      <c r="B3289">
        <v>0.999167696387429</v>
      </c>
      <c r="C3289">
        <v>0.922045309140441</v>
      </c>
      <c r="D3289">
        <v>0.829340559485179</v>
      </c>
      <c r="E3289">
        <v>0.618784671428264</v>
      </c>
      <c r="F3289">
        <v>0.253495694509901</v>
      </c>
      <c r="G3289">
        <v>0.5028150583411271</v>
      </c>
      <c r="H3289">
        <v>0.105412274661788</v>
      </c>
      <c r="I3289">
        <v>0.127027241852444</v>
      </c>
      <c r="J3289">
        <v>0.205607841432991</v>
      </c>
      <c r="K3289">
        <v>0.218960951767811</v>
      </c>
      <c r="L3289">
        <v>784.820482959171</v>
      </c>
      <c r="M3289">
        <v>15.8003233866306</v>
      </c>
      <c r="N3289">
        <v>51.0460790868111</v>
      </c>
      <c r="O3289">
        <v>48.8959331756249</v>
      </c>
      <c r="P3289">
        <v>-0.06679060425566991</v>
      </c>
      <c r="Q3289">
        <v>0.173303034324814</v>
      </c>
      <c r="R3289">
        <v>0.914542946123363</v>
      </c>
      <c r="S3289" t="s">
        <v>8899</v>
      </c>
      <c r="T3289" t="s">
        <v>11196</v>
      </c>
      <c r="U3289" t="s">
        <v>11196</v>
      </c>
      <c r="V3289" t="s">
        <v>11196</v>
      </c>
      <c r="W3289">
        <v>4</v>
      </c>
      <c r="X3289" t="s">
        <v>14485</v>
      </c>
      <c r="Y3289">
        <v>0.4579277992081905</v>
      </c>
      <c r="Z3289">
        <f>HYPERLINK("Melting_Curves/meltCurve_Q53HV7_.pdf", "Melting_Curves/meltCurve_Q53HV7_.pdf")</f>
        <v>0</v>
      </c>
      <c r="AA3289" t="s">
        <v>19962</v>
      </c>
      <c r="AB3289" t="s">
        <v>25464</v>
      </c>
    </row>
    <row r="3290" spans="1:28">
      <c r="A3290" t="s">
        <v>3316</v>
      </c>
      <c r="B3290">
        <v>0.999167696387429</v>
      </c>
      <c r="C3290">
        <v>0.979035364725495</v>
      </c>
      <c r="D3290">
        <v>0.959636833093642</v>
      </c>
      <c r="E3290">
        <v>0.808575991633663</v>
      </c>
      <c r="F3290">
        <v>0.640049865810887</v>
      </c>
      <c r="G3290">
        <v>0.326226367159605</v>
      </c>
      <c r="H3290">
        <v>0.186530044660004</v>
      </c>
      <c r="I3290">
        <v>0.208838648122955</v>
      </c>
      <c r="J3290">
        <v>0.188323040596382</v>
      </c>
      <c r="K3290">
        <v>0.160030769519919</v>
      </c>
      <c r="L3290">
        <v>1049.64451055612</v>
      </c>
      <c r="M3290">
        <v>19.6662493292782</v>
      </c>
      <c r="N3290">
        <v>54.3963478458969</v>
      </c>
      <c r="O3290">
        <v>52.830215453768</v>
      </c>
      <c r="P3290">
        <v>-0.0786750659026315</v>
      </c>
      <c r="Q3290">
        <v>0.154637713517057</v>
      </c>
      <c r="R3290">
        <v>0.994179870734735</v>
      </c>
      <c r="S3290" t="s">
        <v>8900</v>
      </c>
      <c r="T3290" t="s">
        <v>11196</v>
      </c>
      <c r="U3290" t="s">
        <v>11196</v>
      </c>
      <c r="V3290" t="s">
        <v>11196</v>
      </c>
      <c r="W3290">
        <v>6</v>
      </c>
      <c r="X3290" t="s">
        <v>14486</v>
      </c>
      <c r="Y3290">
        <v>0.5433828452872131</v>
      </c>
      <c r="Z3290">
        <f>HYPERLINK("Melting_Curves/meltCurve_Q53S33_.pdf", "Melting_Curves/meltCurve_Q53S33_.pdf")</f>
        <v>0</v>
      </c>
      <c r="AA3290" t="s">
        <v>19963</v>
      </c>
      <c r="AB3290" t="s">
        <v>25465</v>
      </c>
    </row>
    <row r="3291" spans="1:28">
      <c r="A3291" t="s">
        <v>3317</v>
      </c>
      <c r="B3291">
        <v>0.999167696387429</v>
      </c>
      <c r="C3291">
        <v>1.01461776933811</v>
      </c>
      <c r="D3291">
        <v>0.88466482466814</v>
      </c>
      <c r="E3291">
        <v>0.519850604404868</v>
      </c>
      <c r="F3291">
        <v>0.435433778185851</v>
      </c>
      <c r="G3291">
        <v>0.155438676262985</v>
      </c>
      <c r="H3291">
        <v>0.0504136898488708</v>
      </c>
      <c r="I3291">
        <v>0.0331357323318174</v>
      </c>
      <c r="J3291">
        <v>0.0400310076208896</v>
      </c>
      <c r="K3291">
        <v>0</v>
      </c>
      <c r="L3291">
        <v>808.345360781173</v>
      </c>
      <c r="M3291">
        <v>15.8199811837658</v>
      </c>
      <c r="N3291">
        <v>51.0964806368609</v>
      </c>
      <c r="O3291">
        <v>50.3009350268364</v>
      </c>
      <c r="P3291">
        <v>-0.0786331269855528</v>
      </c>
      <c r="Q3291">
        <v>0</v>
      </c>
      <c r="R3291">
        <v>0.985413114129684</v>
      </c>
      <c r="S3291" t="s">
        <v>8901</v>
      </c>
      <c r="T3291" t="s">
        <v>11196</v>
      </c>
      <c r="U3291" t="s">
        <v>11196</v>
      </c>
      <c r="V3291" t="s">
        <v>11196</v>
      </c>
      <c r="W3291">
        <v>2</v>
      </c>
      <c r="X3291" t="s">
        <v>14487</v>
      </c>
      <c r="Y3291">
        <v>0.3909622759441006</v>
      </c>
      <c r="Z3291">
        <f>HYPERLINK("Melting_Curves/meltCurve_Q53S58_.pdf", "Melting_Curves/meltCurve_Q53S58_.pdf")</f>
        <v>0</v>
      </c>
      <c r="AA3291" t="s">
        <v>19964</v>
      </c>
      <c r="AB3291" t="s">
        <v>25466</v>
      </c>
    </row>
    <row r="3292" spans="1:28">
      <c r="A3292" t="s">
        <v>3318</v>
      </c>
      <c r="B3292">
        <v>0.999167696387429</v>
      </c>
      <c r="C3292">
        <v>1.11815710122596</v>
      </c>
      <c r="D3292">
        <v>0.795783652016927</v>
      </c>
      <c r="E3292">
        <v>0.509339213491967</v>
      </c>
      <c r="F3292">
        <v>0.312513206774119</v>
      </c>
      <c r="G3292">
        <v>0.209344119099574</v>
      </c>
      <c r="H3292">
        <v>0.10700986442305</v>
      </c>
      <c r="I3292">
        <v>0.140507748270636</v>
      </c>
      <c r="J3292">
        <v>0.09651079283349941</v>
      </c>
      <c r="K3292">
        <v>0.053193520720796</v>
      </c>
      <c r="L3292">
        <v>975.293469453635</v>
      </c>
      <c r="M3292">
        <v>19.697351304798</v>
      </c>
      <c r="N3292">
        <v>50.0844195725687</v>
      </c>
      <c r="O3292">
        <v>49.0120691867905</v>
      </c>
      <c r="P3292">
        <v>-0.0903790528703093</v>
      </c>
      <c r="Q3292">
        <v>0.100485908470599</v>
      </c>
      <c r="R3292">
        <v>0.976009184241785</v>
      </c>
      <c r="S3292" t="s">
        <v>8902</v>
      </c>
      <c r="T3292" t="s">
        <v>11196</v>
      </c>
      <c r="U3292" t="s">
        <v>11196</v>
      </c>
      <c r="V3292" t="s">
        <v>11196</v>
      </c>
      <c r="W3292">
        <v>5</v>
      </c>
      <c r="X3292" t="s">
        <v>14488</v>
      </c>
      <c r="Y3292">
        <v>0.3986877853642791</v>
      </c>
      <c r="Z3292">
        <f>HYPERLINK("Melting_Curves/meltCurve_Q53T59_.pdf", "Melting_Curves/meltCurve_Q53T59_.pdf")</f>
        <v>0</v>
      </c>
      <c r="AA3292" t="s">
        <v>19965</v>
      </c>
      <c r="AB3292" t="s">
        <v>25467</v>
      </c>
    </row>
    <row r="3293" spans="1:28">
      <c r="A3293" t="s">
        <v>3319</v>
      </c>
      <c r="B3293">
        <v>0.999167696387429</v>
      </c>
      <c r="C3293">
        <v>1.326811250711</v>
      </c>
      <c r="D3293">
        <v>1.18185698334909</v>
      </c>
      <c r="E3293">
        <v>1.69251158936529</v>
      </c>
      <c r="F3293">
        <v>1.34482022936072</v>
      </c>
      <c r="G3293">
        <v>1.0502444647251</v>
      </c>
      <c r="H3293">
        <v>0.440916788359234</v>
      </c>
      <c r="I3293">
        <v>1.4714716230097</v>
      </c>
      <c r="J3293">
        <v>1.7904276524964</v>
      </c>
      <c r="K3293">
        <v>1.08294837699659</v>
      </c>
      <c r="L3293">
        <v>10269.7706141817</v>
      </c>
      <c r="M3293">
        <v>250</v>
      </c>
      <c r="O3293">
        <v>41.0764774071775</v>
      </c>
      <c r="P3293">
        <v>0.402706480909165</v>
      </c>
      <c r="Q3293">
        <v>1.26466806674766</v>
      </c>
      <c r="R3293">
        <v>0.047328771471251</v>
      </c>
      <c r="S3293" t="s">
        <v>8903</v>
      </c>
      <c r="T3293" t="s">
        <v>11196</v>
      </c>
      <c r="U3293" t="s">
        <v>11196</v>
      </c>
      <c r="V3293" t="s">
        <v>11196</v>
      </c>
      <c r="W3293">
        <v>2</v>
      </c>
      <c r="X3293" t="s">
        <v>14489</v>
      </c>
      <c r="Y3293">
        <v>1.255127425205445</v>
      </c>
      <c r="Z3293">
        <f>HYPERLINK("Melting_Curves/meltCurve_Q53TN4_3_.pdf", "Melting_Curves/meltCurve_Q53TN4_3_.pdf")</f>
        <v>0</v>
      </c>
      <c r="AA3293" t="s">
        <v>19966</v>
      </c>
      <c r="AB3293" t="s">
        <v>25468</v>
      </c>
    </row>
    <row r="3294" spans="1:28">
      <c r="A3294" t="s">
        <v>3320</v>
      </c>
      <c r="B3294">
        <v>0.999167696387429</v>
      </c>
      <c r="C3294">
        <v>1.09334642179142</v>
      </c>
      <c r="D3294">
        <v>0.985431945243319</v>
      </c>
      <c r="E3294">
        <v>1.0426371484611</v>
      </c>
      <c r="F3294">
        <v>1.01584485432137</v>
      </c>
      <c r="G3294">
        <v>0.405849517768425</v>
      </c>
      <c r="H3294">
        <v>0.327753537598841</v>
      </c>
      <c r="I3294">
        <v>0</v>
      </c>
      <c r="J3294">
        <v>0.363701115408963</v>
      </c>
      <c r="K3294">
        <v>0</v>
      </c>
      <c r="L3294">
        <v>4367.15733790089</v>
      </c>
      <c r="M3294">
        <v>77.7961599122147</v>
      </c>
      <c r="N3294">
        <v>56.4410358906699</v>
      </c>
      <c r="O3294">
        <v>56.0988396260722</v>
      </c>
      <c r="P3294">
        <v>-0.287175650099314</v>
      </c>
      <c r="Q3294">
        <v>0.171670268790216</v>
      </c>
      <c r="R3294">
        <v>0.927298281922397</v>
      </c>
      <c r="S3294" t="s">
        <v>8904</v>
      </c>
      <c r="T3294" t="s">
        <v>11196</v>
      </c>
      <c r="U3294" t="s">
        <v>11196</v>
      </c>
      <c r="V3294" t="s">
        <v>11196</v>
      </c>
      <c r="W3294">
        <v>10</v>
      </c>
      <c r="X3294" t="s">
        <v>14490</v>
      </c>
      <c r="Y3294">
        <v>0.6180428741836711</v>
      </c>
      <c r="Z3294">
        <f>HYPERLINK("Melting_Curves/meltCurve_Q562R1_.pdf", "Melting_Curves/meltCurve_Q562R1_.pdf")</f>
        <v>0</v>
      </c>
      <c r="AA3294" t="s">
        <v>19967</v>
      </c>
      <c r="AB3294" t="s">
        <v>25469</v>
      </c>
    </row>
    <row r="3295" spans="1:28">
      <c r="A3295" t="s">
        <v>3321</v>
      </c>
      <c r="B3295">
        <v>0.999167696387429</v>
      </c>
      <c r="C3295">
        <v>0.997459717967241</v>
      </c>
      <c r="D3295">
        <v>1.04212098660736</v>
      </c>
      <c r="E3295">
        <v>0.967739655393783</v>
      </c>
      <c r="F3295">
        <v>0.819615281541713</v>
      </c>
      <c r="G3295">
        <v>0.686685852997115</v>
      </c>
      <c r="H3295">
        <v>0.637439823044615</v>
      </c>
      <c r="I3295">
        <v>0.943166477567167</v>
      </c>
      <c r="J3295">
        <v>1.18440463413314</v>
      </c>
      <c r="K3295">
        <v>0.971994818060805</v>
      </c>
      <c r="L3295">
        <v>12452.968474953</v>
      </c>
      <c r="M3295">
        <v>250</v>
      </c>
      <c r="O3295">
        <v>49.8086862314613</v>
      </c>
      <c r="P3295">
        <v>-0.158249906386527</v>
      </c>
      <c r="Q3295">
        <v>0.873884481115706</v>
      </c>
      <c r="R3295">
        <v>0.162903402084084</v>
      </c>
      <c r="S3295" t="s">
        <v>8905</v>
      </c>
      <c r="T3295" t="s">
        <v>11196</v>
      </c>
      <c r="U3295" t="s">
        <v>11196</v>
      </c>
      <c r="V3295" t="s">
        <v>11196</v>
      </c>
      <c r="W3295">
        <v>4</v>
      </c>
      <c r="X3295" t="s">
        <v>14491</v>
      </c>
      <c r="Y3295">
        <v>0.9151431582863165</v>
      </c>
      <c r="Z3295">
        <f>HYPERLINK("Melting_Curves/meltCurve_Q587I9_.pdf", "Melting_Curves/meltCurve_Q587I9_.pdf")</f>
        <v>0</v>
      </c>
      <c r="AA3295" t="s">
        <v>19968</v>
      </c>
      <c r="AB3295" t="s">
        <v>25470</v>
      </c>
    </row>
    <row r="3296" spans="1:28">
      <c r="A3296" t="s">
        <v>3322</v>
      </c>
      <c r="B3296">
        <v>0.999167696387429</v>
      </c>
      <c r="C3296">
        <v>0.829585983118158</v>
      </c>
      <c r="D3296">
        <v>1.05322667801266</v>
      </c>
      <c r="E3296">
        <v>0.625034996692296</v>
      </c>
      <c r="F3296">
        <v>0.1358873709314</v>
      </c>
      <c r="G3296">
        <v>0.08390173726710271</v>
      </c>
      <c r="H3296">
        <v>0.0425738083649674</v>
      </c>
      <c r="I3296">
        <v>0.0311400503706849</v>
      </c>
      <c r="J3296">
        <v>0.031649661792046</v>
      </c>
      <c r="K3296">
        <v>0.018333671812249</v>
      </c>
      <c r="L3296">
        <v>2104.95645800135</v>
      </c>
      <c r="M3296">
        <v>41.9463162447267</v>
      </c>
      <c r="N3296">
        <v>50.2864789105628</v>
      </c>
      <c r="O3296">
        <v>50.06850989586</v>
      </c>
      <c r="P3296">
        <v>-0.200715303804787</v>
      </c>
      <c r="Q3296">
        <v>0.0416801376992138</v>
      </c>
      <c r="R3296">
        <v>0.978926970896543</v>
      </c>
      <c r="S3296" t="s">
        <v>8906</v>
      </c>
      <c r="T3296" t="s">
        <v>11196</v>
      </c>
      <c r="U3296" t="s">
        <v>11196</v>
      </c>
      <c r="V3296" t="s">
        <v>11196</v>
      </c>
      <c r="W3296">
        <v>18</v>
      </c>
      <c r="X3296" t="s">
        <v>14492</v>
      </c>
      <c r="Y3296">
        <v>0.3699600329546592</v>
      </c>
      <c r="Z3296">
        <f>HYPERLINK("Melting_Curves/meltCurve_Q58FF8_.pdf", "Melting_Curves/meltCurve_Q58FF8_.pdf")</f>
        <v>0</v>
      </c>
      <c r="AA3296" t="s">
        <v>19969</v>
      </c>
      <c r="AB3296" t="s">
        <v>25471</v>
      </c>
    </row>
    <row r="3297" spans="1:28">
      <c r="A3297" t="s">
        <v>3323</v>
      </c>
      <c r="B3297">
        <v>0.999167696387429</v>
      </c>
      <c r="C3297">
        <v>1.34341987257604</v>
      </c>
      <c r="D3297">
        <v>1.31078914820609</v>
      </c>
      <c r="E3297">
        <v>0.89932060394767</v>
      </c>
      <c r="F3297">
        <v>0.234634450936738</v>
      </c>
      <c r="G3297">
        <v>0.128523513465081</v>
      </c>
      <c r="H3297">
        <v>0.09655365975688231</v>
      </c>
      <c r="I3297">
        <v>0.020664921226383</v>
      </c>
      <c r="J3297">
        <v>0.0667160898835143</v>
      </c>
      <c r="K3297">
        <v>0.147816616373306</v>
      </c>
      <c r="L3297">
        <v>2824.833861558</v>
      </c>
      <c r="M3297">
        <v>54.7773012702106</v>
      </c>
      <c r="N3297">
        <v>51.7589458184406</v>
      </c>
      <c r="O3297">
        <v>51.5008294694694</v>
      </c>
      <c r="P3297">
        <v>-0.241744904941545</v>
      </c>
      <c r="Q3297">
        <v>0.0908602284109121</v>
      </c>
      <c r="R3297">
        <v>0.916113272691351</v>
      </c>
      <c r="S3297" t="s">
        <v>8907</v>
      </c>
      <c r="T3297" t="s">
        <v>11196</v>
      </c>
      <c r="U3297" t="s">
        <v>11196</v>
      </c>
      <c r="V3297" t="s">
        <v>11196</v>
      </c>
      <c r="W3297">
        <v>4</v>
      </c>
      <c r="X3297" t="s">
        <v>14493</v>
      </c>
      <c r="Y3297">
        <v>0.443189096560938</v>
      </c>
      <c r="Z3297">
        <f>HYPERLINK("Melting_Curves/meltCurve_Q58FG1_.pdf", "Melting_Curves/meltCurve_Q58FG1_.pdf")</f>
        <v>0</v>
      </c>
      <c r="AA3297" t="s">
        <v>19970</v>
      </c>
      <c r="AB3297" t="s">
        <v>25472</v>
      </c>
    </row>
    <row r="3298" spans="1:28">
      <c r="A3298" t="s">
        <v>3324</v>
      </c>
      <c r="B3298">
        <v>0.999167696387429</v>
      </c>
      <c r="C3298">
        <v>1.05414578490345</v>
      </c>
      <c r="D3298">
        <v>1.11261483623186</v>
      </c>
      <c r="E3298">
        <v>1.22823520203515</v>
      </c>
      <c r="F3298">
        <v>0.985804981588819</v>
      </c>
      <c r="G3298">
        <v>0.800655519292183</v>
      </c>
      <c r="H3298">
        <v>0.359245190389214</v>
      </c>
      <c r="I3298">
        <v>0.120899271495117</v>
      </c>
      <c r="J3298">
        <v>0.144360003710837</v>
      </c>
      <c r="K3298">
        <v>0.0822605791903569</v>
      </c>
      <c r="L3298">
        <v>2008.99331546006</v>
      </c>
      <c r="M3298">
        <v>34.0099621167016</v>
      </c>
      <c r="N3298">
        <v>59.4285045393482</v>
      </c>
      <c r="O3298">
        <v>58.8676232297301</v>
      </c>
      <c r="P3298">
        <v>-0.131064091847032</v>
      </c>
      <c r="Q3298">
        <v>0.0925716373137577</v>
      </c>
      <c r="R3298">
        <v>0.962285785496334</v>
      </c>
      <c r="S3298" t="s">
        <v>8908</v>
      </c>
      <c r="T3298" t="s">
        <v>11196</v>
      </c>
      <c r="U3298" t="s">
        <v>11196</v>
      </c>
      <c r="V3298" t="s">
        <v>11196</v>
      </c>
      <c r="W3298">
        <v>15</v>
      </c>
      <c r="X3298" t="s">
        <v>14494</v>
      </c>
      <c r="Y3298">
        <v>0.6741679284639656</v>
      </c>
      <c r="Z3298">
        <f>HYPERLINK("Melting_Curves/meltCurve_Q58WW2_.pdf", "Melting_Curves/meltCurve_Q58WW2_.pdf")</f>
        <v>0</v>
      </c>
      <c r="AA3298" t="s">
        <v>19971</v>
      </c>
      <c r="AB3298" t="s">
        <v>25473</v>
      </c>
    </row>
    <row r="3299" spans="1:28">
      <c r="A3299" t="s">
        <v>3325</v>
      </c>
      <c r="B3299">
        <v>0.999167696387429</v>
      </c>
      <c r="C3299">
        <v>1.01886960449688</v>
      </c>
      <c r="D3299">
        <v>0.972683598390276</v>
      </c>
      <c r="E3299">
        <v>0.936284465192966</v>
      </c>
      <c r="F3299">
        <v>1.19504636954274</v>
      </c>
      <c r="G3299">
        <v>3.58448112768611</v>
      </c>
      <c r="H3299">
        <v>0.910113161816251</v>
      </c>
      <c r="I3299">
        <v>1.08278028093025</v>
      </c>
      <c r="J3299">
        <v>1.42930279260933</v>
      </c>
      <c r="K3299">
        <v>1.15824564842822</v>
      </c>
      <c r="L3299">
        <v>13323.7755403741</v>
      </c>
      <c r="M3299">
        <v>250</v>
      </c>
      <c r="O3299">
        <v>53.291691630661</v>
      </c>
      <c r="P3299">
        <v>0.586395347599408</v>
      </c>
      <c r="Q3299">
        <v>1.5</v>
      </c>
      <c r="R3299">
        <v>0.148730943559503</v>
      </c>
      <c r="S3299" t="s">
        <v>8909</v>
      </c>
      <c r="T3299" t="s">
        <v>11196</v>
      </c>
      <c r="U3299" t="s">
        <v>11196</v>
      </c>
      <c r="V3299" t="s">
        <v>11196</v>
      </c>
      <c r="W3299">
        <v>1</v>
      </c>
      <c r="X3299" t="s">
        <v>14495</v>
      </c>
      <c r="Y3299">
        <v>1.278368197937641</v>
      </c>
      <c r="Z3299">
        <f>HYPERLINK("Melting_Curves/meltCurve_Q59GN2_.pdf", "Melting_Curves/meltCurve_Q59GN2_.pdf")</f>
        <v>0</v>
      </c>
      <c r="AA3299" t="s">
        <v>19972</v>
      </c>
      <c r="AB3299" t="s">
        <v>25474</v>
      </c>
    </row>
    <row r="3300" spans="1:28">
      <c r="A3300" t="s">
        <v>3326</v>
      </c>
      <c r="B3300">
        <v>0.999167696387429</v>
      </c>
      <c r="C3300">
        <v>0.921564032810551</v>
      </c>
      <c r="D3300">
        <v>0.66569074219701</v>
      </c>
      <c r="E3300">
        <v>0.593121882264162</v>
      </c>
      <c r="F3300">
        <v>0.578179367779649</v>
      </c>
      <c r="G3300">
        <v>0.41386029034305</v>
      </c>
      <c r="H3300">
        <v>0.183800495408374</v>
      </c>
      <c r="I3300">
        <v>0.07387498114137921</v>
      </c>
      <c r="J3300">
        <v>0.0696625781415675</v>
      </c>
      <c r="K3300">
        <v>0.0421115342198383</v>
      </c>
      <c r="L3300">
        <v>501.743506476794</v>
      </c>
      <c r="M3300">
        <v>9.565491144827419</v>
      </c>
      <c r="N3300">
        <v>52.453498552496</v>
      </c>
      <c r="O3300">
        <v>50.3146215810253</v>
      </c>
      <c r="P3300">
        <v>-0.0475557735221649</v>
      </c>
      <c r="Q3300">
        <v>0</v>
      </c>
      <c r="R3300">
        <v>0.954582301844129</v>
      </c>
      <c r="S3300" t="s">
        <v>8910</v>
      </c>
      <c r="T3300" t="s">
        <v>11196</v>
      </c>
      <c r="U3300" t="s">
        <v>11196</v>
      </c>
      <c r="V3300" t="s">
        <v>11196</v>
      </c>
      <c r="W3300">
        <v>4</v>
      </c>
      <c r="X3300" t="s">
        <v>14496</v>
      </c>
      <c r="Y3300">
        <v>0.4530173797280618</v>
      </c>
      <c r="Z3300">
        <f>HYPERLINK("Melting_Curves/meltCurve_Q5BJH7_6_.pdf", "Melting_Curves/meltCurve_Q5BJH7_6_.pdf")</f>
        <v>0</v>
      </c>
      <c r="AA3300" t="s">
        <v>19973</v>
      </c>
      <c r="AB3300" t="s">
        <v>25475</v>
      </c>
    </row>
    <row r="3301" spans="1:28">
      <c r="A3301" t="s">
        <v>3327</v>
      </c>
      <c r="B3301">
        <v>0.999167696387429</v>
      </c>
      <c r="C3301">
        <v>0.919764847912394</v>
      </c>
      <c r="D3301">
        <v>0.828662719796438</v>
      </c>
      <c r="E3301">
        <v>0.834674939007469</v>
      </c>
      <c r="F3301">
        <v>0.623123046639532</v>
      </c>
      <c r="G3301">
        <v>0.482268326271223</v>
      </c>
      <c r="H3301">
        <v>0.485820242815167</v>
      </c>
      <c r="I3301">
        <v>0.592589006818188</v>
      </c>
      <c r="J3301">
        <v>0.480166341823951</v>
      </c>
      <c r="K3301">
        <v>0.458347544415738</v>
      </c>
      <c r="L3301">
        <v>680.86051550566</v>
      </c>
      <c r="M3301">
        <v>13.6065315975567</v>
      </c>
      <c r="N3301">
        <v>62.8751759327104</v>
      </c>
      <c r="O3301">
        <v>48.9955002890071</v>
      </c>
      <c r="P3301">
        <v>-0.0368775846498185</v>
      </c>
      <c r="Q3301">
        <v>0.468911384977666</v>
      </c>
      <c r="R3301">
        <v>0.92931913790955</v>
      </c>
      <c r="S3301" t="s">
        <v>8911</v>
      </c>
      <c r="T3301" t="s">
        <v>11196</v>
      </c>
      <c r="U3301" t="s">
        <v>11196</v>
      </c>
      <c r="V3301" t="s">
        <v>11196</v>
      </c>
      <c r="W3301">
        <v>2</v>
      </c>
      <c r="X3301" t="s">
        <v>14497</v>
      </c>
      <c r="Y3301">
        <v>0.6616002482813411</v>
      </c>
      <c r="Z3301">
        <f>HYPERLINK("Melting_Curves/meltCurve_Q5BKU9_.pdf", "Melting_Curves/meltCurve_Q5BKU9_.pdf")</f>
        <v>0</v>
      </c>
      <c r="AA3301" t="s">
        <v>19974</v>
      </c>
      <c r="AB3301" t="s">
        <v>25476</v>
      </c>
    </row>
    <row r="3302" spans="1:28">
      <c r="A3302" t="s">
        <v>3328</v>
      </c>
      <c r="B3302">
        <v>0.999167696387429</v>
      </c>
      <c r="C3302">
        <v>0.897822594997194</v>
      </c>
      <c r="D3302">
        <v>0.8185062950945921</v>
      </c>
      <c r="E3302">
        <v>0.342336651906769</v>
      </c>
      <c r="F3302">
        <v>0.0812438132548412</v>
      </c>
      <c r="G3302">
        <v>0.0582598857358668</v>
      </c>
      <c r="H3302">
        <v>0.0122662089533806</v>
      </c>
      <c r="I3302">
        <v>0</v>
      </c>
      <c r="J3302">
        <v>0</v>
      </c>
      <c r="K3302">
        <v>0</v>
      </c>
      <c r="L3302">
        <v>1235.09132879928</v>
      </c>
      <c r="M3302">
        <v>25.529892664462</v>
      </c>
      <c r="N3302">
        <v>48.3973314367593</v>
      </c>
      <c r="O3302">
        <v>48.0843484058803</v>
      </c>
      <c r="P3302">
        <v>-0.132071644032989</v>
      </c>
      <c r="Q3302">
        <v>0.00500959274142194</v>
      </c>
      <c r="R3302">
        <v>0.995908418177707</v>
      </c>
      <c r="S3302" t="s">
        <v>8912</v>
      </c>
      <c r="T3302" t="s">
        <v>11196</v>
      </c>
      <c r="U3302" t="s">
        <v>11196</v>
      </c>
      <c r="V3302" t="s">
        <v>11196</v>
      </c>
      <c r="W3302">
        <v>5</v>
      </c>
      <c r="X3302" t="s">
        <v>14498</v>
      </c>
      <c r="Y3302">
        <v>0.2913005920086301</v>
      </c>
      <c r="Z3302">
        <f>HYPERLINK("Melting_Curves/meltCurve_Q5BKX5_.pdf", "Melting_Curves/meltCurve_Q5BKX5_.pdf")</f>
        <v>0</v>
      </c>
      <c r="AA3302" t="s">
        <v>19975</v>
      </c>
      <c r="AB3302" t="s">
        <v>25477</v>
      </c>
    </row>
    <row r="3303" spans="1:28">
      <c r="A3303" t="s">
        <v>3329</v>
      </c>
      <c r="B3303">
        <v>0.999167696387429</v>
      </c>
      <c r="C3303">
        <v>0.934621203339511</v>
      </c>
      <c r="D3303">
        <v>1.11759585251163</v>
      </c>
      <c r="E3303">
        <v>0.970612714496108</v>
      </c>
      <c r="F3303">
        <v>0.837779523841447</v>
      </c>
      <c r="G3303">
        <v>0.6665000619821539</v>
      </c>
      <c r="H3303">
        <v>0.507062943388541</v>
      </c>
      <c r="I3303">
        <v>0.770332841350215</v>
      </c>
      <c r="J3303">
        <v>0.51286415775344</v>
      </c>
      <c r="K3303">
        <v>0.437001132845173</v>
      </c>
      <c r="L3303">
        <v>1455.92152147995</v>
      </c>
      <c r="M3303">
        <v>26.7237757235898</v>
      </c>
      <c r="O3303">
        <v>54.1780570092779</v>
      </c>
      <c r="P3303">
        <v>-0.0557613233897413</v>
      </c>
      <c r="Q3303">
        <v>0.547817043395896</v>
      </c>
      <c r="R3303">
        <v>0.834049614550071</v>
      </c>
      <c r="S3303" t="s">
        <v>8913</v>
      </c>
      <c r="T3303" t="s">
        <v>11196</v>
      </c>
      <c r="U3303" t="s">
        <v>11196</v>
      </c>
      <c r="V3303" t="s">
        <v>11196</v>
      </c>
      <c r="W3303">
        <v>4</v>
      </c>
      <c r="X3303" t="s">
        <v>14499</v>
      </c>
      <c r="Y3303">
        <v>0.7697861788657374</v>
      </c>
      <c r="Z3303">
        <f>HYPERLINK("Melting_Curves/meltCurve_Q5BKX6_2_.pdf", "Melting_Curves/meltCurve_Q5BKX6_2_.pdf")</f>
        <v>0</v>
      </c>
      <c r="AA3303" t="s">
        <v>19976</v>
      </c>
      <c r="AB3303" t="s">
        <v>25478</v>
      </c>
    </row>
    <row r="3304" spans="1:28">
      <c r="A3304" t="s">
        <v>3330</v>
      </c>
      <c r="B3304">
        <v>0.999167696387429</v>
      </c>
      <c r="C3304">
        <v>0.965055968561899</v>
      </c>
      <c r="D3304">
        <v>0.806345072849498</v>
      </c>
      <c r="E3304">
        <v>0.875720714649313</v>
      </c>
      <c r="F3304">
        <v>0.572434220821364</v>
      </c>
      <c r="G3304">
        <v>0.572756756712953</v>
      </c>
      <c r="H3304">
        <v>0.290699967800812</v>
      </c>
      <c r="I3304">
        <v>0.481058794888019</v>
      </c>
      <c r="J3304">
        <v>0.352933518015048</v>
      </c>
      <c r="K3304">
        <v>0.411817841984077</v>
      </c>
      <c r="L3304">
        <v>704.479725603442</v>
      </c>
      <c r="M3304">
        <v>13.57355139515</v>
      </c>
      <c r="N3304">
        <v>57.0873197260405</v>
      </c>
      <c r="O3304">
        <v>50.8132565097271</v>
      </c>
      <c r="P3304">
        <v>-0.0431262700764943</v>
      </c>
      <c r="Q3304">
        <v>0.354315165244469</v>
      </c>
      <c r="R3304">
        <v>0.908729120017663</v>
      </c>
      <c r="S3304" t="s">
        <v>8914</v>
      </c>
      <c r="T3304" t="s">
        <v>11196</v>
      </c>
      <c r="U3304" t="s">
        <v>11196</v>
      </c>
      <c r="V3304" t="s">
        <v>11196</v>
      </c>
      <c r="W3304">
        <v>3</v>
      </c>
      <c r="X3304" t="s">
        <v>14500</v>
      </c>
      <c r="Y3304">
        <v>0.6272640474311894</v>
      </c>
      <c r="Z3304">
        <f>HYPERLINK("Melting_Curves/meltCurve_Q5DTB0_.pdf", "Melting_Curves/meltCurve_Q5DTB0_.pdf")</f>
        <v>0</v>
      </c>
      <c r="AA3304" t="s">
        <v>19977</v>
      </c>
      <c r="AB3304" t="s">
        <v>25479</v>
      </c>
    </row>
    <row r="3305" spans="1:28">
      <c r="A3305" t="s">
        <v>3331</v>
      </c>
      <c r="B3305">
        <v>0.999167696387429</v>
      </c>
      <c r="C3305">
        <v>0.967239591871913</v>
      </c>
      <c r="D3305">
        <v>0.416344389075288</v>
      </c>
      <c r="E3305">
        <v>0.313857076166165</v>
      </c>
      <c r="F3305">
        <v>0.203624427196688</v>
      </c>
      <c r="G3305">
        <v>0.159149392454073</v>
      </c>
      <c r="H3305">
        <v>0.0906602282732569</v>
      </c>
      <c r="I3305">
        <v>0.0449563837929581</v>
      </c>
      <c r="J3305">
        <v>0.0673557935629456</v>
      </c>
      <c r="K3305">
        <v>0.0526014487829791</v>
      </c>
      <c r="L3305">
        <v>1140.10330666402</v>
      </c>
      <c r="M3305">
        <v>24.8898577619883</v>
      </c>
      <c r="N3305">
        <v>46.2351203711829</v>
      </c>
      <c r="O3305">
        <v>45.5133194347446</v>
      </c>
      <c r="P3305">
        <v>-0.122617113155763</v>
      </c>
      <c r="Q3305">
        <v>0.103146969113477</v>
      </c>
      <c r="R3305">
        <v>0.959083271890336</v>
      </c>
      <c r="S3305" t="s">
        <v>8915</v>
      </c>
      <c r="T3305" t="s">
        <v>11196</v>
      </c>
      <c r="U3305" t="s">
        <v>11196</v>
      </c>
      <c r="V3305" t="s">
        <v>11196</v>
      </c>
      <c r="W3305">
        <v>10</v>
      </c>
      <c r="X3305" t="s">
        <v>14501</v>
      </c>
      <c r="Y3305">
        <v>0.2851774610482259</v>
      </c>
      <c r="Z3305">
        <f>HYPERLINK("Melting_Curves/meltCurve_Q5EBL4_2_.pdf", "Melting_Curves/meltCurve_Q5EBL4_2_.pdf")</f>
        <v>0</v>
      </c>
      <c r="AA3305" t="s">
        <v>19978</v>
      </c>
      <c r="AB3305" t="s">
        <v>25480</v>
      </c>
    </row>
    <row r="3306" spans="1:28">
      <c r="A3306" t="s">
        <v>3332</v>
      </c>
      <c r="B3306">
        <v>0.999167696387429</v>
      </c>
      <c r="C3306">
        <v>1.3729512887566</v>
      </c>
      <c r="D3306">
        <v>1.16029646617154</v>
      </c>
      <c r="E3306">
        <v>0.982774025009081</v>
      </c>
      <c r="F3306">
        <v>0.612280575467909</v>
      </c>
      <c r="G3306">
        <v>0.458660824237695</v>
      </c>
      <c r="H3306">
        <v>0.339779333480592</v>
      </c>
      <c r="I3306">
        <v>0.336194130984413</v>
      </c>
      <c r="J3306">
        <v>0.430163659660608</v>
      </c>
      <c r="K3306">
        <v>0.158398139714653</v>
      </c>
      <c r="L3306">
        <v>1764.71358177355</v>
      </c>
      <c r="M3306">
        <v>33.2127969323546</v>
      </c>
      <c r="N3306">
        <v>54.8481685689933</v>
      </c>
      <c r="O3306">
        <v>52.9420281815226</v>
      </c>
      <c r="P3306">
        <v>-0.106183300456722</v>
      </c>
      <c r="Q3306">
        <v>0.322967608495551</v>
      </c>
      <c r="R3306">
        <v>0.860739036069668</v>
      </c>
      <c r="S3306" t="s">
        <v>8916</v>
      </c>
      <c r="T3306" t="s">
        <v>11196</v>
      </c>
      <c r="U3306" t="s">
        <v>11196</v>
      </c>
      <c r="V3306" t="s">
        <v>11196</v>
      </c>
      <c r="W3306">
        <v>2</v>
      </c>
      <c r="X3306" t="s">
        <v>14502</v>
      </c>
      <c r="Y3306">
        <v>0.6229619353882367</v>
      </c>
      <c r="Z3306">
        <f>HYPERLINK("Melting_Curves/meltCurve_Q5EBL8_.pdf", "Melting_Curves/meltCurve_Q5EBL8_.pdf")</f>
        <v>0</v>
      </c>
      <c r="AA3306" t="s">
        <v>19979</v>
      </c>
      <c r="AB3306" t="s">
        <v>25481</v>
      </c>
    </row>
    <row r="3307" spans="1:28">
      <c r="A3307" t="s">
        <v>3333</v>
      </c>
      <c r="B3307">
        <v>0.999167696387429</v>
      </c>
      <c r="C3307">
        <v>0.966940841251114</v>
      </c>
      <c r="D3307">
        <v>0.869522193407388</v>
      </c>
      <c r="E3307">
        <v>0.493981963370605</v>
      </c>
      <c r="F3307">
        <v>0.15137047454993</v>
      </c>
      <c r="G3307">
        <v>0.0586775428415076</v>
      </c>
      <c r="H3307">
        <v>0.0342565749198404</v>
      </c>
      <c r="I3307">
        <v>0.0162353689750826</v>
      </c>
      <c r="J3307">
        <v>0.0180820257508395</v>
      </c>
      <c r="K3307">
        <v>0.0126119440745943</v>
      </c>
      <c r="L3307">
        <v>1238.93866188531</v>
      </c>
      <c r="M3307">
        <v>25.0548068021997</v>
      </c>
      <c r="N3307">
        <v>49.5157356411699</v>
      </c>
      <c r="O3307">
        <v>49.1373553242234</v>
      </c>
      <c r="P3307">
        <v>-0.1253628663839</v>
      </c>
      <c r="Q3307">
        <v>0.0165691404542243</v>
      </c>
      <c r="R3307">
        <v>0.999769846284574</v>
      </c>
      <c r="S3307" t="s">
        <v>8917</v>
      </c>
      <c r="T3307" t="s">
        <v>11196</v>
      </c>
      <c r="U3307" t="s">
        <v>11196</v>
      </c>
      <c r="V3307" t="s">
        <v>11196</v>
      </c>
      <c r="W3307">
        <v>13</v>
      </c>
      <c r="X3307" t="s">
        <v>14503</v>
      </c>
      <c r="Y3307">
        <v>0.3350269378072783</v>
      </c>
      <c r="Z3307">
        <f>HYPERLINK("Melting_Curves/meltCurve_Q5EBM0_.pdf", "Melting_Curves/meltCurve_Q5EBM0_.pdf")</f>
        <v>0</v>
      </c>
      <c r="AA3307" t="s">
        <v>19980</v>
      </c>
      <c r="AB3307" t="s">
        <v>25482</v>
      </c>
    </row>
    <row r="3308" spans="1:28">
      <c r="A3308" t="s">
        <v>3334</v>
      </c>
      <c r="B3308">
        <v>0.999167696387429</v>
      </c>
      <c r="C3308">
        <v>0.964090438977803</v>
      </c>
      <c r="D3308">
        <v>0.992030059812568</v>
      </c>
      <c r="E3308">
        <v>0.446029116898916</v>
      </c>
      <c r="F3308">
        <v>0.261999265713482</v>
      </c>
      <c r="G3308">
        <v>0.128786229539017</v>
      </c>
      <c r="H3308">
        <v>0.0900141696965419</v>
      </c>
      <c r="I3308">
        <v>0.09667481919377301</v>
      </c>
      <c r="J3308">
        <v>0.190924202109015</v>
      </c>
      <c r="K3308">
        <v>0.08668655309318429</v>
      </c>
      <c r="L3308">
        <v>1879.94940162967</v>
      </c>
      <c r="M3308">
        <v>38.313994130979</v>
      </c>
      <c r="N3308">
        <v>49.4604392871027</v>
      </c>
      <c r="O3308">
        <v>48.9338159202802</v>
      </c>
      <c r="P3308">
        <v>-0.170028787134703</v>
      </c>
      <c r="Q3308">
        <v>0.131373578218015</v>
      </c>
      <c r="R3308">
        <v>0.985181926963693</v>
      </c>
      <c r="S3308" t="s">
        <v>8918</v>
      </c>
      <c r="T3308" t="s">
        <v>11196</v>
      </c>
      <c r="U3308" t="s">
        <v>11196</v>
      </c>
      <c r="V3308" t="s">
        <v>11196</v>
      </c>
      <c r="W3308">
        <v>6</v>
      </c>
      <c r="X3308" t="s">
        <v>14504</v>
      </c>
      <c r="Y3308">
        <v>0.3971166103626864</v>
      </c>
      <c r="Z3308">
        <f>HYPERLINK("Melting_Curves/meltCurve_Q5F1R6_.pdf", "Melting_Curves/meltCurve_Q5F1R6_.pdf")</f>
        <v>0</v>
      </c>
      <c r="AA3308" t="s">
        <v>19981</v>
      </c>
      <c r="AB3308" t="s">
        <v>25483</v>
      </c>
    </row>
    <row r="3309" spans="1:28">
      <c r="A3309" t="s">
        <v>3335</v>
      </c>
      <c r="B3309">
        <v>0.999167696387429</v>
      </c>
      <c r="C3309">
        <v>1.08175575414077</v>
      </c>
      <c r="D3309">
        <v>1.0198977741071</v>
      </c>
      <c r="E3309">
        <v>1.2553798451497</v>
      </c>
      <c r="F3309">
        <v>0.700687179324341</v>
      </c>
      <c r="G3309">
        <v>0.349517896697726</v>
      </c>
      <c r="H3309">
        <v>0.168000495595567</v>
      </c>
      <c r="I3309">
        <v>0.129845153679004</v>
      </c>
      <c r="J3309">
        <v>0.187985013828226</v>
      </c>
      <c r="K3309">
        <v>0.0622018929170084</v>
      </c>
      <c r="L3309">
        <v>2011.64167779885</v>
      </c>
      <c r="M3309">
        <v>36.8126149703807</v>
      </c>
      <c r="N3309">
        <v>55.1211399697687</v>
      </c>
      <c r="O3309">
        <v>54.4849413029042</v>
      </c>
      <c r="P3309">
        <v>-0.145924883057148</v>
      </c>
      <c r="Q3309">
        <v>0.136091227971603</v>
      </c>
      <c r="R3309">
        <v>0.949642250755341</v>
      </c>
      <c r="S3309" t="s">
        <v>8919</v>
      </c>
      <c r="T3309" t="s">
        <v>11196</v>
      </c>
      <c r="U3309" t="s">
        <v>11196</v>
      </c>
      <c r="V3309" t="s">
        <v>11196</v>
      </c>
      <c r="W3309">
        <v>3</v>
      </c>
      <c r="X3309" t="s">
        <v>14505</v>
      </c>
      <c r="Y3309">
        <v>0.5616720515988403</v>
      </c>
      <c r="Z3309">
        <f>HYPERLINK("Melting_Curves/meltCurve_Q5FBB7_5_.pdf", "Melting_Curves/meltCurve_Q5FBB7_5_.pdf")</f>
        <v>0</v>
      </c>
      <c r="AA3309" t="s">
        <v>19982</v>
      </c>
      <c r="AB3309" t="s">
        <v>25484</v>
      </c>
    </row>
    <row r="3310" spans="1:28">
      <c r="A3310" t="s">
        <v>3336</v>
      </c>
      <c r="B3310">
        <v>0.999167696387429</v>
      </c>
      <c r="C3310">
        <v>0.994008538678759</v>
      </c>
      <c r="D3310">
        <v>0.978109565983168</v>
      </c>
      <c r="E3310">
        <v>0.614103153298995</v>
      </c>
      <c r="F3310">
        <v>0.140468825609283</v>
      </c>
      <c r="G3310">
        <v>0.0977972506545485</v>
      </c>
      <c r="H3310">
        <v>0.06600911386320631</v>
      </c>
      <c r="I3310">
        <v>0.0357299183704074</v>
      </c>
      <c r="J3310">
        <v>0.102761108015441</v>
      </c>
      <c r="K3310">
        <v>0.0487786616547199</v>
      </c>
      <c r="L3310">
        <v>2039.33428415264</v>
      </c>
      <c r="M3310">
        <v>40.7674709912262</v>
      </c>
      <c r="N3310">
        <v>50.2038323633712</v>
      </c>
      <c r="O3310">
        <v>49.9036539957587</v>
      </c>
      <c r="P3310">
        <v>-0.190326750908987</v>
      </c>
      <c r="Q3310">
        <v>0.06808231807767511</v>
      </c>
      <c r="R3310">
        <v>0.998128937408342</v>
      </c>
      <c r="S3310" t="s">
        <v>8920</v>
      </c>
      <c r="T3310" t="s">
        <v>11196</v>
      </c>
      <c r="U3310" t="s">
        <v>11196</v>
      </c>
      <c r="V3310" t="s">
        <v>11196</v>
      </c>
      <c r="W3310">
        <v>5</v>
      </c>
      <c r="X3310" t="s">
        <v>14506</v>
      </c>
      <c r="Y3310">
        <v>0.382555790005599</v>
      </c>
      <c r="Z3310">
        <f>HYPERLINK("Melting_Curves/meltCurve_Q5GLZ8_3_.pdf", "Melting_Curves/meltCurve_Q5GLZ8_3_.pdf")</f>
        <v>0</v>
      </c>
      <c r="AA3310" t="s">
        <v>19983</v>
      </c>
      <c r="AB3310" t="s">
        <v>25485</v>
      </c>
    </row>
    <row r="3311" spans="1:28">
      <c r="A3311" t="s">
        <v>3337</v>
      </c>
      <c r="B3311">
        <v>0.999167696387429</v>
      </c>
      <c r="C3311">
        <v>1.00702061492989</v>
      </c>
      <c r="D3311">
        <v>0.826803105415561</v>
      </c>
      <c r="E3311">
        <v>0.936141647164192</v>
      </c>
      <c r="F3311">
        <v>0.800440794158399</v>
      </c>
      <c r="G3311">
        <v>0.527828097672238</v>
      </c>
      <c r="H3311">
        <v>0.13821983125192</v>
      </c>
      <c r="I3311">
        <v>0.187798008706815</v>
      </c>
      <c r="J3311">
        <v>0.216430485358864</v>
      </c>
      <c r="K3311">
        <v>0.192316327060401</v>
      </c>
      <c r="L3311">
        <v>1518.1203042536</v>
      </c>
      <c r="M3311">
        <v>27.2651047791318</v>
      </c>
      <c r="N3311">
        <v>56.5130719408402</v>
      </c>
      <c r="O3311">
        <v>55.3830390679873</v>
      </c>
      <c r="P3311">
        <v>-0.102708334185188</v>
      </c>
      <c r="Q3311">
        <v>0.165490884046558</v>
      </c>
      <c r="R3311">
        <v>0.961919525490798</v>
      </c>
      <c r="S3311" t="s">
        <v>8921</v>
      </c>
      <c r="T3311" t="s">
        <v>11196</v>
      </c>
      <c r="U3311" t="s">
        <v>11196</v>
      </c>
      <c r="V3311" t="s">
        <v>11196</v>
      </c>
      <c r="W3311">
        <v>1</v>
      </c>
      <c r="X3311" t="s">
        <v>14507</v>
      </c>
      <c r="Y3311">
        <v>0.6082730188697262</v>
      </c>
      <c r="Z3311">
        <f>HYPERLINK("Melting_Curves/meltCurve_Q5H8X8_.pdf", "Melting_Curves/meltCurve_Q5H8X8_.pdf")</f>
        <v>0</v>
      </c>
      <c r="AA3311" t="s">
        <v>19984</v>
      </c>
      <c r="AB3311" t="s">
        <v>25486</v>
      </c>
    </row>
    <row r="3312" spans="1:28">
      <c r="A3312" t="s">
        <v>3338</v>
      </c>
      <c r="B3312">
        <v>0.999167696387429</v>
      </c>
      <c r="C3312">
        <v>1.19141410682917</v>
      </c>
      <c r="D3312">
        <v>1.67517799790877</v>
      </c>
      <c r="E3312">
        <v>1.53678503785381</v>
      </c>
      <c r="F3312">
        <v>0.90364603609687</v>
      </c>
      <c r="G3312">
        <v>0.474340181880403</v>
      </c>
      <c r="H3312">
        <v>0.712698898438354</v>
      </c>
      <c r="I3312">
        <v>1.22500616909869</v>
      </c>
      <c r="J3312">
        <v>1.67018612568761</v>
      </c>
      <c r="K3312">
        <v>0.453402532349072</v>
      </c>
      <c r="L3312">
        <v>15000</v>
      </c>
      <c r="M3312">
        <v>214.471398255882</v>
      </c>
      <c r="N3312">
        <v>69.9393978114482</v>
      </c>
      <c r="O3312">
        <v>69.9333146826734</v>
      </c>
      <c r="P3312">
        <v>-0.766699675898299</v>
      </c>
      <c r="Q3312">
        <v>0</v>
      </c>
      <c r="R3312">
        <v>0.121370870303265</v>
      </c>
      <c r="S3312" t="s">
        <v>8922</v>
      </c>
      <c r="T3312" t="s">
        <v>11196</v>
      </c>
      <c r="U3312" t="s">
        <v>11196</v>
      </c>
      <c r="V3312" t="s">
        <v>11196</v>
      </c>
      <c r="W3312">
        <v>1</v>
      </c>
      <c r="X3312" t="s">
        <v>14508</v>
      </c>
      <c r="Y3312">
        <v>0.9914906714409598</v>
      </c>
      <c r="Z3312">
        <f>HYPERLINK("Melting_Curves/meltCurve_Q5H937_.pdf", "Melting_Curves/meltCurve_Q5H937_.pdf")</f>
        <v>0</v>
      </c>
      <c r="AA3312" t="s">
        <v>19985</v>
      </c>
      <c r="AB3312" t="s">
        <v>25487</v>
      </c>
    </row>
    <row r="3313" spans="1:28">
      <c r="A3313" t="s">
        <v>3339</v>
      </c>
      <c r="B3313">
        <v>0.999167696387429</v>
      </c>
      <c r="C3313">
        <v>1.05414314968161</v>
      </c>
      <c r="D3313">
        <v>0.985249247639381</v>
      </c>
      <c r="E3313">
        <v>0.782495107705475</v>
      </c>
      <c r="F3313">
        <v>0.661276152061454</v>
      </c>
      <c r="G3313">
        <v>0.522359334440144</v>
      </c>
      <c r="H3313">
        <v>0.425022093675314</v>
      </c>
      <c r="I3313">
        <v>0.355390888972752</v>
      </c>
      <c r="J3313">
        <v>0.290552818317107</v>
      </c>
      <c r="K3313">
        <v>0.21267898810321</v>
      </c>
      <c r="L3313">
        <v>657.352281886244</v>
      </c>
      <c r="M3313">
        <v>11.9346749089929</v>
      </c>
      <c r="N3313">
        <v>57.5101683129558</v>
      </c>
      <c r="O3313">
        <v>53.6011278397346</v>
      </c>
      <c r="P3313">
        <v>-0.0446487509663723</v>
      </c>
      <c r="Q3313">
        <v>0.198089843134097</v>
      </c>
      <c r="R3313">
        <v>0.981843714354788</v>
      </c>
      <c r="S3313" t="s">
        <v>8923</v>
      </c>
      <c r="T3313" t="s">
        <v>11196</v>
      </c>
      <c r="U3313" t="s">
        <v>11196</v>
      </c>
      <c r="V3313" t="s">
        <v>11196</v>
      </c>
      <c r="W3313">
        <v>4</v>
      </c>
      <c r="X3313" t="s">
        <v>14509</v>
      </c>
      <c r="Y3313">
        <v>0.6198531753426297</v>
      </c>
      <c r="Z3313">
        <f>HYPERLINK("Melting_Curves/meltCurve_Q5H9A7_.pdf", "Melting_Curves/meltCurve_Q5H9A7_.pdf")</f>
        <v>0</v>
      </c>
      <c r="AA3313" t="s">
        <v>19986</v>
      </c>
      <c r="AB3313" t="s">
        <v>25488</v>
      </c>
    </row>
    <row r="3314" spans="1:28">
      <c r="A3314" t="s">
        <v>3340</v>
      </c>
      <c r="B3314">
        <v>0.999167696387429</v>
      </c>
      <c r="C3314">
        <v>0.849409250848092</v>
      </c>
      <c r="D3314">
        <v>0.796702683894785</v>
      </c>
      <c r="E3314">
        <v>0.767712080722515</v>
      </c>
      <c r="F3314">
        <v>0.421598181953002</v>
      </c>
      <c r="G3314">
        <v>0.1638158060565</v>
      </c>
      <c r="H3314">
        <v>0.0808833315309678</v>
      </c>
      <c r="I3314">
        <v>0.07681361898692821</v>
      </c>
      <c r="J3314">
        <v>0.0551232729916727</v>
      </c>
      <c r="K3314">
        <v>0.0824699898282681</v>
      </c>
      <c r="L3314">
        <v>780.7080968987279</v>
      </c>
      <c r="M3314">
        <v>15.0737000245186</v>
      </c>
      <c r="N3314">
        <v>51.9281696680897</v>
      </c>
      <c r="O3314">
        <v>50.9068328956569</v>
      </c>
      <c r="P3314">
        <v>-0.07260618253588511</v>
      </c>
      <c r="Q3314">
        <v>0.0192760858884369</v>
      </c>
      <c r="R3314">
        <v>0.973830305982013</v>
      </c>
      <c r="S3314" t="s">
        <v>8924</v>
      </c>
      <c r="T3314" t="s">
        <v>11196</v>
      </c>
      <c r="U3314" t="s">
        <v>11196</v>
      </c>
      <c r="V3314" t="s">
        <v>11196</v>
      </c>
      <c r="W3314">
        <v>4</v>
      </c>
      <c r="X3314" t="s">
        <v>14510</v>
      </c>
      <c r="Y3314">
        <v>0.4267044034900508</v>
      </c>
      <c r="Z3314">
        <f>HYPERLINK("Melting_Curves/meltCurve_Q5HY75_.pdf", "Melting_Curves/meltCurve_Q5HY75_.pdf")</f>
        <v>0</v>
      </c>
      <c r="AA3314" t="s">
        <v>19987</v>
      </c>
      <c r="AB3314" t="s">
        <v>25489</v>
      </c>
    </row>
    <row r="3315" spans="1:28">
      <c r="A3315" t="s">
        <v>3341</v>
      </c>
      <c r="B3315">
        <v>0.999167696387429</v>
      </c>
      <c r="C3315">
        <v>0.9198439536651219</v>
      </c>
      <c r="D3315">
        <v>0.927348360700322</v>
      </c>
      <c r="E3315">
        <v>0.889811875292592</v>
      </c>
      <c r="F3315">
        <v>0.424852332840094</v>
      </c>
      <c r="G3315">
        <v>0.120355637641713</v>
      </c>
      <c r="H3315">
        <v>0.0515073748642761</v>
      </c>
      <c r="I3315">
        <v>0.0558343208174844</v>
      </c>
      <c r="J3315">
        <v>0.0285693440714723</v>
      </c>
      <c r="K3315">
        <v>0.0246567146021086</v>
      </c>
      <c r="L3315">
        <v>1655.10330406621</v>
      </c>
      <c r="M3315">
        <v>31.4782488783865</v>
      </c>
      <c r="N3315">
        <v>52.7014213104836</v>
      </c>
      <c r="O3315">
        <v>52.3684392890387</v>
      </c>
      <c r="P3315">
        <v>-0.144986946989749</v>
      </c>
      <c r="Q3315">
        <v>0.0351816088290703</v>
      </c>
      <c r="R3315">
        <v>0.993666817394092</v>
      </c>
      <c r="S3315" t="s">
        <v>8925</v>
      </c>
      <c r="T3315" t="s">
        <v>11196</v>
      </c>
      <c r="U3315" t="s">
        <v>11196</v>
      </c>
      <c r="V3315" t="s">
        <v>11196</v>
      </c>
      <c r="W3315">
        <v>4</v>
      </c>
      <c r="X3315" t="s">
        <v>14511</v>
      </c>
      <c r="Y3315">
        <v>0.4453939239334756</v>
      </c>
      <c r="Z3315">
        <f>HYPERLINK("Melting_Curves/meltCurve_Q5HYI8_.pdf", "Melting_Curves/meltCurve_Q5HYI8_.pdf")</f>
        <v>0</v>
      </c>
      <c r="AA3315" t="s">
        <v>19988</v>
      </c>
      <c r="AB3315" t="s">
        <v>25490</v>
      </c>
    </row>
    <row r="3316" spans="1:28">
      <c r="A3316" t="s">
        <v>3342</v>
      </c>
      <c r="B3316">
        <v>0.999167696387429</v>
      </c>
      <c r="C3316">
        <v>0.995894808400965</v>
      </c>
      <c r="D3316">
        <v>1.1716549642595</v>
      </c>
      <c r="E3316">
        <v>1.3911937991019</v>
      </c>
      <c r="F3316">
        <v>1.11345799871138</v>
      </c>
      <c r="G3316">
        <v>0.581510346441205</v>
      </c>
      <c r="H3316">
        <v>0.113915533002233</v>
      </c>
      <c r="I3316">
        <v>0.0372877328502409</v>
      </c>
      <c r="J3316">
        <v>0.0190000914804833</v>
      </c>
      <c r="K3316">
        <v>0.0181759910403101</v>
      </c>
      <c r="L3316">
        <v>4589.24965409935</v>
      </c>
      <c r="M3316">
        <v>80.53520574479219</v>
      </c>
      <c r="N3316">
        <v>57.0515112104128</v>
      </c>
      <c r="O3316">
        <v>56.9492891373029</v>
      </c>
      <c r="P3316">
        <v>-0.337559645360943</v>
      </c>
      <c r="Q3316">
        <v>0.0451988107100457</v>
      </c>
      <c r="R3316">
        <v>0.9265148885239221</v>
      </c>
      <c r="S3316" t="s">
        <v>8926</v>
      </c>
      <c r="T3316" t="s">
        <v>11196</v>
      </c>
      <c r="U3316" t="s">
        <v>11196</v>
      </c>
      <c r="V3316" t="s">
        <v>11196</v>
      </c>
      <c r="W3316">
        <v>32</v>
      </c>
      <c r="X3316" t="s">
        <v>14512</v>
      </c>
      <c r="Y3316">
        <v>0.5866779230054576</v>
      </c>
      <c r="Z3316">
        <f>HYPERLINK("Melting_Curves/meltCurve_Q5JP53_.pdf", "Melting_Curves/meltCurve_Q5JP53_.pdf")</f>
        <v>0</v>
      </c>
      <c r="AA3316" t="s">
        <v>19989</v>
      </c>
      <c r="AB3316" t="s">
        <v>25491</v>
      </c>
    </row>
    <row r="3317" spans="1:28">
      <c r="A3317" t="s">
        <v>3343</v>
      </c>
      <c r="B3317">
        <v>0.999167696387429</v>
      </c>
      <c r="C3317">
        <v>1.02327877057418</v>
      </c>
      <c r="D3317">
        <v>0.900752202823626</v>
      </c>
      <c r="E3317">
        <v>0.780452390980793</v>
      </c>
      <c r="F3317">
        <v>0.386999610156473</v>
      </c>
      <c r="G3317">
        <v>0.191708199789548</v>
      </c>
      <c r="H3317">
        <v>0.0735364504092792</v>
      </c>
      <c r="I3317">
        <v>0.103252675024487</v>
      </c>
      <c r="J3317">
        <v>0.136166101382524</v>
      </c>
      <c r="K3317">
        <v>0.127688313254221</v>
      </c>
      <c r="L3317">
        <v>1297.007603529</v>
      </c>
      <c r="M3317">
        <v>25.134749493034</v>
      </c>
      <c r="N3317">
        <v>52.0864697967535</v>
      </c>
      <c r="O3317">
        <v>51.2788575766209</v>
      </c>
      <c r="P3317">
        <v>-0.10977217567779</v>
      </c>
      <c r="Q3317">
        <v>0.104201578728417</v>
      </c>
      <c r="R3317">
        <v>0.9941174806234619</v>
      </c>
      <c r="S3317" t="s">
        <v>8927</v>
      </c>
      <c r="T3317" t="s">
        <v>11196</v>
      </c>
      <c r="U3317" t="s">
        <v>11196</v>
      </c>
      <c r="V3317" t="s">
        <v>11196</v>
      </c>
      <c r="W3317">
        <v>21</v>
      </c>
      <c r="X3317" t="s">
        <v>14513</v>
      </c>
      <c r="Y3317">
        <v>0.458702076714167</v>
      </c>
      <c r="Z3317">
        <f>HYPERLINK("Melting_Curves/meltCurve_Q5JPE7_2_.pdf", "Melting_Curves/meltCurve_Q5JPE7_2_.pdf")</f>
        <v>0</v>
      </c>
      <c r="AA3317" t="s">
        <v>19990</v>
      </c>
      <c r="AB3317" t="s">
        <v>25492</v>
      </c>
    </row>
    <row r="3318" spans="1:28">
      <c r="A3318" t="s">
        <v>3344</v>
      </c>
      <c r="B3318">
        <v>0.999167696387429</v>
      </c>
      <c r="C3318">
        <v>0.968086327277965</v>
      </c>
      <c r="D3318">
        <v>0.924875718951328</v>
      </c>
      <c r="E3318">
        <v>0.826250985154014</v>
      </c>
      <c r="F3318">
        <v>0.666947121088742</v>
      </c>
      <c r="G3318">
        <v>0.475206490573674</v>
      </c>
      <c r="H3318">
        <v>0.327065460011488</v>
      </c>
      <c r="I3318">
        <v>0.270649182504747</v>
      </c>
      <c r="J3318">
        <v>0.162247508587659</v>
      </c>
      <c r="K3318">
        <v>0.09550784160099141</v>
      </c>
      <c r="L3318">
        <v>598.34316741088</v>
      </c>
      <c r="M3318">
        <v>10.5507083787098</v>
      </c>
      <c r="N3318">
        <v>56.7111845747321</v>
      </c>
      <c r="O3318">
        <v>54.7875759515858</v>
      </c>
      <c r="P3318">
        <v>-0.0481627863909664</v>
      </c>
      <c r="Q3318">
        <v>0</v>
      </c>
      <c r="R3318">
        <v>0.9975052538431129</v>
      </c>
      <c r="S3318" t="s">
        <v>8928</v>
      </c>
      <c r="T3318" t="s">
        <v>11196</v>
      </c>
      <c r="U3318" t="s">
        <v>11196</v>
      </c>
      <c r="V3318" t="s">
        <v>11196</v>
      </c>
      <c r="W3318">
        <v>11</v>
      </c>
      <c r="X3318" t="s">
        <v>14514</v>
      </c>
      <c r="Y3318">
        <v>0.574769858422465</v>
      </c>
      <c r="Z3318">
        <f>HYPERLINK("Melting_Curves/meltCurve_Q5JR08_.pdf", "Melting_Curves/meltCurve_Q5JR08_.pdf")</f>
        <v>0</v>
      </c>
      <c r="AA3318" t="s">
        <v>19991</v>
      </c>
      <c r="AB3318" t="s">
        <v>25493</v>
      </c>
    </row>
    <row r="3319" spans="1:28">
      <c r="A3319" t="s">
        <v>3345</v>
      </c>
      <c r="B3319">
        <v>0.999167696387429</v>
      </c>
      <c r="C3319">
        <v>1.01257263474549</v>
      </c>
      <c r="D3319">
        <v>0.884211785738757</v>
      </c>
      <c r="E3319">
        <v>0.468128644465606</v>
      </c>
      <c r="F3319">
        <v>0.284093900979317</v>
      </c>
      <c r="G3319">
        <v>0.173805797180111</v>
      </c>
      <c r="H3319">
        <v>0.09719877970318749</v>
      </c>
      <c r="I3319">
        <v>0.12740274187434</v>
      </c>
      <c r="J3319">
        <v>0.213967409460251</v>
      </c>
      <c r="K3319">
        <v>0.183046950156398</v>
      </c>
      <c r="L3319">
        <v>1368.70101241134</v>
      </c>
      <c r="M3319">
        <v>28.0274513738721</v>
      </c>
      <c r="N3319">
        <v>49.5211448757969</v>
      </c>
      <c r="O3319">
        <v>48.5877323031523</v>
      </c>
      <c r="P3319">
        <v>-0.120987578015033</v>
      </c>
      <c r="Q3319">
        <v>0.161042384336047</v>
      </c>
      <c r="R3319">
        <v>0.989994481921958</v>
      </c>
      <c r="S3319" t="s">
        <v>8929</v>
      </c>
      <c r="T3319" t="s">
        <v>11196</v>
      </c>
      <c r="U3319" t="s">
        <v>11196</v>
      </c>
      <c r="V3319" t="s">
        <v>11196</v>
      </c>
      <c r="W3319">
        <v>54</v>
      </c>
      <c r="X3319" t="s">
        <v>14515</v>
      </c>
      <c r="Y3319">
        <v>0.4139601417484793</v>
      </c>
      <c r="Z3319">
        <f>HYPERLINK("Melting_Curves/meltCurve_Q5JRA6_.pdf", "Melting_Curves/meltCurve_Q5JRA6_.pdf")</f>
        <v>0</v>
      </c>
      <c r="AA3319" t="s">
        <v>19992</v>
      </c>
      <c r="AB3319" t="s">
        <v>25494</v>
      </c>
    </row>
    <row r="3320" spans="1:28">
      <c r="A3320" t="s">
        <v>3346</v>
      </c>
      <c r="B3320">
        <v>0.999167696387429</v>
      </c>
      <c r="C3320">
        <v>1.01728104345006</v>
      </c>
      <c r="D3320">
        <v>1.13048380166286</v>
      </c>
      <c r="E3320">
        <v>1.33537305625193</v>
      </c>
      <c r="F3320">
        <v>1.27538567633266</v>
      </c>
      <c r="G3320">
        <v>0.849816932170956</v>
      </c>
      <c r="H3320">
        <v>0.569314569149457</v>
      </c>
      <c r="I3320">
        <v>0.751458719356097</v>
      </c>
      <c r="J3320">
        <v>0.9085987377161</v>
      </c>
      <c r="K3320">
        <v>0.865147481776701</v>
      </c>
      <c r="L3320">
        <v>14161.4520243056</v>
      </c>
      <c r="M3320">
        <v>250</v>
      </c>
      <c r="O3320">
        <v>56.6421831927628</v>
      </c>
      <c r="P3320">
        <v>-0.249780860946129</v>
      </c>
      <c r="Q3320">
        <v>0.773629867931188</v>
      </c>
      <c r="R3320">
        <v>0.443404624249755</v>
      </c>
      <c r="S3320" t="s">
        <v>8930</v>
      </c>
      <c r="T3320" t="s">
        <v>11196</v>
      </c>
      <c r="U3320" t="s">
        <v>11196</v>
      </c>
      <c r="V3320" t="s">
        <v>11196</v>
      </c>
      <c r="W3320">
        <v>6</v>
      </c>
      <c r="X3320" t="s">
        <v>14516</v>
      </c>
      <c r="Y3320">
        <v>0.8992561645332475</v>
      </c>
      <c r="Z3320">
        <f>HYPERLINK("Melting_Curves/meltCurve_Q5JRG1_.pdf", "Melting_Curves/meltCurve_Q5JRG1_.pdf")</f>
        <v>0</v>
      </c>
      <c r="AA3320" t="s">
        <v>19993</v>
      </c>
      <c r="AB3320" t="s">
        <v>25495</v>
      </c>
    </row>
    <row r="3321" spans="1:28">
      <c r="A3321" t="s">
        <v>3347</v>
      </c>
      <c r="B3321">
        <v>0.999167696387429</v>
      </c>
      <c r="C3321">
        <v>1.00573266558322</v>
      </c>
      <c r="D3321">
        <v>1.34766033868087</v>
      </c>
      <c r="E3321">
        <v>1.04492191344667</v>
      </c>
      <c r="F3321">
        <v>0.722423426351841</v>
      </c>
      <c r="G3321">
        <v>0.744371047053363</v>
      </c>
      <c r="H3321">
        <v>0.301325136502575</v>
      </c>
      <c r="I3321">
        <v>0.753818886663153</v>
      </c>
      <c r="J3321">
        <v>3.13621773886601</v>
      </c>
      <c r="K3321">
        <v>3.83476733407257</v>
      </c>
      <c r="L3321">
        <v>7410.57337911901</v>
      </c>
      <c r="M3321">
        <v>114.074580958254</v>
      </c>
      <c r="O3321">
        <v>64.9425744811674</v>
      </c>
      <c r="P3321">
        <v>0.219568192383476</v>
      </c>
      <c r="Q3321">
        <v>1.5</v>
      </c>
      <c r="R3321">
        <v>0.241257352671481</v>
      </c>
      <c r="S3321" t="s">
        <v>8931</v>
      </c>
      <c r="T3321" t="s">
        <v>11196</v>
      </c>
      <c r="U3321" t="s">
        <v>11196</v>
      </c>
      <c r="V3321" t="s">
        <v>11196</v>
      </c>
      <c r="W3321">
        <v>3</v>
      </c>
      <c r="X3321" t="s">
        <v>14517</v>
      </c>
      <c r="Y3321">
        <v>1.083686876359876</v>
      </c>
      <c r="Z3321">
        <f>HYPERLINK("Melting_Curves/meltCurve_Q5JRI1_.pdf", "Melting_Curves/meltCurve_Q5JRI1_.pdf")</f>
        <v>0</v>
      </c>
      <c r="AA3321" t="s">
        <v>19994</v>
      </c>
      <c r="AB3321" t="s">
        <v>25496</v>
      </c>
    </row>
    <row r="3322" spans="1:28">
      <c r="A3322" t="s">
        <v>3348</v>
      </c>
      <c r="B3322">
        <v>0.999167696387429</v>
      </c>
      <c r="C3322">
        <v>1.16699151850115</v>
      </c>
      <c r="D3322">
        <v>1.21824469481449</v>
      </c>
      <c r="E3322">
        <v>1.16896584597688</v>
      </c>
      <c r="F3322">
        <v>1.00557342829817</v>
      </c>
      <c r="G3322">
        <v>0.72793612729463</v>
      </c>
      <c r="H3322">
        <v>0.715148387255289</v>
      </c>
      <c r="I3322">
        <v>1.0049486209642</v>
      </c>
      <c r="J3322">
        <v>1.49524161888087</v>
      </c>
      <c r="K3322">
        <v>1.1439461303098</v>
      </c>
      <c r="L3322">
        <v>15000</v>
      </c>
      <c r="M3322">
        <v>230.853485960453</v>
      </c>
      <c r="O3322">
        <v>64.9714153085164</v>
      </c>
      <c r="P3322">
        <v>0.283880635987608</v>
      </c>
      <c r="Q3322">
        <v>1.31958144188842</v>
      </c>
      <c r="R3322">
        <v>0.335996561900326</v>
      </c>
      <c r="S3322" t="s">
        <v>8932</v>
      </c>
      <c r="T3322" t="s">
        <v>11196</v>
      </c>
      <c r="U3322" t="s">
        <v>11196</v>
      </c>
      <c r="V3322" t="s">
        <v>11196</v>
      </c>
      <c r="W3322">
        <v>2</v>
      </c>
      <c r="X3322" t="s">
        <v>14518</v>
      </c>
      <c r="Y3322">
        <v>1.05347355065052</v>
      </c>
      <c r="Z3322">
        <f>HYPERLINK("Melting_Curves/meltCurve_Q5JRL0_.pdf", "Melting_Curves/meltCurve_Q5JRL0_.pdf")</f>
        <v>0</v>
      </c>
      <c r="AA3322" t="s">
        <v>19995</v>
      </c>
      <c r="AB3322" t="s">
        <v>25497</v>
      </c>
    </row>
    <row r="3323" spans="1:28">
      <c r="A3323" t="s">
        <v>3349</v>
      </c>
      <c r="B3323">
        <v>0.999167696387429</v>
      </c>
      <c r="C3323">
        <v>0.969560936064485</v>
      </c>
      <c r="D3323">
        <v>0.750508309153459</v>
      </c>
      <c r="E3323">
        <v>0.555031176229236</v>
      </c>
      <c r="F3323">
        <v>0.359137560548253</v>
      </c>
      <c r="G3323">
        <v>0.212129261648283</v>
      </c>
      <c r="H3323">
        <v>0.0883142486902754</v>
      </c>
      <c r="I3323">
        <v>0.06818511849724079</v>
      </c>
      <c r="J3323">
        <v>0.0677149424879844</v>
      </c>
      <c r="K3323">
        <v>0.0490458377865176</v>
      </c>
      <c r="L3323">
        <v>694.66438859914</v>
      </c>
      <c r="M3323">
        <v>13.8014363264012</v>
      </c>
      <c r="N3323">
        <v>50.545504077135</v>
      </c>
      <c r="O3323">
        <v>49.3113634407919</v>
      </c>
      <c r="P3323">
        <v>-0.06800600913078871</v>
      </c>
      <c r="Q3323">
        <v>0.0282172920444321</v>
      </c>
      <c r="R3323">
        <v>0.995155989567219</v>
      </c>
      <c r="S3323" t="s">
        <v>8933</v>
      </c>
      <c r="T3323" t="s">
        <v>11196</v>
      </c>
      <c r="U3323" t="s">
        <v>11196</v>
      </c>
      <c r="V3323" t="s">
        <v>11196</v>
      </c>
      <c r="W3323">
        <v>24</v>
      </c>
      <c r="X3323" t="s">
        <v>14519</v>
      </c>
      <c r="Y3323">
        <v>0.389331615256677</v>
      </c>
      <c r="Z3323">
        <f>HYPERLINK("Melting_Curves/meltCurve_Q5JRX3_.pdf", "Melting_Curves/meltCurve_Q5JRX3_.pdf")</f>
        <v>0</v>
      </c>
      <c r="AA3323" t="s">
        <v>19996</v>
      </c>
      <c r="AB3323" t="s">
        <v>25498</v>
      </c>
    </row>
    <row r="3324" spans="1:28">
      <c r="A3324" t="s">
        <v>3350</v>
      </c>
      <c r="B3324">
        <v>0.999167696387429</v>
      </c>
      <c r="C3324">
        <v>0.961053207723503</v>
      </c>
      <c r="D3324">
        <v>0.983374120628498</v>
      </c>
      <c r="E3324">
        <v>1.18515357263249</v>
      </c>
      <c r="F3324">
        <v>1.16496659649025</v>
      </c>
      <c r="G3324">
        <v>0.921025349710706</v>
      </c>
      <c r="H3324">
        <v>0.694261627536042</v>
      </c>
      <c r="I3324">
        <v>0.8531976985356</v>
      </c>
      <c r="J3324">
        <v>0.7353114877113061</v>
      </c>
      <c r="K3324">
        <v>0.40037591001106</v>
      </c>
      <c r="L3324">
        <v>982.969603530419</v>
      </c>
      <c r="M3324">
        <v>14.1187490321115</v>
      </c>
      <c r="N3324">
        <v>69.6215756020827</v>
      </c>
      <c r="O3324">
        <v>68.26952452844669</v>
      </c>
      <c r="P3324">
        <v>-0.0517088584976693</v>
      </c>
      <c r="Q3324">
        <v>0</v>
      </c>
      <c r="R3324">
        <v>0.734630316126792</v>
      </c>
      <c r="S3324" t="s">
        <v>8934</v>
      </c>
      <c r="T3324" t="s">
        <v>11196</v>
      </c>
      <c r="U3324" t="s">
        <v>11196</v>
      </c>
      <c r="V3324" t="s">
        <v>11196</v>
      </c>
      <c r="W3324">
        <v>3</v>
      </c>
      <c r="X3324" t="s">
        <v>14520</v>
      </c>
      <c r="Y3324">
        <v>0.8953159340116339</v>
      </c>
      <c r="Z3324">
        <f>HYPERLINK("Melting_Curves/meltCurve_Q5JS54_.pdf", "Melting_Curves/meltCurve_Q5JS54_.pdf")</f>
        <v>0</v>
      </c>
      <c r="AA3324" t="s">
        <v>19997</v>
      </c>
      <c r="AB3324" t="s">
        <v>25499</v>
      </c>
    </row>
    <row r="3325" spans="1:28">
      <c r="A3325" t="s">
        <v>3351</v>
      </c>
      <c r="B3325">
        <v>0.999167696387429</v>
      </c>
      <c r="C3325">
        <v>0.887273718052182</v>
      </c>
      <c r="D3325">
        <v>1.20899907275993</v>
      </c>
      <c r="E3325">
        <v>0.921382337999855</v>
      </c>
      <c r="F3325">
        <v>0.410773903254073</v>
      </c>
      <c r="G3325">
        <v>0.526071866394205</v>
      </c>
      <c r="H3325">
        <v>0.180778576015321</v>
      </c>
      <c r="I3325">
        <v>0.236641110318099</v>
      </c>
      <c r="J3325">
        <v>0.294020227356302</v>
      </c>
      <c r="K3325">
        <v>0.26829688158774</v>
      </c>
      <c r="L3325">
        <v>2392.64735592354</v>
      </c>
      <c r="M3325">
        <v>46.3067365233717</v>
      </c>
      <c r="N3325">
        <v>52.6772698823972</v>
      </c>
      <c r="O3325">
        <v>51.5734524348956</v>
      </c>
      <c r="P3325">
        <v>-0.158515881352179</v>
      </c>
      <c r="Q3325">
        <v>0.293821909745195</v>
      </c>
      <c r="R3325">
        <v>0.901921827388475</v>
      </c>
      <c r="S3325" t="s">
        <v>8935</v>
      </c>
      <c r="T3325" t="s">
        <v>11196</v>
      </c>
      <c r="U3325" t="s">
        <v>11196</v>
      </c>
      <c r="V3325" t="s">
        <v>11196</v>
      </c>
      <c r="W3325">
        <v>1</v>
      </c>
      <c r="X3325" t="s">
        <v>14521</v>
      </c>
      <c r="Y3325">
        <v>0.5703921184262893</v>
      </c>
      <c r="Z3325">
        <f>HYPERLINK("Melting_Curves/meltCurve_Q5JS74_.pdf", "Melting_Curves/meltCurve_Q5JS74_.pdf")</f>
        <v>0</v>
      </c>
      <c r="AA3325" t="s">
        <v>19998</v>
      </c>
      <c r="AB3325" t="s">
        <v>25500</v>
      </c>
    </row>
    <row r="3326" spans="1:28">
      <c r="A3326" t="s">
        <v>3352</v>
      </c>
      <c r="B3326">
        <v>0.999167696387429</v>
      </c>
      <c r="C3326">
        <v>1.04395321872013</v>
      </c>
      <c r="D3326">
        <v>0.931309859019677</v>
      </c>
      <c r="E3326">
        <v>0.911627725517509</v>
      </c>
      <c r="F3326">
        <v>0.751333936005084</v>
      </c>
      <c r="G3326">
        <v>0.371210384902698</v>
      </c>
      <c r="H3326">
        <v>0.108884136597267</v>
      </c>
      <c r="I3326">
        <v>0.104031987915935</v>
      </c>
      <c r="J3326">
        <v>0.100070324426213</v>
      </c>
      <c r="K3326">
        <v>0.07948824672444101</v>
      </c>
      <c r="L3326">
        <v>1423.65141829772</v>
      </c>
      <c r="M3326">
        <v>25.8431227171335</v>
      </c>
      <c r="N3326">
        <v>55.4236554404989</v>
      </c>
      <c r="O3326">
        <v>54.7615326837071</v>
      </c>
      <c r="P3326">
        <v>-0.10944021711922</v>
      </c>
      <c r="Q3326">
        <v>0.0723964063669458</v>
      </c>
      <c r="R3326">
        <v>0.994016479170204</v>
      </c>
      <c r="S3326" t="s">
        <v>8936</v>
      </c>
      <c r="T3326" t="s">
        <v>11196</v>
      </c>
      <c r="U3326" t="s">
        <v>11196</v>
      </c>
      <c r="V3326" t="s">
        <v>11196</v>
      </c>
      <c r="W3326">
        <v>29</v>
      </c>
      <c r="X3326" t="s">
        <v>14522</v>
      </c>
      <c r="Y3326">
        <v>0.5470184403084795</v>
      </c>
      <c r="Z3326">
        <f>HYPERLINK("Melting_Curves/meltCurve_Q5JSH3_2_.pdf", "Melting_Curves/meltCurve_Q5JSH3_2_.pdf")</f>
        <v>0</v>
      </c>
      <c r="AA3326" t="s">
        <v>19999</v>
      </c>
      <c r="AB3326" t="s">
        <v>25501</v>
      </c>
    </row>
    <row r="3327" spans="1:28">
      <c r="A3327" t="s">
        <v>3353</v>
      </c>
      <c r="B3327">
        <v>0.999167696387429</v>
      </c>
      <c r="C3327">
        <v>0.963865507656853</v>
      </c>
      <c r="D3327">
        <v>1.16063913836823</v>
      </c>
      <c r="E3327">
        <v>0.945364024320632</v>
      </c>
      <c r="F3327">
        <v>0.862169528248025</v>
      </c>
      <c r="G3327">
        <v>0.644137416397086</v>
      </c>
      <c r="H3327">
        <v>0.655410531176288</v>
      </c>
      <c r="I3327">
        <v>1.02435586983344</v>
      </c>
      <c r="J3327">
        <v>1.40300125454902</v>
      </c>
      <c r="K3327">
        <v>1.08966020005818</v>
      </c>
      <c r="L3327">
        <v>15000</v>
      </c>
      <c r="M3327">
        <v>232.179200162774</v>
      </c>
      <c r="O3327">
        <v>64.6004804617106</v>
      </c>
      <c r="P3327">
        <v>0.221326251385487</v>
      </c>
      <c r="Q3327">
        <v>1.24632320911073</v>
      </c>
      <c r="R3327">
        <v>0.251712925473459</v>
      </c>
      <c r="S3327" t="s">
        <v>8937</v>
      </c>
      <c r="T3327" t="s">
        <v>11196</v>
      </c>
      <c r="U3327" t="s">
        <v>11196</v>
      </c>
      <c r="V3327" t="s">
        <v>11196</v>
      </c>
      <c r="W3327">
        <v>8</v>
      </c>
      <c r="X3327" t="s">
        <v>14523</v>
      </c>
      <c r="Y3327">
        <v>1.044262522525843</v>
      </c>
      <c r="Z3327">
        <f>HYPERLINK("Melting_Curves/meltCurve_Q5JSL0_.pdf", "Melting_Curves/meltCurve_Q5JSL0_.pdf")</f>
        <v>0</v>
      </c>
      <c r="AA3327" t="s">
        <v>20000</v>
      </c>
      <c r="AB3327" t="s">
        <v>25502</v>
      </c>
    </row>
    <row r="3328" spans="1:28">
      <c r="A3328" t="s">
        <v>3354</v>
      </c>
      <c r="B3328">
        <v>0.999167696387429</v>
      </c>
      <c r="C3328">
        <v>0.991728831347924</v>
      </c>
      <c r="D3328">
        <v>1.05015048350634</v>
      </c>
      <c r="E3328">
        <v>1.33454335971867</v>
      </c>
      <c r="F3328">
        <v>1.31160859431217</v>
      </c>
      <c r="G3328">
        <v>1.07113830378758</v>
      </c>
      <c r="H3328">
        <v>0.482991207635523</v>
      </c>
      <c r="I3328">
        <v>0.515824595505203</v>
      </c>
      <c r="J3328">
        <v>1.2347962976039</v>
      </c>
      <c r="K3328">
        <v>1.435607668551</v>
      </c>
      <c r="L3328">
        <v>15000</v>
      </c>
      <c r="M3328">
        <v>223.702638277334</v>
      </c>
      <c r="O3328">
        <v>67.04793573583299</v>
      </c>
      <c r="P3328">
        <v>0.363387166680688</v>
      </c>
      <c r="Q3328">
        <v>1.43565621359525</v>
      </c>
      <c r="R3328">
        <v>0.239783360029529</v>
      </c>
      <c r="S3328" t="s">
        <v>8938</v>
      </c>
      <c r="T3328" t="s">
        <v>11196</v>
      </c>
      <c r="U3328" t="s">
        <v>11196</v>
      </c>
      <c r="V3328" t="s">
        <v>11196</v>
      </c>
      <c r="W3328">
        <v>15</v>
      </c>
      <c r="X3328" t="s">
        <v>14524</v>
      </c>
      <c r="Y3328">
        <v>1.042727970149691</v>
      </c>
      <c r="Z3328">
        <f>HYPERLINK("Melting_Curves/meltCurve_Q5JSZ5_.pdf", "Melting_Curves/meltCurve_Q5JSZ5_.pdf")</f>
        <v>0</v>
      </c>
      <c r="AA3328" t="s">
        <v>20001</v>
      </c>
      <c r="AB3328" t="s">
        <v>25503</v>
      </c>
    </row>
    <row r="3329" spans="1:28">
      <c r="A3329" t="s">
        <v>3355</v>
      </c>
      <c r="B3329">
        <v>0.999167696387429</v>
      </c>
      <c r="C3329">
        <v>0.945306629574287</v>
      </c>
      <c r="D3329">
        <v>0.714714736998328</v>
      </c>
      <c r="E3329">
        <v>0.709082361857428</v>
      </c>
      <c r="F3329">
        <v>0.573980574048254</v>
      </c>
      <c r="G3329">
        <v>0.368971187826067</v>
      </c>
      <c r="H3329">
        <v>0.335247970775122</v>
      </c>
      <c r="I3329">
        <v>0.146783389388157</v>
      </c>
      <c r="J3329">
        <v>0.392749384075251</v>
      </c>
      <c r="K3329">
        <v>0.290009557208039</v>
      </c>
      <c r="L3329">
        <v>583.035506355933</v>
      </c>
      <c r="M3329">
        <v>11.5194415562431</v>
      </c>
      <c r="N3329">
        <v>53.5997739775955</v>
      </c>
      <c r="O3329">
        <v>49.1599749834611</v>
      </c>
      <c r="P3329">
        <v>-0.044719241519083</v>
      </c>
      <c r="Q3329">
        <v>0.236846265481141</v>
      </c>
      <c r="R3329">
        <v>0.924238956948728</v>
      </c>
      <c r="S3329" t="s">
        <v>8939</v>
      </c>
      <c r="T3329" t="s">
        <v>11196</v>
      </c>
      <c r="U3329" t="s">
        <v>11196</v>
      </c>
      <c r="V3329" t="s">
        <v>11196</v>
      </c>
      <c r="W3329">
        <v>4</v>
      </c>
      <c r="X3329" t="s">
        <v>14525</v>
      </c>
      <c r="Y3329">
        <v>0.5338742059302161</v>
      </c>
      <c r="Z3329">
        <f>HYPERLINK("Melting_Curves/meltCurve_Q5JTD0_2_.pdf", "Melting_Curves/meltCurve_Q5JTD0_2_.pdf")</f>
        <v>0</v>
      </c>
      <c r="AA3329" t="s">
        <v>20002</v>
      </c>
      <c r="AB3329" t="s">
        <v>25504</v>
      </c>
    </row>
    <row r="3330" spans="1:28">
      <c r="A3330" t="s">
        <v>3356</v>
      </c>
      <c r="B3330">
        <v>0.999167696387429</v>
      </c>
      <c r="C3330">
        <v>0.872191519095961</v>
      </c>
      <c r="D3330">
        <v>0.756609964183252</v>
      </c>
      <c r="E3330">
        <v>0.479242968268163</v>
      </c>
      <c r="F3330">
        <v>0.213211767279315</v>
      </c>
      <c r="G3330">
        <v>0.118389866801326</v>
      </c>
      <c r="H3330">
        <v>0.0209497701390795</v>
      </c>
      <c r="I3330">
        <v>0.0500301062612018</v>
      </c>
      <c r="J3330">
        <v>0</v>
      </c>
      <c r="K3330">
        <v>0</v>
      </c>
      <c r="L3330">
        <v>778.840649141394</v>
      </c>
      <c r="M3330">
        <v>15.8431850252502</v>
      </c>
      <c r="N3330">
        <v>49.1593471055935</v>
      </c>
      <c r="O3330">
        <v>48.3961411217388</v>
      </c>
      <c r="P3330">
        <v>-0.0818478276174317</v>
      </c>
      <c r="Q3330">
        <v>0</v>
      </c>
      <c r="R3330">
        <v>0.996886088333828</v>
      </c>
      <c r="S3330" t="s">
        <v>8940</v>
      </c>
      <c r="T3330" t="s">
        <v>11196</v>
      </c>
      <c r="U3330" t="s">
        <v>11196</v>
      </c>
      <c r="V3330" t="s">
        <v>11196</v>
      </c>
      <c r="W3330">
        <v>5</v>
      </c>
      <c r="X3330" t="s">
        <v>14526</v>
      </c>
      <c r="Y3330">
        <v>0.3274452573145058</v>
      </c>
      <c r="Z3330">
        <f>HYPERLINK("Melting_Curves/meltCurve_Q5JTH9_2_.pdf", "Melting_Curves/meltCurve_Q5JTH9_2_.pdf")</f>
        <v>0</v>
      </c>
      <c r="AA3330" t="s">
        <v>20003</v>
      </c>
      <c r="AB3330" t="s">
        <v>25505</v>
      </c>
    </row>
    <row r="3331" spans="1:28">
      <c r="A3331" t="s">
        <v>3357</v>
      </c>
      <c r="B3331">
        <v>0.999167696387429</v>
      </c>
      <c r="C3331">
        <v>1.00617291990459</v>
      </c>
      <c r="D3331">
        <v>1.01674591079439</v>
      </c>
      <c r="E3331">
        <v>0.966512640470409</v>
      </c>
      <c r="F3331">
        <v>0.866365130461459</v>
      </c>
      <c r="G3331">
        <v>0.612902059227578</v>
      </c>
      <c r="H3331">
        <v>0.705937000028935</v>
      </c>
      <c r="I3331">
        <v>1.04526208127324</v>
      </c>
      <c r="J3331">
        <v>1.22660510504716</v>
      </c>
      <c r="K3331">
        <v>1.00347603014301</v>
      </c>
      <c r="L3331">
        <v>1599.49833998777</v>
      </c>
      <c r="M3331">
        <v>23.8675916819511</v>
      </c>
      <c r="O3331">
        <v>66.55033515773999</v>
      </c>
      <c r="P3331">
        <v>0.0100572450726675</v>
      </c>
      <c r="Q3331">
        <v>1.11216924974743</v>
      </c>
      <c r="R3331">
        <v>-0.0677205701698298</v>
      </c>
      <c r="S3331" t="s">
        <v>8941</v>
      </c>
      <c r="T3331" t="s">
        <v>11196</v>
      </c>
      <c r="U3331" t="s">
        <v>11196</v>
      </c>
      <c r="V3331" t="s">
        <v>11196</v>
      </c>
      <c r="W3331">
        <v>9</v>
      </c>
      <c r="X3331" t="s">
        <v>14527</v>
      </c>
      <c r="Y3331">
        <v>1.013599252006413</v>
      </c>
      <c r="Z3331">
        <f>HYPERLINK("Melting_Curves/meltCurve_Q5JTJ3_3_.pdf", "Melting_Curves/meltCurve_Q5JTJ3_3_.pdf")</f>
        <v>0</v>
      </c>
      <c r="AA3331" t="s">
        <v>20004</v>
      </c>
      <c r="AB3331" t="s">
        <v>25506</v>
      </c>
    </row>
    <row r="3332" spans="1:28">
      <c r="A3332" t="s">
        <v>3358</v>
      </c>
      <c r="B3332">
        <v>0.999167696387429</v>
      </c>
      <c r="C3332">
        <v>0.744216355861209</v>
      </c>
      <c r="D3332">
        <v>0.488799745629868</v>
      </c>
      <c r="E3332">
        <v>0.228890303036494</v>
      </c>
      <c r="F3332">
        <v>0.117695930934458</v>
      </c>
      <c r="G3332">
        <v>0.09089827357306859</v>
      </c>
      <c r="H3332">
        <v>0.0338269575840895</v>
      </c>
      <c r="I3332">
        <v>0.0395989296296886</v>
      </c>
      <c r="J3332">
        <v>0.0514227394151327</v>
      </c>
      <c r="K3332">
        <v>0.0344486885939754</v>
      </c>
      <c r="L3332">
        <v>842.752571668522</v>
      </c>
      <c r="M3332">
        <v>18.4556717455753</v>
      </c>
      <c r="N3332">
        <v>45.8885452016297</v>
      </c>
      <c r="O3332">
        <v>45.1376196015063</v>
      </c>
      <c r="P3332">
        <v>-0.097802552908978</v>
      </c>
      <c r="Q3332">
        <v>0.0432476001726696</v>
      </c>
      <c r="R3332">
        <v>0.994012456068563</v>
      </c>
      <c r="S3332" t="s">
        <v>8942</v>
      </c>
      <c r="T3332" t="s">
        <v>11196</v>
      </c>
      <c r="U3332" t="s">
        <v>11196</v>
      </c>
      <c r="V3332" t="s">
        <v>11196</v>
      </c>
      <c r="W3332">
        <v>7</v>
      </c>
      <c r="X3332" t="s">
        <v>14528</v>
      </c>
      <c r="Y3332">
        <v>0.2421172815895423</v>
      </c>
      <c r="Z3332">
        <f>HYPERLINK("Melting_Curves/meltCurve_Q5JTV1_.pdf", "Melting_Curves/meltCurve_Q5JTV1_.pdf")</f>
        <v>0</v>
      </c>
      <c r="AA3332" t="s">
        <v>20005</v>
      </c>
      <c r="AB3332" t="s">
        <v>25507</v>
      </c>
    </row>
    <row r="3333" spans="1:28">
      <c r="A3333" t="s">
        <v>3359</v>
      </c>
      <c r="B3333">
        <v>0.999167696387429</v>
      </c>
      <c r="C3333">
        <v>0.990998995954377</v>
      </c>
      <c r="D3333">
        <v>0.974831528964712</v>
      </c>
      <c r="E3333">
        <v>0.8496678913936619</v>
      </c>
      <c r="F3333">
        <v>0.739555020066563</v>
      </c>
      <c r="G3333">
        <v>0.292528125013607</v>
      </c>
      <c r="H3333">
        <v>0.0991317075588697</v>
      </c>
      <c r="I3333">
        <v>0.108497296012438</v>
      </c>
      <c r="J3333">
        <v>0.147976271037299</v>
      </c>
      <c r="K3333">
        <v>0.130601600256149</v>
      </c>
      <c r="L3333">
        <v>1592.46531903788</v>
      </c>
      <c r="M3333">
        <v>29.277958831799</v>
      </c>
      <c r="N3333">
        <v>54.8462248555769</v>
      </c>
      <c r="O3333">
        <v>54.1394254224512</v>
      </c>
      <c r="P3333">
        <v>-0.120622152591332</v>
      </c>
      <c r="Q3333">
        <v>0.107811304936758</v>
      </c>
      <c r="R3333">
        <v>0.988672340599473</v>
      </c>
      <c r="S3333" t="s">
        <v>8943</v>
      </c>
      <c r="T3333" t="s">
        <v>11196</v>
      </c>
      <c r="U3333" t="s">
        <v>11196</v>
      </c>
      <c r="V3333" t="s">
        <v>11196</v>
      </c>
      <c r="W3333">
        <v>17</v>
      </c>
      <c r="X3333" t="s">
        <v>14529</v>
      </c>
      <c r="Y3333">
        <v>0.5419678139289682</v>
      </c>
      <c r="Z3333">
        <f>HYPERLINK("Melting_Curves/meltCurve_Q5JTV8_.pdf", "Melting_Curves/meltCurve_Q5JTV8_.pdf")</f>
        <v>0</v>
      </c>
      <c r="AA3333" t="s">
        <v>17727</v>
      </c>
      <c r="AB3333" t="s">
        <v>23174</v>
      </c>
    </row>
    <row r="3334" spans="1:28">
      <c r="A3334" t="s">
        <v>3360</v>
      </c>
      <c r="B3334">
        <v>0.999167696387429</v>
      </c>
      <c r="C3334">
        <v>0.8659664946907339</v>
      </c>
      <c r="D3334">
        <v>0.521437877088622</v>
      </c>
      <c r="E3334">
        <v>0.183166952123037</v>
      </c>
      <c r="F3334">
        <v>0.104571275348775</v>
      </c>
      <c r="G3334">
        <v>0.0660311025262086</v>
      </c>
      <c r="H3334">
        <v>0.0350219966279169</v>
      </c>
      <c r="I3334">
        <v>0.0276350451107163</v>
      </c>
      <c r="J3334">
        <v>0.0355978999029129</v>
      </c>
      <c r="K3334">
        <v>0.0254317416321063</v>
      </c>
      <c r="L3334">
        <v>1107.17464503911</v>
      </c>
      <c r="M3334">
        <v>24.0299761841987</v>
      </c>
      <c r="N3334">
        <v>46.2321937644959</v>
      </c>
      <c r="O3334">
        <v>45.7591807207731</v>
      </c>
      <c r="P3334">
        <v>-0.126128570906973</v>
      </c>
      <c r="Q3334">
        <v>0.0392913143960389</v>
      </c>
      <c r="R3334">
        <v>0.9982804495932071</v>
      </c>
      <c r="S3334" t="s">
        <v>8944</v>
      </c>
      <c r="T3334" t="s">
        <v>11196</v>
      </c>
      <c r="U3334" t="s">
        <v>11196</v>
      </c>
      <c r="V3334" t="s">
        <v>11196</v>
      </c>
      <c r="W3334">
        <v>18</v>
      </c>
      <c r="X3334" t="s">
        <v>14530</v>
      </c>
      <c r="Y3334">
        <v>0.2435112238538137</v>
      </c>
      <c r="Z3334">
        <f>HYPERLINK("Melting_Curves/meltCurve_Q5JTZ9_.pdf", "Melting_Curves/meltCurve_Q5JTZ9_.pdf")</f>
        <v>0</v>
      </c>
      <c r="AA3334" t="s">
        <v>20006</v>
      </c>
      <c r="AB3334" t="s">
        <v>25508</v>
      </c>
    </row>
    <row r="3335" spans="1:28">
      <c r="A3335" t="s">
        <v>3361</v>
      </c>
      <c r="B3335">
        <v>0.999167696387429</v>
      </c>
      <c r="C3335">
        <v>1.07509515721657</v>
      </c>
      <c r="D3335">
        <v>0.679805603013628</v>
      </c>
      <c r="E3335">
        <v>0.695293955367722</v>
      </c>
      <c r="F3335">
        <v>0.62218574844274</v>
      </c>
      <c r="G3335">
        <v>0.484186084983396</v>
      </c>
      <c r="H3335">
        <v>0.140931725698944</v>
      </c>
      <c r="I3335">
        <v>0.515646754977341</v>
      </c>
      <c r="J3335">
        <v>0.211458248421471</v>
      </c>
      <c r="K3335">
        <v>0</v>
      </c>
      <c r="L3335">
        <v>451.943241144175</v>
      </c>
      <c r="M3335">
        <v>8.168873307733</v>
      </c>
      <c r="N3335">
        <v>55.3250398210432</v>
      </c>
      <c r="O3335">
        <v>52.3060751875722</v>
      </c>
      <c r="P3335">
        <v>-0.0390844680032898</v>
      </c>
      <c r="Q3335">
        <v>0</v>
      </c>
      <c r="R3335">
        <v>0.8329198964658791</v>
      </c>
      <c r="S3335" t="s">
        <v>8945</v>
      </c>
      <c r="T3335" t="s">
        <v>11196</v>
      </c>
      <c r="U3335" t="s">
        <v>11196</v>
      </c>
      <c r="V3335" t="s">
        <v>11196</v>
      </c>
      <c r="W3335">
        <v>1</v>
      </c>
      <c r="X3335" t="s">
        <v>14531</v>
      </c>
      <c r="Y3335">
        <v>0.5357034523392727</v>
      </c>
      <c r="Z3335">
        <f>HYPERLINK("Melting_Curves/meltCurve_Q5JU69_.pdf", "Melting_Curves/meltCurve_Q5JU69_.pdf")</f>
        <v>0</v>
      </c>
      <c r="AA3335" t="s">
        <v>20007</v>
      </c>
      <c r="AB3335" t="s">
        <v>25509</v>
      </c>
    </row>
    <row r="3336" spans="1:28">
      <c r="A3336" t="s">
        <v>3362</v>
      </c>
      <c r="B3336">
        <v>0.999167696387429</v>
      </c>
      <c r="C3336">
        <v>0.827979983872692</v>
      </c>
      <c r="D3336">
        <v>0.728224109179322</v>
      </c>
      <c r="E3336">
        <v>0.139248111186057</v>
      </c>
      <c r="F3336">
        <v>0.152374673290836</v>
      </c>
      <c r="G3336">
        <v>0.08398906940178701</v>
      </c>
      <c r="H3336">
        <v>0</v>
      </c>
      <c r="I3336">
        <v>0</v>
      </c>
      <c r="J3336">
        <v>0</v>
      </c>
      <c r="K3336">
        <v>0</v>
      </c>
      <c r="L3336">
        <v>1191.60621246163</v>
      </c>
      <c r="M3336">
        <v>25.3128347540289</v>
      </c>
      <c r="N3336">
        <v>47.1455976669466</v>
      </c>
      <c r="O3336">
        <v>46.7842965688981</v>
      </c>
      <c r="P3336">
        <v>-0.132755030248666</v>
      </c>
      <c r="Q3336">
        <v>0.0185572895775012</v>
      </c>
      <c r="R3336">
        <v>0.975188041869182</v>
      </c>
      <c r="S3336" t="s">
        <v>8946</v>
      </c>
      <c r="T3336" t="s">
        <v>11196</v>
      </c>
      <c r="U3336" t="s">
        <v>11196</v>
      </c>
      <c r="V3336" t="s">
        <v>11196</v>
      </c>
      <c r="W3336">
        <v>2</v>
      </c>
      <c r="X3336" t="s">
        <v>14532</v>
      </c>
      <c r="Y3336">
        <v>0.2585343583051745</v>
      </c>
      <c r="Z3336">
        <f>HYPERLINK("Melting_Curves/meltCurve_Q5JUE6_.pdf", "Melting_Curves/meltCurve_Q5JUE6_.pdf")</f>
        <v>0</v>
      </c>
      <c r="AA3336" t="s">
        <v>20008</v>
      </c>
      <c r="AB3336" t="s">
        <v>25510</v>
      </c>
    </row>
    <row r="3337" spans="1:28">
      <c r="A3337" t="s">
        <v>3363</v>
      </c>
      <c r="B3337">
        <v>0.999167696387429</v>
      </c>
      <c r="C3337">
        <v>0.977656972235919</v>
      </c>
      <c r="D3337">
        <v>0.821677825193888</v>
      </c>
      <c r="E3337">
        <v>0.571793475626129</v>
      </c>
      <c r="F3337">
        <v>0.275490046841411</v>
      </c>
      <c r="G3337">
        <v>0.199695574049255</v>
      </c>
      <c r="H3337">
        <v>0.0866805864483623</v>
      </c>
      <c r="I3337">
        <v>0.07196377583188469</v>
      </c>
      <c r="J3337">
        <v>0.181349325485913</v>
      </c>
      <c r="K3337">
        <v>0.118140035008922</v>
      </c>
      <c r="L3337">
        <v>994.383086934727</v>
      </c>
      <c r="M3337">
        <v>20.0561128691428</v>
      </c>
      <c r="N3337">
        <v>50.1995417108247</v>
      </c>
      <c r="O3337">
        <v>49.0950265929387</v>
      </c>
      <c r="P3337">
        <v>-0.0909359644425789</v>
      </c>
      <c r="Q3337">
        <v>0.109625877907271</v>
      </c>
      <c r="R3337">
        <v>0.991550055377304</v>
      </c>
      <c r="S3337" t="s">
        <v>8947</v>
      </c>
      <c r="T3337" t="s">
        <v>11196</v>
      </c>
      <c r="U3337" t="s">
        <v>11196</v>
      </c>
      <c r="V3337" t="s">
        <v>11196</v>
      </c>
      <c r="W3337">
        <v>3</v>
      </c>
      <c r="X3337" t="s">
        <v>14533</v>
      </c>
      <c r="Y3337">
        <v>0.4063039835691692</v>
      </c>
      <c r="Z3337">
        <f>HYPERLINK("Melting_Curves/meltCurve_Q5JUQ0_.pdf", "Melting_Curves/meltCurve_Q5JUQ0_.pdf")</f>
        <v>0</v>
      </c>
      <c r="AA3337" t="s">
        <v>20009</v>
      </c>
      <c r="AB3337" t="s">
        <v>25511</v>
      </c>
    </row>
    <row r="3338" spans="1:28">
      <c r="A3338" t="s">
        <v>3364</v>
      </c>
      <c r="B3338">
        <v>0.999167696387429</v>
      </c>
      <c r="C3338">
        <v>0.821485895076604</v>
      </c>
      <c r="D3338">
        <v>0.569519575762975</v>
      </c>
      <c r="E3338">
        <v>0.106993291739829</v>
      </c>
      <c r="F3338">
        <v>0.0577632724763313</v>
      </c>
      <c r="G3338">
        <v>0.0172378753334621</v>
      </c>
      <c r="H3338">
        <v>0.0220513473720593</v>
      </c>
      <c r="I3338">
        <v>0</v>
      </c>
      <c r="J3338">
        <v>0</v>
      </c>
      <c r="K3338">
        <v>0</v>
      </c>
      <c r="L3338">
        <v>1152.81325870875</v>
      </c>
      <c r="M3338">
        <v>24.9611125292686</v>
      </c>
      <c r="N3338">
        <v>46.1972993046522</v>
      </c>
      <c r="O3338">
        <v>45.8910023938575</v>
      </c>
      <c r="P3338">
        <v>-0.135508971319651</v>
      </c>
      <c r="Q3338">
        <v>0.0034805733902275</v>
      </c>
      <c r="R3338">
        <v>0.9942463028752681</v>
      </c>
      <c r="S3338" t="s">
        <v>8948</v>
      </c>
      <c r="T3338" t="s">
        <v>11196</v>
      </c>
      <c r="U3338" t="s">
        <v>11196</v>
      </c>
      <c r="V3338" t="s">
        <v>11196</v>
      </c>
      <c r="W3338">
        <v>1</v>
      </c>
      <c r="X3338" t="s">
        <v>14534</v>
      </c>
      <c r="Y3338">
        <v>0.2180664982841388</v>
      </c>
      <c r="Z3338">
        <f>HYPERLINK("Melting_Curves/meltCurve_Q5JUR7_.pdf", "Melting_Curves/meltCurve_Q5JUR7_.pdf")</f>
        <v>0</v>
      </c>
      <c r="AA3338" t="s">
        <v>20010</v>
      </c>
      <c r="AB3338" t="s">
        <v>25512</v>
      </c>
    </row>
    <row r="3339" spans="1:28">
      <c r="A3339" t="s">
        <v>3365</v>
      </c>
      <c r="B3339">
        <v>0.999167696387429</v>
      </c>
      <c r="C3339">
        <v>1.08986031497291</v>
      </c>
      <c r="D3339">
        <v>0.903600022341416</v>
      </c>
      <c r="E3339">
        <v>0.955191592608672</v>
      </c>
      <c r="F3339">
        <v>0.986629034192318</v>
      </c>
      <c r="G3339">
        <v>0.831777733923126</v>
      </c>
      <c r="H3339">
        <v>0.712096430584599</v>
      </c>
      <c r="I3339">
        <v>0.367154107914852</v>
      </c>
      <c r="J3339">
        <v>0.131033243653081</v>
      </c>
      <c r="K3339">
        <v>0.08938791640293341</v>
      </c>
      <c r="L3339">
        <v>1442.86385210652</v>
      </c>
      <c r="M3339">
        <v>23.0766369680425</v>
      </c>
      <c r="N3339">
        <v>62.5248934215786</v>
      </c>
      <c r="O3339">
        <v>62.0610283779228</v>
      </c>
      <c r="P3339">
        <v>-0.09296117010106229</v>
      </c>
      <c r="Q3339">
        <v>0</v>
      </c>
      <c r="R3339">
        <v>0.975997120874796</v>
      </c>
      <c r="S3339" t="s">
        <v>8949</v>
      </c>
      <c r="T3339" t="s">
        <v>11196</v>
      </c>
      <c r="U3339" t="s">
        <v>11196</v>
      </c>
      <c r="V3339" t="s">
        <v>11196</v>
      </c>
      <c r="W3339">
        <v>1</v>
      </c>
      <c r="X3339" t="s">
        <v>14535</v>
      </c>
      <c r="Y3339">
        <v>0.7537335297134464</v>
      </c>
      <c r="Z3339">
        <f>HYPERLINK("Melting_Curves/meltCurve_Q5JV61_.pdf", "Melting_Curves/meltCurve_Q5JV61_.pdf")</f>
        <v>0</v>
      </c>
      <c r="AA3339" t="s">
        <v>20011</v>
      </c>
      <c r="AB3339" t="s">
        <v>25513</v>
      </c>
    </row>
    <row r="3340" spans="1:28">
      <c r="A3340" t="s">
        <v>3366</v>
      </c>
      <c r="B3340">
        <v>0.999167696387429</v>
      </c>
      <c r="C3340">
        <v>1.00288602197533</v>
      </c>
      <c r="D3340">
        <v>0.73326632829144</v>
      </c>
      <c r="E3340">
        <v>0.3568577724827</v>
      </c>
      <c r="F3340">
        <v>0.224472806070142</v>
      </c>
      <c r="G3340">
        <v>0.140676645871872</v>
      </c>
      <c r="H3340">
        <v>0.0358728084381854</v>
      </c>
      <c r="I3340">
        <v>0.0311154647239173</v>
      </c>
      <c r="J3340">
        <v>0.029571337713888</v>
      </c>
      <c r="K3340">
        <v>0.0325066265362086</v>
      </c>
      <c r="L3340">
        <v>975.202711823495</v>
      </c>
      <c r="M3340">
        <v>20.1778618902255</v>
      </c>
      <c r="N3340">
        <v>48.5461010310646</v>
      </c>
      <c r="O3340">
        <v>47.8631412808</v>
      </c>
      <c r="P3340">
        <v>-0.100876376672458</v>
      </c>
      <c r="Q3340">
        <v>0.0428899941570352</v>
      </c>
      <c r="R3340">
        <v>0.990320175679857</v>
      </c>
      <c r="S3340" t="s">
        <v>8950</v>
      </c>
      <c r="T3340" t="s">
        <v>11196</v>
      </c>
      <c r="U3340" t="s">
        <v>11196</v>
      </c>
      <c r="V3340" t="s">
        <v>11196</v>
      </c>
      <c r="W3340">
        <v>4</v>
      </c>
      <c r="X3340" t="s">
        <v>14536</v>
      </c>
      <c r="Y3340">
        <v>0.3219295975016654</v>
      </c>
      <c r="Z3340">
        <f>HYPERLINK("Melting_Curves/meltCurve_Q5JVF3_3_.pdf", "Melting_Curves/meltCurve_Q5JVF3_3_.pdf")</f>
        <v>0</v>
      </c>
      <c r="AA3340" t="s">
        <v>20012</v>
      </c>
      <c r="AB3340" t="s">
        <v>25514</v>
      </c>
    </row>
    <row r="3341" spans="1:28">
      <c r="A3341" t="s">
        <v>3367</v>
      </c>
      <c r="B3341">
        <v>0.999167696387429</v>
      </c>
      <c r="C3341">
        <v>1.34262926896761</v>
      </c>
      <c r="D3341">
        <v>0.5399693932941509</v>
      </c>
      <c r="E3341">
        <v>0.643580051106227</v>
      </c>
      <c r="F3341">
        <v>0.575899780443434</v>
      </c>
      <c r="G3341">
        <v>1.05627386375113</v>
      </c>
      <c r="H3341">
        <v>0.433497273368351</v>
      </c>
      <c r="I3341">
        <v>0.449222231548122</v>
      </c>
      <c r="J3341">
        <v>0.598396364778094</v>
      </c>
      <c r="K3341">
        <v>0</v>
      </c>
      <c r="L3341">
        <v>389.359179382371</v>
      </c>
      <c r="M3341">
        <v>6.33071994182618</v>
      </c>
      <c r="N3341">
        <v>61.5031532765359</v>
      </c>
      <c r="O3341">
        <v>56.2232789129107</v>
      </c>
      <c r="P3341">
        <v>-0.0282251109043482</v>
      </c>
      <c r="Q3341">
        <v>0</v>
      </c>
      <c r="R3341">
        <v>0.470070735805158</v>
      </c>
      <c r="S3341" t="s">
        <v>8951</v>
      </c>
      <c r="T3341" t="s">
        <v>11196</v>
      </c>
      <c r="U3341" t="s">
        <v>11196</v>
      </c>
      <c r="V3341" t="s">
        <v>11196</v>
      </c>
      <c r="W3341">
        <v>1</v>
      </c>
      <c r="X3341" t="s">
        <v>14537</v>
      </c>
      <c r="Y3341">
        <v>0.6670136871816792</v>
      </c>
      <c r="Z3341">
        <f>HYPERLINK("Melting_Curves/meltCurve_Q5JW02_.pdf", "Melting_Curves/meltCurve_Q5JW02_.pdf")</f>
        <v>0</v>
      </c>
      <c r="AA3341" t="s">
        <v>20013</v>
      </c>
      <c r="AB3341" t="s">
        <v>25515</v>
      </c>
    </row>
    <row r="3342" spans="1:28">
      <c r="A3342" t="s">
        <v>3368</v>
      </c>
      <c r="B3342">
        <v>0.999167696387429</v>
      </c>
      <c r="C3342">
        <v>1.04918562304514</v>
      </c>
      <c r="D3342">
        <v>0.804104812459117</v>
      </c>
      <c r="E3342">
        <v>0.799788333793087</v>
      </c>
      <c r="F3342">
        <v>0.501824645199858</v>
      </c>
      <c r="G3342">
        <v>0.305710820199339</v>
      </c>
      <c r="H3342">
        <v>0.138125180925785</v>
      </c>
      <c r="I3342">
        <v>0.07985025276177971</v>
      </c>
      <c r="J3342">
        <v>0.136292432008902</v>
      </c>
      <c r="K3342">
        <v>0.164434850963693</v>
      </c>
      <c r="L3342">
        <v>882.121953762796</v>
      </c>
      <c r="M3342">
        <v>16.7997940121454</v>
      </c>
      <c r="N3342">
        <v>53.1708287041123</v>
      </c>
      <c r="O3342">
        <v>51.7808393527695</v>
      </c>
      <c r="P3342">
        <v>-0.073450940212825</v>
      </c>
      <c r="Q3342">
        <v>0.0944876985291945</v>
      </c>
      <c r="R3342">
        <v>0.977570383050075</v>
      </c>
      <c r="S3342" t="s">
        <v>8952</v>
      </c>
      <c r="T3342" t="s">
        <v>11196</v>
      </c>
      <c r="U3342" t="s">
        <v>11196</v>
      </c>
      <c r="V3342" t="s">
        <v>11196</v>
      </c>
      <c r="W3342">
        <v>6</v>
      </c>
      <c r="X3342" t="s">
        <v>14538</v>
      </c>
      <c r="Y3342">
        <v>0.4887461734422737</v>
      </c>
      <c r="Z3342">
        <f>HYPERLINK("Melting_Curves/meltCurve_Q5JW30_.pdf", "Melting_Curves/meltCurve_Q5JW30_.pdf")</f>
        <v>0</v>
      </c>
      <c r="AA3342" t="s">
        <v>20014</v>
      </c>
      <c r="AB3342" t="s">
        <v>25516</v>
      </c>
    </row>
    <row r="3343" spans="1:28">
      <c r="A3343" t="s">
        <v>3369</v>
      </c>
      <c r="B3343">
        <v>0.999167696387429</v>
      </c>
      <c r="C3343">
        <v>1.05452857200729</v>
      </c>
      <c r="D3343">
        <v>1.03785633099137</v>
      </c>
      <c r="E3343">
        <v>1.02956112570961</v>
      </c>
      <c r="F3343">
        <v>0.878216978281537</v>
      </c>
      <c r="G3343">
        <v>0.444373392906819</v>
      </c>
      <c r="H3343">
        <v>0.502502598932313</v>
      </c>
      <c r="I3343">
        <v>1.15296794468271</v>
      </c>
      <c r="J3343">
        <v>1.46312866346785</v>
      </c>
      <c r="K3343">
        <v>1.02301177948374</v>
      </c>
      <c r="L3343">
        <v>1843.31246303958</v>
      </c>
      <c r="M3343">
        <v>28.2223578836444</v>
      </c>
      <c r="O3343">
        <v>64.9886218753214</v>
      </c>
      <c r="P3343">
        <v>0.0235241555655012</v>
      </c>
      <c r="Q3343">
        <v>1.21667782269886</v>
      </c>
      <c r="R3343">
        <v>0.0761692686149759</v>
      </c>
      <c r="S3343" t="s">
        <v>8953</v>
      </c>
      <c r="T3343" t="s">
        <v>11196</v>
      </c>
      <c r="U3343" t="s">
        <v>11196</v>
      </c>
      <c r="V3343" t="s">
        <v>11196</v>
      </c>
      <c r="W3343">
        <v>2</v>
      </c>
      <c r="X3343" t="s">
        <v>14539</v>
      </c>
      <c r="Y3343">
        <v>1.034807029273415</v>
      </c>
      <c r="Z3343">
        <f>HYPERLINK("Melting_Curves/meltCurve_Q5JWB9_.pdf", "Melting_Curves/meltCurve_Q5JWB9_.pdf")</f>
        <v>0</v>
      </c>
      <c r="AA3343" t="s">
        <v>20015</v>
      </c>
      <c r="AB3343" t="s">
        <v>25517</v>
      </c>
    </row>
    <row r="3344" spans="1:28">
      <c r="A3344" t="s">
        <v>3370</v>
      </c>
      <c r="B3344">
        <v>0.999167696387429</v>
      </c>
      <c r="C3344">
        <v>0.899997191158404</v>
      </c>
      <c r="D3344">
        <v>0.955822159097009</v>
      </c>
      <c r="E3344">
        <v>0.699882563633223</v>
      </c>
      <c r="F3344">
        <v>0.351046156494225</v>
      </c>
      <c r="G3344">
        <v>0.190703817356825</v>
      </c>
      <c r="H3344">
        <v>0.114770658698465</v>
      </c>
      <c r="I3344">
        <v>0.10608792300198</v>
      </c>
      <c r="J3344">
        <v>0.150705502605262</v>
      </c>
      <c r="K3344">
        <v>0.115669170955721</v>
      </c>
      <c r="L3344">
        <v>1215.13257757952</v>
      </c>
      <c r="M3344">
        <v>23.8395579726836</v>
      </c>
      <c r="N3344">
        <v>51.5385858729366</v>
      </c>
      <c r="O3344">
        <v>50.616695076201</v>
      </c>
      <c r="P3344">
        <v>-0.104159008256466</v>
      </c>
      <c r="Q3344">
        <v>0.115403539147155</v>
      </c>
      <c r="R3344">
        <v>0.992358255171799</v>
      </c>
      <c r="S3344" t="s">
        <v>8954</v>
      </c>
      <c r="T3344" t="s">
        <v>11196</v>
      </c>
      <c r="U3344" t="s">
        <v>11196</v>
      </c>
      <c r="V3344" t="s">
        <v>11196</v>
      </c>
      <c r="W3344">
        <v>8</v>
      </c>
      <c r="X3344" t="s">
        <v>14540</v>
      </c>
      <c r="Y3344">
        <v>0.4476780114715933</v>
      </c>
      <c r="Z3344">
        <f>HYPERLINK("Melting_Curves/meltCurve_Q5JXX2_.pdf", "Melting_Curves/meltCurve_Q5JXX2_.pdf")</f>
        <v>0</v>
      </c>
      <c r="AA3344" t="s">
        <v>20016</v>
      </c>
      <c r="AB3344" t="s">
        <v>25518</v>
      </c>
    </row>
    <row r="3345" spans="1:28">
      <c r="A3345" t="s">
        <v>3371</v>
      </c>
      <c r="B3345">
        <v>0.999167696387429</v>
      </c>
      <c r="C3345">
        <v>0.98640407510176</v>
      </c>
      <c r="D3345">
        <v>0.28309631743757</v>
      </c>
      <c r="E3345">
        <v>0.303056136359588</v>
      </c>
      <c r="F3345">
        <v>0.223681497967583</v>
      </c>
      <c r="G3345">
        <v>0.162081897172038</v>
      </c>
      <c r="H3345">
        <v>0</v>
      </c>
      <c r="I3345">
        <v>0</v>
      </c>
      <c r="J3345">
        <v>0</v>
      </c>
      <c r="K3345">
        <v>0</v>
      </c>
      <c r="L3345">
        <v>2994.43586927679</v>
      </c>
      <c r="M3345">
        <v>66.4079153656967</v>
      </c>
      <c r="N3345">
        <v>45.2392210539931</v>
      </c>
      <c r="O3345">
        <v>45.050713357223</v>
      </c>
      <c r="P3345">
        <v>-0.332613033723391</v>
      </c>
      <c r="Q3345">
        <v>0.09742986957521679</v>
      </c>
      <c r="R3345">
        <v>0.925821801610079</v>
      </c>
      <c r="S3345" t="s">
        <v>8955</v>
      </c>
      <c r="T3345" t="s">
        <v>11196</v>
      </c>
      <c r="U3345" t="s">
        <v>11196</v>
      </c>
      <c r="V3345" t="s">
        <v>11196</v>
      </c>
      <c r="W3345">
        <v>1</v>
      </c>
      <c r="X3345" t="s">
        <v>14541</v>
      </c>
      <c r="Y3345">
        <v>0.2516311469967286</v>
      </c>
      <c r="Z3345">
        <f>HYPERLINK("Melting_Curves/meltCurve_Q5JY65_.pdf", "Melting_Curves/meltCurve_Q5JY65_.pdf")</f>
        <v>0</v>
      </c>
      <c r="AA3345" t="s">
        <v>20017</v>
      </c>
      <c r="AB3345" t="s">
        <v>25519</v>
      </c>
    </row>
    <row r="3346" spans="1:28">
      <c r="A3346" t="s">
        <v>3372</v>
      </c>
      <c r="B3346">
        <v>0.999167696387429</v>
      </c>
      <c r="C3346">
        <v>1.16829791482535</v>
      </c>
      <c r="D3346">
        <v>0.781202813612241</v>
      </c>
      <c r="E3346">
        <v>1.27429484858233</v>
      </c>
      <c r="F3346">
        <v>1.02895361079204</v>
      </c>
      <c r="G3346">
        <v>0.9377256338654339</v>
      </c>
      <c r="H3346">
        <v>0.6259170386302561</v>
      </c>
      <c r="I3346">
        <v>0</v>
      </c>
      <c r="J3346">
        <v>0</v>
      </c>
      <c r="K3346">
        <v>0</v>
      </c>
      <c r="L3346">
        <v>8166.96781115837</v>
      </c>
      <c r="M3346">
        <v>133.810515334338</v>
      </c>
      <c r="N3346">
        <v>61.0338393483986</v>
      </c>
      <c r="O3346">
        <v>61.0202054223181</v>
      </c>
      <c r="P3346">
        <v>-0.548222245049624</v>
      </c>
      <c r="Q3346">
        <v>0</v>
      </c>
      <c r="R3346">
        <v>0.9315741154868939</v>
      </c>
      <c r="S3346" t="s">
        <v>8956</v>
      </c>
      <c r="T3346" t="s">
        <v>11196</v>
      </c>
      <c r="U3346" t="s">
        <v>11196</v>
      </c>
      <c r="V3346" t="s">
        <v>11196</v>
      </c>
      <c r="W3346">
        <v>1</v>
      </c>
      <c r="X3346" t="s">
        <v>14542</v>
      </c>
      <c r="Y3346">
        <v>0.7015016537301739</v>
      </c>
      <c r="Z3346">
        <f>HYPERLINK("Melting_Curves/meltCurve_Q5JYG4_.pdf", "Melting_Curves/meltCurve_Q5JYG4_.pdf")</f>
        <v>0</v>
      </c>
      <c r="AA3346" t="s">
        <v>20018</v>
      </c>
      <c r="AB3346" t="s">
        <v>25520</v>
      </c>
    </row>
    <row r="3347" spans="1:28">
      <c r="A3347" t="s">
        <v>3373</v>
      </c>
      <c r="B3347">
        <v>0.999167696387429</v>
      </c>
      <c r="C3347">
        <v>0.923921110204594</v>
      </c>
      <c r="D3347">
        <v>0.9020163050226691</v>
      </c>
      <c r="E3347">
        <v>0.626285975757423</v>
      </c>
      <c r="F3347">
        <v>0.396642881163941</v>
      </c>
      <c r="G3347">
        <v>0.188125346977954</v>
      </c>
      <c r="H3347">
        <v>0.0727780024324953</v>
      </c>
      <c r="I3347">
        <v>0.09637936023208329</v>
      </c>
      <c r="J3347">
        <v>0.179105784397888</v>
      </c>
      <c r="K3347">
        <v>0.135824951190558</v>
      </c>
      <c r="L3347">
        <v>976.201445791052</v>
      </c>
      <c r="M3347">
        <v>19.2827334061424</v>
      </c>
      <c r="N3347">
        <v>51.2699237599429</v>
      </c>
      <c r="O3347">
        <v>50.0906250452211</v>
      </c>
      <c r="P3347">
        <v>-0.08588806533918029</v>
      </c>
      <c r="Q3347">
        <v>0.107590191723973</v>
      </c>
      <c r="R3347">
        <v>0.988485340391596</v>
      </c>
      <c r="S3347" t="s">
        <v>8957</v>
      </c>
      <c r="T3347" t="s">
        <v>11196</v>
      </c>
      <c r="U3347" t="s">
        <v>11196</v>
      </c>
      <c r="V3347" t="s">
        <v>11196</v>
      </c>
      <c r="W3347">
        <v>1</v>
      </c>
      <c r="X3347" t="s">
        <v>14543</v>
      </c>
      <c r="Y3347">
        <v>0.4369585614365227</v>
      </c>
      <c r="Z3347">
        <f>HYPERLINK("Melting_Curves/meltCurve_Q5JYT7_.pdf", "Melting_Curves/meltCurve_Q5JYT7_.pdf")</f>
        <v>0</v>
      </c>
      <c r="AA3347" t="s">
        <v>20019</v>
      </c>
      <c r="AB3347" t="s">
        <v>25521</v>
      </c>
    </row>
    <row r="3348" spans="1:28">
      <c r="A3348" t="s">
        <v>3374</v>
      </c>
      <c r="B3348">
        <v>0.999167696387429</v>
      </c>
      <c r="C3348">
        <v>1.02528400244076</v>
      </c>
      <c r="D3348">
        <v>0.907931497789083</v>
      </c>
      <c r="E3348">
        <v>0.459169015137358</v>
      </c>
      <c r="F3348">
        <v>0.241798271124824</v>
      </c>
      <c r="G3348">
        <v>0.196755922646481</v>
      </c>
      <c r="H3348">
        <v>0.120073936703744</v>
      </c>
      <c r="I3348">
        <v>0.154595035953318</v>
      </c>
      <c r="J3348">
        <v>0.253957253653423</v>
      </c>
      <c r="K3348">
        <v>0.181869810917497</v>
      </c>
      <c r="L3348">
        <v>1704.01717298171</v>
      </c>
      <c r="M3348">
        <v>34.996556709611</v>
      </c>
      <c r="N3348">
        <v>49.3336321615609</v>
      </c>
      <c r="O3348">
        <v>48.5328330943568</v>
      </c>
      <c r="P3348">
        <v>-0.147273450274667</v>
      </c>
      <c r="Q3348">
        <v>0.183054193494538</v>
      </c>
      <c r="R3348">
        <v>0.99091431369899</v>
      </c>
      <c r="S3348" t="s">
        <v>8958</v>
      </c>
      <c r="T3348" t="s">
        <v>11196</v>
      </c>
      <c r="U3348" t="s">
        <v>11196</v>
      </c>
      <c r="V3348" t="s">
        <v>11196</v>
      </c>
      <c r="W3348">
        <v>10</v>
      </c>
      <c r="X3348" t="s">
        <v>14544</v>
      </c>
      <c r="Y3348">
        <v>0.4233363057395623</v>
      </c>
      <c r="Z3348">
        <f>HYPERLINK("Melting_Curves/meltCurve_Q5M775_2_.pdf", "Melting_Curves/meltCurve_Q5M775_2_.pdf")</f>
        <v>0</v>
      </c>
      <c r="AA3348" t="s">
        <v>20020</v>
      </c>
      <c r="AB3348" t="s">
        <v>25522</v>
      </c>
    </row>
    <row r="3349" spans="1:28">
      <c r="A3349" t="s">
        <v>3375</v>
      </c>
      <c r="B3349">
        <v>0.999167696387429</v>
      </c>
      <c r="C3349">
        <v>0.837479810614203</v>
      </c>
      <c r="D3349">
        <v>0.377732164357276</v>
      </c>
      <c r="E3349">
        <v>0.135141324338696</v>
      </c>
      <c r="F3349">
        <v>0.09661208079737429</v>
      </c>
      <c r="G3349">
        <v>0.08557141640531229</v>
      </c>
      <c r="H3349">
        <v>0.0831660139936625</v>
      </c>
      <c r="I3349">
        <v>0.0302932714343263</v>
      </c>
      <c r="J3349">
        <v>0</v>
      </c>
      <c r="K3349">
        <v>0</v>
      </c>
      <c r="L3349">
        <v>1317.36732624742</v>
      </c>
      <c r="M3349">
        <v>29.1994927689876</v>
      </c>
      <c r="N3349">
        <v>45.2759194361525</v>
      </c>
      <c r="O3349">
        <v>44.9060856884465</v>
      </c>
      <c r="P3349">
        <v>-0.154600153854301</v>
      </c>
      <c r="Q3349">
        <v>0.048964731233819</v>
      </c>
      <c r="R3349">
        <v>0.991433137258201</v>
      </c>
      <c r="S3349" t="s">
        <v>8959</v>
      </c>
      <c r="T3349" t="s">
        <v>11196</v>
      </c>
      <c r="U3349" t="s">
        <v>11196</v>
      </c>
      <c r="V3349" t="s">
        <v>11196</v>
      </c>
      <c r="W3349">
        <v>4</v>
      </c>
      <c r="X3349" t="s">
        <v>14545</v>
      </c>
      <c r="Y3349">
        <v>0.2176163954588478</v>
      </c>
      <c r="Z3349">
        <f>HYPERLINK("Melting_Curves/meltCurve_Q5MIZ7_3_.pdf", "Melting_Curves/meltCurve_Q5MIZ7_3_.pdf")</f>
        <v>0</v>
      </c>
      <c r="AA3349" t="s">
        <v>20021</v>
      </c>
      <c r="AB3349" t="s">
        <v>25523</v>
      </c>
    </row>
    <row r="3350" spans="1:28">
      <c r="A3350" t="s">
        <v>3376</v>
      </c>
      <c r="B3350">
        <v>0.999167696387429</v>
      </c>
      <c r="C3350">
        <v>0.98909747077834</v>
      </c>
      <c r="D3350">
        <v>0.7911323138059621</v>
      </c>
      <c r="E3350">
        <v>0.8555755025506731</v>
      </c>
      <c r="F3350">
        <v>1.01969454110739</v>
      </c>
      <c r="G3350">
        <v>0.901633958330177</v>
      </c>
      <c r="H3350">
        <v>0.674188369034075</v>
      </c>
      <c r="I3350">
        <v>0.662066441047223</v>
      </c>
      <c r="J3350">
        <v>0.374262700699573</v>
      </c>
      <c r="K3350">
        <v>0.0723883542281972</v>
      </c>
      <c r="L3350">
        <v>1220.72259655852</v>
      </c>
      <c r="M3350">
        <v>18.879966634622</v>
      </c>
      <c r="N3350">
        <v>64.65703154696671</v>
      </c>
      <c r="O3350">
        <v>63.9447670302433</v>
      </c>
      <c r="P3350">
        <v>-0.07381660195499661</v>
      </c>
      <c r="Q3350">
        <v>0</v>
      </c>
      <c r="R3350">
        <v>0.876990074177854</v>
      </c>
      <c r="S3350" t="s">
        <v>8960</v>
      </c>
      <c r="T3350" t="s">
        <v>11196</v>
      </c>
      <c r="U3350" t="s">
        <v>11196</v>
      </c>
      <c r="V3350" t="s">
        <v>11196</v>
      </c>
      <c r="W3350">
        <v>3</v>
      </c>
      <c r="X3350" t="s">
        <v>14546</v>
      </c>
      <c r="Y3350">
        <v>0.809971998825855</v>
      </c>
      <c r="Z3350">
        <f>HYPERLINK("Melting_Curves/meltCurve_Q5MNZ6_.pdf", "Melting_Curves/meltCurve_Q5MNZ6_.pdf")</f>
        <v>0</v>
      </c>
      <c r="AA3350" t="s">
        <v>20022</v>
      </c>
      <c r="AB3350" t="s">
        <v>25524</v>
      </c>
    </row>
    <row r="3351" spans="1:28">
      <c r="A3351" t="s">
        <v>3377</v>
      </c>
      <c r="B3351">
        <v>0.999167696387429</v>
      </c>
      <c r="C3351">
        <v>0.831003710098798</v>
      </c>
      <c r="D3351">
        <v>0.890924928455807</v>
      </c>
      <c r="E3351">
        <v>0.686481874993874</v>
      </c>
      <c r="F3351">
        <v>0.378262548480755</v>
      </c>
      <c r="G3351">
        <v>0.247861572335932</v>
      </c>
      <c r="H3351">
        <v>0.07004841167221761</v>
      </c>
      <c r="I3351">
        <v>0.0918650619199919</v>
      </c>
      <c r="J3351">
        <v>0.21053201050493</v>
      </c>
      <c r="K3351">
        <v>0.151431655162182</v>
      </c>
      <c r="L3351">
        <v>901.11781381881</v>
      </c>
      <c r="M3351">
        <v>17.7346050087247</v>
      </c>
      <c r="N3351">
        <v>51.5662448819966</v>
      </c>
      <c r="O3351">
        <v>50.1784090860706</v>
      </c>
      <c r="P3351">
        <v>-0.07825908835126361</v>
      </c>
      <c r="Q3351">
        <v>0.114338878859994</v>
      </c>
      <c r="R3351">
        <v>0.966847779305946</v>
      </c>
      <c r="S3351" t="s">
        <v>8961</v>
      </c>
      <c r="T3351" t="s">
        <v>11196</v>
      </c>
      <c r="U3351" t="s">
        <v>11196</v>
      </c>
      <c r="V3351" t="s">
        <v>11196</v>
      </c>
      <c r="W3351">
        <v>6</v>
      </c>
      <c r="X3351" t="s">
        <v>14547</v>
      </c>
      <c r="Y3351">
        <v>0.4488743002877419</v>
      </c>
      <c r="Z3351">
        <f>HYPERLINK("Melting_Curves/meltCurve_Q5NDL2_.pdf", "Melting_Curves/meltCurve_Q5NDL2_.pdf")</f>
        <v>0</v>
      </c>
      <c r="AA3351" t="s">
        <v>20023</v>
      </c>
      <c r="AB3351" t="s">
        <v>25525</v>
      </c>
    </row>
    <row r="3352" spans="1:28">
      <c r="A3352" t="s">
        <v>3378</v>
      </c>
      <c r="B3352">
        <v>0.999167696387429</v>
      </c>
      <c r="C3352">
        <v>1.03435011558372</v>
      </c>
      <c r="D3352">
        <v>0.877780331566263</v>
      </c>
      <c r="E3352">
        <v>0.816565066588178</v>
      </c>
      <c r="F3352">
        <v>0.714528550218221</v>
      </c>
      <c r="G3352">
        <v>0.521479310018452</v>
      </c>
      <c r="H3352">
        <v>0.500558499703919</v>
      </c>
      <c r="I3352">
        <v>0.7487500236512939</v>
      </c>
      <c r="J3352">
        <v>0.738604319856068</v>
      </c>
      <c r="K3352">
        <v>0.763744381191939</v>
      </c>
      <c r="L3352">
        <v>1224.99160827124</v>
      </c>
      <c r="M3352">
        <v>25.3262754074288</v>
      </c>
      <c r="O3352">
        <v>48.0698935357457</v>
      </c>
      <c r="P3352">
        <v>-0.0447010898433581</v>
      </c>
      <c r="Q3352">
        <v>0.6606294134585869</v>
      </c>
      <c r="R3352">
        <v>0.71364366995617</v>
      </c>
      <c r="S3352" t="s">
        <v>8962</v>
      </c>
      <c r="T3352" t="s">
        <v>11196</v>
      </c>
      <c r="U3352" t="s">
        <v>11196</v>
      </c>
      <c r="V3352" t="s">
        <v>11196</v>
      </c>
      <c r="W3352">
        <v>15</v>
      </c>
      <c r="X3352" t="s">
        <v>14548</v>
      </c>
      <c r="Y3352">
        <v>0.7582145939442174</v>
      </c>
      <c r="Z3352">
        <f>HYPERLINK("Melting_Curves/meltCurve_Q5QNY5_.pdf", "Melting_Curves/meltCurve_Q5QNY5_.pdf")</f>
        <v>0</v>
      </c>
      <c r="AA3352" t="s">
        <v>20024</v>
      </c>
      <c r="AB3352" t="s">
        <v>25526</v>
      </c>
    </row>
    <row r="3353" spans="1:28">
      <c r="A3353" t="s">
        <v>3379</v>
      </c>
      <c r="B3353">
        <v>0.999167696387429</v>
      </c>
      <c r="C3353">
        <v>1.08402206849109</v>
      </c>
      <c r="D3353">
        <v>0.991232380249948</v>
      </c>
      <c r="E3353">
        <v>1.75944734410754</v>
      </c>
      <c r="F3353">
        <v>2.50393665982856</v>
      </c>
      <c r="G3353">
        <v>2.43813259631706</v>
      </c>
      <c r="H3353">
        <v>1.09521135866678</v>
      </c>
      <c r="I3353">
        <v>0.58821558505245</v>
      </c>
      <c r="J3353">
        <v>0.20518291262011</v>
      </c>
      <c r="K3353">
        <v>0.09533253591115021</v>
      </c>
      <c r="L3353">
        <v>6545.01428414121</v>
      </c>
      <c r="M3353">
        <v>102.175761658857</v>
      </c>
      <c r="N3353">
        <v>64.2721742249734</v>
      </c>
      <c r="O3353">
        <v>64.0319007418299</v>
      </c>
      <c r="P3353">
        <v>-0.341011158864347</v>
      </c>
      <c r="Q3353">
        <v>0.145175289304776</v>
      </c>
      <c r="R3353">
        <v>0.209226516181631</v>
      </c>
      <c r="S3353" t="s">
        <v>8963</v>
      </c>
      <c r="T3353" t="s">
        <v>11196</v>
      </c>
      <c r="U3353" t="s">
        <v>11196</v>
      </c>
      <c r="V3353" t="s">
        <v>11196</v>
      </c>
      <c r="W3353">
        <v>9</v>
      </c>
      <c r="X3353" t="s">
        <v>14549</v>
      </c>
      <c r="Y3353">
        <v>0.8312151345330591</v>
      </c>
      <c r="Z3353">
        <f>HYPERLINK("Melting_Curves/meltCurve_Q5QNZ2_.pdf", "Melting_Curves/meltCurve_Q5QNZ2_.pdf")</f>
        <v>0</v>
      </c>
      <c r="AA3353" t="s">
        <v>20025</v>
      </c>
      <c r="AB3353" t="s">
        <v>25527</v>
      </c>
    </row>
    <row r="3354" spans="1:28">
      <c r="A3354" t="s">
        <v>3380</v>
      </c>
      <c r="B3354">
        <v>0.999167696387429</v>
      </c>
      <c r="C3354">
        <v>0.918573338776552</v>
      </c>
      <c r="D3354">
        <v>0.966976100087597</v>
      </c>
      <c r="E3354">
        <v>0.754145003775897</v>
      </c>
      <c r="F3354">
        <v>0.656722160134012</v>
      </c>
      <c r="G3354">
        <v>0.560395985618137</v>
      </c>
      <c r="H3354">
        <v>0.497558651714549</v>
      </c>
      <c r="I3354">
        <v>0.564154761972862</v>
      </c>
      <c r="J3354">
        <v>0.66971091741094</v>
      </c>
      <c r="K3354">
        <v>0.417811847074812</v>
      </c>
      <c r="L3354">
        <v>980.250095555052</v>
      </c>
      <c r="M3354">
        <v>19.6670517264668</v>
      </c>
      <c r="O3354">
        <v>49.3355259504915</v>
      </c>
      <c r="P3354">
        <v>-0.0466853739188375</v>
      </c>
      <c r="Q3354">
        <v>0.531568413832991</v>
      </c>
      <c r="R3354">
        <v>0.889136144235526</v>
      </c>
      <c r="S3354" t="s">
        <v>8964</v>
      </c>
      <c r="T3354" t="s">
        <v>11196</v>
      </c>
      <c r="U3354" t="s">
        <v>11196</v>
      </c>
      <c r="V3354" t="s">
        <v>11196</v>
      </c>
      <c r="W3354">
        <v>4</v>
      </c>
      <c r="X3354" t="s">
        <v>14550</v>
      </c>
      <c r="Y3354">
        <v>0.6919927915709726</v>
      </c>
      <c r="Z3354">
        <f>HYPERLINK("Melting_Curves/meltCurve_Q5QP56_.pdf", "Melting_Curves/meltCurve_Q5QP56_.pdf")</f>
        <v>0</v>
      </c>
      <c r="AA3354" t="s">
        <v>20026</v>
      </c>
      <c r="AB3354" t="s">
        <v>25528</v>
      </c>
    </row>
    <row r="3355" spans="1:28">
      <c r="A3355" t="s">
        <v>3381</v>
      </c>
      <c r="B3355">
        <v>0.999167696387429</v>
      </c>
      <c r="C3355">
        <v>0.983406333167152</v>
      </c>
      <c r="D3355">
        <v>1.17359871876615</v>
      </c>
      <c r="E3355">
        <v>1.18580523543947</v>
      </c>
      <c r="F3355">
        <v>1.05907968535492</v>
      </c>
      <c r="G3355">
        <v>0.566557128171958</v>
      </c>
      <c r="H3355">
        <v>0.147590139365278</v>
      </c>
      <c r="I3355">
        <v>0.0419180097325638</v>
      </c>
      <c r="J3355">
        <v>0.128520225905099</v>
      </c>
      <c r="K3355">
        <v>0.117077966442225</v>
      </c>
      <c r="L3355">
        <v>10267.8915441702</v>
      </c>
      <c r="M3355">
        <v>180.718094525753</v>
      </c>
      <c r="N3355">
        <v>56.8944201231612</v>
      </c>
      <c r="O3355">
        <v>56.8102172725322</v>
      </c>
      <c r="P3355">
        <v>-0.7087657188276379</v>
      </c>
      <c r="Q3355">
        <v>0.108774705002412</v>
      </c>
      <c r="R3355">
        <v>0.9651125529086459</v>
      </c>
      <c r="S3355" t="s">
        <v>8965</v>
      </c>
      <c r="T3355" t="s">
        <v>11196</v>
      </c>
      <c r="U3355" t="s">
        <v>11196</v>
      </c>
      <c r="V3355" t="s">
        <v>11196</v>
      </c>
      <c r="W3355">
        <v>5</v>
      </c>
      <c r="X3355" t="s">
        <v>14551</v>
      </c>
      <c r="Y3355">
        <v>0.6085411873801269</v>
      </c>
      <c r="Z3355">
        <f>HYPERLINK("Melting_Curves/meltCurve_Q5QP82_.pdf", "Melting_Curves/meltCurve_Q5QP82_.pdf")</f>
        <v>0</v>
      </c>
      <c r="AA3355" t="s">
        <v>20027</v>
      </c>
      <c r="AB3355" t="s">
        <v>25529</v>
      </c>
    </row>
    <row r="3356" spans="1:28">
      <c r="A3356" t="s">
        <v>3382</v>
      </c>
      <c r="B3356">
        <v>0.999167696387429</v>
      </c>
      <c r="C3356">
        <v>0.812540153123711</v>
      </c>
      <c r="D3356">
        <v>0.956906637023331</v>
      </c>
      <c r="E3356">
        <v>2.93629211292434</v>
      </c>
      <c r="F3356">
        <v>3.79993696483977</v>
      </c>
      <c r="G3356">
        <v>3.40100388841491</v>
      </c>
      <c r="H3356">
        <v>0.872125720990434</v>
      </c>
      <c r="I3356">
        <v>0.465776229453101</v>
      </c>
      <c r="J3356">
        <v>0.309730035377195</v>
      </c>
      <c r="K3356">
        <v>0.265480302700325</v>
      </c>
      <c r="L3356">
        <v>4155.64516889382</v>
      </c>
      <c r="M3356">
        <v>66.14253614555589</v>
      </c>
      <c r="N3356">
        <v>63.6461021536448</v>
      </c>
      <c r="O3356">
        <v>62.7712878086657</v>
      </c>
      <c r="P3356">
        <v>-0.188036199389022</v>
      </c>
      <c r="Q3356">
        <v>0.286191943518894</v>
      </c>
      <c r="R3356">
        <v>-0.0617426932140579</v>
      </c>
      <c r="S3356" t="s">
        <v>8966</v>
      </c>
      <c r="T3356" t="s">
        <v>11196</v>
      </c>
      <c r="U3356" t="s">
        <v>11196</v>
      </c>
      <c r="V3356" t="s">
        <v>11196</v>
      </c>
      <c r="W3356">
        <v>2</v>
      </c>
      <c r="X3356" t="s">
        <v>14552</v>
      </c>
      <c r="Y3356">
        <v>0.8304619970873458</v>
      </c>
      <c r="Z3356">
        <f>HYPERLINK("Melting_Curves/meltCurve_Q5QPA5_.pdf", "Melting_Curves/meltCurve_Q5QPA5_.pdf")</f>
        <v>0</v>
      </c>
      <c r="AA3356" t="s">
        <v>20028</v>
      </c>
      <c r="AB3356" t="s">
        <v>25530</v>
      </c>
    </row>
    <row r="3357" spans="1:28">
      <c r="A3357" t="s">
        <v>3383</v>
      </c>
      <c r="B3357">
        <v>0.999167696387429</v>
      </c>
      <c r="C3357">
        <v>0.856337218336283</v>
      </c>
      <c r="D3357">
        <v>0.861109212788061</v>
      </c>
      <c r="E3357">
        <v>0.701698817571771</v>
      </c>
      <c r="F3357">
        <v>0.69185271272499</v>
      </c>
      <c r="G3357">
        <v>0.692141436674549</v>
      </c>
      <c r="H3357">
        <v>0.260301618590347</v>
      </c>
      <c r="I3357">
        <v>0.0299190717216192</v>
      </c>
      <c r="J3357">
        <v>0.0611181195450629</v>
      </c>
      <c r="K3357">
        <v>0.0301667979750188</v>
      </c>
      <c r="L3357">
        <v>706.4794208190179</v>
      </c>
      <c r="M3357">
        <v>12.5647045122765</v>
      </c>
      <c r="N3357">
        <v>56.2272906450538</v>
      </c>
      <c r="O3357">
        <v>54.8600537902519</v>
      </c>
      <c r="P3357">
        <v>-0.0572695401792017</v>
      </c>
      <c r="Q3357">
        <v>0</v>
      </c>
      <c r="R3357">
        <v>0.908300970559149</v>
      </c>
      <c r="S3357" t="s">
        <v>8967</v>
      </c>
      <c r="T3357" t="s">
        <v>11196</v>
      </c>
      <c r="U3357" t="s">
        <v>11196</v>
      </c>
      <c r="V3357" t="s">
        <v>11196</v>
      </c>
      <c r="W3357">
        <v>6</v>
      </c>
      <c r="X3357" t="s">
        <v>14553</v>
      </c>
      <c r="Y3357">
        <v>0.5602114207165373</v>
      </c>
      <c r="Z3357">
        <f>HYPERLINK("Melting_Curves/meltCurve_Q5QPK2_.pdf", "Melting_Curves/meltCurve_Q5QPK2_.pdf")</f>
        <v>0</v>
      </c>
      <c r="AA3357" t="s">
        <v>20029</v>
      </c>
      <c r="AB3357" t="s">
        <v>25531</v>
      </c>
    </row>
    <row r="3358" spans="1:28">
      <c r="A3358" t="s">
        <v>3384</v>
      </c>
      <c r="B3358">
        <v>0.999167696387429</v>
      </c>
      <c r="C3358">
        <v>0.761184064520441</v>
      </c>
      <c r="D3358">
        <v>0.359153243132137</v>
      </c>
      <c r="E3358">
        <v>0.17323456693366</v>
      </c>
      <c r="F3358">
        <v>0.0832503199535721</v>
      </c>
      <c r="G3358">
        <v>0.0730787454296566</v>
      </c>
      <c r="H3358">
        <v>0.0410037511095696</v>
      </c>
      <c r="I3358">
        <v>0.0224195017552705</v>
      </c>
      <c r="J3358">
        <v>0</v>
      </c>
      <c r="K3358">
        <v>0</v>
      </c>
      <c r="L3358">
        <v>1045.96083004881</v>
      </c>
      <c r="M3358">
        <v>23.2728013793605</v>
      </c>
      <c r="N3358">
        <v>45.0790128850213</v>
      </c>
      <c r="O3358">
        <v>44.6155997706909</v>
      </c>
      <c r="P3358">
        <v>-0.126003345520731</v>
      </c>
      <c r="Q3358">
        <v>0.0337881433225118</v>
      </c>
      <c r="R3358">
        <v>0.991595010776207</v>
      </c>
      <c r="S3358" t="s">
        <v>8968</v>
      </c>
      <c r="T3358" t="s">
        <v>11196</v>
      </c>
      <c r="U3358" t="s">
        <v>11196</v>
      </c>
      <c r="V3358" t="s">
        <v>11196</v>
      </c>
      <c r="W3358">
        <v>3</v>
      </c>
      <c r="X3358" t="s">
        <v>14554</v>
      </c>
      <c r="Y3358">
        <v>0.2045041253312738</v>
      </c>
      <c r="Z3358">
        <f>HYPERLINK("Melting_Curves/meltCurve_Q5QPK7_.pdf", "Melting_Curves/meltCurve_Q5QPK7_.pdf")</f>
        <v>0</v>
      </c>
      <c r="AA3358" t="s">
        <v>20030</v>
      </c>
      <c r="AB3358" t="s">
        <v>25532</v>
      </c>
    </row>
    <row r="3359" spans="1:28">
      <c r="A3359" t="s">
        <v>3385</v>
      </c>
      <c r="B3359">
        <v>0.999167696387429</v>
      </c>
      <c r="C3359">
        <v>0.9746201086928939</v>
      </c>
      <c r="D3359">
        <v>1.1033567347556</v>
      </c>
      <c r="E3359">
        <v>0.8118050200015891</v>
      </c>
      <c r="F3359">
        <v>0.652271939512452</v>
      </c>
      <c r="G3359">
        <v>0.206882149710435</v>
      </c>
      <c r="H3359">
        <v>0.0513000125864203</v>
      </c>
      <c r="I3359">
        <v>0.0416452637839556</v>
      </c>
      <c r="J3359">
        <v>0.08883913989084199</v>
      </c>
      <c r="K3359">
        <v>0.0493127544102892</v>
      </c>
      <c r="L3359">
        <v>1435.4852608803</v>
      </c>
      <c r="M3359">
        <v>26.6492085135483</v>
      </c>
      <c r="N3359">
        <v>54.0355232230039</v>
      </c>
      <c r="O3359">
        <v>53.5653853804208</v>
      </c>
      <c r="P3359">
        <v>-0.119389301327308</v>
      </c>
      <c r="Q3359">
        <v>0.0401114733699046</v>
      </c>
      <c r="R3359">
        <v>0.983510349502183</v>
      </c>
      <c r="S3359" t="s">
        <v>8969</v>
      </c>
      <c r="T3359" t="s">
        <v>11196</v>
      </c>
      <c r="U3359" t="s">
        <v>11196</v>
      </c>
      <c r="V3359" t="s">
        <v>11196</v>
      </c>
      <c r="W3359">
        <v>7</v>
      </c>
      <c r="X3359" t="s">
        <v>14555</v>
      </c>
      <c r="Y3359">
        <v>0.4916591982771036</v>
      </c>
      <c r="Z3359">
        <f>HYPERLINK("Melting_Curves/meltCurve_Q5QPM7_.pdf", "Melting_Curves/meltCurve_Q5QPM7_.pdf")</f>
        <v>0</v>
      </c>
      <c r="AA3359" t="s">
        <v>20031</v>
      </c>
      <c r="AB3359" t="s">
        <v>25533</v>
      </c>
    </row>
    <row r="3360" spans="1:28">
      <c r="A3360" t="s">
        <v>3386</v>
      </c>
      <c r="B3360">
        <v>0.999167696387429</v>
      </c>
      <c r="C3360">
        <v>0.720839506438722</v>
      </c>
      <c r="D3360">
        <v>0.531082838520557</v>
      </c>
      <c r="E3360">
        <v>0.343296820687832</v>
      </c>
      <c r="F3360">
        <v>0.164729873479792</v>
      </c>
      <c r="G3360">
        <v>0.117203167908318</v>
      </c>
      <c r="H3360">
        <v>0.06348085479431879</v>
      </c>
      <c r="I3360">
        <v>0.0582264011344241</v>
      </c>
      <c r="J3360">
        <v>0.126897317399753</v>
      </c>
      <c r="K3360">
        <v>0.0975972106579603</v>
      </c>
      <c r="L3360">
        <v>722.636759568291</v>
      </c>
      <c r="M3360">
        <v>15.7111097287444</v>
      </c>
      <c r="N3360">
        <v>46.49759844153</v>
      </c>
      <c r="O3360">
        <v>45.2694450983542</v>
      </c>
      <c r="P3360">
        <v>-0.07999881954765881</v>
      </c>
      <c r="Q3360">
        <v>0.0780543636801205</v>
      </c>
      <c r="R3360">
        <v>0.983867730193704</v>
      </c>
      <c r="S3360" t="s">
        <v>8970</v>
      </c>
      <c r="T3360" t="s">
        <v>11196</v>
      </c>
      <c r="U3360" t="s">
        <v>11196</v>
      </c>
      <c r="V3360" t="s">
        <v>11196</v>
      </c>
      <c r="W3360">
        <v>13</v>
      </c>
      <c r="X3360" t="s">
        <v>14556</v>
      </c>
      <c r="Y3360">
        <v>0.2867099912447978</v>
      </c>
      <c r="Z3360">
        <f>HYPERLINK("Melting_Curves/meltCurve_Q5QPR3_.pdf", "Melting_Curves/meltCurve_Q5QPR3_.pdf")</f>
        <v>0</v>
      </c>
      <c r="AA3360" t="s">
        <v>20032</v>
      </c>
      <c r="AB3360" t="s">
        <v>25534</v>
      </c>
    </row>
    <row r="3361" spans="1:28">
      <c r="A3361" t="s">
        <v>3387</v>
      </c>
      <c r="B3361">
        <v>0.999167696387429</v>
      </c>
      <c r="C3361">
        <v>0.883967952799568</v>
      </c>
      <c r="D3361">
        <v>0.800838954524851</v>
      </c>
      <c r="E3361">
        <v>0.586561324437917</v>
      </c>
      <c r="F3361">
        <v>0.535295221728324</v>
      </c>
      <c r="G3361">
        <v>0.43469018035861</v>
      </c>
      <c r="H3361">
        <v>0.344045364313466</v>
      </c>
      <c r="I3361">
        <v>0.238503895918322</v>
      </c>
      <c r="J3361">
        <v>0.0948672805509051</v>
      </c>
      <c r="K3361">
        <v>0.0652970486392076</v>
      </c>
      <c r="L3361">
        <v>443.734691133992</v>
      </c>
      <c r="M3361">
        <v>8.254396481834039</v>
      </c>
      <c r="N3361">
        <v>53.7573752562748</v>
      </c>
      <c r="O3361">
        <v>50.8791428649666</v>
      </c>
      <c r="P3361">
        <v>-0.0405996290991089</v>
      </c>
      <c r="Q3361">
        <v>0</v>
      </c>
      <c r="R3361">
        <v>0.973408451418755</v>
      </c>
      <c r="S3361" t="s">
        <v>8971</v>
      </c>
      <c r="T3361" t="s">
        <v>11196</v>
      </c>
      <c r="U3361" t="s">
        <v>11196</v>
      </c>
      <c r="V3361" t="s">
        <v>11196</v>
      </c>
      <c r="W3361">
        <v>3</v>
      </c>
      <c r="X3361" t="s">
        <v>14557</v>
      </c>
      <c r="Y3361">
        <v>0.4937561707456857</v>
      </c>
      <c r="Z3361">
        <f>HYPERLINK("Melting_Curves/meltCurve_Q5R3B4_.pdf", "Melting_Curves/meltCurve_Q5R3B4_.pdf")</f>
        <v>0</v>
      </c>
      <c r="AA3361" t="s">
        <v>20033</v>
      </c>
      <c r="AB3361" t="s">
        <v>25535</v>
      </c>
    </row>
    <row r="3362" spans="1:28">
      <c r="A3362" t="s">
        <v>3388</v>
      </c>
      <c r="B3362">
        <v>0.999167696387429</v>
      </c>
      <c r="C3362">
        <v>0.988563780046367</v>
      </c>
      <c r="D3362">
        <v>0.930629967803532</v>
      </c>
      <c r="E3362">
        <v>0.870886843731782</v>
      </c>
      <c r="F3362">
        <v>0.744945723212623</v>
      </c>
      <c r="G3362">
        <v>0.587648563578487</v>
      </c>
      <c r="H3362">
        <v>0.518905585455831</v>
      </c>
      <c r="I3362">
        <v>0.724166034990778</v>
      </c>
      <c r="J3362">
        <v>0.942064188911356</v>
      </c>
      <c r="K3362">
        <v>0.6759405395696561</v>
      </c>
      <c r="L3362">
        <v>1543.10797351669</v>
      </c>
      <c r="M3362">
        <v>31.0177466476469</v>
      </c>
      <c r="O3362">
        <v>49.5437827366748</v>
      </c>
      <c r="P3362">
        <v>-0.048124233209647</v>
      </c>
      <c r="Q3362">
        <v>0.692531765599571</v>
      </c>
      <c r="R3362">
        <v>0.589033951700351</v>
      </c>
      <c r="S3362" t="s">
        <v>8972</v>
      </c>
      <c r="T3362" t="s">
        <v>11196</v>
      </c>
      <c r="U3362" t="s">
        <v>11196</v>
      </c>
      <c r="V3362" t="s">
        <v>11196</v>
      </c>
      <c r="W3362">
        <v>7</v>
      </c>
      <c r="X3362" t="s">
        <v>14558</v>
      </c>
      <c r="Y3362">
        <v>0.7942208223025737</v>
      </c>
      <c r="Z3362">
        <f>HYPERLINK("Melting_Curves/meltCurve_Q5RI15_.pdf", "Melting_Curves/meltCurve_Q5RI15_.pdf")</f>
        <v>0</v>
      </c>
      <c r="AA3362" t="s">
        <v>20034</v>
      </c>
      <c r="AB3362" t="s">
        <v>25536</v>
      </c>
    </row>
    <row r="3363" spans="1:28">
      <c r="A3363" t="s">
        <v>3389</v>
      </c>
      <c r="B3363">
        <v>0.999167696387429</v>
      </c>
      <c r="C3363">
        <v>1.35380552856634</v>
      </c>
      <c r="D3363">
        <v>2.33809768392085</v>
      </c>
      <c r="E3363">
        <v>4.90846925687459</v>
      </c>
      <c r="F3363">
        <v>7.04720520953983</v>
      </c>
      <c r="G3363">
        <v>6.47920692876838</v>
      </c>
      <c r="H3363">
        <v>1.83811238522304</v>
      </c>
      <c r="I3363">
        <v>1.30888954997673</v>
      </c>
      <c r="J3363">
        <v>1.30296085952201</v>
      </c>
      <c r="K3363">
        <v>1.04113165400888</v>
      </c>
      <c r="L3363">
        <v>1e-05</v>
      </c>
      <c r="M3363">
        <v>34.1085149889296</v>
      </c>
      <c r="Q3363">
        <v>1.5</v>
      </c>
      <c r="R3363">
        <v>-0.370743411647658</v>
      </c>
      <c r="S3363" t="s">
        <v>8973</v>
      </c>
      <c r="T3363" t="s">
        <v>11196</v>
      </c>
      <c r="U3363" t="s">
        <v>11196</v>
      </c>
      <c r="V3363" t="s">
        <v>11196</v>
      </c>
      <c r="W3363">
        <v>10</v>
      </c>
      <c r="X3363" t="s">
        <v>14559</v>
      </c>
      <c r="Y3363">
        <v>1.499999999999999</v>
      </c>
      <c r="Z3363">
        <f>HYPERLINK("Melting_Curves/meltCurve_Q5RKV6_.pdf", "Melting_Curves/meltCurve_Q5RKV6_.pdf")</f>
        <v>0</v>
      </c>
      <c r="AA3363" t="s">
        <v>20035</v>
      </c>
      <c r="AB3363" t="s">
        <v>25537</v>
      </c>
    </row>
    <row r="3364" spans="1:28">
      <c r="A3364" t="s">
        <v>3390</v>
      </c>
      <c r="B3364">
        <v>0.999167696387429</v>
      </c>
      <c r="C3364">
        <v>1.00460391346131</v>
      </c>
      <c r="D3364">
        <v>1.10884512991343</v>
      </c>
      <c r="E3364">
        <v>1.30786284460421</v>
      </c>
      <c r="F3364">
        <v>0.8409686905085491</v>
      </c>
      <c r="G3364">
        <v>0.591819519219811</v>
      </c>
      <c r="H3364">
        <v>0.380350052980267</v>
      </c>
      <c r="I3364">
        <v>0.561079328794605</v>
      </c>
      <c r="J3364">
        <v>1.13484775012367</v>
      </c>
      <c r="K3364">
        <v>1.13327009042017</v>
      </c>
      <c r="L3364">
        <v>13263.9080331226</v>
      </c>
      <c r="M3364">
        <v>250</v>
      </c>
      <c r="O3364">
        <v>53.0522366817633</v>
      </c>
      <c r="P3364">
        <v>-0.282418169244368</v>
      </c>
      <c r="Q3364">
        <v>0.760273350258848</v>
      </c>
      <c r="R3364">
        <v>0.27305810130363</v>
      </c>
      <c r="S3364" t="s">
        <v>8974</v>
      </c>
      <c r="T3364" t="s">
        <v>11196</v>
      </c>
      <c r="U3364" t="s">
        <v>11196</v>
      </c>
      <c r="V3364" t="s">
        <v>11196</v>
      </c>
      <c r="W3364">
        <v>14</v>
      </c>
      <c r="X3364" t="s">
        <v>14560</v>
      </c>
      <c r="Y3364">
        <v>0.8646217700199524</v>
      </c>
      <c r="Z3364">
        <f>HYPERLINK("Melting_Curves/meltCurve_Q5SNT6_.pdf", "Melting_Curves/meltCurve_Q5SNT6_.pdf")</f>
        <v>0</v>
      </c>
      <c r="AA3364" t="s">
        <v>20036</v>
      </c>
      <c r="AB3364" t="s">
        <v>25538</v>
      </c>
    </row>
    <row r="3365" spans="1:28">
      <c r="A3365" t="s">
        <v>3391</v>
      </c>
      <c r="B3365">
        <v>0.999167696387429</v>
      </c>
      <c r="C3365">
        <v>1.03174685279372</v>
      </c>
      <c r="D3365">
        <v>1.02356345365292</v>
      </c>
      <c r="E3365">
        <v>1.11371393790842</v>
      </c>
      <c r="F3365">
        <v>0.589707671790179</v>
      </c>
      <c r="G3365">
        <v>0.130173873588169</v>
      </c>
      <c r="H3365">
        <v>0.0689838387383763</v>
      </c>
      <c r="I3365">
        <v>0.0465523478527997</v>
      </c>
      <c r="J3365">
        <v>0.0426446998746094</v>
      </c>
      <c r="K3365">
        <v>0.0355841037945446</v>
      </c>
      <c r="L3365">
        <v>3232.80373724635</v>
      </c>
      <c r="M3365">
        <v>60.4677690030023</v>
      </c>
      <c r="N3365">
        <v>53.5736214852714</v>
      </c>
      <c r="O3365">
        <v>53.4048730725966</v>
      </c>
      <c r="P3365">
        <v>-0.266486510316811</v>
      </c>
      <c r="Q3365">
        <v>0.0585614236707989</v>
      </c>
      <c r="R3365">
        <v>0.99083057000226</v>
      </c>
      <c r="S3365" t="s">
        <v>8975</v>
      </c>
      <c r="T3365" t="s">
        <v>11196</v>
      </c>
      <c r="U3365" t="s">
        <v>11196</v>
      </c>
      <c r="V3365" t="s">
        <v>11196</v>
      </c>
      <c r="W3365">
        <v>12</v>
      </c>
      <c r="X3365" t="s">
        <v>14561</v>
      </c>
      <c r="Y3365">
        <v>0.4825709744403756</v>
      </c>
      <c r="Z3365">
        <f>HYPERLINK("Melting_Curves/meltCurve_Q5SNW6_.pdf", "Melting_Curves/meltCurve_Q5SNW6_.pdf")</f>
        <v>0</v>
      </c>
      <c r="AA3365" t="s">
        <v>20037</v>
      </c>
      <c r="AB3365" t="s">
        <v>25539</v>
      </c>
    </row>
    <row r="3366" spans="1:28">
      <c r="A3366" t="s">
        <v>3392</v>
      </c>
      <c r="B3366">
        <v>0.999167696387429</v>
      </c>
      <c r="C3366">
        <v>0.9955583637907111</v>
      </c>
      <c r="D3366">
        <v>1.10982916049372</v>
      </c>
      <c r="E3366">
        <v>0.956168473719968</v>
      </c>
      <c r="F3366">
        <v>1.01814423171434</v>
      </c>
      <c r="G3366">
        <v>0.7792883032419941</v>
      </c>
      <c r="H3366">
        <v>0.724944557016733</v>
      </c>
      <c r="I3366">
        <v>0.846935682355368</v>
      </c>
      <c r="J3366">
        <v>0.598299986592119</v>
      </c>
      <c r="K3366">
        <v>0.561261254426358</v>
      </c>
      <c r="L3366">
        <v>627.778552913858</v>
      </c>
      <c r="M3366">
        <v>9.530854212848251</v>
      </c>
      <c r="O3366">
        <v>63.1638989617637</v>
      </c>
      <c r="P3366">
        <v>-0.0252669340312794</v>
      </c>
      <c r="Q3366">
        <v>0.33058415729467</v>
      </c>
      <c r="R3366">
        <v>0.823922499193472</v>
      </c>
      <c r="S3366" t="s">
        <v>8976</v>
      </c>
      <c r="T3366" t="s">
        <v>11196</v>
      </c>
      <c r="U3366" t="s">
        <v>11196</v>
      </c>
      <c r="V3366" t="s">
        <v>11196</v>
      </c>
      <c r="W3366">
        <v>4</v>
      </c>
      <c r="X3366" t="s">
        <v>14562</v>
      </c>
      <c r="Y3366">
        <v>0.8607062273271618</v>
      </c>
      <c r="Z3366">
        <f>HYPERLINK("Melting_Curves/meltCurve_Q5SR56_.pdf", "Melting_Curves/meltCurve_Q5SR56_.pdf")</f>
        <v>0</v>
      </c>
      <c r="AA3366" t="s">
        <v>20038</v>
      </c>
      <c r="AB3366" t="s">
        <v>25540</v>
      </c>
    </row>
    <row r="3367" spans="1:28">
      <c r="A3367" t="s">
        <v>3393</v>
      </c>
      <c r="B3367">
        <v>0.999167696387429</v>
      </c>
      <c r="C3367">
        <v>0.939318048338272</v>
      </c>
      <c r="D3367">
        <v>0.863354200997168</v>
      </c>
      <c r="E3367">
        <v>0.810069056290906</v>
      </c>
      <c r="F3367">
        <v>0.357972229295507</v>
      </c>
      <c r="G3367">
        <v>0.127714846847353</v>
      </c>
      <c r="H3367">
        <v>0.0610051279740701</v>
      </c>
      <c r="I3367">
        <v>0.0457788968705942</v>
      </c>
      <c r="J3367">
        <v>0.157372119272752</v>
      </c>
      <c r="K3367">
        <v>0.06793847300361899</v>
      </c>
      <c r="L3367">
        <v>1422.42817021269</v>
      </c>
      <c r="M3367">
        <v>27.532604296969</v>
      </c>
      <c r="N3367">
        <v>51.9664127954238</v>
      </c>
      <c r="O3367">
        <v>51.393168429129</v>
      </c>
      <c r="P3367">
        <v>-0.124000000474156</v>
      </c>
      <c r="Q3367">
        <v>0.0741603228776648</v>
      </c>
      <c r="R3367">
        <v>0.983586055454307</v>
      </c>
      <c r="S3367" t="s">
        <v>8977</v>
      </c>
      <c r="T3367" t="s">
        <v>11196</v>
      </c>
      <c r="U3367" t="s">
        <v>11196</v>
      </c>
      <c r="V3367" t="s">
        <v>11196</v>
      </c>
      <c r="W3367">
        <v>2</v>
      </c>
      <c r="X3367" t="s">
        <v>14563</v>
      </c>
      <c r="Y3367">
        <v>0.4410830898885119</v>
      </c>
      <c r="Z3367">
        <f>HYPERLINK("Melting_Curves/meltCurve_Q5SRN1_.pdf", "Melting_Curves/meltCurve_Q5SRN1_.pdf")</f>
        <v>0</v>
      </c>
      <c r="AA3367" t="s">
        <v>20039</v>
      </c>
      <c r="AB3367" t="s">
        <v>25541</v>
      </c>
    </row>
    <row r="3368" spans="1:28">
      <c r="A3368" t="s">
        <v>3394</v>
      </c>
      <c r="B3368">
        <v>0.999167696387429</v>
      </c>
      <c r="C3368">
        <v>0.955794037162053</v>
      </c>
      <c r="D3368">
        <v>0.879522300811403</v>
      </c>
      <c r="E3368">
        <v>0.945883340859074</v>
      </c>
      <c r="F3368">
        <v>0.442948799133643</v>
      </c>
      <c r="G3368">
        <v>0.251874049450395</v>
      </c>
      <c r="H3368">
        <v>0.0828762484231042</v>
      </c>
      <c r="I3368">
        <v>0.0539759688729175</v>
      </c>
      <c r="J3368">
        <v>0.08517961124059199</v>
      </c>
      <c r="K3368">
        <v>0.0559507983707705</v>
      </c>
      <c r="L3368">
        <v>1448.36923607815</v>
      </c>
      <c r="M3368">
        <v>27.3780323539229</v>
      </c>
      <c r="N3368">
        <v>53.1863954850633</v>
      </c>
      <c r="O3368">
        <v>52.6227783003682</v>
      </c>
      <c r="P3368">
        <v>-0.121229559007926</v>
      </c>
      <c r="Q3368">
        <v>0.06795694850535119</v>
      </c>
      <c r="R3368">
        <v>0.98354897988421</v>
      </c>
      <c r="S3368" t="s">
        <v>8978</v>
      </c>
      <c r="T3368" t="s">
        <v>11196</v>
      </c>
      <c r="U3368" t="s">
        <v>11196</v>
      </c>
      <c r="V3368" t="s">
        <v>11196</v>
      </c>
      <c r="W3368">
        <v>4</v>
      </c>
      <c r="X3368" t="s">
        <v>14564</v>
      </c>
      <c r="Y3368">
        <v>0.4760280203361673</v>
      </c>
      <c r="Z3368">
        <f>HYPERLINK("Melting_Curves/meltCurve_Q5SRQ6_.pdf", "Melting_Curves/meltCurve_Q5SRQ6_.pdf")</f>
        <v>0</v>
      </c>
      <c r="AA3368" t="s">
        <v>20040</v>
      </c>
      <c r="AB3368" t="s">
        <v>25542</v>
      </c>
    </row>
    <row r="3369" spans="1:28">
      <c r="A3369" t="s">
        <v>3395</v>
      </c>
      <c r="B3369">
        <v>0.999167696387429</v>
      </c>
      <c r="C3369">
        <v>1.01777356533111</v>
      </c>
      <c r="D3369">
        <v>0.929149842846743</v>
      </c>
      <c r="E3369">
        <v>0.795746473563369</v>
      </c>
      <c r="F3369">
        <v>0.689746915593682</v>
      </c>
      <c r="G3369">
        <v>0.526686854675503</v>
      </c>
      <c r="H3369">
        <v>0.509660671610572</v>
      </c>
      <c r="I3369">
        <v>0.660793235736044</v>
      </c>
      <c r="J3369">
        <v>0.8453735967645269</v>
      </c>
      <c r="K3369">
        <v>0.629113868131372</v>
      </c>
      <c r="L3369">
        <v>1468.64423367525</v>
      </c>
      <c r="M3369">
        <v>30.0042387066374</v>
      </c>
      <c r="O3369">
        <v>48.7320182555523</v>
      </c>
      <c r="P3369">
        <v>-0.0557027233110446</v>
      </c>
      <c r="Q3369">
        <v>0.638119441092114</v>
      </c>
      <c r="R3369">
        <v>0.755662097521151</v>
      </c>
      <c r="S3369" t="s">
        <v>8979</v>
      </c>
      <c r="T3369" t="s">
        <v>11196</v>
      </c>
      <c r="U3369" t="s">
        <v>11196</v>
      </c>
      <c r="V3369" t="s">
        <v>11196</v>
      </c>
      <c r="W3369">
        <v>4</v>
      </c>
      <c r="X3369" t="s">
        <v>14565</v>
      </c>
      <c r="Y3369">
        <v>0.7482568663247107</v>
      </c>
      <c r="Z3369">
        <f>HYPERLINK("Melting_Curves/meltCurve_Q5SSJ5_.pdf", "Melting_Curves/meltCurve_Q5SSJ5_.pdf")</f>
        <v>0</v>
      </c>
      <c r="AA3369" t="s">
        <v>20041</v>
      </c>
      <c r="AB3369" t="s">
        <v>25543</v>
      </c>
    </row>
    <row r="3370" spans="1:28">
      <c r="A3370" t="s">
        <v>3396</v>
      </c>
      <c r="B3370">
        <v>0.999167696387429</v>
      </c>
      <c r="C3370">
        <v>1.06073379365046</v>
      </c>
      <c r="D3370">
        <v>1.06988402737362</v>
      </c>
      <c r="E3370">
        <v>0.819066854958184</v>
      </c>
      <c r="F3370">
        <v>0.301976334331924</v>
      </c>
      <c r="G3370">
        <v>0.182420595935975</v>
      </c>
      <c r="H3370">
        <v>0.0792356085792499</v>
      </c>
      <c r="I3370">
        <v>0.08242028190460469</v>
      </c>
      <c r="J3370">
        <v>0.116294735651006</v>
      </c>
      <c r="K3370">
        <v>0.0548329671444399</v>
      </c>
      <c r="L3370">
        <v>1880.46838720721</v>
      </c>
      <c r="M3370">
        <v>36.4907097034492</v>
      </c>
      <c r="N3370">
        <v>51.829188448467</v>
      </c>
      <c r="O3370">
        <v>51.3787665420909</v>
      </c>
      <c r="P3370">
        <v>-0.160837085524524</v>
      </c>
      <c r="Q3370">
        <v>0.0941709396527069</v>
      </c>
      <c r="R3370">
        <v>0.99098499990293</v>
      </c>
      <c r="S3370" t="s">
        <v>8980</v>
      </c>
      <c r="T3370" t="s">
        <v>11196</v>
      </c>
      <c r="U3370" t="s">
        <v>11196</v>
      </c>
      <c r="V3370" t="s">
        <v>11196</v>
      </c>
      <c r="W3370">
        <v>10</v>
      </c>
      <c r="X3370" t="s">
        <v>14566</v>
      </c>
      <c r="Y3370">
        <v>0.4462759956110164</v>
      </c>
      <c r="Z3370">
        <f>HYPERLINK("Melting_Curves/meltCurve_Q5ST30_.pdf", "Melting_Curves/meltCurve_Q5ST30_.pdf")</f>
        <v>0</v>
      </c>
      <c r="AA3370" t="s">
        <v>20042</v>
      </c>
      <c r="AB3370" t="s">
        <v>25544</v>
      </c>
    </row>
    <row r="3371" spans="1:28">
      <c r="A3371" t="s">
        <v>3397</v>
      </c>
      <c r="B3371">
        <v>0.999167696387429</v>
      </c>
      <c r="C3371">
        <v>0.873689529486202</v>
      </c>
      <c r="D3371">
        <v>0.948988846467139</v>
      </c>
      <c r="E3371">
        <v>0.668487944238398</v>
      </c>
      <c r="F3371">
        <v>0.311674000802091</v>
      </c>
      <c r="G3371">
        <v>0.140600194607853</v>
      </c>
      <c r="H3371">
        <v>0.0520073570129674</v>
      </c>
      <c r="I3371">
        <v>0.0437898784007509</v>
      </c>
      <c r="J3371">
        <v>0.0586796100977456</v>
      </c>
      <c r="K3371">
        <v>0.100866957718358</v>
      </c>
      <c r="L3371">
        <v>1167.16674281331</v>
      </c>
      <c r="M3371">
        <v>22.9242657431041</v>
      </c>
      <c r="N3371">
        <v>51.1790469387888</v>
      </c>
      <c r="O3371">
        <v>50.5313408133777</v>
      </c>
      <c r="P3371">
        <v>-0.10707064674279</v>
      </c>
      <c r="Q3371">
        <v>0.055966090027098</v>
      </c>
      <c r="R3371">
        <v>0.988903360436106</v>
      </c>
      <c r="S3371" t="s">
        <v>8981</v>
      </c>
      <c r="T3371" t="s">
        <v>11196</v>
      </c>
      <c r="U3371" t="s">
        <v>11196</v>
      </c>
      <c r="V3371" t="s">
        <v>11196</v>
      </c>
      <c r="W3371">
        <v>10</v>
      </c>
      <c r="X3371" t="s">
        <v>14567</v>
      </c>
      <c r="Y3371">
        <v>0.4095027203778629</v>
      </c>
      <c r="Z3371">
        <f>HYPERLINK("Melting_Curves/meltCurve_Q5SW79_2_.pdf", "Melting_Curves/meltCurve_Q5SW79_2_.pdf")</f>
        <v>0</v>
      </c>
      <c r="AA3371" t="s">
        <v>20043</v>
      </c>
      <c r="AB3371" t="s">
        <v>25545</v>
      </c>
    </row>
    <row r="3372" spans="1:28">
      <c r="A3372" t="s">
        <v>3398</v>
      </c>
      <c r="B3372">
        <v>0.999167696387429</v>
      </c>
      <c r="C3372">
        <v>0.680169579862809</v>
      </c>
      <c r="D3372">
        <v>0.220500785775542</v>
      </c>
      <c r="E3372">
        <v>0.0673752019472821</v>
      </c>
      <c r="F3372">
        <v>0.0243246308149758</v>
      </c>
      <c r="G3372">
        <v>0.009767959480873121</v>
      </c>
      <c r="H3372">
        <v>0.00724712795140223</v>
      </c>
      <c r="I3372">
        <v>0</v>
      </c>
      <c r="J3372">
        <v>0.008700817089615859</v>
      </c>
      <c r="K3372">
        <v>0</v>
      </c>
      <c r="L3372">
        <v>1352.93372817313</v>
      </c>
      <c r="M3372">
        <v>30.7370776715104</v>
      </c>
      <c r="N3372">
        <v>44.0491970192752</v>
      </c>
      <c r="O3372">
        <v>43.8312877497059</v>
      </c>
      <c r="P3372">
        <v>-0.17332897488948</v>
      </c>
      <c r="Q3372">
        <v>0.0113325140129815</v>
      </c>
      <c r="R3372">
        <v>0.997291595737873</v>
      </c>
      <c r="S3372" t="s">
        <v>8982</v>
      </c>
      <c r="T3372" t="s">
        <v>11196</v>
      </c>
      <c r="U3372" t="s">
        <v>11196</v>
      </c>
      <c r="V3372" t="s">
        <v>11196</v>
      </c>
      <c r="W3372">
        <v>3</v>
      </c>
      <c r="X3372" t="s">
        <v>14568</v>
      </c>
      <c r="Y3372">
        <v>0.1504644336908117</v>
      </c>
      <c r="Z3372">
        <f>HYPERLINK("Melting_Curves/meltCurve_Q5SW96_.pdf", "Melting_Curves/meltCurve_Q5SW96_.pdf")</f>
        <v>0</v>
      </c>
      <c r="AA3372" t="s">
        <v>20044</v>
      </c>
      <c r="AB3372" t="s">
        <v>25546</v>
      </c>
    </row>
    <row r="3373" spans="1:28">
      <c r="A3373" t="s">
        <v>3399</v>
      </c>
      <c r="B3373">
        <v>0.999167696387429</v>
      </c>
      <c r="C3373">
        <v>1.04649392780311</v>
      </c>
      <c r="D3373">
        <v>0.760298663200037</v>
      </c>
      <c r="E3373">
        <v>0.337452757029316</v>
      </c>
      <c r="F3373">
        <v>0.144496968758073</v>
      </c>
      <c r="G3373">
        <v>0.0728934378871914</v>
      </c>
      <c r="H3373">
        <v>0.0253836395320956</v>
      </c>
      <c r="I3373">
        <v>0.0287676735825801</v>
      </c>
      <c r="J3373">
        <v>0.020233261221438</v>
      </c>
      <c r="K3373">
        <v>0.0121096629469511</v>
      </c>
      <c r="L3373">
        <v>1239.92809416651</v>
      </c>
      <c r="M3373">
        <v>25.7176060935446</v>
      </c>
      <c r="N3373">
        <v>48.3329541133029</v>
      </c>
      <c r="O3373">
        <v>47.9245209132643</v>
      </c>
      <c r="P3373">
        <v>-0.130017474583108</v>
      </c>
      <c r="Q3373">
        <v>0.0308662050763044</v>
      </c>
      <c r="R3373">
        <v>0.9937881412192759</v>
      </c>
      <c r="S3373" t="s">
        <v>8983</v>
      </c>
      <c r="T3373" t="s">
        <v>11196</v>
      </c>
      <c r="U3373" t="s">
        <v>11196</v>
      </c>
      <c r="V3373" t="s">
        <v>11196</v>
      </c>
      <c r="W3373">
        <v>3</v>
      </c>
      <c r="X3373" t="s">
        <v>14569</v>
      </c>
      <c r="Y3373">
        <v>0.3042572746161227</v>
      </c>
      <c r="Z3373">
        <f>HYPERLINK("Melting_Curves/meltCurve_Q5SWX8_4_.pdf", "Melting_Curves/meltCurve_Q5SWX8_4_.pdf")</f>
        <v>0</v>
      </c>
      <c r="AA3373" t="s">
        <v>20045</v>
      </c>
      <c r="AB3373" t="s">
        <v>25547</v>
      </c>
    </row>
    <row r="3374" spans="1:28">
      <c r="A3374" t="s">
        <v>3400</v>
      </c>
      <c r="B3374">
        <v>0.999167696387429</v>
      </c>
      <c r="C3374">
        <v>0.864609511587332</v>
      </c>
      <c r="D3374">
        <v>0.961253463672632</v>
      </c>
      <c r="E3374">
        <v>0.867805577176771</v>
      </c>
      <c r="F3374">
        <v>0.731079300199195</v>
      </c>
      <c r="G3374">
        <v>0.272858893615537</v>
      </c>
      <c r="H3374">
        <v>0.274606206556382</v>
      </c>
      <c r="I3374">
        <v>0.828195322452419</v>
      </c>
      <c r="J3374">
        <v>0.962770126593701</v>
      </c>
      <c r="K3374">
        <v>0.641549978850014</v>
      </c>
      <c r="L3374">
        <v>2022.7371598054</v>
      </c>
      <c r="M3374">
        <v>39.9461875660875</v>
      </c>
      <c r="O3374">
        <v>50.5101509448057</v>
      </c>
      <c r="P3374">
        <v>-0.0775668117771378</v>
      </c>
      <c r="Q3374">
        <v>0.607681927253465</v>
      </c>
      <c r="R3374">
        <v>0.342359698814317</v>
      </c>
      <c r="S3374" t="s">
        <v>8984</v>
      </c>
      <c r="T3374" t="s">
        <v>11196</v>
      </c>
      <c r="U3374" t="s">
        <v>11196</v>
      </c>
      <c r="V3374" t="s">
        <v>11196</v>
      </c>
      <c r="W3374">
        <v>2</v>
      </c>
      <c r="X3374" t="s">
        <v>14570</v>
      </c>
      <c r="Y3374">
        <v>0.7481559676381354</v>
      </c>
      <c r="Z3374">
        <f>HYPERLINK("Melting_Curves/meltCurve_Q5SXM8_.pdf", "Melting_Curves/meltCurve_Q5SXM8_.pdf")</f>
        <v>0</v>
      </c>
      <c r="AA3374" t="s">
        <v>20046</v>
      </c>
      <c r="AB3374" t="s">
        <v>25548</v>
      </c>
    </row>
    <row r="3375" spans="1:28">
      <c r="A3375" t="s">
        <v>3401</v>
      </c>
      <c r="B3375">
        <v>0.999167696387429</v>
      </c>
      <c r="C3375">
        <v>2.24600329495721</v>
      </c>
      <c r="D3375">
        <v>2.7143684856339</v>
      </c>
      <c r="E3375">
        <v>1.31606508325605</v>
      </c>
      <c r="F3375">
        <v>0.587022985320017</v>
      </c>
      <c r="G3375">
        <v>0.350870968198645</v>
      </c>
      <c r="H3375">
        <v>0.155213580288266</v>
      </c>
      <c r="I3375">
        <v>0.257193779049357</v>
      </c>
      <c r="J3375">
        <v>0.331236267376847</v>
      </c>
      <c r="K3375">
        <v>0</v>
      </c>
      <c r="L3375">
        <v>7159.31044539826</v>
      </c>
      <c r="M3375">
        <v>134.687458515333</v>
      </c>
      <c r="N3375">
        <v>53.3831812104359</v>
      </c>
      <c r="O3375">
        <v>53.1432732275403</v>
      </c>
      <c r="P3375">
        <v>-0.494936610359816</v>
      </c>
      <c r="Q3375">
        <v>0.218856710859138</v>
      </c>
      <c r="R3375">
        <v>0.399670838298528</v>
      </c>
      <c r="S3375" t="s">
        <v>8985</v>
      </c>
      <c r="T3375" t="s">
        <v>11196</v>
      </c>
      <c r="U3375" t="s">
        <v>11196</v>
      </c>
      <c r="V3375" t="s">
        <v>11196</v>
      </c>
      <c r="W3375">
        <v>1</v>
      </c>
      <c r="X3375" t="s">
        <v>14571</v>
      </c>
      <c r="Y3375">
        <v>0.5616389639708518</v>
      </c>
      <c r="Z3375">
        <f>HYPERLINK("Melting_Curves/meltCurve_Q5SYE7_2_.pdf", "Melting_Curves/meltCurve_Q5SYE7_2_.pdf")</f>
        <v>0</v>
      </c>
      <c r="AA3375" t="s">
        <v>20047</v>
      </c>
      <c r="AB3375" t="s">
        <v>25549</v>
      </c>
    </row>
    <row r="3376" spans="1:28">
      <c r="A3376" t="s">
        <v>3402</v>
      </c>
      <c r="B3376">
        <v>0.999167696387429</v>
      </c>
      <c r="C3376">
        <v>0.991017955036677</v>
      </c>
      <c r="D3376">
        <v>1.03066304275821</v>
      </c>
      <c r="E3376">
        <v>1.07198217423124</v>
      </c>
      <c r="F3376">
        <v>0.57096447250805</v>
      </c>
      <c r="G3376">
        <v>0.403263265681455</v>
      </c>
      <c r="H3376">
        <v>0.182690849022084</v>
      </c>
      <c r="I3376">
        <v>0.207000781006566</v>
      </c>
      <c r="J3376">
        <v>0.157425156264454</v>
      </c>
      <c r="K3376">
        <v>0.114628593400712</v>
      </c>
      <c r="L3376">
        <v>1526.87411123303</v>
      </c>
      <c r="M3376">
        <v>28.3078252083782</v>
      </c>
      <c r="N3376">
        <v>54.7003861720264</v>
      </c>
      <c r="O3376">
        <v>53.6711965497906</v>
      </c>
      <c r="P3376">
        <v>-0.110370565482446</v>
      </c>
      <c r="Q3376">
        <v>0.16296314577657</v>
      </c>
      <c r="R3376">
        <v>0.974490199412627</v>
      </c>
      <c r="S3376" t="s">
        <v>8986</v>
      </c>
      <c r="T3376" t="s">
        <v>11196</v>
      </c>
      <c r="U3376" t="s">
        <v>11196</v>
      </c>
      <c r="V3376" t="s">
        <v>11196</v>
      </c>
      <c r="W3376">
        <v>1</v>
      </c>
      <c r="X3376" t="s">
        <v>14572</v>
      </c>
      <c r="Y3376">
        <v>0.55799835043576</v>
      </c>
      <c r="Z3376">
        <f>HYPERLINK("Melting_Curves/meltCurve_Q5SZE2_.pdf", "Melting_Curves/meltCurve_Q5SZE2_.pdf")</f>
        <v>0</v>
      </c>
      <c r="AA3376" t="s">
        <v>20048</v>
      </c>
      <c r="AB3376" t="s">
        <v>25550</v>
      </c>
    </row>
    <row r="3377" spans="1:28">
      <c r="A3377" t="s">
        <v>3403</v>
      </c>
      <c r="B3377">
        <v>0.999167696387429</v>
      </c>
      <c r="C3377">
        <v>0.914812471966707</v>
      </c>
      <c r="D3377">
        <v>0.786199515109301</v>
      </c>
      <c r="E3377">
        <v>0.400493461020844</v>
      </c>
      <c r="F3377">
        <v>0.203950051831688</v>
      </c>
      <c r="G3377">
        <v>0.112006520853196</v>
      </c>
      <c r="H3377">
        <v>0.0725345628643653</v>
      </c>
      <c r="I3377">
        <v>0.07682200367302169</v>
      </c>
      <c r="J3377">
        <v>0.07350781046772931</v>
      </c>
      <c r="K3377">
        <v>0.0411235583182614</v>
      </c>
      <c r="L3377">
        <v>994.588220184999</v>
      </c>
      <c r="M3377">
        <v>20.5321282371567</v>
      </c>
      <c r="N3377">
        <v>48.7548492844994</v>
      </c>
      <c r="O3377">
        <v>47.9880932341195</v>
      </c>
      <c r="P3377">
        <v>-0.100337765841703</v>
      </c>
      <c r="Q3377">
        <v>0.061981865126884</v>
      </c>
      <c r="R3377">
        <v>0.998157028322659</v>
      </c>
      <c r="S3377" t="s">
        <v>8987</v>
      </c>
      <c r="T3377" t="s">
        <v>11196</v>
      </c>
      <c r="U3377" t="s">
        <v>11196</v>
      </c>
      <c r="V3377" t="s">
        <v>11196</v>
      </c>
      <c r="W3377">
        <v>9</v>
      </c>
      <c r="X3377" t="s">
        <v>14573</v>
      </c>
      <c r="Y3377">
        <v>0.338418774037277</v>
      </c>
      <c r="Z3377">
        <f>HYPERLINK("Melting_Curves/meltCurve_Q5SZR4_.pdf", "Melting_Curves/meltCurve_Q5SZR4_.pdf")</f>
        <v>0</v>
      </c>
      <c r="AA3377" t="s">
        <v>20049</v>
      </c>
      <c r="AB3377" t="s">
        <v>25551</v>
      </c>
    </row>
    <row r="3378" spans="1:28">
      <c r="A3378" t="s">
        <v>3404</v>
      </c>
      <c r="B3378">
        <v>0.999167696387429</v>
      </c>
      <c r="C3378">
        <v>1.03505488950145</v>
      </c>
      <c r="D3378">
        <v>1.13187210591733</v>
      </c>
      <c r="E3378">
        <v>1.15143485207932</v>
      </c>
      <c r="F3378">
        <v>0.738691775280285</v>
      </c>
      <c r="G3378">
        <v>0.427125217029541</v>
      </c>
      <c r="H3378">
        <v>0.0396122816603305</v>
      </c>
      <c r="I3378">
        <v>0</v>
      </c>
      <c r="J3378">
        <v>0</v>
      </c>
      <c r="K3378">
        <v>0</v>
      </c>
      <c r="L3378">
        <v>1692.16452833091</v>
      </c>
      <c r="M3378">
        <v>30.2894669681027</v>
      </c>
      <c r="N3378">
        <v>55.8664347749759</v>
      </c>
      <c r="O3378">
        <v>55.6245954869071</v>
      </c>
      <c r="P3378">
        <v>-0.136134224947282</v>
      </c>
      <c r="Q3378">
        <v>0</v>
      </c>
      <c r="R3378">
        <v>0.974553391130656</v>
      </c>
      <c r="S3378" t="s">
        <v>8988</v>
      </c>
      <c r="T3378" t="s">
        <v>11196</v>
      </c>
      <c r="U3378" t="s">
        <v>11196</v>
      </c>
      <c r="V3378" t="s">
        <v>11196</v>
      </c>
      <c r="W3378">
        <v>1</v>
      </c>
      <c r="X3378" t="s">
        <v>14574</v>
      </c>
      <c r="Y3378">
        <v>0.5354300785653844</v>
      </c>
      <c r="Z3378">
        <f>HYPERLINK("Melting_Curves/meltCurve_Q5T011_5_.pdf", "Melting_Curves/meltCurve_Q5T011_5_.pdf")</f>
        <v>0</v>
      </c>
      <c r="AA3378" t="s">
        <v>20050</v>
      </c>
      <c r="AB3378" t="s">
        <v>25552</v>
      </c>
    </row>
    <row r="3379" spans="1:28">
      <c r="A3379" t="s">
        <v>3405</v>
      </c>
      <c r="B3379">
        <v>0.999167696387429</v>
      </c>
      <c r="C3379">
        <v>1.08089962612304</v>
      </c>
      <c r="D3379">
        <v>0.910655795547328</v>
      </c>
      <c r="E3379">
        <v>0.952662666038912</v>
      </c>
      <c r="F3379">
        <v>0.964906700815291</v>
      </c>
      <c r="G3379">
        <v>0.791801155594969</v>
      </c>
      <c r="H3379">
        <v>1.09556509264038</v>
      </c>
      <c r="I3379">
        <v>1.47408838186528</v>
      </c>
      <c r="J3379">
        <v>1.50953241165042</v>
      </c>
      <c r="K3379">
        <v>1.77075455876825</v>
      </c>
      <c r="L3379">
        <v>5502.67431623857</v>
      </c>
      <c r="M3379">
        <v>89.0431658705524</v>
      </c>
      <c r="O3379">
        <v>61.7666813926459</v>
      </c>
      <c r="P3379">
        <v>0.180200668349127</v>
      </c>
      <c r="Q3379">
        <v>1.5</v>
      </c>
      <c r="R3379">
        <v>0.85158462751123</v>
      </c>
      <c r="S3379" t="s">
        <v>8989</v>
      </c>
      <c r="T3379" t="s">
        <v>11196</v>
      </c>
      <c r="U3379" t="s">
        <v>11196</v>
      </c>
      <c r="V3379" t="s">
        <v>11196</v>
      </c>
      <c r="W3379">
        <v>2</v>
      </c>
      <c r="X3379" t="s">
        <v>14575</v>
      </c>
      <c r="Y3379">
        <v>1.136275189359943</v>
      </c>
      <c r="Z3379">
        <f>HYPERLINK("Melting_Curves/meltCurve_Q5T0Z6_.pdf", "Melting_Curves/meltCurve_Q5T0Z6_.pdf")</f>
        <v>0</v>
      </c>
      <c r="AA3379" t="s">
        <v>20051</v>
      </c>
      <c r="AB3379" t="s">
        <v>25553</v>
      </c>
    </row>
    <row r="3380" spans="1:28">
      <c r="A3380" t="s">
        <v>3406</v>
      </c>
      <c r="B3380">
        <v>0.999167696387429</v>
      </c>
      <c r="C3380">
        <v>0.897678957045199</v>
      </c>
      <c r="D3380">
        <v>1.07792997874328</v>
      </c>
      <c r="E3380">
        <v>0.79538472209091</v>
      </c>
      <c r="F3380">
        <v>0.501837533493358</v>
      </c>
      <c r="G3380">
        <v>0.258936810489426</v>
      </c>
      <c r="H3380">
        <v>0.139634742211459</v>
      </c>
      <c r="I3380">
        <v>0.212347855079133</v>
      </c>
      <c r="J3380">
        <v>0.534856340545808</v>
      </c>
      <c r="K3380">
        <v>0.354336410883734</v>
      </c>
      <c r="L3380">
        <v>1755.51943806264</v>
      </c>
      <c r="M3380">
        <v>34.248539203445</v>
      </c>
      <c r="N3380">
        <v>52.672515491397</v>
      </c>
      <c r="O3380">
        <v>51.0844248704395</v>
      </c>
      <c r="P3380">
        <v>-0.117215116358774</v>
      </c>
      <c r="Q3380">
        <v>0.300660070856444</v>
      </c>
      <c r="R3380">
        <v>0.888084665870803</v>
      </c>
      <c r="S3380" t="s">
        <v>8990</v>
      </c>
      <c r="T3380" t="s">
        <v>11196</v>
      </c>
      <c r="U3380" t="s">
        <v>11196</v>
      </c>
      <c r="V3380" t="s">
        <v>11196</v>
      </c>
      <c r="W3380">
        <v>6</v>
      </c>
      <c r="X3380" t="s">
        <v>14576</v>
      </c>
      <c r="Y3380">
        <v>0.5664902602140732</v>
      </c>
      <c r="Z3380">
        <f>HYPERLINK("Melting_Curves/meltCurve_Q5T123_.pdf", "Melting_Curves/meltCurve_Q5T123_.pdf")</f>
        <v>0</v>
      </c>
      <c r="AA3380" t="s">
        <v>20052</v>
      </c>
      <c r="AB3380" t="s">
        <v>25554</v>
      </c>
    </row>
    <row r="3381" spans="1:28">
      <c r="A3381" t="s">
        <v>3407</v>
      </c>
      <c r="B3381">
        <v>0.999167696387429</v>
      </c>
      <c r="C3381">
        <v>1.10303648002436</v>
      </c>
      <c r="D3381">
        <v>0.91678932918088</v>
      </c>
      <c r="E3381">
        <v>0.590779778798634</v>
      </c>
      <c r="F3381">
        <v>0.40236077359809</v>
      </c>
      <c r="G3381">
        <v>0.353407575184856</v>
      </c>
      <c r="H3381">
        <v>0.0860261972327646</v>
      </c>
      <c r="I3381">
        <v>0.0585676850176542</v>
      </c>
      <c r="J3381">
        <v>0.0464826862664172</v>
      </c>
      <c r="K3381">
        <v>0.086613914051113</v>
      </c>
      <c r="L3381">
        <v>809.909795652605</v>
      </c>
      <c r="M3381">
        <v>15.6621458724199</v>
      </c>
      <c r="N3381">
        <v>52.0246300461736</v>
      </c>
      <c r="O3381">
        <v>50.8902938868888</v>
      </c>
      <c r="P3381">
        <v>-0.0734839537995735</v>
      </c>
      <c r="Q3381">
        <v>0.0450093220885808</v>
      </c>
      <c r="R3381">
        <v>0.969807705138729</v>
      </c>
      <c r="S3381" t="s">
        <v>8991</v>
      </c>
      <c r="T3381" t="s">
        <v>11196</v>
      </c>
      <c r="U3381" t="s">
        <v>11196</v>
      </c>
      <c r="V3381" t="s">
        <v>11196</v>
      </c>
      <c r="W3381">
        <v>9</v>
      </c>
      <c r="X3381" t="s">
        <v>14577</v>
      </c>
      <c r="Y3381">
        <v>0.4379488191437033</v>
      </c>
      <c r="Z3381">
        <f>HYPERLINK("Melting_Curves/meltCurve_Q5T160_.pdf", "Melting_Curves/meltCurve_Q5T160_.pdf")</f>
        <v>0</v>
      </c>
      <c r="AA3381" t="s">
        <v>20053</v>
      </c>
      <c r="AB3381" t="s">
        <v>25555</v>
      </c>
    </row>
    <row r="3382" spans="1:28">
      <c r="A3382" t="s">
        <v>3408</v>
      </c>
      <c r="B3382">
        <v>0.999167696387429</v>
      </c>
      <c r="C3382">
        <v>1.0641258929117</v>
      </c>
      <c r="D3382">
        <v>0.756554568900445</v>
      </c>
      <c r="E3382">
        <v>0.629995447668899</v>
      </c>
      <c r="F3382">
        <v>0.25017403296832</v>
      </c>
      <c r="G3382">
        <v>0.0475620859837512</v>
      </c>
      <c r="H3382">
        <v>0.0348054063601603</v>
      </c>
      <c r="I3382">
        <v>0.0120086504676887</v>
      </c>
      <c r="J3382">
        <v>0.0459726241023583</v>
      </c>
      <c r="K3382">
        <v>0.09734772383455299</v>
      </c>
      <c r="L3382">
        <v>1045.13865540601</v>
      </c>
      <c r="M3382">
        <v>20.8494457030409</v>
      </c>
      <c r="N3382">
        <v>50.2637351717263</v>
      </c>
      <c r="O3382">
        <v>49.6735733348357</v>
      </c>
      <c r="P3382">
        <v>-0.102060388815353</v>
      </c>
      <c r="Q3382">
        <v>0.0273958738644657</v>
      </c>
      <c r="R3382">
        <v>0.978910369617581</v>
      </c>
      <c r="S3382" t="s">
        <v>8992</v>
      </c>
      <c r="T3382" t="s">
        <v>11196</v>
      </c>
      <c r="U3382" t="s">
        <v>11196</v>
      </c>
      <c r="V3382" t="s">
        <v>11196</v>
      </c>
      <c r="W3382">
        <v>3</v>
      </c>
      <c r="X3382" t="s">
        <v>14578</v>
      </c>
      <c r="Y3382">
        <v>0.3682230406901077</v>
      </c>
      <c r="Z3382">
        <f>HYPERLINK("Melting_Curves/meltCurve_Q5T171_.pdf", "Melting_Curves/meltCurve_Q5T171_.pdf")</f>
        <v>0</v>
      </c>
      <c r="AA3382" t="s">
        <v>20054</v>
      </c>
      <c r="AB3382" t="s">
        <v>25556</v>
      </c>
    </row>
    <row r="3383" spans="1:28">
      <c r="A3383" t="s">
        <v>3409</v>
      </c>
      <c r="B3383">
        <v>0.999167696387429</v>
      </c>
      <c r="C3383">
        <v>1.07035508714309</v>
      </c>
      <c r="D3383">
        <v>0.959446455401227</v>
      </c>
      <c r="E3383">
        <v>0.802231207862943</v>
      </c>
      <c r="F3383">
        <v>0.720078654959349</v>
      </c>
      <c r="G3383">
        <v>0.392139668931977</v>
      </c>
      <c r="H3383">
        <v>0.170451306066922</v>
      </c>
      <c r="I3383">
        <v>0.192851067224086</v>
      </c>
      <c r="J3383">
        <v>0.130328770506349</v>
      </c>
      <c r="K3383">
        <v>0.101436856266579</v>
      </c>
      <c r="L3383">
        <v>960.358936959636</v>
      </c>
      <c r="M3383">
        <v>17.5412253384733</v>
      </c>
      <c r="N3383">
        <v>55.3541912646961</v>
      </c>
      <c r="O3383">
        <v>54.0519977908903</v>
      </c>
      <c r="P3383">
        <v>-0.07405281147333651</v>
      </c>
      <c r="Q3383">
        <v>0.0872966433365248</v>
      </c>
      <c r="R3383">
        <v>0.986181672983875</v>
      </c>
      <c r="S3383" t="s">
        <v>8993</v>
      </c>
      <c r="T3383" t="s">
        <v>11196</v>
      </c>
      <c r="U3383" t="s">
        <v>11196</v>
      </c>
      <c r="V3383" t="s">
        <v>11196</v>
      </c>
      <c r="W3383">
        <v>6</v>
      </c>
      <c r="X3383" t="s">
        <v>14579</v>
      </c>
      <c r="Y3383">
        <v>0.55077134924562</v>
      </c>
      <c r="Z3383">
        <f>HYPERLINK("Melting_Curves/meltCurve_Q5T1C6_.pdf", "Melting_Curves/meltCurve_Q5T1C6_.pdf")</f>
        <v>0</v>
      </c>
      <c r="AA3383" t="s">
        <v>20055</v>
      </c>
      <c r="AB3383" t="s">
        <v>25557</v>
      </c>
    </row>
    <row r="3384" spans="1:28">
      <c r="A3384" t="s">
        <v>3410</v>
      </c>
      <c r="B3384">
        <v>0.999167696387429</v>
      </c>
      <c r="C3384">
        <v>0.922483230744763</v>
      </c>
      <c r="D3384">
        <v>0.758044919683052</v>
      </c>
      <c r="E3384">
        <v>0.27959760121456</v>
      </c>
      <c r="F3384">
        <v>0.167251597113097</v>
      </c>
      <c r="G3384">
        <v>0.105173048934607</v>
      </c>
      <c r="H3384">
        <v>0.0634395567170505</v>
      </c>
      <c r="I3384">
        <v>0.0539519169108869</v>
      </c>
      <c r="J3384">
        <v>0.0463636708247296</v>
      </c>
      <c r="K3384">
        <v>0.0484401487129649</v>
      </c>
      <c r="L3384">
        <v>1212.4315432683</v>
      </c>
      <c r="M3384">
        <v>25.4422552661905</v>
      </c>
      <c r="N3384">
        <v>47.9080250904118</v>
      </c>
      <c r="O3384">
        <v>47.3627690481097</v>
      </c>
      <c r="P3384">
        <v>-0.125829914191227</v>
      </c>
      <c r="Q3384">
        <v>0.0630424307051919</v>
      </c>
      <c r="R3384">
        <v>0.9957718108493609</v>
      </c>
      <c r="S3384" t="s">
        <v>8994</v>
      </c>
      <c r="T3384" t="s">
        <v>11196</v>
      </c>
      <c r="U3384" t="s">
        <v>11196</v>
      </c>
      <c r="V3384" t="s">
        <v>11196</v>
      </c>
      <c r="W3384">
        <v>11</v>
      </c>
      <c r="X3384" t="s">
        <v>14580</v>
      </c>
      <c r="Y3384">
        <v>0.3100872982323616</v>
      </c>
      <c r="Z3384">
        <f>HYPERLINK("Melting_Curves/meltCurve_Q5T1M5_.pdf", "Melting_Curves/meltCurve_Q5T1M5_.pdf")</f>
        <v>0</v>
      </c>
      <c r="AA3384" t="s">
        <v>20056</v>
      </c>
      <c r="AB3384" t="s">
        <v>25558</v>
      </c>
    </row>
    <row r="3385" spans="1:28">
      <c r="A3385" t="s">
        <v>3411</v>
      </c>
      <c r="B3385">
        <v>0.999167696387429</v>
      </c>
      <c r="C3385">
        <v>0.9627069035476969</v>
      </c>
      <c r="D3385">
        <v>0.786781937075246</v>
      </c>
      <c r="E3385">
        <v>0.605943887526133</v>
      </c>
      <c r="F3385">
        <v>0.13704279228432</v>
      </c>
      <c r="G3385">
        <v>0.0739987688154147</v>
      </c>
      <c r="H3385">
        <v>0.01661786853049</v>
      </c>
      <c r="I3385">
        <v>0.0138114400677653</v>
      </c>
      <c r="J3385">
        <v>0.0138411491511494</v>
      </c>
      <c r="K3385">
        <v>0.0242926498683416</v>
      </c>
      <c r="L3385">
        <v>1075.24820626128</v>
      </c>
      <c r="M3385">
        <v>21.5771139058303</v>
      </c>
      <c r="N3385">
        <v>49.8464681383494</v>
      </c>
      <c r="O3385">
        <v>49.4106980090745</v>
      </c>
      <c r="P3385">
        <v>-0.10885311796438</v>
      </c>
      <c r="Q3385">
        <v>0.00294749300639035</v>
      </c>
      <c r="R3385">
        <v>0.989680981871265</v>
      </c>
      <c r="S3385" t="s">
        <v>8995</v>
      </c>
      <c r="T3385" t="s">
        <v>11196</v>
      </c>
      <c r="U3385" t="s">
        <v>11196</v>
      </c>
      <c r="V3385" t="s">
        <v>11196</v>
      </c>
      <c r="W3385">
        <v>6</v>
      </c>
      <c r="X3385" t="s">
        <v>14581</v>
      </c>
      <c r="Y3385">
        <v>0.341695673722031</v>
      </c>
      <c r="Z3385">
        <f>HYPERLINK("Melting_Curves/meltCurve_Q5T1V6_.pdf", "Melting_Curves/meltCurve_Q5T1V6_.pdf")</f>
        <v>0</v>
      </c>
      <c r="AA3385" t="s">
        <v>20057</v>
      </c>
      <c r="AB3385" t="s">
        <v>25559</v>
      </c>
    </row>
    <row r="3386" spans="1:28">
      <c r="A3386" t="s">
        <v>3412</v>
      </c>
      <c r="B3386">
        <v>0.999167696387429</v>
      </c>
      <c r="C3386">
        <v>0.883918399524397</v>
      </c>
      <c r="D3386">
        <v>1.0231150507268</v>
      </c>
      <c r="E3386">
        <v>0.819026584785681</v>
      </c>
      <c r="F3386">
        <v>0.627055944313778</v>
      </c>
      <c r="G3386">
        <v>0.409581793297059</v>
      </c>
      <c r="H3386">
        <v>0.162515606299127</v>
      </c>
      <c r="I3386">
        <v>0.103291715947159</v>
      </c>
      <c r="J3386">
        <v>0</v>
      </c>
      <c r="K3386">
        <v>0.06735533589431481</v>
      </c>
      <c r="L3386">
        <v>869.9080058415969</v>
      </c>
      <c r="M3386">
        <v>15.8129247311168</v>
      </c>
      <c r="N3386">
        <v>55.012459167862</v>
      </c>
      <c r="O3386">
        <v>54.1552088376363</v>
      </c>
      <c r="P3386">
        <v>-0.0730041732810975</v>
      </c>
      <c r="Q3386">
        <v>0</v>
      </c>
      <c r="R3386">
        <v>0.985468764067095</v>
      </c>
      <c r="S3386" t="s">
        <v>8996</v>
      </c>
      <c r="T3386" t="s">
        <v>11196</v>
      </c>
      <c r="U3386" t="s">
        <v>11196</v>
      </c>
      <c r="V3386" t="s">
        <v>11196</v>
      </c>
      <c r="W3386">
        <v>2</v>
      </c>
      <c r="X3386" t="s">
        <v>14582</v>
      </c>
      <c r="Y3386">
        <v>0.51859097470741</v>
      </c>
      <c r="Z3386">
        <f>HYPERLINK("Melting_Curves/meltCurve_Q5T1Z0_.pdf", "Melting_Curves/meltCurve_Q5T1Z0_.pdf")</f>
        <v>0</v>
      </c>
      <c r="AA3386" t="s">
        <v>20058</v>
      </c>
      <c r="AB3386" t="s">
        <v>25560</v>
      </c>
    </row>
    <row r="3387" spans="1:28">
      <c r="A3387" t="s">
        <v>3413</v>
      </c>
      <c r="B3387">
        <v>0.999167696387429</v>
      </c>
      <c r="C3387">
        <v>0.935925123657424</v>
      </c>
      <c r="D3387">
        <v>0.833246631990181</v>
      </c>
      <c r="E3387">
        <v>0.431676206835913</v>
      </c>
      <c r="F3387">
        <v>0.199173683840347</v>
      </c>
      <c r="G3387">
        <v>0.135593033452212</v>
      </c>
      <c r="H3387">
        <v>0.0776837317371081</v>
      </c>
      <c r="I3387">
        <v>0.094117647110848</v>
      </c>
      <c r="J3387">
        <v>0.11919281750724</v>
      </c>
      <c r="K3387">
        <v>0.0852960350485962</v>
      </c>
      <c r="L3387">
        <v>1171.86922603046</v>
      </c>
      <c r="M3387">
        <v>24.10429203529</v>
      </c>
      <c r="N3387">
        <v>49.0428847169179</v>
      </c>
      <c r="O3387">
        <v>48.2857352907636</v>
      </c>
      <c r="P3387">
        <v>-0.113007512296956</v>
      </c>
      <c r="Q3387">
        <v>0.09450760705255901</v>
      </c>
      <c r="R3387">
        <v>0.997983153759881</v>
      </c>
      <c r="S3387" t="s">
        <v>8997</v>
      </c>
      <c r="T3387" t="s">
        <v>11196</v>
      </c>
      <c r="U3387" t="s">
        <v>11196</v>
      </c>
      <c r="V3387" t="s">
        <v>11196</v>
      </c>
      <c r="W3387">
        <v>15</v>
      </c>
      <c r="X3387" t="s">
        <v>14583</v>
      </c>
      <c r="Y3387">
        <v>0.363224358400366</v>
      </c>
      <c r="Z3387">
        <f>HYPERLINK("Melting_Curves/meltCurve_Q5T1Z4_.pdf", "Melting_Curves/meltCurve_Q5T1Z4_.pdf")</f>
        <v>0</v>
      </c>
      <c r="AA3387" t="s">
        <v>20059</v>
      </c>
      <c r="AB3387" t="s">
        <v>25561</v>
      </c>
    </row>
    <row r="3388" spans="1:28">
      <c r="A3388" t="s">
        <v>3414</v>
      </c>
      <c r="B3388">
        <v>0.999167696387429</v>
      </c>
      <c r="C3388">
        <v>1.10602250074264</v>
      </c>
      <c r="D3388">
        <v>0.905348448114237</v>
      </c>
      <c r="E3388">
        <v>0.789024305656883</v>
      </c>
      <c r="F3388">
        <v>0.902723606934219</v>
      </c>
      <c r="G3388">
        <v>0.29601280389719</v>
      </c>
      <c r="H3388">
        <v>0.102349118436651</v>
      </c>
      <c r="I3388">
        <v>0.070306798823888</v>
      </c>
      <c r="J3388">
        <v>0.0894646092632254</v>
      </c>
      <c r="K3388">
        <v>0</v>
      </c>
      <c r="L3388">
        <v>2445.04456295632</v>
      </c>
      <c r="M3388">
        <v>44.0639478226069</v>
      </c>
      <c r="N3388">
        <v>55.6442811597213</v>
      </c>
      <c r="O3388">
        <v>55.3746292738089</v>
      </c>
      <c r="P3388">
        <v>-0.187395587087156</v>
      </c>
      <c r="Q3388">
        <v>0.0580103022683297</v>
      </c>
      <c r="R3388">
        <v>0.962441486035427</v>
      </c>
      <c r="S3388" t="s">
        <v>8998</v>
      </c>
      <c r="T3388" t="s">
        <v>11196</v>
      </c>
      <c r="U3388" t="s">
        <v>11196</v>
      </c>
      <c r="V3388" t="s">
        <v>11196</v>
      </c>
      <c r="W3388">
        <v>3</v>
      </c>
      <c r="X3388" t="s">
        <v>14584</v>
      </c>
      <c r="Y3388">
        <v>0.5473117521653272</v>
      </c>
      <c r="Z3388">
        <f>HYPERLINK("Melting_Curves/meltCurve_Q5T2R2_3_.pdf", "Melting_Curves/meltCurve_Q5T2R2_3_.pdf")</f>
        <v>0</v>
      </c>
      <c r="AA3388" t="s">
        <v>20060</v>
      </c>
      <c r="AB3388" t="s">
        <v>25562</v>
      </c>
    </row>
    <row r="3389" spans="1:28">
      <c r="A3389" t="s">
        <v>3415</v>
      </c>
      <c r="B3389">
        <v>0.999167696387429</v>
      </c>
      <c r="C3389">
        <v>0.859275502819881</v>
      </c>
      <c r="D3389">
        <v>1.07422219278186</v>
      </c>
      <c r="E3389">
        <v>1.44546974448095</v>
      </c>
      <c r="F3389">
        <v>1.32850426895841</v>
      </c>
      <c r="G3389">
        <v>1.01731451849205</v>
      </c>
      <c r="H3389">
        <v>0.739343306092821</v>
      </c>
      <c r="I3389">
        <v>0.93270417449427</v>
      </c>
      <c r="J3389">
        <v>1.28935010322798</v>
      </c>
      <c r="K3389">
        <v>0.9056643886683839</v>
      </c>
      <c r="L3389">
        <v>1e-05</v>
      </c>
      <c r="M3389">
        <v>1e-05</v>
      </c>
      <c r="Q3389">
        <v>1.11820259823374</v>
      </c>
      <c r="R3389">
        <v>-3.78144626722587e-10</v>
      </c>
      <c r="S3389" t="s">
        <v>8999</v>
      </c>
      <c r="T3389" t="s">
        <v>11196</v>
      </c>
      <c r="U3389" t="s">
        <v>11196</v>
      </c>
      <c r="V3389" t="s">
        <v>11196</v>
      </c>
      <c r="W3389">
        <v>8</v>
      </c>
      <c r="X3389" t="s">
        <v>14585</v>
      </c>
      <c r="Y3389">
        <v>1.059101589111029</v>
      </c>
      <c r="Z3389">
        <f>HYPERLINK("Melting_Curves/meltCurve_Q5T3J3_2_.pdf", "Melting_Curves/meltCurve_Q5T3J3_2_.pdf")</f>
        <v>0</v>
      </c>
      <c r="AA3389" t="s">
        <v>20061</v>
      </c>
      <c r="AB3389" t="s">
        <v>25563</v>
      </c>
    </row>
    <row r="3390" spans="1:28">
      <c r="A3390" t="s">
        <v>3416</v>
      </c>
      <c r="B3390">
        <v>0.999167696387429</v>
      </c>
      <c r="C3390">
        <v>0.99520529083155</v>
      </c>
      <c r="D3390">
        <v>0.924762991003361</v>
      </c>
      <c r="E3390">
        <v>0.754803084274827</v>
      </c>
      <c r="F3390">
        <v>0.341092396575407</v>
      </c>
      <c r="G3390">
        <v>0.136489541441452</v>
      </c>
      <c r="H3390">
        <v>0.07252575399760459</v>
      </c>
      <c r="I3390">
        <v>0.0846953781646765</v>
      </c>
      <c r="J3390">
        <v>0.0850832863184213</v>
      </c>
      <c r="K3390">
        <v>0.0411837216655568</v>
      </c>
      <c r="L3390">
        <v>1317.40257510864</v>
      </c>
      <c r="M3390">
        <v>25.5991140549492</v>
      </c>
      <c r="N3390">
        <v>51.7340157703195</v>
      </c>
      <c r="O3390">
        <v>51.1518607267004</v>
      </c>
      <c r="P3390">
        <v>-0.117259423818959</v>
      </c>
      <c r="Q3390">
        <v>0.06278580520420381</v>
      </c>
      <c r="R3390">
        <v>0.998429417023822</v>
      </c>
      <c r="S3390" t="s">
        <v>9000</v>
      </c>
      <c r="T3390" t="s">
        <v>11196</v>
      </c>
      <c r="U3390" t="s">
        <v>11196</v>
      </c>
      <c r="V3390" t="s">
        <v>11196</v>
      </c>
      <c r="W3390">
        <v>7</v>
      </c>
      <c r="X3390" t="s">
        <v>14586</v>
      </c>
      <c r="Y3390">
        <v>0.4290143560840691</v>
      </c>
      <c r="Z3390">
        <f>HYPERLINK("Melting_Curves/meltCurve_Q5T440_.pdf", "Melting_Curves/meltCurve_Q5T440_.pdf")</f>
        <v>0</v>
      </c>
      <c r="AA3390" t="s">
        <v>20062</v>
      </c>
      <c r="AB3390" t="s">
        <v>25564</v>
      </c>
    </row>
    <row r="3391" spans="1:28">
      <c r="A3391" t="s">
        <v>3417</v>
      </c>
      <c r="B3391">
        <v>0.999167696387429</v>
      </c>
      <c r="C3391">
        <v>0.897442307533489</v>
      </c>
      <c r="D3391">
        <v>0.708638886349877</v>
      </c>
      <c r="E3391">
        <v>0.283906088048674</v>
      </c>
      <c r="F3391">
        <v>0.22879293482519</v>
      </c>
      <c r="G3391">
        <v>0.317306768824398</v>
      </c>
      <c r="H3391">
        <v>0.155977156775772</v>
      </c>
      <c r="I3391">
        <v>0.15155319593525</v>
      </c>
      <c r="J3391">
        <v>0.289461600999943</v>
      </c>
      <c r="K3391">
        <v>0.128086609934383</v>
      </c>
      <c r="L3391">
        <v>1378.4065357969</v>
      </c>
      <c r="M3391">
        <v>29.565558263949</v>
      </c>
      <c r="N3391">
        <v>47.4629445278923</v>
      </c>
      <c r="O3391">
        <v>46.4103058969819</v>
      </c>
      <c r="P3391">
        <v>-0.126793993113041</v>
      </c>
      <c r="Q3391">
        <v>0.203869942040517</v>
      </c>
      <c r="R3391">
        <v>0.964066599803201</v>
      </c>
      <c r="S3391" t="s">
        <v>9001</v>
      </c>
      <c r="T3391" t="s">
        <v>11196</v>
      </c>
      <c r="U3391" t="s">
        <v>11196</v>
      </c>
      <c r="V3391" t="s">
        <v>11196</v>
      </c>
      <c r="W3391">
        <v>1</v>
      </c>
      <c r="X3391" t="s">
        <v>14587</v>
      </c>
      <c r="Y3391">
        <v>0.384548289708993</v>
      </c>
      <c r="Z3391">
        <f>HYPERLINK("Melting_Curves/meltCurve_Q5T4B9_.pdf", "Melting_Curves/meltCurve_Q5T4B9_.pdf")</f>
        <v>0</v>
      </c>
      <c r="AA3391" t="s">
        <v>20063</v>
      </c>
      <c r="AB3391" t="s">
        <v>25565</v>
      </c>
    </row>
    <row r="3392" spans="1:28">
      <c r="A3392" t="s">
        <v>3418</v>
      </c>
      <c r="B3392">
        <v>0.999167696387429</v>
      </c>
      <c r="C3392">
        <v>1.08561334906335</v>
      </c>
      <c r="D3392">
        <v>0.880000832889703</v>
      </c>
      <c r="E3392">
        <v>0.824952179900005</v>
      </c>
      <c r="F3392">
        <v>0.604075708772302</v>
      </c>
      <c r="G3392">
        <v>0.425660577314701</v>
      </c>
      <c r="H3392">
        <v>0.278726036876193</v>
      </c>
      <c r="I3392">
        <v>0.561574605736843</v>
      </c>
      <c r="J3392">
        <v>0.383779191537964</v>
      </c>
      <c r="K3392">
        <v>0.340335126323806</v>
      </c>
      <c r="L3392">
        <v>1140.14088047217</v>
      </c>
      <c r="M3392">
        <v>22.1695060979504</v>
      </c>
      <c r="N3392">
        <v>55.0091618458447</v>
      </c>
      <c r="O3392">
        <v>51.0153861587927</v>
      </c>
      <c r="P3392">
        <v>-0.0671520207313403</v>
      </c>
      <c r="Q3392">
        <v>0.381905684157801</v>
      </c>
      <c r="R3392">
        <v>0.917641694739357</v>
      </c>
      <c r="S3392" t="s">
        <v>9002</v>
      </c>
      <c r="T3392" t="s">
        <v>11196</v>
      </c>
      <c r="U3392" t="s">
        <v>11196</v>
      </c>
      <c r="V3392" t="s">
        <v>11196</v>
      </c>
      <c r="W3392">
        <v>2</v>
      </c>
      <c r="X3392" t="s">
        <v>14588</v>
      </c>
      <c r="Y3392">
        <v>0.624435192720421</v>
      </c>
      <c r="Z3392">
        <f>HYPERLINK("Melting_Curves/meltCurve_Q5T4F4_7_.pdf", "Melting_Curves/meltCurve_Q5T4F4_7_.pdf")</f>
        <v>0</v>
      </c>
      <c r="AA3392" t="s">
        <v>20064</v>
      </c>
      <c r="AB3392" t="s">
        <v>25566</v>
      </c>
    </row>
    <row r="3393" spans="1:28">
      <c r="A3393" t="s">
        <v>3419</v>
      </c>
      <c r="B3393">
        <v>0.999167696387429</v>
      </c>
      <c r="C3393">
        <v>0.507186911610142</v>
      </c>
      <c r="D3393">
        <v>0</v>
      </c>
      <c r="E3393">
        <v>0.872930943220237</v>
      </c>
      <c r="F3393">
        <v>0.681605753240709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363.302952854474</v>
      </c>
      <c r="M3393">
        <v>7.80223744914464</v>
      </c>
      <c r="N3393">
        <v>46.5639453199112</v>
      </c>
      <c r="O3393">
        <v>43.8020992017877</v>
      </c>
      <c r="P3393">
        <v>-0.0445864733216699</v>
      </c>
      <c r="Q3393">
        <v>0</v>
      </c>
      <c r="R3393">
        <v>0.461446336801584</v>
      </c>
      <c r="S3393" t="s">
        <v>9003</v>
      </c>
      <c r="T3393" t="s">
        <v>11196</v>
      </c>
      <c r="U3393" t="s">
        <v>11196</v>
      </c>
      <c r="V3393" t="s">
        <v>11196</v>
      </c>
      <c r="W3393">
        <v>1</v>
      </c>
      <c r="X3393" t="s">
        <v>14589</v>
      </c>
      <c r="Y3393">
        <v>0.304446729737189</v>
      </c>
      <c r="Z3393">
        <f>HYPERLINK("Melting_Curves/meltCurve_Q5T4K5_.pdf", "Melting_Curves/meltCurve_Q5T4K5_.pdf")</f>
        <v>0</v>
      </c>
      <c r="AA3393" t="s">
        <v>20065</v>
      </c>
      <c r="AB3393" t="s">
        <v>25567</v>
      </c>
    </row>
    <row r="3394" spans="1:28">
      <c r="A3394" t="s">
        <v>3420</v>
      </c>
      <c r="B3394">
        <v>0.999167696387429</v>
      </c>
      <c r="C3394">
        <v>0.993664645726866</v>
      </c>
      <c r="D3394">
        <v>0.857757425921104</v>
      </c>
      <c r="E3394">
        <v>1.36116939750669</v>
      </c>
      <c r="F3394">
        <v>0.243738958488621</v>
      </c>
      <c r="G3394">
        <v>0.1928616904551</v>
      </c>
      <c r="H3394">
        <v>0.0593899789572985</v>
      </c>
      <c r="I3394">
        <v>0.0651564171680062</v>
      </c>
      <c r="J3394">
        <v>0.0457424541077707</v>
      </c>
      <c r="K3394">
        <v>0.0277383647354863</v>
      </c>
      <c r="L3394">
        <v>13219.1868503341</v>
      </c>
      <c r="M3394">
        <v>250</v>
      </c>
      <c r="N3394">
        <v>52.9127296555535</v>
      </c>
      <c r="O3394">
        <v>52.8733532071701</v>
      </c>
      <c r="P3394">
        <v>-1.08965813339411</v>
      </c>
      <c r="Q3394">
        <v>0.0781777488308836</v>
      </c>
      <c r="R3394">
        <v>0.927986323484177</v>
      </c>
      <c r="S3394" t="s">
        <v>9004</v>
      </c>
      <c r="T3394" t="s">
        <v>11196</v>
      </c>
      <c r="U3394" t="s">
        <v>11196</v>
      </c>
      <c r="V3394" t="s">
        <v>11196</v>
      </c>
      <c r="W3394">
        <v>14</v>
      </c>
      <c r="X3394" t="s">
        <v>14590</v>
      </c>
      <c r="Y3394">
        <v>0.4739323678790195</v>
      </c>
      <c r="Z3394">
        <f>HYPERLINK("Melting_Curves/meltCurve_Q5T4S7_3_.pdf", "Melting_Curves/meltCurve_Q5T4S7_3_.pdf")</f>
        <v>0</v>
      </c>
      <c r="AA3394" t="s">
        <v>20066</v>
      </c>
      <c r="AB3394" t="s">
        <v>25568</v>
      </c>
    </row>
    <row r="3395" spans="1:28">
      <c r="A3395" t="s">
        <v>3421</v>
      </c>
      <c r="B3395">
        <v>0.999167696387429</v>
      </c>
      <c r="C3395">
        <v>0.986236809945361</v>
      </c>
      <c r="D3395">
        <v>0.738920284599753</v>
      </c>
      <c r="E3395">
        <v>0.481123411441474</v>
      </c>
      <c r="F3395">
        <v>0.21344771136644</v>
      </c>
      <c r="G3395">
        <v>0.056297624558873</v>
      </c>
      <c r="H3395">
        <v>0.0341556456591486</v>
      </c>
      <c r="I3395">
        <v>0.0334980683197495</v>
      </c>
      <c r="J3395">
        <v>0.0131333238093527</v>
      </c>
      <c r="K3395">
        <v>0.0132347952850607</v>
      </c>
      <c r="L3395">
        <v>909.965513709649</v>
      </c>
      <c r="M3395">
        <v>18.5098499517319</v>
      </c>
      <c r="N3395">
        <v>49.1996130167832</v>
      </c>
      <c r="O3395">
        <v>48.5981216919691</v>
      </c>
      <c r="P3395">
        <v>-0.0945390303339548</v>
      </c>
      <c r="Q3395">
        <v>0.00718456310164311</v>
      </c>
      <c r="R3395">
        <v>0.996199738960769</v>
      </c>
      <c r="S3395" t="s">
        <v>9005</v>
      </c>
      <c r="T3395" t="s">
        <v>11196</v>
      </c>
      <c r="U3395" t="s">
        <v>11196</v>
      </c>
      <c r="V3395" t="s">
        <v>11196</v>
      </c>
      <c r="W3395">
        <v>3</v>
      </c>
      <c r="X3395" t="s">
        <v>14591</v>
      </c>
      <c r="Y3395">
        <v>0.3265835020237597</v>
      </c>
      <c r="Z3395">
        <f>HYPERLINK("Melting_Curves/meltCurve_Q5T4U8_.pdf", "Melting_Curves/meltCurve_Q5T4U8_.pdf")</f>
        <v>0</v>
      </c>
      <c r="AA3395" t="s">
        <v>20067</v>
      </c>
      <c r="AB3395" t="s">
        <v>25569</v>
      </c>
    </row>
    <row r="3396" spans="1:28">
      <c r="A3396" t="s">
        <v>3422</v>
      </c>
      <c r="B3396">
        <v>0.999167696387429</v>
      </c>
      <c r="C3396">
        <v>1.00003114147056</v>
      </c>
      <c r="D3396">
        <v>0.981165099148095</v>
      </c>
      <c r="E3396">
        <v>0.875802500773466</v>
      </c>
      <c r="F3396">
        <v>0.339947877945256</v>
      </c>
      <c r="G3396">
        <v>0.10650206433042</v>
      </c>
      <c r="H3396">
        <v>0.0578883159987321</v>
      </c>
      <c r="I3396">
        <v>0.0460243478890855</v>
      </c>
      <c r="J3396">
        <v>0.040624079842715</v>
      </c>
      <c r="K3396">
        <v>0.047810370394617</v>
      </c>
      <c r="L3396">
        <v>1925.06487186822</v>
      </c>
      <c r="M3396">
        <v>36.9753160353035</v>
      </c>
      <c r="N3396">
        <v>52.2104493043102</v>
      </c>
      <c r="O3396">
        <v>51.9119164858366</v>
      </c>
      <c r="P3396">
        <v>-0.169267772073345</v>
      </c>
      <c r="Q3396">
        <v>0.0494208123996645</v>
      </c>
      <c r="R3396">
        <v>0.999689070425159</v>
      </c>
      <c r="S3396" t="s">
        <v>9006</v>
      </c>
      <c r="T3396" t="s">
        <v>11196</v>
      </c>
      <c r="U3396" t="s">
        <v>11196</v>
      </c>
      <c r="V3396" t="s">
        <v>11196</v>
      </c>
      <c r="W3396">
        <v>10</v>
      </c>
      <c r="X3396" t="s">
        <v>14592</v>
      </c>
      <c r="Y3396">
        <v>0.4356693955990045</v>
      </c>
      <c r="Z3396">
        <f>HYPERLINK("Melting_Curves/meltCurve_Q5T5C0_.pdf", "Melting_Curves/meltCurve_Q5T5C0_.pdf")</f>
        <v>0</v>
      </c>
      <c r="AA3396" t="s">
        <v>20068</v>
      </c>
      <c r="AB3396" t="s">
        <v>25570</v>
      </c>
    </row>
    <row r="3397" spans="1:28">
      <c r="A3397" t="s">
        <v>3423</v>
      </c>
      <c r="B3397">
        <v>0.999167696387429</v>
      </c>
      <c r="C3397">
        <v>1.09137638378209</v>
      </c>
      <c r="D3397">
        <v>1.17404286771134</v>
      </c>
      <c r="E3397">
        <v>1.65498312258675</v>
      </c>
      <c r="F3397">
        <v>1.38736300610574</v>
      </c>
      <c r="G3397">
        <v>0.29920223938303</v>
      </c>
      <c r="H3397">
        <v>0.0530166553753481</v>
      </c>
      <c r="I3397">
        <v>0.03419879093033</v>
      </c>
      <c r="J3397">
        <v>0.0287619843409536</v>
      </c>
      <c r="K3397">
        <v>0.0171300737215208</v>
      </c>
      <c r="L3397">
        <v>14144.960677161</v>
      </c>
      <c r="M3397">
        <v>250</v>
      </c>
      <c r="N3397">
        <v>56.5954326493581</v>
      </c>
      <c r="O3397">
        <v>56.5762219752263</v>
      </c>
      <c r="P3397">
        <v>-1.06794330385471</v>
      </c>
      <c r="Q3397">
        <v>0.0332768425006926</v>
      </c>
      <c r="R3397">
        <v>0.8366032238487811</v>
      </c>
      <c r="S3397" t="s">
        <v>9007</v>
      </c>
      <c r="T3397" t="s">
        <v>11196</v>
      </c>
      <c r="U3397" t="s">
        <v>11196</v>
      </c>
      <c r="V3397" t="s">
        <v>11196</v>
      </c>
      <c r="W3397">
        <v>31</v>
      </c>
      <c r="X3397" t="s">
        <v>14593</v>
      </c>
      <c r="Y3397">
        <v>0.5676434314333858</v>
      </c>
      <c r="Z3397">
        <f>HYPERLINK("Melting_Curves/meltCurve_Q5T5C7_.pdf", "Melting_Curves/meltCurve_Q5T5C7_.pdf")</f>
        <v>0</v>
      </c>
      <c r="AA3397" t="s">
        <v>20069</v>
      </c>
      <c r="AB3397" t="s">
        <v>25571</v>
      </c>
    </row>
    <row r="3398" spans="1:28">
      <c r="A3398" t="s">
        <v>3424</v>
      </c>
      <c r="B3398">
        <v>0.999167696387429</v>
      </c>
      <c r="C3398">
        <v>0.977293147445577</v>
      </c>
      <c r="D3398">
        <v>0.846852976172888</v>
      </c>
      <c r="E3398">
        <v>0.450088193078241</v>
      </c>
      <c r="F3398">
        <v>0.291663422942834</v>
      </c>
      <c r="G3398">
        <v>0.224545476626323</v>
      </c>
      <c r="H3398">
        <v>0.12243256934585</v>
      </c>
      <c r="I3398">
        <v>0.106242696805996</v>
      </c>
      <c r="J3398">
        <v>0.0394659902999892</v>
      </c>
      <c r="K3398">
        <v>0</v>
      </c>
      <c r="L3398">
        <v>847.683121090437</v>
      </c>
      <c r="M3398">
        <v>17.105638872395</v>
      </c>
      <c r="N3398">
        <v>49.9241067306839</v>
      </c>
      <c r="O3398">
        <v>48.8933890878817</v>
      </c>
      <c r="P3398">
        <v>-0.0822838926808081</v>
      </c>
      <c r="Q3398">
        <v>0.0592824394107869</v>
      </c>
      <c r="R3398">
        <v>0.984804482115806</v>
      </c>
      <c r="S3398" t="s">
        <v>9008</v>
      </c>
      <c r="T3398" t="s">
        <v>11196</v>
      </c>
      <c r="U3398" t="s">
        <v>11196</v>
      </c>
      <c r="V3398" t="s">
        <v>11196</v>
      </c>
      <c r="W3398">
        <v>4</v>
      </c>
      <c r="X3398" t="s">
        <v>14594</v>
      </c>
      <c r="Y3398">
        <v>0.3767335781333912</v>
      </c>
      <c r="Z3398">
        <f>HYPERLINK("Melting_Curves/meltCurve_Q5T5Y3_2_.pdf", "Melting_Curves/meltCurve_Q5T5Y3_2_.pdf")</f>
        <v>0</v>
      </c>
      <c r="AA3398" t="s">
        <v>20070</v>
      </c>
      <c r="AB3398" t="s">
        <v>25572</v>
      </c>
    </row>
    <row r="3399" spans="1:28">
      <c r="A3399" t="s">
        <v>3425</v>
      </c>
      <c r="B3399">
        <v>0.999167696387429</v>
      </c>
      <c r="C3399">
        <v>0.95953072749844</v>
      </c>
      <c r="D3399">
        <v>1.09705133272146</v>
      </c>
      <c r="E3399">
        <v>0.99825232727956</v>
      </c>
      <c r="F3399">
        <v>1.13947652372511</v>
      </c>
      <c r="G3399">
        <v>0.996986884929164</v>
      </c>
      <c r="H3399">
        <v>0.983972089298156</v>
      </c>
      <c r="I3399">
        <v>1.59143418140674</v>
      </c>
      <c r="J3399">
        <v>2.4187723413377</v>
      </c>
      <c r="K3399">
        <v>1.91027293344944</v>
      </c>
      <c r="L3399">
        <v>15000</v>
      </c>
      <c r="M3399">
        <v>241.35161436601</v>
      </c>
      <c r="O3399">
        <v>62.1457209861072</v>
      </c>
      <c r="P3399">
        <v>0.485455013879402</v>
      </c>
      <c r="Q3399">
        <v>1.5</v>
      </c>
      <c r="R3399">
        <v>0.535484241043451</v>
      </c>
      <c r="S3399" t="s">
        <v>9009</v>
      </c>
      <c r="T3399" t="s">
        <v>11196</v>
      </c>
      <c r="U3399" t="s">
        <v>11196</v>
      </c>
      <c r="V3399" t="s">
        <v>11196</v>
      </c>
      <c r="W3399">
        <v>15</v>
      </c>
      <c r="X3399" t="s">
        <v>14595</v>
      </c>
      <c r="Y3399">
        <v>1.130775013455087</v>
      </c>
      <c r="Z3399">
        <f>HYPERLINK("Melting_Curves/meltCurve_Q5T6F2_.pdf", "Melting_Curves/meltCurve_Q5T6F2_.pdf")</f>
        <v>0</v>
      </c>
      <c r="AA3399" t="s">
        <v>20071</v>
      </c>
      <c r="AB3399" t="s">
        <v>25573</v>
      </c>
    </row>
    <row r="3400" spans="1:28">
      <c r="A3400" t="s">
        <v>3426</v>
      </c>
      <c r="B3400">
        <v>0.999167696387429</v>
      </c>
      <c r="C3400">
        <v>0.989936451567284</v>
      </c>
      <c r="D3400">
        <v>0.8402568124191691</v>
      </c>
      <c r="E3400">
        <v>0.365868363801941</v>
      </c>
      <c r="F3400">
        <v>0.156678390071878</v>
      </c>
      <c r="G3400">
        <v>0.07962991030994369</v>
      </c>
      <c r="H3400">
        <v>0.0326706405425479</v>
      </c>
      <c r="I3400">
        <v>0.0358602905766874</v>
      </c>
      <c r="J3400">
        <v>0.036496481310744</v>
      </c>
      <c r="K3400">
        <v>0.0252884881182042</v>
      </c>
      <c r="L3400">
        <v>1319.0924929797</v>
      </c>
      <c r="M3400">
        <v>27.1587152492342</v>
      </c>
      <c r="N3400">
        <v>48.722363895957</v>
      </c>
      <c r="O3400">
        <v>48.3087175578914</v>
      </c>
      <c r="P3400">
        <v>-0.134818662672487</v>
      </c>
      <c r="Q3400">
        <v>0.0407712380625341</v>
      </c>
      <c r="R3400">
        <v>0.9981542722253151</v>
      </c>
      <c r="S3400" t="s">
        <v>9010</v>
      </c>
      <c r="T3400" t="s">
        <v>11196</v>
      </c>
      <c r="U3400" t="s">
        <v>11196</v>
      </c>
      <c r="V3400" t="s">
        <v>11196</v>
      </c>
      <c r="W3400">
        <v>15</v>
      </c>
      <c r="X3400" t="s">
        <v>14596</v>
      </c>
      <c r="Y3400">
        <v>0.3219217974090979</v>
      </c>
      <c r="Z3400">
        <f>HYPERLINK("Melting_Curves/meltCurve_Q5T6V5_.pdf", "Melting_Curves/meltCurve_Q5T6V5_.pdf")</f>
        <v>0</v>
      </c>
      <c r="AA3400" t="s">
        <v>20072</v>
      </c>
      <c r="AB3400" t="s">
        <v>25574</v>
      </c>
    </row>
    <row r="3401" spans="1:28">
      <c r="A3401" t="s">
        <v>3427</v>
      </c>
      <c r="B3401">
        <v>0.999167696387429</v>
      </c>
      <c r="C3401">
        <v>0.951529950682709</v>
      </c>
      <c r="D3401">
        <v>1.02386271860965</v>
      </c>
      <c r="E3401">
        <v>0.624618732274524</v>
      </c>
      <c r="F3401">
        <v>0.401418836577447</v>
      </c>
      <c r="G3401">
        <v>0.155862577867737</v>
      </c>
      <c r="H3401">
        <v>0.117507009182498</v>
      </c>
      <c r="I3401">
        <v>0.0925733838387776</v>
      </c>
      <c r="J3401">
        <v>0.0975960114615205</v>
      </c>
      <c r="K3401">
        <v>0.0531829733718036</v>
      </c>
      <c r="L3401">
        <v>1111.93871880594</v>
      </c>
      <c r="M3401">
        <v>21.7345335059129</v>
      </c>
      <c r="N3401">
        <v>51.5629950240251</v>
      </c>
      <c r="O3401">
        <v>50.7328039617395</v>
      </c>
      <c r="P3401">
        <v>-0.0987388732729509</v>
      </c>
      <c r="Q3401">
        <v>0.0781152882205997</v>
      </c>
      <c r="R3401">
        <v>0.987839516734174</v>
      </c>
      <c r="S3401" t="s">
        <v>9011</v>
      </c>
      <c r="T3401" t="s">
        <v>11196</v>
      </c>
      <c r="U3401" t="s">
        <v>11196</v>
      </c>
      <c r="V3401" t="s">
        <v>11196</v>
      </c>
      <c r="W3401">
        <v>7</v>
      </c>
      <c r="X3401" t="s">
        <v>14597</v>
      </c>
      <c r="Y3401">
        <v>0.4319942599142072</v>
      </c>
      <c r="Z3401">
        <f>HYPERLINK("Melting_Curves/meltCurve_Q5T7A4_.pdf", "Melting_Curves/meltCurve_Q5T7A4_.pdf")</f>
        <v>0</v>
      </c>
      <c r="AA3401" t="s">
        <v>20073</v>
      </c>
      <c r="AB3401" t="s">
        <v>25575</v>
      </c>
    </row>
    <row r="3402" spans="1:28">
      <c r="A3402" t="s">
        <v>3428</v>
      </c>
      <c r="B3402">
        <v>0.999167696387429</v>
      </c>
      <c r="C3402">
        <v>0.889710358578201</v>
      </c>
      <c r="D3402">
        <v>0.940572982877077</v>
      </c>
      <c r="E3402">
        <v>1.23807315339192</v>
      </c>
      <c r="F3402">
        <v>0.765243771800908</v>
      </c>
      <c r="G3402">
        <v>0.49723661718157</v>
      </c>
      <c r="H3402">
        <v>0.184516499134749</v>
      </c>
      <c r="I3402">
        <v>0.118335939655716</v>
      </c>
      <c r="J3402">
        <v>0.07708903611858441</v>
      </c>
      <c r="K3402">
        <v>0.0930926454691504</v>
      </c>
      <c r="L3402">
        <v>1598.04243169614</v>
      </c>
      <c r="M3402">
        <v>28.4352732862579</v>
      </c>
      <c r="N3402">
        <v>56.5728987979067</v>
      </c>
      <c r="O3402">
        <v>55.9235499601502</v>
      </c>
      <c r="P3402">
        <v>-0.116236294264977</v>
      </c>
      <c r="Q3402">
        <v>0.0856013606150937</v>
      </c>
      <c r="R3402">
        <v>0.948270620408867</v>
      </c>
      <c r="S3402" t="s">
        <v>9012</v>
      </c>
      <c r="T3402" t="s">
        <v>11196</v>
      </c>
      <c r="U3402" t="s">
        <v>11196</v>
      </c>
      <c r="V3402" t="s">
        <v>11196</v>
      </c>
      <c r="W3402">
        <v>1</v>
      </c>
      <c r="X3402" t="s">
        <v>14598</v>
      </c>
      <c r="Y3402">
        <v>0.586071448419191</v>
      </c>
      <c r="Z3402">
        <f>HYPERLINK("Melting_Curves/meltCurve_Q5T8C6_.pdf", "Melting_Curves/meltCurve_Q5T8C6_.pdf")</f>
        <v>0</v>
      </c>
      <c r="AA3402" t="s">
        <v>20074</v>
      </c>
      <c r="AB3402" t="s">
        <v>25576</v>
      </c>
    </row>
    <row r="3403" spans="1:28">
      <c r="A3403" t="s">
        <v>3429</v>
      </c>
      <c r="B3403">
        <v>0.999167696387429</v>
      </c>
      <c r="C3403">
        <v>1.03097436540547</v>
      </c>
      <c r="D3403">
        <v>0.455270095275989</v>
      </c>
      <c r="E3403">
        <v>0.236126994062147</v>
      </c>
      <c r="F3403">
        <v>0.218989766582788</v>
      </c>
      <c r="G3403">
        <v>0.173487537249889</v>
      </c>
      <c r="H3403">
        <v>0.133679727307295</v>
      </c>
      <c r="I3403">
        <v>0.0872467323132408</v>
      </c>
      <c r="J3403">
        <v>0.11465992448772</v>
      </c>
      <c r="K3403">
        <v>0.0612252348487887</v>
      </c>
      <c r="L3403">
        <v>11473.8879080557</v>
      </c>
      <c r="M3403">
        <v>250</v>
      </c>
      <c r="N3403">
        <v>45.9592872527159</v>
      </c>
      <c r="O3403">
        <v>45.8926147705828</v>
      </c>
      <c r="P3403">
        <v>-1.16237659017451</v>
      </c>
      <c r="Q3403">
        <v>0.146487986636433</v>
      </c>
      <c r="R3403">
        <v>0.977776736602509</v>
      </c>
      <c r="S3403" t="s">
        <v>9013</v>
      </c>
      <c r="T3403" t="s">
        <v>11196</v>
      </c>
      <c r="U3403" t="s">
        <v>11196</v>
      </c>
      <c r="V3403" t="s">
        <v>11196</v>
      </c>
      <c r="W3403">
        <v>3</v>
      </c>
      <c r="X3403" t="s">
        <v>14599</v>
      </c>
      <c r="Y3403">
        <v>0.3142875383805638</v>
      </c>
      <c r="Z3403">
        <f>HYPERLINK("Melting_Curves/meltCurve_Q5T8D3_2_.pdf", "Melting_Curves/meltCurve_Q5T8D3_2_.pdf")</f>
        <v>0</v>
      </c>
      <c r="AA3403" t="s">
        <v>20075</v>
      </c>
      <c r="AB3403" t="s">
        <v>25577</v>
      </c>
    </row>
    <row r="3404" spans="1:28">
      <c r="A3404" t="s">
        <v>3430</v>
      </c>
      <c r="B3404">
        <v>0.999167696387429</v>
      </c>
      <c r="C3404">
        <v>0.9747512738162319</v>
      </c>
      <c r="D3404">
        <v>0.783501445251057</v>
      </c>
      <c r="E3404">
        <v>0.58164103216665</v>
      </c>
      <c r="F3404">
        <v>0.388707282911118</v>
      </c>
      <c r="G3404">
        <v>0.268096475177157</v>
      </c>
      <c r="H3404">
        <v>0.260955343466563</v>
      </c>
      <c r="I3404">
        <v>0.152286195993554</v>
      </c>
      <c r="J3404">
        <v>0.08371928217332079</v>
      </c>
      <c r="K3404">
        <v>0.105567242675746</v>
      </c>
      <c r="L3404">
        <v>669.594044448166</v>
      </c>
      <c r="M3404">
        <v>13.276965906379</v>
      </c>
      <c r="N3404">
        <v>51.2854596175587</v>
      </c>
      <c r="O3404">
        <v>49.3298464444457</v>
      </c>
      <c r="P3404">
        <v>-0.0606323846252047</v>
      </c>
      <c r="Q3404">
        <v>0.099041289554947</v>
      </c>
      <c r="R3404">
        <v>0.988403220430441</v>
      </c>
      <c r="S3404" t="s">
        <v>9014</v>
      </c>
      <c r="T3404" t="s">
        <v>11196</v>
      </c>
      <c r="U3404" t="s">
        <v>11196</v>
      </c>
      <c r="V3404" t="s">
        <v>11196</v>
      </c>
      <c r="W3404">
        <v>2</v>
      </c>
      <c r="X3404" t="s">
        <v>14600</v>
      </c>
      <c r="Y3404">
        <v>0.4383261534788819</v>
      </c>
      <c r="Z3404">
        <f>HYPERLINK("Melting_Curves/meltCurve_Q5T8I3_.pdf", "Melting_Curves/meltCurve_Q5T8I3_.pdf")</f>
        <v>0</v>
      </c>
      <c r="AA3404" t="s">
        <v>20076</v>
      </c>
      <c r="AB3404" t="s">
        <v>25578</v>
      </c>
    </row>
    <row r="3405" spans="1:28">
      <c r="A3405" t="s">
        <v>3431</v>
      </c>
      <c r="B3405">
        <v>0.999167696387429</v>
      </c>
      <c r="C3405">
        <v>0.945858511259845</v>
      </c>
      <c r="D3405">
        <v>1.05004059792168</v>
      </c>
      <c r="E3405">
        <v>0.702919501911259</v>
      </c>
      <c r="F3405">
        <v>0.447414273899093</v>
      </c>
      <c r="G3405">
        <v>0.32680485376879</v>
      </c>
      <c r="H3405">
        <v>0.07146836616322561</v>
      </c>
      <c r="I3405">
        <v>0.0981106048711116</v>
      </c>
      <c r="J3405">
        <v>0</v>
      </c>
      <c r="K3405">
        <v>0</v>
      </c>
      <c r="L3405">
        <v>867.62490648807</v>
      </c>
      <c r="M3405">
        <v>16.3632272516375</v>
      </c>
      <c r="N3405">
        <v>53.0228522287154</v>
      </c>
      <c r="O3405">
        <v>52.2498908725843</v>
      </c>
      <c r="P3405">
        <v>-0.0782987079426346</v>
      </c>
      <c r="Q3405">
        <v>0</v>
      </c>
      <c r="R3405">
        <v>0.981041758848862</v>
      </c>
      <c r="S3405" t="s">
        <v>9015</v>
      </c>
      <c r="T3405" t="s">
        <v>11196</v>
      </c>
      <c r="U3405" t="s">
        <v>11196</v>
      </c>
      <c r="V3405" t="s">
        <v>11196</v>
      </c>
      <c r="W3405">
        <v>2</v>
      </c>
      <c r="X3405" t="s">
        <v>14601</v>
      </c>
      <c r="Y3405">
        <v>0.453060738356973</v>
      </c>
      <c r="Z3405">
        <f>HYPERLINK("Melting_Curves/meltCurve_Q5T8J1_.pdf", "Melting_Curves/meltCurve_Q5T8J1_.pdf")</f>
        <v>0</v>
      </c>
      <c r="AA3405" t="s">
        <v>20077</v>
      </c>
      <c r="AB3405" t="s">
        <v>25579</v>
      </c>
    </row>
    <row r="3406" spans="1:28">
      <c r="A3406" t="s">
        <v>3432</v>
      </c>
      <c r="B3406">
        <v>0.999167696387429</v>
      </c>
      <c r="C3406">
        <v>1.07217320436903</v>
      </c>
      <c r="D3406">
        <v>1.25666550028063</v>
      </c>
      <c r="E3406">
        <v>2.34025080939031</v>
      </c>
      <c r="F3406">
        <v>0.409547542579221</v>
      </c>
      <c r="G3406">
        <v>0.218398284747198</v>
      </c>
      <c r="H3406">
        <v>0.053238849305152</v>
      </c>
      <c r="I3406">
        <v>0.104408199125691</v>
      </c>
      <c r="J3406">
        <v>0</v>
      </c>
      <c r="K3406">
        <v>0.105269430482774</v>
      </c>
      <c r="L3406">
        <v>13266.2831171886</v>
      </c>
      <c r="M3406">
        <v>250</v>
      </c>
      <c r="N3406">
        <v>53.1105639476323</v>
      </c>
      <c r="O3406">
        <v>53.061736678906</v>
      </c>
      <c r="P3406">
        <v>-1.06448773928609</v>
      </c>
      <c r="Q3406">
        <v>0.0962629115945511</v>
      </c>
      <c r="R3406">
        <v>0.63174379683962</v>
      </c>
      <c r="S3406" t="s">
        <v>9016</v>
      </c>
      <c r="T3406" t="s">
        <v>11196</v>
      </c>
      <c r="U3406" t="s">
        <v>11196</v>
      </c>
      <c r="V3406" t="s">
        <v>11196</v>
      </c>
      <c r="W3406">
        <v>1</v>
      </c>
      <c r="X3406" t="s">
        <v>14602</v>
      </c>
      <c r="Y3406">
        <v>0.4899285678221521</v>
      </c>
      <c r="Z3406">
        <f>HYPERLINK("Melting_Curves/meltCurve_Q5T8N1_.pdf", "Melting_Curves/meltCurve_Q5T8N1_.pdf")</f>
        <v>0</v>
      </c>
      <c r="AA3406" t="s">
        <v>20078</v>
      </c>
      <c r="AB3406" t="s">
        <v>25580</v>
      </c>
    </row>
    <row r="3407" spans="1:28">
      <c r="A3407" t="s">
        <v>3433</v>
      </c>
      <c r="B3407">
        <v>0.999167696387429</v>
      </c>
      <c r="C3407">
        <v>0.843806489655144</v>
      </c>
      <c r="D3407">
        <v>0.480846186938427</v>
      </c>
      <c r="E3407">
        <v>0.181957681282586</v>
      </c>
      <c r="F3407">
        <v>0.115734272208752</v>
      </c>
      <c r="G3407">
        <v>0.0540376577859457</v>
      </c>
      <c r="H3407">
        <v>0.0362524829495026</v>
      </c>
      <c r="I3407">
        <v>0.0364203914945021</v>
      </c>
      <c r="J3407">
        <v>0.0464837986890369</v>
      </c>
      <c r="K3407">
        <v>0.0217485004649345</v>
      </c>
      <c r="L3407">
        <v>1077.34317319274</v>
      </c>
      <c r="M3407">
        <v>23.5286585822617</v>
      </c>
      <c r="N3407">
        <v>45.964014960807</v>
      </c>
      <c r="O3407">
        <v>45.4616263102756</v>
      </c>
      <c r="P3407">
        <v>-0.123832533984416</v>
      </c>
      <c r="Q3407">
        <v>0.0429486885243211</v>
      </c>
      <c r="R3407">
        <v>0.997303845773409</v>
      </c>
      <c r="S3407" t="s">
        <v>9017</v>
      </c>
      <c r="T3407" t="s">
        <v>11196</v>
      </c>
      <c r="U3407" t="s">
        <v>11196</v>
      </c>
      <c r="V3407" t="s">
        <v>11196</v>
      </c>
      <c r="W3407">
        <v>12</v>
      </c>
      <c r="X3407" t="s">
        <v>14603</v>
      </c>
      <c r="Y3407">
        <v>0.2379183474278691</v>
      </c>
      <c r="Z3407">
        <f>HYPERLINK("Melting_Curves/meltCurve_Q5T8P6_2_.pdf", "Melting_Curves/meltCurve_Q5T8P6_2_.pdf")</f>
        <v>0</v>
      </c>
      <c r="AA3407" t="s">
        <v>20079</v>
      </c>
      <c r="AB3407" t="s">
        <v>25581</v>
      </c>
    </row>
    <row r="3408" spans="1:28">
      <c r="A3408" t="s">
        <v>3434</v>
      </c>
      <c r="B3408">
        <v>0.999167696387429</v>
      </c>
      <c r="C3408">
        <v>0.942880646550612</v>
      </c>
      <c r="D3408">
        <v>0.972482516624994</v>
      </c>
      <c r="E3408">
        <v>0.840783599974995</v>
      </c>
      <c r="F3408">
        <v>0.568187574010754</v>
      </c>
      <c r="G3408">
        <v>0.316008757531162</v>
      </c>
      <c r="H3408">
        <v>0.130731380294112</v>
      </c>
      <c r="I3408">
        <v>0.132218375488773</v>
      </c>
      <c r="J3408">
        <v>0.164877766789869</v>
      </c>
      <c r="K3408">
        <v>0.104265321401647</v>
      </c>
      <c r="L3408">
        <v>1116.58994891582</v>
      </c>
      <c r="M3408">
        <v>20.9468722797323</v>
      </c>
      <c r="N3408">
        <v>53.9452481907836</v>
      </c>
      <c r="O3408">
        <v>52.8271094621961</v>
      </c>
      <c r="P3408">
        <v>-0.088234009274481</v>
      </c>
      <c r="Q3408">
        <v>0.109934648294103</v>
      </c>
      <c r="R3408">
        <v>0.995103999377749</v>
      </c>
      <c r="S3408" t="s">
        <v>9018</v>
      </c>
      <c r="T3408" t="s">
        <v>11196</v>
      </c>
      <c r="U3408" t="s">
        <v>11196</v>
      </c>
      <c r="V3408" t="s">
        <v>11196</v>
      </c>
      <c r="W3408">
        <v>5</v>
      </c>
      <c r="X3408" t="s">
        <v>14604</v>
      </c>
      <c r="Y3408">
        <v>0.5159853302552529</v>
      </c>
      <c r="Z3408">
        <f>HYPERLINK("Melting_Curves/meltCurve_Q5T8T7_.pdf", "Melting_Curves/meltCurve_Q5T8T7_.pdf")</f>
        <v>0</v>
      </c>
      <c r="AA3408" t="s">
        <v>20080</v>
      </c>
      <c r="AB3408" t="s">
        <v>25582</v>
      </c>
    </row>
    <row r="3409" spans="1:28">
      <c r="A3409" t="s">
        <v>3435</v>
      </c>
      <c r="B3409">
        <v>0.999167696387429</v>
      </c>
      <c r="C3409">
        <v>0.892595932656164</v>
      </c>
      <c r="D3409">
        <v>0.6784798068767109</v>
      </c>
      <c r="E3409">
        <v>0.786248416387645</v>
      </c>
      <c r="F3409">
        <v>0.853231437244205</v>
      </c>
      <c r="G3409">
        <v>0.847546376640701</v>
      </c>
      <c r="H3409">
        <v>0.522891063752797</v>
      </c>
      <c r="I3409">
        <v>0.459493986375831</v>
      </c>
      <c r="J3409">
        <v>0.295402806437671</v>
      </c>
      <c r="K3409">
        <v>0.180671802906228</v>
      </c>
      <c r="L3409">
        <v>493.740127014482</v>
      </c>
      <c r="M3409">
        <v>7.99984472349356</v>
      </c>
      <c r="N3409">
        <v>61.7187124941671</v>
      </c>
      <c r="O3409">
        <v>58.2202057375598</v>
      </c>
      <c r="P3409">
        <v>-0.0343905086657424</v>
      </c>
      <c r="Q3409">
        <v>0</v>
      </c>
      <c r="R3409">
        <v>0.803899302889154</v>
      </c>
      <c r="S3409" t="s">
        <v>9019</v>
      </c>
      <c r="T3409" t="s">
        <v>11196</v>
      </c>
      <c r="U3409" t="s">
        <v>11196</v>
      </c>
      <c r="V3409" t="s">
        <v>11196</v>
      </c>
      <c r="W3409">
        <v>3</v>
      </c>
      <c r="X3409" t="s">
        <v>14605</v>
      </c>
      <c r="Y3409">
        <v>0.6904275226073252</v>
      </c>
      <c r="Z3409">
        <f>HYPERLINK("Melting_Curves/meltCurve_Q5T8U5_.pdf", "Melting_Curves/meltCurve_Q5T8U5_.pdf")</f>
        <v>0</v>
      </c>
      <c r="AA3409" t="s">
        <v>20081</v>
      </c>
      <c r="AB3409" t="s">
        <v>25583</v>
      </c>
    </row>
    <row r="3410" spans="1:28">
      <c r="A3410" t="s">
        <v>3436</v>
      </c>
      <c r="B3410">
        <v>0.999167696387429</v>
      </c>
      <c r="C3410">
        <v>0.947938397137018</v>
      </c>
      <c r="D3410">
        <v>0.981126630244312</v>
      </c>
      <c r="E3410">
        <v>0.5567463090972981</v>
      </c>
      <c r="F3410">
        <v>0.162574723685336</v>
      </c>
      <c r="G3410">
        <v>0.0870302272041661</v>
      </c>
      <c r="H3410">
        <v>0.0415524159895117</v>
      </c>
      <c r="I3410">
        <v>0.0506800224502515</v>
      </c>
      <c r="J3410">
        <v>0.0625826562108171</v>
      </c>
      <c r="K3410">
        <v>0.0481476431540499</v>
      </c>
      <c r="L3410">
        <v>1724.49780692693</v>
      </c>
      <c r="M3410">
        <v>34.6019208375198</v>
      </c>
      <c r="N3410">
        <v>50.0102952518629</v>
      </c>
      <c r="O3410">
        <v>49.6726287970976</v>
      </c>
      <c r="P3410">
        <v>-0.164376400454798</v>
      </c>
      <c r="Q3410">
        <v>0.0561243374625368</v>
      </c>
      <c r="R3410">
        <v>0.997435508538018</v>
      </c>
      <c r="S3410" t="s">
        <v>9020</v>
      </c>
      <c r="T3410" t="s">
        <v>11196</v>
      </c>
      <c r="U3410" t="s">
        <v>11196</v>
      </c>
      <c r="V3410" t="s">
        <v>11196</v>
      </c>
      <c r="W3410">
        <v>17</v>
      </c>
      <c r="X3410" t="s">
        <v>14606</v>
      </c>
      <c r="Y3410">
        <v>0.370019943856516</v>
      </c>
      <c r="Z3410">
        <f>HYPERLINK("Melting_Curves/meltCurve_Q5T9B7_.pdf", "Melting_Curves/meltCurve_Q5T9B7_.pdf")</f>
        <v>0</v>
      </c>
      <c r="AA3410" t="s">
        <v>20082</v>
      </c>
      <c r="AB3410" t="s">
        <v>25584</v>
      </c>
    </row>
    <row r="3411" spans="1:28">
      <c r="A3411" t="s">
        <v>3437</v>
      </c>
      <c r="B3411">
        <v>0.999167696387429</v>
      </c>
      <c r="C3411">
        <v>0.958477665740291</v>
      </c>
      <c r="D3411">
        <v>0.773786708891897</v>
      </c>
      <c r="E3411">
        <v>0.7661177381779311</v>
      </c>
      <c r="F3411">
        <v>0.591553755443979</v>
      </c>
      <c r="G3411">
        <v>0.141856649677376</v>
      </c>
      <c r="H3411">
        <v>0.119086542782337</v>
      </c>
      <c r="I3411">
        <v>0.250725378342764</v>
      </c>
      <c r="J3411">
        <v>0.289847902481409</v>
      </c>
      <c r="K3411">
        <v>0.136738245618059</v>
      </c>
      <c r="L3411">
        <v>908.068981224775</v>
      </c>
      <c r="M3411">
        <v>17.5966508563425</v>
      </c>
      <c r="N3411">
        <v>52.7565777713794</v>
      </c>
      <c r="O3411">
        <v>50.9520183780412</v>
      </c>
      <c r="P3411">
        <v>-0.0725713393944717</v>
      </c>
      <c r="Q3411">
        <v>0.159508983000122</v>
      </c>
      <c r="R3411">
        <v>0.9215701451523099</v>
      </c>
      <c r="S3411" t="s">
        <v>9021</v>
      </c>
      <c r="T3411" t="s">
        <v>11196</v>
      </c>
      <c r="U3411" t="s">
        <v>11196</v>
      </c>
      <c r="V3411" t="s">
        <v>11196</v>
      </c>
      <c r="W3411">
        <v>6</v>
      </c>
      <c r="X3411" t="s">
        <v>14607</v>
      </c>
      <c r="Y3411">
        <v>0.4992524143137211</v>
      </c>
      <c r="Z3411">
        <f>HYPERLINK("Melting_Curves/meltCurve_Q5TA31_.pdf", "Melting_Curves/meltCurve_Q5TA31_.pdf")</f>
        <v>0</v>
      </c>
      <c r="AA3411" t="s">
        <v>20083</v>
      </c>
      <c r="AB3411" t="s">
        <v>25585</v>
      </c>
    </row>
    <row r="3412" spans="1:28">
      <c r="A3412" t="s">
        <v>3438</v>
      </c>
      <c r="B3412">
        <v>0.999167696387429</v>
      </c>
      <c r="C3412">
        <v>0.798460071659872</v>
      </c>
      <c r="D3412">
        <v>0.9224178052890319</v>
      </c>
      <c r="E3412">
        <v>1.40961295955702</v>
      </c>
      <c r="F3412">
        <v>1.16690077907534</v>
      </c>
      <c r="G3412">
        <v>0.298770703742597</v>
      </c>
      <c r="H3412">
        <v>0.109817182384154</v>
      </c>
      <c r="I3412">
        <v>0.148181162233951</v>
      </c>
      <c r="J3412">
        <v>0.250146784407743</v>
      </c>
      <c r="K3412">
        <v>0.155975409042558</v>
      </c>
      <c r="L3412">
        <v>14105.4601085442</v>
      </c>
      <c r="M3412">
        <v>250</v>
      </c>
      <c r="N3412">
        <v>56.513057036439</v>
      </c>
      <c r="O3412">
        <v>56.4182300254551</v>
      </c>
      <c r="P3412">
        <v>-0.92387019031724</v>
      </c>
      <c r="Q3412">
        <v>0.166030069577268</v>
      </c>
      <c r="R3412">
        <v>0.881113422976847</v>
      </c>
      <c r="S3412" t="s">
        <v>9022</v>
      </c>
      <c r="T3412" t="s">
        <v>11196</v>
      </c>
      <c r="U3412" t="s">
        <v>11196</v>
      </c>
      <c r="V3412" t="s">
        <v>11196</v>
      </c>
      <c r="W3412">
        <v>3</v>
      </c>
      <c r="X3412" t="s">
        <v>14608</v>
      </c>
      <c r="Y3412">
        <v>0.6226233529660873</v>
      </c>
      <c r="Z3412">
        <f>HYPERLINK("Melting_Curves/meltCurve_Q5TA45_2_.pdf", "Melting_Curves/meltCurve_Q5TA45_2_.pdf")</f>
        <v>0</v>
      </c>
      <c r="AA3412" t="s">
        <v>20084</v>
      </c>
      <c r="AB3412" t="s">
        <v>25586</v>
      </c>
    </row>
    <row r="3413" spans="1:28">
      <c r="A3413" t="s">
        <v>3439</v>
      </c>
      <c r="B3413">
        <v>0.999167696387429</v>
      </c>
      <c r="C3413">
        <v>0.862949052021162</v>
      </c>
      <c r="D3413">
        <v>0.652390041223706</v>
      </c>
      <c r="E3413">
        <v>0.263086278677937</v>
      </c>
      <c r="F3413">
        <v>0.234067114317873</v>
      </c>
      <c r="G3413">
        <v>0.166090798185954</v>
      </c>
      <c r="H3413">
        <v>0.07237271905456941</v>
      </c>
      <c r="I3413">
        <v>0.0387326858966912</v>
      </c>
      <c r="J3413">
        <v>0.0422600841579421</v>
      </c>
      <c r="K3413">
        <v>0.0575536770681097</v>
      </c>
      <c r="L3413">
        <v>854.612973324443</v>
      </c>
      <c r="M3413">
        <v>18.1418500692881</v>
      </c>
      <c r="N3413">
        <v>47.4680609561807</v>
      </c>
      <c r="O3413">
        <v>46.546087258974</v>
      </c>
      <c r="P3413">
        <v>-0.09116930861378431</v>
      </c>
      <c r="Q3413">
        <v>0.0644015714968517</v>
      </c>
      <c r="R3413">
        <v>0.986114493047766</v>
      </c>
      <c r="S3413" t="s">
        <v>9023</v>
      </c>
      <c r="T3413" t="s">
        <v>11196</v>
      </c>
      <c r="U3413" t="s">
        <v>11196</v>
      </c>
      <c r="V3413" t="s">
        <v>11196</v>
      </c>
      <c r="W3413">
        <v>2</v>
      </c>
      <c r="X3413" t="s">
        <v>14609</v>
      </c>
      <c r="Y3413">
        <v>0.302936015537291</v>
      </c>
      <c r="Z3413">
        <f>HYPERLINK("Melting_Curves/meltCurve_Q5TA50_.pdf", "Melting_Curves/meltCurve_Q5TA50_.pdf")</f>
        <v>0</v>
      </c>
      <c r="AA3413" t="s">
        <v>20085</v>
      </c>
      <c r="AB3413" t="s">
        <v>25587</v>
      </c>
    </row>
    <row r="3414" spans="1:28">
      <c r="A3414" t="s">
        <v>3440</v>
      </c>
      <c r="B3414">
        <v>0.999167696387429</v>
      </c>
      <c r="C3414">
        <v>0.965990227974418</v>
      </c>
      <c r="D3414">
        <v>0.836968844310919</v>
      </c>
      <c r="E3414">
        <v>1.1767161051978</v>
      </c>
      <c r="F3414">
        <v>0.571155437506551</v>
      </c>
      <c r="G3414">
        <v>0.679219967061205</v>
      </c>
      <c r="H3414">
        <v>0.297422214017294</v>
      </c>
      <c r="I3414">
        <v>1.11184661239134</v>
      </c>
      <c r="J3414">
        <v>0.702787267033599</v>
      </c>
      <c r="K3414">
        <v>0.535511041736748</v>
      </c>
      <c r="L3414">
        <v>5009.15393331622</v>
      </c>
      <c r="M3414">
        <v>97.1825182215651</v>
      </c>
      <c r="O3414">
        <v>51.5219591379854</v>
      </c>
      <c r="P3414">
        <v>-0.165828807966746</v>
      </c>
      <c r="Q3414">
        <v>0.64833902195499</v>
      </c>
      <c r="R3414">
        <v>0.397199796820326</v>
      </c>
      <c r="S3414" t="s">
        <v>9024</v>
      </c>
      <c r="T3414" t="s">
        <v>11196</v>
      </c>
      <c r="U3414" t="s">
        <v>11196</v>
      </c>
      <c r="V3414" t="s">
        <v>11196</v>
      </c>
      <c r="W3414">
        <v>8</v>
      </c>
      <c r="X3414" t="s">
        <v>14610</v>
      </c>
      <c r="Y3414">
        <v>0.7838663131695173</v>
      </c>
      <c r="Z3414">
        <f>HYPERLINK("Melting_Curves/meltCurve_Q5TA58_.pdf", "Melting_Curves/meltCurve_Q5TA58_.pdf")</f>
        <v>0</v>
      </c>
      <c r="AA3414" t="s">
        <v>20086</v>
      </c>
      <c r="AB3414" t="s">
        <v>25588</v>
      </c>
    </row>
    <row r="3415" spans="1:28">
      <c r="A3415" t="s">
        <v>3441</v>
      </c>
      <c r="B3415">
        <v>0.999167696387429</v>
      </c>
      <c r="C3415">
        <v>0.992370381526782</v>
      </c>
      <c r="D3415">
        <v>0.778437875591762</v>
      </c>
      <c r="E3415">
        <v>0.238283753843564</v>
      </c>
      <c r="F3415">
        <v>0.1466230744089</v>
      </c>
      <c r="G3415">
        <v>0.08032087630083409</v>
      </c>
      <c r="H3415">
        <v>0.0396709973571804</v>
      </c>
      <c r="I3415">
        <v>0.0365986821368441</v>
      </c>
      <c r="J3415">
        <v>0.0369042945649863</v>
      </c>
      <c r="K3415">
        <v>0.0358972685230358</v>
      </c>
      <c r="L3415">
        <v>1550.27189850964</v>
      </c>
      <c r="M3415">
        <v>32.5449410692221</v>
      </c>
      <c r="N3415">
        <v>47.8023538435005</v>
      </c>
      <c r="O3415">
        <v>47.4560353780821</v>
      </c>
      <c r="P3415">
        <v>-0.16220703791363</v>
      </c>
      <c r="Q3415">
        <v>0.0539031616155292</v>
      </c>
      <c r="R3415">
        <v>0.995939352669325</v>
      </c>
      <c r="S3415" t="s">
        <v>9025</v>
      </c>
      <c r="T3415" t="s">
        <v>11196</v>
      </c>
      <c r="U3415" t="s">
        <v>11196</v>
      </c>
      <c r="V3415" t="s">
        <v>11196</v>
      </c>
      <c r="W3415">
        <v>8</v>
      </c>
      <c r="X3415" t="s">
        <v>14611</v>
      </c>
      <c r="Y3415">
        <v>0.2994661856865101</v>
      </c>
      <c r="Z3415">
        <f>HYPERLINK("Melting_Curves/meltCurve_Q5TBB1_.pdf", "Melting_Curves/meltCurve_Q5TBB1_.pdf")</f>
        <v>0</v>
      </c>
      <c r="AA3415" t="s">
        <v>20087</v>
      </c>
      <c r="AB3415" t="s">
        <v>25589</v>
      </c>
    </row>
    <row r="3416" spans="1:28">
      <c r="A3416" t="s">
        <v>3442</v>
      </c>
      <c r="B3416">
        <v>0.999167696387429</v>
      </c>
      <c r="C3416">
        <v>0.977603883326208</v>
      </c>
      <c r="D3416">
        <v>0.821337498493332</v>
      </c>
      <c r="E3416">
        <v>0.582620219490829</v>
      </c>
      <c r="F3416">
        <v>0.32228551438315</v>
      </c>
      <c r="G3416">
        <v>0.296414356530244</v>
      </c>
      <c r="H3416">
        <v>0.027209788829151</v>
      </c>
      <c r="I3416">
        <v>0.0337905594928146</v>
      </c>
      <c r="J3416">
        <v>0</v>
      </c>
      <c r="K3416">
        <v>0</v>
      </c>
      <c r="L3416">
        <v>743.642549032857</v>
      </c>
      <c r="M3416">
        <v>14.5828934954012</v>
      </c>
      <c r="N3416">
        <v>50.9941700178875</v>
      </c>
      <c r="O3416">
        <v>50.0640285104609</v>
      </c>
      <c r="P3416">
        <v>-0.0728294307591613</v>
      </c>
      <c r="Q3416">
        <v>0</v>
      </c>
      <c r="R3416">
        <v>0.986281034125411</v>
      </c>
      <c r="S3416" t="s">
        <v>9026</v>
      </c>
      <c r="T3416" t="s">
        <v>11196</v>
      </c>
      <c r="U3416" t="s">
        <v>11196</v>
      </c>
      <c r="V3416" t="s">
        <v>11196</v>
      </c>
      <c r="W3416">
        <v>1</v>
      </c>
      <c r="X3416" t="s">
        <v>14612</v>
      </c>
      <c r="Y3416">
        <v>0.3906761872183467</v>
      </c>
      <c r="Z3416">
        <f>HYPERLINK("Melting_Curves/meltCurve_Q5TBE9_.pdf", "Melting_Curves/meltCurve_Q5TBE9_.pdf")</f>
        <v>0</v>
      </c>
      <c r="AA3416" t="s">
        <v>20088</v>
      </c>
      <c r="AB3416" t="s">
        <v>25590</v>
      </c>
    </row>
    <row r="3417" spans="1:28">
      <c r="A3417" t="s">
        <v>3443</v>
      </c>
      <c r="B3417">
        <v>0.999167696387429</v>
      </c>
      <c r="C3417">
        <v>1.20291143468834</v>
      </c>
      <c r="D3417">
        <v>1.40482694723203</v>
      </c>
      <c r="E3417">
        <v>1.50839653503186</v>
      </c>
      <c r="F3417">
        <v>0.9920462137942549</v>
      </c>
      <c r="G3417">
        <v>0.681783883222843</v>
      </c>
      <c r="H3417">
        <v>0.327390717362063</v>
      </c>
      <c r="I3417">
        <v>0.311843952320668</v>
      </c>
      <c r="J3417">
        <v>0.505049760508925</v>
      </c>
      <c r="K3417">
        <v>0.409665192578351</v>
      </c>
      <c r="L3417">
        <v>14195.3681373956</v>
      </c>
      <c r="M3417">
        <v>250</v>
      </c>
      <c r="N3417">
        <v>57.1243207188313</v>
      </c>
      <c r="O3417">
        <v>56.7778507091353</v>
      </c>
      <c r="P3417">
        <v>-0.673141818853683</v>
      </c>
      <c r="Q3417">
        <v>0.388487396212515</v>
      </c>
      <c r="R3417">
        <v>0.730773660559404</v>
      </c>
      <c r="S3417" t="s">
        <v>9027</v>
      </c>
      <c r="T3417" t="s">
        <v>11196</v>
      </c>
      <c r="U3417" t="s">
        <v>11196</v>
      </c>
      <c r="V3417" t="s">
        <v>11196</v>
      </c>
      <c r="W3417">
        <v>4</v>
      </c>
      <c r="X3417" t="s">
        <v>14613</v>
      </c>
      <c r="Y3417">
        <v>0.7306177329502073</v>
      </c>
      <c r="Z3417">
        <f>HYPERLINK("Melting_Curves/meltCurve_Q5TBH9_.pdf", "Melting_Curves/meltCurve_Q5TBH9_.pdf")</f>
        <v>0</v>
      </c>
      <c r="AA3417" t="s">
        <v>20089</v>
      </c>
      <c r="AB3417" t="s">
        <v>25591</v>
      </c>
    </row>
    <row r="3418" spans="1:28">
      <c r="A3418" t="s">
        <v>3444</v>
      </c>
      <c r="B3418">
        <v>0.999167696387429</v>
      </c>
      <c r="C3418">
        <v>1.06784113295321</v>
      </c>
      <c r="D3418">
        <v>1.17456872901879</v>
      </c>
      <c r="E3418">
        <v>1.19241963476985</v>
      </c>
      <c r="F3418">
        <v>0.964128952427789</v>
      </c>
      <c r="G3418">
        <v>0.641537528724242</v>
      </c>
      <c r="H3418">
        <v>0.449326433432677</v>
      </c>
      <c r="I3418">
        <v>0.130491258613842</v>
      </c>
      <c r="J3418">
        <v>0</v>
      </c>
      <c r="K3418">
        <v>0</v>
      </c>
      <c r="L3418">
        <v>1394.3645575547</v>
      </c>
      <c r="M3418">
        <v>23.521392343328</v>
      </c>
      <c r="N3418">
        <v>59.2807017222527</v>
      </c>
      <c r="O3418">
        <v>58.857181844323</v>
      </c>
      <c r="P3418">
        <v>-0.0999104462271847</v>
      </c>
      <c r="Q3418">
        <v>0</v>
      </c>
      <c r="R3418">
        <v>0.95302899267884</v>
      </c>
      <c r="S3418" t="s">
        <v>9028</v>
      </c>
      <c r="T3418" t="s">
        <v>11196</v>
      </c>
      <c r="U3418" t="s">
        <v>11196</v>
      </c>
      <c r="V3418" t="s">
        <v>11196</v>
      </c>
      <c r="W3418">
        <v>3</v>
      </c>
      <c r="X3418" t="s">
        <v>14614</v>
      </c>
      <c r="Y3418">
        <v>0.6512207965178672</v>
      </c>
      <c r="Z3418">
        <f>HYPERLINK("Melting_Curves/meltCurve_Q5TC82_.pdf", "Melting_Curves/meltCurve_Q5TC82_.pdf")</f>
        <v>0</v>
      </c>
      <c r="AA3418" t="s">
        <v>20090</v>
      </c>
      <c r="AB3418" t="s">
        <v>25592</v>
      </c>
    </row>
    <row r="3419" spans="1:28">
      <c r="A3419" t="s">
        <v>3445</v>
      </c>
      <c r="B3419">
        <v>0.999167696387429</v>
      </c>
      <c r="C3419">
        <v>0.9012410139378429</v>
      </c>
      <c r="D3419">
        <v>0.704229326928263</v>
      </c>
      <c r="E3419">
        <v>0.605928343703357</v>
      </c>
      <c r="F3419">
        <v>0.585765958166741</v>
      </c>
      <c r="G3419">
        <v>0.285740987933789</v>
      </c>
      <c r="H3419">
        <v>0.327825514482437</v>
      </c>
      <c r="I3419">
        <v>0.481004006489559</v>
      </c>
      <c r="J3419">
        <v>0.512518517929568</v>
      </c>
      <c r="K3419">
        <v>0.374507941493588</v>
      </c>
      <c r="L3419">
        <v>758.771026227746</v>
      </c>
      <c r="M3419">
        <v>16.1650341442487</v>
      </c>
      <c r="N3419">
        <v>52.2742361779421</v>
      </c>
      <c r="O3419">
        <v>46.2383271777664</v>
      </c>
      <c r="P3419">
        <v>-0.0520982436095468</v>
      </c>
      <c r="Q3419">
        <v>0.403959541878601</v>
      </c>
      <c r="R3419">
        <v>0.874615287988657</v>
      </c>
      <c r="S3419" t="s">
        <v>9029</v>
      </c>
      <c r="T3419" t="s">
        <v>11196</v>
      </c>
      <c r="U3419" t="s">
        <v>11196</v>
      </c>
      <c r="V3419" t="s">
        <v>11196</v>
      </c>
      <c r="W3419">
        <v>5</v>
      </c>
      <c r="X3419" t="s">
        <v>14615</v>
      </c>
      <c r="Y3419">
        <v>0.5557265672785355</v>
      </c>
      <c r="Z3419">
        <f>HYPERLINK("Melting_Curves/meltCurve_Q5TD07_.pdf", "Melting_Curves/meltCurve_Q5TD07_.pdf")</f>
        <v>0</v>
      </c>
      <c r="AA3419" t="s">
        <v>20091</v>
      </c>
      <c r="AB3419" t="s">
        <v>25593</v>
      </c>
    </row>
    <row r="3420" spans="1:28">
      <c r="A3420" t="s">
        <v>3446</v>
      </c>
      <c r="B3420">
        <v>0.999167696387429</v>
      </c>
      <c r="C3420">
        <v>1.05527273641169</v>
      </c>
      <c r="D3420">
        <v>0.999001842351716</v>
      </c>
      <c r="E3420">
        <v>0.606276437241566</v>
      </c>
      <c r="F3420">
        <v>0.260990216920529</v>
      </c>
      <c r="G3420">
        <v>0.116181925348541</v>
      </c>
      <c r="H3420">
        <v>0.117637349938486</v>
      </c>
      <c r="I3420">
        <v>0.174705453412915</v>
      </c>
      <c r="J3420">
        <v>0.160971640148886</v>
      </c>
      <c r="K3420">
        <v>0.202493947946791</v>
      </c>
      <c r="L3420">
        <v>1912.39430995224</v>
      </c>
      <c r="M3420">
        <v>38.3617357740448</v>
      </c>
      <c r="N3420">
        <v>50.3501475093823</v>
      </c>
      <c r="O3420">
        <v>49.7167203892019</v>
      </c>
      <c r="P3420">
        <v>-0.162421080391883</v>
      </c>
      <c r="Q3420">
        <v>0.158012694508606</v>
      </c>
      <c r="R3420">
        <v>0.991841443051134</v>
      </c>
      <c r="S3420" t="s">
        <v>9030</v>
      </c>
      <c r="T3420" t="s">
        <v>11196</v>
      </c>
      <c r="U3420" t="s">
        <v>11196</v>
      </c>
      <c r="V3420" t="s">
        <v>11196</v>
      </c>
      <c r="W3420">
        <v>3</v>
      </c>
      <c r="X3420" t="s">
        <v>14616</v>
      </c>
      <c r="Y3420">
        <v>0.4376687885313734</v>
      </c>
      <c r="Z3420">
        <f>HYPERLINK("Melting_Curves/meltCurve_Q5TDE7_.pdf", "Melting_Curves/meltCurve_Q5TDE7_.pdf")</f>
        <v>0</v>
      </c>
      <c r="AA3420" t="s">
        <v>20092</v>
      </c>
      <c r="AB3420" t="s">
        <v>25594</v>
      </c>
    </row>
    <row r="3421" spans="1:28">
      <c r="A3421" t="s">
        <v>3447</v>
      </c>
      <c r="B3421">
        <v>0.999167696387429</v>
      </c>
      <c r="C3421">
        <v>1.00050330444527</v>
      </c>
      <c r="D3421">
        <v>0.94987277239778</v>
      </c>
      <c r="E3421">
        <v>0.689032157387733</v>
      </c>
      <c r="F3421">
        <v>0.338843243824265</v>
      </c>
      <c r="G3421">
        <v>0.0908293151187632</v>
      </c>
      <c r="H3421">
        <v>0.0441260620912035</v>
      </c>
      <c r="I3421">
        <v>0.0331744426460501</v>
      </c>
      <c r="J3421">
        <v>0.0254653012741426</v>
      </c>
      <c r="K3421">
        <v>0.0174938367372341</v>
      </c>
      <c r="L3421">
        <v>1204.18830443871</v>
      </c>
      <c r="M3421">
        <v>23.4431308931693</v>
      </c>
      <c r="N3421">
        <v>51.4444233582074</v>
      </c>
      <c r="O3421">
        <v>50.9969570909752</v>
      </c>
      <c r="P3421">
        <v>-0.112917915344689</v>
      </c>
      <c r="Q3421">
        <v>0.0174738878104606</v>
      </c>
      <c r="R3421">
        <v>0.999301987649816</v>
      </c>
      <c r="S3421" t="s">
        <v>9031</v>
      </c>
      <c r="T3421" t="s">
        <v>11196</v>
      </c>
      <c r="U3421" t="s">
        <v>11196</v>
      </c>
      <c r="V3421" t="s">
        <v>11196</v>
      </c>
      <c r="W3421">
        <v>22</v>
      </c>
      <c r="X3421" t="s">
        <v>14617</v>
      </c>
      <c r="Y3421">
        <v>0.3998274308884451</v>
      </c>
      <c r="Z3421">
        <f>HYPERLINK("Melting_Curves/meltCurve_Q5TDH0_.pdf", "Melting_Curves/meltCurve_Q5TDH0_.pdf")</f>
        <v>0</v>
      </c>
      <c r="AA3421" t="s">
        <v>20093</v>
      </c>
      <c r="AB3421" t="s">
        <v>25595</v>
      </c>
    </row>
    <row r="3422" spans="1:28">
      <c r="A3422" t="s">
        <v>3448</v>
      </c>
      <c r="B3422">
        <v>0.999167696387429</v>
      </c>
      <c r="C3422">
        <v>0.933701349981594</v>
      </c>
      <c r="D3422">
        <v>0.870211677751175</v>
      </c>
      <c r="E3422">
        <v>0.180469608657871</v>
      </c>
      <c r="F3422">
        <v>0.0581745963615814</v>
      </c>
      <c r="G3422">
        <v>0.0348891873182708</v>
      </c>
      <c r="H3422">
        <v>0.0233474716711488</v>
      </c>
      <c r="I3422">
        <v>0.0322741224497866</v>
      </c>
      <c r="J3422">
        <v>0.08015383204760031</v>
      </c>
      <c r="K3422">
        <v>0.0542844075752738</v>
      </c>
      <c r="L3422">
        <v>2273.32051022956</v>
      </c>
      <c r="M3422">
        <v>47.6136903784574</v>
      </c>
      <c r="N3422">
        <v>47.8411082333444</v>
      </c>
      <c r="O3422">
        <v>47.6611077847393</v>
      </c>
      <c r="P3422">
        <v>-0.238370030197313</v>
      </c>
      <c r="Q3422">
        <v>0.0455713174321621</v>
      </c>
      <c r="R3422">
        <v>0.996292698878723</v>
      </c>
      <c r="S3422" t="s">
        <v>9032</v>
      </c>
      <c r="T3422" t="s">
        <v>11196</v>
      </c>
      <c r="U3422" t="s">
        <v>11196</v>
      </c>
      <c r="V3422" t="s">
        <v>11196</v>
      </c>
      <c r="W3422">
        <v>3</v>
      </c>
      <c r="X3422" t="s">
        <v>14618</v>
      </c>
      <c r="Y3422">
        <v>0.2941962636520247</v>
      </c>
      <c r="Z3422">
        <f>HYPERLINK("Melting_Curves/meltCurve_Q5TEJ8_6_.pdf", "Melting_Curves/meltCurve_Q5TEJ8_6_.pdf")</f>
        <v>0</v>
      </c>
      <c r="AA3422" t="s">
        <v>20094</v>
      </c>
      <c r="AB3422" t="s">
        <v>25596</v>
      </c>
    </row>
    <row r="3423" spans="1:28">
      <c r="A3423" t="s">
        <v>3449</v>
      </c>
      <c r="B3423">
        <v>0.999167696387429</v>
      </c>
      <c r="C3423">
        <v>1.13031420770067</v>
      </c>
      <c r="D3423">
        <v>1.21982350056828</v>
      </c>
      <c r="E3423">
        <v>1.35437264279197</v>
      </c>
      <c r="F3423">
        <v>1.05862807061742</v>
      </c>
      <c r="G3423">
        <v>0.495927274911721</v>
      </c>
      <c r="H3423">
        <v>0.153438970815772</v>
      </c>
      <c r="I3423">
        <v>0</v>
      </c>
      <c r="J3423">
        <v>0</v>
      </c>
      <c r="K3423">
        <v>0</v>
      </c>
      <c r="L3423">
        <v>2988.35177757061</v>
      </c>
      <c r="M3423">
        <v>52.5993037784033</v>
      </c>
      <c r="N3423">
        <v>56.8745553894442</v>
      </c>
      <c r="O3423">
        <v>56.7315785993769</v>
      </c>
      <c r="P3423">
        <v>-0.22543003089567</v>
      </c>
      <c r="Q3423">
        <v>0.0274401110175964</v>
      </c>
      <c r="R3423">
        <v>0.92682438843441</v>
      </c>
      <c r="S3423" t="s">
        <v>9033</v>
      </c>
      <c r="T3423" t="s">
        <v>11196</v>
      </c>
      <c r="U3423" t="s">
        <v>11196</v>
      </c>
      <c r="V3423" t="s">
        <v>11196</v>
      </c>
      <c r="W3423">
        <v>4</v>
      </c>
      <c r="X3423" t="s">
        <v>14619</v>
      </c>
      <c r="Y3423">
        <v>0.5747104533697273</v>
      </c>
      <c r="Z3423">
        <f>HYPERLINK("Melting_Curves/meltCurve_Q5TEU4_.pdf", "Melting_Curves/meltCurve_Q5TEU4_.pdf")</f>
        <v>0</v>
      </c>
      <c r="AA3423" t="s">
        <v>20095</v>
      </c>
      <c r="AB3423" t="s">
        <v>25597</v>
      </c>
    </row>
    <row r="3424" spans="1:28">
      <c r="A3424" t="s">
        <v>3450</v>
      </c>
      <c r="B3424">
        <v>0.999167696387429</v>
      </c>
      <c r="C3424">
        <v>0.967724497644702</v>
      </c>
      <c r="D3424">
        <v>0.929868609139162</v>
      </c>
      <c r="E3424">
        <v>0.885759533626951</v>
      </c>
      <c r="F3424">
        <v>0.701777427714099</v>
      </c>
      <c r="G3424">
        <v>0.343141451321625</v>
      </c>
      <c r="H3424">
        <v>0.076514482713126</v>
      </c>
      <c r="I3424">
        <v>0.0505170034393231</v>
      </c>
      <c r="J3424">
        <v>0.0402313762422856</v>
      </c>
      <c r="K3424">
        <v>0.0225941406450352</v>
      </c>
      <c r="L3424">
        <v>1198.11201608001</v>
      </c>
      <c r="M3424">
        <v>21.7828435565946</v>
      </c>
      <c r="N3424">
        <v>55.0256072985056</v>
      </c>
      <c r="O3424">
        <v>54.5452907930411</v>
      </c>
      <c r="P3424">
        <v>-0.09938712050556479</v>
      </c>
      <c r="Q3424">
        <v>0.00454256628823536</v>
      </c>
      <c r="R3424">
        <v>0.995614327831292</v>
      </c>
      <c r="S3424" t="s">
        <v>9034</v>
      </c>
      <c r="T3424" t="s">
        <v>11196</v>
      </c>
      <c r="U3424" t="s">
        <v>11196</v>
      </c>
      <c r="V3424" t="s">
        <v>11196</v>
      </c>
      <c r="W3424">
        <v>15</v>
      </c>
      <c r="X3424" t="s">
        <v>14620</v>
      </c>
      <c r="Y3424">
        <v>0.513964737436716</v>
      </c>
      <c r="Z3424">
        <f>HYPERLINK("Melting_Curves/meltCurve_Q5TFE4_.pdf", "Melting_Curves/meltCurve_Q5TFE4_.pdf")</f>
        <v>0</v>
      </c>
      <c r="AA3424" t="s">
        <v>20096</v>
      </c>
      <c r="AB3424" t="s">
        <v>25598</v>
      </c>
    </row>
    <row r="3425" spans="1:28">
      <c r="A3425" t="s">
        <v>3451</v>
      </c>
      <c r="B3425">
        <v>0.999167696387429</v>
      </c>
      <c r="C3425">
        <v>1.07762038001073</v>
      </c>
      <c r="D3425">
        <v>1.11565255124875</v>
      </c>
      <c r="E3425">
        <v>0.797661844997268</v>
      </c>
      <c r="F3425">
        <v>0.376074606649142</v>
      </c>
      <c r="G3425">
        <v>0.154330425096187</v>
      </c>
      <c r="H3425">
        <v>0.09979343849466379</v>
      </c>
      <c r="I3425">
        <v>0.131325477445741</v>
      </c>
      <c r="J3425">
        <v>0.150041203077083</v>
      </c>
      <c r="K3425">
        <v>0.115778982864272</v>
      </c>
      <c r="L3425">
        <v>1763.74437615431</v>
      </c>
      <c r="M3425">
        <v>34.1487409236743</v>
      </c>
      <c r="N3425">
        <v>52.0795925340628</v>
      </c>
      <c r="O3425">
        <v>51.4727159989351</v>
      </c>
      <c r="P3425">
        <v>-0.145455942159372</v>
      </c>
      <c r="Q3425">
        <v>0.123014803412845</v>
      </c>
      <c r="R3425">
        <v>0.985400622900092</v>
      </c>
      <c r="S3425" t="s">
        <v>9035</v>
      </c>
      <c r="T3425" t="s">
        <v>11196</v>
      </c>
      <c r="U3425" t="s">
        <v>11196</v>
      </c>
      <c r="V3425" t="s">
        <v>11196</v>
      </c>
      <c r="W3425">
        <v>5</v>
      </c>
      <c r="X3425" t="s">
        <v>14621</v>
      </c>
      <c r="Y3425">
        <v>0.4678459501154593</v>
      </c>
      <c r="Z3425">
        <f>HYPERLINK("Melting_Curves/meltCurve_Q5TH30_.pdf", "Melting_Curves/meltCurve_Q5TH30_.pdf")</f>
        <v>0</v>
      </c>
      <c r="AA3425" t="s">
        <v>20097</v>
      </c>
      <c r="AB3425" t="s">
        <v>25599</v>
      </c>
    </row>
    <row r="3426" spans="1:28">
      <c r="A3426" t="s">
        <v>3452</v>
      </c>
      <c r="B3426">
        <v>0.999167696387429</v>
      </c>
      <c r="C3426">
        <v>1.01111939807921</v>
      </c>
      <c r="D3426">
        <v>0.980115588826826</v>
      </c>
      <c r="E3426">
        <v>1.02330566911752</v>
      </c>
      <c r="F3426">
        <v>0.93430799920612</v>
      </c>
      <c r="G3426">
        <v>0.209442424249851</v>
      </c>
      <c r="H3426">
        <v>0.108347623910588</v>
      </c>
      <c r="I3426">
        <v>0.202080969967126</v>
      </c>
      <c r="J3426">
        <v>0</v>
      </c>
      <c r="K3426">
        <v>0</v>
      </c>
      <c r="L3426">
        <v>3630.04739737748</v>
      </c>
      <c r="M3426">
        <v>65.6815069843329</v>
      </c>
      <c r="N3426">
        <v>55.4078913885546</v>
      </c>
      <c r="O3426">
        <v>55.2162545351112</v>
      </c>
      <c r="P3426">
        <v>-0.274575024047779</v>
      </c>
      <c r="Q3426">
        <v>0.07669596676336909</v>
      </c>
      <c r="R3426">
        <v>0.985355708917841</v>
      </c>
      <c r="S3426" t="s">
        <v>9036</v>
      </c>
      <c r="T3426" t="s">
        <v>11196</v>
      </c>
      <c r="U3426" t="s">
        <v>11196</v>
      </c>
      <c r="V3426" t="s">
        <v>11196</v>
      </c>
      <c r="W3426">
        <v>1</v>
      </c>
      <c r="X3426" t="s">
        <v>14622</v>
      </c>
      <c r="Y3426">
        <v>0.5478795753994384</v>
      </c>
      <c r="Z3426">
        <f>HYPERLINK("Melting_Curves/meltCurve_Q5THK1_3_.pdf", "Melting_Curves/meltCurve_Q5THK1_3_.pdf")</f>
        <v>0</v>
      </c>
      <c r="AA3426" t="s">
        <v>20098</v>
      </c>
      <c r="AB3426" t="s">
        <v>25600</v>
      </c>
    </row>
    <row r="3427" spans="1:28">
      <c r="A3427" t="s">
        <v>3453</v>
      </c>
      <c r="B3427">
        <v>0.999167696387429</v>
      </c>
      <c r="C3427">
        <v>1.35611300561168</v>
      </c>
      <c r="D3427">
        <v>1.17745064114854</v>
      </c>
      <c r="E3427">
        <v>1.40144711456732</v>
      </c>
      <c r="F3427">
        <v>1.17563838187274</v>
      </c>
      <c r="G3427">
        <v>0.264726332999241</v>
      </c>
      <c r="H3427">
        <v>0.0775929130122634</v>
      </c>
      <c r="I3427">
        <v>0.06812393598664029</v>
      </c>
      <c r="J3427">
        <v>0.114528905905575</v>
      </c>
      <c r="K3427">
        <v>0</v>
      </c>
      <c r="L3427">
        <v>14125.9554724223</v>
      </c>
      <c r="M3427">
        <v>250</v>
      </c>
      <c r="N3427">
        <v>56.5353540755216</v>
      </c>
      <c r="O3427">
        <v>56.5002061033067</v>
      </c>
      <c r="P3427">
        <v>-1.03422034649974</v>
      </c>
      <c r="Q3427">
        <v>0.06506139874103101</v>
      </c>
      <c r="R3427">
        <v>0.890500663178502</v>
      </c>
      <c r="S3427" t="s">
        <v>9037</v>
      </c>
      <c r="T3427" t="s">
        <v>11196</v>
      </c>
      <c r="U3427" t="s">
        <v>11196</v>
      </c>
      <c r="V3427" t="s">
        <v>11196</v>
      </c>
      <c r="W3427">
        <v>1</v>
      </c>
      <c r="X3427" t="s">
        <v>14623</v>
      </c>
      <c r="Y3427">
        <v>0.5794894487966704</v>
      </c>
      <c r="Z3427">
        <f>HYPERLINK("Melting_Curves/meltCurve_Q5TI78_.pdf", "Melting_Curves/meltCurve_Q5TI78_.pdf")</f>
        <v>0</v>
      </c>
      <c r="AA3427" t="s">
        <v>20099</v>
      </c>
      <c r="AB3427" t="s">
        <v>25601</v>
      </c>
    </row>
    <row r="3428" spans="1:28">
      <c r="A3428" t="s">
        <v>3454</v>
      </c>
      <c r="B3428">
        <v>0.999167696387429</v>
      </c>
      <c r="C3428">
        <v>1.24558537948241</v>
      </c>
      <c r="D3428">
        <v>0.944273843993588</v>
      </c>
      <c r="E3428">
        <v>0.7608012379575479</v>
      </c>
      <c r="F3428">
        <v>0.807625614402859</v>
      </c>
      <c r="G3428">
        <v>1.00902280810839</v>
      </c>
      <c r="H3428">
        <v>1.4017873152865</v>
      </c>
      <c r="I3428">
        <v>1.87231690739288</v>
      </c>
      <c r="J3428">
        <v>2.49171871383736</v>
      </c>
      <c r="K3428">
        <v>2.77601131914213</v>
      </c>
      <c r="L3428">
        <v>15000</v>
      </c>
      <c r="M3428">
        <v>248.119346003618</v>
      </c>
      <c r="O3428">
        <v>60.4508505345768</v>
      </c>
      <c r="P3428">
        <v>0.513060081455316</v>
      </c>
      <c r="Q3428">
        <v>1.5</v>
      </c>
      <c r="R3428">
        <v>0.368278373389705</v>
      </c>
      <c r="S3428" t="s">
        <v>9038</v>
      </c>
      <c r="T3428" t="s">
        <v>11196</v>
      </c>
      <c r="U3428" t="s">
        <v>11196</v>
      </c>
      <c r="V3428" t="s">
        <v>11196</v>
      </c>
      <c r="W3428">
        <v>2</v>
      </c>
      <c r="X3428" t="s">
        <v>14624</v>
      </c>
      <c r="Y3428">
        <v>1.159033175995928</v>
      </c>
      <c r="Z3428">
        <f>HYPERLINK("Melting_Curves/meltCurve_Q5TIH2_.pdf", "Melting_Curves/meltCurve_Q5TIH2_.pdf")</f>
        <v>0</v>
      </c>
      <c r="AA3428" t="s">
        <v>20100</v>
      </c>
      <c r="AB3428" t="s">
        <v>25602</v>
      </c>
    </row>
    <row r="3429" spans="1:28">
      <c r="A3429" t="s">
        <v>3455</v>
      </c>
      <c r="B3429">
        <v>0.999167696387429</v>
      </c>
      <c r="C3429">
        <v>0.804234509354656</v>
      </c>
      <c r="D3429">
        <v>0.351744704497642</v>
      </c>
      <c r="E3429">
        <v>0.198971075910798</v>
      </c>
      <c r="F3429">
        <v>0.16149351538988</v>
      </c>
      <c r="G3429">
        <v>0.096537072944289</v>
      </c>
      <c r="H3429">
        <v>0.07708025151087231</v>
      </c>
      <c r="I3429">
        <v>0.0458884763790061</v>
      </c>
      <c r="J3429">
        <v>0.0662613907809136</v>
      </c>
      <c r="K3429">
        <v>0.0441165280415851</v>
      </c>
      <c r="L3429">
        <v>1216.57009936389</v>
      </c>
      <c r="M3429">
        <v>27.1480132880009</v>
      </c>
      <c r="N3429">
        <v>45.1179283333269</v>
      </c>
      <c r="O3429">
        <v>44.5714576143388</v>
      </c>
      <c r="P3429">
        <v>-0.139491586171532</v>
      </c>
      <c r="Q3429">
        <v>0.083942834345501</v>
      </c>
      <c r="R3429">
        <v>0.987468475764669</v>
      </c>
      <c r="S3429" t="s">
        <v>9039</v>
      </c>
      <c r="T3429" t="s">
        <v>11196</v>
      </c>
      <c r="U3429" t="s">
        <v>11196</v>
      </c>
      <c r="V3429" t="s">
        <v>11196</v>
      </c>
      <c r="W3429">
        <v>1</v>
      </c>
      <c r="X3429" t="s">
        <v>14625</v>
      </c>
      <c r="Y3429">
        <v>0.2385257255113445</v>
      </c>
      <c r="Z3429">
        <f>HYPERLINK("Melting_Curves/meltCurve_Q5TIJ2_.pdf", "Melting_Curves/meltCurve_Q5TIJ2_.pdf")</f>
        <v>0</v>
      </c>
      <c r="AA3429" t="s">
        <v>20101</v>
      </c>
      <c r="AB3429" t="s">
        <v>25603</v>
      </c>
    </row>
    <row r="3430" spans="1:28">
      <c r="A3430" t="s">
        <v>3456</v>
      </c>
      <c r="B3430">
        <v>0.999167696387429</v>
      </c>
      <c r="C3430">
        <v>1.00047888913153</v>
      </c>
      <c r="D3430">
        <v>1.07832938719112</v>
      </c>
      <c r="E3430">
        <v>0.854376680138341</v>
      </c>
      <c r="F3430">
        <v>0.440571244723662</v>
      </c>
      <c r="G3430">
        <v>0.147588801765863</v>
      </c>
      <c r="H3430">
        <v>0.0593281759155328</v>
      </c>
      <c r="I3430">
        <v>0.055700955382339</v>
      </c>
      <c r="J3430">
        <v>0.0741838240411848</v>
      </c>
      <c r="K3430">
        <v>0.0530827356639179</v>
      </c>
      <c r="L3430">
        <v>1638.96460793796</v>
      </c>
      <c r="M3430">
        <v>31.1973424230637</v>
      </c>
      <c r="N3430">
        <v>52.7427520794984</v>
      </c>
      <c r="O3430">
        <v>52.3209466138858</v>
      </c>
      <c r="P3430">
        <v>-0.140464543255846</v>
      </c>
      <c r="Q3430">
        <v>0.0577149967437462</v>
      </c>
      <c r="R3430">
        <v>0.995265957023461</v>
      </c>
      <c r="S3430" t="s">
        <v>9040</v>
      </c>
      <c r="T3430" t="s">
        <v>11196</v>
      </c>
      <c r="U3430" t="s">
        <v>11196</v>
      </c>
      <c r="V3430" t="s">
        <v>11196</v>
      </c>
      <c r="W3430">
        <v>10</v>
      </c>
      <c r="X3430" t="s">
        <v>14626</v>
      </c>
      <c r="Y3430">
        <v>0.4570636839360498</v>
      </c>
      <c r="Z3430">
        <f>HYPERLINK("Melting_Curves/meltCurve_Q5U5X0_.pdf", "Melting_Curves/meltCurve_Q5U5X0_.pdf")</f>
        <v>0</v>
      </c>
      <c r="AA3430" t="s">
        <v>20102</v>
      </c>
      <c r="AB3430" t="s">
        <v>25604</v>
      </c>
    </row>
    <row r="3431" spans="1:28">
      <c r="A3431" t="s">
        <v>3457</v>
      </c>
      <c r="B3431">
        <v>0.999167696387429</v>
      </c>
      <c r="C3431">
        <v>1.05069661440988</v>
      </c>
      <c r="D3431">
        <v>1.55650686836563</v>
      </c>
      <c r="E3431">
        <v>0.915596240077588</v>
      </c>
      <c r="F3431">
        <v>0.142967851780407</v>
      </c>
      <c r="G3431">
        <v>0.0771545944789582</v>
      </c>
      <c r="H3431">
        <v>0.0465299499405806</v>
      </c>
      <c r="I3431">
        <v>0.0136100354580602</v>
      </c>
      <c r="J3431">
        <v>0.0353500822483142</v>
      </c>
      <c r="K3431">
        <v>0.0211168382852549</v>
      </c>
      <c r="L3431">
        <v>3333.55147612129</v>
      </c>
      <c r="M3431">
        <v>64.7812708338444</v>
      </c>
      <c r="N3431">
        <v>51.5222987066666</v>
      </c>
      <c r="O3431">
        <v>51.4095835748804</v>
      </c>
      <c r="P3431">
        <v>-0.302896141115615</v>
      </c>
      <c r="Q3431">
        <v>0.0385020744996661</v>
      </c>
      <c r="R3431">
        <v>0.896101508162133</v>
      </c>
      <c r="S3431" t="s">
        <v>9041</v>
      </c>
      <c r="T3431" t="s">
        <v>11196</v>
      </c>
      <c r="U3431" t="s">
        <v>11196</v>
      </c>
      <c r="V3431" t="s">
        <v>11196</v>
      </c>
      <c r="W3431">
        <v>1</v>
      </c>
      <c r="X3431" t="s">
        <v>14627</v>
      </c>
      <c r="Y3431">
        <v>0.4070455948864501</v>
      </c>
      <c r="Z3431">
        <f>HYPERLINK("Melting_Curves/meltCurve_Q5U623_.pdf", "Melting_Curves/meltCurve_Q5U623_.pdf")</f>
        <v>0</v>
      </c>
      <c r="AA3431" t="s">
        <v>20103</v>
      </c>
      <c r="AB3431" t="s">
        <v>25605</v>
      </c>
    </row>
    <row r="3432" spans="1:28">
      <c r="A3432" t="s">
        <v>3458</v>
      </c>
      <c r="B3432">
        <v>0.999167696387429</v>
      </c>
      <c r="C3432">
        <v>0.865944073315995</v>
      </c>
      <c r="D3432">
        <v>0.346162305596179</v>
      </c>
      <c r="E3432">
        <v>0.110616071333538</v>
      </c>
      <c r="F3432">
        <v>0.09192596641461161</v>
      </c>
      <c r="G3432">
        <v>0.0563577932030215</v>
      </c>
      <c r="H3432">
        <v>0.0241475334916715</v>
      </c>
      <c r="I3432">
        <v>0.0248969988953163</v>
      </c>
      <c r="J3432">
        <v>0.0277487032355664</v>
      </c>
      <c r="K3432">
        <v>0.0206591037242662</v>
      </c>
      <c r="L3432">
        <v>1555.34793720209</v>
      </c>
      <c r="M3432">
        <v>34.523081761803</v>
      </c>
      <c r="N3432">
        <v>45.1712359220628</v>
      </c>
      <c r="O3432">
        <v>44.9020492244162</v>
      </c>
      <c r="P3432">
        <v>-0.183870437581653</v>
      </c>
      <c r="Q3432">
        <v>0.0434077718200199</v>
      </c>
      <c r="R3432">
        <v>0.996174562576576</v>
      </c>
      <c r="S3432" t="s">
        <v>9042</v>
      </c>
      <c r="T3432" t="s">
        <v>11196</v>
      </c>
      <c r="U3432" t="s">
        <v>11196</v>
      </c>
      <c r="V3432" t="s">
        <v>11196</v>
      </c>
      <c r="W3432">
        <v>20</v>
      </c>
      <c r="X3432" t="s">
        <v>14628</v>
      </c>
      <c r="Y3432">
        <v>0.2089192591303048</v>
      </c>
      <c r="Z3432">
        <f>HYPERLINK("Melting_Curves/meltCurve_Q5UIP0_2_.pdf", "Melting_Curves/meltCurve_Q5UIP0_2_.pdf")</f>
        <v>0</v>
      </c>
      <c r="AA3432" t="s">
        <v>20104</v>
      </c>
      <c r="AB3432" t="s">
        <v>25606</v>
      </c>
    </row>
    <row r="3433" spans="1:28">
      <c r="A3433" t="s">
        <v>3459</v>
      </c>
      <c r="B3433">
        <v>0.999167696387429</v>
      </c>
      <c r="C3433">
        <v>0.928806294562626</v>
      </c>
      <c r="D3433">
        <v>0.6621633906882</v>
      </c>
      <c r="E3433">
        <v>0.698863060344533</v>
      </c>
      <c r="F3433">
        <v>0.386719809251812</v>
      </c>
      <c r="G3433">
        <v>0.174169373307705</v>
      </c>
      <c r="H3433">
        <v>0.07341894833626079</v>
      </c>
      <c r="I3433">
        <v>0.0467964103133093</v>
      </c>
      <c r="J3433">
        <v>0.0572714430589807</v>
      </c>
      <c r="K3433">
        <v>0.0252283360866264</v>
      </c>
      <c r="L3433">
        <v>653.181383998114</v>
      </c>
      <c r="M3433">
        <v>12.8165754531343</v>
      </c>
      <c r="N3433">
        <v>50.9637900736687</v>
      </c>
      <c r="O3433">
        <v>49.7709003869568</v>
      </c>
      <c r="P3433">
        <v>-0.06438986850242009</v>
      </c>
      <c r="Q3433">
        <v>0</v>
      </c>
      <c r="R3433">
        <v>0.973004886821515</v>
      </c>
      <c r="S3433" t="s">
        <v>9043</v>
      </c>
      <c r="T3433" t="s">
        <v>11196</v>
      </c>
      <c r="U3433" t="s">
        <v>11196</v>
      </c>
      <c r="V3433" t="s">
        <v>11196</v>
      </c>
      <c r="W3433">
        <v>6</v>
      </c>
      <c r="X3433" t="s">
        <v>14629</v>
      </c>
      <c r="Y3433">
        <v>0.3951308670618351</v>
      </c>
      <c r="Z3433">
        <f>HYPERLINK("Melting_Curves/meltCurve_Q5VSL9_.pdf", "Melting_Curves/meltCurve_Q5VSL9_.pdf")</f>
        <v>0</v>
      </c>
      <c r="AA3433" t="s">
        <v>20105</v>
      </c>
      <c r="AB3433" t="s">
        <v>25607</v>
      </c>
    </row>
    <row r="3434" spans="1:28">
      <c r="A3434" t="s">
        <v>3460</v>
      </c>
      <c r="B3434">
        <v>0.999167696387429</v>
      </c>
      <c r="C3434">
        <v>0.905170826720065</v>
      </c>
      <c r="D3434">
        <v>0.622196922985631</v>
      </c>
      <c r="E3434">
        <v>0.362486216919632</v>
      </c>
      <c r="F3434">
        <v>0.277370973950114</v>
      </c>
      <c r="G3434">
        <v>0.176883718828034</v>
      </c>
      <c r="H3434">
        <v>0.0922105607990869</v>
      </c>
      <c r="I3434">
        <v>0.115053001255268</v>
      </c>
      <c r="J3434">
        <v>0.313214593173069</v>
      </c>
      <c r="K3434">
        <v>0.3167767790639</v>
      </c>
      <c r="L3434">
        <v>1087.12275714628</v>
      </c>
      <c r="M3434">
        <v>23.4555745331577</v>
      </c>
      <c r="N3434">
        <v>47.4323177398107</v>
      </c>
      <c r="O3434">
        <v>46.0151926641844</v>
      </c>
      <c r="P3434">
        <v>-0.100993908829834</v>
      </c>
      <c r="Q3434">
        <v>0.207493194611901</v>
      </c>
      <c r="R3434">
        <v>0.946138754598753</v>
      </c>
      <c r="S3434" t="s">
        <v>9044</v>
      </c>
      <c r="T3434" t="s">
        <v>11196</v>
      </c>
      <c r="U3434" t="s">
        <v>11196</v>
      </c>
      <c r="V3434" t="s">
        <v>11196</v>
      </c>
      <c r="W3434">
        <v>9</v>
      </c>
      <c r="X3434" t="s">
        <v>14630</v>
      </c>
      <c r="Y3434">
        <v>0.3835255524427627</v>
      </c>
      <c r="Z3434">
        <f>HYPERLINK("Melting_Curves/meltCurve_Q5VT52_.pdf", "Melting_Curves/meltCurve_Q5VT52_.pdf")</f>
        <v>0</v>
      </c>
      <c r="AA3434" t="s">
        <v>20106</v>
      </c>
      <c r="AB3434" t="s">
        <v>25608</v>
      </c>
    </row>
    <row r="3435" spans="1:28">
      <c r="A3435" t="s">
        <v>3461</v>
      </c>
      <c r="B3435">
        <v>0.999167696387429</v>
      </c>
      <c r="C3435">
        <v>0.986621701207502</v>
      </c>
      <c r="D3435">
        <v>0.884091049909243</v>
      </c>
      <c r="E3435">
        <v>0.742895277776074</v>
      </c>
      <c r="F3435">
        <v>0.944392338460891</v>
      </c>
      <c r="G3435">
        <v>0.763229770095289</v>
      </c>
      <c r="H3435">
        <v>0.863349307879283</v>
      </c>
      <c r="I3435">
        <v>1.55220065607575</v>
      </c>
      <c r="J3435">
        <v>1.24917803964446</v>
      </c>
      <c r="K3435">
        <v>0.917481186713157</v>
      </c>
      <c r="L3435">
        <v>2012.93654742431</v>
      </c>
      <c r="M3435">
        <v>32.7059954609573</v>
      </c>
      <c r="O3435">
        <v>61.3176839711465</v>
      </c>
      <c r="P3435">
        <v>0.0264407052744071</v>
      </c>
      <c r="Q3435">
        <v>1.19828478505171</v>
      </c>
      <c r="R3435">
        <v>0.187876548555254</v>
      </c>
      <c r="S3435" t="s">
        <v>9045</v>
      </c>
      <c r="T3435" t="s">
        <v>11196</v>
      </c>
      <c r="U3435" t="s">
        <v>11196</v>
      </c>
      <c r="V3435" t="s">
        <v>11196</v>
      </c>
      <c r="W3435">
        <v>5</v>
      </c>
      <c r="X3435" t="s">
        <v>14631</v>
      </c>
      <c r="Y3435">
        <v>1.054937181191153</v>
      </c>
      <c r="Z3435">
        <f>HYPERLINK("Melting_Curves/meltCurve_Q5VT94_.pdf", "Melting_Curves/meltCurve_Q5VT94_.pdf")</f>
        <v>0</v>
      </c>
      <c r="AA3435" t="s">
        <v>20107</v>
      </c>
      <c r="AB3435" t="s">
        <v>25609</v>
      </c>
    </row>
    <row r="3436" spans="1:28">
      <c r="A3436" t="s">
        <v>3462</v>
      </c>
      <c r="B3436">
        <v>0.999167696387429</v>
      </c>
      <c r="C3436">
        <v>0.946650033621425</v>
      </c>
      <c r="D3436">
        <v>0.673569594394293</v>
      </c>
      <c r="E3436">
        <v>0.233801277911636</v>
      </c>
      <c r="F3436">
        <v>0.137878311873087</v>
      </c>
      <c r="G3436">
        <v>0.08048225133346321</v>
      </c>
      <c r="H3436">
        <v>0.0389708284205312</v>
      </c>
      <c r="I3436">
        <v>0.036481821478484</v>
      </c>
      <c r="J3436">
        <v>0.0662587379755907</v>
      </c>
      <c r="K3436">
        <v>0.0389835048720796</v>
      </c>
      <c r="L3436">
        <v>1259.00052624981</v>
      </c>
      <c r="M3436">
        <v>26.73094607692</v>
      </c>
      <c r="N3436">
        <v>47.3051107813156</v>
      </c>
      <c r="O3436">
        <v>46.8377600087339</v>
      </c>
      <c r="P3436">
        <v>-0.134836234870029</v>
      </c>
      <c r="Q3436">
        <v>0.0549735820679079</v>
      </c>
      <c r="R3436">
        <v>0.9975107876811909</v>
      </c>
      <c r="S3436" t="s">
        <v>9046</v>
      </c>
      <c r="T3436" t="s">
        <v>11196</v>
      </c>
      <c r="U3436" t="s">
        <v>11196</v>
      </c>
      <c r="V3436" t="s">
        <v>11196</v>
      </c>
      <c r="W3436">
        <v>22</v>
      </c>
      <c r="X3436" t="s">
        <v>14632</v>
      </c>
      <c r="Y3436">
        <v>0.2858718919113608</v>
      </c>
      <c r="Z3436">
        <f>HYPERLINK("Melting_Curves/meltCurve_Q5VTR2_.pdf", "Melting_Curves/meltCurve_Q5VTR2_.pdf")</f>
        <v>0</v>
      </c>
      <c r="AA3436" t="s">
        <v>20108</v>
      </c>
      <c r="AB3436" t="s">
        <v>25610</v>
      </c>
    </row>
    <row r="3437" spans="1:28">
      <c r="A3437" t="s">
        <v>3463</v>
      </c>
      <c r="B3437">
        <v>0.999167696387429</v>
      </c>
      <c r="C3437">
        <v>1.45945436641717</v>
      </c>
      <c r="D3437">
        <v>0.955823792997386</v>
      </c>
      <c r="E3437">
        <v>2.69887050813565</v>
      </c>
      <c r="F3437">
        <v>0.873818169221491</v>
      </c>
      <c r="G3437">
        <v>0.572268993881852</v>
      </c>
      <c r="H3437">
        <v>0.374398995608872</v>
      </c>
      <c r="I3437">
        <v>0.506844230854513</v>
      </c>
      <c r="J3437">
        <v>0.259177460081029</v>
      </c>
      <c r="K3437">
        <v>0.169297027346064</v>
      </c>
      <c r="L3437">
        <v>2683.68189641871</v>
      </c>
      <c r="M3437">
        <v>47.800774702784</v>
      </c>
      <c r="N3437">
        <v>57.3837570067505</v>
      </c>
      <c r="O3437">
        <v>56.0450436867177</v>
      </c>
      <c r="P3437">
        <v>-0.144540870541681</v>
      </c>
      <c r="Q3437">
        <v>0.322120268747724</v>
      </c>
      <c r="R3437">
        <v>0.371083009546531</v>
      </c>
      <c r="S3437" t="s">
        <v>9047</v>
      </c>
      <c r="T3437" t="s">
        <v>11196</v>
      </c>
      <c r="U3437" t="s">
        <v>11196</v>
      </c>
      <c r="V3437" t="s">
        <v>11196</v>
      </c>
      <c r="W3437">
        <v>1</v>
      </c>
      <c r="X3437" t="s">
        <v>14633</v>
      </c>
      <c r="Y3437">
        <v>0.6887231529997104</v>
      </c>
      <c r="Z3437">
        <f>HYPERLINK("Melting_Curves/meltCurve_Q5VTU3_.pdf", "Melting_Curves/meltCurve_Q5VTU3_.pdf")</f>
        <v>0</v>
      </c>
      <c r="AA3437" t="s">
        <v>20109</v>
      </c>
      <c r="AB3437" t="s">
        <v>25611</v>
      </c>
    </row>
    <row r="3438" spans="1:28">
      <c r="A3438" t="s">
        <v>3464</v>
      </c>
      <c r="B3438">
        <v>0.999167696387429</v>
      </c>
      <c r="C3438">
        <v>0.924533773481531</v>
      </c>
      <c r="D3438">
        <v>1.21332944003296</v>
      </c>
      <c r="E3438">
        <v>1.26328996172492</v>
      </c>
      <c r="F3438">
        <v>0.876807833709526</v>
      </c>
      <c r="G3438">
        <v>0.633888200758381</v>
      </c>
      <c r="H3438">
        <v>0.561693802528796</v>
      </c>
      <c r="I3438">
        <v>0.92633261742452</v>
      </c>
      <c r="J3438">
        <v>1.72290954151598</v>
      </c>
      <c r="K3438">
        <v>0.823877397636956</v>
      </c>
      <c r="L3438">
        <v>1322.0052350963</v>
      </c>
      <c r="M3438">
        <v>19.8029973441723</v>
      </c>
      <c r="O3438">
        <v>66.08828503529369</v>
      </c>
      <c r="P3438">
        <v>0.0133110413772495</v>
      </c>
      <c r="Q3438">
        <v>1.1776849839175</v>
      </c>
      <c r="R3438">
        <v>0.029662383043687</v>
      </c>
      <c r="S3438" t="s">
        <v>9048</v>
      </c>
      <c r="T3438" t="s">
        <v>11196</v>
      </c>
      <c r="U3438" t="s">
        <v>11196</v>
      </c>
      <c r="V3438" t="s">
        <v>11196</v>
      </c>
      <c r="W3438">
        <v>55</v>
      </c>
      <c r="X3438" t="s">
        <v>14634</v>
      </c>
      <c r="Y3438">
        <v>1.024172460591788</v>
      </c>
      <c r="Z3438">
        <f>HYPERLINK("Melting_Curves/meltCurve_Q5VU58_.pdf", "Melting_Curves/meltCurve_Q5VU58_.pdf")</f>
        <v>0</v>
      </c>
      <c r="AA3438" t="s">
        <v>17728</v>
      </c>
      <c r="AB3438" t="s">
        <v>25612</v>
      </c>
    </row>
    <row r="3439" spans="1:28">
      <c r="A3439" t="s">
        <v>3465</v>
      </c>
      <c r="B3439">
        <v>0.999167696387429</v>
      </c>
      <c r="C3439">
        <v>0.901209341078666</v>
      </c>
      <c r="D3439">
        <v>0.965863026335809</v>
      </c>
      <c r="E3439">
        <v>0.830187840431164</v>
      </c>
      <c r="F3439">
        <v>0.538117083723966</v>
      </c>
      <c r="G3439">
        <v>0.267947585683288</v>
      </c>
      <c r="H3439">
        <v>0.253405435922752</v>
      </c>
      <c r="I3439">
        <v>0.320189924671639</v>
      </c>
      <c r="J3439">
        <v>0.596496759108454</v>
      </c>
      <c r="K3439">
        <v>0.280284318088344</v>
      </c>
      <c r="L3439">
        <v>1723.00667316552</v>
      </c>
      <c r="M3439">
        <v>33.5702419439547</v>
      </c>
      <c r="N3439">
        <v>53.1701984101571</v>
      </c>
      <c r="O3439">
        <v>51.1443147301211</v>
      </c>
      <c r="P3439">
        <v>-0.107647316256792</v>
      </c>
      <c r="Q3439">
        <v>0.343999329932181</v>
      </c>
      <c r="R3439">
        <v>0.883509535139598</v>
      </c>
      <c r="S3439" t="s">
        <v>9049</v>
      </c>
      <c r="T3439" t="s">
        <v>11196</v>
      </c>
      <c r="U3439" t="s">
        <v>11196</v>
      </c>
      <c r="V3439" t="s">
        <v>11196</v>
      </c>
      <c r="W3439">
        <v>2</v>
      </c>
      <c r="X3439" t="s">
        <v>14635</v>
      </c>
      <c r="Y3439">
        <v>0.5949590391330374</v>
      </c>
      <c r="Z3439">
        <f>HYPERLINK("Melting_Curves/meltCurve_Q5VUM1_.pdf", "Melting_Curves/meltCurve_Q5VUM1_.pdf")</f>
        <v>0</v>
      </c>
      <c r="AA3439" t="s">
        <v>20110</v>
      </c>
      <c r="AB3439" t="s">
        <v>25613</v>
      </c>
    </row>
    <row r="3440" spans="1:28">
      <c r="A3440" t="s">
        <v>3466</v>
      </c>
      <c r="B3440">
        <v>0.999167696387429</v>
      </c>
      <c r="C3440">
        <v>0.946971062159865</v>
      </c>
      <c r="D3440">
        <v>0.771249646544051</v>
      </c>
      <c r="E3440">
        <v>0.667801903329876</v>
      </c>
      <c r="F3440">
        <v>0.501926196766837</v>
      </c>
      <c r="G3440">
        <v>0.205440258217457</v>
      </c>
      <c r="H3440">
        <v>0.0608098306399599</v>
      </c>
      <c r="I3440">
        <v>0.0508250556395884</v>
      </c>
      <c r="J3440">
        <v>0.0462955830590485</v>
      </c>
      <c r="K3440">
        <v>0.0398886991775147</v>
      </c>
      <c r="L3440">
        <v>707.340491865437</v>
      </c>
      <c r="M3440">
        <v>13.6204941538364</v>
      </c>
      <c r="N3440">
        <v>51.9320653884323</v>
      </c>
      <c r="O3440">
        <v>50.8509937329883</v>
      </c>
      <c r="P3440">
        <v>-0.0669726374025186</v>
      </c>
      <c r="Q3440">
        <v>0</v>
      </c>
      <c r="R3440">
        <v>0.986425739644286</v>
      </c>
      <c r="S3440" t="s">
        <v>9050</v>
      </c>
      <c r="T3440" t="s">
        <v>11196</v>
      </c>
      <c r="U3440" t="s">
        <v>11196</v>
      </c>
      <c r="V3440" t="s">
        <v>11196</v>
      </c>
      <c r="W3440">
        <v>13</v>
      </c>
      <c r="X3440" t="s">
        <v>14636</v>
      </c>
      <c r="Y3440">
        <v>0.4235991798520368</v>
      </c>
      <c r="Z3440">
        <f>HYPERLINK("Melting_Curves/meltCurve_Q5VV42_.pdf", "Melting_Curves/meltCurve_Q5VV42_.pdf")</f>
        <v>0</v>
      </c>
      <c r="AA3440" t="s">
        <v>20111</v>
      </c>
      <c r="AB3440" t="s">
        <v>25614</v>
      </c>
    </row>
    <row r="3441" spans="1:28">
      <c r="A3441" t="s">
        <v>3467</v>
      </c>
      <c r="B3441">
        <v>0.999167696387429</v>
      </c>
      <c r="C3441">
        <v>0.951418340088552</v>
      </c>
      <c r="D3441">
        <v>1.0306882139896</v>
      </c>
      <c r="E3441">
        <v>0.897104684084835</v>
      </c>
      <c r="F3441">
        <v>0.5253422941293</v>
      </c>
      <c r="G3441">
        <v>0.495421164473603</v>
      </c>
      <c r="H3441">
        <v>0.277604834001181</v>
      </c>
      <c r="I3441">
        <v>0.310080656079618</v>
      </c>
      <c r="J3441">
        <v>0.10291447124911</v>
      </c>
      <c r="K3441">
        <v>0.06356197192001289</v>
      </c>
      <c r="L3441">
        <v>706.917853125801</v>
      </c>
      <c r="M3441">
        <v>12.7085145803256</v>
      </c>
      <c r="N3441">
        <v>56.0368008238907</v>
      </c>
      <c r="O3441">
        <v>54.3021551812674</v>
      </c>
      <c r="P3441">
        <v>-0.0559139194167121</v>
      </c>
      <c r="Q3441">
        <v>0.0445270150161955</v>
      </c>
      <c r="R3441">
        <v>0.9619202095996781</v>
      </c>
      <c r="S3441" t="s">
        <v>9051</v>
      </c>
      <c r="T3441" t="s">
        <v>11196</v>
      </c>
      <c r="U3441" t="s">
        <v>11196</v>
      </c>
      <c r="V3441" t="s">
        <v>11196</v>
      </c>
      <c r="W3441">
        <v>1</v>
      </c>
      <c r="X3441" t="s">
        <v>14637</v>
      </c>
      <c r="Y3441">
        <v>0.5621493849067202</v>
      </c>
      <c r="Z3441">
        <f>HYPERLINK("Melting_Curves/meltCurve_Q5VV87_.pdf", "Melting_Curves/meltCurve_Q5VV87_.pdf")</f>
        <v>0</v>
      </c>
      <c r="AA3441" t="s">
        <v>20112</v>
      </c>
      <c r="AB3441" t="s">
        <v>25615</v>
      </c>
    </row>
    <row r="3442" spans="1:28">
      <c r="A3442" t="s">
        <v>3468</v>
      </c>
      <c r="B3442">
        <v>0.999167696387429</v>
      </c>
      <c r="C3442">
        <v>0.7380209190631269</v>
      </c>
      <c r="D3442">
        <v>0.612380936054932</v>
      </c>
      <c r="E3442">
        <v>1.02901457768369</v>
      </c>
      <c r="F3442">
        <v>1.21730132836568</v>
      </c>
      <c r="G3442">
        <v>5.80299650319271</v>
      </c>
      <c r="H3442">
        <v>0.273064043299816</v>
      </c>
      <c r="I3442">
        <v>0.345713356926693</v>
      </c>
      <c r="J3442">
        <v>0.421767605963693</v>
      </c>
      <c r="K3442">
        <v>0.46210096157912</v>
      </c>
      <c r="L3442">
        <v>7399.89205386494</v>
      </c>
      <c r="M3442">
        <v>124.098602524352</v>
      </c>
      <c r="N3442">
        <v>60.3526775378826</v>
      </c>
      <c r="O3442">
        <v>59.6136757737312</v>
      </c>
      <c r="P3442">
        <v>-0.318991287944839</v>
      </c>
      <c r="Q3442">
        <v>0.387060456786432</v>
      </c>
      <c r="R3442">
        <v>0.0476718407669674</v>
      </c>
      <c r="S3442" t="s">
        <v>9052</v>
      </c>
      <c r="T3442" t="s">
        <v>11196</v>
      </c>
      <c r="U3442" t="s">
        <v>11196</v>
      </c>
      <c r="V3442" t="s">
        <v>11196</v>
      </c>
      <c r="W3442">
        <v>6</v>
      </c>
      <c r="X3442" t="s">
        <v>14638</v>
      </c>
      <c r="Y3442">
        <v>0.7883700029295651</v>
      </c>
      <c r="Z3442">
        <f>HYPERLINK("Melting_Curves/meltCurve_Q5VVC8_.pdf", "Melting_Curves/meltCurve_Q5VVC8_.pdf")</f>
        <v>0</v>
      </c>
      <c r="AA3442" t="s">
        <v>20113</v>
      </c>
      <c r="AB3442" t="s">
        <v>25616</v>
      </c>
    </row>
    <row r="3443" spans="1:28">
      <c r="A3443" t="s">
        <v>3469</v>
      </c>
      <c r="B3443">
        <v>0.999167696387429</v>
      </c>
      <c r="C3443">
        <v>0.9452691464153961</v>
      </c>
      <c r="D3443">
        <v>1.22711010801801</v>
      </c>
      <c r="E3443">
        <v>0.657317056537044</v>
      </c>
      <c r="F3443">
        <v>0.0816928593281569</v>
      </c>
      <c r="G3443">
        <v>0.106969357015677</v>
      </c>
      <c r="H3443">
        <v>0</v>
      </c>
      <c r="I3443">
        <v>0</v>
      </c>
      <c r="J3443">
        <v>0</v>
      </c>
      <c r="K3443">
        <v>0</v>
      </c>
      <c r="L3443">
        <v>3340.49353031459</v>
      </c>
      <c r="M3443">
        <v>66.7143684988155</v>
      </c>
      <c r="N3443">
        <v>50.1146910989302</v>
      </c>
      <c r="O3443">
        <v>50.0266427437262</v>
      </c>
      <c r="P3443">
        <v>-0.324095678659016</v>
      </c>
      <c r="Q3443">
        <v>0.0278907100873035</v>
      </c>
      <c r="R3443">
        <v>0.970299607647807</v>
      </c>
      <c r="S3443" t="s">
        <v>9053</v>
      </c>
      <c r="T3443" t="s">
        <v>11196</v>
      </c>
      <c r="U3443" t="s">
        <v>11196</v>
      </c>
      <c r="V3443" t="s">
        <v>11196</v>
      </c>
      <c r="W3443">
        <v>3</v>
      </c>
      <c r="X3443" t="s">
        <v>14639</v>
      </c>
      <c r="Y3443">
        <v>0.3554494844966628</v>
      </c>
      <c r="Z3443">
        <f>HYPERLINK("Melting_Curves/meltCurve_Q5VVD7_.pdf", "Melting_Curves/meltCurve_Q5VVD7_.pdf")</f>
        <v>0</v>
      </c>
      <c r="AA3443" t="s">
        <v>20114</v>
      </c>
      <c r="AB3443" t="s">
        <v>25617</v>
      </c>
    </row>
    <row r="3444" spans="1:28">
      <c r="A3444" t="s">
        <v>3470</v>
      </c>
      <c r="B3444">
        <v>0.999167696387429</v>
      </c>
      <c r="C3444">
        <v>1.00775891051503</v>
      </c>
      <c r="D3444">
        <v>0.521579188764281</v>
      </c>
      <c r="E3444">
        <v>0.323099600356806</v>
      </c>
      <c r="F3444">
        <v>0.162017378576315</v>
      </c>
      <c r="G3444">
        <v>0.06340784010191521</v>
      </c>
      <c r="H3444">
        <v>0.0177156949696658</v>
      </c>
      <c r="I3444">
        <v>0</v>
      </c>
      <c r="J3444">
        <v>0.036471971856662</v>
      </c>
      <c r="K3444">
        <v>0.0346623491271834</v>
      </c>
      <c r="L3444">
        <v>971.99681385058</v>
      </c>
      <c r="M3444">
        <v>20.6589991240685</v>
      </c>
      <c r="N3444">
        <v>47.2005178704149</v>
      </c>
      <c r="O3444">
        <v>46.6153682352996</v>
      </c>
      <c r="P3444">
        <v>-0.107256637828052</v>
      </c>
      <c r="Q3444">
        <v>0.0319638466916033</v>
      </c>
      <c r="R3444">
        <v>0.9766801065173329</v>
      </c>
      <c r="S3444" t="s">
        <v>9054</v>
      </c>
      <c r="T3444" t="s">
        <v>11196</v>
      </c>
      <c r="U3444" t="s">
        <v>11196</v>
      </c>
      <c r="V3444" t="s">
        <v>11196</v>
      </c>
      <c r="W3444">
        <v>4</v>
      </c>
      <c r="X3444" t="s">
        <v>14640</v>
      </c>
      <c r="Y3444">
        <v>0.2726043300200097</v>
      </c>
      <c r="Z3444">
        <f>HYPERLINK("Melting_Curves/meltCurve_Q5VVJ2_.pdf", "Melting_Curves/meltCurve_Q5VVJ2_.pdf")</f>
        <v>0</v>
      </c>
      <c r="AA3444" t="s">
        <v>20115</v>
      </c>
      <c r="AB3444" t="s">
        <v>25618</v>
      </c>
    </row>
    <row r="3445" spans="1:28">
      <c r="A3445" t="s">
        <v>3471</v>
      </c>
      <c r="B3445">
        <v>0.999167696387429</v>
      </c>
      <c r="C3445">
        <v>0.799567211111926</v>
      </c>
      <c r="D3445">
        <v>0.988216570668462</v>
      </c>
      <c r="E3445">
        <v>0.785519940962995</v>
      </c>
      <c r="F3445">
        <v>0.575855924649088</v>
      </c>
      <c r="G3445">
        <v>0.272835521537419</v>
      </c>
      <c r="H3445">
        <v>0.08382585248494839</v>
      </c>
      <c r="I3445">
        <v>0.112407381043609</v>
      </c>
      <c r="J3445">
        <v>0.0783364906817569</v>
      </c>
      <c r="K3445">
        <v>0.0624978910798193</v>
      </c>
      <c r="L3445">
        <v>957.302572324535</v>
      </c>
      <c r="M3445">
        <v>17.9234944403808</v>
      </c>
      <c r="N3445">
        <v>53.6651556233816</v>
      </c>
      <c r="O3445">
        <v>52.7589375184362</v>
      </c>
      <c r="P3445">
        <v>-0.0814727155625644</v>
      </c>
      <c r="Q3445">
        <v>0.0407678201118261</v>
      </c>
      <c r="R3445">
        <v>0.969320255434835</v>
      </c>
      <c r="S3445" t="s">
        <v>9055</v>
      </c>
      <c r="T3445" t="s">
        <v>11196</v>
      </c>
      <c r="U3445" t="s">
        <v>11196</v>
      </c>
      <c r="V3445" t="s">
        <v>11196</v>
      </c>
      <c r="W3445">
        <v>3</v>
      </c>
      <c r="X3445" t="s">
        <v>14641</v>
      </c>
      <c r="Y3445">
        <v>0.4852376667292399</v>
      </c>
      <c r="Z3445">
        <f>HYPERLINK("Melting_Curves/meltCurve_Q5VVL7_.pdf", "Melting_Curves/meltCurve_Q5VVL7_.pdf")</f>
        <v>0</v>
      </c>
      <c r="AA3445" t="s">
        <v>20116</v>
      </c>
      <c r="AB3445" t="s">
        <v>25619</v>
      </c>
    </row>
    <row r="3446" spans="1:28">
      <c r="A3446" t="s">
        <v>3472</v>
      </c>
      <c r="B3446">
        <v>0.999167696387429</v>
      </c>
      <c r="C3446">
        <v>0.915681747104106</v>
      </c>
      <c r="D3446">
        <v>0.58489833902104</v>
      </c>
      <c r="E3446">
        <v>0.245227500446102</v>
      </c>
      <c r="F3446">
        <v>0.133896461387985</v>
      </c>
      <c r="G3446">
        <v>0.0771340523492952</v>
      </c>
      <c r="H3446">
        <v>0.0432689590477455</v>
      </c>
      <c r="I3446">
        <v>0.0370327406974506</v>
      </c>
      <c r="J3446">
        <v>0.0368426583313352</v>
      </c>
      <c r="K3446">
        <v>0.0246645414508955</v>
      </c>
      <c r="L3446">
        <v>1057.60754836353</v>
      </c>
      <c r="M3446">
        <v>22.6345332214857</v>
      </c>
      <c r="N3446">
        <v>46.9145595962733</v>
      </c>
      <c r="O3446">
        <v>46.3652699123346</v>
      </c>
      <c r="P3446">
        <v>-0.116724439859746</v>
      </c>
      <c r="Q3446">
        <v>0.0436116056058877</v>
      </c>
      <c r="R3446">
        <v>0.997290847374283</v>
      </c>
      <c r="S3446" t="s">
        <v>9056</v>
      </c>
      <c r="T3446" t="s">
        <v>11196</v>
      </c>
      <c r="U3446" t="s">
        <v>11196</v>
      </c>
      <c r="V3446" t="s">
        <v>11196</v>
      </c>
      <c r="W3446">
        <v>13</v>
      </c>
      <c r="X3446" t="s">
        <v>14642</v>
      </c>
      <c r="Y3446">
        <v>0.2687511710047831</v>
      </c>
      <c r="Z3446">
        <f>HYPERLINK("Melting_Curves/meltCurve_Q5VVQ6_.pdf", "Melting_Curves/meltCurve_Q5VVQ6_.pdf")</f>
        <v>0</v>
      </c>
      <c r="AA3446" t="s">
        <v>20117</v>
      </c>
      <c r="AB3446" t="s">
        <v>25620</v>
      </c>
    </row>
    <row r="3447" spans="1:28">
      <c r="A3447" t="s">
        <v>3473</v>
      </c>
      <c r="B3447">
        <v>0.999167696387429</v>
      </c>
      <c r="C3447">
        <v>1.03758940649059</v>
      </c>
      <c r="D3447">
        <v>0.819493661871322</v>
      </c>
      <c r="E3447">
        <v>0.206105568348384</v>
      </c>
      <c r="F3447">
        <v>0.100570540699778</v>
      </c>
      <c r="G3447">
        <v>0.0458360046902397</v>
      </c>
      <c r="H3447">
        <v>0.0221097046758495</v>
      </c>
      <c r="I3447">
        <v>0.0188756955746963</v>
      </c>
      <c r="J3447">
        <v>0.0179345948657461</v>
      </c>
      <c r="K3447">
        <v>0.0162185451197779</v>
      </c>
      <c r="L3447">
        <v>1874.88292589982</v>
      </c>
      <c r="M3447">
        <v>39.2702267137229</v>
      </c>
      <c r="N3447">
        <v>47.8253020870484</v>
      </c>
      <c r="O3447">
        <v>47.6198119441102</v>
      </c>
      <c r="P3447">
        <v>-0.19943884289532</v>
      </c>
      <c r="Q3447">
        <v>0.032629061039392</v>
      </c>
      <c r="R3447">
        <v>0.996533160804156</v>
      </c>
      <c r="S3447" t="s">
        <v>9057</v>
      </c>
      <c r="T3447" t="s">
        <v>11196</v>
      </c>
      <c r="U3447" t="s">
        <v>11196</v>
      </c>
      <c r="V3447" t="s">
        <v>11196</v>
      </c>
      <c r="W3447">
        <v>11</v>
      </c>
      <c r="X3447" t="s">
        <v>14643</v>
      </c>
      <c r="Y3447">
        <v>0.2856383142946399</v>
      </c>
      <c r="Z3447">
        <f>HYPERLINK("Melting_Curves/meltCurve_Q5VW32_.pdf", "Melting_Curves/meltCurve_Q5VW32_.pdf")</f>
        <v>0</v>
      </c>
      <c r="AA3447" t="s">
        <v>20118</v>
      </c>
      <c r="AB3447" t="s">
        <v>25621</v>
      </c>
    </row>
    <row r="3448" spans="1:28">
      <c r="A3448" t="s">
        <v>3474</v>
      </c>
      <c r="B3448">
        <v>0.999167696387429</v>
      </c>
      <c r="C3448">
        <v>0.656269876714884</v>
      </c>
      <c r="D3448">
        <v>0.536446564230503</v>
      </c>
      <c r="E3448">
        <v>1.27275108030898</v>
      </c>
      <c r="F3448">
        <v>1.12710061487416</v>
      </c>
      <c r="G3448">
        <v>0.5131451500031921</v>
      </c>
      <c r="H3448">
        <v>0.184261510945777</v>
      </c>
      <c r="I3448">
        <v>0</v>
      </c>
      <c r="J3448">
        <v>0.178581845271799</v>
      </c>
      <c r="K3448">
        <v>0</v>
      </c>
      <c r="L3448">
        <v>14191.9382740898</v>
      </c>
      <c r="M3448">
        <v>250</v>
      </c>
      <c r="N3448">
        <v>56.8132460813471</v>
      </c>
      <c r="O3448">
        <v>56.7641203541716</v>
      </c>
      <c r="P3448">
        <v>-1.00117069899084</v>
      </c>
      <c r="Q3448">
        <v>0.09071081650441459</v>
      </c>
      <c r="R3448">
        <v>0.76548469445059</v>
      </c>
      <c r="S3448" t="s">
        <v>9058</v>
      </c>
      <c r="T3448" t="s">
        <v>11196</v>
      </c>
      <c r="U3448" t="s">
        <v>11196</v>
      </c>
      <c r="V3448" t="s">
        <v>11196</v>
      </c>
      <c r="W3448">
        <v>13</v>
      </c>
      <c r="X3448" t="s">
        <v>14644</v>
      </c>
      <c r="Y3448">
        <v>0.599025956559135</v>
      </c>
      <c r="Z3448">
        <f>HYPERLINK("Melting_Curves/meltCurve_Q5VWC4_.pdf", "Melting_Curves/meltCurve_Q5VWC4_.pdf")</f>
        <v>0</v>
      </c>
      <c r="AA3448" t="s">
        <v>19233</v>
      </c>
      <c r="AB3448" t="s">
        <v>24714</v>
      </c>
    </row>
    <row r="3449" spans="1:28">
      <c r="A3449" t="s">
        <v>3475</v>
      </c>
      <c r="B3449">
        <v>0.999167696387429</v>
      </c>
      <c r="C3449">
        <v>0.733553728229835</v>
      </c>
      <c r="D3449">
        <v>0.415193239443352</v>
      </c>
      <c r="E3449">
        <v>0.289297958325895</v>
      </c>
      <c r="F3449">
        <v>0.221443062624173</v>
      </c>
      <c r="G3449">
        <v>0.0456457396938091</v>
      </c>
      <c r="H3449">
        <v>0.0618715112770587</v>
      </c>
      <c r="I3449">
        <v>0.061978066668296</v>
      </c>
      <c r="J3449">
        <v>0</v>
      </c>
      <c r="K3449">
        <v>0.0255256280247824</v>
      </c>
      <c r="L3449">
        <v>707.0656898731791</v>
      </c>
      <c r="M3449">
        <v>15.4775760545871</v>
      </c>
      <c r="N3449">
        <v>45.9065236007731</v>
      </c>
      <c r="O3449">
        <v>44.9410237455287</v>
      </c>
      <c r="P3449">
        <v>-0.0829848724702278</v>
      </c>
      <c r="Q3449">
        <v>0.0362599258321725</v>
      </c>
      <c r="R3449">
        <v>0.973443438885345</v>
      </c>
      <c r="S3449" t="s">
        <v>9059</v>
      </c>
      <c r="T3449" t="s">
        <v>11196</v>
      </c>
      <c r="U3449" t="s">
        <v>11196</v>
      </c>
      <c r="V3449" t="s">
        <v>11196</v>
      </c>
      <c r="W3449">
        <v>2</v>
      </c>
      <c r="X3449" t="s">
        <v>14645</v>
      </c>
      <c r="Y3449">
        <v>0.2458993474190347</v>
      </c>
      <c r="Z3449">
        <f>HYPERLINK("Melting_Curves/meltCurve_Q5VWJ9_.pdf", "Melting_Curves/meltCurve_Q5VWJ9_.pdf")</f>
        <v>0</v>
      </c>
      <c r="AA3449" t="s">
        <v>20119</v>
      </c>
      <c r="AB3449" t="s">
        <v>25622</v>
      </c>
    </row>
    <row r="3450" spans="1:28">
      <c r="A3450" t="s">
        <v>3476</v>
      </c>
      <c r="B3450">
        <v>0.999167696387429</v>
      </c>
      <c r="C3450">
        <v>0.9911989905488801</v>
      </c>
      <c r="D3450">
        <v>0.758988701039784</v>
      </c>
      <c r="E3450">
        <v>0.56983782993486</v>
      </c>
      <c r="F3450">
        <v>0.27482006554785</v>
      </c>
      <c r="G3450">
        <v>0.0895842638031301</v>
      </c>
      <c r="H3450">
        <v>0.0537232389604303</v>
      </c>
      <c r="I3450">
        <v>0.0532615260173529</v>
      </c>
      <c r="J3450">
        <v>0.0652931293345453</v>
      </c>
      <c r="K3450">
        <v>0.0303527226527573</v>
      </c>
      <c r="L3450">
        <v>881.67718979533</v>
      </c>
      <c r="M3450">
        <v>17.6900795400201</v>
      </c>
      <c r="N3450">
        <v>49.9990980374811</v>
      </c>
      <c r="O3450">
        <v>49.2163920287211</v>
      </c>
      <c r="P3450">
        <v>-0.0874071598908758</v>
      </c>
      <c r="Q3450">
        <v>0.0273333122412612</v>
      </c>
      <c r="R3450">
        <v>0.993604693218138</v>
      </c>
      <c r="S3450" t="s">
        <v>9060</v>
      </c>
      <c r="T3450" t="s">
        <v>11196</v>
      </c>
      <c r="U3450" t="s">
        <v>11196</v>
      </c>
      <c r="V3450" t="s">
        <v>11196</v>
      </c>
      <c r="W3450">
        <v>8</v>
      </c>
      <c r="X3450" t="s">
        <v>14646</v>
      </c>
      <c r="Y3450">
        <v>0.3635579218407536</v>
      </c>
      <c r="Z3450">
        <f>HYPERLINK("Melting_Curves/meltCurve_Q5VWZ2_.pdf", "Melting_Curves/meltCurve_Q5VWZ2_.pdf")</f>
        <v>0</v>
      </c>
      <c r="AA3450" t="s">
        <v>20120</v>
      </c>
      <c r="AB3450" t="s">
        <v>25623</v>
      </c>
    </row>
    <row r="3451" spans="1:28">
      <c r="A3451" t="s">
        <v>3477</v>
      </c>
      <c r="B3451">
        <v>0.999167696387429</v>
      </c>
      <c r="C3451">
        <v>0.853222249511742</v>
      </c>
      <c r="D3451">
        <v>0.914610910627626</v>
      </c>
      <c r="E3451">
        <v>1.07204416359006</v>
      </c>
      <c r="F3451">
        <v>1.03873582280712</v>
      </c>
      <c r="G3451">
        <v>0.454614961848759</v>
      </c>
      <c r="H3451">
        <v>0</v>
      </c>
      <c r="I3451">
        <v>0</v>
      </c>
      <c r="J3451">
        <v>0</v>
      </c>
      <c r="K3451">
        <v>0</v>
      </c>
      <c r="L3451">
        <v>14189.6600611168</v>
      </c>
      <c r="M3451">
        <v>250</v>
      </c>
      <c r="N3451">
        <v>56.7586402507905</v>
      </c>
      <c r="O3451">
        <v>56.7550080891128</v>
      </c>
      <c r="P3451">
        <v>-1.1012244064597</v>
      </c>
      <c r="Q3451">
        <v>0</v>
      </c>
      <c r="R3451">
        <v>0.983509157282047</v>
      </c>
      <c r="S3451" t="s">
        <v>9061</v>
      </c>
      <c r="T3451" t="s">
        <v>11196</v>
      </c>
      <c r="U3451" t="s">
        <v>11196</v>
      </c>
      <c r="V3451" t="s">
        <v>11196</v>
      </c>
      <c r="W3451">
        <v>1</v>
      </c>
      <c r="X3451" t="s">
        <v>14647</v>
      </c>
      <c r="Y3451">
        <v>0.5587209520125095</v>
      </c>
      <c r="Z3451">
        <f>HYPERLINK("Melting_Curves/meltCurve_Q5VY09_.pdf", "Melting_Curves/meltCurve_Q5VY09_.pdf")</f>
        <v>0</v>
      </c>
      <c r="AA3451" t="s">
        <v>20121</v>
      </c>
      <c r="AB3451" t="s">
        <v>25624</v>
      </c>
    </row>
    <row r="3452" spans="1:28">
      <c r="A3452" t="s">
        <v>3478</v>
      </c>
      <c r="B3452">
        <v>0.999167696387429</v>
      </c>
      <c r="C3452">
        <v>0.877001236667921</v>
      </c>
      <c r="D3452">
        <v>0.419071299405583</v>
      </c>
      <c r="E3452">
        <v>0.309439213131554</v>
      </c>
      <c r="F3452">
        <v>0.184290768129725</v>
      </c>
      <c r="G3452">
        <v>0.149468301776608</v>
      </c>
      <c r="H3452">
        <v>0.0800351486076582</v>
      </c>
      <c r="I3452">
        <v>0.0558566964946962</v>
      </c>
      <c r="J3452">
        <v>0.08303956483523529</v>
      </c>
      <c r="K3452">
        <v>0.110474530659349</v>
      </c>
      <c r="L3452">
        <v>1006.25654393864</v>
      </c>
      <c r="M3452">
        <v>22.0795322464137</v>
      </c>
      <c r="N3452">
        <v>46.0721498325124</v>
      </c>
      <c r="O3452">
        <v>45.2052907385355</v>
      </c>
      <c r="P3452">
        <v>-0.109147368664296</v>
      </c>
      <c r="Q3452">
        <v>0.106153479033112</v>
      </c>
      <c r="R3452">
        <v>0.976087993017543</v>
      </c>
      <c r="S3452" t="s">
        <v>9062</v>
      </c>
      <c r="T3452" t="s">
        <v>11196</v>
      </c>
      <c r="U3452" t="s">
        <v>11196</v>
      </c>
      <c r="V3452" t="s">
        <v>11196</v>
      </c>
      <c r="W3452">
        <v>9</v>
      </c>
      <c r="X3452" t="s">
        <v>14648</v>
      </c>
      <c r="Y3452">
        <v>0.2835819144567608</v>
      </c>
      <c r="Z3452">
        <f>HYPERLINK("Melting_Curves/meltCurve_Q5VY93_.pdf", "Melting_Curves/meltCurve_Q5VY93_.pdf")</f>
        <v>0</v>
      </c>
      <c r="AA3452" t="s">
        <v>20122</v>
      </c>
      <c r="AB3452" t="s">
        <v>25625</v>
      </c>
    </row>
    <row r="3453" spans="1:28">
      <c r="A3453" t="s">
        <v>3479</v>
      </c>
      <c r="B3453">
        <v>0.999167696387429</v>
      </c>
      <c r="C3453">
        <v>0.8511098927015101</v>
      </c>
      <c r="D3453">
        <v>0.891343686778062</v>
      </c>
      <c r="E3453">
        <v>1.06098864707405</v>
      </c>
      <c r="F3453">
        <v>0.36188152822514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13269.8245854334</v>
      </c>
      <c r="M3453">
        <v>250</v>
      </c>
      <c r="N3453">
        <v>53.0793046753293</v>
      </c>
      <c r="O3453">
        <v>53.0759016517758</v>
      </c>
      <c r="P3453">
        <v>-1.17755889522619</v>
      </c>
      <c r="Q3453">
        <v>0</v>
      </c>
      <c r="R3453">
        <v>0.981518312073874</v>
      </c>
      <c r="S3453" t="s">
        <v>9063</v>
      </c>
      <c r="T3453" t="s">
        <v>11196</v>
      </c>
      <c r="U3453" t="s">
        <v>11196</v>
      </c>
      <c r="V3453" t="s">
        <v>11196</v>
      </c>
      <c r="W3453">
        <v>4</v>
      </c>
      <c r="X3453" t="s">
        <v>14649</v>
      </c>
      <c r="Y3453">
        <v>0.436069764733613</v>
      </c>
      <c r="Z3453">
        <f>HYPERLINK("Melting_Curves/meltCurve_Q5VZE5_.pdf", "Melting_Curves/meltCurve_Q5VZE5_.pdf")</f>
        <v>0</v>
      </c>
      <c r="AA3453" t="s">
        <v>20123</v>
      </c>
      <c r="AB3453" t="s">
        <v>25626</v>
      </c>
    </row>
    <row r="3454" spans="1:28">
      <c r="A3454" t="s">
        <v>3480</v>
      </c>
      <c r="B3454">
        <v>0.999167696387429</v>
      </c>
      <c r="C3454">
        <v>0.943579534928829</v>
      </c>
      <c r="D3454">
        <v>0.8806825210167299</v>
      </c>
      <c r="E3454">
        <v>0.81036322786745</v>
      </c>
      <c r="F3454">
        <v>0.818183554288942</v>
      </c>
      <c r="G3454">
        <v>0.745654438480187</v>
      </c>
      <c r="H3454">
        <v>0.570860624291421</v>
      </c>
      <c r="I3454">
        <v>0.797704899883497</v>
      </c>
      <c r="J3454">
        <v>0.32114860753293</v>
      </c>
      <c r="K3454">
        <v>0.512695745194711</v>
      </c>
      <c r="L3454">
        <v>324.975824589784</v>
      </c>
      <c r="M3454">
        <v>4.76295469508699</v>
      </c>
      <c r="N3454">
        <v>68.2298803059586</v>
      </c>
      <c r="O3454">
        <v>58.8533525603307</v>
      </c>
      <c r="P3454">
        <v>-0.0203785616934147</v>
      </c>
      <c r="Q3454">
        <v>0</v>
      </c>
      <c r="R3454">
        <v>0.749606513715699</v>
      </c>
      <c r="S3454" t="s">
        <v>9064</v>
      </c>
      <c r="T3454" t="s">
        <v>11196</v>
      </c>
      <c r="U3454" t="s">
        <v>11196</v>
      </c>
      <c r="V3454" t="s">
        <v>11196</v>
      </c>
      <c r="W3454">
        <v>3</v>
      </c>
      <c r="X3454" t="s">
        <v>14650</v>
      </c>
      <c r="Y3454">
        <v>0.7448626149532583</v>
      </c>
      <c r="Z3454">
        <f>HYPERLINK("Melting_Curves/meltCurve_Q5VZI3_2_.pdf", "Melting_Curves/meltCurve_Q5VZI3_2_.pdf")</f>
        <v>0</v>
      </c>
      <c r="AA3454" t="s">
        <v>20124</v>
      </c>
      <c r="AB3454" t="s">
        <v>25627</v>
      </c>
    </row>
    <row r="3455" spans="1:28">
      <c r="A3455" t="s">
        <v>3481</v>
      </c>
      <c r="B3455">
        <v>0.999167696387429</v>
      </c>
      <c r="C3455">
        <v>0.797575804480059</v>
      </c>
      <c r="D3455">
        <v>0.74603856188531</v>
      </c>
      <c r="E3455">
        <v>0.521026164976615</v>
      </c>
      <c r="F3455">
        <v>0.455182024089744</v>
      </c>
      <c r="G3455">
        <v>0.390969988745526</v>
      </c>
      <c r="H3455">
        <v>0.293827746035435</v>
      </c>
      <c r="I3455">
        <v>0.465234391970196</v>
      </c>
      <c r="J3455">
        <v>0.555815576763933</v>
      </c>
      <c r="K3455">
        <v>0.428727798754411</v>
      </c>
      <c r="L3455">
        <v>847.996366705538</v>
      </c>
      <c r="M3455">
        <v>18.5703541020482</v>
      </c>
      <c r="N3455">
        <v>50.7654727334033</v>
      </c>
      <c r="O3455">
        <v>45.1443458656373</v>
      </c>
      <c r="P3455">
        <v>-0.0593774137392935</v>
      </c>
      <c r="Q3455">
        <v>0.422641585935995</v>
      </c>
      <c r="R3455">
        <v>0.885341646203911</v>
      </c>
      <c r="S3455" t="s">
        <v>9065</v>
      </c>
      <c r="T3455" t="s">
        <v>11196</v>
      </c>
      <c r="U3455" t="s">
        <v>11196</v>
      </c>
      <c r="V3455" t="s">
        <v>11196</v>
      </c>
      <c r="W3455">
        <v>2</v>
      </c>
      <c r="X3455" t="s">
        <v>14651</v>
      </c>
      <c r="Y3455">
        <v>0.542503732616036</v>
      </c>
      <c r="Z3455">
        <f>HYPERLINK("Melting_Curves/meltCurve_Q5VZL5_2_.pdf", "Melting_Curves/meltCurve_Q5VZL5_2_.pdf")</f>
        <v>0</v>
      </c>
      <c r="AA3455" t="s">
        <v>20125</v>
      </c>
      <c r="AB3455" t="s">
        <v>25628</v>
      </c>
    </row>
    <row r="3456" spans="1:28">
      <c r="A3456" t="s">
        <v>3482</v>
      </c>
      <c r="B3456">
        <v>0.999167696387429</v>
      </c>
      <c r="C3456">
        <v>1.08062859442407</v>
      </c>
      <c r="D3456">
        <v>1.02294642228431</v>
      </c>
      <c r="E3456">
        <v>0.757866684640909</v>
      </c>
      <c r="F3456">
        <v>0.245962120736247</v>
      </c>
      <c r="G3456">
        <v>0.149506960602753</v>
      </c>
      <c r="H3456">
        <v>0.0644545411852218</v>
      </c>
      <c r="I3456">
        <v>0.0748389778754132</v>
      </c>
      <c r="J3456">
        <v>0.143167173720736</v>
      </c>
      <c r="K3456">
        <v>0.146949016468159</v>
      </c>
      <c r="L3456">
        <v>2028.45624814721</v>
      </c>
      <c r="M3456">
        <v>39.8838932863323</v>
      </c>
      <c r="N3456">
        <v>51.1875107334947</v>
      </c>
      <c r="O3456">
        <v>50.7316957694444</v>
      </c>
      <c r="P3456">
        <v>-0.174352304343391</v>
      </c>
      <c r="Q3456">
        <v>0.112908432609289</v>
      </c>
      <c r="R3456">
        <v>0.991621244113855</v>
      </c>
      <c r="S3456" t="s">
        <v>9066</v>
      </c>
      <c r="T3456" t="s">
        <v>11196</v>
      </c>
      <c r="U3456" t="s">
        <v>11196</v>
      </c>
      <c r="V3456" t="s">
        <v>11196</v>
      </c>
      <c r="W3456">
        <v>4</v>
      </c>
      <c r="X3456" t="s">
        <v>14652</v>
      </c>
      <c r="Y3456">
        <v>0.4371438633927092</v>
      </c>
      <c r="Z3456">
        <f>HYPERLINK("Melting_Curves/meltCurve_Q5VZR0_.pdf", "Melting_Curves/meltCurve_Q5VZR0_.pdf")</f>
        <v>0</v>
      </c>
      <c r="AA3456" t="s">
        <v>20126</v>
      </c>
      <c r="AB3456" t="s">
        <v>25629</v>
      </c>
    </row>
    <row r="3457" spans="1:28">
      <c r="A3457" t="s">
        <v>3483</v>
      </c>
      <c r="B3457">
        <v>0.999167696387429</v>
      </c>
      <c r="C3457">
        <v>0.985516888242487</v>
      </c>
      <c r="D3457">
        <v>0.546993166060924</v>
      </c>
      <c r="E3457">
        <v>0.497089426365623</v>
      </c>
      <c r="F3457">
        <v>0.227728169779993</v>
      </c>
      <c r="G3457">
        <v>0.103450400782962</v>
      </c>
      <c r="H3457">
        <v>0.10288434860261</v>
      </c>
      <c r="I3457">
        <v>0</v>
      </c>
      <c r="J3457">
        <v>0</v>
      </c>
      <c r="K3457">
        <v>0</v>
      </c>
      <c r="L3457">
        <v>695.466050152765</v>
      </c>
      <c r="M3457">
        <v>14.3008002990067</v>
      </c>
      <c r="N3457">
        <v>48.6312678667784</v>
      </c>
      <c r="O3457">
        <v>47.7099792137723</v>
      </c>
      <c r="P3457">
        <v>-0.07494521318190241</v>
      </c>
      <c r="Q3457">
        <v>0</v>
      </c>
      <c r="R3457">
        <v>0.967700525583021</v>
      </c>
      <c r="S3457" t="s">
        <v>9067</v>
      </c>
      <c r="T3457" t="s">
        <v>11196</v>
      </c>
      <c r="U3457" t="s">
        <v>11196</v>
      </c>
      <c r="V3457" t="s">
        <v>11196</v>
      </c>
      <c r="W3457">
        <v>6</v>
      </c>
      <c r="X3457" t="s">
        <v>14653</v>
      </c>
      <c r="Y3457">
        <v>0.3151209646464036</v>
      </c>
      <c r="Z3457">
        <f>HYPERLINK("Melting_Curves/meltCurve_Q5VZZ6_.pdf", "Melting_Curves/meltCurve_Q5VZZ6_.pdf")</f>
        <v>0</v>
      </c>
      <c r="AA3457" t="s">
        <v>20127</v>
      </c>
      <c r="AB3457" t="s">
        <v>25630</v>
      </c>
    </row>
    <row r="3458" spans="1:28">
      <c r="A3458" t="s">
        <v>3484</v>
      </c>
      <c r="B3458">
        <v>0.999167696387429</v>
      </c>
      <c r="C3458">
        <v>0.993794991774455</v>
      </c>
      <c r="D3458">
        <v>1.11884312429594</v>
      </c>
      <c r="E3458">
        <v>0.897650881940197</v>
      </c>
      <c r="F3458">
        <v>0.723651863025122</v>
      </c>
      <c r="G3458">
        <v>0.44463180628657</v>
      </c>
      <c r="H3458">
        <v>0.19526068458395</v>
      </c>
      <c r="I3458">
        <v>0.319352495068587</v>
      </c>
      <c r="J3458">
        <v>0.669799315873332</v>
      </c>
      <c r="K3458">
        <v>0.319506738186841</v>
      </c>
      <c r="L3458">
        <v>1957.67154790071</v>
      </c>
      <c r="M3458">
        <v>36.6952189164317</v>
      </c>
      <c r="N3458">
        <v>55.4726026741621</v>
      </c>
      <c r="O3458">
        <v>53.1918004898257</v>
      </c>
      <c r="P3458">
        <v>-0.107404355904755</v>
      </c>
      <c r="Q3458">
        <v>0.377247004597957</v>
      </c>
      <c r="R3458">
        <v>0.851475472830072</v>
      </c>
      <c r="S3458" t="s">
        <v>9068</v>
      </c>
      <c r="T3458" t="s">
        <v>11196</v>
      </c>
      <c r="U3458" t="s">
        <v>11196</v>
      </c>
      <c r="V3458" t="s">
        <v>11196</v>
      </c>
      <c r="W3458">
        <v>1</v>
      </c>
      <c r="X3458" t="s">
        <v>14654</v>
      </c>
      <c r="Y3458">
        <v>0.6570868458749636</v>
      </c>
      <c r="Z3458">
        <f>HYPERLINK("Melting_Curves/meltCurve_Q5W0A2_.pdf", "Melting_Curves/meltCurve_Q5W0A2_.pdf")</f>
        <v>0</v>
      </c>
      <c r="AA3458" t="s">
        <v>20128</v>
      </c>
      <c r="AB3458" t="s">
        <v>25631</v>
      </c>
    </row>
    <row r="3459" spans="1:28">
      <c r="A3459" t="s">
        <v>3485</v>
      </c>
      <c r="B3459">
        <v>0.999167696387429</v>
      </c>
      <c r="C3459">
        <v>1.0303042919644</v>
      </c>
      <c r="D3459">
        <v>1.17541692422828</v>
      </c>
      <c r="E3459">
        <v>0.967855801183152</v>
      </c>
      <c r="F3459">
        <v>0.859222723127914</v>
      </c>
      <c r="G3459">
        <v>0.669021462802558</v>
      </c>
      <c r="H3459">
        <v>0.349853421035767</v>
      </c>
      <c r="I3459">
        <v>0.361069181571932</v>
      </c>
      <c r="J3459">
        <v>0.349683091327646</v>
      </c>
      <c r="K3459">
        <v>0.231410347314993</v>
      </c>
      <c r="L3459">
        <v>1392.33501206068</v>
      </c>
      <c r="M3459">
        <v>24.5177482026323</v>
      </c>
      <c r="N3459">
        <v>58.7659516354938</v>
      </c>
      <c r="O3459">
        <v>56.4151018695052</v>
      </c>
      <c r="P3459">
        <v>-0.0781358581439112</v>
      </c>
      <c r="Q3459">
        <v>0.280850888018048</v>
      </c>
      <c r="R3459">
        <v>0.960065232618545</v>
      </c>
      <c r="S3459" t="s">
        <v>9069</v>
      </c>
      <c r="T3459" t="s">
        <v>11196</v>
      </c>
      <c r="U3459" t="s">
        <v>11196</v>
      </c>
      <c r="V3459" t="s">
        <v>11196</v>
      </c>
      <c r="W3459">
        <v>3</v>
      </c>
      <c r="X3459" t="s">
        <v>14655</v>
      </c>
      <c r="Y3459">
        <v>0.6900198774163467</v>
      </c>
      <c r="Z3459">
        <f>HYPERLINK("Melting_Curves/meltCurve_Q5W0Z9_3_.pdf", "Melting_Curves/meltCurve_Q5W0Z9_3_.pdf")</f>
        <v>0</v>
      </c>
      <c r="AA3459" t="s">
        <v>20129</v>
      </c>
      <c r="AB3459" t="s">
        <v>25632</v>
      </c>
    </row>
    <row r="3460" spans="1:28">
      <c r="A3460" t="s">
        <v>3486</v>
      </c>
      <c r="B3460">
        <v>0.999167696387429</v>
      </c>
      <c r="C3460">
        <v>0.937021810021291</v>
      </c>
      <c r="D3460">
        <v>0.832885458926609</v>
      </c>
      <c r="E3460">
        <v>0.654425520089672</v>
      </c>
      <c r="F3460">
        <v>0.407924665953155</v>
      </c>
      <c r="G3460">
        <v>0.110400957508407</v>
      </c>
      <c r="H3460">
        <v>0.0225851206285886</v>
      </c>
      <c r="I3460">
        <v>0.0236980618140638</v>
      </c>
      <c r="J3460">
        <v>0.0243031950417133</v>
      </c>
      <c r="K3460">
        <v>0.0345891474092374</v>
      </c>
      <c r="L3460">
        <v>871.776852101333</v>
      </c>
      <c r="M3460">
        <v>16.9908626795716</v>
      </c>
      <c r="N3460">
        <v>51.3085691766699</v>
      </c>
      <c r="O3460">
        <v>50.6136565414393</v>
      </c>
      <c r="P3460">
        <v>-0.0839295171962149</v>
      </c>
      <c r="Q3460">
        <v>0</v>
      </c>
      <c r="R3460">
        <v>0.992772491197001</v>
      </c>
      <c r="S3460" t="s">
        <v>9070</v>
      </c>
      <c r="T3460" t="s">
        <v>11196</v>
      </c>
      <c r="U3460" t="s">
        <v>11196</v>
      </c>
      <c r="V3460" t="s">
        <v>11196</v>
      </c>
      <c r="W3460">
        <v>7</v>
      </c>
      <c r="X3460" t="s">
        <v>14656</v>
      </c>
      <c r="Y3460">
        <v>0.3955252811741329</v>
      </c>
      <c r="Z3460">
        <f>HYPERLINK("Melting_Curves/meltCurve_Q5W111_.pdf", "Melting_Curves/meltCurve_Q5W111_.pdf")</f>
        <v>0</v>
      </c>
      <c r="AA3460" t="s">
        <v>20130</v>
      </c>
      <c r="AB3460" t="s">
        <v>25633</v>
      </c>
    </row>
    <row r="3461" spans="1:28">
      <c r="A3461" t="s">
        <v>3487</v>
      </c>
      <c r="B3461">
        <v>0.999167696387429</v>
      </c>
      <c r="C3461">
        <v>0.963752820518936</v>
      </c>
      <c r="D3461">
        <v>1.03284011419521</v>
      </c>
      <c r="E3461">
        <v>1.8263419950301</v>
      </c>
      <c r="F3461">
        <v>1.64075545874027</v>
      </c>
      <c r="G3461">
        <v>1.43372196884804</v>
      </c>
      <c r="H3461">
        <v>1.14808731600454</v>
      </c>
      <c r="I3461">
        <v>1.33053065715567</v>
      </c>
      <c r="J3461">
        <v>1.40388207367426</v>
      </c>
      <c r="K3461">
        <v>0.777658671733792</v>
      </c>
      <c r="L3461">
        <v>11606.5596313634</v>
      </c>
      <c r="M3461">
        <v>250</v>
      </c>
      <c r="O3461">
        <v>46.4232732816824</v>
      </c>
      <c r="P3461">
        <v>0.492552051790314</v>
      </c>
      <c r="Q3461">
        <v>1.36585401061145</v>
      </c>
      <c r="R3461">
        <v>0.291932648847141</v>
      </c>
      <c r="S3461" t="s">
        <v>9071</v>
      </c>
      <c r="T3461" t="s">
        <v>11196</v>
      </c>
      <c r="U3461" t="s">
        <v>11196</v>
      </c>
      <c r="V3461" t="s">
        <v>11196</v>
      </c>
      <c r="W3461">
        <v>5</v>
      </c>
      <c r="X3461" t="s">
        <v>14657</v>
      </c>
      <c r="Y3461">
        <v>1.28745536388217</v>
      </c>
      <c r="Z3461">
        <f>HYPERLINK("Melting_Curves/meltCurve_Q5W145_.pdf", "Melting_Curves/meltCurve_Q5W145_.pdf")</f>
        <v>0</v>
      </c>
      <c r="AA3461" t="s">
        <v>20131</v>
      </c>
      <c r="AB3461" t="s">
        <v>25634</v>
      </c>
    </row>
    <row r="3462" spans="1:28">
      <c r="A3462" t="s">
        <v>3488</v>
      </c>
      <c r="B3462">
        <v>0.999167696387429</v>
      </c>
      <c r="C3462">
        <v>0.998133813328888</v>
      </c>
      <c r="D3462">
        <v>0.9017546864846629</v>
      </c>
      <c r="E3462">
        <v>0.806026926322592</v>
      </c>
      <c r="F3462">
        <v>0.55811374869242</v>
      </c>
      <c r="G3462">
        <v>0.394675055024007</v>
      </c>
      <c r="H3462">
        <v>0.333639730975146</v>
      </c>
      <c r="I3462">
        <v>0.342240420278298</v>
      </c>
      <c r="J3462">
        <v>0.349717222513994</v>
      </c>
      <c r="K3462">
        <v>0.284756861975682</v>
      </c>
      <c r="L3462">
        <v>1001.83037758939</v>
      </c>
      <c r="M3462">
        <v>19.4088410947923</v>
      </c>
      <c r="N3462">
        <v>54.3192309314658</v>
      </c>
      <c r="O3462">
        <v>51.0786292593153</v>
      </c>
      <c r="P3462">
        <v>-0.06558728623608499</v>
      </c>
      <c r="Q3462">
        <v>0.309595886380868</v>
      </c>
      <c r="R3462">
        <v>0.994127959464206</v>
      </c>
      <c r="S3462" t="s">
        <v>9072</v>
      </c>
      <c r="T3462" t="s">
        <v>11196</v>
      </c>
      <c r="U3462" t="s">
        <v>11196</v>
      </c>
      <c r="V3462" t="s">
        <v>11196</v>
      </c>
      <c r="W3462">
        <v>2</v>
      </c>
      <c r="X3462" t="s">
        <v>14658</v>
      </c>
      <c r="Y3462">
        <v>0.5870508198197917</v>
      </c>
      <c r="Z3462">
        <f>HYPERLINK("Melting_Curves/meltCurve_Q5XKP0_.pdf", "Melting_Curves/meltCurve_Q5XKP0_.pdf")</f>
        <v>0</v>
      </c>
      <c r="AA3462" t="s">
        <v>20132</v>
      </c>
      <c r="AB3462" t="s">
        <v>25635</v>
      </c>
    </row>
    <row r="3463" spans="1:28">
      <c r="A3463" t="s">
        <v>3489</v>
      </c>
      <c r="B3463">
        <v>0.999167696387429</v>
      </c>
      <c r="C3463">
        <v>1.07891117979397</v>
      </c>
      <c r="D3463">
        <v>0.996873549289613</v>
      </c>
      <c r="E3463">
        <v>0.487860155565715</v>
      </c>
      <c r="F3463">
        <v>0.12263755430739</v>
      </c>
      <c r="G3463">
        <v>0.0639932497526125</v>
      </c>
      <c r="H3463">
        <v>0.0239726437522584</v>
      </c>
      <c r="I3463">
        <v>0.0338271500267301</v>
      </c>
      <c r="J3463">
        <v>0.0434164057290912</v>
      </c>
      <c r="K3463">
        <v>0.0310790274611323</v>
      </c>
      <c r="L3463">
        <v>2119.82705943811</v>
      </c>
      <c r="M3463">
        <v>42.8330563292741</v>
      </c>
      <c r="N3463">
        <v>49.5964731334393</v>
      </c>
      <c r="O3463">
        <v>49.3829332061517</v>
      </c>
      <c r="P3463">
        <v>-0.207356517388194</v>
      </c>
      <c r="Q3463">
        <v>0.0437425338126929</v>
      </c>
      <c r="R3463">
        <v>0.994951011951231</v>
      </c>
      <c r="S3463" t="s">
        <v>9073</v>
      </c>
      <c r="T3463" t="s">
        <v>11196</v>
      </c>
      <c r="U3463" t="s">
        <v>11196</v>
      </c>
      <c r="V3463" t="s">
        <v>11196</v>
      </c>
      <c r="W3463">
        <v>3</v>
      </c>
      <c r="X3463" t="s">
        <v>14659</v>
      </c>
      <c r="Y3463">
        <v>0.3491039086207109</v>
      </c>
      <c r="Z3463">
        <f>HYPERLINK("Melting_Curves/meltCurve_Q5XPI4_.pdf", "Melting_Curves/meltCurve_Q5XPI4_.pdf")</f>
        <v>0</v>
      </c>
      <c r="AA3463" t="s">
        <v>20133</v>
      </c>
      <c r="AB3463" t="s">
        <v>25636</v>
      </c>
    </row>
    <row r="3464" spans="1:28">
      <c r="A3464" t="s">
        <v>3490</v>
      </c>
      <c r="B3464">
        <v>0.999167696387429</v>
      </c>
      <c r="C3464">
        <v>0.799246023174361</v>
      </c>
      <c r="D3464">
        <v>0.760869106060347</v>
      </c>
      <c r="E3464">
        <v>0.617677721848454</v>
      </c>
      <c r="F3464">
        <v>0.494663619866213</v>
      </c>
      <c r="G3464">
        <v>0.220081008700118</v>
      </c>
      <c r="H3464">
        <v>0.059967135927395</v>
      </c>
      <c r="I3464">
        <v>0</v>
      </c>
      <c r="J3464">
        <v>0</v>
      </c>
      <c r="K3464">
        <v>0</v>
      </c>
      <c r="L3464">
        <v>637.229972484439</v>
      </c>
      <c r="M3464">
        <v>12.4523551989138</v>
      </c>
      <c r="N3464">
        <v>51.1734497432908</v>
      </c>
      <c r="O3464">
        <v>49.9074510680515</v>
      </c>
      <c r="P3464">
        <v>-0.0623902620966818</v>
      </c>
      <c r="Q3464">
        <v>0</v>
      </c>
      <c r="R3464">
        <v>0.968139142157025</v>
      </c>
      <c r="S3464" t="s">
        <v>9074</v>
      </c>
      <c r="T3464" t="s">
        <v>11196</v>
      </c>
      <c r="U3464" t="s">
        <v>11196</v>
      </c>
      <c r="V3464" t="s">
        <v>11196</v>
      </c>
      <c r="W3464">
        <v>3</v>
      </c>
      <c r="X3464" t="s">
        <v>14660</v>
      </c>
      <c r="Y3464">
        <v>0.4030592419460606</v>
      </c>
      <c r="Z3464">
        <f>HYPERLINK("Melting_Curves/meltCurve_Q5XUX1_3_.pdf", "Melting_Curves/meltCurve_Q5XUX1_3_.pdf")</f>
        <v>0</v>
      </c>
      <c r="AA3464" t="s">
        <v>20134</v>
      </c>
      <c r="AB3464" t="s">
        <v>25637</v>
      </c>
    </row>
    <row r="3465" spans="1:28">
      <c r="A3465" t="s">
        <v>3491</v>
      </c>
      <c r="B3465">
        <v>0.999167696387429</v>
      </c>
      <c r="C3465">
        <v>0.978743466288455</v>
      </c>
      <c r="D3465">
        <v>0.8219774520169431</v>
      </c>
      <c r="E3465">
        <v>0.223725011881844</v>
      </c>
      <c r="F3465">
        <v>0.172199932340088</v>
      </c>
      <c r="G3465">
        <v>0.135786677031503</v>
      </c>
      <c r="H3465">
        <v>0.0872355674248089</v>
      </c>
      <c r="I3465">
        <v>0.029117317510201</v>
      </c>
      <c r="J3465">
        <v>0.0533417923349476</v>
      </c>
      <c r="K3465">
        <v>0.0539962183804133</v>
      </c>
      <c r="L3465">
        <v>1857.60491809819</v>
      </c>
      <c r="M3465">
        <v>39.0190009004588</v>
      </c>
      <c r="N3465">
        <v>47.8313970546938</v>
      </c>
      <c r="O3465">
        <v>47.4831694599609</v>
      </c>
      <c r="P3465">
        <v>-0.188302938507496</v>
      </c>
      <c r="Q3465">
        <v>0.0834004828310564</v>
      </c>
      <c r="R3465">
        <v>0.991058031213457</v>
      </c>
      <c r="S3465" t="s">
        <v>9075</v>
      </c>
      <c r="T3465" t="s">
        <v>11196</v>
      </c>
      <c r="U3465" t="s">
        <v>11196</v>
      </c>
      <c r="V3465" t="s">
        <v>11196</v>
      </c>
      <c r="W3465">
        <v>2</v>
      </c>
      <c r="X3465" t="s">
        <v>14661</v>
      </c>
      <c r="Y3465">
        <v>0.3190280120370407</v>
      </c>
      <c r="Z3465">
        <f>HYPERLINK("Melting_Curves/meltCurve_Q63HM1_.pdf", "Melting_Curves/meltCurve_Q63HM1_.pdf")</f>
        <v>0</v>
      </c>
      <c r="AA3465" t="s">
        <v>20135</v>
      </c>
      <c r="AB3465" t="s">
        <v>25638</v>
      </c>
    </row>
    <row r="3466" spans="1:28">
      <c r="A3466" t="s">
        <v>3492</v>
      </c>
      <c r="B3466">
        <v>0.999167696387429</v>
      </c>
      <c r="C3466">
        <v>1.003867255499</v>
      </c>
      <c r="D3466">
        <v>1.12309302839104</v>
      </c>
      <c r="E3466">
        <v>0.925683093358624</v>
      </c>
      <c r="F3466">
        <v>0.813072663656109</v>
      </c>
      <c r="G3466">
        <v>0.823457466835877</v>
      </c>
      <c r="H3466">
        <v>0.625847366262274</v>
      </c>
      <c r="I3466">
        <v>0.960960205218604</v>
      </c>
      <c r="J3466">
        <v>1.16538348804516</v>
      </c>
      <c r="K3466">
        <v>0.9695526537761689</v>
      </c>
      <c r="L3466">
        <v>12359.1852474006</v>
      </c>
      <c r="M3466">
        <v>250</v>
      </c>
      <c r="O3466">
        <v>49.433577396126</v>
      </c>
      <c r="P3466">
        <v>-0.135224837087926</v>
      </c>
      <c r="Q3466">
        <v>0.893045640989327</v>
      </c>
      <c r="R3466">
        <v>0.177455939771016</v>
      </c>
      <c r="S3466" t="s">
        <v>9076</v>
      </c>
      <c r="T3466" t="s">
        <v>11196</v>
      </c>
      <c r="U3466" t="s">
        <v>11196</v>
      </c>
      <c r="V3466" t="s">
        <v>11196</v>
      </c>
      <c r="W3466">
        <v>6</v>
      </c>
      <c r="X3466" t="s">
        <v>14662</v>
      </c>
      <c r="Y3466">
        <v>0.9266982732153184</v>
      </c>
      <c r="Z3466">
        <f>HYPERLINK("Melting_Curves/meltCurve_Q63HQ0_.pdf", "Melting_Curves/meltCurve_Q63HQ0_.pdf")</f>
        <v>0</v>
      </c>
      <c r="AA3466" t="s">
        <v>20136</v>
      </c>
      <c r="AB3466" t="s">
        <v>25639</v>
      </c>
    </row>
    <row r="3467" spans="1:28">
      <c r="A3467" t="s">
        <v>3493</v>
      </c>
      <c r="B3467">
        <v>0.999167696387429</v>
      </c>
      <c r="C3467">
        <v>0.831242393248287</v>
      </c>
      <c r="D3467">
        <v>0.399848258467934</v>
      </c>
      <c r="E3467">
        <v>0.302461173044124</v>
      </c>
      <c r="F3467">
        <v>0.221308748497977</v>
      </c>
      <c r="G3467">
        <v>0.0613603340413606</v>
      </c>
      <c r="H3467">
        <v>0.0163491146065113</v>
      </c>
      <c r="I3467">
        <v>0</v>
      </c>
      <c r="J3467">
        <v>0</v>
      </c>
      <c r="K3467">
        <v>0</v>
      </c>
      <c r="L3467">
        <v>720.334798743653</v>
      </c>
      <c r="M3467">
        <v>15.5701054515884</v>
      </c>
      <c r="N3467">
        <v>46.3212176639454</v>
      </c>
      <c r="O3467">
        <v>45.5209695592296</v>
      </c>
      <c r="P3467">
        <v>-0.0847030608728666</v>
      </c>
      <c r="Q3467">
        <v>0.00953042596651185</v>
      </c>
      <c r="R3467">
        <v>0.968536096623846</v>
      </c>
      <c r="S3467" t="s">
        <v>9077</v>
      </c>
      <c r="T3467" t="s">
        <v>11196</v>
      </c>
      <c r="U3467" t="s">
        <v>11196</v>
      </c>
      <c r="V3467" t="s">
        <v>11196</v>
      </c>
      <c r="W3467">
        <v>1</v>
      </c>
      <c r="X3467" t="s">
        <v>14663</v>
      </c>
      <c r="Y3467">
        <v>0.2425161902682887</v>
      </c>
      <c r="Z3467">
        <f>HYPERLINK("Melting_Curves/meltCurve_Q66GS9_.pdf", "Melting_Curves/meltCurve_Q66GS9_.pdf")</f>
        <v>0</v>
      </c>
      <c r="AA3467" t="s">
        <v>20137</v>
      </c>
      <c r="AB3467" t="s">
        <v>25640</v>
      </c>
    </row>
    <row r="3468" spans="1:28">
      <c r="A3468" t="s">
        <v>3494</v>
      </c>
      <c r="B3468">
        <v>0.999167696387429</v>
      </c>
      <c r="C3468">
        <v>0.929207203994793</v>
      </c>
      <c r="D3468">
        <v>0.767542345187287</v>
      </c>
      <c r="E3468">
        <v>0.28058622415247</v>
      </c>
      <c r="F3468">
        <v>0.141516505207952</v>
      </c>
      <c r="G3468">
        <v>0.10661821082627</v>
      </c>
      <c r="H3468">
        <v>0.0613234213520415</v>
      </c>
      <c r="I3468">
        <v>0.037502281298821</v>
      </c>
      <c r="J3468">
        <v>0.0573530522970877</v>
      </c>
      <c r="K3468">
        <v>0.0453800279525717</v>
      </c>
      <c r="L3468">
        <v>1289.29001256419</v>
      </c>
      <c r="M3468">
        <v>27.0338145070075</v>
      </c>
      <c r="N3468">
        <v>47.9205197292337</v>
      </c>
      <c r="O3468">
        <v>47.4331032574084</v>
      </c>
      <c r="P3468">
        <v>-0.133859046433537</v>
      </c>
      <c r="Q3468">
        <v>0.0605418435476895</v>
      </c>
      <c r="R3468">
        <v>0.996741532321857</v>
      </c>
      <c r="S3468" t="s">
        <v>9078</v>
      </c>
      <c r="T3468" t="s">
        <v>11196</v>
      </c>
      <c r="U3468" t="s">
        <v>11196</v>
      </c>
      <c r="V3468" t="s">
        <v>11196</v>
      </c>
      <c r="W3468">
        <v>7</v>
      </c>
      <c r="X3468" t="s">
        <v>14664</v>
      </c>
      <c r="Y3468">
        <v>0.3084447301080644</v>
      </c>
      <c r="Z3468">
        <f>HYPERLINK("Melting_Curves/meltCurve_Q66K14_2_.pdf", "Melting_Curves/meltCurve_Q66K14_2_.pdf")</f>
        <v>0</v>
      </c>
      <c r="AA3468" t="s">
        <v>20138</v>
      </c>
      <c r="AB3468" t="s">
        <v>25641</v>
      </c>
    </row>
    <row r="3469" spans="1:28">
      <c r="A3469" t="s">
        <v>3495</v>
      </c>
      <c r="B3469">
        <v>0.999167696387429</v>
      </c>
      <c r="C3469">
        <v>0.956012806250381</v>
      </c>
      <c r="D3469">
        <v>1.18130900776322</v>
      </c>
      <c r="E3469">
        <v>1.60820090250498</v>
      </c>
      <c r="F3469">
        <v>0.665426772365196</v>
      </c>
      <c r="G3469">
        <v>0.14549598604688</v>
      </c>
      <c r="H3469">
        <v>0.08591946215459161</v>
      </c>
      <c r="I3469">
        <v>0</v>
      </c>
      <c r="J3469">
        <v>0.202915341256395</v>
      </c>
      <c r="K3469">
        <v>0</v>
      </c>
      <c r="L3469">
        <v>7982.80863081933</v>
      </c>
      <c r="M3469">
        <v>149.504773901962</v>
      </c>
      <c r="N3469">
        <v>53.463251409694</v>
      </c>
      <c r="O3469">
        <v>53.3854556720854</v>
      </c>
      <c r="P3469">
        <v>-0.6393223400490819</v>
      </c>
      <c r="Q3469">
        <v>0.086838148052046</v>
      </c>
      <c r="R3469">
        <v>0.853984316503808</v>
      </c>
      <c r="S3469" t="s">
        <v>9079</v>
      </c>
      <c r="T3469" t="s">
        <v>11196</v>
      </c>
      <c r="U3469" t="s">
        <v>11196</v>
      </c>
      <c r="V3469" t="s">
        <v>11196</v>
      </c>
      <c r="W3469">
        <v>2</v>
      </c>
      <c r="X3469" t="s">
        <v>14665</v>
      </c>
      <c r="Y3469">
        <v>0.4948045320423929</v>
      </c>
      <c r="Z3469">
        <f>HYPERLINK("Melting_Curves/meltCurve_Q66K64_.pdf", "Melting_Curves/meltCurve_Q66K64_.pdf")</f>
        <v>0</v>
      </c>
      <c r="AA3469" t="s">
        <v>20139</v>
      </c>
      <c r="AB3469" t="s">
        <v>25642</v>
      </c>
    </row>
    <row r="3470" spans="1:28">
      <c r="A3470" t="s">
        <v>3496</v>
      </c>
      <c r="B3470">
        <v>0.999167696387429</v>
      </c>
      <c r="C3470">
        <v>1.12526745320875</v>
      </c>
      <c r="D3470">
        <v>1.00152339457566</v>
      </c>
      <c r="E3470">
        <v>1.09077598131364</v>
      </c>
      <c r="F3470">
        <v>0.571208293036604</v>
      </c>
      <c r="G3470">
        <v>0.1696136934464</v>
      </c>
      <c r="H3470">
        <v>0.09908723894503681</v>
      </c>
      <c r="I3470">
        <v>0.107041803053537</v>
      </c>
      <c r="J3470">
        <v>0.0923018364322024</v>
      </c>
      <c r="K3470">
        <v>0.0615903462102592</v>
      </c>
      <c r="L3470">
        <v>3384.24642444507</v>
      </c>
      <c r="M3470">
        <v>63.4901751507568</v>
      </c>
      <c r="N3470">
        <v>53.4948649328039</v>
      </c>
      <c r="O3470">
        <v>53.250662073544</v>
      </c>
      <c r="P3470">
        <v>-0.26778717248436</v>
      </c>
      <c r="Q3470">
        <v>0.101603418003318</v>
      </c>
      <c r="R3470">
        <v>0.985275470069213</v>
      </c>
      <c r="S3470" t="s">
        <v>9080</v>
      </c>
      <c r="T3470" t="s">
        <v>11196</v>
      </c>
      <c r="U3470" t="s">
        <v>11196</v>
      </c>
      <c r="V3470" t="s">
        <v>11196</v>
      </c>
      <c r="W3470">
        <v>9</v>
      </c>
      <c r="X3470" t="s">
        <v>14666</v>
      </c>
      <c r="Y3470">
        <v>0.5013036378510918</v>
      </c>
      <c r="Z3470">
        <f>HYPERLINK("Melting_Curves/meltCurve_Q66LE6_.pdf", "Melting_Curves/meltCurve_Q66LE6_.pdf")</f>
        <v>0</v>
      </c>
      <c r="AA3470" t="s">
        <v>20140</v>
      </c>
      <c r="AB3470" t="s">
        <v>25643</v>
      </c>
    </row>
    <row r="3471" spans="1:28">
      <c r="A3471" t="s">
        <v>3497</v>
      </c>
      <c r="B3471">
        <v>0.999167696387429</v>
      </c>
      <c r="C3471">
        <v>0.9694295063867</v>
      </c>
      <c r="D3471">
        <v>1.16299078231843</v>
      </c>
      <c r="E3471">
        <v>1.04360522898418</v>
      </c>
      <c r="F3471">
        <v>0.938234325877053</v>
      </c>
      <c r="G3471">
        <v>0.967946331744601</v>
      </c>
      <c r="H3471">
        <v>0.464916457715351</v>
      </c>
      <c r="I3471">
        <v>1.33970141665188</v>
      </c>
      <c r="J3471">
        <v>3.4629322094616</v>
      </c>
      <c r="K3471">
        <v>2.59524751292826</v>
      </c>
      <c r="L3471">
        <v>15000</v>
      </c>
      <c r="M3471">
        <v>235.126592999425</v>
      </c>
      <c r="O3471">
        <v>63.7907951765626</v>
      </c>
      <c r="P3471">
        <v>0.460737621814989</v>
      </c>
      <c r="Q3471">
        <v>1.5</v>
      </c>
      <c r="R3471">
        <v>0.282720607542061</v>
      </c>
      <c r="S3471" t="s">
        <v>9081</v>
      </c>
      <c r="T3471" t="s">
        <v>11196</v>
      </c>
      <c r="U3471" t="s">
        <v>11196</v>
      </c>
      <c r="V3471" t="s">
        <v>11196</v>
      </c>
      <c r="W3471">
        <v>8</v>
      </c>
      <c r="X3471" t="s">
        <v>14667</v>
      </c>
      <c r="Y3471">
        <v>1.103346361135348</v>
      </c>
      <c r="Z3471">
        <f>HYPERLINK("Melting_Curves/meltCurve_Q66PJ3_.pdf", "Melting_Curves/meltCurve_Q66PJ3_.pdf")</f>
        <v>0</v>
      </c>
      <c r="AA3471" t="s">
        <v>20141</v>
      </c>
      <c r="AB3471" t="s">
        <v>25644</v>
      </c>
    </row>
    <row r="3472" spans="1:28">
      <c r="A3472" t="s">
        <v>3498</v>
      </c>
      <c r="B3472">
        <v>0.999167696387429</v>
      </c>
      <c r="C3472">
        <v>0.923181269827873</v>
      </c>
      <c r="D3472">
        <v>0.9863114845055549</v>
      </c>
      <c r="E3472">
        <v>0.843318484134351</v>
      </c>
      <c r="F3472">
        <v>0.229516085509648</v>
      </c>
      <c r="G3472">
        <v>0.167199930899094</v>
      </c>
      <c r="H3472">
        <v>0.105388507315802</v>
      </c>
      <c r="I3472">
        <v>0.139168451944367</v>
      </c>
      <c r="J3472">
        <v>0.186828315681579</v>
      </c>
      <c r="K3472">
        <v>0.138971542511985</v>
      </c>
      <c r="L3472">
        <v>2702.9437056844</v>
      </c>
      <c r="M3472">
        <v>53.0095281745673</v>
      </c>
      <c r="N3472">
        <v>51.3252102047327</v>
      </c>
      <c r="O3472">
        <v>50.9173702271218</v>
      </c>
      <c r="P3472">
        <v>-0.222168065149406</v>
      </c>
      <c r="Q3472">
        <v>0.146402235726732</v>
      </c>
      <c r="R3472">
        <v>0.993381606847704</v>
      </c>
      <c r="S3472" t="s">
        <v>9082</v>
      </c>
      <c r="T3472" t="s">
        <v>11196</v>
      </c>
      <c r="U3472" t="s">
        <v>11196</v>
      </c>
      <c r="V3472" t="s">
        <v>11196</v>
      </c>
      <c r="W3472">
        <v>6</v>
      </c>
      <c r="X3472" t="s">
        <v>14668</v>
      </c>
      <c r="Y3472">
        <v>0.4608040390175843</v>
      </c>
      <c r="Z3472">
        <f>HYPERLINK("Melting_Curves/meltCurve_Q66S35_.pdf", "Melting_Curves/meltCurve_Q66S35_.pdf")</f>
        <v>0</v>
      </c>
      <c r="AA3472" t="s">
        <v>20142</v>
      </c>
      <c r="AB3472" t="s">
        <v>25645</v>
      </c>
    </row>
    <row r="3473" spans="1:28">
      <c r="A3473" t="s">
        <v>3499</v>
      </c>
      <c r="B3473">
        <v>0.999167696387429</v>
      </c>
      <c r="C3473">
        <v>1.13490977271732</v>
      </c>
      <c r="D3473">
        <v>1.0199403408616</v>
      </c>
      <c r="E3473">
        <v>1.09540430908958</v>
      </c>
      <c r="F3473">
        <v>1.08798759438918</v>
      </c>
      <c r="G3473">
        <v>0.79322031381306</v>
      </c>
      <c r="H3473">
        <v>0.579416958735115</v>
      </c>
      <c r="I3473">
        <v>0.586346255903245</v>
      </c>
      <c r="J3473">
        <v>0.940197688959214</v>
      </c>
      <c r="K3473">
        <v>0.87123846304328</v>
      </c>
      <c r="L3473">
        <v>14118.1253653646</v>
      </c>
      <c r="M3473">
        <v>250</v>
      </c>
      <c r="O3473">
        <v>56.4688876933576</v>
      </c>
      <c r="P3473">
        <v>-0.283010020479513</v>
      </c>
      <c r="Q3473">
        <v>0.744299823739995</v>
      </c>
      <c r="R3473">
        <v>0.612639905694023</v>
      </c>
      <c r="S3473" t="s">
        <v>9083</v>
      </c>
      <c r="T3473" t="s">
        <v>11196</v>
      </c>
      <c r="U3473" t="s">
        <v>11196</v>
      </c>
      <c r="V3473" t="s">
        <v>11196</v>
      </c>
      <c r="W3473">
        <v>7</v>
      </c>
      <c r="X3473" t="s">
        <v>14669</v>
      </c>
      <c r="Y3473">
        <v>0.8847258833366832</v>
      </c>
      <c r="Z3473">
        <f>HYPERLINK("Melting_Curves/meltCurve_Q674X7_3_.pdf", "Melting_Curves/meltCurve_Q674X7_3_.pdf")</f>
        <v>0</v>
      </c>
      <c r="AA3473" t="s">
        <v>20143</v>
      </c>
      <c r="AB3473" t="s">
        <v>25646</v>
      </c>
    </row>
    <row r="3474" spans="1:28">
      <c r="A3474" t="s">
        <v>3500</v>
      </c>
      <c r="B3474">
        <v>0.999167696387429</v>
      </c>
      <c r="C3474">
        <v>1.0275722221393</v>
      </c>
      <c r="D3474">
        <v>0.381672568300056</v>
      </c>
      <c r="E3474">
        <v>0.17839589912958</v>
      </c>
      <c r="F3474">
        <v>0.157602884770159</v>
      </c>
      <c r="G3474">
        <v>0.0811139257604833</v>
      </c>
      <c r="H3474">
        <v>0.0414584304539337</v>
      </c>
      <c r="I3474">
        <v>0.0498808461263209</v>
      </c>
      <c r="J3474">
        <v>0.0435768352419236</v>
      </c>
      <c r="K3474">
        <v>0.0363240409053235</v>
      </c>
      <c r="L3474">
        <v>11466.3651063459</v>
      </c>
      <c r="M3474">
        <v>250</v>
      </c>
      <c r="N3474">
        <v>45.8992500058373</v>
      </c>
      <c r="O3474">
        <v>45.8625255910701</v>
      </c>
      <c r="P3474">
        <v>-1.24822715741883</v>
      </c>
      <c r="Q3474">
        <v>0.0840504068753658</v>
      </c>
      <c r="R3474">
        <v>0.983987055688317</v>
      </c>
      <c r="S3474" t="s">
        <v>9084</v>
      </c>
      <c r="T3474" t="s">
        <v>11196</v>
      </c>
      <c r="U3474" t="s">
        <v>11196</v>
      </c>
      <c r="V3474" t="s">
        <v>11196</v>
      </c>
      <c r="W3474">
        <v>4</v>
      </c>
      <c r="X3474" t="s">
        <v>14670</v>
      </c>
      <c r="Y3474">
        <v>0.2632063375649227</v>
      </c>
      <c r="Z3474">
        <f>HYPERLINK("Melting_Curves/meltCurve_Q68CQ4_.pdf", "Melting_Curves/meltCurve_Q68CQ4_.pdf")</f>
        <v>0</v>
      </c>
      <c r="AA3474" t="s">
        <v>20144</v>
      </c>
      <c r="AB3474" t="s">
        <v>25647</v>
      </c>
    </row>
    <row r="3475" spans="1:28">
      <c r="A3475" t="s">
        <v>3501</v>
      </c>
      <c r="B3475">
        <v>0.999167696387429</v>
      </c>
      <c r="C3475">
        <v>1.01441915984723</v>
      </c>
      <c r="D3475">
        <v>0.937103148271933</v>
      </c>
      <c r="E3475">
        <v>0.713235103198824</v>
      </c>
      <c r="F3475">
        <v>0.536338202482166</v>
      </c>
      <c r="G3475">
        <v>0.370539011820959</v>
      </c>
      <c r="H3475">
        <v>0.218500294312036</v>
      </c>
      <c r="I3475">
        <v>0.187079410046607</v>
      </c>
      <c r="J3475">
        <v>0.140190230383556</v>
      </c>
      <c r="K3475">
        <v>0.0794802305226347</v>
      </c>
      <c r="L3475">
        <v>727.472060928243</v>
      </c>
      <c r="M3475">
        <v>13.6621569620502</v>
      </c>
      <c r="N3475">
        <v>53.92396548703</v>
      </c>
      <c r="O3475">
        <v>52.145296474353</v>
      </c>
      <c r="P3475">
        <v>-0.0603489846576893</v>
      </c>
      <c r="Q3475">
        <v>0.0787815805378871</v>
      </c>
      <c r="R3475">
        <v>0.994323167431579</v>
      </c>
      <c r="S3475" t="s">
        <v>9085</v>
      </c>
      <c r="T3475" t="s">
        <v>11196</v>
      </c>
      <c r="U3475" t="s">
        <v>11196</v>
      </c>
      <c r="V3475" t="s">
        <v>11196</v>
      </c>
      <c r="W3475">
        <v>4</v>
      </c>
      <c r="X3475" t="s">
        <v>14671</v>
      </c>
      <c r="Y3475">
        <v>0.5077060083503312</v>
      </c>
      <c r="Z3475">
        <f>HYPERLINK("Melting_Curves/meltCurve_Q68D85_.pdf", "Melting_Curves/meltCurve_Q68D85_.pdf")</f>
        <v>0</v>
      </c>
      <c r="AA3475" t="s">
        <v>20145</v>
      </c>
      <c r="AB3475" t="s">
        <v>25648</v>
      </c>
    </row>
    <row r="3476" spans="1:28">
      <c r="A3476" t="s">
        <v>3502</v>
      </c>
      <c r="B3476">
        <v>0.999167696387429</v>
      </c>
      <c r="C3476">
        <v>0.940830719313111</v>
      </c>
      <c r="D3476">
        <v>0.82972419981042</v>
      </c>
      <c r="E3476">
        <v>0.93256326887952</v>
      </c>
      <c r="F3476">
        <v>0.823304390663412</v>
      </c>
      <c r="G3476">
        <v>0.668172697255164</v>
      </c>
      <c r="H3476">
        <v>0.556142546614017</v>
      </c>
      <c r="I3476">
        <v>0.597213575289859</v>
      </c>
      <c r="J3476">
        <v>0.587063795272216</v>
      </c>
      <c r="K3476">
        <v>0.476300448488715</v>
      </c>
      <c r="L3476">
        <v>444.161949921689</v>
      </c>
      <c r="M3476">
        <v>7.77016613667094</v>
      </c>
      <c r="O3476">
        <v>53.7466542970423</v>
      </c>
      <c r="P3476">
        <v>-0.0222287687619291</v>
      </c>
      <c r="Q3476">
        <v>0.385743968592877</v>
      </c>
      <c r="R3476">
        <v>0.9159021633234929</v>
      </c>
      <c r="S3476" t="s">
        <v>9086</v>
      </c>
      <c r="T3476" t="s">
        <v>11196</v>
      </c>
      <c r="U3476" t="s">
        <v>11196</v>
      </c>
      <c r="V3476" t="s">
        <v>11196</v>
      </c>
      <c r="W3476">
        <v>7</v>
      </c>
      <c r="X3476" t="s">
        <v>14672</v>
      </c>
      <c r="Y3476">
        <v>0.7432300963060418</v>
      </c>
      <c r="Z3476">
        <f>HYPERLINK("Melting_Curves/meltCurve_Q68D91_.pdf", "Melting_Curves/meltCurve_Q68D91_.pdf")</f>
        <v>0</v>
      </c>
      <c r="AA3476" t="s">
        <v>20146</v>
      </c>
      <c r="AB3476" t="s">
        <v>25649</v>
      </c>
    </row>
    <row r="3477" spans="1:28">
      <c r="A3477" t="s">
        <v>3503</v>
      </c>
      <c r="B3477">
        <v>0.999167696387429</v>
      </c>
      <c r="C3477">
        <v>1.0876158501147</v>
      </c>
      <c r="D3477">
        <v>1.13429169812451</v>
      </c>
      <c r="E3477">
        <v>1.34529259972074</v>
      </c>
      <c r="F3477">
        <v>1.19090868532759</v>
      </c>
      <c r="G3477">
        <v>0.790394453791997</v>
      </c>
      <c r="H3477">
        <v>0.07786652141516121</v>
      </c>
      <c r="I3477">
        <v>0.102562495347095</v>
      </c>
      <c r="J3477">
        <v>0</v>
      </c>
      <c r="K3477">
        <v>0</v>
      </c>
      <c r="L3477">
        <v>4053.56977657051</v>
      </c>
      <c r="M3477">
        <v>70.0565206010636</v>
      </c>
      <c r="N3477">
        <v>57.9243962705888</v>
      </c>
      <c r="O3477">
        <v>57.8143266483367</v>
      </c>
      <c r="P3477">
        <v>-0.291829196419182</v>
      </c>
      <c r="Q3477">
        <v>0.0366689878100438</v>
      </c>
      <c r="R3477">
        <v>0.932685785155591</v>
      </c>
      <c r="S3477" t="s">
        <v>9087</v>
      </c>
      <c r="T3477" t="s">
        <v>11196</v>
      </c>
      <c r="U3477" t="s">
        <v>11196</v>
      </c>
      <c r="V3477" t="s">
        <v>11196</v>
      </c>
      <c r="W3477">
        <v>1</v>
      </c>
      <c r="X3477" t="s">
        <v>14673</v>
      </c>
      <c r="Y3477">
        <v>0.611466415983917</v>
      </c>
      <c r="Z3477">
        <f>HYPERLINK("Melting_Curves/meltCurve_Q68DH5_.pdf", "Melting_Curves/meltCurve_Q68DH5_.pdf")</f>
        <v>0</v>
      </c>
      <c r="AA3477" t="s">
        <v>20147</v>
      </c>
      <c r="AB3477" t="s">
        <v>25650</v>
      </c>
    </row>
    <row r="3478" spans="1:28">
      <c r="A3478" t="s">
        <v>3504</v>
      </c>
      <c r="B3478">
        <v>0.999167696387429</v>
      </c>
      <c r="C3478">
        <v>0.717673134025728</v>
      </c>
      <c r="D3478">
        <v>0.745297578503894</v>
      </c>
      <c r="E3478">
        <v>0.292814534027447</v>
      </c>
      <c r="F3478">
        <v>0.246625686980125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744.604179840388</v>
      </c>
      <c r="M3478">
        <v>15.6141281473776</v>
      </c>
      <c r="N3478">
        <v>47.6878492693441</v>
      </c>
      <c r="O3478">
        <v>46.9261855442638</v>
      </c>
      <c r="P3478">
        <v>-0.0831916973717387</v>
      </c>
      <c r="Q3478">
        <v>0</v>
      </c>
      <c r="R3478">
        <v>0.962890407931987</v>
      </c>
      <c r="S3478" t="s">
        <v>9088</v>
      </c>
      <c r="T3478" t="s">
        <v>11196</v>
      </c>
      <c r="U3478" t="s">
        <v>11196</v>
      </c>
      <c r="V3478" t="s">
        <v>11196</v>
      </c>
      <c r="W3478">
        <v>1</v>
      </c>
      <c r="X3478" t="s">
        <v>14674</v>
      </c>
      <c r="Y3478">
        <v>0.2803570456926937</v>
      </c>
      <c r="Z3478">
        <f>HYPERLINK("Melting_Curves/meltCurve_Q68DM5_.pdf", "Melting_Curves/meltCurve_Q68DM5_.pdf")</f>
        <v>0</v>
      </c>
      <c r="AA3478" t="s">
        <v>20148</v>
      </c>
      <c r="AB3478" t="s">
        <v>25651</v>
      </c>
    </row>
    <row r="3479" spans="1:28">
      <c r="A3479" t="s">
        <v>3505</v>
      </c>
      <c r="B3479">
        <v>0.999167696387429</v>
      </c>
      <c r="C3479">
        <v>0.94228008691663</v>
      </c>
      <c r="D3479">
        <v>0.665757500041208</v>
      </c>
      <c r="E3479">
        <v>0.405896662298145</v>
      </c>
      <c r="F3479">
        <v>0.267676682495878</v>
      </c>
      <c r="G3479">
        <v>0.16871682953403</v>
      </c>
      <c r="H3479">
        <v>0.0463052718685097</v>
      </c>
      <c r="I3479">
        <v>0.0542723360460612</v>
      </c>
      <c r="J3479">
        <v>0</v>
      </c>
      <c r="K3479">
        <v>0</v>
      </c>
      <c r="L3479">
        <v>703.688955546501</v>
      </c>
      <c r="M3479">
        <v>14.4294682536734</v>
      </c>
      <c r="N3479">
        <v>48.8146407939535</v>
      </c>
      <c r="O3479">
        <v>47.8595408661059</v>
      </c>
      <c r="P3479">
        <v>-0.07486123893486139</v>
      </c>
      <c r="Q3479">
        <v>0.00692041399842531</v>
      </c>
      <c r="R3479">
        <v>0.989978989545631</v>
      </c>
      <c r="S3479" t="s">
        <v>9089</v>
      </c>
      <c r="T3479" t="s">
        <v>11196</v>
      </c>
      <c r="U3479" t="s">
        <v>11196</v>
      </c>
      <c r="V3479" t="s">
        <v>11196</v>
      </c>
      <c r="W3479">
        <v>3</v>
      </c>
      <c r="X3479" t="s">
        <v>14675</v>
      </c>
      <c r="Y3479">
        <v>0.3237557970049856</v>
      </c>
      <c r="Z3479">
        <f>HYPERLINK("Melting_Curves/meltCurve_Q68E01_2_.pdf", "Melting_Curves/meltCurve_Q68E01_2_.pdf")</f>
        <v>0</v>
      </c>
      <c r="AA3479" t="s">
        <v>20149</v>
      </c>
      <c r="AB3479" t="s">
        <v>25652</v>
      </c>
    </row>
    <row r="3480" spans="1:28">
      <c r="A3480" t="s">
        <v>3506</v>
      </c>
      <c r="B3480">
        <v>0.999167696387429</v>
      </c>
      <c r="C3480">
        <v>0.852915689462786</v>
      </c>
      <c r="D3480">
        <v>0.606195693783666</v>
      </c>
      <c r="E3480">
        <v>0.268855274367968</v>
      </c>
      <c r="F3480">
        <v>0.213736709986214</v>
      </c>
      <c r="G3480">
        <v>0.149299482032138</v>
      </c>
      <c r="H3480">
        <v>0.08651017820758571</v>
      </c>
      <c r="I3480">
        <v>0.017617469703373</v>
      </c>
      <c r="J3480">
        <v>0.0272464034510688</v>
      </c>
      <c r="K3480">
        <v>0</v>
      </c>
      <c r="L3480">
        <v>785.78741523897</v>
      </c>
      <c r="M3480">
        <v>16.6989471164679</v>
      </c>
      <c r="N3480">
        <v>47.2823701309061</v>
      </c>
      <c r="O3480">
        <v>46.3968000608587</v>
      </c>
      <c r="P3480">
        <v>-0.08652941827349141</v>
      </c>
      <c r="Q3480">
        <v>0.0384007633794169</v>
      </c>
      <c r="R3480">
        <v>0.986942405655263</v>
      </c>
      <c r="S3480" t="s">
        <v>9090</v>
      </c>
      <c r="T3480" t="s">
        <v>11196</v>
      </c>
      <c r="U3480" t="s">
        <v>11196</v>
      </c>
      <c r="V3480" t="s">
        <v>11196</v>
      </c>
      <c r="W3480">
        <v>4</v>
      </c>
      <c r="X3480" t="s">
        <v>14676</v>
      </c>
      <c r="Y3480">
        <v>0.2853666537117468</v>
      </c>
      <c r="Z3480">
        <f>HYPERLINK("Melting_Curves/meltCurve_Q68EM7_.pdf", "Melting_Curves/meltCurve_Q68EM7_.pdf")</f>
        <v>0</v>
      </c>
      <c r="AA3480" t="s">
        <v>20150</v>
      </c>
      <c r="AB3480" t="s">
        <v>25653</v>
      </c>
    </row>
    <row r="3481" spans="1:28">
      <c r="A3481" t="s">
        <v>3507</v>
      </c>
      <c r="B3481">
        <v>0.999167696387429</v>
      </c>
      <c r="C3481">
        <v>1.00524999771934</v>
      </c>
      <c r="D3481">
        <v>0.7442708023717201</v>
      </c>
      <c r="E3481">
        <v>0.515753541969079</v>
      </c>
      <c r="F3481">
        <v>0.472450918828008</v>
      </c>
      <c r="G3481">
        <v>0.269293499513923</v>
      </c>
      <c r="H3481">
        <v>0.203804929902152</v>
      </c>
      <c r="I3481">
        <v>0.200366109654942</v>
      </c>
      <c r="J3481">
        <v>0.249546213006845</v>
      </c>
      <c r="K3481">
        <v>0.216252636055186</v>
      </c>
      <c r="L3481">
        <v>777.8203066170601</v>
      </c>
      <c r="M3481">
        <v>15.8940002986245</v>
      </c>
      <c r="N3481">
        <v>50.6447195326165</v>
      </c>
      <c r="O3481">
        <v>48.1829403790024</v>
      </c>
      <c r="P3481">
        <v>-0.0653727121154381</v>
      </c>
      <c r="Q3481">
        <v>0.20734972349855</v>
      </c>
      <c r="R3481">
        <v>0.97541802687656</v>
      </c>
      <c r="S3481" t="s">
        <v>9091</v>
      </c>
      <c r="T3481" t="s">
        <v>11196</v>
      </c>
      <c r="U3481" t="s">
        <v>11196</v>
      </c>
      <c r="V3481" t="s">
        <v>11196</v>
      </c>
      <c r="W3481">
        <v>6</v>
      </c>
      <c r="X3481" t="s">
        <v>14677</v>
      </c>
      <c r="Y3481">
        <v>0.4610633184686711</v>
      </c>
      <c r="Z3481">
        <f>HYPERLINK("Melting_Curves/meltCurve_Q69YL0_.pdf", "Melting_Curves/meltCurve_Q69YL0_.pdf")</f>
        <v>0</v>
      </c>
      <c r="AB3481" t="s">
        <v>25654</v>
      </c>
    </row>
    <row r="3482" spans="1:28">
      <c r="A3482" t="s">
        <v>3508</v>
      </c>
      <c r="B3482">
        <v>0.999167696387429</v>
      </c>
      <c r="C3482">
        <v>1.01529669130444</v>
      </c>
      <c r="D3482">
        <v>0.884812882993989</v>
      </c>
      <c r="E3482">
        <v>0.411525527383781</v>
      </c>
      <c r="F3482">
        <v>0.156043516301843</v>
      </c>
      <c r="G3482">
        <v>0.0810550266083717</v>
      </c>
      <c r="H3482">
        <v>0.0296209966906401</v>
      </c>
      <c r="I3482">
        <v>0.0351775071996911</v>
      </c>
      <c r="J3482">
        <v>0.0443513415017021</v>
      </c>
      <c r="K3482">
        <v>0.0418586598687448</v>
      </c>
      <c r="L3482">
        <v>1441.4904889373</v>
      </c>
      <c r="M3482">
        <v>29.4600202260933</v>
      </c>
      <c r="N3482">
        <v>49.0903526036479</v>
      </c>
      <c r="O3482">
        <v>48.7066037992506</v>
      </c>
      <c r="P3482">
        <v>-0.144292605811909</v>
      </c>
      <c r="Q3482">
        <v>0.045763980129789</v>
      </c>
      <c r="R3482">
        <v>0.998146823908029</v>
      </c>
      <c r="S3482" t="s">
        <v>9092</v>
      </c>
      <c r="T3482" t="s">
        <v>11196</v>
      </c>
      <c r="U3482" t="s">
        <v>11196</v>
      </c>
      <c r="V3482" t="s">
        <v>11196</v>
      </c>
      <c r="W3482">
        <v>10</v>
      </c>
      <c r="X3482" t="s">
        <v>14678</v>
      </c>
      <c r="Y3482">
        <v>0.3358476532633138</v>
      </c>
      <c r="Z3482">
        <f>HYPERLINK("Melting_Curves/meltCurve_Q69YN2_.pdf", "Melting_Curves/meltCurve_Q69YN2_.pdf")</f>
        <v>0</v>
      </c>
      <c r="AA3482" t="s">
        <v>20151</v>
      </c>
      <c r="AB3482" t="s">
        <v>25655</v>
      </c>
    </row>
    <row r="3483" spans="1:28">
      <c r="A3483" t="s">
        <v>3509</v>
      </c>
      <c r="B3483">
        <v>0.999167696387429</v>
      </c>
      <c r="C3483">
        <v>0.9343119536230921</v>
      </c>
      <c r="D3483">
        <v>0.998669472740381</v>
      </c>
      <c r="E3483">
        <v>0.84085096464696</v>
      </c>
      <c r="F3483">
        <v>0.855365202165435</v>
      </c>
      <c r="G3483">
        <v>0.604980245239255</v>
      </c>
      <c r="H3483">
        <v>0.532299822456325</v>
      </c>
      <c r="I3483">
        <v>0.676857082885985</v>
      </c>
      <c r="J3483">
        <v>0.68631358595235</v>
      </c>
      <c r="K3483">
        <v>0.409399378345968</v>
      </c>
      <c r="L3483">
        <v>791.472160421133</v>
      </c>
      <c r="M3483">
        <v>14.8289385755754</v>
      </c>
      <c r="O3483">
        <v>52.4310306003684</v>
      </c>
      <c r="P3483">
        <v>-0.0326759996438631</v>
      </c>
      <c r="Q3483">
        <v>0.537915418532468</v>
      </c>
      <c r="R3483">
        <v>0.813289714349693</v>
      </c>
      <c r="S3483" t="s">
        <v>9093</v>
      </c>
      <c r="T3483" t="s">
        <v>11196</v>
      </c>
      <c r="U3483" t="s">
        <v>11196</v>
      </c>
      <c r="V3483" t="s">
        <v>11196</v>
      </c>
      <c r="W3483">
        <v>2</v>
      </c>
      <c r="X3483" t="s">
        <v>14679</v>
      </c>
      <c r="Y3483">
        <v>0.7538364299353176</v>
      </c>
      <c r="Z3483">
        <f>HYPERLINK("Melting_Curves/meltCurve_Q69YU5_.pdf", "Melting_Curves/meltCurve_Q69YU5_.pdf")</f>
        <v>0</v>
      </c>
      <c r="AA3483" t="s">
        <v>20152</v>
      </c>
      <c r="AB3483" t="s">
        <v>25656</v>
      </c>
    </row>
    <row r="3484" spans="1:28">
      <c r="A3484" t="s">
        <v>3510</v>
      </c>
      <c r="B3484">
        <v>0.999167696387429</v>
      </c>
      <c r="C3484">
        <v>1.059998602533</v>
      </c>
      <c r="D3484">
        <v>0.9312548078405321</v>
      </c>
      <c r="E3484">
        <v>0.614272755140157</v>
      </c>
      <c r="F3484">
        <v>0.270055425263688</v>
      </c>
      <c r="G3484">
        <v>0.210062866253275</v>
      </c>
      <c r="H3484">
        <v>0.0349258383857134</v>
      </c>
      <c r="I3484">
        <v>0.08364665932364559</v>
      </c>
      <c r="J3484">
        <v>0.120009817288614</v>
      </c>
      <c r="K3484">
        <v>0</v>
      </c>
      <c r="L3484">
        <v>1174.30719697633</v>
      </c>
      <c r="M3484">
        <v>23.2498129897565</v>
      </c>
      <c r="N3484">
        <v>50.8200813783727</v>
      </c>
      <c r="O3484">
        <v>50.1390361842335</v>
      </c>
      <c r="P3484">
        <v>-0.108222153858629</v>
      </c>
      <c r="Q3484">
        <v>0.0664772838784517</v>
      </c>
      <c r="R3484">
        <v>0.9864269839984851</v>
      </c>
      <c r="S3484" t="s">
        <v>9094</v>
      </c>
      <c r="T3484" t="s">
        <v>11196</v>
      </c>
      <c r="U3484" t="s">
        <v>11196</v>
      </c>
      <c r="V3484" t="s">
        <v>11196</v>
      </c>
      <c r="W3484">
        <v>5</v>
      </c>
      <c r="X3484" t="s">
        <v>14680</v>
      </c>
      <c r="Y3484">
        <v>0.4031511544349954</v>
      </c>
      <c r="Z3484">
        <f>HYPERLINK("Melting_Curves/meltCurve_Q6AI08_.pdf", "Melting_Curves/meltCurve_Q6AI08_.pdf")</f>
        <v>0</v>
      </c>
      <c r="AA3484" t="s">
        <v>20153</v>
      </c>
      <c r="AB3484" t="s">
        <v>25657</v>
      </c>
    </row>
    <row r="3485" spans="1:28">
      <c r="A3485" t="s">
        <v>3511</v>
      </c>
      <c r="B3485">
        <v>0.999167696387429</v>
      </c>
      <c r="C3485">
        <v>0.990371694073872</v>
      </c>
      <c r="D3485">
        <v>0.996196999039377</v>
      </c>
      <c r="E3485">
        <v>0.857898527313158</v>
      </c>
      <c r="F3485">
        <v>0.734816663364945</v>
      </c>
      <c r="G3485">
        <v>0.621099688895567</v>
      </c>
      <c r="H3485">
        <v>0.593661236293255</v>
      </c>
      <c r="I3485">
        <v>0.711245872762477</v>
      </c>
      <c r="J3485">
        <v>0.341854168606867</v>
      </c>
      <c r="K3485">
        <v>0.0988416667141846</v>
      </c>
      <c r="L3485">
        <v>511.566896306631</v>
      </c>
      <c r="M3485">
        <v>8.184333976983011</v>
      </c>
      <c r="N3485">
        <v>62.5056205970616</v>
      </c>
      <c r="O3485">
        <v>59.1065508387631</v>
      </c>
      <c r="P3485">
        <v>-0.0346528186996811</v>
      </c>
      <c r="Q3485">
        <v>0</v>
      </c>
      <c r="R3485">
        <v>0.8474242868870701</v>
      </c>
      <c r="S3485" t="s">
        <v>9095</v>
      </c>
      <c r="T3485" t="s">
        <v>11196</v>
      </c>
      <c r="U3485" t="s">
        <v>11196</v>
      </c>
      <c r="V3485" t="s">
        <v>11196</v>
      </c>
      <c r="W3485">
        <v>8</v>
      </c>
      <c r="X3485" t="s">
        <v>14681</v>
      </c>
      <c r="Y3485">
        <v>0.7092980303985076</v>
      </c>
      <c r="Z3485">
        <f>HYPERLINK("Melting_Curves/meltCurve_Q6BCY4_.pdf", "Melting_Curves/meltCurve_Q6BCY4_.pdf")</f>
        <v>0</v>
      </c>
      <c r="AA3485" t="s">
        <v>20154</v>
      </c>
      <c r="AB3485" t="s">
        <v>25658</v>
      </c>
    </row>
    <row r="3486" spans="1:28">
      <c r="A3486" t="s">
        <v>3512</v>
      </c>
      <c r="B3486">
        <v>0.999167696387429</v>
      </c>
      <c r="C3486">
        <v>1.12784868638592</v>
      </c>
      <c r="D3486">
        <v>1.09603438929132</v>
      </c>
      <c r="E3486">
        <v>2.22917309405241</v>
      </c>
      <c r="F3486">
        <v>2.16838668908476</v>
      </c>
      <c r="G3486">
        <v>1.36266940619893</v>
      </c>
      <c r="H3486">
        <v>0.199301565108368</v>
      </c>
      <c r="I3486">
        <v>0.101339275375351</v>
      </c>
      <c r="J3486">
        <v>0.09510382993480671</v>
      </c>
      <c r="K3486">
        <v>0.189928685218782</v>
      </c>
      <c r="L3486">
        <v>15000</v>
      </c>
      <c r="M3486">
        <v>249.1402130187</v>
      </c>
      <c r="N3486">
        <v>60.279105491685</v>
      </c>
      <c r="O3486">
        <v>60.2031815281457</v>
      </c>
      <c r="P3486">
        <v>-0.901337018340488</v>
      </c>
      <c r="Q3486">
        <v>0.128790083519836</v>
      </c>
      <c r="R3486">
        <v>0.488282537681955</v>
      </c>
      <c r="S3486" t="s">
        <v>9096</v>
      </c>
      <c r="T3486" t="s">
        <v>11196</v>
      </c>
      <c r="U3486" t="s">
        <v>11196</v>
      </c>
      <c r="V3486" t="s">
        <v>11196</v>
      </c>
      <c r="W3486">
        <v>8</v>
      </c>
      <c r="X3486" t="s">
        <v>14682</v>
      </c>
      <c r="Y3486">
        <v>0.7157025048453159</v>
      </c>
      <c r="Z3486">
        <f>HYPERLINK("Melting_Curves/meltCurve_Q6BDS2_.pdf", "Melting_Curves/meltCurve_Q6BDS2_.pdf")</f>
        <v>0</v>
      </c>
      <c r="AA3486" t="s">
        <v>20155</v>
      </c>
      <c r="AB3486" t="s">
        <v>25659</v>
      </c>
    </row>
    <row r="3487" spans="1:28">
      <c r="A3487" t="s">
        <v>3513</v>
      </c>
      <c r="B3487">
        <v>0.999167696387429</v>
      </c>
      <c r="C3487">
        <v>1.04212761076209</v>
      </c>
      <c r="D3487">
        <v>0.972634662497203</v>
      </c>
      <c r="E3487">
        <v>1.00975272062672</v>
      </c>
      <c r="F3487">
        <v>0.855926762529296</v>
      </c>
      <c r="G3487">
        <v>0.658054274781449</v>
      </c>
      <c r="H3487">
        <v>0.287621171709868</v>
      </c>
      <c r="I3487">
        <v>0.396879829260175</v>
      </c>
      <c r="J3487">
        <v>0.378228165602448</v>
      </c>
      <c r="K3487">
        <v>0.382052888238107</v>
      </c>
      <c r="L3487">
        <v>1864.87000035031</v>
      </c>
      <c r="M3487">
        <v>33.285373805737</v>
      </c>
      <c r="N3487">
        <v>58.1883212136775</v>
      </c>
      <c r="O3487">
        <v>55.8256420224032</v>
      </c>
      <c r="P3487">
        <v>-0.0961732387401391</v>
      </c>
      <c r="Q3487">
        <v>0.354802545362314</v>
      </c>
      <c r="R3487">
        <v>0.973970629591575</v>
      </c>
      <c r="S3487" t="s">
        <v>9097</v>
      </c>
      <c r="T3487" t="s">
        <v>11196</v>
      </c>
      <c r="U3487" t="s">
        <v>11196</v>
      </c>
      <c r="V3487" t="s">
        <v>11196</v>
      </c>
      <c r="W3487">
        <v>8</v>
      </c>
      <c r="X3487" t="s">
        <v>14683</v>
      </c>
      <c r="Y3487">
        <v>0.7030265205094621</v>
      </c>
      <c r="Z3487">
        <f>HYPERLINK("Melting_Curves/meltCurve_Q6DD87_.pdf", "Melting_Curves/meltCurve_Q6DD87_.pdf")</f>
        <v>0</v>
      </c>
      <c r="AA3487" t="s">
        <v>20156</v>
      </c>
      <c r="AB3487" t="s">
        <v>25660</v>
      </c>
    </row>
    <row r="3488" spans="1:28">
      <c r="A3488" t="s">
        <v>3514</v>
      </c>
      <c r="B3488">
        <v>0.999167696387429</v>
      </c>
      <c r="C3488">
        <v>1.0027786858653</v>
      </c>
      <c r="D3488">
        <v>0.903083190932249</v>
      </c>
      <c r="E3488">
        <v>0.722467885041374</v>
      </c>
      <c r="F3488">
        <v>0.164232486369618</v>
      </c>
      <c r="G3488">
        <v>0.094984821058263</v>
      </c>
      <c r="H3488">
        <v>0.0309298354992363</v>
      </c>
      <c r="I3488">
        <v>0.0353837383654288</v>
      </c>
      <c r="J3488">
        <v>0.0451482952279358</v>
      </c>
      <c r="K3488">
        <v>0.0253139845013812</v>
      </c>
      <c r="L3488">
        <v>1815.18364424182</v>
      </c>
      <c r="M3488">
        <v>35.796402525789</v>
      </c>
      <c r="N3488">
        <v>50.821165905578</v>
      </c>
      <c r="O3488">
        <v>50.5510744543267</v>
      </c>
      <c r="P3488">
        <v>-0.170282567094492</v>
      </c>
      <c r="Q3488">
        <v>0.038122446028451</v>
      </c>
      <c r="R3488">
        <v>0.995427879680242</v>
      </c>
      <c r="S3488" t="s">
        <v>9098</v>
      </c>
      <c r="T3488" t="s">
        <v>11196</v>
      </c>
      <c r="U3488" t="s">
        <v>11196</v>
      </c>
      <c r="V3488" t="s">
        <v>11196</v>
      </c>
      <c r="W3488">
        <v>16</v>
      </c>
      <c r="X3488" t="s">
        <v>14684</v>
      </c>
      <c r="Y3488">
        <v>0.3856836168402108</v>
      </c>
      <c r="Z3488">
        <f>HYPERLINK("Melting_Curves/meltCurve_Q6DD88_.pdf", "Melting_Curves/meltCurve_Q6DD88_.pdf")</f>
        <v>0</v>
      </c>
      <c r="AA3488" t="s">
        <v>20157</v>
      </c>
      <c r="AB3488" t="s">
        <v>25661</v>
      </c>
    </row>
    <row r="3489" spans="1:28">
      <c r="A3489" t="s">
        <v>3515</v>
      </c>
      <c r="B3489">
        <v>0.999167696387429</v>
      </c>
      <c r="C3489">
        <v>0.999639244713737</v>
      </c>
      <c r="D3489">
        <v>0.942519304560077</v>
      </c>
      <c r="E3489">
        <v>0.920092857098634</v>
      </c>
      <c r="F3489">
        <v>0.850569127439461</v>
      </c>
      <c r="G3489">
        <v>0.6572567890291851</v>
      </c>
      <c r="H3489">
        <v>0.628035386943626</v>
      </c>
      <c r="I3489">
        <v>0.604319213021019</v>
      </c>
      <c r="J3489">
        <v>0.203406883297469</v>
      </c>
      <c r="K3489">
        <v>0.0471834318678391</v>
      </c>
      <c r="L3489">
        <v>761.002902412547</v>
      </c>
      <c r="M3489">
        <v>12.2684656126522</v>
      </c>
      <c r="N3489">
        <v>62.0291833447272</v>
      </c>
      <c r="O3489">
        <v>60.4502140397022</v>
      </c>
      <c r="P3489">
        <v>-0.0507491169947305</v>
      </c>
      <c r="Q3489">
        <v>0</v>
      </c>
      <c r="R3489">
        <v>0.912867828191152</v>
      </c>
      <c r="S3489" t="s">
        <v>9099</v>
      </c>
      <c r="T3489" t="s">
        <v>11196</v>
      </c>
      <c r="U3489" t="s">
        <v>11196</v>
      </c>
      <c r="V3489" t="s">
        <v>11196</v>
      </c>
      <c r="W3489">
        <v>11</v>
      </c>
      <c r="X3489" t="s">
        <v>14685</v>
      </c>
      <c r="Y3489">
        <v>0.7237543479359264</v>
      </c>
      <c r="Z3489">
        <f>HYPERLINK("Melting_Curves/meltCurve_Q6DHV7_2_.pdf", "Melting_Curves/meltCurve_Q6DHV7_2_.pdf")</f>
        <v>0</v>
      </c>
      <c r="AA3489" t="s">
        <v>20158</v>
      </c>
      <c r="AB3489" t="s">
        <v>25662</v>
      </c>
    </row>
    <row r="3490" spans="1:28">
      <c r="A3490" t="s">
        <v>3516</v>
      </c>
      <c r="B3490">
        <v>0.999167696387429</v>
      </c>
      <c r="C3490">
        <v>0.867043226736155</v>
      </c>
      <c r="D3490">
        <v>0.624217236204414</v>
      </c>
      <c r="E3490">
        <v>0.581022400861374</v>
      </c>
      <c r="F3490">
        <v>0.5081225684319129</v>
      </c>
      <c r="G3490">
        <v>0.396905396101233</v>
      </c>
      <c r="H3490">
        <v>0.166188276118381</v>
      </c>
      <c r="I3490">
        <v>0.24482940924366</v>
      </c>
      <c r="J3490">
        <v>0.199756549325493</v>
      </c>
      <c r="K3490">
        <v>0.233487289995813</v>
      </c>
      <c r="L3490">
        <v>475.379525702097</v>
      </c>
      <c r="M3490">
        <v>9.569369906412829</v>
      </c>
      <c r="N3490">
        <v>51.5567922609708</v>
      </c>
      <c r="O3490">
        <v>47.6530633430012</v>
      </c>
      <c r="P3490">
        <v>-0.0428351857824781</v>
      </c>
      <c r="Q3490">
        <v>0.14725666561771</v>
      </c>
      <c r="R3490">
        <v>0.950370965572586</v>
      </c>
      <c r="S3490" t="s">
        <v>9100</v>
      </c>
      <c r="T3490" t="s">
        <v>11196</v>
      </c>
      <c r="U3490" t="s">
        <v>11196</v>
      </c>
      <c r="V3490" t="s">
        <v>11196</v>
      </c>
      <c r="W3490">
        <v>1</v>
      </c>
      <c r="X3490" t="s">
        <v>14686</v>
      </c>
      <c r="Y3490">
        <v>0.4643611239307234</v>
      </c>
      <c r="Z3490">
        <f>HYPERLINK("Melting_Curves/meltCurve_Q6DU44_.pdf", "Melting_Curves/meltCurve_Q6DU44_.pdf")</f>
        <v>0</v>
      </c>
      <c r="AA3490" t="s">
        <v>20159</v>
      </c>
      <c r="AB3490" t="s">
        <v>25663</v>
      </c>
    </row>
    <row r="3491" spans="1:28">
      <c r="A3491" t="s">
        <v>3517</v>
      </c>
      <c r="B3491">
        <v>0.999167696387429</v>
      </c>
      <c r="C3491">
        <v>0.960215109209905</v>
      </c>
      <c r="D3491">
        <v>1.06345757499614</v>
      </c>
      <c r="E3491">
        <v>0.8470805155300321</v>
      </c>
      <c r="F3491">
        <v>0.798472155377722</v>
      </c>
      <c r="G3491">
        <v>0.651898997044961</v>
      </c>
      <c r="H3491">
        <v>0.728821718313727</v>
      </c>
      <c r="I3491">
        <v>1.00514079752971</v>
      </c>
      <c r="J3491">
        <v>1.27309653861235</v>
      </c>
      <c r="K3491">
        <v>1.06187804427972</v>
      </c>
      <c r="L3491">
        <v>11934.7168877685</v>
      </c>
      <c r="M3491">
        <v>250</v>
      </c>
      <c r="O3491">
        <v>47.7358126340964</v>
      </c>
      <c r="P3491">
        <v>-0.118511018183804</v>
      </c>
      <c r="Q3491">
        <v>0.909484484062731</v>
      </c>
      <c r="R3491">
        <v>0.0656268428540776</v>
      </c>
      <c r="S3491" t="s">
        <v>9101</v>
      </c>
      <c r="T3491" t="s">
        <v>11196</v>
      </c>
      <c r="U3491" t="s">
        <v>11196</v>
      </c>
      <c r="V3491" t="s">
        <v>11196</v>
      </c>
      <c r="W3491">
        <v>3</v>
      </c>
      <c r="X3491" t="s">
        <v>14687</v>
      </c>
      <c r="Y3491">
        <v>0.9328416538456045</v>
      </c>
      <c r="Z3491">
        <f>HYPERLINK("Melting_Curves/meltCurve_Q6EEV4_2_.pdf", "Melting_Curves/meltCurve_Q6EEV4_2_.pdf")</f>
        <v>0</v>
      </c>
      <c r="AA3491" t="s">
        <v>18525</v>
      </c>
      <c r="AB3491" t="s">
        <v>25664</v>
      </c>
    </row>
    <row r="3492" spans="1:28">
      <c r="A3492" t="s">
        <v>3518</v>
      </c>
      <c r="B3492">
        <v>0.999167696387429</v>
      </c>
      <c r="C3492">
        <v>0.99870711853702</v>
      </c>
      <c r="D3492">
        <v>0.820054126592199</v>
      </c>
      <c r="E3492">
        <v>0.431023740843206</v>
      </c>
      <c r="F3492">
        <v>0.154229382450256</v>
      </c>
      <c r="G3492">
        <v>0.0802076534853389</v>
      </c>
      <c r="H3492">
        <v>0.058721369664173</v>
      </c>
      <c r="I3492">
        <v>0.06579088946447829</v>
      </c>
      <c r="J3492">
        <v>0.06923792850065399</v>
      </c>
      <c r="K3492">
        <v>0.06477700966386241</v>
      </c>
      <c r="L3492">
        <v>1262.13033336419</v>
      </c>
      <c r="M3492">
        <v>25.9067157052329</v>
      </c>
      <c r="N3492">
        <v>48.9664869442707</v>
      </c>
      <c r="O3492">
        <v>48.4307845071667</v>
      </c>
      <c r="P3492">
        <v>-0.125503224054074</v>
      </c>
      <c r="Q3492">
        <v>0.061533470591023</v>
      </c>
      <c r="R3492">
        <v>0.999307425478573</v>
      </c>
      <c r="S3492" t="s">
        <v>9102</v>
      </c>
      <c r="T3492" t="s">
        <v>11196</v>
      </c>
      <c r="U3492" t="s">
        <v>11196</v>
      </c>
      <c r="V3492" t="s">
        <v>11196</v>
      </c>
      <c r="W3492">
        <v>14</v>
      </c>
      <c r="X3492" t="s">
        <v>14688</v>
      </c>
      <c r="Y3492">
        <v>0.3419715716122752</v>
      </c>
      <c r="Z3492">
        <f>HYPERLINK("Melting_Curves/meltCurve_Q6FI81_3_.pdf", "Melting_Curves/meltCurve_Q6FI81_3_.pdf")</f>
        <v>0</v>
      </c>
      <c r="AA3492" t="s">
        <v>20160</v>
      </c>
      <c r="AB3492" t="s">
        <v>25665</v>
      </c>
    </row>
    <row r="3493" spans="1:28">
      <c r="A3493" t="s">
        <v>3519</v>
      </c>
      <c r="B3493">
        <v>0.999167696387429</v>
      </c>
      <c r="C3493">
        <v>1.08210549208982</v>
      </c>
      <c r="D3493">
        <v>0.8291203755533419</v>
      </c>
      <c r="E3493">
        <v>0.81529670981512</v>
      </c>
      <c r="F3493">
        <v>0.638414051789098</v>
      </c>
      <c r="G3493">
        <v>0.485587259463362</v>
      </c>
      <c r="H3493">
        <v>0.512594151931837</v>
      </c>
      <c r="I3493">
        <v>0.808482792167412</v>
      </c>
      <c r="J3493">
        <v>0.758218287328806</v>
      </c>
      <c r="K3493">
        <v>0.638550114375097</v>
      </c>
      <c r="L3493">
        <v>1249.6773855867</v>
      </c>
      <c r="M3493">
        <v>26.1389975665365</v>
      </c>
      <c r="O3493">
        <v>47.5317338101881</v>
      </c>
      <c r="P3493">
        <v>-0.0492155295175353</v>
      </c>
      <c r="Q3493">
        <v>0.642025585413646</v>
      </c>
      <c r="R3493">
        <v>0.685055476444912</v>
      </c>
      <c r="S3493" t="s">
        <v>9103</v>
      </c>
      <c r="T3493" t="s">
        <v>11196</v>
      </c>
      <c r="U3493" t="s">
        <v>11196</v>
      </c>
      <c r="V3493" t="s">
        <v>11196</v>
      </c>
      <c r="W3493">
        <v>10</v>
      </c>
      <c r="X3493" t="s">
        <v>14689</v>
      </c>
      <c r="Y3493">
        <v>0.7380844161980604</v>
      </c>
      <c r="Z3493">
        <f>HYPERLINK("Melting_Curves/meltCurve_Q6FIF0_2_.pdf", "Melting_Curves/meltCurve_Q6FIF0_2_.pdf")</f>
        <v>0</v>
      </c>
      <c r="AA3493" t="s">
        <v>20161</v>
      </c>
      <c r="AB3493" t="s">
        <v>25666</v>
      </c>
    </row>
    <row r="3494" spans="1:28">
      <c r="A3494" t="s">
        <v>3520</v>
      </c>
      <c r="B3494">
        <v>0.999167696387429</v>
      </c>
      <c r="C3494">
        <v>0.963113013226742</v>
      </c>
      <c r="D3494">
        <v>0.928844053129799</v>
      </c>
      <c r="E3494">
        <v>0.705587675629224</v>
      </c>
      <c r="F3494">
        <v>0.343157932768049</v>
      </c>
      <c r="G3494">
        <v>0.0627166691673825</v>
      </c>
      <c r="H3494">
        <v>0.0249509302190989</v>
      </c>
      <c r="I3494">
        <v>0.0311071740113371</v>
      </c>
      <c r="J3494">
        <v>0.0427458223865424</v>
      </c>
      <c r="K3494">
        <v>0.0109505753584313</v>
      </c>
      <c r="L3494">
        <v>1226.08638812535</v>
      </c>
      <c r="M3494">
        <v>23.8481003192776</v>
      </c>
      <c r="N3494">
        <v>51.464784800443</v>
      </c>
      <c r="O3494">
        <v>51.0549053330265</v>
      </c>
      <c r="P3494">
        <v>-0.115376433914517</v>
      </c>
      <c r="Q3494">
        <v>0.0120070155316957</v>
      </c>
      <c r="R3494">
        <v>0.997424812464122</v>
      </c>
      <c r="S3494" t="s">
        <v>9104</v>
      </c>
      <c r="T3494" t="s">
        <v>11196</v>
      </c>
      <c r="U3494" t="s">
        <v>11196</v>
      </c>
      <c r="V3494" t="s">
        <v>11196</v>
      </c>
      <c r="W3494">
        <v>8</v>
      </c>
      <c r="X3494" t="s">
        <v>14690</v>
      </c>
      <c r="Y3494">
        <v>0.3976755031143772</v>
      </c>
      <c r="Z3494">
        <f>HYPERLINK("Melting_Curves/meltCurve_Q6GMV2_.pdf", "Melting_Curves/meltCurve_Q6GMV2_.pdf")</f>
        <v>0</v>
      </c>
      <c r="AA3494" t="s">
        <v>20162</v>
      </c>
      <c r="AB3494" t="s">
        <v>25667</v>
      </c>
    </row>
    <row r="3495" spans="1:28">
      <c r="A3495" t="s">
        <v>3521</v>
      </c>
      <c r="B3495">
        <v>0.999167696387429</v>
      </c>
      <c r="C3495">
        <v>1.01134342565683</v>
      </c>
      <c r="D3495">
        <v>0.913710873769228</v>
      </c>
      <c r="E3495">
        <v>0.846069033226265</v>
      </c>
      <c r="F3495">
        <v>0.717913799064108</v>
      </c>
      <c r="G3495">
        <v>0.522799916059801</v>
      </c>
      <c r="H3495">
        <v>0.403550758634524</v>
      </c>
      <c r="I3495">
        <v>0.278446511072066</v>
      </c>
      <c r="J3495">
        <v>0.193404471170625</v>
      </c>
      <c r="K3495">
        <v>0.199240391282654</v>
      </c>
      <c r="L3495">
        <v>637.965800698965</v>
      </c>
      <c r="M3495">
        <v>11.2373271847073</v>
      </c>
      <c r="N3495">
        <v>57.7001336835706</v>
      </c>
      <c r="O3495">
        <v>55.063223485067</v>
      </c>
      <c r="P3495">
        <v>-0.0468162767260822</v>
      </c>
      <c r="Q3495">
        <v>0.0826808118209616</v>
      </c>
      <c r="R3495">
        <v>0.995794731677248</v>
      </c>
      <c r="S3495" t="s">
        <v>9105</v>
      </c>
      <c r="T3495" t="s">
        <v>11196</v>
      </c>
      <c r="U3495" t="s">
        <v>11196</v>
      </c>
      <c r="V3495" t="s">
        <v>11196</v>
      </c>
      <c r="W3495">
        <v>7</v>
      </c>
      <c r="X3495" t="s">
        <v>14691</v>
      </c>
      <c r="Y3495">
        <v>0.6117306778476885</v>
      </c>
      <c r="Z3495">
        <f>HYPERLINK("Melting_Curves/meltCurve_Q6GMV3_.pdf", "Melting_Curves/meltCurve_Q6GMV3_.pdf")</f>
        <v>0</v>
      </c>
      <c r="AA3495" t="s">
        <v>20163</v>
      </c>
      <c r="AB3495" t="s">
        <v>25668</v>
      </c>
    </row>
    <row r="3496" spans="1:28">
      <c r="A3496" t="s">
        <v>3522</v>
      </c>
      <c r="B3496">
        <v>0.999167696387429</v>
      </c>
      <c r="C3496">
        <v>0.943338346917603</v>
      </c>
      <c r="D3496">
        <v>0.781088540677041</v>
      </c>
      <c r="E3496">
        <v>0.237384941158694</v>
      </c>
      <c r="F3496">
        <v>0.153805892329793</v>
      </c>
      <c r="G3496">
        <v>0.0925325339687323</v>
      </c>
      <c r="H3496">
        <v>0.0489793621577701</v>
      </c>
      <c r="I3496">
        <v>0.0386617845207791</v>
      </c>
      <c r="J3496">
        <v>0.0513555012403757</v>
      </c>
      <c r="K3496">
        <v>0.0697707041050656</v>
      </c>
      <c r="L3496">
        <v>1520.72027757533</v>
      </c>
      <c r="M3496">
        <v>31.9781292810113</v>
      </c>
      <c r="N3496">
        <v>47.7684045260419</v>
      </c>
      <c r="O3496">
        <v>47.3701983563274</v>
      </c>
      <c r="P3496">
        <v>-0.157533942952768</v>
      </c>
      <c r="Q3496">
        <v>0.0665649823116366</v>
      </c>
      <c r="R3496">
        <v>0.995208375314162</v>
      </c>
      <c r="S3496" t="s">
        <v>9106</v>
      </c>
      <c r="T3496" t="s">
        <v>11196</v>
      </c>
      <c r="U3496" t="s">
        <v>11196</v>
      </c>
      <c r="V3496" t="s">
        <v>11196</v>
      </c>
      <c r="W3496">
        <v>8</v>
      </c>
      <c r="X3496" t="s">
        <v>14692</v>
      </c>
      <c r="Y3496">
        <v>0.3065322000458953</v>
      </c>
      <c r="Z3496">
        <f>HYPERLINK("Melting_Curves/meltCurve_Q6GQQ9_.pdf", "Melting_Curves/meltCurve_Q6GQQ9_.pdf")</f>
        <v>0</v>
      </c>
      <c r="AA3496" t="s">
        <v>20164</v>
      </c>
      <c r="AB3496" t="s">
        <v>25669</v>
      </c>
    </row>
    <row r="3497" spans="1:28">
      <c r="A3497" t="s">
        <v>3523</v>
      </c>
      <c r="B3497">
        <v>0.999167696387429</v>
      </c>
      <c r="C3497">
        <v>0.999061016101372</v>
      </c>
      <c r="D3497">
        <v>1.3708793046373</v>
      </c>
      <c r="E3497">
        <v>1.5274597412305</v>
      </c>
      <c r="F3497">
        <v>0.6764431733406751</v>
      </c>
      <c r="G3497">
        <v>0.44458100003352</v>
      </c>
      <c r="H3497">
        <v>0.283285707962314</v>
      </c>
      <c r="I3497">
        <v>0.406817543249433</v>
      </c>
      <c r="J3497">
        <v>0.53677707577643</v>
      </c>
      <c r="K3497">
        <v>0.345646147384205</v>
      </c>
      <c r="L3497">
        <v>13290.9654096617</v>
      </c>
      <c r="M3497">
        <v>250</v>
      </c>
      <c r="N3497">
        <v>53.5158255029465</v>
      </c>
      <c r="O3497">
        <v>53.1604557249682</v>
      </c>
      <c r="P3497">
        <v>-0.701388931033766</v>
      </c>
      <c r="Q3497">
        <v>0.403421474814053</v>
      </c>
      <c r="R3497">
        <v>0.742084417905904</v>
      </c>
      <c r="S3497" t="s">
        <v>9107</v>
      </c>
      <c r="T3497" t="s">
        <v>11196</v>
      </c>
      <c r="U3497" t="s">
        <v>11196</v>
      </c>
      <c r="V3497" t="s">
        <v>11196</v>
      </c>
      <c r="W3497">
        <v>2</v>
      </c>
      <c r="X3497" t="s">
        <v>14693</v>
      </c>
      <c r="Y3497">
        <v>0.6652530420388498</v>
      </c>
      <c r="Z3497">
        <f>HYPERLINK("Melting_Curves/meltCurve_Q6I9Y2_.pdf", "Melting_Curves/meltCurve_Q6I9Y2_.pdf")</f>
        <v>0</v>
      </c>
      <c r="AA3497" t="s">
        <v>20165</v>
      </c>
      <c r="AB3497" t="s">
        <v>25670</v>
      </c>
    </row>
    <row r="3498" spans="1:28">
      <c r="A3498" t="s">
        <v>3524</v>
      </c>
      <c r="B3498">
        <v>0.999167696387429</v>
      </c>
      <c r="C3498">
        <v>0.976913246151811</v>
      </c>
      <c r="D3498">
        <v>1.03481947481405</v>
      </c>
      <c r="E3498">
        <v>1.87285341011568</v>
      </c>
      <c r="F3498">
        <v>1.82147537164198</v>
      </c>
      <c r="G3498">
        <v>1.7115434185017</v>
      </c>
      <c r="H3498">
        <v>0.661886694708413</v>
      </c>
      <c r="I3498">
        <v>0.477207651214397</v>
      </c>
      <c r="J3498">
        <v>0.399621493329216</v>
      </c>
      <c r="K3498">
        <v>0.0485584991671886</v>
      </c>
      <c r="L3498">
        <v>2334.66509402022</v>
      </c>
      <c r="M3498">
        <v>37.0695444672717</v>
      </c>
      <c r="N3498">
        <v>63.6636977672851</v>
      </c>
      <c r="O3498">
        <v>62.7982349431279</v>
      </c>
      <c r="P3498">
        <v>-0.123362042640322</v>
      </c>
      <c r="Q3498">
        <v>0.164068852785853</v>
      </c>
      <c r="R3498">
        <v>0.433788164029844</v>
      </c>
      <c r="S3498" t="s">
        <v>9108</v>
      </c>
      <c r="T3498" t="s">
        <v>11196</v>
      </c>
      <c r="U3498" t="s">
        <v>11196</v>
      </c>
      <c r="V3498" t="s">
        <v>11196</v>
      </c>
      <c r="W3498">
        <v>3</v>
      </c>
      <c r="X3498" t="s">
        <v>14694</v>
      </c>
      <c r="Y3498">
        <v>0.8071580651676455</v>
      </c>
      <c r="Z3498">
        <f>HYPERLINK("Melting_Curves/meltCurve_Q6IA69_.pdf", "Melting_Curves/meltCurve_Q6IA69_.pdf")</f>
        <v>0</v>
      </c>
      <c r="AA3498" t="s">
        <v>20166</v>
      </c>
      <c r="AB3498" t="s">
        <v>25671</v>
      </c>
    </row>
    <row r="3499" spans="1:28">
      <c r="A3499" t="s">
        <v>3525</v>
      </c>
      <c r="B3499">
        <v>0.999167696387429</v>
      </c>
      <c r="C3499">
        <v>0.993589592563529</v>
      </c>
      <c r="D3499">
        <v>1.02606496425729</v>
      </c>
      <c r="E3499">
        <v>1.19420051483786</v>
      </c>
      <c r="F3499">
        <v>0.926003843823008</v>
      </c>
      <c r="G3499">
        <v>0.364584771109981</v>
      </c>
      <c r="H3499">
        <v>0.130565046480839</v>
      </c>
      <c r="I3499">
        <v>0.148809331728283</v>
      </c>
      <c r="J3499">
        <v>0.112117755839148</v>
      </c>
      <c r="K3499">
        <v>0.173949692859828</v>
      </c>
      <c r="L3499">
        <v>3012.11857463288</v>
      </c>
      <c r="M3499">
        <v>54.088125532594</v>
      </c>
      <c r="N3499">
        <v>56.0277310133013</v>
      </c>
      <c r="O3499">
        <v>55.6131223264167</v>
      </c>
      <c r="P3499">
        <v>-0.209243683829041</v>
      </c>
      <c r="Q3499">
        <v>0.139427574599338</v>
      </c>
      <c r="R3499">
        <v>0.977701756615235</v>
      </c>
      <c r="S3499" t="s">
        <v>9109</v>
      </c>
      <c r="T3499" t="s">
        <v>11196</v>
      </c>
      <c r="U3499" t="s">
        <v>11196</v>
      </c>
      <c r="V3499" t="s">
        <v>11196</v>
      </c>
      <c r="W3499">
        <v>5</v>
      </c>
      <c r="X3499" t="s">
        <v>14695</v>
      </c>
      <c r="Y3499">
        <v>0.5912851308306144</v>
      </c>
      <c r="Z3499">
        <f>HYPERLINK("Melting_Curves/meltCurve_Q6IA86_7_.pdf", "Melting_Curves/meltCurve_Q6IA86_7_.pdf")</f>
        <v>0</v>
      </c>
      <c r="AA3499" t="s">
        <v>20167</v>
      </c>
      <c r="AB3499" t="s">
        <v>25672</v>
      </c>
    </row>
    <row r="3500" spans="1:28">
      <c r="A3500" t="s">
        <v>3526</v>
      </c>
      <c r="B3500">
        <v>0.999167696387429</v>
      </c>
      <c r="C3500">
        <v>1.03759695284484</v>
      </c>
      <c r="D3500">
        <v>1.19651816035354</v>
      </c>
      <c r="E3500">
        <v>1.29354613487515</v>
      </c>
      <c r="F3500">
        <v>1.07267883658851</v>
      </c>
      <c r="G3500">
        <v>0.820601415987303</v>
      </c>
      <c r="H3500">
        <v>0.344796575729045</v>
      </c>
      <c r="I3500">
        <v>0.199555655711813</v>
      </c>
      <c r="J3500">
        <v>0.105957532649452</v>
      </c>
      <c r="K3500">
        <v>0.0400480341914896</v>
      </c>
      <c r="L3500">
        <v>2033.24973410347</v>
      </c>
      <c r="M3500">
        <v>34.266894974531</v>
      </c>
      <c r="N3500">
        <v>59.6370816568731</v>
      </c>
      <c r="O3500">
        <v>59.1347038841537</v>
      </c>
      <c r="P3500">
        <v>-0.133350665158575</v>
      </c>
      <c r="Q3500">
        <v>0.0795056119701328</v>
      </c>
      <c r="R3500">
        <v>0.933944072213439</v>
      </c>
      <c r="S3500" t="s">
        <v>9110</v>
      </c>
      <c r="T3500" t="s">
        <v>11196</v>
      </c>
      <c r="U3500" t="s">
        <v>11196</v>
      </c>
      <c r="V3500" t="s">
        <v>11196</v>
      </c>
      <c r="W3500">
        <v>6</v>
      </c>
      <c r="X3500" t="s">
        <v>14696</v>
      </c>
      <c r="Y3500">
        <v>0.6775185114177807</v>
      </c>
      <c r="Z3500">
        <f>HYPERLINK("Melting_Curves/meltCurve_Q6IAA8_.pdf", "Melting_Curves/meltCurve_Q6IAA8_.pdf")</f>
        <v>0</v>
      </c>
      <c r="AA3500" t="s">
        <v>20168</v>
      </c>
      <c r="AB3500" t="s">
        <v>25673</v>
      </c>
    </row>
    <row r="3501" spans="1:28">
      <c r="A3501" t="s">
        <v>3527</v>
      </c>
      <c r="B3501">
        <v>0.999167696387429</v>
      </c>
      <c r="C3501">
        <v>1.01892531417948</v>
      </c>
      <c r="D3501">
        <v>0.81392148561822</v>
      </c>
      <c r="E3501">
        <v>0.6561387865250941</v>
      </c>
      <c r="F3501">
        <v>0.116633897278422</v>
      </c>
      <c r="G3501">
        <v>0.0650110993718388</v>
      </c>
      <c r="H3501">
        <v>0.0488108881778191</v>
      </c>
      <c r="I3501">
        <v>0.0289503811820192</v>
      </c>
      <c r="J3501">
        <v>0.0302204904980201</v>
      </c>
      <c r="K3501">
        <v>0</v>
      </c>
      <c r="L3501">
        <v>1396.40085184413</v>
      </c>
      <c r="M3501">
        <v>27.8289437859855</v>
      </c>
      <c r="N3501">
        <v>50.242668280097</v>
      </c>
      <c r="O3501">
        <v>49.9210435638678</v>
      </c>
      <c r="P3501">
        <v>-0.136914396354823</v>
      </c>
      <c r="Q3501">
        <v>0.0175911973993075</v>
      </c>
      <c r="R3501">
        <v>0.985948772309643</v>
      </c>
      <c r="S3501" t="s">
        <v>9111</v>
      </c>
      <c r="T3501" t="s">
        <v>11196</v>
      </c>
      <c r="U3501" t="s">
        <v>11196</v>
      </c>
      <c r="V3501" t="s">
        <v>11196</v>
      </c>
      <c r="W3501">
        <v>4</v>
      </c>
      <c r="X3501" t="s">
        <v>14697</v>
      </c>
      <c r="Y3501">
        <v>0.3579813309594838</v>
      </c>
      <c r="Z3501">
        <f>HYPERLINK("Melting_Curves/meltCurve_Q6IAN0_.pdf", "Melting_Curves/meltCurve_Q6IAN0_.pdf")</f>
        <v>0</v>
      </c>
      <c r="AA3501" t="s">
        <v>20169</v>
      </c>
      <c r="AB3501" t="s">
        <v>25674</v>
      </c>
    </row>
    <row r="3502" spans="1:28">
      <c r="A3502" t="s">
        <v>3528</v>
      </c>
      <c r="B3502">
        <v>0.999167696387429</v>
      </c>
      <c r="C3502">
        <v>1.13342884377116</v>
      </c>
      <c r="D3502">
        <v>1.26831832043787</v>
      </c>
      <c r="E3502">
        <v>3.17733091223006</v>
      </c>
      <c r="F3502">
        <v>1.0906391351317</v>
      </c>
      <c r="G3502">
        <v>0.243679029262468</v>
      </c>
      <c r="H3502">
        <v>0.143110054803328</v>
      </c>
      <c r="I3502">
        <v>0.0495648860930539</v>
      </c>
      <c r="J3502">
        <v>0.0321721695730438</v>
      </c>
      <c r="K3502">
        <v>0.0170285859779397</v>
      </c>
      <c r="L3502">
        <v>14119.4671899329</v>
      </c>
      <c r="M3502">
        <v>250</v>
      </c>
      <c r="N3502">
        <v>56.5070167907741</v>
      </c>
      <c r="O3502">
        <v>56.4742546606802</v>
      </c>
      <c r="P3502">
        <v>-1.03977811850473</v>
      </c>
      <c r="Q3502">
        <v>0.0604688948496007</v>
      </c>
      <c r="R3502">
        <v>0.436931215570316</v>
      </c>
      <c r="S3502" t="s">
        <v>9112</v>
      </c>
      <c r="T3502" t="s">
        <v>11196</v>
      </c>
      <c r="U3502" t="s">
        <v>11196</v>
      </c>
      <c r="V3502" t="s">
        <v>11196</v>
      </c>
      <c r="W3502">
        <v>7</v>
      </c>
      <c r="X3502" t="s">
        <v>14698</v>
      </c>
      <c r="Y3502">
        <v>0.5766110272994258</v>
      </c>
      <c r="Z3502">
        <f>HYPERLINK("Melting_Curves/meltCurve_Q6IBS0_.pdf", "Melting_Curves/meltCurve_Q6IBS0_.pdf")</f>
        <v>0</v>
      </c>
      <c r="AA3502" t="s">
        <v>20170</v>
      </c>
      <c r="AB3502" t="s">
        <v>25675</v>
      </c>
    </row>
    <row r="3503" spans="1:28">
      <c r="A3503" t="s">
        <v>3529</v>
      </c>
      <c r="B3503">
        <v>0.999167696387429</v>
      </c>
      <c r="C3503">
        <v>0.966631230482516</v>
      </c>
      <c r="D3503">
        <v>0.980327147198275</v>
      </c>
      <c r="E3503">
        <v>0.796770586596612</v>
      </c>
      <c r="F3503">
        <v>0.516986130122597</v>
      </c>
      <c r="G3503">
        <v>0.169655129249749</v>
      </c>
      <c r="H3503">
        <v>0.074174422329377</v>
      </c>
      <c r="I3503">
        <v>0.07710558706565621</v>
      </c>
      <c r="J3503">
        <v>0.108601627633988</v>
      </c>
      <c r="K3503">
        <v>0.09255252911893221</v>
      </c>
      <c r="L3503">
        <v>1292.84397707711</v>
      </c>
      <c r="M3503">
        <v>24.5641080304354</v>
      </c>
      <c r="N3503">
        <v>52.9691940377173</v>
      </c>
      <c r="O3503">
        <v>52.286328400677</v>
      </c>
      <c r="P3503">
        <v>-0.108937163333921</v>
      </c>
      <c r="Q3503">
        <v>0.0724935479712334</v>
      </c>
      <c r="R3503">
        <v>0.9953414705183899</v>
      </c>
      <c r="S3503" t="s">
        <v>9113</v>
      </c>
      <c r="T3503" t="s">
        <v>11196</v>
      </c>
      <c r="U3503" t="s">
        <v>11196</v>
      </c>
      <c r="V3503" t="s">
        <v>11196</v>
      </c>
      <c r="W3503">
        <v>5</v>
      </c>
      <c r="X3503" t="s">
        <v>14699</v>
      </c>
      <c r="Y3503">
        <v>0.4718214594386195</v>
      </c>
      <c r="Z3503">
        <f>HYPERLINK("Melting_Curves/meltCurve_Q6ICL3_2_.pdf", "Melting_Curves/meltCurve_Q6ICL3_2_.pdf")</f>
        <v>0</v>
      </c>
      <c r="AA3503" t="s">
        <v>20171</v>
      </c>
      <c r="AB3503" t="s">
        <v>25676</v>
      </c>
    </row>
    <row r="3504" spans="1:28">
      <c r="A3504" t="s">
        <v>3530</v>
      </c>
      <c r="B3504">
        <v>0.999167696387429</v>
      </c>
      <c r="C3504">
        <v>1.04414079966923</v>
      </c>
      <c r="D3504">
        <v>1.09152031735702</v>
      </c>
      <c r="E3504">
        <v>1.20633103515282</v>
      </c>
      <c r="F3504">
        <v>0.413073853828028</v>
      </c>
      <c r="G3504">
        <v>0.152540857112198</v>
      </c>
      <c r="H3504">
        <v>0.0910033759933709</v>
      </c>
      <c r="I3504">
        <v>0.0626880390352825</v>
      </c>
      <c r="J3504">
        <v>0.0312989974454196</v>
      </c>
      <c r="K3504">
        <v>0.009765862608385601</v>
      </c>
      <c r="L3504">
        <v>12263.5452201573</v>
      </c>
      <c r="M3504">
        <v>231.053145062669</v>
      </c>
      <c r="N3504">
        <v>53.1111109252903</v>
      </c>
      <c r="O3504">
        <v>53.0727529144529</v>
      </c>
      <c r="P3504">
        <v>-1.01278119877049</v>
      </c>
      <c r="Q3504">
        <v>0.06945934602431141</v>
      </c>
      <c r="R3504">
        <v>0.972079458457645</v>
      </c>
      <c r="S3504" t="s">
        <v>9114</v>
      </c>
      <c r="T3504" t="s">
        <v>11196</v>
      </c>
      <c r="U3504" t="s">
        <v>11196</v>
      </c>
      <c r="V3504" t="s">
        <v>11196</v>
      </c>
      <c r="W3504">
        <v>11</v>
      </c>
      <c r="X3504" t="s">
        <v>14700</v>
      </c>
      <c r="Y3504">
        <v>0.47517509976231</v>
      </c>
      <c r="Z3504">
        <f>HYPERLINK("Melting_Curves/meltCurve_Q6IN85_.pdf", "Melting_Curves/meltCurve_Q6IN85_.pdf")</f>
        <v>0</v>
      </c>
      <c r="AA3504" t="s">
        <v>20172</v>
      </c>
      <c r="AB3504" t="s">
        <v>25677</v>
      </c>
    </row>
    <row r="3505" spans="1:28">
      <c r="A3505" t="s">
        <v>3531</v>
      </c>
      <c r="B3505">
        <v>0.999167696387429</v>
      </c>
      <c r="C3505">
        <v>1.03023363685605</v>
      </c>
      <c r="D3505">
        <v>1.22110777132975</v>
      </c>
      <c r="E3505">
        <v>1.13110318530887</v>
      </c>
      <c r="F3505">
        <v>0.993576442825809</v>
      </c>
      <c r="G3505">
        <v>0.429848976939546</v>
      </c>
      <c r="H3505">
        <v>0.0862516779066302</v>
      </c>
      <c r="I3505">
        <v>0.0395109180118995</v>
      </c>
      <c r="J3505">
        <v>0.0591420847402641</v>
      </c>
      <c r="K3505">
        <v>0.0471315977159226</v>
      </c>
      <c r="L3505">
        <v>3795.02341939502</v>
      </c>
      <c r="M3505">
        <v>67.2291943366027</v>
      </c>
      <c r="N3505">
        <v>56.5485715050285</v>
      </c>
      <c r="O3505">
        <v>56.3991554785376</v>
      </c>
      <c r="P3505">
        <v>-0.281377825592477</v>
      </c>
      <c r="Q3505">
        <v>0.05579903704384</v>
      </c>
      <c r="R3505">
        <v>0.971344287744099</v>
      </c>
      <c r="S3505" t="s">
        <v>9115</v>
      </c>
      <c r="T3505" t="s">
        <v>11196</v>
      </c>
      <c r="U3505" t="s">
        <v>11196</v>
      </c>
      <c r="V3505" t="s">
        <v>11196</v>
      </c>
      <c r="W3505">
        <v>3</v>
      </c>
      <c r="X3505" t="s">
        <v>14701</v>
      </c>
      <c r="Y3505">
        <v>0.574802732723104</v>
      </c>
      <c r="Z3505">
        <f>HYPERLINK("Melting_Curves/meltCurve_Q6IPR3_.pdf", "Melting_Curves/meltCurve_Q6IPR3_.pdf")</f>
        <v>0</v>
      </c>
      <c r="AA3505" t="s">
        <v>20173</v>
      </c>
      <c r="AB3505" t="s">
        <v>25678</v>
      </c>
    </row>
    <row r="3506" spans="1:28">
      <c r="A3506" t="s">
        <v>3532</v>
      </c>
      <c r="B3506">
        <v>0.999167696387429</v>
      </c>
      <c r="C3506">
        <v>1.07534845458057</v>
      </c>
      <c r="D3506">
        <v>0.892811703805404</v>
      </c>
      <c r="E3506">
        <v>0.907252231599369</v>
      </c>
      <c r="F3506">
        <v>0.681440602789075</v>
      </c>
      <c r="G3506">
        <v>0.3305428540499</v>
      </c>
      <c r="H3506">
        <v>0.0940806241640295</v>
      </c>
      <c r="I3506">
        <v>0.0849989206436825</v>
      </c>
      <c r="J3506">
        <v>0.132258118414658</v>
      </c>
      <c r="K3506">
        <v>0.0761609202551904</v>
      </c>
      <c r="L3506">
        <v>1336.51735059004</v>
      </c>
      <c r="M3506">
        <v>24.5443216281098</v>
      </c>
      <c r="N3506">
        <v>54.813746956053</v>
      </c>
      <c r="O3506">
        <v>54.0956126278148</v>
      </c>
      <c r="P3506">
        <v>-0.104976801600222</v>
      </c>
      <c r="Q3506">
        <v>0.0745391824278003</v>
      </c>
      <c r="R3506">
        <v>0.987194675928618</v>
      </c>
      <c r="S3506" t="s">
        <v>9116</v>
      </c>
      <c r="T3506" t="s">
        <v>11196</v>
      </c>
      <c r="U3506" t="s">
        <v>11196</v>
      </c>
      <c r="V3506" t="s">
        <v>11196</v>
      </c>
      <c r="W3506">
        <v>6</v>
      </c>
      <c r="X3506" t="s">
        <v>14702</v>
      </c>
      <c r="Y3506">
        <v>0.5292577500187468</v>
      </c>
      <c r="Z3506">
        <f>HYPERLINK("Melting_Curves/meltCurve_Q6IQ22_.pdf", "Melting_Curves/meltCurve_Q6IQ22_.pdf")</f>
        <v>0</v>
      </c>
      <c r="AA3506" t="s">
        <v>20174</v>
      </c>
      <c r="AB3506" t="s">
        <v>25679</v>
      </c>
    </row>
    <row r="3507" spans="1:28">
      <c r="A3507" t="s">
        <v>3533</v>
      </c>
      <c r="B3507">
        <v>0.999167696387429</v>
      </c>
      <c r="C3507">
        <v>0.981215193116539</v>
      </c>
      <c r="D3507">
        <v>0.880543710554431</v>
      </c>
      <c r="E3507">
        <v>0.431077087010434</v>
      </c>
      <c r="F3507">
        <v>0.24712991786026</v>
      </c>
      <c r="G3507">
        <v>0.148166862622244</v>
      </c>
      <c r="H3507">
        <v>0.0995530495569244</v>
      </c>
      <c r="I3507">
        <v>0.134068015529513</v>
      </c>
      <c r="J3507">
        <v>0.16116440498911</v>
      </c>
      <c r="K3507">
        <v>0.153534364276157</v>
      </c>
      <c r="L3507">
        <v>1423.89417871159</v>
      </c>
      <c r="M3507">
        <v>29.2784565478251</v>
      </c>
      <c r="N3507">
        <v>49.1923279194678</v>
      </c>
      <c r="O3507">
        <v>48.4076491448044</v>
      </c>
      <c r="P3507">
        <v>-0.129795214291686</v>
      </c>
      <c r="Q3507">
        <v>0.14161651067254</v>
      </c>
      <c r="R3507">
        <v>0.996144254965622</v>
      </c>
      <c r="S3507" t="s">
        <v>9117</v>
      </c>
      <c r="T3507" t="s">
        <v>11196</v>
      </c>
      <c r="U3507" t="s">
        <v>11196</v>
      </c>
      <c r="V3507" t="s">
        <v>11196</v>
      </c>
      <c r="W3507">
        <v>7</v>
      </c>
      <c r="X3507" t="s">
        <v>14703</v>
      </c>
      <c r="Y3507">
        <v>0.3940960316368887</v>
      </c>
      <c r="Z3507">
        <f>HYPERLINK("Melting_Curves/meltCurve_Q6IQ49_2_.pdf", "Melting_Curves/meltCurve_Q6IQ49_2_.pdf")</f>
        <v>0</v>
      </c>
      <c r="AA3507" t="s">
        <v>20175</v>
      </c>
      <c r="AB3507" t="s">
        <v>25680</v>
      </c>
    </row>
    <row r="3508" spans="1:28">
      <c r="A3508" t="s">
        <v>3534</v>
      </c>
      <c r="B3508">
        <v>0.999167696387429</v>
      </c>
      <c r="C3508">
        <v>1.00302219319245</v>
      </c>
      <c r="D3508">
        <v>1.05814076530654</v>
      </c>
      <c r="E3508">
        <v>0.946598247889503</v>
      </c>
      <c r="F3508">
        <v>0.89904138834522</v>
      </c>
      <c r="G3508">
        <v>0.736909308019334</v>
      </c>
      <c r="H3508">
        <v>0.759562498560641</v>
      </c>
      <c r="I3508">
        <v>1.11754075786807</v>
      </c>
      <c r="J3508">
        <v>1.44631394363396</v>
      </c>
      <c r="K3508">
        <v>1.2237806025967</v>
      </c>
      <c r="L3508">
        <v>15000</v>
      </c>
      <c r="M3508">
        <v>233.759753286404</v>
      </c>
      <c r="O3508">
        <v>64.1637489666342</v>
      </c>
      <c r="P3508">
        <v>0.305159963367135</v>
      </c>
      <c r="Q3508">
        <v>1.33504838964046</v>
      </c>
      <c r="R3508">
        <v>0.582503943683423</v>
      </c>
      <c r="S3508" t="s">
        <v>9118</v>
      </c>
      <c r="T3508" t="s">
        <v>11196</v>
      </c>
      <c r="U3508" t="s">
        <v>11196</v>
      </c>
      <c r="V3508" t="s">
        <v>11196</v>
      </c>
      <c r="W3508">
        <v>24</v>
      </c>
      <c r="X3508" t="s">
        <v>14704</v>
      </c>
      <c r="Y3508">
        <v>1.06508527341833</v>
      </c>
      <c r="Z3508">
        <f>HYPERLINK("Melting_Curves/meltCurve_Q6JBY9_.pdf", "Melting_Curves/meltCurve_Q6JBY9_.pdf")</f>
        <v>0</v>
      </c>
      <c r="AA3508" t="s">
        <v>20176</v>
      </c>
      <c r="AB3508" t="s">
        <v>25681</v>
      </c>
    </row>
    <row r="3509" spans="1:28">
      <c r="A3509" t="s">
        <v>3535</v>
      </c>
      <c r="B3509">
        <v>0.999167696387429</v>
      </c>
      <c r="C3509">
        <v>0.892402917761063</v>
      </c>
      <c r="D3509">
        <v>0.874584116478658</v>
      </c>
      <c r="E3509">
        <v>0.254298880069281</v>
      </c>
      <c r="F3509">
        <v>0.243153697794854</v>
      </c>
      <c r="G3509">
        <v>0.08092492580464659</v>
      </c>
      <c r="H3509">
        <v>0.0547615252731494</v>
      </c>
      <c r="I3509">
        <v>0.0327328477026353</v>
      </c>
      <c r="J3509">
        <v>0.100247001382301</v>
      </c>
      <c r="K3509">
        <v>0.0326862888553104</v>
      </c>
      <c r="L3509">
        <v>1660.86173812331</v>
      </c>
      <c r="M3509">
        <v>34.6127534289805</v>
      </c>
      <c r="N3509">
        <v>48.2236418066838</v>
      </c>
      <c r="O3509">
        <v>47.8247751783076</v>
      </c>
      <c r="P3509">
        <v>-0.166645334548401</v>
      </c>
      <c r="Q3509">
        <v>0.0789815338753414</v>
      </c>
      <c r="R3509">
        <v>0.97464622207787</v>
      </c>
      <c r="S3509" t="s">
        <v>9119</v>
      </c>
      <c r="T3509" t="s">
        <v>11196</v>
      </c>
      <c r="U3509" t="s">
        <v>11196</v>
      </c>
      <c r="V3509" t="s">
        <v>11196</v>
      </c>
      <c r="W3509">
        <v>9</v>
      </c>
      <c r="X3509" t="s">
        <v>14705</v>
      </c>
      <c r="Y3509">
        <v>0.3282178184173467</v>
      </c>
      <c r="Z3509">
        <f>HYPERLINK("Melting_Curves/meltCurve_Q6JHV3_.pdf", "Melting_Curves/meltCurve_Q6JHV3_.pdf")</f>
        <v>0</v>
      </c>
      <c r="AA3509" t="s">
        <v>20177</v>
      </c>
      <c r="AB3509" t="s">
        <v>22431</v>
      </c>
    </row>
    <row r="3510" spans="1:28">
      <c r="A3510" t="s">
        <v>3536</v>
      </c>
      <c r="B3510">
        <v>0.999167696387429</v>
      </c>
      <c r="C3510">
        <v>0.886004897936425</v>
      </c>
      <c r="D3510">
        <v>0.954366893849658</v>
      </c>
      <c r="E3510">
        <v>0.631659298434759</v>
      </c>
      <c r="F3510">
        <v>0.326202965743391</v>
      </c>
      <c r="G3510">
        <v>0.200242351075308</v>
      </c>
      <c r="H3510">
        <v>0.0886939509139703</v>
      </c>
      <c r="I3510">
        <v>0.114766899131515</v>
      </c>
      <c r="J3510">
        <v>0.129662052455086</v>
      </c>
      <c r="K3510">
        <v>0.0778401566033512</v>
      </c>
      <c r="L3510">
        <v>1082.40376501888</v>
      </c>
      <c r="M3510">
        <v>21.391926849494</v>
      </c>
      <c r="N3510">
        <v>51.1116696647235</v>
      </c>
      <c r="O3510">
        <v>50.1627585173336</v>
      </c>
      <c r="P3510">
        <v>-0.0963156565146633</v>
      </c>
      <c r="Q3510">
        <v>0.0966052719575127</v>
      </c>
      <c r="R3510">
        <v>0.9891094343285159</v>
      </c>
      <c r="S3510" t="s">
        <v>9120</v>
      </c>
      <c r="T3510" t="s">
        <v>11196</v>
      </c>
      <c r="U3510" t="s">
        <v>11196</v>
      </c>
      <c r="V3510" t="s">
        <v>11196</v>
      </c>
      <c r="W3510">
        <v>4</v>
      </c>
      <c r="X3510" t="s">
        <v>14706</v>
      </c>
      <c r="Y3510">
        <v>0.4267979232725162</v>
      </c>
      <c r="Z3510">
        <f>HYPERLINK("Melting_Curves/meltCurve_Q6JQN1_.pdf", "Melting_Curves/meltCurve_Q6JQN1_.pdf")</f>
        <v>0</v>
      </c>
      <c r="AA3510" t="s">
        <v>20178</v>
      </c>
      <c r="AB3510" t="s">
        <v>25682</v>
      </c>
    </row>
    <row r="3511" spans="1:28">
      <c r="A3511" t="s">
        <v>3537</v>
      </c>
      <c r="B3511">
        <v>0.999167696387429</v>
      </c>
      <c r="C3511">
        <v>0.717268021885496</v>
      </c>
      <c r="D3511">
        <v>0.541260853308793</v>
      </c>
      <c r="E3511">
        <v>0.316887112096986</v>
      </c>
      <c r="F3511">
        <v>0.29908899389228</v>
      </c>
      <c r="G3511">
        <v>0.151805597852565</v>
      </c>
      <c r="H3511">
        <v>0.0937114329680163</v>
      </c>
      <c r="I3511">
        <v>0.121336235353884</v>
      </c>
      <c r="J3511">
        <v>0.160371119050821</v>
      </c>
      <c r="K3511">
        <v>0.0769986629400502</v>
      </c>
      <c r="L3511">
        <v>670.047377430541</v>
      </c>
      <c r="M3511">
        <v>14.5857026157654</v>
      </c>
      <c r="N3511">
        <v>46.7351687976729</v>
      </c>
      <c r="O3511">
        <v>45.1010207772392</v>
      </c>
      <c r="P3511">
        <v>-0.07196070424966609</v>
      </c>
      <c r="Q3511">
        <v>0.110050178854295</v>
      </c>
      <c r="R3511">
        <v>0.973554523441418</v>
      </c>
      <c r="S3511" t="s">
        <v>9121</v>
      </c>
      <c r="T3511" t="s">
        <v>11196</v>
      </c>
      <c r="U3511" t="s">
        <v>11196</v>
      </c>
      <c r="V3511" t="s">
        <v>11196</v>
      </c>
      <c r="W3511">
        <v>1</v>
      </c>
      <c r="X3511" t="s">
        <v>14707</v>
      </c>
      <c r="Y3511">
        <v>0.3139210942262228</v>
      </c>
      <c r="Z3511">
        <f>HYPERLINK("Melting_Curves/meltCurve_Q6KC79_2_.pdf", "Melting_Curves/meltCurve_Q6KC79_2_.pdf")</f>
        <v>0</v>
      </c>
      <c r="AA3511" t="s">
        <v>20179</v>
      </c>
      <c r="AB3511" t="s">
        <v>25683</v>
      </c>
    </row>
    <row r="3512" spans="1:28">
      <c r="A3512" t="s">
        <v>3538</v>
      </c>
      <c r="B3512">
        <v>0.999167696387429</v>
      </c>
      <c r="C3512">
        <v>0.882439700580819</v>
      </c>
      <c r="D3512">
        <v>0.81365251028468</v>
      </c>
      <c r="E3512">
        <v>0.7388708203886331</v>
      </c>
      <c r="F3512">
        <v>0.741994146011587</v>
      </c>
      <c r="G3512">
        <v>0.55089053538212</v>
      </c>
      <c r="H3512">
        <v>0.281610718276464</v>
      </c>
      <c r="I3512">
        <v>0.158631640763146</v>
      </c>
      <c r="J3512">
        <v>0.098644534280264</v>
      </c>
      <c r="K3512">
        <v>0.09557685983466389</v>
      </c>
      <c r="L3512">
        <v>596.861010374336</v>
      </c>
      <c r="M3512">
        <v>10.6308755520717</v>
      </c>
      <c r="N3512">
        <v>56.1441202176642</v>
      </c>
      <c r="O3512">
        <v>54.2667685757899</v>
      </c>
      <c r="P3512">
        <v>-0.048993913646714</v>
      </c>
      <c r="Q3512">
        <v>0</v>
      </c>
      <c r="R3512">
        <v>0.960016006354884</v>
      </c>
      <c r="S3512" t="s">
        <v>9122</v>
      </c>
      <c r="T3512" t="s">
        <v>11196</v>
      </c>
      <c r="U3512" t="s">
        <v>11196</v>
      </c>
      <c r="V3512" t="s">
        <v>11196</v>
      </c>
      <c r="W3512">
        <v>8</v>
      </c>
      <c r="X3512" t="s">
        <v>14708</v>
      </c>
      <c r="Y3512">
        <v>0.5585268676676129</v>
      </c>
      <c r="Z3512">
        <f>HYPERLINK("Melting_Curves/meltCurve_Q6KCM7_2_.pdf", "Melting_Curves/meltCurve_Q6KCM7_2_.pdf")</f>
        <v>0</v>
      </c>
      <c r="AA3512" t="s">
        <v>20180</v>
      </c>
      <c r="AB3512" t="s">
        <v>25684</v>
      </c>
    </row>
    <row r="3513" spans="1:28">
      <c r="A3513" t="s">
        <v>3539</v>
      </c>
      <c r="B3513">
        <v>0.999167696387429</v>
      </c>
      <c r="C3513">
        <v>0.801372476147571</v>
      </c>
      <c r="D3513">
        <v>0.6111360369108459</v>
      </c>
      <c r="E3513">
        <v>0.391443350309458</v>
      </c>
      <c r="F3513">
        <v>0.124831971577045</v>
      </c>
      <c r="G3513">
        <v>0.0659468837981244</v>
      </c>
      <c r="H3513">
        <v>0.08342049118732479</v>
      </c>
      <c r="I3513">
        <v>0.0525662914018841</v>
      </c>
      <c r="J3513">
        <v>0.162445206999295</v>
      </c>
      <c r="K3513">
        <v>0.0753723761922134</v>
      </c>
      <c r="L3513">
        <v>816.490927625657</v>
      </c>
      <c r="M3513">
        <v>17.4089457543343</v>
      </c>
      <c r="N3513">
        <v>47.3193581078615</v>
      </c>
      <c r="O3513">
        <v>46.2949111621309</v>
      </c>
      <c r="P3513">
        <v>-0.087305139181339</v>
      </c>
      <c r="Q3513">
        <v>0.071383687514515</v>
      </c>
      <c r="R3513">
        <v>0.98101382554296</v>
      </c>
      <c r="S3513" t="s">
        <v>9123</v>
      </c>
      <c r="T3513" t="s">
        <v>11196</v>
      </c>
      <c r="U3513" t="s">
        <v>11196</v>
      </c>
      <c r="V3513" t="s">
        <v>11196</v>
      </c>
      <c r="W3513">
        <v>1</v>
      </c>
      <c r="X3513" t="s">
        <v>14709</v>
      </c>
      <c r="Y3513">
        <v>0.3035015378436006</v>
      </c>
      <c r="Z3513">
        <f>HYPERLINK("Melting_Curves/meltCurve_Q6N063_.pdf", "Melting_Curves/meltCurve_Q6N063_.pdf")</f>
        <v>0</v>
      </c>
      <c r="AA3513" t="s">
        <v>20181</v>
      </c>
      <c r="AB3513" t="s">
        <v>25685</v>
      </c>
    </row>
    <row r="3514" spans="1:28">
      <c r="A3514" t="s">
        <v>3540</v>
      </c>
      <c r="B3514">
        <v>0.999167696387429</v>
      </c>
      <c r="C3514">
        <v>1.05801311342499</v>
      </c>
      <c r="D3514">
        <v>1.03266434001706</v>
      </c>
      <c r="E3514">
        <v>0.991581879549032</v>
      </c>
      <c r="F3514">
        <v>0.55930751198219</v>
      </c>
      <c r="G3514">
        <v>0.37126034404727</v>
      </c>
      <c r="H3514">
        <v>0.150967264305775</v>
      </c>
      <c r="I3514">
        <v>0.167127745666836</v>
      </c>
      <c r="J3514">
        <v>0.203024726463123</v>
      </c>
      <c r="K3514">
        <v>0.169510548815293</v>
      </c>
      <c r="L3514">
        <v>1608.67054691525</v>
      </c>
      <c r="M3514">
        <v>30.1113979075937</v>
      </c>
      <c r="N3514">
        <v>54.2116061584294</v>
      </c>
      <c r="O3514">
        <v>53.1900261616829</v>
      </c>
      <c r="P3514">
        <v>-0.116453760974102</v>
      </c>
      <c r="Q3514">
        <v>0.177170513135267</v>
      </c>
      <c r="R3514">
        <v>0.985756335767609</v>
      </c>
      <c r="S3514" t="s">
        <v>9124</v>
      </c>
      <c r="T3514" t="s">
        <v>11196</v>
      </c>
      <c r="U3514" t="s">
        <v>11196</v>
      </c>
      <c r="V3514" t="s">
        <v>11196</v>
      </c>
      <c r="W3514">
        <v>8</v>
      </c>
      <c r="X3514" t="s">
        <v>14710</v>
      </c>
      <c r="Y3514">
        <v>0.5506867436399769</v>
      </c>
      <c r="Z3514">
        <f>HYPERLINK("Melting_Curves/meltCurve_Q6NSH3_.pdf", "Melting_Curves/meltCurve_Q6NSH3_.pdf")</f>
        <v>0</v>
      </c>
      <c r="AA3514" t="s">
        <v>20182</v>
      </c>
      <c r="AB3514" t="s">
        <v>25686</v>
      </c>
    </row>
    <row r="3515" spans="1:28">
      <c r="A3515" t="s">
        <v>3541</v>
      </c>
      <c r="B3515">
        <v>0.999167696387429</v>
      </c>
      <c r="C3515">
        <v>1.34413814187533</v>
      </c>
      <c r="D3515">
        <v>1.50797149389337</v>
      </c>
      <c r="E3515">
        <v>1.98831037280716</v>
      </c>
      <c r="F3515">
        <v>0.854179776184171</v>
      </c>
      <c r="G3515">
        <v>0.211904389128055</v>
      </c>
      <c r="H3515">
        <v>0.06739027604385391</v>
      </c>
      <c r="I3515">
        <v>0</v>
      </c>
      <c r="J3515">
        <v>0.214776489111908</v>
      </c>
      <c r="K3515">
        <v>0</v>
      </c>
      <c r="L3515">
        <v>3247.08971064005</v>
      </c>
      <c r="M3515">
        <v>59.0556875217716</v>
      </c>
      <c r="N3515">
        <v>55.1304716116386</v>
      </c>
      <c r="O3515">
        <v>54.9205804561857</v>
      </c>
      <c r="P3515">
        <v>-0.249247416931058</v>
      </c>
      <c r="Q3515">
        <v>0.0728204255171942</v>
      </c>
      <c r="R3515">
        <v>0.704010708605599</v>
      </c>
      <c r="S3515" t="s">
        <v>9125</v>
      </c>
      <c r="T3515" t="s">
        <v>11196</v>
      </c>
      <c r="U3515" t="s">
        <v>11196</v>
      </c>
      <c r="V3515" t="s">
        <v>11196</v>
      </c>
      <c r="W3515">
        <v>2</v>
      </c>
      <c r="X3515" t="s">
        <v>14711</v>
      </c>
      <c r="Y3515">
        <v>0.5375101953769652</v>
      </c>
      <c r="Z3515">
        <f>HYPERLINK("Melting_Curves/meltCurve_Q6NSJ5_.pdf", "Melting_Curves/meltCurve_Q6NSJ5_.pdf")</f>
        <v>0</v>
      </c>
      <c r="AA3515" t="s">
        <v>20183</v>
      </c>
      <c r="AB3515" t="s">
        <v>25687</v>
      </c>
    </row>
    <row r="3516" spans="1:28">
      <c r="A3516" t="s">
        <v>3542</v>
      </c>
      <c r="B3516">
        <v>0.999167696387429</v>
      </c>
      <c r="C3516">
        <v>1.05617471782452</v>
      </c>
      <c r="D3516">
        <v>1.05550570808118</v>
      </c>
      <c r="E3516">
        <v>1.14190201174324</v>
      </c>
      <c r="F3516">
        <v>1.14967589048162</v>
      </c>
      <c r="G3516">
        <v>0.973398880027105</v>
      </c>
      <c r="H3516">
        <v>0.922097231565148</v>
      </c>
      <c r="I3516">
        <v>1.22896640268963</v>
      </c>
      <c r="J3516">
        <v>1.4211733664622</v>
      </c>
      <c r="K3516">
        <v>1.41158446271569</v>
      </c>
      <c r="L3516">
        <v>15000</v>
      </c>
      <c r="M3516">
        <v>234.575231080167</v>
      </c>
      <c r="O3516">
        <v>63.9407298045594</v>
      </c>
      <c r="P3516">
        <v>0.381888880734967</v>
      </c>
      <c r="Q3516">
        <v>1.41638242460244</v>
      </c>
      <c r="R3516">
        <v>0.794003683610409</v>
      </c>
      <c r="S3516" t="s">
        <v>9126</v>
      </c>
      <c r="T3516" t="s">
        <v>11196</v>
      </c>
      <c r="U3516" t="s">
        <v>11196</v>
      </c>
      <c r="V3516" t="s">
        <v>11196</v>
      </c>
      <c r="W3516">
        <v>3</v>
      </c>
      <c r="X3516" t="s">
        <v>14712</v>
      </c>
      <c r="Y3516">
        <v>1.083981637371333</v>
      </c>
      <c r="Z3516">
        <f>HYPERLINK("Melting_Curves/meltCurve_Q6NT16_.pdf", "Melting_Curves/meltCurve_Q6NT16_.pdf")</f>
        <v>0</v>
      </c>
      <c r="AA3516" t="s">
        <v>20184</v>
      </c>
      <c r="AB3516" t="s">
        <v>25688</v>
      </c>
    </row>
    <row r="3517" spans="1:28">
      <c r="A3517" t="s">
        <v>3543</v>
      </c>
      <c r="B3517">
        <v>0.999167696387429</v>
      </c>
      <c r="C3517">
        <v>1.00097145822693</v>
      </c>
      <c r="D3517">
        <v>0.985267833295162</v>
      </c>
      <c r="E3517">
        <v>0.8677282199309611</v>
      </c>
      <c r="F3517">
        <v>0.90652652058848</v>
      </c>
      <c r="G3517">
        <v>0.853018585201011</v>
      </c>
      <c r="H3517">
        <v>0.618635475721351</v>
      </c>
      <c r="I3517">
        <v>0.228883109706661</v>
      </c>
      <c r="J3517">
        <v>0.13654830485396</v>
      </c>
      <c r="K3517">
        <v>0.0529349955179003</v>
      </c>
      <c r="L3517">
        <v>1411.59716077578</v>
      </c>
      <c r="M3517">
        <v>22.9755305821495</v>
      </c>
      <c r="N3517">
        <v>61.439175663621</v>
      </c>
      <c r="O3517">
        <v>60.9793892738695</v>
      </c>
      <c r="P3517">
        <v>-0.09419560476294531</v>
      </c>
      <c r="Q3517">
        <v>0</v>
      </c>
      <c r="R3517">
        <v>0.978695185079425</v>
      </c>
      <c r="S3517" t="s">
        <v>9127</v>
      </c>
      <c r="T3517" t="s">
        <v>11196</v>
      </c>
      <c r="U3517" t="s">
        <v>11196</v>
      </c>
      <c r="V3517" t="s">
        <v>11196</v>
      </c>
      <c r="W3517">
        <v>19</v>
      </c>
      <c r="X3517" t="s">
        <v>14713</v>
      </c>
      <c r="Y3517">
        <v>0.7201824487149684</v>
      </c>
      <c r="Z3517">
        <f>HYPERLINK("Melting_Curves/meltCurve_Q6NUK1_.pdf", "Melting_Curves/meltCurve_Q6NUK1_.pdf")</f>
        <v>0</v>
      </c>
      <c r="AA3517" t="s">
        <v>20185</v>
      </c>
      <c r="AB3517" t="s">
        <v>25689</v>
      </c>
    </row>
    <row r="3518" spans="1:28">
      <c r="A3518" t="s">
        <v>3544</v>
      </c>
      <c r="B3518">
        <v>0.999167696387429</v>
      </c>
      <c r="C3518">
        <v>0.927222730024399</v>
      </c>
      <c r="D3518">
        <v>0.843242175023832</v>
      </c>
      <c r="E3518">
        <v>0.615323147639421</v>
      </c>
      <c r="F3518">
        <v>0.430052785531757</v>
      </c>
      <c r="G3518">
        <v>0.129421712962986</v>
      </c>
      <c r="H3518">
        <v>0.0582802614334137</v>
      </c>
      <c r="I3518">
        <v>0.0345418784161641</v>
      </c>
      <c r="J3518">
        <v>0.0365566389157079</v>
      </c>
      <c r="K3518">
        <v>0.0189967199219074</v>
      </c>
      <c r="L3518">
        <v>794.872613307621</v>
      </c>
      <c r="M3518">
        <v>15.4988830870519</v>
      </c>
      <c r="N3518">
        <v>51.2857997383878</v>
      </c>
      <c r="O3518">
        <v>50.4547713532532</v>
      </c>
      <c r="P3518">
        <v>-0.07680274907360581</v>
      </c>
      <c r="Q3518">
        <v>0</v>
      </c>
      <c r="R3518">
        <v>0.993902240070227</v>
      </c>
      <c r="S3518" t="s">
        <v>9128</v>
      </c>
      <c r="T3518" t="s">
        <v>11196</v>
      </c>
      <c r="U3518" t="s">
        <v>11196</v>
      </c>
      <c r="V3518" t="s">
        <v>11196</v>
      </c>
      <c r="W3518">
        <v>9</v>
      </c>
      <c r="X3518" t="s">
        <v>14714</v>
      </c>
      <c r="Y3518">
        <v>0.3978969320578252</v>
      </c>
      <c r="Z3518">
        <f>HYPERLINK("Melting_Curves/meltCurve_Q6NUM9_.pdf", "Melting_Curves/meltCurve_Q6NUM9_.pdf")</f>
        <v>0</v>
      </c>
      <c r="AA3518" t="s">
        <v>20186</v>
      </c>
      <c r="AB3518" t="s">
        <v>25690</v>
      </c>
    </row>
    <row r="3519" spans="1:28">
      <c r="A3519" t="s">
        <v>3545</v>
      </c>
      <c r="B3519">
        <v>0.999167696387429</v>
      </c>
      <c r="C3519">
        <v>0.993747827946972</v>
      </c>
      <c r="D3519">
        <v>0.91000447159442</v>
      </c>
      <c r="E3519">
        <v>0.446852160764105</v>
      </c>
      <c r="F3519">
        <v>0.101683472912081</v>
      </c>
      <c r="G3519">
        <v>0.0588826726355673</v>
      </c>
      <c r="H3519">
        <v>0.0265165691577067</v>
      </c>
      <c r="I3519">
        <v>0.0184601230329203</v>
      </c>
      <c r="J3519">
        <v>0.0169699915324621</v>
      </c>
      <c r="K3519">
        <v>0.0105338331508526</v>
      </c>
      <c r="L3519">
        <v>1580.33919544437</v>
      </c>
      <c r="M3519">
        <v>32.1168473823795</v>
      </c>
      <c r="N3519">
        <v>49.276738034277</v>
      </c>
      <c r="O3519">
        <v>49.0163350845559</v>
      </c>
      <c r="P3519">
        <v>-0.160113470369038</v>
      </c>
      <c r="Q3519">
        <v>0.0225520680703098</v>
      </c>
      <c r="R3519">
        <v>0.999557555716482</v>
      </c>
      <c r="S3519" t="s">
        <v>9129</v>
      </c>
      <c r="T3519" t="s">
        <v>11196</v>
      </c>
      <c r="U3519" t="s">
        <v>11196</v>
      </c>
      <c r="V3519" t="s">
        <v>11196</v>
      </c>
      <c r="W3519">
        <v>20</v>
      </c>
      <c r="X3519" t="s">
        <v>14715</v>
      </c>
      <c r="Y3519">
        <v>0.327691192660974</v>
      </c>
      <c r="Z3519">
        <f>HYPERLINK("Melting_Curves/meltCurve_Q6NUQ4_2_.pdf", "Melting_Curves/meltCurve_Q6NUQ4_2_.pdf")</f>
        <v>0</v>
      </c>
      <c r="AA3519" t="s">
        <v>20187</v>
      </c>
      <c r="AB3519" t="s">
        <v>25691</v>
      </c>
    </row>
    <row r="3520" spans="1:28">
      <c r="A3520" t="s">
        <v>3546</v>
      </c>
      <c r="B3520">
        <v>0.999167696387429</v>
      </c>
      <c r="C3520">
        <v>0.957573937654547</v>
      </c>
      <c r="D3520">
        <v>0.962081451553644</v>
      </c>
      <c r="E3520">
        <v>0.540437501931567</v>
      </c>
      <c r="F3520">
        <v>0.169297692255286</v>
      </c>
      <c r="G3520">
        <v>0.0937413132474167</v>
      </c>
      <c r="H3520">
        <v>0.040407522660688</v>
      </c>
      <c r="I3520">
        <v>0.0270290826384644</v>
      </c>
      <c r="J3520">
        <v>0.0331332749184866</v>
      </c>
      <c r="K3520">
        <v>0.0253754405835186</v>
      </c>
      <c r="L3520">
        <v>1504.73661137491</v>
      </c>
      <c r="M3520">
        <v>30.1896873558646</v>
      </c>
      <c r="N3520">
        <v>49.9743669019784</v>
      </c>
      <c r="O3520">
        <v>49.6255742553489</v>
      </c>
      <c r="P3520">
        <v>-0.146275552726849</v>
      </c>
      <c r="Q3520">
        <v>0.0382196282013486</v>
      </c>
      <c r="R3520">
        <v>0.997633768678825</v>
      </c>
      <c r="S3520" t="s">
        <v>9130</v>
      </c>
      <c r="T3520" t="s">
        <v>11196</v>
      </c>
      <c r="U3520" t="s">
        <v>11196</v>
      </c>
      <c r="V3520" t="s">
        <v>11196</v>
      </c>
      <c r="W3520">
        <v>12</v>
      </c>
      <c r="X3520" t="s">
        <v>14716</v>
      </c>
      <c r="Y3520">
        <v>0.3596296726034612</v>
      </c>
      <c r="Z3520">
        <f>HYPERLINK("Melting_Curves/meltCurve_Q6NVY1_.pdf", "Melting_Curves/meltCurve_Q6NVY1_.pdf")</f>
        <v>0</v>
      </c>
      <c r="AA3520" t="s">
        <v>20188</v>
      </c>
      <c r="AB3520" t="s">
        <v>25692</v>
      </c>
    </row>
    <row r="3521" spans="1:28">
      <c r="A3521" t="s">
        <v>3547</v>
      </c>
      <c r="B3521">
        <v>0.999167696387429</v>
      </c>
      <c r="C3521">
        <v>0.435646500859861</v>
      </c>
      <c r="D3521">
        <v>0.214606398705763</v>
      </c>
      <c r="E3521">
        <v>0.132791680078645</v>
      </c>
      <c r="F3521">
        <v>0.102880486908752</v>
      </c>
      <c r="G3521">
        <v>0.0840265136980583</v>
      </c>
      <c r="H3521">
        <v>0.0304059221779978</v>
      </c>
      <c r="I3521">
        <v>0.0451426638238295</v>
      </c>
      <c r="J3521">
        <v>0.0800935918723833</v>
      </c>
      <c r="K3521">
        <v>0.0256317043884962</v>
      </c>
      <c r="L3521">
        <v>1722.66868944619</v>
      </c>
      <c r="M3521">
        <v>40.4681735312316</v>
      </c>
      <c r="N3521">
        <v>42.7558349094412</v>
      </c>
      <c r="O3521">
        <v>42.4649301967504</v>
      </c>
      <c r="P3521">
        <v>-0.218888046965367</v>
      </c>
      <c r="Q3521">
        <v>0.0812486652513847</v>
      </c>
      <c r="R3521">
        <v>0.9717434421379459</v>
      </c>
      <c r="S3521" t="s">
        <v>9131</v>
      </c>
      <c r="T3521" t="s">
        <v>11196</v>
      </c>
      <c r="U3521" t="s">
        <v>11196</v>
      </c>
      <c r="V3521" t="s">
        <v>11196</v>
      </c>
      <c r="W3521">
        <v>6</v>
      </c>
      <c r="X3521" t="s">
        <v>14717</v>
      </c>
      <c r="Y3521">
        <v>0.1645004009511793</v>
      </c>
      <c r="Z3521">
        <f>HYPERLINK("Melting_Curves/meltCurve_Q6NXE6_2_.pdf", "Melting_Curves/meltCurve_Q6NXE6_2_.pdf")</f>
        <v>0</v>
      </c>
      <c r="AA3521" t="s">
        <v>20189</v>
      </c>
      <c r="AB3521" t="s">
        <v>25693</v>
      </c>
    </row>
    <row r="3522" spans="1:28">
      <c r="A3522" t="s">
        <v>3548</v>
      </c>
      <c r="B3522">
        <v>0.999167696387429</v>
      </c>
      <c r="C3522">
        <v>0.872507440365607</v>
      </c>
      <c r="D3522">
        <v>1.01620591183097</v>
      </c>
      <c r="E3522">
        <v>0.569579434749096</v>
      </c>
      <c r="F3522">
        <v>0.364114354105476</v>
      </c>
      <c r="G3522">
        <v>0.273452308254465</v>
      </c>
      <c r="H3522">
        <v>0.120357159161943</v>
      </c>
      <c r="I3522">
        <v>0.0932312514574522</v>
      </c>
      <c r="J3522">
        <v>0.215978606036586</v>
      </c>
      <c r="K3522">
        <v>0.09870053790620251</v>
      </c>
      <c r="L3522">
        <v>1058.58974858333</v>
      </c>
      <c r="M3522">
        <v>21.0169716231412</v>
      </c>
      <c r="N3522">
        <v>51.1402794728784</v>
      </c>
      <c r="O3522">
        <v>49.9189776770092</v>
      </c>
      <c r="P3522">
        <v>-0.0909513953898429</v>
      </c>
      <c r="Q3522">
        <v>0.135921327857366</v>
      </c>
      <c r="R3522">
        <v>0.963667106736385</v>
      </c>
      <c r="S3522" t="s">
        <v>9132</v>
      </c>
      <c r="T3522" t="s">
        <v>11196</v>
      </c>
      <c r="U3522" t="s">
        <v>11196</v>
      </c>
      <c r="V3522" t="s">
        <v>11196</v>
      </c>
      <c r="W3522">
        <v>4</v>
      </c>
      <c r="X3522" t="s">
        <v>14718</v>
      </c>
      <c r="Y3522">
        <v>0.4454725838019931</v>
      </c>
      <c r="Z3522">
        <f>HYPERLINK("Melting_Curves/meltCurve_Q6NXT1_.pdf", "Melting_Curves/meltCurve_Q6NXT1_.pdf")</f>
        <v>0</v>
      </c>
      <c r="AA3522" t="s">
        <v>20190</v>
      </c>
      <c r="AB3522" t="s">
        <v>25694</v>
      </c>
    </row>
    <row r="3523" spans="1:28">
      <c r="A3523" t="s">
        <v>3549</v>
      </c>
      <c r="B3523">
        <v>0.999167696387429</v>
      </c>
      <c r="C3523">
        <v>0.970223228180162</v>
      </c>
      <c r="D3523">
        <v>1.03246684968724</v>
      </c>
      <c r="E3523">
        <v>1.06789745667571</v>
      </c>
      <c r="F3523">
        <v>1.0078655346316</v>
      </c>
      <c r="G3523">
        <v>0.966382734408808</v>
      </c>
      <c r="H3523">
        <v>0.843881552777501</v>
      </c>
      <c r="I3523">
        <v>1.00960586246982</v>
      </c>
      <c r="J3523">
        <v>0.752252620058584</v>
      </c>
      <c r="K3523">
        <v>0.291598142201793</v>
      </c>
      <c r="L3523">
        <v>15000</v>
      </c>
      <c r="M3523">
        <v>222.926431485805</v>
      </c>
      <c r="N3523">
        <v>67.5517779152366</v>
      </c>
      <c r="O3523">
        <v>67.2813570584573</v>
      </c>
      <c r="P3523">
        <v>-0.586898930711628</v>
      </c>
      <c r="Q3523">
        <v>0.291472865851018</v>
      </c>
      <c r="R3523">
        <v>0.933362530642899</v>
      </c>
      <c r="S3523" t="s">
        <v>9133</v>
      </c>
      <c r="T3523" t="s">
        <v>11196</v>
      </c>
      <c r="U3523" t="s">
        <v>11196</v>
      </c>
      <c r="V3523" t="s">
        <v>11196</v>
      </c>
      <c r="W3523">
        <v>9</v>
      </c>
      <c r="X3523" t="s">
        <v>14719</v>
      </c>
      <c r="Y3523">
        <v>0.9360240019338331</v>
      </c>
      <c r="Z3523">
        <f>HYPERLINK("Melting_Curves/meltCurve_Q6NXT6_.pdf", "Melting_Curves/meltCurve_Q6NXT6_.pdf")</f>
        <v>0</v>
      </c>
      <c r="AA3523" t="s">
        <v>20191</v>
      </c>
      <c r="AB3523" t="s">
        <v>25695</v>
      </c>
    </row>
    <row r="3524" spans="1:28">
      <c r="A3524" t="s">
        <v>3550</v>
      </c>
      <c r="B3524">
        <v>0.999167696387429</v>
      </c>
      <c r="C3524">
        <v>0.851048402029822</v>
      </c>
      <c r="D3524">
        <v>0.524098850991721</v>
      </c>
      <c r="E3524">
        <v>0.190318522658657</v>
      </c>
      <c r="F3524">
        <v>0.100021665882473</v>
      </c>
      <c r="G3524">
        <v>0.0582949926969728</v>
      </c>
      <c r="H3524">
        <v>0.0198841457064843</v>
      </c>
      <c r="I3524">
        <v>0.0230536184170686</v>
      </c>
      <c r="J3524">
        <v>0.0210839788134186</v>
      </c>
      <c r="K3524">
        <v>0.0165952643624111</v>
      </c>
      <c r="L3524">
        <v>1038.18490344951</v>
      </c>
      <c r="M3524">
        <v>22.4983188093555</v>
      </c>
      <c r="N3524">
        <v>46.2598648693423</v>
      </c>
      <c r="O3524">
        <v>45.7850746294871</v>
      </c>
      <c r="P3524">
        <v>-0.119512672839961</v>
      </c>
      <c r="Q3524">
        <v>0.0271655839848893</v>
      </c>
      <c r="R3524">
        <v>0.998249525564041</v>
      </c>
      <c r="S3524" t="s">
        <v>9134</v>
      </c>
      <c r="T3524" t="s">
        <v>11196</v>
      </c>
      <c r="U3524" t="s">
        <v>11196</v>
      </c>
      <c r="V3524" t="s">
        <v>11196</v>
      </c>
      <c r="W3524">
        <v>6</v>
      </c>
      <c r="X3524" t="s">
        <v>14720</v>
      </c>
      <c r="Y3524">
        <v>0.2378040857802098</v>
      </c>
      <c r="Z3524">
        <f>HYPERLINK("Melting_Curves/meltCurve_Q6NYC1_.pdf", "Melting_Curves/meltCurve_Q6NYC1_.pdf")</f>
        <v>0</v>
      </c>
      <c r="AA3524" t="s">
        <v>20192</v>
      </c>
      <c r="AB3524" t="s">
        <v>25696</v>
      </c>
    </row>
    <row r="3525" spans="1:28">
      <c r="A3525" t="s">
        <v>3551</v>
      </c>
      <c r="B3525">
        <v>0.999167696387429</v>
      </c>
      <c r="C3525">
        <v>0.873699889228775</v>
      </c>
      <c r="D3525">
        <v>0.96247357356718</v>
      </c>
      <c r="E3525">
        <v>0.503749409685185</v>
      </c>
      <c r="F3525">
        <v>0.202986534002184</v>
      </c>
      <c r="G3525">
        <v>0.142057418462706</v>
      </c>
      <c r="H3525">
        <v>0.0726230333252262</v>
      </c>
      <c r="I3525">
        <v>0.09818941680745399</v>
      </c>
      <c r="J3525">
        <v>0.169961179371223</v>
      </c>
      <c r="K3525">
        <v>0.23392739781228</v>
      </c>
      <c r="L3525">
        <v>1855.3366840223</v>
      </c>
      <c r="M3525">
        <v>37.7023678318917</v>
      </c>
      <c r="N3525">
        <v>49.6568087909682</v>
      </c>
      <c r="O3525">
        <v>49.0722548881507</v>
      </c>
      <c r="P3525">
        <v>-0.164451343753855</v>
      </c>
      <c r="Q3525">
        <v>0.143822813047525</v>
      </c>
      <c r="R3525">
        <v>0.975320999118639</v>
      </c>
      <c r="S3525" t="s">
        <v>9135</v>
      </c>
      <c r="T3525" t="s">
        <v>11196</v>
      </c>
      <c r="U3525" t="s">
        <v>11196</v>
      </c>
      <c r="V3525" t="s">
        <v>11196</v>
      </c>
      <c r="W3525">
        <v>13</v>
      </c>
      <c r="X3525" t="s">
        <v>14721</v>
      </c>
      <c r="Y3525">
        <v>0.409957216923276</v>
      </c>
      <c r="Z3525">
        <f>HYPERLINK("Melting_Curves/meltCurve_Q6NYC8_.pdf", "Melting_Curves/meltCurve_Q6NYC8_.pdf")</f>
        <v>0</v>
      </c>
      <c r="AA3525" t="s">
        <v>20193</v>
      </c>
      <c r="AB3525" t="s">
        <v>25697</v>
      </c>
    </row>
    <row r="3526" spans="1:28">
      <c r="A3526" t="s">
        <v>3552</v>
      </c>
      <c r="B3526">
        <v>0.999167696387429</v>
      </c>
      <c r="C3526">
        <v>1.09833111436783</v>
      </c>
      <c r="D3526">
        <v>1.03244757026983</v>
      </c>
      <c r="E3526">
        <v>0.703494566850555</v>
      </c>
      <c r="F3526">
        <v>0.325139694993084</v>
      </c>
      <c r="G3526">
        <v>0.141025167754225</v>
      </c>
      <c r="H3526">
        <v>0.0436910490242148</v>
      </c>
      <c r="I3526">
        <v>0.0431509196561883</v>
      </c>
      <c r="J3526">
        <v>0.0613041862203556</v>
      </c>
      <c r="K3526">
        <v>0.0593011500481913</v>
      </c>
      <c r="L3526">
        <v>1409.97604061428</v>
      </c>
      <c r="M3526">
        <v>27.4742283859547</v>
      </c>
      <c r="N3526">
        <v>51.5328054021467</v>
      </c>
      <c r="O3526">
        <v>51.0503743905371</v>
      </c>
      <c r="P3526">
        <v>-0.127329651434323</v>
      </c>
      <c r="Q3526">
        <v>0.0536343803560078</v>
      </c>
      <c r="R3526">
        <v>0.990311574176596</v>
      </c>
      <c r="S3526" t="s">
        <v>9136</v>
      </c>
      <c r="T3526" t="s">
        <v>11196</v>
      </c>
      <c r="U3526" t="s">
        <v>11196</v>
      </c>
      <c r="V3526" t="s">
        <v>11196</v>
      </c>
      <c r="W3526">
        <v>13</v>
      </c>
      <c r="X3526" t="s">
        <v>14722</v>
      </c>
      <c r="Y3526">
        <v>0.4178530087715382</v>
      </c>
      <c r="Z3526">
        <f>HYPERLINK("Melting_Curves/meltCurve_Q6NZI2_.pdf", "Melting_Curves/meltCurve_Q6NZI2_.pdf")</f>
        <v>0</v>
      </c>
      <c r="AA3526" t="s">
        <v>20194</v>
      </c>
      <c r="AB3526" t="s">
        <v>25698</v>
      </c>
    </row>
    <row r="3527" spans="1:28">
      <c r="A3527" t="s">
        <v>3553</v>
      </c>
      <c r="B3527">
        <v>0.999167696387429</v>
      </c>
      <c r="C3527">
        <v>1.30590169430983</v>
      </c>
      <c r="D3527">
        <v>2.14178685538211</v>
      </c>
      <c r="E3527">
        <v>4.84622287752187</v>
      </c>
      <c r="F3527">
        <v>1.21091982586966</v>
      </c>
      <c r="G3527">
        <v>0.353830520474062</v>
      </c>
      <c r="H3527">
        <v>0.188010736425501</v>
      </c>
      <c r="I3527">
        <v>0.143500587194413</v>
      </c>
      <c r="J3527">
        <v>0.230063121415325</v>
      </c>
      <c r="K3527">
        <v>0.345272168687307</v>
      </c>
      <c r="L3527">
        <v>14107.646908763</v>
      </c>
      <c r="M3527">
        <v>250</v>
      </c>
      <c r="N3527">
        <v>56.5672595924637</v>
      </c>
      <c r="O3527">
        <v>56.4269642610845</v>
      </c>
      <c r="P3527">
        <v>-0.85651455298329</v>
      </c>
      <c r="Q3527">
        <v>0.226711576153209</v>
      </c>
      <c r="R3527">
        <v>0.133187665610881</v>
      </c>
      <c r="S3527" t="s">
        <v>9137</v>
      </c>
      <c r="T3527" t="s">
        <v>11196</v>
      </c>
      <c r="U3527" t="s">
        <v>11196</v>
      </c>
      <c r="V3527" t="s">
        <v>11196</v>
      </c>
      <c r="W3527">
        <v>15</v>
      </c>
      <c r="X3527" t="s">
        <v>14723</v>
      </c>
      <c r="Y3527">
        <v>0.6503075991261601</v>
      </c>
      <c r="Z3527">
        <f>HYPERLINK("Melting_Curves/meltCurve_Q6NZY4_.pdf", "Melting_Curves/meltCurve_Q6NZY4_.pdf")</f>
        <v>0</v>
      </c>
      <c r="AA3527" t="s">
        <v>20195</v>
      </c>
      <c r="AB3527" t="s">
        <v>25699</v>
      </c>
    </row>
    <row r="3528" spans="1:28">
      <c r="A3528" t="s">
        <v>3554</v>
      </c>
      <c r="B3528">
        <v>0.999167696387429</v>
      </c>
      <c r="C3528">
        <v>1.08570698234554</v>
      </c>
      <c r="D3528">
        <v>1.49951661088781</v>
      </c>
      <c r="E3528">
        <v>1.26655255818526</v>
      </c>
      <c r="F3528">
        <v>1.54985590686896</v>
      </c>
      <c r="G3528">
        <v>0.899361636182947</v>
      </c>
      <c r="H3528">
        <v>0.349035381342685</v>
      </c>
      <c r="I3528">
        <v>0.41390137587877</v>
      </c>
      <c r="J3528">
        <v>0.443366851982731</v>
      </c>
      <c r="K3528">
        <v>0.400621112223829</v>
      </c>
      <c r="L3528">
        <v>14290.7847640771</v>
      </c>
      <c r="M3528">
        <v>250</v>
      </c>
      <c r="N3528">
        <v>57.537568944601</v>
      </c>
      <c r="O3528">
        <v>57.1594953950214</v>
      </c>
      <c r="P3528">
        <v>-0.654166253257738</v>
      </c>
      <c r="Q3528">
        <v>0.401731143782833</v>
      </c>
      <c r="R3528">
        <v>0.675616889346276</v>
      </c>
      <c r="S3528" t="s">
        <v>9138</v>
      </c>
      <c r="T3528" t="s">
        <v>11196</v>
      </c>
      <c r="U3528" t="s">
        <v>11196</v>
      </c>
      <c r="V3528" t="s">
        <v>11196</v>
      </c>
      <c r="W3528">
        <v>1</v>
      </c>
      <c r="X3528" t="s">
        <v>14724</v>
      </c>
      <c r="Y3528">
        <v>0.7440635481091904</v>
      </c>
      <c r="Z3528">
        <f>HYPERLINK("Melting_Curves/meltCurve_Q6P161_.pdf", "Melting_Curves/meltCurve_Q6P161_.pdf")</f>
        <v>0</v>
      </c>
      <c r="AA3528" t="s">
        <v>20196</v>
      </c>
      <c r="AB3528" t="s">
        <v>25700</v>
      </c>
    </row>
    <row r="3529" spans="1:28">
      <c r="A3529" t="s">
        <v>3555</v>
      </c>
      <c r="B3529">
        <v>0.999167696387429</v>
      </c>
      <c r="C3529">
        <v>0.854864019767548</v>
      </c>
      <c r="D3529">
        <v>0.379429833972297</v>
      </c>
      <c r="E3529">
        <v>0.210671679522252</v>
      </c>
      <c r="F3529">
        <v>0.1586943115533</v>
      </c>
      <c r="G3529">
        <v>0.147528181051349</v>
      </c>
      <c r="H3529">
        <v>0.0559763987400305</v>
      </c>
      <c r="I3529">
        <v>0.044380819356293</v>
      </c>
      <c r="J3529">
        <v>0.0606684125270306</v>
      </c>
      <c r="K3529">
        <v>0.0451775120963923</v>
      </c>
      <c r="L3529">
        <v>1275.70206254264</v>
      </c>
      <c r="M3529">
        <v>28.2863756244091</v>
      </c>
      <c r="N3529">
        <v>45.410791344981</v>
      </c>
      <c r="O3529">
        <v>44.875933043061</v>
      </c>
      <c r="P3529">
        <v>-0.143695357103626</v>
      </c>
      <c r="Q3529">
        <v>0.08812519800356031</v>
      </c>
      <c r="R3529">
        <v>0.9831005978724801</v>
      </c>
      <c r="S3529" t="s">
        <v>9139</v>
      </c>
      <c r="T3529" t="s">
        <v>11196</v>
      </c>
      <c r="U3529" t="s">
        <v>11196</v>
      </c>
      <c r="V3529" t="s">
        <v>11196</v>
      </c>
      <c r="W3529">
        <v>7</v>
      </c>
      <c r="X3529" t="s">
        <v>14725</v>
      </c>
      <c r="Y3529">
        <v>0.2498241044386959</v>
      </c>
      <c r="Z3529">
        <f>HYPERLINK("Melting_Curves/meltCurve_Q6P1J9_.pdf", "Melting_Curves/meltCurve_Q6P1J9_.pdf")</f>
        <v>0</v>
      </c>
      <c r="AA3529" t="s">
        <v>20197</v>
      </c>
      <c r="AB3529" t="s">
        <v>25701</v>
      </c>
    </row>
    <row r="3530" spans="1:28">
      <c r="A3530" t="s">
        <v>3556</v>
      </c>
      <c r="B3530">
        <v>0.999167696387429</v>
      </c>
      <c r="C3530">
        <v>1.03577675264106</v>
      </c>
      <c r="D3530">
        <v>1.32561737906949</v>
      </c>
      <c r="E3530">
        <v>0.618746640740049</v>
      </c>
      <c r="F3530">
        <v>0.247463373621948</v>
      </c>
      <c r="G3530">
        <v>0.12317596007347</v>
      </c>
      <c r="H3530">
        <v>0.0654298565031064</v>
      </c>
      <c r="I3530">
        <v>0.0992824253737199</v>
      </c>
      <c r="J3530">
        <v>0.175681520186099</v>
      </c>
      <c r="K3530">
        <v>0.07721028768886171</v>
      </c>
      <c r="L3530">
        <v>3229.72841846049</v>
      </c>
      <c r="M3530">
        <v>64.8024187742047</v>
      </c>
      <c r="N3530">
        <v>50.0680649728471</v>
      </c>
      <c r="O3530">
        <v>49.7922292486627</v>
      </c>
      <c r="P3530">
        <v>-0.283723400983516</v>
      </c>
      <c r="Q3530">
        <v>0.127982157791654</v>
      </c>
      <c r="R3530">
        <v>0.936728600159821</v>
      </c>
      <c r="S3530" t="s">
        <v>9140</v>
      </c>
      <c r="T3530" t="s">
        <v>11196</v>
      </c>
      <c r="U3530" t="s">
        <v>11196</v>
      </c>
      <c r="V3530" t="s">
        <v>11196</v>
      </c>
      <c r="W3530">
        <v>2</v>
      </c>
      <c r="X3530" t="s">
        <v>14726</v>
      </c>
      <c r="Y3530">
        <v>0.4151318942592505</v>
      </c>
      <c r="Z3530">
        <f>HYPERLINK("Melting_Curves/meltCurve_Q6P1K2_4_.pdf", "Melting_Curves/meltCurve_Q6P1K2_4_.pdf")</f>
        <v>0</v>
      </c>
      <c r="AA3530" t="s">
        <v>20198</v>
      </c>
      <c r="AB3530" t="s">
        <v>25702</v>
      </c>
    </row>
    <row r="3531" spans="1:28">
      <c r="A3531" t="s">
        <v>3557</v>
      </c>
      <c r="B3531">
        <v>0.999167696387429</v>
      </c>
      <c r="C3531">
        <v>1.02978617142498</v>
      </c>
      <c r="D3531">
        <v>0.816199207379155</v>
      </c>
      <c r="E3531">
        <v>0.702301066940857</v>
      </c>
      <c r="F3531">
        <v>0.649101002214991</v>
      </c>
      <c r="G3531">
        <v>0.225548837506706</v>
      </c>
      <c r="H3531">
        <v>0.0281183781770894</v>
      </c>
      <c r="I3531">
        <v>0.0365985097689691</v>
      </c>
      <c r="J3531">
        <v>0.0485153542233002</v>
      </c>
      <c r="K3531">
        <v>0</v>
      </c>
      <c r="L3531">
        <v>872.76485344777</v>
      </c>
      <c r="M3531">
        <v>16.3883440005541</v>
      </c>
      <c r="N3531">
        <v>53.2552223801236</v>
      </c>
      <c r="O3531">
        <v>52.4812126690592</v>
      </c>
      <c r="P3531">
        <v>-0.07807323686345639</v>
      </c>
      <c r="Q3531">
        <v>0</v>
      </c>
      <c r="R3531">
        <v>0.968739063951227</v>
      </c>
      <c r="S3531" t="s">
        <v>9141</v>
      </c>
      <c r="T3531" t="s">
        <v>11196</v>
      </c>
      <c r="U3531" t="s">
        <v>11196</v>
      </c>
      <c r="V3531" t="s">
        <v>11196</v>
      </c>
      <c r="W3531">
        <v>4</v>
      </c>
      <c r="X3531" t="s">
        <v>14727</v>
      </c>
      <c r="Y3531">
        <v>0.460625610055173</v>
      </c>
      <c r="Z3531">
        <f>HYPERLINK("Melting_Curves/meltCurve_Q6P1L8_.pdf", "Melting_Curves/meltCurve_Q6P1L8_.pdf")</f>
        <v>0</v>
      </c>
      <c r="AA3531" t="s">
        <v>20199</v>
      </c>
      <c r="AB3531" t="s">
        <v>25703</v>
      </c>
    </row>
    <row r="3532" spans="1:28">
      <c r="A3532" t="s">
        <v>3558</v>
      </c>
      <c r="B3532">
        <v>0.999167696387429</v>
      </c>
      <c r="C3532">
        <v>0.99662467615396</v>
      </c>
      <c r="D3532">
        <v>0.960768469753557</v>
      </c>
      <c r="E3532">
        <v>0.593860833440404</v>
      </c>
      <c r="F3532">
        <v>0.168173953554713</v>
      </c>
      <c r="G3532">
        <v>0.0963266364357216</v>
      </c>
      <c r="H3532">
        <v>0.0399888243593832</v>
      </c>
      <c r="I3532">
        <v>0.0408931259442199</v>
      </c>
      <c r="J3532">
        <v>0.0231188765339523</v>
      </c>
      <c r="K3532">
        <v>0.0199599705940076</v>
      </c>
      <c r="L3532">
        <v>1567.76966198132</v>
      </c>
      <c r="M3532">
        <v>31.2733751531656</v>
      </c>
      <c r="N3532">
        <v>50.2545177192774</v>
      </c>
      <c r="O3532">
        <v>49.9274773978673</v>
      </c>
      <c r="P3532">
        <v>-0.150808013394405</v>
      </c>
      <c r="Q3532">
        <v>0.0369541425979734</v>
      </c>
      <c r="R3532">
        <v>0.998832883632671</v>
      </c>
      <c r="S3532" t="s">
        <v>9142</v>
      </c>
      <c r="T3532" t="s">
        <v>11196</v>
      </c>
      <c r="U3532" t="s">
        <v>11196</v>
      </c>
      <c r="V3532" t="s">
        <v>11196</v>
      </c>
      <c r="W3532">
        <v>11</v>
      </c>
      <c r="X3532" t="s">
        <v>14728</v>
      </c>
      <c r="Y3532">
        <v>0.3676671715344982</v>
      </c>
      <c r="Z3532">
        <f>HYPERLINK("Melting_Curves/meltCurve_Q6P1M0_.pdf", "Melting_Curves/meltCurve_Q6P1M0_.pdf")</f>
        <v>0</v>
      </c>
      <c r="AA3532" t="s">
        <v>20200</v>
      </c>
      <c r="AB3532" t="s">
        <v>25704</v>
      </c>
    </row>
    <row r="3533" spans="1:28">
      <c r="A3533" t="s">
        <v>3559</v>
      </c>
      <c r="B3533">
        <v>0.999167696387429</v>
      </c>
      <c r="C3533">
        <v>0.906026881442939</v>
      </c>
      <c r="D3533">
        <v>0.825170705431978</v>
      </c>
      <c r="E3533">
        <v>0.326903005871813</v>
      </c>
      <c r="F3533">
        <v>0.16944881944666</v>
      </c>
      <c r="G3533">
        <v>0.0923697360403902</v>
      </c>
      <c r="H3533">
        <v>0.108582299956806</v>
      </c>
      <c r="I3533">
        <v>0.0671376328267799</v>
      </c>
      <c r="J3533">
        <v>0.0837431931583351</v>
      </c>
      <c r="K3533">
        <v>0.0437044055180246</v>
      </c>
      <c r="L3533">
        <v>1317.05972529039</v>
      </c>
      <c r="M3533">
        <v>27.4031180266409</v>
      </c>
      <c r="N3533">
        <v>48.3632478216841</v>
      </c>
      <c r="O3533">
        <v>47.8086388424359</v>
      </c>
      <c r="P3533">
        <v>-0.132067782500939</v>
      </c>
      <c r="Q3533">
        <v>0.0783644513112603</v>
      </c>
      <c r="R3533">
        <v>0.993604234527088</v>
      </c>
      <c r="S3533" t="s">
        <v>9143</v>
      </c>
      <c r="T3533" t="s">
        <v>11196</v>
      </c>
      <c r="U3533" t="s">
        <v>11196</v>
      </c>
      <c r="V3533" t="s">
        <v>11196</v>
      </c>
      <c r="W3533">
        <v>12</v>
      </c>
      <c r="X3533" t="s">
        <v>14729</v>
      </c>
      <c r="Y3533">
        <v>0.3327606001016973</v>
      </c>
      <c r="Z3533">
        <f>HYPERLINK("Melting_Curves/meltCurve_Q6P1N0_2_.pdf", "Melting_Curves/meltCurve_Q6P1N0_2_.pdf")</f>
        <v>0</v>
      </c>
      <c r="AA3533" t="s">
        <v>20201</v>
      </c>
      <c r="AB3533" t="s">
        <v>25705</v>
      </c>
    </row>
    <row r="3534" spans="1:28">
      <c r="A3534" t="s">
        <v>3560</v>
      </c>
      <c r="B3534">
        <v>0.999167696387429</v>
      </c>
      <c r="C3534">
        <v>0.879895336379768</v>
      </c>
      <c r="D3534">
        <v>0.41760580616158</v>
      </c>
      <c r="E3534">
        <v>0.11536535307561</v>
      </c>
      <c r="F3534">
        <v>0.0802800252777488</v>
      </c>
      <c r="G3534">
        <v>0.0386973710370828</v>
      </c>
      <c r="H3534">
        <v>0.0214594063845094</v>
      </c>
      <c r="I3534">
        <v>0.0269072969661661</v>
      </c>
      <c r="J3534">
        <v>0.0225001103331881</v>
      </c>
      <c r="K3534">
        <v>0.0146601218650801</v>
      </c>
      <c r="L3534">
        <v>1410.75851210817</v>
      </c>
      <c r="M3534">
        <v>31.0338897676194</v>
      </c>
      <c r="N3534">
        <v>45.5596983016103</v>
      </c>
      <c r="O3534">
        <v>45.2711397042549</v>
      </c>
      <c r="P3534">
        <v>-0.165678113870341</v>
      </c>
      <c r="Q3534">
        <v>0.0332640601194399</v>
      </c>
      <c r="R3534">
        <v>0.997939323669376</v>
      </c>
      <c r="S3534" t="s">
        <v>9144</v>
      </c>
      <c r="T3534" t="s">
        <v>11196</v>
      </c>
      <c r="U3534" t="s">
        <v>11196</v>
      </c>
      <c r="V3534" t="s">
        <v>11196</v>
      </c>
      <c r="W3534">
        <v>9</v>
      </c>
      <c r="X3534" t="s">
        <v>14730</v>
      </c>
      <c r="Y3534">
        <v>0.2147398458448325</v>
      </c>
      <c r="Z3534">
        <f>HYPERLINK("Melting_Curves/meltCurve_Q6P1Q9_.pdf", "Melting_Curves/meltCurve_Q6P1Q9_.pdf")</f>
        <v>0</v>
      </c>
      <c r="AA3534" t="s">
        <v>20202</v>
      </c>
      <c r="AB3534" t="s">
        <v>25706</v>
      </c>
    </row>
    <row r="3535" spans="1:28">
      <c r="A3535" t="s">
        <v>3561</v>
      </c>
      <c r="B3535">
        <v>0.999167696387429</v>
      </c>
      <c r="C3535">
        <v>0.911879280597964</v>
      </c>
      <c r="D3535">
        <v>0.7754437378947709</v>
      </c>
      <c r="E3535">
        <v>0.329225886811623</v>
      </c>
      <c r="F3535">
        <v>0.183486632980801</v>
      </c>
      <c r="G3535">
        <v>0.08343747701993801</v>
      </c>
      <c r="H3535">
        <v>0.0419159894901144</v>
      </c>
      <c r="I3535">
        <v>0.0619866174405833</v>
      </c>
      <c r="J3535">
        <v>0.0556966312816724</v>
      </c>
      <c r="K3535">
        <v>0.0194077546460432</v>
      </c>
      <c r="L3535">
        <v>1071.6629223761</v>
      </c>
      <c r="M3535">
        <v>22.2923270820601</v>
      </c>
      <c r="N3535">
        <v>48.2848643949426</v>
      </c>
      <c r="O3535">
        <v>47.6913383857499</v>
      </c>
      <c r="P3535">
        <v>-0.111418801100882</v>
      </c>
      <c r="Q3535">
        <v>0.0465599763858294</v>
      </c>
      <c r="R3535">
        <v>0.995869910041902</v>
      </c>
      <c r="S3535" t="s">
        <v>9145</v>
      </c>
      <c r="T3535" t="s">
        <v>11196</v>
      </c>
      <c r="U3535" t="s">
        <v>11196</v>
      </c>
      <c r="V3535" t="s">
        <v>11196</v>
      </c>
      <c r="W3535">
        <v>6</v>
      </c>
      <c r="X3535" t="s">
        <v>14731</v>
      </c>
      <c r="Y3535">
        <v>0.3138840694585527</v>
      </c>
      <c r="Z3535">
        <f>HYPERLINK("Melting_Curves/meltCurve_Q6P1R4_.pdf", "Melting_Curves/meltCurve_Q6P1R4_.pdf")</f>
        <v>0</v>
      </c>
      <c r="AA3535" t="s">
        <v>20203</v>
      </c>
      <c r="AB3535" t="s">
        <v>25707</v>
      </c>
    </row>
    <row r="3536" spans="1:28">
      <c r="A3536" t="s">
        <v>3562</v>
      </c>
      <c r="B3536">
        <v>0.999167696387429</v>
      </c>
      <c r="C3536">
        <v>0.913528541148714</v>
      </c>
      <c r="D3536">
        <v>0.663699904561043</v>
      </c>
      <c r="E3536">
        <v>0.391527863894675</v>
      </c>
      <c r="F3536">
        <v>0.217971588040436</v>
      </c>
      <c r="G3536">
        <v>0.107537246628675</v>
      </c>
      <c r="H3536">
        <v>0.0348492047456898</v>
      </c>
      <c r="I3536">
        <v>0.0233272066907425</v>
      </c>
      <c r="J3536">
        <v>0.0191954821672469</v>
      </c>
      <c r="K3536">
        <v>0.00790142632710851</v>
      </c>
      <c r="L3536">
        <v>771.528512786169</v>
      </c>
      <c r="M3536">
        <v>15.9742038272541</v>
      </c>
      <c r="N3536">
        <v>48.3531034348434</v>
      </c>
      <c r="O3536">
        <v>47.5604910389476</v>
      </c>
      <c r="P3536">
        <v>-0.0832221439616407</v>
      </c>
      <c r="Q3536">
        <v>0.008958524585450611</v>
      </c>
      <c r="R3536">
        <v>0.997009725774764</v>
      </c>
      <c r="S3536" t="s">
        <v>9146</v>
      </c>
      <c r="T3536" t="s">
        <v>11196</v>
      </c>
      <c r="U3536" t="s">
        <v>11196</v>
      </c>
      <c r="V3536" t="s">
        <v>11196</v>
      </c>
      <c r="W3536">
        <v>19</v>
      </c>
      <c r="X3536" t="s">
        <v>14732</v>
      </c>
      <c r="Y3536">
        <v>0.3053142736575649</v>
      </c>
      <c r="Z3536">
        <f>HYPERLINK("Melting_Curves/meltCurve_Q6P2E9_.pdf", "Melting_Curves/meltCurve_Q6P2E9_.pdf")</f>
        <v>0</v>
      </c>
      <c r="AA3536" t="s">
        <v>20204</v>
      </c>
      <c r="AB3536" t="s">
        <v>25708</v>
      </c>
    </row>
    <row r="3537" spans="1:28">
      <c r="A3537" t="s">
        <v>3563</v>
      </c>
      <c r="B3537">
        <v>0.999167696387429</v>
      </c>
      <c r="C3537">
        <v>0.643617601842072</v>
      </c>
      <c r="D3537">
        <v>0.312544357694969</v>
      </c>
      <c r="E3537">
        <v>0.220929919320564</v>
      </c>
      <c r="F3537">
        <v>0.145845332035412</v>
      </c>
      <c r="G3537">
        <v>0.137812629164297</v>
      </c>
      <c r="H3537">
        <v>0.0674998653458021</v>
      </c>
      <c r="I3537">
        <v>0.0579751559443717</v>
      </c>
      <c r="J3537">
        <v>0.121666825972879</v>
      </c>
      <c r="K3537">
        <v>0.101192034705154</v>
      </c>
      <c r="L3537">
        <v>1105.29095153991</v>
      </c>
      <c r="M3537">
        <v>25.2094492139732</v>
      </c>
      <c r="N3537">
        <v>44.2859430749983</v>
      </c>
      <c r="O3537">
        <v>43.5712086976355</v>
      </c>
      <c r="P3537">
        <v>-0.128570373700263</v>
      </c>
      <c r="Q3537">
        <v>0.111143750429288</v>
      </c>
      <c r="R3537">
        <v>0.980352385131904</v>
      </c>
      <c r="S3537" t="s">
        <v>9147</v>
      </c>
      <c r="T3537" t="s">
        <v>11196</v>
      </c>
      <c r="U3537" t="s">
        <v>11196</v>
      </c>
      <c r="V3537" t="s">
        <v>11196</v>
      </c>
      <c r="W3537">
        <v>4</v>
      </c>
      <c r="X3537" t="s">
        <v>14733</v>
      </c>
      <c r="Y3537">
        <v>0.2353119503605337</v>
      </c>
      <c r="Z3537">
        <f>HYPERLINK("Melting_Curves/meltCurve_Q6P2H3_2_.pdf", "Melting_Curves/meltCurve_Q6P2H3_2_.pdf")</f>
        <v>0</v>
      </c>
      <c r="AA3537" t="s">
        <v>20205</v>
      </c>
      <c r="AB3537" t="s">
        <v>25709</v>
      </c>
    </row>
    <row r="3538" spans="1:28">
      <c r="A3538" t="s">
        <v>3564</v>
      </c>
      <c r="B3538">
        <v>0.999167696387429</v>
      </c>
      <c r="C3538">
        <v>1.01917196714193</v>
      </c>
      <c r="D3538">
        <v>1.10724350146724</v>
      </c>
      <c r="E3538">
        <v>0.613586082798928</v>
      </c>
      <c r="F3538">
        <v>0.201482493749605</v>
      </c>
      <c r="G3538">
        <v>0.111422043670839</v>
      </c>
      <c r="H3538">
        <v>0.06451964676838561</v>
      </c>
      <c r="I3538">
        <v>0.0302088767484313</v>
      </c>
      <c r="J3538">
        <v>0.0456304720468045</v>
      </c>
      <c r="K3538">
        <v>0.0312218635317443</v>
      </c>
      <c r="L3538">
        <v>1878.76608740943</v>
      </c>
      <c r="M3538">
        <v>37.3611095103719</v>
      </c>
      <c r="N3538">
        <v>50.4534445625497</v>
      </c>
      <c r="O3538">
        <v>50.1432597839328</v>
      </c>
      <c r="P3538">
        <v>-0.175453093967966</v>
      </c>
      <c r="Q3538">
        <v>0.0580829948268461</v>
      </c>
      <c r="R3538">
        <v>0.987189579648222</v>
      </c>
      <c r="S3538" t="s">
        <v>9148</v>
      </c>
      <c r="T3538" t="s">
        <v>11196</v>
      </c>
      <c r="U3538" t="s">
        <v>11196</v>
      </c>
      <c r="V3538" t="s">
        <v>11196</v>
      </c>
      <c r="W3538">
        <v>6</v>
      </c>
      <c r="X3538" t="s">
        <v>14734</v>
      </c>
      <c r="Y3538">
        <v>0.3848144586589541</v>
      </c>
      <c r="Z3538">
        <f>HYPERLINK("Melting_Curves/meltCurve_Q6P2P2_.pdf", "Melting_Curves/meltCurve_Q6P2P2_.pdf")</f>
        <v>0</v>
      </c>
      <c r="AA3538" t="s">
        <v>20206</v>
      </c>
      <c r="AB3538" t="s">
        <v>25710</v>
      </c>
    </row>
    <row r="3539" spans="1:28">
      <c r="A3539" t="s">
        <v>3565</v>
      </c>
      <c r="B3539">
        <v>0.999167696387429</v>
      </c>
      <c r="C3539">
        <v>0.930982422072395</v>
      </c>
      <c r="D3539">
        <v>1.03193065119436</v>
      </c>
      <c r="E3539">
        <v>0.62515816926934</v>
      </c>
      <c r="F3539">
        <v>0.290983505443146</v>
      </c>
      <c r="G3539">
        <v>0.153520619010069</v>
      </c>
      <c r="H3539">
        <v>0.11428669209484</v>
      </c>
      <c r="I3539">
        <v>0.110618849351563</v>
      </c>
      <c r="J3539">
        <v>0.160168345423569</v>
      </c>
      <c r="K3539">
        <v>0.100219472322199</v>
      </c>
      <c r="L3539">
        <v>1552.57558876387</v>
      </c>
      <c r="M3539">
        <v>30.8654629256018</v>
      </c>
      <c r="N3539">
        <v>50.7736509690318</v>
      </c>
      <c r="O3539">
        <v>50.0916294085408</v>
      </c>
      <c r="P3539">
        <v>-0.134824273670802</v>
      </c>
      <c r="Q3539">
        <v>0.124778213376228</v>
      </c>
      <c r="R3539">
        <v>0.990050884851419</v>
      </c>
      <c r="S3539" t="s">
        <v>9149</v>
      </c>
      <c r="T3539" t="s">
        <v>11196</v>
      </c>
      <c r="U3539" t="s">
        <v>11196</v>
      </c>
      <c r="V3539" t="s">
        <v>11196</v>
      </c>
      <c r="W3539">
        <v>1</v>
      </c>
      <c r="X3539" t="s">
        <v>14735</v>
      </c>
      <c r="Y3539">
        <v>0.4304481496681331</v>
      </c>
      <c r="Z3539">
        <f>HYPERLINK("Melting_Curves/meltCurve_Q6P3S1_5_.pdf", "Melting_Curves/meltCurve_Q6P3S1_5_.pdf")</f>
        <v>0</v>
      </c>
      <c r="AA3539" t="s">
        <v>20207</v>
      </c>
      <c r="AB3539" t="s">
        <v>25711</v>
      </c>
    </row>
    <row r="3540" spans="1:28">
      <c r="A3540" t="s">
        <v>3566</v>
      </c>
      <c r="B3540">
        <v>0.999167696387429</v>
      </c>
      <c r="C3540">
        <v>0.952348738378003</v>
      </c>
      <c r="D3540">
        <v>0.596147595012861</v>
      </c>
      <c r="E3540">
        <v>0.936100989562677</v>
      </c>
      <c r="F3540">
        <v>0.995197900799289</v>
      </c>
      <c r="G3540">
        <v>0.366196324772845</v>
      </c>
      <c r="H3540">
        <v>0.141015273199183</v>
      </c>
      <c r="I3540">
        <v>0.0714090893645354</v>
      </c>
      <c r="J3540">
        <v>0.081212166260812</v>
      </c>
      <c r="K3540">
        <v>0.0543447203417537</v>
      </c>
      <c r="L3540">
        <v>4006.4014353354</v>
      </c>
      <c r="M3540">
        <v>71.3397087297198</v>
      </c>
      <c r="N3540">
        <v>56.3077532011682</v>
      </c>
      <c r="O3540">
        <v>56.1154067035217</v>
      </c>
      <c r="P3540">
        <v>-0.290612787062523</v>
      </c>
      <c r="Q3540">
        <v>0.08562278057028989</v>
      </c>
      <c r="R3540">
        <v>0.89153942569764</v>
      </c>
      <c r="S3540" t="s">
        <v>9150</v>
      </c>
      <c r="T3540" t="s">
        <v>11196</v>
      </c>
      <c r="U3540" t="s">
        <v>11196</v>
      </c>
      <c r="V3540" t="s">
        <v>11196</v>
      </c>
      <c r="W3540">
        <v>2</v>
      </c>
      <c r="X3540" t="s">
        <v>14736</v>
      </c>
      <c r="Y3540">
        <v>0.5792611420378784</v>
      </c>
      <c r="Z3540">
        <f>HYPERLINK("Melting_Curves/meltCurve_Q6P3S6_.pdf", "Melting_Curves/meltCurve_Q6P3S6_.pdf")</f>
        <v>0</v>
      </c>
      <c r="AA3540" t="s">
        <v>20208</v>
      </c>
      <c r="AB3540" t="s">
        <v>25712</v>
      </c>
    </row>
    <row r="3541" spans="1:28">
      <c r="A3541" t="s">
        <v>3567</v>
      </c>
      <c r="B3541">
        <v>0.999167696387429</v>
      </c>
      <c r="C3541">
        <v>1.01278448906046</v>
      </c>
      <c r="D3541">
        <v>0.9997832648306531</v>
      </c>
      <c r="E3541">
        <v>1.08243700196469</v>
      </c>
      <c r="F3541">
        <v>0.288152881047986</v>
      </c>
      <c r="G3541">
        <v>0.09904852659489551</v>
      </c>
      <c r="H3541">
        <v>0.0446979217240279</v>
      </c>
      <c r="I3541">
        <v>0.0648135586814504</v>
      </c>
      <c r="J3541">
        <v>0.0594866915923851</v>
      </c>
      <c r="K3541">
        <v>0.0571049936742328</v>
      </c>
      <c r="L3541">
        <v>13238.2804565995</v>
      </c>
      <c r="M3541">
        <v>250</v>
      </c>
      <c r="N3541">
        <v>52.9826522115829</v>
      </c>
      <c r="O3541">
        <v>52.9497356014479</v>
      </c>
      <c r="P3541">
        <v>-1.10360527292939</v>
      </c>
      <c r="Q3541">
        <v>0.06503032530140861</v>
      </c>
      <c r="R3541">
        <v>0.995863876468936</v>
      </c>
      <c r="S3541" t="s">
        <v>9151</v>
      </c>
      <c r="T3541" t="s">
        <v>11196</v>
      </c>
      <c r="U3541" t="s">
        <v>11196</v>
      </c>
      <c r="V3541" t="s">
        <v>11196</v>
      </c>
      <c r="W3541">
        <v>12</v>
      </c>
      <c r="X3541" t="s">
        <v>14737</v>
      </c>
      <c r="Y3541">
        <v>0.4688097504927096</v>
      </c>
      <c r="Z3541">
        <f>HYPERLINK("Melting_Curves/meltCurve_Q6P3W7_.pdf", "Melting_Curves/meltCurve_Q6P3W7_.pdf")</f>
        <v>0</v>
      </c>
      <c r="AA3541" t="s">
        <v>20209</v>
      </c>
      <c r="AB3541" t="s">
        <v>25713</v>
      </c>
    </row>
    <row r="3542" spans="1:28">
      <c r="A3542" t="s">
        <v>3568</v>
      </c>
      <c r="B3542">
        <v>0.999167696387429</v>
      </c>
      <c r="C3542">
        <v>0.809552087017584</v>
      </c>
      <c r="D3542">
        <v>0.266162729262912</v>
      </c>
      <c r="E3542">
        <v>0.126292149986355</v>
      </c>
      <c r="F3542">
        <v>0.07092514591938071</v>
      </c>
      <c r="G3542">
        <v>0.0399718646297098</v>
      </c>
      <c r="H3542">
        <v>0.020593507785493</v>
      </c>
      <c r="I3542">
        <v>0.0139480234775932</v>
      </c>
      <c r="J3542">
        <v>0.0218212849581353</v>
      </c>
      <c r="K3542">
        <v>0.0215406087982632</v>
      </c>
      <c r="L3542">
        <v>1541.67062020667</v>
      </c>
      <c r="M3542">
        <v>34.5865105961051</v>
      </c>
      <c r="N3542">
        <v>44.6779562436304</v>
      </c>
      <c r="O3542">
        <v>44.4261089443359</v>
      </c>
      <c r="P3542">
        <v>-0.187129959165336</v>
      </c>
      <c r="Q3542">
        <v>0.038535556878985</v>
      </c>
      <c r="R3542">
        <v>0.9944285088464691</v>
      </c>
      <c r="S3542" t="s">
        <v>9152</v>
      </c>
      <c r="T3542" t="s">
        <v>11196</v>
      </c>
      <c r="U3542" t="s">
        <v>11196</v>
      </c>
      <c r="V3542" t="s">
        <v>11196</v>
      </c>
      <c r="W3542">
        <v>17</v>
      </c>
      <c r="X3542" t="s">
        <v>14738</v>
      </c>
      <c r="Y3542">
        <v>0.189713023291657</v>
      </c>
      <c r="Z3542">
        <f>HYPERLINK("Melting_Curves/meltCurve_Q6P3X3_.pdf", "Melting_Curves/meltCurve_Q6P3X3_.pdf")</f>
        <v>0</v>
      </c>
      <c r="AA3542" t="s">
        <v>20210</v>
      </c>
      <c r="AB3542" t="s">
        <v>25714</v>
      </c>
    </row>
    <row r="3543" spans="1:28">
      <c r="A3543" t="s">
        <v>3569</v>
      </c>
      <c r="B3543">
        <v>0.999167696387429</v>
      </c>
      <c r="C3543">
        <v>0.999169256923519</v>
      </c>
      <c r="D3543">
        <v>0.874006218909317</v>
      </c>
      <c r="E3543">
        <v>0.821769228189824</v>
      </c>
      <c r="F3543">
        <v>1.16712179071898</v>
      </c>
      <c r="G3543">
        <v>0.7026258157855531</v>
      </c>
      <c r="H3543">
        <v>0.678710630438223</v>
      </c>
      <c r="I3543">
        <v>0.89277733256026</v>
      </c>
      <c r="J3543">
        <v>0.81616552049095</v>
      </c>
      <c r="K3543">
        <v>0.88144479953946</v>
      </c>
      <c r="L3543">
        <v>497.203711005506</v>
      </c>
      <c r="M3543">
        <v>9.992971130604889</v>
      </c>
      <c r="O3543">
        <v>47.8859264808119</v>
      </c>
      <c r="P3543">
        <v>-0.009996386883008759</v>
      </c>
      <c r="Q3543">
        <v>0.808484224513501</v>
      </c>
      <c r="R3543">
        <v>0.193767742636159</v>
      </c>
      <c r="S3543" t="s">
        <v>9153</v>
      </c>
      <c r="T3543" t="s">
        <v>11196</v>
      </c>
      <c r="U3543" t="s">
        <v>11196</v>
      </c>
      <c r="V3543" t="s">
        <v>11196</v>
      </c>
      <c r="W3543">
        <v>1</v>
      </c>
      <c r="X3543" t="s">
        <v>14739</v>
      </c>
      <c r="Y3543">
        <v>0.8795992085035742</v>
      </c>
      <c r="Z3543">
        <f>HYPERLINK("Melting_Curves/meltCurve_Q6P499_2_.pdf", "Melting_Curves/meltCurve_Q6P499_2_.pdf")</f>
        <v>0</v>
      </c>
      <c r="AA3543" t="s">
        <v>20211</v>
      </c>
      <c r="AB3543" t="s">
        <v>25715</v>
      </c>
    </row>
    <row r="3544" spans="1:28">
      <c r="A3544" t="s">
        <v>3570</v>
      </c>
      <c r="B3544">
        <v>0.999167696387429</v>
      </c>
      <c r="C3544">
        <v>0.996752587335768</v>
      </c>
      <c r="D3544">
        <v>1.02767898852383</v>
      </c>
      <c r="E3544">
        <v>0.981485089667099</v>
      </c>
      <c r="F3544">
        <v>0.937925444970742</v>
      </c>
      <c r="G3544">
        <v>0.736794218593127</v>
      </c>
      <c r="H3544">
        <v>0.363440348039091</v>
      </c>
      <c r="I3544">
        <v>0.12177131828612</v>
      </c>
      <c r="J3544">
        <v>0.113139413694716</v>
      </c>
      <c r="K3544">
        <v>0.0941144221346759</v>
      </c>
      <c r="L3544">
        <v>1577.45909788687</v>
      </c>
      <c r="M3544">
        <v>26.8247343230326</v>
      </c>
      <c r="N3544">
        <v>59.1325077679565</v>
      </c>
      <c r="O3544">
        <v>58.4822396067917</v>
      </c>
      <c r="P3544">
        <v>-0.106781384125985</v>
      </c>
      <c r="Q3544">
        <v>0.0688070282696063</v>
      </c>
      <c r="R3544">
        <v>0.997677535022119</v>
      </c>
      <c r="S3544" t="s">
        <v>9154</v>
      </c>
      <c r="T3544" t="s">
        <v>11196</v>
      </c>
      <c r="U3544" t="s">
        <v>11196</v>
      </c>
      <c r="V3544" t="s">
        <v>11196</v>
      </c>
      <c r="W3544">
        <v>7</v>
      </c>
      <c r="X3544" t="s">
        <v>14740</v>
      </c>
      <c r="Y3544">
        <v>0.659609512356917</v>
      </c>
      <c r="Z3544">
        <f>HYPERLINK("Melting_Curves/meltCurve_Q6P4A7_.pdf", "Melting_Curves/meltCurve_Q6P4A7_.pdf")</f>
        <v>0</v>
      </c>
      <c r="AA3544" t="s">
        <v>20212</v>
      </c>
      <c r="AB3544" t="s">
        <v>25716</v>
      </c>
    </row>
    <row r="3545" spans="1:28">
      <c r="A3545" t="s">
        <v>3571</v>
      </c>
      <c r="B3545">
        <v>0.999167696387429</v>
      </c>
      <c r="C3545">
        <v>0.805950418067013</v>
      </c>
      <c r="D3545">
        <v>0.685545075565725</v>
      </c>
      <c r="E3545">
        <v>1.27151641370935</v>
      </c>
      <c r="F3545">
        <v>1.22057678166165</v>
      </c>
      <c r="G3545">
        <v>1.29077893601953</v>
      </c>
      <c r="H3545">
        <v>1.35903446418155</v>
      </c>
      <c r="I3545">
        <v>0.932296937350414</v>
      </c>
      <c r="J3545">
        <v>0.347571845356695</v>
      </c>
      <c r="K3545">
        <v>0.93866137852162</v>
      </c>
      <c r="L3545">
        <v>15000</v>
      </c>
      <c r="M3545">
        <v>232.926033458245</v>
      </c>
      <c r="O3545">
        <v>64.3933785889311</v>
      </c>
      <c r="P3545">
        <v>-0.322721287164378</v>
      </c>
      <c r="Q3545">
        <v>0.643129389157618</v>
      </c>
      <c r="R3545">
        <v>0.284329319039325</v>
      </c>
      <c r="S3545" t="s">
        <v>9155</v>
      </c>
      <c r="T3545" t="s">
        <v>11196</v>
      </c>
      <c r="U3545" t="s">
        <v>11196</v>
      </c>
      <c r="V3545" t="s">
        <v>11196</v>
      </c>
      <c r="W3545">
        <v>3</v>
      </c>
      <c r="X3545" t="s">
        <v>14741</v>
      </c>
      <c r="Y3545">
        <v>0.9334083213919707</v>
      </c>
      <c r="Z3545">
        <f>HYPERLINK("Melting_Curves/meltCurve_Q6P4A8_.pdf", "Melting_Curves/meltCurve_Q6P4A8_.pdf")</f>
        <v>0</v>
      </c>
      <c r="AA3545" t="s">
        <v>20213</v>
      </c>
      <c r="AB3545" t="s">
        <v>25717</v>
      </c>
    </row>
    <row r="3546" spans="1:28">
      <c r="A3546" t="s">
        <v>3572</v>
      </c>
      <c r="B3546">
        <v>0.999167696387429</v>
      </c>
      <c r="C3546">
        <v>0.95186569270101</v>
      </c>
      <c r="D3546">
        <v>0.957178842135491</v>
      </c>
      <c r="E3546">
        <v>0.894085592849185</v>
      </c>
      <c r="F3546">
        <v>0.796927414596884</v>
      </c>
      <c r="G3546">
        <v>0.645929176124788</v>
      </c>
      <c r="H3546">
        <v>0.558449797325652</v>
      </c>
      <c r="I3546">
        <v>0.8728613456819549</v>
      </c>
      <c r="J3546">
        <v>1.04088542218412</v>
      </c>
      <c r="K3546">
        <v>0.811260415094659</v>
      </c>
      <c r="L3546">
        <v>1842.31844285006</v>
      </c>
      <c r="M3546">
        <v>37.3727958691214</v>
      </c>
      <c r="O3546">
        <v>49.1552215682485</v>
      </c>
      <c r="P3546">
        <v>-0.0406066907915894</v>
      </c>
      <c r="Q3546">
        <v>0.7863660259672129</v>
      </c>
      <c r="R3546">
        <v>0.306627996916899</v>
      </c>
      <c r="S3546" t="s">
        <v>9156</v>
      </c>
      <c r="T3546" t="s">
        <v>11196</v>
      </c>
      <c r="U3546" t="s">
        <v>11196</v>
      </c>
      <c r="V3546" t="s">
        <v>11196</v>
      </c>
      <c r="W3546">
        <v>9</v>
      </c>
      <c r="X3546" t="s">
        <v>14742</v>
      </c>
      <c r="Y3546">
        <v>0.8533978915331505</v>
      </c>
      <c r="Z3546">
        <f>HYPERLINK("Melting_Curves/meltCurve_Q6P4E1_.pdf", "Melting_Curves/meltCurve_Q6P4E1_.pdf")</f>
        <v>0</v>
      </c>
      <c r="AA3546" t="s">
        <v>20214</v>
      </c>
      <c r="AB3546" t="s">
        <v>25718</v>
      </c>
    </row>
    <row r="3547" spans="1:28">
      <c r="A3547" t="s">
        <v>3573</v>
      </c>
      <c r="B3547">
        <v>0.999167696387429</v>
      </c>
      <c r="C3547">
        <v>0.907312532557457</v>
      </c>
      <c r="D3547">
        <v>0.968228322447373</v>
      </c>
      <c r="E3547">
        <v>0.8019420117782901</v>
      </c>
      <c r="F3547">
        <v>0.827479297287798</v>
      </c>
      <c r="G3547">
        <v>0.604426345371597</v>
      </c>
      <c r="H3547">
        <v>0.449103162786829</v>
      </c>
      <c r="I3547">
        <v>0.510765934670697</v>
      </c>
      <c r="J3547">
        <v>0.628867221179767</v>
      </c>
      <c r="K3547">
        <v>0.369710701122941</v>
      </c>
      <c r="L3547">
        <v>646.843035579392</v>
      </c>
      <c r="M3547">
        <v>11.9836207546339</v>
      </c>
      <c r="N3547">
        <v>64.1590290029833</v>
      </c>
      <c r="O3547">
        <v>52.5400563903392</v>
      </c>
      <c r="P3547">
        <v>-0.0327754669990735</v>
      </c>
      <c r="Q3547">
        <v>0.425346415727436</v>
      </c>
      <c r="R3547">
        <v>0.8727145595761699</v>
      </c>
      <c r="S3547" t="s">
        <v>9157</v>
      </c>
      <c r="T3547" t="s">
        <v>11196</v>
      </c>
      <c r="U3547" t="s">
        <v>11196</v>
      </c>
      <c r="V3547" t="s">
        <v>11196</v>
      </c>
      <c r="W3547">
        <v>5</v>
      </c>
      <c r="X3547" t="s">
        <v>14743</v>
      </c>
      <c r="Y3547">
        <v>0.7081426853191121</v>
      </c>
      <c r="Z3547">
        <f>HYPERLINK("Melting_Curves/meltCurve_Q6P4F2_.pdf", "Melting_Curves/meltCurve_Q6P4F2_.pdf")</f>
        <v>0</v>
      </c>
      <c r="AA3547" t="s">
        <v>20215</v>
      </c>
      <c r="AB3547" t="s">
        <v>25719</v>
      </c>
    </row>
    <row r="3548" spans="1:28">
      <c r="A3548" t="s">
        <v>3574</v>
      </c>
      <c r="B3548">
        <v>0.999167696387429</v>
      </c>
      <c r="C3548">
        <v>1.25677021793891</v>
      </c>
      <c r="D3548">
        <v>1.38146690947026</v>
      </c>
      <c r="E3548">
        <v>1.98548259913699</v>
      </c>
      <c r="F3548">
        <v>3.34197059316141</v>
      </c>
      <c r="G3548">
        <v>26.6540001627991</v>
      </c>
      <c r="H3548">
        <v>1.53175306144058</v>
      </c>
      <c r="I3548">
        <v>2.59978230733354</v>
      </c>
      <c r="J3548">
        <v>10.52703169372</v>
      </c>
      <c r="K3548">
        <v>9.39422372645558</v>
      </c>
      <c r="S3548" t="s">
        <v>9158</v>
      </c>
      <c r="T3548" t="s">
        <v>11196</v>
      </c>
      <c r="U3548" t="s">
        <v>11197</v>
      </c>
      <c r="V3548" t="s">
        <v>11196</v>
      </c>
      <c r="W3548">
        <v>1</v>
      </c>
      <c r="X3548" t="s">
        <v>14744</v>
      </c>
      <c r="Z3548">
        <f>HYPERLINK("Melting_Curves/meltCurve_Q6P4G0_.pdf", "Melting_Curves/meltCurve_Q6P4G0_.pdf")</f>
        <v>0</v>
      </c>
      <c r="AA3548" t="s">
        <v>20216</v>
      </c>
      <c r="AB3548" t="s">
        <v>25720</v>
      </c>
    </row>
    <row r="3549" spans="1:28">
      <c r="A3549" t="s">
        <v>3575</v>
      </c>
      <c r="B3549">
        <v>0.999167696387429</v>
      </c>
      <c r="C3549">
        <v>0.966399331641503</v>
      </c>
      <c r="D3549">
        <v>1.01702329703451</v>
      </c>
      <c r="E3549">
        <v>0.869175866759918</v>
      </c>
      <c r="F3549">
        <v>0.60147296791644</v>
      </c>
      <c r="G3549">
        <v>0.303601251468192</v>
      </c>
      <c r="H3549">
        <v>0.0543734260212818</v>
      </c>
      <c r="I3549">
        <v>0.0419466449240223</v>
      </c>
      <c r="J3549">
        <v>0.0229771967328066</v>
      </c>
      <c r="K3549">
        <v>0.013912581214771</v>
      </c>
      <c r="L3549">
        <v>1162.95184030095</v>
      </c>
      <c r="M3549">
        <v>21.4237805187408</v>
      </c>
      <c r="N3549">
        <v>54.2832223276332</v>
      </c>
      <c r="O3549">
        <v>53.8169034156532</v>
      </c>
      <c r="P3549">
        <v>-0.0995240850931506</v>
      </c>
      <c r="Q3549">
        <v>0</v>
      </c>
      <c r="R3549">
        <v>0.997407463201709</v>
      </c>
      <c r="S3549" t="s">
        <v>9159</v>
      </c>
      <c r="T3549" t="s">
        <v>11196</v>
      </c>
      <c r="U3549" t="s">
        <v>11196</v>
      </c>
      <c r="V3549" t="s">
        <v>11196</v>
      </c>
      <c r="W3549">
        <v>7</v>
      </c>
      <c r="X3549" t="s">
        <v>14745</v>
      </c>
      <c r="Y3549">
        <v>0.4882080069249159</v>
      </c>
      <c r="Z3549">
        <f>HYPERLINK("Melting_Curves/meltCurve_Q6P4I2_.pdf", "Melting_Curves/meltCurve_Q6P4I2_.pdf")</f>
        <v>0</v>
      </c>
      <c r="AA3549" t="s">
        <v>20217</v>
      </c>
      <c r="AB3549" t="s">
        <v>25721</v>
      </c>
    </row>
    <row r="3550" spans="1:28">
      <c r="A3550" t="s">
        <v>3576</v>
      </c>
      <c r="B3550">
        <v>0.999167696387429</v>
      </c>
      <c r="C3550">
        <v>1.26730396449696</v>
      </c>
      <c r="D3550">
        <v>1.65960499189848</v>
      </c>
      <c r="E3550">
        <v>2.95547534147878</v>
      </c>
      <c r="F3550">
        <v>3.23505853339779</v>
      </c>
      <c r="G3550">
        <v>3.17841778247999</v>
      </c>
      <c r="H3550">
        <v>2.60289959118739</v>
      </c>
      <c r="I3550">
        <v>3.63530484194129</v>
      </c>
      <c r="J3550">
        <v>5.02325683458175</v>
      </c>
      <c r="K3550">
        <v>2.99881966313561</v>
      </c>
      <c r="L3550">
        <v>10719.0517595056</v>
      </c>
      <c r="M3550">
        <v>250</v>
      </c>
      <c r="O3550">
        <v>42.8734632592951</v>
      </c>
      <c r="P3550">
        <v>0.728889099952862</v>
      </c>
      <c r="Q3550">
        <v>1.5</v>
      </c>
      <c r="R3550">
        <v>-1.19385146259197</v>
      </c>
      <c r="S3550" t="s">
        <v>9160</v>
      </c>
      <c r="T3550" t="s">
        <v>11196</v>
      </c>
      <c r="U3550" t="s">
        <v>11196</v>
      </c>
      <c r="V3550" t="s">
        <v>11196</v>
      </c>
      <c r="W3550">
        <v>1</v>
      </c>
      <c r="X3550" t="s">
        <v>14746</v>
      </c>
      <c r="Y3550">
        <v>1.452025592456423</v>
      </c>
      <c r="Z3550">
        <f>HYPERLINK("Melting_Curves/meltCurve_Q6P4R8_3_.pdf", "Melting_Curves/meltCurve_Q6P4R8_3_.pdf")</f>
        <v>0</v>
      </c>
      <c r="AA3550" t="s">
        <v>20218</v>
      </c>
      <c r="AB3550" t="s">
        <v>25722</v>
      </c>
    </row>
    <row r="3551" spans="1:28">
      <c r="A3551" t="s">
        <v>3577</v>
      </c>
      <c r="B3551">
        <v>0.999167696387429</v>
      </c>
      <c r="C3551">
        <v>0.922501020312971</v>
      </c>
      <c r="D3551">
        <v>0.994550696297524</v>
      </c>
      <c r="E3551">
        <v>0.868885677932327</v>
      </c>
      <c r="F3551">
        <v>0.962621524031834</v>
      </c>
      <c r="G3551">
        <v>0.636438476103946</v>
      </c>
      <c r="H3551">
        <v>0.41252534484205</v>
      </c>
      <c r="I3551">
        <v>0.600381456357007</v>
      </c>
      <c r="J3551">
        <v>0.579463598483234</v>
      </c>
      <c r="K3551">
        <v>0.391480822769288</v>
      </c>
      <c r="L3551">
        <v>3168.33117701422</v>
      </c>
      <c r="M3551">
        <v>56.7949741954492</v>
      </c>
      <c r="N3551">
        <v>60.9477221794815</v>
      </c>
      <c r="O3551">
        <v>55.7163803795801</v>
      </c>
      <c r="P3551">
        <v>-0.128457503973266</v>
      </c>
      <c r="Q3551">
        <v>0.495928392685854</v>
      </c>
      <c r="R3551">
        <v>0.884348514695097</v>
      </c>
      <c r="S3551" t="s">
        <v>9161</v>
      </c>
      <c r="T3551" t="s">
        <v>11196</v>
      </c>
      <c r="U3551" t="s">
        <v>11196</v>
      </c>
      <c r="V3551" t="s">
        <v>11196</v>
      </c>
      <c r="W3551">
        <v>4</v>
      </c>
      <c r="X3551" t="s">
        <v>14747</v>
      </c>
      <c r="Y3551">
        <v>0.7621208866492926</v>
      </c>
      <c r="Z3551">
        <f>HYPERLINK("Melting_Curves/meltCurve_Q6P582_.pdf", "Melting_Curves/meltCurve_Q6P582_.pdf")</f>
        <v>0</v>
      </c>
      <c r="AA3551" t="s">
        <v>20219</v>
      </c>
      <c r="AB3551" t="s">
        <v>25723</v>
      </c>
    </row>
    <row r="3552" spans="1:28">
      <c r="A3552" t="s">
        <v>3578</v>
      </c>
      <c r="B3552">
        <v>0.999167696387429</v>
      </c>
      <c r="C3552">
        <v>0.877621001912812</v>
      </c>
      <c r="D3552">
        <v>1.02877629798245</v>
      </c>
      <c r="E3552">
        <v>0.796744208060018</v>
      </c>
      <c r="F3552">
        <v>0.918357211487954</v>
      </c>
      <c r="G3552">
        <v>0.911051300324243</v>
      </c>
      <c r="H3552">
        <v>0.78182129429797</v>
      </c>
      <c r="I3552">
        <v>1.20258713862836</v>
      </c>
      <c r="J3552">
        <v>1.57856812358058</v>
      </c>
      <c r="K3552">
        <v>1.11754844520491</v>
      </c>
      <c r="L3552">
        <v>15000</v>
      </c>
      <c r="M3552">
        <v>234.706301760575</v>
      </c>
      <c r="O3552">
        <v>63.905020892296</v>
      </c>
      <c r="P3552">
        <v>0.319579610407614</v>
      </c>
      <c r="Q3552">
        <v>1.34805612389528</v>
      </c>
      <c r="R3552">
        <v>0.552788497851425</v>
      </c>
      <c r="S3552" t="s">
        <v>9162</v>
      </c>
      <c r="T3552" t="s">
        <v>11196</v>
      </c>
      <c r="U3552" t="s">
        <v>11196</v>
      </c>
      <c r="V3552" t="s">
        <v>11196</v>
      </c>
      <c r="W3552">
        <v>3</v>
      </c>
      <c r="X3552" t="s">
        <v>14748</v>
      </c>
      <c r="Y3552">
        <v>1.070615042356107</v>
      </c>
      <c r="Z3552">
        <f>HYPERLINK("Melting_Curves/meltCurve_Q6P587_.pdf", "Melting_Curves/meltCurve_Q6P587_.pdf")</f>
        <v>0</v>
      </c>
      <c r="AA3552" t="s">
        <v>20220</v>
      </c>
      <c r="AB3552" t="s">
        <v>25724</v>
      </c>
    </row>
    <row r="3553" spans="1:28">
      <c r="A3553" t="s">
        <v>3579</v>
      </c>
      <c r="B3553">
        <v>0.999167696387429</v>
      </c>
      <c r="C3553">
        <v>1.01083053634947</v>
      </c>
      <c r="D3553">
        <v>0.726053558333866</v>
      </c>
      <c r="E3553">
        <v>0.390419200956911</v>
      </c>
      <c r="F3553">
        <v>0.118698153340266</v>
      </c>
      <c r="G3553">
        <v>0</v>
      </c>
      <c r="H3553">
        <v>0</v>
      </c>
      <c r="I3553">
        <v>0</v>
      </c>
      <c r="J3553">
        <v>0.0771265840819385</v>
      </c>
      <c r="K3553">
        <v>0</v>
      </c>
      <c r="L3553">
        <v>1121.73112671997</v>
      </c>
      <c r="M3553">
        <v>23.1943366707099</v>
      </c>
      <c r="N3553">
        <v>48.4002512702291</v>
      </c>
      <c r="O3553">
        <v>48.0071118881341</v>
      </c>
      <c r="P3553">
        <v>-0.11969929957956</v>
      </c>
      <c r="Q3553">
        <v>0.009014760649667299</v>
      </c>
      <c r="R3553">
        <v>0.992136070197449</v>
      </c>
      <c r="S3553" t="s">
        <v>9163</v>
      </c>
      <c r="T3553" t="s">
        <v>11196</v>
      </c>
      <c r="U3553" t="s">
        <v>11196</v>
      </c>
      <c r="V3553" t="s">
        <v>11196</v>
      </c>
      <c r="W3553">
        <v>2</v>
      </c>
      <c r="X3553" t="s">
        <v>14749</v>
      </c>
      <c r="Y3553">
        <v>0.2954970884240112</v>
      </c>
      <c r="Z3553">
        <f>HYPERLINK("Melting_Curves/meltCurve_Q6P5X5_.pdf", "Melting_Curves/meltCurve_Q6P5X5_.pdf")</f>
        <v>0</v>
      </c>
      <c r="AA3553" t="s">
        <v>20221</v>
      </c>
      <c r="AB3553" t="s">
        <v>25725</v>
      </c>
    </row>
    <row r="3554" spans="1:28">
      <c r="A3554" t="s">
        <v>3580</v>
      </c>
      <c r="B3554">
        <v>0.999167696387429</v>
      </c>
      <c r="C3554">
        <v>0.7801433559019521</v>
      </c>
      <c r="D3554">
        <v>0.688726536276084</v>
      </c>
      <c r="E3554">
        <v>0.39209409321189</v>
      </c>
      <c r="F3554">
        <v>0.320020461468188</v>
      </c>
      <c r="G3554">
        <v>0.297285482003439</v>
      </c>
      <c r="H3554">
        <v>0.154169028259482</v>
      </c>
      <c r="I3554">
        <v>0.143097199387354</v>
      </c>
      <c r="J3554">
        <v>0.110424111600344</v>
      </c>
      <c r="K3554">
        <v>0.137094008499423</v>
      </c>
      <c r="L3554">
        <v>603.954826161457</v>
      </c>
      <c r="M3554">
        <v>12.6777891830423</v>
      </c>
      <c r="N3554">
        <v>48.6842494206999</v>
      </c>
      <c r="O3554">
        <v>46.5001490957895</v>
      </c>
      <c r="P3554">
        <v>-0.0600493173491427</v>
      </c>
      <c r="Q3554">
        <v>0.11916522663596</v>
      </c>
      <c r="R3554">
        <v>0.978259510528967</v>
      </c>
      <c r="S3554" t="s">
        <v>9164</v>
      </c>
      <c r="T3554" t="s">
        <v>11196</v>
      </c>
      <c r="U3554" t="s">
        <v>11196</v>
      </c>
      <c r="V3554" t="s">
        <v>11196</v>
      </c>
      <c r="W3554">
        <v>7</v>
      </c>
      <c r="X3554" t="s">
        <v>14750</v>
      </c>
      <c r="Y3554">
        <v>0.375403684266907</v>
      </c>
      <c r="Z3554">
        <f>HYPERLINK("Melting_Curves/meltCurve_Q6P6C2_3_.pdf", "Melting_Curves/meltCurve_Q6P6C2_3_.pdf")</f>
        <v>0</v>
      </c>
      <c r="AA3554" t="s">
        <v>20222</v>
      </c>
      <c r="AB3554" t="s">
        <v>25726</v>
      </c>
    </row>
    <row r="3555" spans="1:28">
      <c r="A3555" t="s">
        <v>3581</v>
      </c>
      <c r="B3555">
        <v>0.999167696387429</v>
      </c>
      <c r="C3555">
        <v>1.06379405946703</v>
      </c>
      <c r="D3555">
        <v>1.1639253407864</v>
      </c>
      <c r="E3555">
        <v>0.953607221897859</v>
      </c>
      <c r="F3555">
        <v>0.19950190358324</v>
      </c>
      <c r="G3555">
        <v>0.147463974841615</v>
      </c>
      <c r="H3555">
        <v>0.0557410736520884</v>
      </c>
      <c r="I3555">
        <v>0.0506181931282686</v>
      </c>
      <c r="J3555">
        <v>0.0317118745393813</v>
      </c>
      <c r="K3555">
        <v>0.0260352285225714</v>
      </c>
      <c r="L3555">
        <v>3389.4607200585</v>
      </c>
      <c r="M3555">
        <v>65.4383718596501</v>
      </c>
      <c r="N3555">
        <v>51.8996369874439</v>
      </c>
      <c r="O3555">
        <v>51.7479098022095</v>
      </c>
      <c r="P3555">
        <v>-0.296817080986535</v>
      </c>
      <c r="Q3555">
        <v>0.0611220163468953</v>
      </c>
      <c r="R3555">
        <v>0.982212153715404</v>
      </c>
      <c r="S3555" t="s">
        <v>9165</v>
      </c>
      <c r="T3555" t="s">
        <v>11196</v>
      </c>
      <c r="U3555" t="s">
        <v>11196</v>
      </c>
      <c r="V3555" t="s">
        <v>11196</v>
      </c>
      <c r="W3555">
        <v>6</v>
      </c>
      <c r="X3555" t="s">
        <v>14751</v>
      </c>
      <c r="Y3555">
        <v>0.4315453425782391</v>
      </c>
      <c r="Z3555">
        <f>HYPERLINK("Melting_Curves/meltCurve_Q6P9B6_.pdf", "Melting_Curves/meltCurve_Q6P9B6_.pdf")</f>
        <v>0</v>
      </c>
      <c r="AA3555" t="s">
        <v>20223</v>
      </c>
      <c r="AB3555" t="s">
        <v>25727</v>
      </c>
    </row>
    <row r="3556" spans="1:28">
      <c r="A3556" t="s">
        <v>3582</v>
      </c>
      <c r="B3556">
        <v>0.999167696387429</v>
      </c>
      <c r="C3556">
        <v>0.946177711915662</v>
      </c>
      <c r="D3556">
        <v>0.537784391116902</v>
      </c>
      <c r="E3556">
        <v>0.381824713211748</v>
      </c>
      <c r="F3556">
        <v>0.255078026650331</v>
      </c>
      <c r="G3556">
        <v>0.122356067074567</v>
      </c>
      <c r="H3556">
        <v>0.07497456468835639</v>
      </c>
      <c r="I3556">
        <v>0.0492077267978559</v>
      </c>
      <c r="J3556">
        <v>0.119364394810666</v>
      </c>
      <c r="K3556">
        <v>0.0970574934811782</v>
      </c>
      <c r="L3556">
        <v>829.841063642088</v>
      </c>
      <c r="M3556">
        <v>17.6267640862944</v>
      </c>
      <c r="N3556">
        <v>47.599884484663</v>
      </c>
      <c r="O3556">
        <v>46.4850703284075</v>
      </c>
      <c r="P3556">
        <v>-0.0864795686231828</v>
      </c>
      <c r="Q3556">
        <v>0.0877977611027411</v>
      </c>
      <c r="R3556">
        <v>0.976633618879362</v>
      </c>
      <c r="S3556" t="s">
        <v>9166</v>
      </c>
      <c r="T3556" t="s">
        <v>11196</v>
      </c>
      <c r="U3556" t="s">
        <v>11196</v>
      </c>
      <c r="V3556" t="s">
        <v>11196</v>
      </c>
      <c r="W3556">
        <v>4</v>
      </c>
      <c r="X3556" t="s">
        <v>14752</v>
      </c>
      <c r="Y3556">
        <v>0.3205751019079769</v>
      </c>
      <c r="Z3556">
        <f>HYPERLINK("Melting_Curves/meltCurve_Q6PD62_.pdf", "Melting_Curves/meltCurve_Q6PD62_.pdf")</f>
        <v>0</v>
      </c>
      <c r="AA3556" t="s">
        <v>20224</v>
      </c>
      <c r="AB3556" t="s">
        <v>25728</v>
      </c>
    </row>
    <row r="3557" spans="1:28">
      <c r="A3557" t="s">
        <v>3583</v>
      </c>
      <c r="B3557">
        <v>0.999167696387429</v>
      </c>
      <c r="C3557">
        <v>0.87319135421987</v>
      </c>
      <c r="D3557">
        <v>0.427008762961058</v>
      </c>
      <c r="E3557">
        <v>0.219393743838976</v>
      </c>
      <c r="F3557">
        <v>0.119994700693371</v>
      </c>
      <c r="G3557">
        <v>0.0830101164182751</v>
      </c>
      <c r="H3557">
        <v>0.0441664911947034</v>
      </c>
      <c r="I3557">
        <v>0.0370854238860329</v>
      </c>
      <c r="J3557">
        <v>0.0566218851654194</v>
      </c>
      <c r="K3557">
        <v>0.0215278494816963</v>
      </c>
      <c r="L3557">
        <v>1127.88791455793</v>
      </c>
      <c r="M3557">
        <v>24.7382683431592</v>
      </c>
      <c r="N3557">
        <v>45.8205540931343</v>
      </c>
      <c r="O3557">
        <v>45.2980329374671</v>
      </c>
      <c r="P3557">
        <v>-0.128635113770246</v>
      </c>
      <c r="Q3557">
        <v>0.0578423028132646</v>
      </c>
      <c r="R3557">
        <v>0.990920629302852</v>
      </c>
      <c r="S3557" t="s">
        <v>9167</v>
      </c>
      <c r="T3557" t="s">
        <v>11196</v>
      </c>
      <c r="U3557" t="s">
        <v>11196</v>
      </c>
      <c r="V3557" t="s">
        <v>11196</v>
      </c>
      <c r="W3557">
        <v>6</v>
      </c>
      <c r="X3557" t="s">
        <v>14753</v>
      </c>
      <c r="Y3557">
        <v>0.2426302583264705</v>
      </c>
      <c r="Z3557">
        <f>HYPERLINK("Melting_Curves/meltCurve_Q6PD74_.pdf", "Melting_Curves/meltCurve_Q6PD74_.pdf")</f>
        <v>0</v>
      </c>
      <c r="AA3557" t="s">
        <v>20225</v>
      </c>
      <c r="AB3557" t="s">
        <v>25729</v>
      </c>
    </row>
    <row r="3558" spans="1:28">
      <c r="A3558" t="s">
        <v>3584</v>
      </c>
      <c r="B3558">
        <v>0.999167696387429</v>
      </c>
      <c r="C3558">
        <v>0.768078567178598</v>
      </c>
      <c r="D3558">
        <v>0.5812857148566259</v>
      </c>
      <c r="E3558">
        <v>0.8825175430540591</v>
      </c>
      <c r="F3558">
        <v>0.639559045458494</v>
      </c>
      <c r="G3558">
        <v>0.184899792360839</v>
      </c>
      <c r="H3558">
        <v>0</v>
      </c>
      <c r="I3558">
        <v>0</v>
      </c>
      <c r="J3558">
        <v>0</v>
      </c>
      <c r="K3558">
        <v>0</v>
      </c>
      <c r="S3558" t="s">
        <v>9168</v>
      </c>
      <c r="T3558" t="s">
        <v>11196</v>
      </c>
      <c r="U3558" t="s">
        <v>11197</v>
      </c>
      <c r="V3558" t="s">
        <v>11196</v>
      </c>
      <c r="W3558">
        <v>2</v>
      </c>
      <c r="X3558" t="s">
        <v>14754</v>
      </c>
      <c r="Z3558">
        <f>HYPERLINK("Melting_Curves/meltCurve_Q6PGN9_2_.pdf", "Melting_Curves/meltCurve_Q6PGN9_2_.pdf")</f>
        <v>0</v>
      </c>
      <c r="AA3558" t="s">
        <v>20226</v>
      </c>
      <c r="AB3558" t="s">
        <v>25730</v>
      </c>
    </row>
    <row r="3559" spans="1:28">
      <c r="A3559" t="s">
        <v>3585</v>
      </c>
      <c r="B3559">
        <v>0.999167696387429</v>
      </c>
      <c r="C3559">
        <v>1.05450819605655</v>
      </c>
      <c r="D3559">
        <v>0.7957569593930059</v>
      </c>
      <c r="E3559">
        <v>0.500570419827472</v>
      </c>
      <c r="F3559">
        <v>0.349323266513891</v>
      </c>
      <c r="G3559">
        <v>0.128727105911982</v>
      </c>
      <c r="H3559">
        <v>0.0530167099995539</v>
      </c>
      <c r="I3559">
        <v>0.0522840126320751</v>
      </c>
      <c r="J3559">
        <v>0</v>
      </c>
      <c r="K3559">
        <v>0</v>
      </c>
      <c r="L3559">
        <v>820.040714349706</v>
      </c>
      <c r="M3559">
        <v>16.3098081664698</v>
      </c>
      <c r="N3559">
        <v>50.2896562377803</v>
      </c>
      <c r="O3559">
        <v>49.5413623473867</v>
      </c>
      <c r="P3559">
        <v>-0.0821678062708234</v>
      </c>
      <c r="Q3559">
        <v>0.00172732459218735</v>
      </c>
      <c r="R3559">
        <v>0.98699530059422</v>
      </c>
      <c r="S3559" t="s">
        <v>9169</v>
      </c>
      <c r="T3559" t="s">
        <v>11196</v>
      </c>
      <c r="U3559" t="s">
        <v>11196</v>
      </c>
      <c r="V3559" t="s">
        <v>11196</v>
      </c>
      <c r="W3559">
        <v>2</v>
      </c>
      <c r="X3559" t="s">
        <v>14755</v>
      </c>
      <c r="Y3559">
        <v>0.3641076925628069</v>
      </c>
      <c r="Z3559">
        <f>HYPERLINK("Melting_Curves/meltCurve_Q6PHR2_.pdf", "Melting_Curves/meltCurve_Q6PHR2_.pdf")</f>
        <v>0</v>
      </c>
      <c r="AA3559" t="s">
        <v>20227</v>
      </c>
      <c r="AB3559" t="s">
        <v>25731</v>
      </c>
    </row>
    <row r="3560" spans="1:28">
      <c r="A3560" t="s">
        <v>3586</v>
      </c>
      <c r="B3560">
        <v>0.999167696387429</v>
      </c>
      <c r="C3560">
        <v>1.05176372821704</v>
      </c>
      <c r="D3560">
        <v>0.897035219799559</v>
      </c>
      <c r="E3560">
        <v>1.21717755190975</v>
      </c>
      <c r="F3560">
        <v>1.14580882397499</v>
      </c>
      <c r="G3560">
        <v>0.726098797900092</v>
      </c>
      <c r="H3560">
        <v>0.133179373711048</v>
      </c>
      <c r="I3560">
        <v>0.08741964815339839</v>
      </c>
      <c r="J3560">
        <v>0.0696466699813697</v>
      </c>
      <c r="K3560">
        <v>0.0254651782855377</v>
      </c>
      <c r="L3560">
        <v>3384.8115278733</v>
      </c>
      <c r="M3560">
        <v>58.6573830800802</v>
      </c>
      <c r="N3560">
        <v>57.8447398723973</v>
      </c>
      <c r="O3560">
        <v>57.6378268763091</v>
      </c>
      <c r="P3560">
        <v>-0.237590767783646</v>
      </c>
      <c r="Q3560">
        <v>0.0661561297941735</v>
      </c>
      <c r="R3560">
        <v>0.9612443197610691</v>
      </c>
      <c r="S3560" t="s">
        <v>9170</v>
      </c>
      <c r="T3560" t="s">
        <v>11196</v>
      </c>
      <c r="U3560" t="s">
        <v>11196</v>
      </c>
      <c r="V3560" t="s">
        <v>11196</v>
      </c>
      <c r="W3560">
        <v>18</v>
      </c>
      <c r="X3560" t="s">
        <v>14756</v>
      </c>
      <c r="Y3560">
        <v>0.6189957688113554</v>
      </c>
      <c r="Z3560">
        <f>HYPERLINK("Melting_Curves/meltCurve_Q6PI48_.pdf", "Melting_Curves/meltCurve_Q6PI48_.pdf")</f>
        <v>0</v>
      </c>
      <c r="AA3560" t="s">
        <v>20228</v>
      </c>
      <c r="AB3560" t="s">
        <v>25732</v>
      </c>
    </row>
    <row r="3561" spans="1:28">
      <c r="A3561" t="s">
        <v>3587</v>
      </c>
      <c r="B3561">
        <v>0.999167696387429</v>
      </c>
      <c r="C3561">
        <v>1.15974933412798</v>
      </c>
      <c r="D3561">
        <v>1.10606793184262</v>
      </c>
      <c r="E3561">
        <v>0.769204153982062</v>
      </c>
      <c r="F3561">
        <v>0.229390372703491</v>
      </c>
      <c r="G3561">
        <v>0.133448808906967</v>
      </c>
      <c r="H3561">
        <v>0.0676920688175971</v>
      </c>
      <c r="I3561">
        <v>0.0960802049504815</v>
      </c>
      <c r="J3561">
        <v>0.0900742902109732</v>
      </c>
      <c r="K3561">
        <v>0.0568261051834702</v>
      </c>
      <c r="L3561">
        <v>2126.61195909091</v>
      </c>
      <c r="M3561">
        <v>41.7093582225892</v>
      </c>
      <c r="N3561">
        <v>51.2198837207688</v>
      </c>
      <c r="O3561">
        <v>50.8696400546902</v>
      </c>
      <c r="P3561">
        <v>-0.187238661255299</v>
      </c>
      <c r="Q3561">
        <v>0.0865598518587814</v>
      </c>
      <c r="R3561">
        <v>0.979464594765866</v>
      </c>
      <c r="S3561" t="s">
        <v>9171</v>
      </c>
      <c r="T3561" t="s">
        <v>11196</v>
      </c>
      <c r="U3561" t="s">
        <v>11196</v>
      </c>
      <c r="V3561" t="s">
        <v>11196</v>
      </c>
      <c r="W3561">
        <v>3</v>
      </c>
      <c r="X3561" t="s">
        <v>14757</v>
      </c>
      <c r="Y3561">
        <v>0.4240340973431228</v>
      </c>
      <c r="Z3561">
        <f>HYPERLINK("Melting_Curves/meltCurve_Q6PID6_.pdf", "Melting_Curves/meltCurve_Q6PID6_.pdf")</f>
        <v>0</v>
      </c>
      <c r="AA3561" t="s">
        <v>20229</v>
      </c>
      <c r="AB3561" t="s">
        <v>25733</v>
      </c>
    </row>
    <row r="3562" spans="1:28">
      <c r="A3562" t="s">
        <v>3588</v>
      </c>
      <c r="B3562">
        <v>0.999167696387429</v>
      </c>
      <c r="C3562">
        <v>0.953944645573424</v>
      </c>
      <c r="D3562">
        <v>0.999976626615932</v>
      </c>
      <c r="E3562">
        <v>0.880651451841465</v>
      </c>
      <c r="F3562">
        <v>0.776746947631875</v>
      </c>
      <c r="G3562">
        <v>0.605748458552034</v>
      </c>
      <c r="H3562">
        <v>0.475090992490414</v>
      </c>
      <c r="I3562">
        <v>0.639197214758522</v>
      </c>
      <c r="J3562">
        <v>0.884007180169766</v>
      </c>
      <c r="K3562">
        <v>0.693491476205277</v>
      </c>
      <c r="L3562">
        <v>1624.17424778735</v>
      </c>
      <c r="M3562">
        <v>31.883208210517</v>
      </c>
      <c r="O3562">
        <v>50.7422256397344</v>
      </c>
      <c r="P3562">
        <v>-0.0529042315197369</v>
      </c>
      <c r="Q3562">
        <v>0.663212741567089</v>
      </c>
      <c r="R3562">
        <v>0.678074244596461</v>
      </c>
      <c r="S3562" t="s">
        <v>9172</v>
      </c>
      <c r="T3562" t="s">
        <v>11196</v>
      </c>
      <c r="U3562" t="s">
        <v>11196</v>
      </c>
      <c r="V3562" t="s">
        <v>11196</v>
      </c>
      <c r="W3562">
        <v>8</v>
      </c>
      <c r="X3562" t="s">
        <v>14758</v>
      </c>
      <c r="Y3562">
        <v>0.7879153602071436</v>
      </c>
      <c r="Z3562">
        <f>HYPERLINK("Melting_Curves/meltCurve_Q6PII3_.pdf", "Melting_Curves/meltCurve_Q6PII3_.pdf")</f>
        <v>0</v>
      </c>
      <c r="AA3562" t="s">
        <v>20230</v>
      </c>
      <c r="AB3562" t="s">
        <v>25734</v>
      </c>
    </row>
    <row r="3563" spans="1:28">
      <c r="A3563" t="s">
        <v>3589</v>
      </c>
      <c r="B3563">
        <v>0.999167696387429</v>
      </c>
      <c r="C3563">
        <v>0.911338749290688</v>
      </c>
      <c r="D3563">
        <v>0.907114065080818</v>
      </c>
      <c r="E3563">
        <v>0.71432836722023</v>
      </c>
      <c r="F3563">
        <v>0.57246139030539</v>
      </c>
      <c r="G3563">
        <v>0.471039410588577</v>
      </c>
      <c r="H3563">
        <v>0.308891273216935</v>
      </c>
      <c r="I3563">
        <v>0.419156724944621</v>
      </c>
      <c r="J3563">
        <v>0.429824795290502</v>
      </c>
      <c r="K3563">
        <v>0.221354840553134</v>
      </c>
      <c r="L3563">
        <v>664.457674182683</v>
      </c>
      <c r="M3563">
        <v>12.9449588797463</v>
      </c>
      <c r="N3563">
        <v>55.2720273474257</v>
      </c>
      <c r="O3563">
        <v>50.1508179659119</v>
      </c>
      <c r="P3563">
        <v>-0.0450881761010865</v>
      </c>
      <c r="Q3563">
        <v>0.301410571590583</v>
      </c>
      <c r="R3563">
        <v>0.950697507281593</v>
      </c>
      <c r="S3563" t="s">
        <v>9173</v>
      </c>
      <c r="T3563" t="s">
        <v>11196</v>
      </c>
      <c r="U3563" t="s">
        <v>11196</v>
      </c>
      <c r="V3563" t="s">
        <v>11196</v>
      </c>
      <c r="W3563">
        <v>8</v>
      </c>
      <c r="X3563" t="s">
        <v>14759</v>
      </c>
      <c r="Y3563">
        <v>0.5852725542424833</v>
      </c>
      <c r="Z3563">
        <f>HYPERLINK("Melting_Curves/meltCurve_Q6PII5_2_.pdf", "Melting_Curves/meltCurve_Q6PII5_2_.pdf")</f>
        <v>0</v>
      </c>
      <c r="AA3563" t="s">
        <v>20231</v>
      </c>
      <c r="AB3563" t="s">
        <v>25735</v>
      </c>
    </row>
    <row r="3564" spans="1:28">
      <c r="A3564" t="s">
        <v>3590</v>
      </c>
      <c r="B3564">
        <v>0.999167696387429</v>
      </c>
      <c r="C3564">
        <v>0.916882377698796</v>
      </c>
      <c r="D3564">
        <v>1.05532105325537</v>
      </c>
      <c r="E3564">
        <v>0.665719369725859</v>
      </c>
      <c r="F3564">
        <v>0.586665740332579</v>
      </c>
      <c r="G3564">
        <v>0.580888107004894</v>
      </c>
      <c r="H3564">
        <v>0.343724197007347</v>
      </c>
      <c r="I3564">
        <v>0.292947442552308</v>
      </c>
      <c r="J3564">
        <v>0.50169569697028</v>
      </c>
      <c r="K3564">
        <v>0.35834314718307</v>
      </c>
      <c r="L3564">
        <v>888.037144715792</v>
      </c>
      <c r="M3564">
        <v>17.4074047859505</v>
      </c>
      <c r="N3564">
        <v>55.5092997948798</v>
      </c>
      <c r="O3564">
        <v>50.3559371715465</v>
      </c>
      <c r="P3564">
        <v>-0.0537697526192234</v>
      </c>
      <c r="Q3564">
        <v>0.377857026821171</v>
      </c>
      <c r="R3564">
        <v>0.892981106279253</v>
      </c>
      <c r="S3564" t="s">
        <v>9174</v>
      </c>
      <c r="T3564" t="s">
        <v>11196</v>
      </c>
      <c r="U3564" t="s">
        <v>11196</v>
      </c>
      <c r="V3564" t="s">
        <v>11196</v>
      </c>
      <c r="W3564">
        <v>1</v>
      </c>
      <c r="X3564" t="s">
        <v>14760</v>
      </c>
      <c r="Y3564">
        <v>0.6174133711081747</v>
      </c>
      <c r="Z3564">
        <f>HYPERLINK("Melting_Curves/meltCurve_Q6PIR0_.pdf", "Melting_Curves/meltCurve_Q6PIR0_.pdf")</f>
        <v>0</v>
      </c>
      <c r="AA3564" t="s">
        <v>20232</v>
      </c>
      <c r="AB3564" t="s">
        <v>25736</v>
      </c>
    </row>
    <row r="3565" spans="1:28">
      <c r="A3565" t="s">
        <v>3591</v>
      </c>
      <c r="B3565">
        <v>0.999167696387429</v>
      </c>
      <c r="C3565">
        <v>0.729169497063759</v>
      </c>
      <c r="D3565">
        <v>0.29496690316329</v>
      </c>
      <c r="E3565">
        <v>0.164504288627575</v>
      </c>
      <c r="F3565">
        <v>0.109305445907473</v>
      </c>
      <c r="G3565">
        <v>0.0648243089397358</v>
      </c>
      <c r="H3565">
        <v>0.0222028939319061</v>
      </c>
      <c r="I3565">
        <v>0.0266330701363482</v>
      </c>
      <c r="J3565">
        <v>0.0368013723114699</v>
      </c>
      <c r="K3565">
        <v>0.0291551778166102</v>
      </c>
      <c r="L3565">
        <v>1179.51357266508</v>
      </c>
      <c r="M3565">
        <v>26.5626281451078</v>
      </c>
      <c r="N3565">
        <v>44.5877555394421</v>
      </c>
      <c r="O3565">
        <v>44.1556367540864</v>
      </c>
      <c r="P3565">
        <v>-0.142635987243015</v>
      </c>
      <c r="Q3565">
        <v>0.0515827838687342</v>
      </c>
      <c r="R3565">
        <v>0.989717221823822</v>
      </c>
      <c r="S3565" t="s">
        <v>9175</v>
      </c>
      <c r="T3565" t="s">
        <v>11196</v>
      </c>
      <c r="U3565" t="s">
        <v>11196</v>
      </c>
      <c r="V3565" t="s">
        <v>11196</v>
      </c>
      <c r="W3565">
        <v>6</v>
      </c>
      <c r="X3565" t="s">
        <v>14761</v>
      </c>
      <c r="Y3565">
        <v>0.1996141345375689</v>
      </c>
      <c r="Z3565">
        <f>HYPERLINK("Melting_Curves/meltCurve_Q6PJ69_.pdf", "Melting_Curves/meltCurve_Q6PJ69_.pdf")</f>
        <v>0</v>
      </c>
      <c r="AA3565" t="s">
        <v>20233</v>
      </c>
      <c r="AB3565" t="s">
        <v>25737</v>
      </c>
    </row>
    <row r="3566" spans="1:28">
      <c r="A3566" t="s">
        <v>3592</v>
      </c>
      <c r="B3566">
        <v>0.999167696387429</v>
      </c>
      <c r="C3566">
        <v>0.529957943135093</v>
      </c>
      <c r="D3566">
        <v>0.399582557391239</v>
      </c>
      <c r="E3566">
        <v>0.245428031673259</v>
      </c>
      <c r="F3566">
        <v>0.102406101902981</v>
      </c>
      <c r="G3566">
        <v>0.0509524587710659</v>
      </c>
      <c r="H3566">
        <v>0.0184344187357051</v>
      </c>
      <c r="I3566">
        <v>0.0204948982663164</v>
      </c>
      <c r="J3566">
        <v>0.0162088133458835</v>
      </c>
      <c r="K3566">
        <v>0.0145998086186505</v>
      </c>
      <c r="L3566">
        <v>694.8475840382901</v>
      </c>
      <c r="M3566">
        <v>15.5966360098678</v>
      </c>
      <c r="N3566">
        <v>44.6653107133875</v>
      </c>
      <c r="O3566">
        <v>43.8379997886434</v>
      </c>
      <c r="P3566">
        <v>-0.0872139313932717</v>
      </c>
      <c r="Q3566">
        <v>0.0195442488323329</v>
      </c>
      <c r="R3566">
        <v>0.958244908031837</v>
      </c>
      <c r="S3566" t="s">
        <v>9176</v>
      </c>
      <c r="T3566" t="s">
        <v>11196</v>
      </c>
      <c r="U3566" t="s">
        <v>11196</v>
      </c>
      <c r="V3566" t="s">
        <v>11196</v>
      </c>
      <c r="W3566">
        <v>5</v>
      </c>
      <c r="X3566" t="s">
        <v>14762</v>
      </c>
      <c r="Y3566">
        <v>0.198827205950531</v>
      </c>
      <c r="Z3566">
        <f>HYPERLINK("Melting_Curves/meltCurve_Q6PJG6_.pdf", "Melting_Curves/meltCurve_Q6PJG6_.pdf")</f>
        <v>0</v>
      </c>
      <c r="AA3566" t="s">
        <v>20234</v>
      </c>
      <c r="AB3566" t="s">
        <v>25738</v>
      </c>
    </row>
    <row r="3567" spans="1:28">
      <c r="A3567" t="s">
        <v>3593</v>
      </c>
      <c r="B3567">
        <v>0.999167696387429</v>
      </c>
      <c r="C3567">
        <v>0.987134438885556</v>
      </c>
      <c r="D3567">
        <v>0.661179111347429</v>
      </c>
      <c r="E3567">
        <v>0.428132373410857</v>
      </c>
      <c r="F3567">
        <v>0.282515593046095</v>
      </c>
      <c r="G3567">
        <v>0.145579513345062</v>
      </c>
      <c r="H3567">
        <v>0.0946214558353722</v>
      </c>
      <c r="I3567">
        <v>0.125902556558172</v>
      </c>
      <c r="J3567">
        <v>0.136477620270507</v>
      </c>
      <c r="K3567">
        <v>0.184793243067218</v>
      </c>
      <c r="L3567">
        <v>937.801634975433</v>
      </c>
      <c r="M3567">
        <v>19.6443146974673</v>
      </c>
      <c r="N3567">
        <v>48.508231385265</v>
      </c>
      <c r="O3567">
        <v>47.2526458392261</v>
      </c>
      <c r="P3567">
        <v>-0.0900271217622077</v>
      </c>
      <c r="Q3567">
        <v>0.133821667145197</v>
      </c>
      <c r="R3567">
        <v>0.9846784017029</v>
      </c>
      <c r="S3567" t="s">
        <v>9177</v>
      </c>
      <c r="T3567" t="s">
        <v>11196</v>
      </c>
      <c r="U3567" t="s">
        <v>11196</v>
      </c>
      <c r="V3567" t="s">
        <v>11196</v>
      </c>
      <c r="W3567">
        <v>13</v>
      </c>
      <c r="X3567" t="s">
        <v>14763</v>
      </c>
      <c r="Y3567">
        <v>0.3701373802163889</v>
      </c>
      <c r="Z3567">
        <f>HYPERLINK("Melting_Curves/meltCurve_Q6PJT7_5_.pdf", "Melting_Curves/meltCurve_Q6PJT7_5_.pdf")</f>
        <v>0</v>
      </c>
      <c r="AA3567" t="s">
        <v>20235</v>
      </c>
      <c r="AB3567" t="s">
        <v>25739</v>
      </c>
    </row>
    <row r="3568" spans="1:28">
      <c r="A3568" t="s">
        <v>3594</v>
      </c>
      <c r="B3568">
        <v>0.999167696387429</v>
      </c>
      <c r="C3568">
        <v>0.966247609252483</v>
      </c>
      <c r="D3568">
        <v>0.969218609915512</v>
      </c>
      <c r="E3568">
        <v>0.676488961052417</v>
      </c>
      <c r="F3568">
        <v>0.453013139533305</v>
      </c>
      <c r="G3568">
        <v>0.303928979500546</v>
      </c>
      <c r="H3568">
        <v>0.211053981592236</v>
      </c>
      <c r="I3568">
        <v>0.263698762115863</v>
      </c>
      <c r="J3568">
        <v>0.345578560627236</v>
      </c>
      <c r="K3568">
        <v>0.293349693247024</v>
      </c>
      <c r="L3568">
        <v>1282.11272279185</v>
      </c>
      <c r="M3568">
        <v>25.5002609914253</v>
      </c>
      <c r="N3568">
        <v>51.9266517764733</v>
      </c>
      <c r="O3568">
        <v>49.9722716252192</v>
      </c>
      <c r="P3568">
        <v>-0.0921795935233448</v>
      </c>
      <c r="Q3568">
        <v>0.277440147074636</v>
      </c>
      <c r="R3568">
        <v>0.985147888654057</v>
      </c>
      <c r="S3568" t="s">
        <v>9178</v>
      </c>
      <c r="T3568" t="s">
        <v>11196</v>
      </c>
      <c r="U3568" t="s">
        <v>11196</v>
      </c>
      <c r="V3568" t="s">
        <v>11196</v>
      </c>
      <c r="W3568">
        <v>13</v>
      </c>
      <c r="X3568" t="s">
        <v>14764</v>
      </c>
      <c r="Y3568">
        <v>0.531224252701595</v>
      </c>
      <c r="Z3568">
        <f>HYPERLINK("Melting_Curves/meltCurve_Q6PJW8_2_.pdf", "Melting_Curves/meltCurve_Q6PJW8_2_.pdf")</f>
        <v>0</v>
      </c>
      <c r="AA3568" t="s">
        <v>20236</v>
      </c>
      <c r="AB3568" t="s">
        <v>25740</v>
      </c>
    </row>
    <row r="3569" spans="1:28">
      <c r="A3569" t="s">
        <v>3595</v>
      </c>
      <c r="B3569">
        <v>0.999167696387429</v>
      </c>
      <c r="C3569">
        <v>0.813752349032809</v>
      </c>
      <c r="D3569">
        <v>0.662237599281153</v>
      </c>
      <c r="E3569">
        <v>0.571234535491303</v>
      </c>
      <c r="F3569">
        <v>0.412208399847609</v>
      </c>
      <c r="G3569">
        <v>0.309161650454871</v>
      </c>
      <c r="H3569">
        <v>0.133804522435014</v>
      </c>
      <c r="I3569">
        <v>0.206195577858721</v>
      </c>
      <c r="J3569">
        <v>0.255030451668421</v>
      </c>
      <c r="K3569">
        <v>0.163781934285865</v>
      </c>
      <c r="L3569">
        <v>541.05809784886</v>
      </c>
      <c r="M3569">
        <v>11.102187323947</v>
      </c>
      <c r="N3569">
        <v>50.3245132466407</v>
      </c>
      <c r="O3569">
        <v>47.2333787864538</v>
      </c>
      <c r="P3569">
        <v>-0.0500854326575265</v>
      </c>
      <c r="Q3569">
        <v>0.147939345663809</v>
      </c>
      <c r="R3569">
        <v>0.968763765417139</v>
      </c>
      <c r="S3569" t="s">
        <v>9179</v>
      </c>
      <c r="T3569" t="s">
        <v>11196</v>
      </c>
      <c r="U3569" t="s">
        <v>11196</v>
      </c>
      <c r="V3569" t="s">
        <v>11196</v>
      </c>
      <c r="W3569">
        <v>1</v>
      </c>
      <c r="X3569" t="s">
        <v>14765</v>
      </c>
      <c r="Y3569">
        <v>0.4322085448710688</v>
      </c>
      <c r="Z3569">
        <f>HYPERLINK("Melting_Curves/meltCurve_Q6PK18_.pdf", "Melting_Curves/meltCurve_Q6PK18_.pdf")</f>
        <v>0</v>
      </c>
      <c r="AA3569" t="s">
        <v>20237</v>
      </c>
      <c r="AB3569" t="s">
        <v>25741</v>
      </c>
    </row>
    <row r="3570" spans="1:28">
      <c r="A3570" t="s">
        <v>3596</v>
      </c>
      <c r="B3570">
        <v>0.999167696387429</v>
      </c>
      <c r="C3570">
        <v>1.32659392430297</v>
      </c>
      <c r="D3570">
        <v>0.96728802468649</v>
      </c>
      <c r="E3570">
        <v>1.2890536663731</v>
      </c>
      <c r="F3570">
        <v>1.0629205573721</v>
      </c>
      <c r="G3570">
        <v>0.648886819376696</v>
      </c>
      <c r="H3570">
        <v>0.509333567673362</v>
      </c>
      <c r="I3570">
        <v>0.172107739484372</v>
      </c>
      <c r="J3570">
        <v>0.131142981031013</v>
      </c>
      <c r="K3570">
        <v>0.239886102492202</v>
      </c>
      <c r="L3570">
        <v>1606.53016067206</v>
      </c>
      <c r="M3570">
        <v>27.3641141991365</v>
      </c>
      <c r="N3570">
        <v>59.5728614759568</v>
      </c>
      <c r="O3570">
        <v>58.3985200369045</v>
      </c>
      <c r="P3570">
        <v>-0.0979673020218831</v>
      </c>
      <c r="Q3570">
        <v>0.163708801222442</v>
      </c>
      <c r="R3570">
        <v>0.869601782674879</v>
      </c>
      <c r="S3570" t="s">
        <v>9180</v>
      </c>
      <c r="T3570" t="s">
        <v>11196</v>
      </c>
      <c r="U3570" t="s">
        <v>11196</v>
      </c>
      <c r="V3570" t="s">
        <v>11196</v>
      </c>
      <c r="W3570">
        <v>5</v>
      </c>
      <c r="X3570" t="s">
        <v>14766</v>
      </c>
      <c r="Y3570">
        <v>0.6914603857142918</v>
      </c>
      <c r="Z3570">
        <f>HYPERLINK("Melting_Curves/meltCurve_Q6PKG0_.pdf", "Melting_Curves/meltCurve_Q6PKG0_.pdf")</f>
        <v>0</v>
      </c>
      <c r="AA3570" t="s">
        <v>20238</v>
      </c>
      <c r="AB3570" t="s">
        <v>25742</v>
      </c>
    </row>
    <row r="3571" spans="1:28">
      <c r="A3571" t="s">
        <v>3597</v>
      </c>
      <c r="B3571">
        <v>0.999167696387429</v>
      </c>
      <c r="C3571">
        <v>0.945433308139661</v>
      </c>
      <c r="D3571">
        <v>0.554130034815392</v>
      </c>
      <c r="E3571">
        <v>0.211715248129201</v>
      </c>
      <c r="F3571">
        <v>0.142128576022132</v>
      </c>
      <c r="G3571">
        <v>0.07119241151837991</v>
      </c>
      <c r="H3571">
        <v>0.0340531746233297</v>
      </c>
      <c r="I3571">
        <v>0.0181451940396673</v>
      </c>
      <c r="J3571">
        <v>0.0392208354959099</v>
      </c>
      <c r="K3571">
        <v>0.0188400611544736</v>
      </c>
      <c r="L3571">
        <v>1173.50795287795</v>
      </c>
      <c r="M3571">
        <v>25.2400337808225</v>
      </c>
      <c r="N3571">
        <v>46.6644751286258</v>
      </c>
      <c r="O3571">
        <v>46.2050186112351</v>
      </c>
      <c r="P3571">
        <v>-0.130549716613768</v>
      </c>
      <c r="Q3571">
        <v>0.0440627552940675</v>
      </c>
      <c r="R3571">
        <v>0.993290003625958</v>
      </c>
      <c r="S3571" t="s">
        <v>9181</v>
      </c>
      <c r="T3571" t="s">
        <v>11196</v>
      </c>
      <c r="U3571" t="s">
        <v>11196</v>
      </c>
      <c r="V3571" t="s">
        <v>11196</v>
      </c>
      <c r="W3571">
        <v>6</v>
      </c>
      <c r="X3571" t="s">
        <v>14767</v>
      </c>
      <c r="Y3571">
        <v>0.2594535586219531</v>
      </c>
      <c r="Z3571">
        <f>HYPERLINK("Melting_Curves/meltCurve_Q6PL24_.pdf", "Melting_Curves/meltCurve_Q6PL24_.pdf")</f>
        <v>0</v>
      </c>
      <c r="AA3571" t="s">
        <v>20239</v>
      </c>
      <c r="AB3571" t="s">
        <v>25743</v>
      </c>
    </row>
    <row r="3572" spans="1:28">
      <c r="A3572" t="s">
        <v>3598</v>
      </c>
      <c r="B3572">
        <v>0.999167696387429</v>
      </c>
      <c r="C3572">
        <v>1.01528793725945</v>
      </c>
      <c r="D3572">
        <v>1.10344579975652</v>
      </c>
      <c r="E3572">
        <v>0.542560425150847</v>
      </c>
      <c r="F3572">
        <v>0.250697059086251</v>
      </c>
      <c r="G3572">
        <v>0.131061675162527</v>
      </c>
      <c r="H3572">
        <v>0.0916510010503381</v>
      </c>
      <c r="I3572">
        <v>0.0585780740198929</v>
      </c>
      <c r="J3572">
        <v>0.0159020001184665</v>
      </c>
      <c r="K3572">
        <v>0.00655873057441408</v>
      </c>
      <c r="L3572">
        <v>1599.13507976884</v>
      </c>
      <c r="M3572">
        <v>31.9021473088922</v>
      </c>
      <c r="N3572">
        <v>50.3344962295583</v>
      </c>
      <c r="O3572">
        <v>49.9305136051278</v>
      </c>
      <c r="P3572">
        <v>-0.14985826065337</v>
      </c>
      <c r="Q3572">
        <v>0.0618232331512216</v>
      </c>
      <c r="R3572">
        <v>0.978182177666777</v>
      </c>
      <c r="S3572" t="s">
        <v>9182</v>
      </c>
      <c r="T3572" t="s">
        <v>11196</v>
      </c>
      <c r="U3572" t="s">
        <v>11196</v>
      </c>
      <c r="V3572" t="s">
        <v>11196</v>
      </c>
      <c r="W3572">
        <v>9</v>
      </c>
      <c r="X3572" t="s">
        <v>14768</v>
      </c>
      <c r="Y3572">
        <v>0.383632245777154</v>
      </c>
      <c r="Z3572">
        <f>HYPERLINK("Melting_Curves/meltCurve_Q6PML9_.pdf", "Melting_Curves/meltCurve_Q6PML9_.pdf")</f>
        <v>0</v>
      </c>
      <c r="AA3572" t="s">
        <v>20240</v>
      </c>
      <c r="AB3572" t="s">
        <v>25744</v>
      </c>
    </row>
    <row r="3573" spans="1:28">
      <c r="A3573" t="s">
        <v>3599</v>
      </c>
      <c r="B3573">
        <v>0.999167696387429</v>
      </c>
      <c r="C3573">
        <v>0.972393303127953</v>
      </c>
      <c r="D3573">
        <v>1.04799490474102</v>
      </c>
      <c r="E3573">
        <v>1.14530128025662</v>
      </c>
      <c r="F3573">
        <v>0.931681215885438</v>
      </c>
      <c r="G3573">
        <v>0.488756988474065</v>
      </c>
      <c r="H3573">
        <v>0.281611062361357</v>
      </c>
      <c r="I3573">
        <v>0.380952566348013</v>
      </c>
      <c r="J3573">
        <v>0.625716124641572</v>
      </c>
      <c r="K3573">
        <v>0.487775739981817</v>
      </c>
      <c r="L3573">
        <v>3893.4501569144</v>
      </c>
      <c r="M3573">
        <v>71.1670633399731</v>
      </c>
      <c r="N3573">
        <v>56.4631923440909</v>
      </c>
      <c r="O3573">
        <v>54.6654460211014</v>
      </c>
      <c r="P3573">
        <v>-0.180558052306797</v>
      </c>
      <c r="Q3573">
        <v>0.445233008093457</v>
      </c>
      <c r="R3573">
        <v>0.8997856634313161</v>
      </c>
      <c r="S3573" t="s">
        <v>9183</v>
      </c>
      <c r="T3573" t="s">
        <v>11196</v>
      </c>
      <c r="U3573" t="s">
        <v>11196</v>
      </c>
      <c r="V3573" t="s">
        <v>11196</v>
      </c>
      <c r="W3573">
        <v>13</v>
      </c>
      <c r="X3573" t="s">
        <v>14769</v>
      </c>
      <c r="Y3573">
        <v>0.717886754745337</v>
      </c>
      <c r="Z3573">
        <f>HYPERLINK("Melting_Curves/meltCurve_Q6QNY0_.pdf", "Melting_Curves/meltCurve_Q6QNY0_.pdf")</f>
        <v>0</v>
      </c>
      <c r="AA3573" t="s">
        <v>20241</v>
      </c>
      <c r="AB3573" t="s">
        <v>25745</v>
      </c>
    </row>
    <row r="3574" spans="1:28">
      <c r="A3574" t="s">
        <v>3600</v>
      </c>
      <c r="B3574">
        <v>0.999167696387429</v>
      </c>
      <c r="C3574">
        <v>1.08083164248215</v>
      </c>
      <c r="D3574">
        <v>1.05687495955049</v>
      </c>
      <c r="E3574">
        <v>0.98430603469429</v>
      </c>
      <c r="F3574">
        <v>0.898116135954087</v>
      </c>
      <c r="G3574">
        <v>0.5798439084136749</v>
      </c>
      <c r="H3574">
        <v>0.321803609222994</v>
      </c>
      <c r="I3574">
        <v>0.401385669634287</v>
      </c>
      <c r="J3574">
        <v>0.473332686339095</v>
      </c>
      <c r="K3574">
        <v>0.322712219612603</v>
      </c>
      <c r="L3574">
        <v>2238.22140724273</v>
      </c>
      <c r="M3574">
        <v>40.2699370127752</v>
      </c>
      <c r="N3574">
        <v>57.5891919051908</v>
      </c>
      <c r="O3574">
        <v>55.4439217697704</v>
      </c>
      <c r="P3574">
        <v>-0.113075015800178</v>
      </c>
      <c r="Q3574">
        <v>0.377271476301316</v>
      </c>
      <c r="R3574">
        <v>0.96904144986375</v>
      </c>
      <c r="S3574" t="s">
        <v>9184</v>
      </c>
      <c r="T3574" t="s">
        <v>11196</v>
      </c>
      <c r="U3574" t="s">
        <v>11196</v>
      </c>
      <c r="V3574" t="s">
        <v>11196</v>
      </c>
      <c r="W3574">
        <v>4</v>
      </c>
      <c r="X3574" t="s">
        <v>14770</v>
      </c>
      <c r="Y3574">
        <v>0.7030333461141055</v>
      </c>
      <c r="Z3574">
        <f>HYPERLINK("Melting_Curves/meltCurve_Q6QNY1_.pdf", "Melting_Curves/meltCurve_Q6QNY1_.pdf")</f>
        <v>0</v>
      </c>
      <c r="AA3574" t="s">
        <v>20242</v>
      </c>
      <c r="AB3574" t="s">
        <v>25746</v>
      </c>
    </row>
    <row r="3575" spans="1:28">
      <c r="A3575" t="s">
        <v>3601</v>
      </c>
      <c r="B3575">
        <v>0.999167696387429</v>
      </c>
      <c r="C3575">
        <v>0.942864668538245</v>
      </c>
      <c r="D3575">
        <v>0.854875414837295</v>
      </c>
      <c r="E3575">
        <v>0.687542751385703</v>
      </c>
      <c r="F3575">
        <v>0.461843726252731</v>
      </c>
      <c r="G3575">
        <v>0.298214471757733</v>
      </c>
      <c r="H3575">
        <v>0.253258678381233</v>
      </c>
      <c r="I3575">
        <v>0.337538898424741</v>
      </c>
      <c r="J3575">
        <v>0.435901564926868</v>
      </c>
      <c r="K3575">
        <v>0.342239514997526</v>
      </c>
      <c r="L3575">
        <v>1054.42407732028</v>
      </c>
      <c r="M3575">
        <v>21.3203600672039</v>
      </c>
      <c r="N3575">
        <v>52.0391427863906</v>
      </c>
      <c r="O3575">
        <v>49.0272593001195</v>
      </c>
      <c r="P3575">
        <v>-0.07322648755481689</v>
      </c>
      <c r="Q3575">
        <v>0.326464541785459</v>
      </c>
      <c r="R3575">
        <v>0.962672252072852</v>
      </c>
      <c r="S3575" t="s">
        <v>9185</v>
      </c>
      <c r="T3575" t="s">
        <v>11196</v>
      </c>
      <c r="U3575" t="s">
        <v>11196</v>
      </c>
      <c r="V3575" t="s">
        <v>11196</v>
      </c>
      <c r="W3575">
        <v>3</v>
      </c>
      <c r="X3575" t="s">
        <v>14771</v>
      </c>
      <c r="Y3575">
        <v>0.5470383185764124</v>
      </c>
      <c r="Z3575">
        <f>HYPERLINK("Melting_Curves/meltCurve_Q6RW13_.pdf", "Melting_Curves/meltCurve_Q6RW13_.pdf")</f>
        <v>0</v>
      </c>
      <c r="AA3575" t="s">
        <v>20243</v>
      </c>
      <c r="AB3575" t="s">
        <v>25747</v>
      </c>
    </row>
    <row r="3576" spans="1:28">
      <c r="A3576" t="s">
        <v>3602</v>
      </c>
      <c r="B3576">
        <v>0.999167696387429</v>
      </c>
      <c r="C3576">
        <v>0.9517880941538071</v>
      </c>
      <c r="D3576">
        <v>0.91108468541474</v>
      </c>
      <c r="E3576">
        <v>0.9408919888523239</v>
      </c>
      <c r="F3576">
        <v>1.0130722928752</v>
      </c>
      <c r="G3576">
        <v>0.809034609631558</v>
      </c>
      <c r="H3576">
        <v>0.814382243703463</v>
      </c>
      <c r="I3576">
        <v>1.3377033610478</v>
      </c>
      <c r="J3576">
        <v>1.47307716375919</v>
      </c>
      <c r="K3576">
        <v>1.25061659195491</v>
      </c>
      <c r="L3576">
        <v>15000</v>
      </c>
      <c r="M3576">
        <v>237.002165209484</v>
      </c>
      <c r="O3576">
        <v>63.2860545100347</v>
      </c>
      <c r="P3576">
        <v>0.338845383650691</v>
      </c>
      <c r="Q3576">
        <v>1.36192390660703</v>
      </c>
      <c r="R3576">
        <v>0.762005823618404</v>
      </c>
      <c r="S3576" t="s">
        <v>9186</v>
      </c>
      <c r="T3576" t="s">
        <v>11196</v>
      </c>
      <c r="U3576" t="s">
        <v>11196</v>
      </c>
      <c r="V3576" t="s">
        <v>11196</v>
      </c>
      <c r="W3576">
        <v>4</v>
      </c>
      <c r="X3576" t="s">
        <v>14772</v>
      </c>
      <c r="Y3576">
        <v>1.08089881378125</v>
      </c>
      <c r="Z3576">
        <f>HYPERLINK("Melting_Curves/meltCurve_Q6RW13_2_.pdf", "Melting_Curves/meltCurve_Q6RW13_2_.pdf")</f>
        <v>0</v>
      </c>
      <c r="AA3576" t="s">
        <v>20243</v>
      </c>
      <c r="AB3576" t="s">
        <v>25748</v>
      </c>
    </row>
    <row r="3577" spans="1:28">
      <c r="A3577" t="s">
        <v>3603</v>
      </c>
      <c r="B3577">
        <v>0.999167696387429</v>
      </c>
      <c r="C3577">
        <v>0.905098393527649</v>
      </c>
      <c r="D3577">
        <v>1.02079389685849</v>
      </c>
      <c r="E3577">
        <v>0.762001997460827</v>
      </c>
      <c r="F3577">
        <v>0.405057530864562</v>
      </c>
      <c r="G3577">
        <v>0.308612401278401</v>
      </c>
      <c r="H3577">
        <v>0.184054062878214</v>
      </c>
      <c r="I3577">
        <v>0.080651729648966</v>
      </c>
      <c r="J3577">
        <v>0.164100542357545</v>
      </c>
      <c r="K3577">
        <v>0.231153069074362</v>
      </c>
      <c r="L3577">
        <v>1262.88494526828</v>
      </c>
      <c r="M3577">
        <v>24.5084280591143</v>
      </c>
      <c r="N3577">
        <v>52.4019335711988</v>
      </c>
      <c r="O3577">
        <v>51.1892145823107</v>
      </c>
      <c r="P3577">
        <v>-0.0996281587497768</v>
      </c>
      <c r="Q3577">
        <v>0.167663804603391</v>
      </c>
      <c r="R3577">
        <v>0.976751522460365</v>
      </c>
      <c r="S3577" t="s">
        <v>9187</v>
      </c>
      <c r="T3577" t="s">
        <v>11196</v>
      </c>
      <c r="U3577" t="s">
        <v>11196</v>
      </c>
      <c r="V3577" t="s">
        <v>11196</v>
      </c>
      <c r="W3577">
        <v>2</v>
      </c>
      <c r="X3577" t="s">
        <v>14773</v>
      </c>
      <c r="Y3577">
        <v>0.4953788276462861</v>
      </c>
      <c r="Z3577">
        <f>HYPERLINK("Melting_Curves/meltCurve_Q6T4P5_.pdf", "Melting_Curves/meltCurve_Q6T4P5_.pdf")</f>
        <v>0</v>
      </c>
      <c r="AA3577" t="s">
        <v>20244</v>
      </c>
      <c r="AB3577" t="s">
        <v>25749</v>
      </c>
    </row>
    <row r="3578" spans="1:28">
      <c r="A3578" t="s">
        <v>3604</v>
      </c>
      <c r="B3578">
        <v>0.999167696387429</v>
      </c>
      <c r="C3578">
        <v>0.974252471169434</v>
      </c>
      <c r="D3578">
        <v>0.906068657935325</v>
      </c>
      <c r="E3578">
        <v>0.665838281891756</v>
      </c>
      <c r="F3578">
        <v>0.148872688635375</v>
      </c>
      <c r="G3578">
        <v>0.138272119638461</v>
      </c>
      <c r="H3578">
        <v>0.030760132396125</v>
      </c>
      <c r="I3578">
        <v>0.0331758216391978</v>
      </c>
      <c r="J3578">
        <v>0.0420281553916806</v>
      </c>
      <c r="K3578">
        <v>0.025905536645498</v>
      </c>
      <c r="L3578">
        <v>1582.94368685198</v>
      </c>
      <c r="M3578">
        <v>31.4140045756536</v>
      </c>
      <c r="N3578">
        <v>50.5274783591607</v>
      </c>
      <c r="O3578">
        <v>50.1868837127217</v>
      </c>
      <c r="P3578">
        <v>-0.150065049689887</v>
      </c>
      <c r="Q3578">
        <v>0.0410323025940565</v>
      </c>
      <c r="R3578">
        <v>0.99339717692435</v>
      </c>
      <c r="S3578" t="s">
        <v>9188</v>
      </c>
      <c r="T3578" t="s">
        <v>11196</v>
      </c>
      <c r="U3578" t="s">
        <v>11196</v>
      </c>
      <c r="V3578" t="s">
        <v>11196</v>
      </c>
      <c r="W3578">
        <v>31</v>
      </c>
      <c r="X3578" t="s">
        <v>14774</v>
      </c>
      <c r="Y3578">
        <v>0.378586500955523</v>
      </c>
      <c r="Z3578">
        <f>HYPERLINK("Melting_Curves/meltCurve_Q6UB35_.pdf", "Melting_Curves/meltCurve_Q6UB35_.pdf")</f>
        <v>0</v>
      </c>
      <c r="AA3578" t="s">
        <v>20245</v>
      </c>
      <c r="AB3578" t="s">
        <v>25750</v>
      </c>
    </row>
    <row r="3579" spans="1:28">
      <c r="A3579" t="s">
        <v>3605</v>
      </c>
      <c r="B3579">
        <v>0.999167696387429</v>
      </c>
      <c r="C3579">
        <v>1.11020074114703</v>
      </c>
      <c r="D3579">
        <v>0.794356556796623</v>
      </c>
      <c r="E3579">
        <v>0.45947758942684</v>
      </c>
      <c r="F3579">
        <v>0.263834519259965</v>
      </c>
      <c r="G3579">
        <v>0.274540417593522</v>
      </c>
      <c r="H3579">
        <v>0.189342967394693</v>
      </c>
      <c r="I3579">
        <v>0.157693959245062</v>
      </c>
      <c r="J3579">
        <v>0.267731844965382</v>
      </c>
      <c r="K3579">
        <v>0.240024284041607</v>
      </c>
      <c r="L3579">
        <v>1419.16243733351</v>
      </c>
      <c r="M3579">
        <v>29.5386964925868</v>
      </c>
      <c r="N3579">
        <v>49.0330294483532</v>
      </c>
      <c r="O3579">
        <v>47.8256145696272</v>
      </c>
      <c r="P3579">
        <v>-0.119758365794032</v>
      </c>
      <c r="Q3579">
        <v>0.224410514509773</v>
      </c>
      <c r="R3579">
        <v>0.97460656335667</v>
      </c>
      <c r="S3579" t="s">
        <v>9189</v>
      </c>
      <c r="T3579" t="s">
        <v>11196</v>
      </c>
      <c r="U3579" t="s">
        <v>11196</v>
      </c>
      <c r="V3579" t="s">
        <v>11196</v>
      </c>
      <c r="W3579">
        <v>3</v>
      </c>
      <c r="X3579" t="s">
        <v>14775</v>
      </c>
      <c r="Y3579">
        <v>0.4371999652019783</v>
      </c>
      <c r="Z3579">
        <f>HYPERLINK("Melting_Curves/meltCurve_Q6ULP2_3_.pdf", "Melting_Curves/meltCurve_Q6ULP2_3_.pdf")</f>
        <v>0</v>
      </c>
      <c r="AA3579" t="s">
        <v>20246</v>
      </c>
      <c r="AB3579" t="s">
        <v>25751</v>
      </c>
    </row>
    <row r="3580" spans="1:28">
      <c r="A3580" t="s">
        <v>3606</v>
      </c>
      <c r="B3580">
        <v>0.999167696387429</v>
      </c>
      <c r="C3580">
        <v>0.9767124773597869</v>
      </c>
      <c r="D3580">
        <v>0.759911072973715</v>
      </c>
      <c r="E3580">
        <v>1.01993052125229</v>
      </c>
      <c r="F3580">
        <v>1.60455288046184</v>
      </c>
      <c r="G3580">
        <v>1.53908571901543</v>
      </c>
      <c r="H3580">
        <v>1.68878113666321</v>
      </c>
      <c r="I3580">
        <v>4.55754914827852</v>
      </c>
      <c r="J3580">
        <v>9.561114509675649</v>
      </c>
      <c r="K3580">
        <v>10.2726396935374</v>
      </c>
      <c r="L3580">
        <v>12557.8054981777</v>
      </c>
      <c r="M3580">
        <v>250</v>
      </c>
      <c r="O3580">
        <v>50.228007540918</v>
      </c>
      <c r="P3580">
        <v>0.622162844492846</v>
      </c>
      <c r="Q3580">
        <v>1.5</v>
      </c>
      <c r="R3580">
        <v>-0.258334790082468</v>
      </c>
      <c r="S3580" t="s">
        <v>9190</v>
      </c>
      <c r="T3580" t="s">
        <v>11196</v>
      </c>
      <c r="U3580" t="s">
        <v>11196</v>
      </c>
      <c r="V3580" t="s">
        <v>11196</v>
      </c>
      <c r="W3580">
        <v>8</v>
      </c>
      <c r="X3580" t="s">
        <v>14776</v>
      </c>
      <c r="Y3580">
        <v>1.329435555948407</v>
      </c>
      <c r="Z3580">
        <f>HYPERLINK("Melting_Curves/meltCurve_Q6UN15_.pdf", "Melting_Curves/meltCurve_Q6UN15_.pdf")</f>
        <v>0</v>
      </c>
      <c r="AA3580" t="s">
        <v>20247</v>
      </c>
      <c r="AB3580" t="s">
        <v>25752</v>
      </c>
    </row>
    <row r="3581" spans="1:28">
      <c r="A3581" t="s">
        <v>3607</v>
      </c>
      <c r="B3581">
        <v>0.999167696387429</v>
      </c>
      <c r="C3581">
        <v>0.794044175737963</v>
      </c>
      <c r="D3581">
        <v>0.557018018472523</v>
      </c>
      <c r="E3581">
        <v>0.383151622000578</v>
      </c>
      <c r="F3581">
        <v>0.166365086569195</v>
      </c>
      <c r="G3581">
        <v>0.229270697512642</v>
      </c>
      <c r="H3581">
        <v>0.109923150719246</v>
      </c>
      <c r="I3581">
        <v>0.150258722626356</v>
      </c>
      <c r="J3581">
        <v>0.444810244387444</v>
      </c>
      <c r="K3581">
        <v>0.1535058778093</v>
      </c>
      <c r="L3581">
        <v>939.9973753942151</v>
      </c>
      <c r="M3581">
        <v>20.6608876558093</v>
      </c>
      <c r="N3581">
        <v>46.7029659159612</v>
      </c>
      <c r="O3581">
        <v>45.0766935961796</v>
      </c>
      <c r="P3581">
        <v>-0.0908937913239785</v>
      </c>
      <c r="Q3581">
        <v>0.206796263306896</v>
      </c>
      <c r="R3581">
        <v>0.898236163681391</v>
      </c>
      <c r="S3581" t="s">
        <v>9191</v>
      </c>
      <c r="T3581" t="s">
        <v>11196</v>
      </c>
      <c r="U3581" t="s">
        <v>11196</v>
      </c>
      <c r="V3581" t="s">
        <v>11196</v>
      </c>
      <c r="W3581">
        <v>2</v>
      </c>
      <c r="X3581" t="s">
        <v>14777</v>
      </c>
      <c r="Y3581">
        <v>0.3639622528637158</v>
      </c>
      <c r="Z3581">
        <f>HYPERLINK("Melting_Curves/meltCurve_Q6UUV7_3_.pdf", "Melting_Curves/meltCurve_Q6UUV7_3_.pdf")</f>
        <v>0</v>
      </c>
      <c r="AA3581" t="s">
        <v>20248</v>
      </c>
      <c r="AB3581" t="s">
        <v>25753</v>
      </c>
    </row>
    <row r="3582" spans="1:28">
      <c r="A3582" t="s">
        <v>3608</v>
      </c>
      <c r="B3582">
        <v>0.999167696387429</v>
      </c>
      <c r="C3582">
        <v>1.04933553974612</v>
      </c>
      <c r="D3582">
        <v>1.18675402231354</v>
      </c>
      <c r="E3582">
        <v>0.874003128705551</v>
      </c>
      <c r="F3582">
        <v>0.5475268043786931</v>
      </c>
      <c r="G3582">
        <v>0.443701500454929</v>
      </c>
      <c r="H3582">
        <v>0.333853822497509</v>
      </c>
      <c r="I3582">
        <v>0.33103783338748</v>
      </c>
      <c r="J3582">
        <v>0.502230845831976</v>
      </c>
      <c r="K3582">
        <v>0.149607863289183</v>
      </c>
      <c r="L3582">
        <v>1682.36307329576</v>
      </c>
      <c r="M3582">
        <v>32.2786949358551</v>
      </c>
      <c r="N3582">
        <v>54.0114343089458</v>
      </c>
      <c r="O3582">
        <v>51.9211001600319</v>
      </c>
      <c r="P3582">
        <v>-0.10280389667055</v>
      </c>
      <c r="Q3582">
        <v>0.338552508694969</v>
      </c>
      <c r="R3582">
        <v>0.90588423480875</v>
      </c>
      <c r="S3582" t="s">
        <v>9192</v>
      </c>
      <c r="T3582" t="s">
        <v>11196</v>
      </c>
      <c r="U3582" t="s">
        <v>11196</v>
      </c>
      <c r="V3582" t="s">
        <v>11196</v>
      </c>
      <c r="W3582">
        <v>1</v>
      </c>
      <c r="X3582" t="s">
        <v>14778</v>
      </c>
      <c r="Y3582">
        <v>0.6094363650118282</v>
      </c>
      <c r="Z3582">
        <f>HYPERLINK("Melting_Curves/meltCurve_Q6UUV9_3_.pdf", "Melting_Curves/meltCurve_Q6UUV9_3_.pdf")</f>
        <v>0</v>
      </c>
      <c r="AA3582" t="s">
        <v>20249</v>
      </c>
      <c r="AB3582" t="s">
        <v>25754</v>
      </c>
    </row>
    <row r="3583" spans="1:28">
      <c r="A3583" t="s">
        <v>3609</v>
      </c>
      <c r="B3583">
        <v>0.999167696387429</v>
      </c>
      <c r="C3583">
        <v>0.730886831166228</v>
      </c>
      <c r="D3583">
        <v>0.286168231022612</v>
      </c>
      <c r="E3583">
        <v>0.138538109033813</v>
      </c>
      <c r="F3583">
        <v>0.0926959453535057</v>
      </c>
      <c r="G3583">
        <v>0.0448506976655859</v>
      </c>
      <c r="H3583">
        <v>0.0259330414701669</v>
      </c>
      <c r="I3583">
        <v>0.0412278974901629</v>
      </c>
      <c r="J3583">
        <v>0.06474064293456119</v>
      </c>
      <c r="K3583">
        <v>0.0470838706096353</v>
      </c>
      <c r="L3583">
        <v>1284.23753016586</v>
      </c>
      <c r="M3583">
        <v>28.9843919740158</v>
      </c>
      <c r="N3583">
        <v>44.4910630996677</v>
      </c>
      <c r="O3583">
        <v>44.0985823120193</v>
      </c>
      <c r="P3583">
        <v>-0.155074762129808</v>
      </c>
      <c r="Q3583">
        <v>0.0562468725374387</v>
      </c>
      <c r="R3583">
        <v>0.994485743680665</v>
      </c>
      <c r="S3583" t="s">
        <v>9193</v>
      </c>
      <c r="T3583" t="s">
        <v>11196</v>
      </c>
      <c r="U3583" t="s">
        <v>11196</v>
      </c>
      <c r="V3583" t="s">
        <v>11196</v>
      </c>
      <c r="W3583">
        <v>7</v>
      </c>
      <c r="X3583" t="s">
        <v>14779</v>
      </c>
      <c r="Y3583">
        <v>0.1989086318735976</v>
      </c>
      <c r="Z3583">
        <f>HYPERLINK("Melting_Curves/meltCurve_Q6UVJ0_.pdf", "Melting_Curves/meltCurve_Q6UVJ0_.pdf")</f>
        <v>0</v>
      </c>
      <c r="AA3583" t="s">
        <v>20250</v>
      </c>
      <c r="AB3583" t="s">
        <v>25755</v>
      </c>
    </row>
    <row r="3584" spans="1:28">
      <c r="A3584" t="s">
        <v>3610</v>
      </c>
      <c r="B3584">
        <v>0.999167696387429</v>
      </c>
      <c r="C3584">
        <v>0.897602252404415</v>
      </c>
      <c r="D3584">
        <v>0.78585151724717</v>
      </c>
      <c r="E3584">
        <v>0.538433587716176</v>
      </c>
      <c r="F3584">
        <v>0.584441740096226</v>
      </c>
      <c r="G3584">
        <v>0.438627382490113</v>
      </c>
      <c r="H3584">
        <v>0.33811563275271</v>
      </c>
      <c r="I3584">
        <v>0.440368468493706</v>
      </c>
      <c r="J3584">
        <v>0.581391942556683</v>
      </c>
      <c r="K3584">
        <v>0.367446393791876</v>
      </c>
      <c r="L3584">
        <v>850.123227713528</v>
      </c>
      <c r="M3584">
        <v>18.1268891061248</v>
      </c>
      <c r="N3584">
        <v>52.877557456939</v>
      </c>
      <c r="O3584">
        <v>46.3388658622783</v>
      </c>
      <c r="P3584">
        <v>-0.0551971021809707</v>
      </c>
      <c r="Q3584">
        <v>0.435612288490304</v>
      </c>
      <c r="R3584">
        <v>0.89417109164193</v>
      </c>
      <c r="S3584" t="s">
        <v>9194</v>
      </c>
      <c r="T3584" t="s">
        <v>11196</v>
      </c>
      <c r="U3584" t="s">
        <v>11196</v>
      </c>
      <c r="V3584" t="s">
        <v>11196</v>
      </c>
      <c r="W3584">
        <v>2</v>
      </c>
      <c r="X3584" t="s">
        <v>14780</v>
      </c>
      <c r="Y3584">
        <v>0.5756990837998708</v>
      </c>
      <c r="Z3584">
        <f>HYPERLINK("Melting_Curves/meltCurve_Q6UW56_.pdf", "Melting_Curves/meltCurve_Q6UW56_.pdf")</f>
        <v>0</v>
      </c>
      <c r="AA3584" t="s">
        <v>20251</v>
      </c>
      <c r="AB3584" t="s">
        <v>25756</v>
      </c>
    </row>
    <row r="3585" spans="1:28">
      <c r="A3585" t="s">
        <v>3611</v>
      </c>
      <c r="B3585">
        <v>0.999167696387429</v>
      </c>
      <c r="C3585">
        <v>0.87662229080508</v>
      </c>
      <c r="D3585">
        <v>0.838007597408045</v>
      </c>
      <c r="E3585">
        <v>0.807132668801661</v>
      </c>
      <c r="F3585">
        <v>0.451474665230616</v>
      </c>
      <c r="G3585">
        <v>0.311914183854753</v>
      </c>
      <c r="H3585">
        <v>0.102663091650081</v>
      </c>
      <c r="I3585">
        <v>0.177740165128248</v>
      </c>
      <c r="J3585">
        <v>0.276908923485372</v>
      </c>
      <c r="K3585">
        <v>0.174711762474522</v>
      </c>
      <c r="L3585">
        <v>930.675864402195</v>
      </c>
      <c r="M3585">
        <v>18.0381048088563</v>
      </c>
      <c r="N3585">
        <v>52.7587226822821</v>
      </c>
      <c r="O3585">
        <v>50.9734013644787</v>
      </c>
      <c r="P3585">
        <v>-0.07395174383168519</v>
      </c>
      <c r="Q3585">
        <v>0.164127821656662</v>
      </c>
      <c r="R3585">
        <v>0.9560599370877469</v>
      </c>
      <c r="S3585" t="s">
        <v>9195</v>
      </c>
      <c r="T3585" t="s">
        <v>11196</v>
      </c>
      <c r="U3585" t="s">
        <v>11196</v>
      </c>
      <c r="V3585" t="s">
        <v>11196</v>
      </c>
      <c r="W3585">
        <v>7</v>
      </c>
      <c r="X3585" t="s">
        <v>14781</v>
      </c>
      <c r="Y3585">
        <v>0.5011243444495301</v>
      </c>
      <c r="Z3585">
        <f>HYPERLINK("Melting_Curves/meltCurve_Q6UW63_.pdf", "Melting_Curves/meltCurve_Q6UW63_.pdf")</f>
        <v>0</v>
      </c>
      <c r="AA3585" t="s">
        <v>20252</v>
      </c>
      <c r="AB3585" t="s">
        <v>25757</v>
      </c>
    </row>
    <row r="3586" spans="1:28">
      <c r="A3586" t="s">
        <v>3612</v>
      </c>
      <c r="B3586">
        <v>0.999167696387429</v>
      </c>
      <c r="C3586">
        <v>0.914374224861857</v>
      </c>
      <c r="D3586">
        <v>0.888756310092125</v>
      </c>
      <c r="E3586">
        <v>0.7018317032928471</v>
      </c>
      <c r="F3586">
        <v>0.591402953807284</v>
      </c>
      <c r="G3586">
        <v>0.5210178449237221</v>
      </c>
      <c r="H3586">
        <v>0.426977306553592</v>
      </c>
      <c r="I3586">
        <v>0.458975159639005</v>
      </c>
      <c r="J3586">
        <v>0.403488512724479</v>
      </c>
      <c r="K3586">
        <v>0.303415270044558</v>
      </c>
      <c r="L3586">
        <v>554.767351976391</v>
      </c>
      <c r="M3586">
        <v>10.7842259477183</v>
      </c>
      <c r="N3586">
        <v>57.1686819400007</v>
      </c>
      <c r="O3586">
        <v>49.7683385746268</v>
      </c>
      <c r="P3586">
        <v>-0.0362958921111353</v>
      </c>
      <c r="Q3586">
        <v>0.330233349075485</v>
      </c>
      <c r="R3586">
        <v>0.978557100091896</v>
      </c>
      <c r="S3586" t="s">
        <v>9196</v>
      </c>
      <c r="T3586" t="s">
        <v>11196</v>
      </c>
      <c r="U3586" t="s">
        <v>11196</v>
      </c>
      <c r="V3586" t="s">
        <v>11196</v>
      </c>
      <c r="W3586">
        <v>1</v>
      </c>
      <c r="X3586" t="s">
        <v>14782</v>
      </c>
      <c r="Y3586">
        <v>0.6101394030220929</v>
      </c>
      <c r="Z3586">
        <f>HYPERLINK("Melting_Curves/meltCurve_Q6UWB1_.pdf", "Melting_Curves/meltCurve_Q6UWB1_.pdf")</f>
        <v>0</v>
      </c>
      <c r="AA3586" t="s">
        <v>20253</v>
      </c>
      <c r="AB3586" t="s">
        <v>25758</v>
      </c>
    </row>
    <row r="3587" spans="1:28">
      <c r="A3587" t="s">
        <v>3613</v>
      </c>
      <c r="B3587">
        <v>0.999167696387429</v>
      </c>
      <c r="C3587">
        <v>0.972547588345441</v>
      </c>
      <c r="D3587">
        <v>0.8889847937718</v>
      </c>
      <c r="E3587">
        <v>0.519026916314023</v>
      </c>
      <c r="F3587">
        <v>0.24376881968601</v>
      </c>
      <c r="G3587">
        <v>0.143475709064889</v>
      </c>
      <c r="H3587">
        <v>0.0575671334295605</v>
      </c>
      <c r="I3587">
        <v>0.08135441011988789</v>
      </c>
      <c r="J3587">
        <v>0.07973969777004759</v>
      </c>
      <c r="K3587">
        <v>0.0330551840782193</v>
      </c>
      <c r="L3587">
        <v>1113.2141069799</v>
      </c>
      <c r="M3587">
        <v>22.4088008577939</v>
      </c>
      <c r="N3587">
        <v>49.9772850067925</v>
      </c>
      <c r="O3587">
        <v>49.2869995038583</v>
      </c>
      <c r="P3587">
        <v>-0.106519892054532</v>
      </c>
      <c r="Q3587">
        <v>0.0628794564786658</v>
      </c>
      <c r="R3587">
        <v>0.997633189277641</v>
      </c>
      <c r="S3587" t="s">
        <v>9197</v>
      </c>
      <c r="T3587" t="s">
        <v>11196</v>
      </c>
      <c r="U3587" t="s">
        <v>11196</v>
      </c>
      <c r="V3587" t="s">
        <v>11196</v>
      </c>
      <c r="W3587">
        <v>17</v>
      </c>
      <c r="X3587" t="s">
        <v>14783</v>
      </c>
      <c r="Y3587">
        <v>0.3755935113652212</v>
      </c>
      <c r="Z3587">
        <f>HYPERLINK("Melting_Curves/meltCurve_Q6UWE0_.pdf", "Melting_Curves/meltCurve_Q6UWE0_.pdf")</f>
        <v>0</v>
      </c>
      <c r="AA3587" t="s">
        <v>20254</v>
      </c>
      <c r="AB3587" t="s">
        <v>25759</v>
      </c>
    </row>
    <row r="3588" spans="1:28">
      <c r="A3588" t="s">
        <v>3614</v>
      </c>
      <c r="B3588">
        <v>0.999167696387429</v>
      </c>
      <c r="C3588">
        <v>1.02370206749313</v>
      </c>
      <c r="D3588">
        <v>1.07856119017856</v>
      </c>
      <c r="E3588">
        <v>1.00835042946897</v>
      </c>
      <c r="F3588">
        <v>1.0550305087524</v>
      </c>
      <c r="G3588">
        <v>0.366693807659734</v>
      </c>
      <c r="H3588">
        <v>0.056951881163628</v>
      </c>
      <c r="I3588">
        <v>0.0372935639422022</v>
      </c>
      <c r="J3588">
        <v>0.0298471477840178</v>
      </c>
      <c r="K3588">
        <v>0.0243275465264316</v>
      </c>
      <c r="L3588">
        <v>14162.9034587277</v>
      </c>
      <c r="M3588">
        <v>250</v>
      </c>
      <c r="N3588">
        <v>56.6690731122674</v>
      </c>
      <c r="O3588">
        <v>56.6479885663662</v>
      </c>
      <c r="P3588">
        <v>-1.06236669390746</v>
      </c>
      <c r="Q3588">
        <v>0.0371050208550241</v>
      </c>
      <c r="R3588">
        <v>0.995366966497081</v>
      </c>
      <c r="S3588" t="s">
        <v>9198</v>
      </c>
      <c r="T3588" t="s">
        <v>11196</v>
      </c>
      <c r="U3588" t="s">
        <v>11196</v>
      </c>
      <c r="V3588" t="s">
        <v>11196</v>
      </c>
      <c r="W3588">
        <v>10</v>
      </c>
      <c r="X3588" t="s">
        <v>14784</v>
      </c>
      <c r="Y3588">
        <v>0.571659266350786</v>
      </c>
      <c r="Z3588">
        <f>HYPERLINK("Melting_Curves/meltCurve_Q6UWP2_.pdf", "Melting_Curves/meltCurve_Q6UWP2_.pdf")</f>
        <v>0</v>
      </c>
      <c r="AA3588" t="s">
        <v>20255</v>
      </c>
      <c r="AB3588" t="s">
        <v>25760</v>
      </c>
    </row>
    <row r="3589" spans="1:28">
      <c r="A3589" t="s">
        <v>3615</v>
      </c>
      <c r="B3589">
        <v>0.999167696387429</v>
      </c>
      <c r="C3589">
        <v>0.986620173571143</v>
      </c>
      <c r="D3589">
        <v>0.908111856358529</v>
      </c>
      <c r="E3589">
        <v>0.719395921518544</v>
      </c>
      <c r="F3589">
        <v>0.536013335187511</v>
      </c>
      <c r="G3589">
        <v>0.25914716694724</v>
      </c>
      <c r="H3589">
        <v>0.0733607405624048</v>
      </c>
      <c r="I3589">
        <v>0.0537705754185387</v>
      </c>
      <c r="J3589">
        <v>0.0648639024577335</v>
      </c>
      <c r="K3589">
        <v>0.0529101020125631</v>
      </c>
      <c r="L3589">
        <v>849.975605768997</v>
      </c>
      <c r="M3589">
        <v>16.0425241558434</v>
      </c>
      <c r="N3589">
        <v>53.0511405802822</v>
      </c>
      <c r="O3589">
        <v>52.1799096196242</v>
      </c>
      <c r="P3589">
        <v>-0.0760799600419408</v>
      </c>
      <c r="Q3589">
        <v>0.0102463171598514</v>
      </c>
      <c r="R3589">
        <v>0.995314770663962</v>
      </c>
      <c r="S3589" t="s">
        <v>9199</v>
      </c>
      <c r="T3589" t="s">
        <v>11196</v>
      </c>
      <c r="U3589" t="s">
        <v>11196</v>
      </c>
      <c r="V3589" t="s">
        <v>11196</v>
      </c>
      <c r="W3589">
        <v>9</v>
      </c>
      <c r="X3589" t="s">
        <v>14785</v>
      </c>
      <c r="Y3589">
        <v>0.4579228503890578</v>
      </c>
      <c r="Z3589">
        <f>HYPERLINK("Melting_Curves/meltCurve_Q6UWP7_3_.pdf", "Melting_Curves/meltCurve_Q6UWP7_3_.pdf")</f>
        <v>0</v>
      </c>
      <c r="AA3589" t="s">
        <v>20256</v>
      </c>
      <c r="AB3589" t="s">
        <v>25761</v>
      </c>
    </row>
    <row r="3590" spans="1:28">
      <c r="A3590" t="s">
        <v>3616</v>
      </c>
      <c r="B3590">
        <v>0.999167696387429</v>
      </c>
      <c r="C3590">
        <v>0.8469376782068579</v>
      </c>
      <c r="D3590">
        <v>1.07475247545492</v>
      </c>
      <c r="E3590">
        <v>0.834127456752184</v>
      </c>
      <c r="F3590">
        <v>0.7473221560403051</v>
      </c>
      <c r="G3590">
        <v>0.496282016701533</v>
      </c>
      <c r="H3590">
        <v>0.286744744898694</v>
      </c>
      <c r="I3590">
        <v>0.332270832913164</v>
      </c>
      <c r="J3590">
        <v>0.270189207160145</v>
      </c>
      <c r="K3590">
        <v>0.112289547163458</v>
      </c>
      <c r="L3590">
        <v>806.243296715027</v>
      </c>
      <c r="M3590">
        <v>14.4677895908611</v>
      </c>
      <c r="N3590">
        <v>57.0787271769527</v>
      </c>
      <c r="O3590">
        <v>54.6945717515618</v>
      </c>
      <c r="P3590">
        <v>-0.0565432255794529</v>
      </c>
      <c r="Q3590">
        <v>0.145067016404024</v>
      </c>
      <c r="R3590">
        <v>0.94894308274178</v>
      </c>
      <c r="S3590" t="s">
        <v>9200</v>
      </c>
      <c r="T3590" t="s">
        <v>11196</v>
      </c>
      <c r="U3590" t="s">
        <v>11196</v>
      </c>
      <c r="V3590" t="s">
        <v>11196</v>
      </c>
      <c r="W3590">
        <v>5</v>
      </c>
      <c r="X3590" t="s">
        <v>14786</v>
      </c>
      <c r="Y3590">
        <v>0.6093041582646669</v>
      </c>
      <c r="Z3590">
        <f>HYPERLINK("Melting_Curves/meltCurve_Q6UWU4_.pdf", "Melting_Curves/meltCurve_Q6UWU4_.pdf")</f>
        <v>0</v>
      </c>
      <c r="AA3590" t="s">
        <v>20257</v>
      </c>
      <c r="AB3590" t="s">
        <v>25762</v>
      </c>
    </row>
    <row r="3591" spans="1:28">
      <c r="A3591" t="s">
        <v>3617</v>
      </c>
      <c r="B3591">
        <v>0.999167696387429</v>
      </c>
      <c r="C3591">
        <v>1.0654539827986</v>
      </c>
      <c r="D3591">
        <v>1.09129539431132</v>
      </c>
      <c r="E3591">
        <v>0.578789492040281</v>
      </c>
      <c r="F3591">
        <v>0.766523236159839</v>
      </c>
      <c r="G3591">
        <v>0.759317776385016</v>
      </c>
      <c r="H3591">
        <v>0.435982462557351</v>
      </c>
      <c r="I3591">
        <v>0.5281463269561359</v>
      </c>
      <c r="J3591">
        <v>0.190668529907681</v>
      </c>
      <c r="K3591">
        <v>0.141561885273606</v>
      </c>
      <c r="L3591">
        <v>544.48785803129</v>
      </c>
      <c r="M3591">
        <v>9.03788678247691</v>
      </c>
      <c r="N3591">
        <v>60.2450364459589</v>
      </c>
      <c r="O3591">
        <v>57.515083482943</v>
      </c>
      <c r="P3591">
        <v>-0.0393129426971151</v>
      </c>
      <c r="Q3591">
        <v>0</v>
      </c>
      <c r="R3591">
        <v>0.832930954624625</v>
      </c>
      <c r="S3591" t="s">
        <v>9201</v>
      </c>
      <c r="T3591" t="s">
        <v>11196</v>
      </c>
      <c r="U3591" t="s">
        <v>11196</v>
      </c>
      <c r="V3591" t="s">
        <v>11196</v>
      </c>
      <c r="W3591">
        <v>5</v>
      </c>
      <c r="X3591" t="s">
        <v>14787</v>
      </c>
      <c r="Y3591">
        <v>0.6640641230052959</v>
      </c>
      <c r="Z3591">
        <f>HYPERLINK("Melting_Curves/meltCurve_Q6UX04_.pdf", "Melting_Curves/meltCurve_Q6UX04_.pdf")</f>
        <v>0</v>
      </c>
      <c r="AA3591" t="s">
        <v>20258</v>
      </c>
      <c r="AB3591" t="s">
        <v>25763</v>
      </c>
    </row>
    <row r="3592" spans="1:28">
      <c r="A3592" t="s">
        <v>3618</v>
      </c>
      <c r="B3592">
        <v>0.999167696387429</v>
      </c>
      <c r="C3592">
        <v>1.02128605104265</v>
      </c>
      <c r="D3592">
        <v>0.758618353373119</v>
      </c>
      <c r="E3592">
        <v>0.348733592840036</v>
      </c>
      <c r="F3592">
        <v>0.174711103365948</v>
      </c>
      <c r="G3592">
        <v>0.109207332240774</v>
      </c>
      <c r="H3592">
        <v>0.043496240619155</v>
      </c>
      <c r="I3592">
        <v>0.0610718707266801</v>
      </c>
      <c r="J3592">
        <v>0.0572285736195376</v>
      </c>
      <c r="K3592">
        <v>0.0515633818294283</v>
      </c>
      <c r="L3592">
        <v>1207.75525795762</v>
      </c>
      <c r="M3592">
        <v>25.1078549249333</v>
      </c>
      <c r="N3592">
        <v>48.3628928718338</v>
      </c>
      <c r="O3592">
        <v>47.8006621785903</v>
      </c>
      <c r="P3592">
        <v>-0.123020489545939</v>
      </c>
      <c r="Q3592">
        <v>0.0631804288155239</v>
      </c>
      <c r="R3592">
        <v>0.995136201438656</v>
      </c>
      <c r="S3592" t="s">
        <v>9202</v>
      </c>
      <c r="T3592" t="s">
        <v>11196</v>
      </c>
      <c r="U3592" t="s">
        <v>11196</v>
      </c>
      <c r="V3592" t="s">
        <v>11196</v>
      </c>
      <c r="W3592">
        <v>4</v>
      </c>
      <c r="X3592" t="s">
        <v>14788</v>
      </c>
      <c r="Y3592">
        <v>0.324409230583693</v>
      </c>
      <c r="Z3592">
        <f>HYPERLINK("Melting_Curves/meltCurve_Q6UX07_.pdf", "Melting_Curves/meltCurve_Q6UX07_.pdf")</f>
        <v>0</v>
      </c>
      <c r="AA3592" t="s">
        <v>20259</v>
      </c>
      <c r="AB3592" t="s">
        <v>25764</v>
      </c>
    </row>
    <row r="3593" spans="1:28">
      <c r="A3593" t="s">
        <v>3619</v>
      </c>
      <c r="B3593">
        <v>0.999167696387429</v>
      </c>
      <c r="C3593">
        <v>0.9765411372438429</v>
      </c>
      <c r="D3593">
        <v>0.943610851693226</v>
      </c>
      <c r="E3593">
        <v>0.872438027765136</v>
      </c>
      <c r="F3593">
        <v>0.754477803159592</v>
      </c>
      <c r="G3593">
        <v>0.481577330061145</v>
      </c>
      <c r="H3593">
        <v>0.364882256150238</v>
      </c>
      <c r="I3593">
        <v>0.616919824563199</v>
      </c>
      <c r="J3593">
        <v>0.647158512174796</v>
      </c>
      <c r="K3593">
        <v>0.595493807192092</v>
      </c>
      <c r="L3593">
        <v>1558.70676394299</v>
      </c>
      <c r="M3593">
        <v>30.0534665394</v>
      </c>
      <c r="O3593">
        <v>51.6364482834353</v>
      </c>
      <c r="P3593">
        <v>-0.06659049989265101</v>
      </c>
      <c r="Q3593">
        <v>0.542352323063762</v>
      </c>
      <c r="R3593">
        <v>0.8399267658469201</v>
      </c>
      <c r="S3593" t="s">
        <v>9203</v>
      </c>
      <c r="T3593" t="s">
        <v>11196</v>
      </c>
      <c r="U3593" t="s">
        <v>11196</v>
      </c>
      <c r="V3593" t="s">
        <v>11196</v>
      </c>
      <c r="W3593">
        <v>7</v>
      </c>
      <c r="X3593" t="s">
        <v>14789</v>
      </c>
      <c r="Y3593">
        <v>0.7262512698716298</v>
      </c>
      <c r="Z3593">
        <f>HYPERLINK("Melting_Curves/meltCurve_Q6UXH1_4_.pdf", "Melting_Curves/meltCurve_Q6UXH1_4_.pdf")</f>
        <v>0</v>
      </c>
      <c r="AA3593" t="s">
        <v>20260</v>
      </c>
      <c r="AB3593" t="s">
        <v>25765</v>
      </c>
    </row>
    <row r="3594" spans="1:28">
      <c r="A3594" t="s">
        <v>3620</v>
      </c>
      <c r="B3594">
        <v>0.999167696387429</v>
      </c>
      <c r="C3594">
        <v>0.980966488122755</v>
      </c>
      <c r="D3594">
        <v>0.883093524372693</v>
      </c>
      <c r="E3594">
        <v>0.853126716830351</v>
      </c>
      <c r="F3594">
        <v>0.577194239017458</v>
      </c>
      <c r="G3594">
        <v>0.504523253322527</v>
      </c>
      <c r="H3594">
        <v>0.0461604644848042</v>
      </c>
      <c r="I3594">
        <v>0.0248619726757966</v>
      </c>
      <c r="J3594">
        <v>0</v>
      </c>
      <c r="K3594">
        <v>0.0328482277043143</v>
      </c>
      <c r="L3594">
        <v>942.932547818196</v>
      </c>
      <c r="M3594">
        <v>17.2059694136576</v>
      </c>
      <c r="N3594">
        <v>54.8026181936647</v>
      </c>
      <c r="O3594">
        <v>54.0784301415281</v>
      </c>
      <c r="P3594">
        <v>-0.0795464254517245</v>
      </c>
      <c r="Q3594">
        <v>0</v>
      </c>
      <c r="R3594">
        <v>0.970754556740576</v>
      </c>
      <c r="S3594" t="s">
        <v>9204</v>
      </c>
      <c r="T3594" t="s">
        <v>11196</v>
      </c>
      <c r="U3594" t="s">
        <v>11196</v>
      </c>
      <c r="V3594" t="s">
        <v>11196</v>
      </c>
      <c r="W3594">
        <v>4</v>
      </c>
      <c r="X3594" t="s">
        <v>14790</v>
      </c>
      <c r="Y3594">
        <v>0.5099857510853075</v>
      </c>
      <c r="Z3594">
        <f>HYPERLINK("Melting_Curves/meltCurve_Q6UXN9_.pdf", "Melting_Curves/meltCurve_Q6UXN9_.pdf")</f>
        <v>0</v>
      </c>
      <c r="AA3594" t="s">
        <v>20261</v>
      </c>
      <c r="AB3594" t="s">
        <v>25766</v>
      </c>
    </row>
    <row r="3595" spans="1:28">
      <c r="A3595" t="s">
        <v>3621</v>
      </c>
      <c r="B3595">
        <v>0.999167696387429</v>
      </c>
      <c r="C3595">
        <v>0.97979666333297</v>
      </c>
      <c r="D3595">
        <v>0.966738169449453</v>
      </c>
      <c r="E3595">
        <v>0.834847684787812</v>
      </c>
      <c r="F3595">
        <v>0.851061278138242</v>
      </c>
      <c r="G3595">
        <v>0.705861563881602</v>
      </c>
      <c r="H3595">
        <v>0.655347688015896</v>
      </c>
      <c r="I3595">
        <v>0.851699700802107</v>
      </c>
      <c r="J3595">
        <v>0.961874353386171</v>
      </c>
      <c r="K3595">
        <v>0.805279172430202</v>
      </c>
      <c r="L3595">
        <v>1797.50326943106</v>
      </c>
      <c r="M3595">
        <v>37.6529709396416</v>
      </c>
      <c r="O3595">
        <v>47.6046053489664</v>
      </c>
      <c r="P3595">
        <v>-0.0388588178764093</v>
      </c>
      <c r="Q3595">
        <v>0.803483813455509</v>
      </c>
      <c r="R3595">
        <v>0.509385752688179</v>
      </c>
      <c r="S3595" t="s">
        <v>9205</v>
      </c>
      <c r="T3595" t="s">
        <v>11196</v>
      </c>
      <c r="U3595" t="s">
        <v>11196</v>
      </c>
      <c r="V3595" t="s">
        <v>11196</v>
      </c>
      <c r="W3595">
        <v>12</v>
      </c>
      <c r="X3595" t="s">
        <v>14791</v>
      </c>
      <c r="Y3595">
        <v>0.8549129611587326</v>
      </c>
      <c r="Z3595">
        <f>HYPERLINK("Melting_Curves/meltCurve_Q6UXV4_.pdf", "Melting_Curves/meltCurve_Q6UXV4_.pdf")</f>
        <v>0</v>
      </c>
      <c r="AA3595" t="s">
        <v>20262</v>
      </c>
      <c r="AB3595" t="s">
        <v>25767</v>
      </c>
    </row>
    <row r="3596" spans="1:28">
      <c r="A3596" t="s">
        <v>3622</v>
      </c>
      <c r="B3596">
        <v>0.999167696387429</v>
      </c>
      <c r="C3596">
        <v>0.7600199840833189</v>
      </c>
      <c r="D3596">
        <v>0.6210145984752929</v>
      </c>
      <c r="E3596">
        <v>0.372907475512861</v>
      </c>
      <c r="F3596">
        <v>0.269059595791531</v>
      </c>
      <c r="G3596">
        <v>0.195068118955068</v>
      </c>
      <c r="H3596">
        <v>0.116787656120558</v>
      </c>
      <c r="I3596">
        <v>0.168945224942217</v>
      </c>
      <c r="J3596">
        <v>0.277578169685517</v>
      </c>
      <c r="K3596">
        <v>0.119108785531118</v>
      </c>
      <c r="L3596">
        <v>747.602435185712</v>
      </c>
      <c r="M3596">
        <v>16.165416570113</v>
      </c>
      <c r="N3596">
        <v>47.411072949526</v>
      </c>
      <c r="O3596">
        <v>45.5566738268155</v>
      </c>
      <c r="P3596">
        <v>-0.0741854217446027</v>
      </c>
      <c r="Q3596">
        <v>0.163798476727027</v>
      </c>
      <c r="R3596">
        <v>0.968777825634746</v>
      </c>
      <c r="S3596" t="s">
        <v>9206</v>
      </c>
      <c r="T3596" t="s">
        <v>11196</v>
      </c>
      <c r="U3596" t="s">
        <v>11196</v>
      </c>
      <c r="V3596" t="s">
        <v>11196</v>
      </c>
      <c r="W3596">
        <v>3</v>
      </c>
      <c r="X3596" t="s">
        <v>14792</v>
      </c>
      <c r="Y3596">
        <v>0.3583419316162931</v>
      </c>
      <c r="Z3596">
        <f>HYPERLINK("Melting_Curves/meltCurve_Q6VMQ6_2_.pdf", "Melting_Curves/meltCurve_Q6VMQ6_2_.pdf")</f>
        <v>0</v>
      </c>
      <c r="AA3596" t="s">
        <v>20263</v>
      </c>
      <c r="AB3596" t="s">
        <v>25768</v>
      </c>
    </row>
    <row r="3597" spans="1:28">
      <c r="A3597" t="s">
        <v>3623</v>
      </c>
      <c r="B3597">
        <v>0.999167696387429</v>
      </c>
      <c r="C3597">
        <v>0.783614789561499</v>
      </c>
      <c r="D3597">
        <v>0.987683728395245</v>
      </c>
      <c r="E3597">
        <v>0.765233332560026</v>
      </c>
      <c r="F3597">
        <v>0.432362419921968</v>
      </c>
      <c r="G3597">
        <v>0.20794029100861</v>
      </c>
      <c r="H3597">
        <v>0.147805725912907</v>
      </c>
      <c r="I3597">
        <v>0</v>
      </c>
      <c r="J3597">
        <v>0</v>
      </c>
      <c r="K3597">
        <v>0</v>
      </c>
      <c r="L3597">
        <v>923.088948351555</v>
      </c>
      <c r="M3597">
        <v>17.5361146752037</v>
      </c>
      <c r="N3597">
        <v>52.6393084511837</v>
      </c>
      <c r="O3597">
        <v>51.9690806854873</v>
      </c>
      <c r="P3597">
        <v>-0.08436300766687339</v>
      </c>
      <c r="Q3597">
        <v>0</v>
      </c>
      <c r="R3597">
        <v>0.967775150523462</v>
      </c>
      <c r="S3597" t="s">
        <v>9207</v>
      </c>
      <c r="T3597" t="s">
        <v>11196</v>
      </c>
      <c r="U3597" t="s">
        <v>11196</v>
      </c>
      <c r="V3597" t="s">
        <v>11196</v>
      </c>
      <c r="W3597">
        <v>2</v>
      </c>
      <c r="X3597" t="s">
        <v>14793</v>
      </c>
      <c r="Y3597">
        <v>0.4385053769812364</v>
      </c>
      <c r="Z3597">
        <f>HYPERLINK("Melting_Curves/meltCurve_Q6VY07_.pdf", "Melting_Curves/meltCurve_Q6VY07_.pdf")</f>
        <v>0</v>
      </c>
      <c r="AA3597" t="s">
        <v>20264</v>
      </c>
      <c r="AB3597" t="s">
        <v>25769</v>
      </c>
    </row>
    <row r="3598" spans="1:28">
      <c r="A3598" t="s">
        <v>3624</v>
      </c>
      <c r="B3598">
        <v>0.999167696387429</v>
      </c>
      <c r="C3598">
        <v>1.06242047745086</v>
      </c>
      <c r="D3598">
        <v>1.00522207598772</v>
      </c>
      <c r="E3598">
        <v>0.478024648458566</v>
      </c>
      <c r="F3598">
        <v>0.263564076066434</v>
      </c>
      <c r="G3598">
        <v>0.17078056445656</v>
      </c>
      <c r="H3598">
        <v>0.07121089194320571</v>
      </c>
      <c r="I3598">
        <v>0.155799804932017</v>
      </c>
      <c r="J3598">
        <v>0.158928157834876</v>
      </c>
      <c r="K3598">
        <v>0.0642611182100752</v>
      </c>
      <c r="L3598">
        <v>1896.66753508719</v>
      </c>
      <c r="M3598">
        <v>38.5070271424624</v>
      </c>
      <c r="N3598">
        <v>49.6625431150486</v>
      </c>
      <c r="O3598">
        <v>49.1228250740807</v>
      </c>
      <c r="P3598">
        <v>-0.169430819422964</v>
      </c>
      <c r="Q3598">
        <v>0.135440880572562</v>
      </c>
      <c r="R3598">
        <v>0.98307790830695</v>
      </c>
      <c r="S3598" t="s">
        <v>9208</v>
      </c>
      <c r="T3598" t="s">
        <v>11196</v>
      </c>
      <c r="U3598" t="s">
        <v>11196</v>
      </c>
      <c r="V3598" t="s">
        <v>11196</v>
      </c>
      <c r="W3598">
        <v>24</v>
      </c>
      <c r="X3598" t="s">
        <v>14794</v>
      </c>
      <c r="Y3598">
        <v>0.4053419150613559</v>
      </c>
      <c r="Z3598">
        <f>HYPERLINK("Melting_Curves/meltCurve_Q6WKZ4_.pdf", "Melting_Curves/meltCurve_Q6WKZ4_.pdf")</f>
        <v>0</v>
      </c>
      <c r="AA3598" t="s">
        <v>20265</v>
      </c>
      <c r="AB3598" t="s">
        <v>25770</v>
      </c>
    </row>
    <row r="3599" spans="1:28">
      <c r="A3599" t="s">
        <v>3625</v>
      </c>
      <c r="B3599">
        <v>0.999167696387429</v>
      </c>
      <c r="C3599">
        <v>0.96664504779892</v>
      </c>
      <c r="D3599">
        <v>0.991373004104435</v>
      </c>
      <c r="E3599">
        <v>0.811851402298243</v>
      </c>
      <c r="F3599">
        <v>0.92193061338238</v>
      </c>
      <c r="G3599">
        <v>0.866403637370281</v>
      </c>
      <c r="H3599">
        <v>0.359321901139239</v>
      </c>
      <c r="I3599">
        <v>0.0473639711709982</v>
      </c>
      <c r="J3599">
        <v>0.0356254039734264</v>
      </c>
      <c r="K3599">
        <v>0.0154081190752208</v>
      </c>
      <c r="L3599">
        <v>2128.09641788077</v>
      </c>
      <c r="M3599">
        <v>35.6359905060415</v>
      </c>
      <c r="N3599">
        <v>59.7177148917733</v>
      </c>
      <c r="O3599">
        <v>59.5304998477674</v>
      </c>
      <c r="P3599">
        <v>-0.149650434182999</v>
      </c>
      <c r="Q3599">
        <v>2.93768468762179e-05</v>
      </c>
      <c r="R3599">
        <v>0.974830123157112</v>
      </c>
      <c r="S3599" t="s">
        <v>9209</v>
      </c>
      <c r="T3599" t="s">
        <v>11196</v>
      </c>
      <c r="U3599" t="s">
        <v>11196</v>
      </c>
      <c r="V3599" t="s">
        <v>11196</v>
      </c>
      <c r="W3599">
        <v>18</v>
      </c>
      <c r="X3599" t="s">
        <v>14795</v>
      </c>
      <c r="Y3599">
        <v>0.6620403342598651</v>
      </c>
      <c r="Z3599">
        <f>HYPERLINK("Melting_Curves/meltCurve_Q6XQN6_.pdf", "Melting_Curves/meltCurve_Q6XQN6_.pdf")</f>
        <v>0</v>
      </c>
      <c r="AA3599" t="s">
        <v>20266</v>
      </c>
      <c r="AB3599" t="s">
        <v>25771</v>
      </c>
    </row>
    <row r="3600" spans="1:28">
      <c r="A3600" t="s">
        <v>3626</v>
      </c>
      <c r="B3600">
        <v>0.999167696387429</v>
      </c>
      <c r="C3600">
        <v>1.71115945292803</v>
      </c>
      <c r="D3600">
        <v>1.81713513144681</v>
      </c>
      <c r="E3600">
        <v>1.44245617063565</v>
      </c>
      <c r="F3600">
        <v>1.95480397049389</v>
      </c>
      <c r="G3600">
        <v>1.27467415075084</v>
      </c>
      <c r="H3600">
        <v>1.24050004235972</v>
      </c>
      <c r="I3600">
        <v>2.17338470966254</v>
      </c>
      <c r="J3600">
        <v>0.727846096873713</v>
      </c>
      <c r="K3600">
        <v>1.13626345043815</v>
      </c>
      <c r="L3600">
        <v>10251.4112159406</v>
      </c>
      <c r="M3600">
        <v>250</v>
      </c>
      <c r="O3600">
        <v>41.0030210829537</v>
      </c>
      <c r="P3600">
        <v>0.758450974056701</v>
      </c>
      <c r="Q3600">
        <v>1.49758049614788</v>
      </c>
      <c r="R3600">
        <v>0.118986624886545</v>
      </c>
      <c r="S3600" t="s">
        <v>9210</v>
      </c>
      <c r="T3600" t="s">
        <v>11196</v>
      </c>
      <c r="U3600" t="s">
        <v>11196</v>
      </c>
      <c r="V3600" t="s">
        <v>11196</v>
      </c>
      <c r="W3600">
        <v>4</v>
      </c>
      <c r="X3600" t="s">
        <v>14796</v>
      </c>
      <c r="Y3600">
        <v>1.480860263379009</v>
      </c>
      <c r="Z3600">
        <f>HYPERLINK("Melting_Curves/meltCurve_Q6XR72_.pdf", "Melting_Curves/meltCurve_Q6XR72_.pdf")</f>
        <v>0</v>
      </c>
      <c r="AA3600" t="s">
        <v>20267</v>
      </c>
      <c r="AB3600" t="s">
        <v>25772</v>
      </c>
    </row>
    <row r="3601" spans="1:28">
      <c r="A3601" t="s">
        <v>3627</v>
      </c>
      <c r="B3601">
        <v>0.999167696387429</v>
      </c>
      <c r="C3601">
        <v>0.880192352368438</v>
      </c>
      <c r="D3601">
        <v>0.595048759962197</v>
      </c>
      <c r="E3601">
        <v>0.337504348324971</v>
      </c>
      <c r="F3601">
        <v>0.20802614023296</v>
      </c>
      <c r="G3601">
        <v>0.163237162548401</v>
      </c>
      <c r="H3601">
        <v>0.0884641768104054</v>
      </c>
      <c r="I3601">
        <v>0.106034225049562</v>
      </c>
      <c r="J3601">
        <v>0.103753686118634</v>
      </c>
      <c r="K3601">
        <v>0.110760172640799</v>
      </c>
      <c r="L3601">
        <v>887.617225626728</v>
      </c>
      <c r="M3601">
        <v>18.9851307099638</v>
      </c>
      <c r="N3601">
        <v>47.3545702667516</v>
      </c>
      <c r="O3601">
        <v>46.2438280732649</v>
      </c>
      <c r="P3601">
        <v>-0.0916469249584325</v>
      </c>
      <c r="Q3601">
        <v>0.107104344538602</v>
      </c>
      <c r="R3601">
        <v>0.995986021124265</v>
      </c>
      <c r="S3601" t="s">
        <v>9211</v>
      </c>
      <c r="T3601" t="s">
        <v>11196</v>
      </c>
      <c r="U3601" t="s">
        <v>11196</v>
      </c>
      <c r="V3601" t="s">
        <v>11196</v>
      </c>
      <c r="W3601">
        <v>9</v>
      </c>
      <c r="X3601" t="s">
        <v>14797</v>
      </c>
      <c r="Y3601">
        <v>0.322938996262904</v>
      </c>
      <c r="Z3601">
        <f>HYPERLINK("Melting_Curves/meltCurve_Q6Y7W6_4_.pdf", "Melting_Curves/meltCurve_Q6Y7W6_4_.pdf")</f>
        <v>0</v>
      </c>
      <c r="AA3601" t="s">
        <v>20268</v>
      </c>
      <c r="AB3601" t="s">
        <v>25773</v>
      </c>
    </row>
    <row r="3602" spans="1:28">
      <c r="A3602" t="s">
        <v>3628</v>
      </c>
      <c r="B3602">
        <v>0.999167696387429</v>
      </c>
      <c r="C3602">
        <v>1.08141960757221</v>
      </c>
      <c r="D3602">
        <v>1.26657141883133</v>
      </c>
      <c r="E3602">
        <v>1.00633826777152</v>
      </c>
      <c r="F3602">
        <v>0.215606852891454</v>
      </c>
      <c r="G3602">
        <v>0.107222100221762</v>
      </c>
      <c r="H3602">
        <v>0.0486910170932697</v>
      </c>
      <c r="I3602">
        <v>0.0403056676906735</v>
      </c>
      <c r="J3602">
        <v>0.0307372132037802</v>
      </c>
      <c r="K3602">
        <v>0.01605552630182</v>
      </c>
      <c r="L3602">
        <v>6423.41670894664</v>
      </c>
      <c r="M3602">
        <v>122.287057166375</v>
      </c>
      <c r="N3602">
        <v>52.5712944232952</v>
      </c>
      <c r="O3602">
        <v>52.5133240266209</v>
      </c>
      <c r="P3602">
        <v>-0.553895401431488</v>
      </c>
      <c r="Q3602">
        <v>0.0485702677377223</v>
      </c>
      <c r="R3602">
        <v>0.967376176998502</v>
      </c>
      <c r="S3602" t="s">
        <v>9212</v>
      </c>
      <c r="T3602" t="s">
        <v>11196</v>
      </c>
      <c r="U3602" t="s">
        <v>11196</v>
      </c>
      <c r="V3602" t="s">
        <v>11196</v>
      </c>
      <c r="W3602">
        <v>8</v>
      </c>
      <c r="X3602" t="s">
        <v>14798</v>
      </c>
      <c r="Y3602">
        <v>0.4462339656098729</v>
      </c>
      <c r="Z3602">
        <f>HYPERLINK("Melting_Curves/meltCurve_Q6YHU6_3_.pdf", "Melting_Curves/meltCurve_Q6YHU6_3_.pdf")</f>
        <v>0</v>
      </c>
      <c r="AA3602" t="s">
        <v>20269</v>
      </c>
      <c r="AB3602" t="s">
        <v>25774</v>
      </c>
    </row>
    <row r="3603" spans="1:28">
      <c r="A3603" t="s">
        <v>3629</v>
      </c>
      <c r="B3603">
        <v>0.999167696387429</v>
      </c>
      <c r="C3603">
        <v>0.990604610151297</v>
      </c>
      <c r="D3603">
        <v>0.904956774645323</v>
      </c>
      <c r="E3603">
        <v>0.514638480386258</v>
      </c>
      <c r="F3603">
        <v>0.169003670985066</v>
      </c>
      <c r="G3603">
        <v>0.110936434202627</v>
      </c>
      <c r="H3603">
        <v>0.0625651839867378</v>
      </c>
      <c r="I3603">
        <v>0.0587690884704998</v>
      </c>
      <c r="J3603">
        <v>0.0565434347539747</v>
      </c>
      <c r="K3603">
        <v>0.0329317153229062</v>
      </c>
      <c r="L3603">
        <v>1379.57929158051</v>
      </c>
      <c r="M3603">
        <v>27.8615257608145</v>
      </c>
      <c r="N3603">
        <v>49.7281645258395</v>
      </c>
      <c r="O3603">
        <v>49.2625904883423</v>
      </c>
      <c r="P3603">
        <v>-0.133455504721202</v>
      </c>
      <c r="Q3603">
        <v>0.0561455294919231</v>
      </c>
      <c r="R3603">
        <v>0.999068125995764</v>
      </c>
      <c r="S3603" t="s">
        <v>9213</v>
      </c>
      <c r="T3603" t="s">
        <v>11196</v>
      </c>
      <c r="U3603" t="s">
        <v>11196</v>
      </c>
      <c r="V3603" t="s">
        <v>11196</v>
      </c>
      <c r="W3603">
        <v>11</v>
      </c>
      <c r="X3603" t="s">
        <v>14799</v>
      </c>
      <c r="Y3603">
        <v>0.3622571248205028</v>
      </c>
      <c r="Z3603">
        <f>HYPERLINK("Melting_Curves/meltCurve_Q6YN16_.pdf", "Melting_Curves/meltCurve_Q6YN16_.pdf")</f>
        <v>0</v>
      </c>
      <c r="AA3603" t="s">
        <v>20270</v>
      </c>
      <c r="AB3603" t="s">
        <v>25775</v>
      </c>
    </row>
    <row r="3604" spans="1:28">
      <c r="A3604" t="s">
        <v>3630</v>
      </c>
      <c r="B3604">
        <v>0.999167696387429</v>
      </c>
      <c r="C3604">
        <v>1.02414931518578</v>
      </c>
      <c r="D3604">
        <v>0.9368391884488571</v>
      </c>
      <c r="E3604">
        <v>1.09587313168204</v>
      </c>
      <c r="F3604">
        <v>1.03779754135848</v>
      </c>
      <c r="G3604">
        <v>0.688737936024811</v>
      </c>
      <c r="H3604">
        <v>0.563044505478425</v>
      </c>
      <c r="I3604">
        <v>0.55316295226495</v>
      </c>
      <c r="J3604">
        <v>0.261352412072351</v>
      </c>
      <c r="K3604">
        <v>0.0959009683763614</v>
      </c>
      <c r="L3604">
        <v>925.252163622287</v>
      </c>
      <c r="M3604">
        <v>14.7883246160234</v>
      </c>
      <c r="N3604">
        <v>62.5663953035239</v>
      </c>
      <c r="O3604">
        <v>61.4557292583119</v>
      </c>
      <c r="P3604">
        <v>-0.06016486302538</v>
      </c>
      <c r="Q3604">
        <v>0</v>
      </c>
      <c r="R3604">
        <v>0.9356442089874279</v>
      </c>
      <c r="S3604" t="s">
        <v>9214</v>
      </c>
      <c r="T3604" t="s">
        <v>11196</v>
      </c>
      <c r="U3604" t="s">
        <v>11196</v>
      </c>
      <c r="V3604" t="s">
        <v>11196</v>
      </c>
      <c r="W3604">
        <v>17</v>
      </c>
      <c r="X3604" t="s">
        <v>14800</v>
      </c>
      <c r="Y3604">
        <v>0.7454402316398446</v>
      </c>
      <c r="Z3604">
        <f>HYPERLINK("Melting_Curves/meltCurve_Q6YP21_3_.pdf", "Melting_Curves/meltCurve_Q6YP21_3_.pdf")</f>
        <v>0</v>
      </c>
      <c r="AA3604" t="s">
        <v>20271</v>
      </c>
      <c r="AB3604" t="s">
        <v>25776</v>
      </c>
    </row>
    <row r="3605" spans="1:28">
      <c r="A3605" t="s">
        <v>3631</v>
      </c>
      <c r="B3605">
        <v>0.999167696387429</v>
      </c>
      <c r="C3605">
        <v>1.00830663823526</v>
      </c>
      <c r="D3605">
        <v>0.863894068841997</v>
      </c>
      <c r="E3605">
        <v>0.666297376183303</v>
      </c>
      <c r="F3605">
        <v>0.496215822472389</v>
      </c>
      <c r="G3605">
        <v>0.395453824283145</v>
      </c>
      <c r="H3605">
        <v>0.229318833673931</v>
      </c>
      <c r="I3605">
        <v>0.253515215778291</v>
      </c>
      <c r="J3605">
        <v>0.36034227181055</v>
      </c>
      <c r="K3605">
        <v>0.253002750079726</v>
      </c>
      <c r="L3605">
        <v>858.063436820811</v>
      </c>
      <c r="M3605">
        <v>17.0228301066138</v>
      </c>
      <c r="N3605">
        <v>52.7523323988384</v>
      </c>
      <c r="O3605">
        <v>49.7264331397482</v>
      </c>
      <c r="P3605">
        <v>-0.062868342809612</v>
      </c>
      <c r="Q3605">
        <v>0.26545103057272</v>
      </c>
      <c r="R3605">
        <v>0.979154960919894</v>
      </c>
      <c r="S3605" t="s">
        <v>9215</v>
      </c>
      <c r="T3605" t="s">
        <v>11196</v>
      </c>
      <c r="U3605" t="s">
        <v>11196</v>
      </c>
      <c r="V3605" t="s">
        <v>11196</v>
      </c>
      <c r="W3605">
        <v>10</v>
      </c>
      <c r="X3605" t="s">
        <v>14801</v>
      </c>
      <c r="Y3605">
        <v>0.5340697224358384</v>
      </c>
      <c r="Z3605">
        <f>HYPERLINK("Melting_Curves/meltCurve_Q6ZN17_.pdf", "Melting_Curves/meltCurve_Q6ZN17_.pdf")</f>
        <v>0</v>
      </c>
      <c r="AA3605" t="s">
        <v>20272</v>
      </c>
      <c r="AB3605" t="s">
        <v>25777</v>
      </c>
    </row>
    <row r="3606" spans="1:28">
      <c r="A3606" t="s">
        <v>3632</v>
      </c>
      <c r="B3606">
        <v>0.999167696387429</v>
      </c>
      <c r="C3606">
        <v>1.00002348949146</v>
      </c>
      <c r="D3606">
        <v>0.6987085375263981</v>
      </c>
      <c r="E3606">
        <v>0.678958548450504</v>
      </c>
      <c r="F3606">
        <v>0.7678030262377959</v>
      </c>
      <c r="G3606">
        <v>0.613034322904678</v>
      </c>
      <c r="H3606">
        <v>0.5022808342844231</v>
      </c>
      <c r="I3606">
        <v>0.442041959245595</v>
      </c>
      <c r="J3606">
        <v>0.24710626647036</v>
      </c>
      <c r="K3606">
        <v>0.179180128116944</v>
      </c>
      <c r="L3606">
        <v>383.743607214448</v>
      </c>
      <c r="M3606">
        <v>6.49652775171021</v>
      </c>
      <c r="N3606">
        <v>59.06903982122</v>
      </c>
      <c r="O3606">
        <v>54.2201830426957</v>
      </c>
      <c r="P3606">
        <v>-0.0300272785461473</v>
      </c>
      <c r="Q3606">
        <v>0</v>
      </c>
      <c r="R3606">
        <v>0.892736485187454</v>
      </c>
      <c r="S3606" t="s">
        <v>9216</v>
      </c>
      <c r="T3606" t="s">
        <v>11196</v>
      </c>
      <c r="U3606" t="s">
        <v>11196</v>
      </c>
      <c r="V3606" t="s">
        <v>11196</v>
      </c>
      <c r="W3606">
        <v>8</v>
      </c>
      <c r="X3606" t="s">
        <v>14802</v>
      </c>
      <c r="Y3606">
        <v>0.6185138630651862</v>
      </c>
      <c r="Z3606">
        <f>HYPERLINK("Melting_Curves/meltCurve_Q6ZNA5_.pdf", "Melting_Curves/meltCurve_Q6ZNA5_.pdf")</f>
        <v>0</v>
      </c>
      <c r="AA3606" t="s">
        <v>20273</v>
      </c>
      <c r="AB3606" t="s">
        <v>25778</v>
      </c>
    </row>
    <row r="3607" spans="1:28">
      <c r="A3607" t="s">
        <v>3633</v>
      </c>
      <c r="B3607">
        <v>0.999167696387429</v>
      </c>
      <c r="C3607">
        <v>1.02940862386904</v>
      </c>
      <c r="D3607">
        <v>0.927829794283443</v>
      </c>
      <c r="E3607">
        <v>0.513953578045431</v>
      </c>
      <c r="F3607">
        <v>0.221537420097595</v>
      </c>
      <c r="G3607">
        <v>0.113975922182241</v>
      </c>
      <c r="H3607">
        <v>0.0587970198031193</v>
      </c>
      <c r="I3607">
        <v>0.0530121640792227</v>
      </c>
      <c r="J3607">
        <v>0.0212068745175335</v>
      </c>
      <c r="K3607">
        <v>0.0295308244629824</v>
      </c>
      <c r="L3607">
        <v>1279.3468967891</v>
      </c>
      <c r="M3607">
        <v>25.70059499853</v>
      </c>
      <c r="N3607">
        <v>49.9672688419344</v>
      </c>
      <c r="O3607">
        <v>49.4804534205837</v>
      </c>
      <c r="P3607">
        <v>-0.123857878103399</v>
      </c>
      <c r="Q3607">
        <v>0.0461748964903296</v>
      </c>
      <c r="R3607">
        <v>0.996249340529605</v>
      </c>
      <c r="S3607" t="s">
        <v>9217</v>
      </c>
      <c r="T3607" t="s">
        <v>11196</v>
      </c>
      <c r="U3607" t="s">
        <v>11196</v>
      </c>
      <c r="V3607" t="s">
        <v>11196</v>
      </c>
      <c r="W3607">
        <v>10</v>
      </c>
      <c r="X3607" t="s">
        <v>14803</v>
      </c>
      <c r="Y3607">
        <v>0.365130352315975</v>
      </c>
      <c r="Z3607">
        <f>HYPERLINK("Melting_Curves/meltCurve_Q6ZNB6_.pdf", "Melting_Curves/meltCurve_Q6ZNB6_.pdf")</f>
        <v>0</v>
      </c>
      <c r="AA3607" t="s">
        <v>20274</v>
      </c>
      <c r="AB3607" t="s">
        <v>25779</v>
      </c>
    </row>
    <row r="3608" spans="1:28">
      <c r="A3608" t="s">
        <v>3634</v>
      </c>
      <c r="B3608">
        <v>0.999167696387429</v>
      </c>
      <c r="C3608">
        <v>1.01647532376898</v>
      </c>
      <c r="D3608">
        <v>0.899758811495067</v>
      </c>
      <c r="E3608">
        <v>0.693541421336526</v>
      </c>
      <c r="F3608">
        <v>0.173519714340757</v>
      </c>
      <c r="G3608">
        <v>0.0520102347842965</v>
      </c>
      <c r="H3608">
        <v>0.0161502319239752</v>
      </c>
      <c r="I3608">
        <v>0.0268678458173284</v>
      </c>
      <c r="J3608">
        <v>0.00946780641391985</v>
      </c>
      <c r="K3608">
        <v>0.0216826434088642</v>
      </c>
      <c r="L3608">
        <v>1619.65969606913</v>
      </c>
      <c r="M3608">
        <v>31.9625682726875</v>
      </c>
      <c r="N3608">
        <v>50.7241995387262</v>
      </c>
      <c r="O3608">
        <v>50.4765303129917</v>
      </c>
      <c r="P3608">
        <v>-0.155823233000856</v>
      </c>
      <c r="Q3608">
        <v>0.0156767985565604</v>
      </c>
      <c r="R3608">
        <v>0.997004888783213</v>
      </c>
      <c r="S3608" t="s">
        <v>9218</v>
      </c>
      <c r="T3608" t="s">
        <v>11196</v>
      </c>
      <c r="U3608" t="s">
        <v>11196</v>
      </c>
      <c r="V3608" t="s">
        <v>11196</v>
      </c>
      <c r="W3608">
        <v>4</v>
      </c>
      <c r="X3608" t="s">
        <v>14804</v>
      </c>
      <c r="Y3608">
        <v>0.371306205349053</v>
      </c>
      <c r="Z3608">
        <f>HYPERLINK("Melting_Curves/meltCurve_Q6ZNJ1_2_.pdf", "Melting_Curves/meltCurve_Q6ZNJ1_2_.pdf")</f>
        <v>0</v>
      </c>
      <c r="AA3608" t="s">
        <v>20275</v>
      </c>
      <c r="AB3608" t="s">
        <v>25780</v>
      </c>
    </row>
    <row r="3609" spans="1:28">
      <c r="A3609" t="s">
        <v>3635</v>
      </c>
      <c r="B3609">
        <v>0.999167696387429</v>
      </c>
      <c r="C3609">
        <v>0.958140017873868</v>
      </c>
      <c r="D3609">
        <v>0.847962366749368</v>
      </c>
      <c r="E3609">
        <v>0.614593635603025</v>
      </c>
      <c r="F3609">
        <v>0.309081957653297</v>
      </c>
      <c r="G3609">
        <v>0.152265190056613</v>
      </c>
      <c r="H3609">
        <v>0.0685694266616232</v>
      </c>
      <c r="I3609">
        <v>0.124951157842584</v>
      </c>
      <c r="J3609">
        <v>0.127352888192231</v>
      </c>
      <c r="K3609">
        <v>0.0915143944303461</v>
      </c>
      <c r="L3609">
        <v>1005.3875101436</v>
      </c>
      <c r="M3609">
        <v>20.0524094170829</v>
      </c>
      <c r="N3609">
        <v>50.6361336979126</v>
      </c>
      <c r="O3609">
        <v>49.6473523424508</v>
      </c>
      <c r="P3609">
        <v>-0.0919384751180959</v>
      </c>
      <c r="Q3609">
        <v>0.08951511736935799</v>
      </c>
      <c r="R3609">
        <v>0.996078214465965</v>
      </c>
      <c r="S3609" t="s">
        <v>9219</v>
      </c>
      <c r="T3609" t="s">
        <v>11196</v>
      </c>
      <c r="U3609" t="s">
        <v>11196</v>
      </c>
      <c r="V3609" t="s">
        <v>11196</v>
      </c>
      <c r="W3609">
        <v>4</v>
      </c>
      <c r="X3609" t="s">
        <v>14805</v>
      </c>
      <c r="Y3609">
        <v>0.4098026469779941</v>
      </c>
      <c r="Z3609">
        <f>HYPERLINK("Melting_Curves/meltCurve_Q6ZNW5_.pdf", "Melting_Curves/meltCurve_Q6ZNW5_.pdf")</f>
        <v>0</v>
      </c>
      <c r="AA3609" t="s">
        <v>20276</v>
      </c>
      <c r="AB3609" t="s">
        <v>25781</v>
      </c>
    </row>
    <row r="3610" spans="1:28">
      <c r="A3610" t="s">
        <v>3636</v>
      </c>
      <c r="B3610">
        <v>0.999167696387429</v>
      </c>
      <c r="C3610">
        <v>1.03561997798868</v>
      </c>
      <c r="D3610">
        <v>0.963808418927399</v>
      </c>
      <c r="E3610">
        <v>0.7759821033470981</v>
      </c>
      <c r="F3610">
        <v>0.500805425980134</v>
      </c>
      <c r="G3610">
        <v>0.256336448746973</v>
      </c>
      <c r="H3610">
        <v>0.08532852234558901</v>
      </c>
      <c r="I3610">
        <v>0</v>
      </c>
      <c r="J3610">
        <v>0.155573211101044</v>
      </c>
      <c r="K3610">
        <v>0.145800663892159</v>
      </c>
      <c r="L3610">
        <v>1143.51587669852</v>
      </c>
      <c r="M3610">
        <v>21.7575165924533</v>
      </c>
      <c r="N3610">
        <v>53.0068792246561</v>
      </c>
      <c r="O3610">
        <v>52.119340397675</v>
      </c>
      <c r="P3610">
        <v>-0.0955725803797689</v>
      </c>
      <c r="Q3610">
        <v>0.0842587866595071</v>
      </c>
      <c r="R3610">
        <v>0.9850697638838199</v>
      </c>
      <c r="S3610" t="s">
        <v>9220</v>
      </c>
      <c r="T3610" t="s">
        <v>11196</v>
      </c>
      <c r="U3610" t="s">
        <v>11196</v>
      </c>
      <c r="V3610" t="s">
        <v>11196</v>
      </c>
      <c r="W3610">
        <v>2</v>
      </c>
      <c r="X3610" t="s">
        <v>14806</v>
      </c>
      <c r="Y3610">
        <v>0.4784432115018285</v>
      </c>
      <c r="Z3610">
        <f>HYPERLINK("Melting_Curves/meltCurve_Q6ZPD9_.pdf", "Melting_Curves/meltCurve_Q6ZPD9_.pdf")</f>
        <v>0</v>
      </c>
      <c r="AA3610" t="s">
        <v>20277</v>
      </c>
      <c r="AB3610" t="s">
        <v>25782</v>
      </c>
    </row>
    <row r="3611" spans="1:28">
      <c r="A3611" t="s">
        <v>3637</v>
      </c>
      <c r="B3611">
        <v>0.999167696387429</v>
      </c>
      <c r="C3611">
        <v>1.05655585987584</v>
      </c>
      <c r="D3611">
        <v>0.8871714651518831</v>
      </c>
      <c r="E3611">
        <v>0.979402690175002</v>
      </c>
      <c r="F3611">
        <v>0.705953333610891</v>
      </c>
      <c r="G3611">
        <v>0.309425617393062</v>
      </c>
      <c r="H3611">
        <v>0.136770054726374</v>
      </c>
      <c r="I3611">
        <v>0.160811511021377</v>
      </c>
      <c r="J3611">
        <v>0.18089330239381</v>
      </c>
      <c r="K3611">
        <v>0.181031131960056</v>
      </c>
      <c r="L3611">
        <v>1913.01368278388</v>
      </c>
      <c r="M3611">
        <v>35.3216340542973</v>
      </c>
      <c r="N3611">
        <v>54.7655565623077</v>
      </c>
      <c r="O3611">
        <v>53.9871115150497</v>
      </c>
      <c r="P3611">
        <v>-0.137117591714754</v>
      </c>
      <c r="Q3611">
        <v>0.161697077796121</v>
      </c>
      <c r="R3611">
        <v>0.98718345270969</v>
      </c>
      <c r="S3611" t="s">
        <v>9221</v>
      </c>
      <c r="T3611" t="s">
        <v>11196</v>
      </c>
      <c r="U3611" t="s">
        <v>11196</v>
      </c>
      <c r="V3611" t="s">
        <v>11196</v>
      </c>
      <c r="W3611">
        <v>7</v>
      </c>
      <c r="X3611" t="s">
        <v>14807</v>
      </c>
      <c r="Y3611">
        <v>0.5613813050286864</v>
      </c>
      <c r="Z3611">
        <f>HYPERLINK("Melting_Curves/meltCurve_Q6ZRP7_.pdf", "Melting_Curves/meltCurve_Q6ZRP7_.pdf")</f>
        <v>0</v>
      </c>
      <c r="AA3611" t="s">
        <v>20278</v>
      </c>
      <c r="AB3611" t="s">
        <v>25783</v>
      </c>
    </row>
    <row r="3612" spans="1:28">
      <c r="A3612" t="s">
        <v>3638</v>
      </c>
      <c r="B3612">
        <v>0.999167696387429</v>
      </c>
      <c r="C3612">
        <v>0.912401976866229</v>
      </c>
      <c r="D3612">
        <v>1.02686825868095</v>
      </c>
      <c r="E3612">
        <v>0.66743560153077</v>
      </c>
      <c r="F3612">
        <v>0.6790094031109291</v>
      </c>
      <c r="G3612">
        <v>0.618195563421489</v>
      </c>
      <c r="H3612">
        <v>0.505196221012444</v>
      </c>
      <c r="I3612">
        <v>0.799321991274086</v>
      </c>
      <c r="J3612">
        <v>1.03660640878589</v>
      </c>
      <c r="K3612">
        <v>0.338430265209922</v>
      </c>
      <c r="L3612">
        <v>12188.1359436863</v>
      </c>
      <c r="M3612">
        <v>250</v>
      </c>
      <c r="O3612">
        <v>48.7494239484362</v>
      </c>
      <c r="P3612">
        <v>-0.432321521567869</v>
      </c>
      <c r="Q3612">
        <v>0.662793198294914</v>
      </c>
      <c r="R3612">
        <v>0.410759102136792</v>
      </c>
      <c r="S3612" t="s">
        <v>9222</v>
      </c>
      <c r="T3612" t="s">
        <v>11196</v>
      </c>
      <c r="U3612" t="s">
        <v>11196</v>
      </c>
      <c r="V3612" t="s">
        <v>11196</v>
      </c>
      <c r="W3612">
        <v>2</v>
      </c>
      <c r="X3612" t="s">
        <v>14808</v>
      </c>
      <c r="Y3612">
        <v>0.7612026261294046</v>
      </c>
      <c r="Z3612">
        <f>HYPERLINK("Melting_Curves/meltCurve_Q6ZRS2_3_.pdf", "Melting_Curves/meltCurve_Q6ZRS2_3_.pdf")</f>
        <v>0</v>
      </c>
      <c r="AA3612" t="s">
        <v>20279</v>
      </c>
      <c r="AB3612" t="s">
        <v>25784</v>
      </c>
    </row>
    <row r="3613" spans="1:28">
      <c r="A3613" t="s">
        <v>3639</v>
      </c>
      <c r="B3613">
        <v>0.999167696387429</v>
      </c>
      <c r="C3613">
        <v>0.9771711236695509</v>
      </c>
      <c r="D3613">
        <v>1.22464118321112</v>
      </c>
      <c r="E3613">
        <v>0.946640274185153</v>
      </c>
      <c r="F3613">
        <v>0.869656644037246</v>
      </c>
      <c r="G3613">
        <v>0.583150679839777</v>
      </c>
      <c r="H3613">
        <v>0.456765960894565</v>
      </c>
      <c r="I3613">
        <v>0.632832693243578</v>
      </c>
      <c r="J3613">
        <v>1.03065034691905</v>
      </c>
      <c r="K3613">
        <v>0.617106253577562</v>
      </c>
      <c r="L3613">
        <v>13324.2348816842</v>
      </c>
      <c r="M3613">
        <v>250</v>
      </c>
      <c r="O3613">
        <v>53.2935288779967</v>
      </c>
      <c r="P3613">
        <v>-0.393925427975537</v>
      </c>
      <c r="Q3613">
        <v>0.664101181660098</v>
      </c>
      <c r="R3613">
        <v>0.558556614036013</v>
      </c>
      <c r="S3613" t="s">
        <v>9223</v>
      </c>
      <c r="T3613" t="s">
        <v>11196</v>
      </c>
      <c r="U3613" t="s">
        <v>11196</v>
      </c>
      <c r="V3613" t="s">
        <v>11196</v>
      </c>
      <c r="W3613">
        <v>4</v>
      </c>
      <c r="X3613" t="s">
        <v>14809</v>
      </c>
      <c r="Y3613">
        <v>0.8130134758755686</v>
      </c>
      <c r="Z3613">
        <f>HYPERLINK("Melting_Curves/meltCurve_Q6ZSJ8_.pdf", "Melting_Curves/meltCurve_Q6ZSJ8_.pdf")</f>
        <v>0</v>
      </c>
      <c r="AA3613" t="s">
        <v>20280</v>
      </c>
      <c r="AB3613" t="s">
        <v>25785</v>
      </c>
    </row>
    <row r="3614" spans="1:28">
      <c r="A3614" t="s">
        <v>3640</v>
      </c>
      <c r="B3614">
        <v>0.999167696387429</v>
      </c>
      <c r="C3614">
        <v>0.986238344925543</v>
      </c>
      <c r="D3614">
        <v>1.00709033749015</v>
      </c>
      <c r="E3614">
        <v>1.08836139999255</v>
      </c>
      <c r="F3614">
        <v>0.845967832533549</v>
      </c>
      <c r="G3614">
        <v>0.769703230440178</v>
      </c>
      <c r="H3614">
        <v>0.759059009760404</v>
      </c>
      <c r="I3614">
        <v>1.12827319197224</v>
      </c>
      <c r="J3614">
        <v>1.57385104777766</v>
      </c>
      <c r="K3614">
        <v>1.01475288506687</v>
      </c>
      <c r="L3614">
        <v>15000</v>
      </c>
      <c r="M3614">
        <v>234.11739359895</v>
      </c>
      <c r="O3614">
        <v>64.06574595784279</v>
      </c>
      <c r="P3614">
        <v>0.26886379773315</v>
      </c>
      <c r="Q3614">
        <v>1.29429611300724</v>
      </c>
      <c r="R3614">
        <v>0.384267280149333</v>
      </c>
      <c r="S3614" t="s">
        <v>9224</v>
      </c>
      <c r="T3614" t="s">
        <v>11196</v>
      </c>
      <c r="U3614" t="s">
        <v>11196</v>
      </c>
      <c r="V3614" t="s">
        <v>11196</v>
      </c>
      <c r="W3614">
        <v>3</v>
      </c>
      <c r="X3614" t="s">
        <v>14810</v>
      </c>
      <c r="Y3614">
        <v>1.058130665768355</v>
      </c>
      <c r="Z3614">
        <f>HYPERLINK("Melting_Curves/meltCurve_Q6ZSS7_.pdf", "Melting_Curves/meltCurve_Q6ZSS7_.pdf")</f>
        <v>0</v>
      </c>
      <c r="AA3614" t="s">
        <v>20281</v>
      </c>
      <c r="AB3614" t="s">
        <v>25786</v>
      </c>
    </row>
    <row r="3615" spans="1:28">
      <c r="A3615" t="s">
        <v>3641</v>
      </c>
      <c r="B3615">
        <v>0.999167696387429</v>
      </c>
      <c r="C3615">
        <v>0.999851685095112</v>
      </c>
      <c r="D3615">
        <v>0.569880072073592</v>
      </c>
      <c r="E3615">
        <v>0.199508202301731</v>
      </c>
      <c r="F3615">
        <v>0.114849500100795</v>
      </c>
      <c r="G3615">
        <v>0.0530518151032233</v>
      </c>
      <c r="H3615">
        <v>0.009836563507413061</v>
      </c>
      <c r="I3615">
        <v>0.00934144990263939</v>
      </c>
      <c r="J3615">
        <v>0</v>
      </c>
      <c r="K3615">
        <v>0.0140735055446519</v>
      </c>
      <c r="L3615">
        <v>1310.16045217811</v>
      </c>
      <c r="M3615">
        <v>28.0793470787461</v>
      </c>
      <c r="N3615">
        <v>46.7535515202129</v>
      </c>
      <c r="O3615">
        <v>46.4244891154316</v>
      </c>
      <c r="P3615">
        <v>-0.14704683941516</v>
      </c>
      <c r="Q3615">
        <v>0.0275391342778044</v>
      </c>
      <c r="R3615">
        <v>0.9912100107806761</v>
      </c>
      <c r="S3615" t="s">
        <v>9225</v>
      </c>
      <c r="T3615" t="s">
        <v>11196</v>
      </c>
      <c r="U3615" t="s">
        <v>11196</v>
      </c>
      <c r="V3615" t="s">
        <v>11196</v>
      </c>
      <c r="W3615">
        <v>6</v>
      </c>
      <c r="X3615" t="s">
        <v>14811</v>
      </c>
      <c r="Y3615">
        <v>0.2501616127140516</v>
      </c>
      <c r="Z3615">
        <f>HYPERLINK("Melting_Curves/meltCurve_Q6ZT12_.pdf", "Melting_Curves/meltCurve_Q6ZT12_.pdf")</f>
        <v>0</v>
      </c>
      <c r="AA3615" t="s">
        <v>20282</v>
      </c>
      <c r="AB3615" t="s">
        <v>25787</v>
      </c>
    </row>
    <row r="3616" spans="1:28">
      <c r="A3616" t="s">
        <v>3642</v>
      </c>
      <c r="B3616">
        <v>0.999167696387429</v>
      </c>
      <c r="C3616">
        <v>1.0455355247979</v>
      </c>
      <c r="D3616">
        <v>1.11912371504816</v>
      </c>
      <c r="E3616">
        <v>1.41914184445264</v>
      </c>
      <c r="F3616">
        <v>1.29455515554683</v>
      </c>
      <c r="G3616">
        <v>1.069394967745</v>
      </c>
      <c r="H3616">
        <v>0.846282384554951</v>
      </c>
      <c r="I3616">
        <v>1.35605906521328</v>
      </c>
      <c r="J3616">
        <v>1.80054565433663</v>
      </c>
      <c r="K3616">
        <v>1.35100209946252</v>
      </c>
      <c r="L3616">
        <v>309.875224735793</v>
      </c>
      <c r="M3616">
        <v>5.54502614740685</v>
      </c>
      <c r="O3616">
        <v>49.8783965368745</v>
      </c>
      <c r="P3616">
        <v>0.0139558484195246</v>
      </c>
      <c r="Q3616">
        <v>1.5</v>
      </c>
      <c r="R3616">
        <v>0.224802899656148</v>
      </c>
      <c r="S3616" t="s">
        <v>9226</v>
      </c>
      <c r="T3616" t="s">
        <v>11196</v>
      </c>
      <c r="U3616" t="s">
        <v>11196</v>
      </c>
      <c r="V3616" t="s">
        <v>11196</v>
      </c>
      <c r="W3616">
        <v>1</v>
      </c>
      <c r="X3616" t="s">
        <v>14812</v>
      </c>
      <c r="Y3616">
        <v>1.227971371019585</v>
      </c>
      <c r="Z3616">
        <f>HYPERLINK("Melting_Curves/meltCurve_Q6ZT21_2_.pdf", "Melting_Curves/meltCurve_Q6ZT21_2_.pdf")</f>
        <v>0</v>
      </c>
      <c r="AA3616" t="s">
        <v>20283</v>
      </c>
      <c r="AB3616" t="s">
        <v>25788</v>
      </c>
    </row>
    <row r="3617" spans="1:28">
      <c r="A3617" t="s">
        <v>3643</v>
      </c>
      <c r="B3617">
        <v>0.999167696387429</v>
      </c>
      <c r="C3617">
        <v>0.897347282708278</v>
      </c>
      <c r="D3617">
        <v>0.8972196250519771</v>
      </c>
      <c r="E3617">
        <v>0.582341716254605</v>
      </c>
      <c r="F3617">
        <v>0.213454587679328</v>
      </c>
      <c r="G3617">
        <v>0.141517577595937</v>
      </c>
      <c r="H3617">
        <v>0.107798941103991</v>
      </c>
      <c r="I3617">
        <v>0.141010199418476</v>
      </c>
      <c r="J3617">
        <v>0.0776269456367551</v>
      </c>
      <c r="K3617">
        <v>0.06929171616163519</v>
      </c>
      <c r="L3617">
        <v>1226.37602190939</v>
      </c>
      <c r="M3617">
        <v>24.6531612850065</v>
      </c>
      <c r="N3617">
        <v>50.1612504537724</v>
      </c>
      <c r="O3617">
        <v>49.4213406326781</v>
      </c>
      <c r="P3617">
        <v>-0.113179309184805</v>
      </c>
      <c r="Q3617">
        <v>0.09246632380136011</v>
      </c>
      <c r="R3617">
        <v>0.991418382696903</v>
      </c>
      <c r="S3617" t="s">
        <v>9227</v>
      </c>
      <c r="T3617" t="s">
        <v>11196</v>
      </c>
      <c r="U3617" t="s">
        <v>11196</v>
      </c>
      <c r="V3617" t="s">
        <v>11196</v>
      </c>
      <c r="W3617">
        <v>2</v>
      </c>
      <c r="X3617" t="s">
        <v>14813</v>
      </c>
      <c r="Y3617">
        <v>0.3955918488828446</v>
      </c>
      <c r="Z3617">
        <f>HYPERLINK("Melting_Curves/meltCurve_Q6ZVM7_2_.pdf", "Melting_Curves/meltCurve_Q6ZVM7_2_.pdf")</f>
        <v>0</v>
      </c>
      <c r="AA3617" t="s">
        <v>20284</v>
      </c>
      <c r="AB3617" t="s">
        <v>25789</v>
      </c>
    </row>
    <row r="3618" spans="1:28">
      <c r="A3618" t="s">
        <v>3644</v>
      </c>
      <c r="B3618">
        <v>0.999167696387429</v>
      </c>
      <c r="C3618">
        <v>0.906263717773573</v>
      </c>
      <c r="D3618">
        <v>0.709504443406586</v>
      </c>
      <c r="E3618">
        <v>0.402771450192986</v>
      </c>
      <c r="F3618">
        <v>0.217637140840627</v>
      </c>
      <c r="G3618">
        <v>0.0908949545424499</v>
      </c>
      <c r="H3618">
        <v>0.0282963307781749</v>
      </c>
      <c r="I3618">
        <v>0.0171930176722152</v>
      </c>
      <c r="J3618">
        <v>0.0214503651617618</v>
      </c>
      <c r="K3618">
        <v>0.0155804090427088</v>
      </c>
      <c r="L3618">
        <v>805.82811542143</v>
      </c>
      <c r="M3618">
        <v>16.6025013121804</v>
      </c>
      <c r="N3618">
        <v>48.5779353786383</v>
      </c>
      <c r="O3618">
        <v>47.8487837979435</v>
      </c>
      <c r="P3618">
        <v>-0.0861413067174862</v>
      </c>
      <c r="Q3618">
        <v>0.00702258475390369</v>
      </c>
      <c r="R3618">
        <v>0.998722722330884</v>
      </c>
      <c r="S3618" t="s">
        <v>9228</v>
      </c>
      <c r="T3618" t="s">
        <v>11196</v>
      </c>
      <c r="U3618" t="s">
        <v>11196</v>
      </c>
      <c r="V3618" t="s">
        <v>11196</v>
      </c>
      <c r="W3618">
        <v>3</v>
      </c>
      <c r="X3618" t="s">
        <v>14814</v>
      </c>
      <c r="Y3618">
        <v>0.3100208398571659</v>
      </c>
      <c r="Z3618">
        <f>HYPERLINK("Melting_Curves/meltCurve_Q6ZW49_4_.pdf", "Melting_Curves/meltCurve_Q6ZW49_4_.pdf")</f>
        <v>0</v>
      </c>
      <c r="AA3618" t="s">
        <v>20285</v>
      </c>
      <c r="AB3618" t="s">
        <v>25790</v>
      </c>
    </row>
    <row r="3619" spans="1:28">
      <c r="A3619" t="s">
        <v>3645</v>
      </c>
      <c r="B3619">
        <v>0.999167696387429</v>
      </c>
      <c r="C3619">
        <v>0.878642418610348</v>
      </c>
      <c r="D3619">
        <v>0.9408829288107859</v>
      </c>
      <c r="E3619">
        <v>0.854846504553879</v>
      </c>
      <c r="F3619">
        <v>0.642055543792553</v>
      </c>
      <c r="G3619">
        <v>0.151920835902281</v>
      </c>
      <c r="H3619">
        <v>0.0400437609646983</v>
      </c>
      <c r="I3619">
        <v>0.0337462225959615</v>
      </c>
      <c r="J3619">
        <v>0.0611323485551177</v>
      </c>
      <c r="K3619">
        <v>0.141773939308656</v>
      </c>
      <c r="L3619">
        <v>1758.87134452546</v>
      </c>
      <c r="M3619">
        <v>32.7692055236743</v>
      </c>
      <c r="N3619">
        <v>53.8763971108073</v>
      </c>
      <c r="O3619">
        <v>53.4758137743482</v>
      </c>
      <c r="P3619">
        <v>-0.144346106579756</v>
      </c>
      <c r="Q3619">
        <v>0.0577751400961711</v>
      </c>
      <c r="R3619">
        <v>0.97636394474421</v>
      </c>
      <c r="S3619" t="s">
        <v>9229</v>
      </c>
      <c r="T3619" t="s">
        <v>11196</v>
      </c>
      <c r="U3619" t="s">
        <v>11196</v>
      </c>
      <c r="V3619" t="s">
        <v>11196</v>
      </c>
      <c r="W3619">
        <v>3</v>
      </c>
      <c r="X3619" t="s">
        <v>14815</v>
      </c>
      <c r="Y3619">
        <v>0.4924453656648787</v>
      </c>
      <c r="Z3619">
        <f>HYPERLINK("Melting_Curves/meltCurve_Q6ZWT7_.pdf", "Melting_Curves/meltCurve_Q6ZWT7_.pdf")</f>
        <v>0</v>
      </c>
      <c r="AA3619" t="s">
        <v>20286</v>
      </c>
      <c r="AB3619" t="s">
        <v>25791</v>
      </c>
    </row>
    <row r="3620" spans="1:28">
      <c r="A3620" t="s">
        <v>3646</v>
      </c>
      <c r="B3620">
        <v>0.999167696387429</v>
      </c>
      <c r="C3620">
        <v>0.920597548622069</v>
      </c>
      <c r="D3620">
        <v>0.509757393053618</v>
      </c>
      <c r="E3620">
        <v>0.333020209125543</v>
      </c>
      <c r="F3620">
        <v>0.235879264781086</v>
      </c>
      <c r="G3620">
        <v>0.0592172710845065</v>
      </c>
      <c r="H3620">
        <v>0.0225820980387015</v>
      </c>
      <c r="I3620">
        <v>0.0371874346336672</v>
      </c>
      <c r="J3620">
        <v>0.0234743086324331</v>
      </c>
      <c r="K3620">
        <v>0.022680385559019</v>
      </c>
      <c r="L3620">
        <v>783.70648688445</v>
      </c>
      <c r="M3620">
        <v>16.6370081017984</v>
      </c>
      <c r="N3620">
        <v>47.2531837347812</v>
      </c>
      <c r="O3620">
        <v>46.4414009841902</v>
      </c>
      <c r="P3620">
        <v>-0.0873067920953423</v>
      </c>
      <c r="Q3620">
        <v>0.0252144893704721</v>
      </c>
      <c r="R3620">
        <v>0.978925226288492</v>
      </c>
      <c r="S3620" t="s">
        <v>9230</v>
      </c>
      <c r="T3620" t="s">
        <v>11196</v>
      </c>
      <c r="U3620" t="s">
        <v>11196</v>
      </c>
      <c r="V3620" t="s">
        <v>11196</v>
      </c>
      <c r="W3620">
        <v>5</v>
      </c>
      <c r="X3620" t="s">
        <v>14816</v>
      </c>
      <c r="Y3620">
        <v>0.2773058668342003</v>
      </c>
      <c r="Z3620">
        <f>HYPERLINK("Melting_Curves/meltCurve_Q6ZXV5_2_.pdf", "Melting_Curves/meltCurve_Q6ZXV5_2_.pdf")</f>
        <v>0</v>
      </c>
      <c r="AA3620" t="s">
        <v>20287</v>
      </c>
      <c r="AB3620" t="s">
        <v>25792</v>
      </c>
    </row>
    <row r="3621" spans="1:28">
      <c r="A3621" t="s">
        <v>3647</v>
      </c>
      <c r="B3621">
        <v>0.999167696387429</v>
      </c>
      <c r="C3621">
        <v>1.06998363022014</v>
      </c>
      <c r="D3621">
        <v>0.994416065140819</v>
      </c>
      <c r="E3621">
        <v>1.90398935183498</v>
      </c>
      <c r="F3621">
        <v>1.11577476117507</v>
      </c>
      <c r="G3621">
        <v>0.322023809267527</v>
      </c>
      <c r="H3621">
        <v>0.131015108496713</v>
      </c>
      <c r="I3621">
        <v>0.0980603996024199</v>
      </c>
      <c r="J3621">
        <v>0.149669527935803</v>
      </c>
      <c r="K3621">
        <v>0.0805202847328771</v>
      </c>
      <c r="L3621">
        <v>14132.6698049805</v>
      </c>
      <c r="M3621">
        <v>250</v>
      </c>
      <c r="N3621">
        <v>56.5897097040303</v>
      </c>
      <c r="O3621">
        <v>56.5270663438362</v>
      </c>
      <c r="P3621">
        <v>-0.978716726952631</v>
      </c>
      <c r="Q3621">
        <v>0.114816309035545</v>
      </c>
      <c r="R3621">
        <v>0.756914460137431</v>
      </c>
      <c r="S3621" t="s">
        <v>9231</v>
      </c>
      <c r="T3621" t="s">
        <v>11196</v>
      </c>
      <c r="U3621" t="s">
        <v>11196</v>
      </c>
      <c r="V3621" t="s">
        <v>11196</v>
      </c>
      <c r="W3621">
        <v>6</v>
      </c>
      <c r="X3621" t="s">
        <v>14817</v>
      </c>
      <c r="Y3621">
        <v>0.6026603833866737</v>
      </c>
      <c r="Z3621">
        <f>HYPERLINK("Melting_Curves/meltCurve_Q709C8_3_.pdf", "Melting_Curves/meltCurve_Q709C8_3_.pdf")</f>
        <v>0</v>
      </c>
      <c r="AA3621" t="s">
        <v>20288</v>
      </c>
      <c r="AB3621" t="s">
        <v>25793</v>
      </c>
    </row>
    <row r="3622" spans="1:28">
      <c r="A3622" t="s">
        <v>3648</v>
      </c>
      <c r="B3622">
        <v>0.999167696387429</v>
      </c>
      <c r="C3622">
        <v>1.05717954626152</v>
      </c>
      <c r="D3622">
        <v>0.560143917738585</v>
      </c>
      <c r="E3622">
        <v>0.301618450250134</v>
      </c>
      <c r="F3622">
        <v>0.107152697328814</v>
      </c>
      <c r="G3622">
        <v>0.07878289669555349</v>
      </c>
      <c r="H3622">
        <v>0.00825592356980462</v>
      </c>
      <c r="I3622">
        <v>0.0217329056764013</v>
      </c>
      <c r="J3622">
        <v>0.144983339774678</v>
      </c>
      <c r="K3622">
        <v>0.11412489740004</v>
      </c>
      <c r="L3622">
        <v>1307.4813267032</v>
      </c>
      <c r="M3622">
        <v>27.9881501237343</v>
      </c>
      <c r="N3622">
        <v>47.0056720698873</v>
      </c>
      <c r="O3622">
        <v>46.4789961384596</v>
      </c>
      <c r="P3622">
        <v>-0.138601090522174</v>
      </c>
      <c r="Q3622">
        <v>0.0793268982819407</v>
      </c>
      <c r="R3622">
        <v>0.970661542915803</v>
      </c>
      <c r="S3622" t="s">
        <v>9232</v>
      </c>
      <c r="T3622" t="s">
        <v>11196</v>
      </c>
      <c r="U3622" t="s">
        <v>11196</v>
      </c>
      <c r="V3622" t="s">
        <v>11196</v>
      </c>
      <c r="W3622">
        <v>7</v>
      </c>
      <c r="X3622" t="s">
        <v>14818</v>
      </c>
      <c r="Y3622">
        <v>0.2918619314940967</v>
      </c>
      <c r="Z3622">
        <f>HYPERLINK("Melting_Curves/meltCurve_Q70CQ2_.pdf", "Melting_Curves/meltCurve_Q70CQ2_.pdf")</f>
        <v>0</v>
      </c>
      <c r="AA3622" t="s">
        <v>20289</v>
      </c>
      <c r="AB3622" t="s">
        <v>25794</v>
      </c>
    </row>
    <row r="3623" spans="1:28">
      <c r="A3623" t="s">
        <v>3649</v>
      </c>
      <c r="B3623">
        <v>0.999167696387429</v>
      </c>
      <c r="C3623">
        <v>1.00844086453693</v>
      </c>
      <c r="D3623">
        <v>0.928620303591657</v>
      </c>
      <c r="E3623">
        <v>0.5662462212860671</v>
      </c>
      <c r="F3623">
        <v>0.807548677661721</v>
      </c>
      <c r="G3623">
        <v>0.7394315713680421</v>
      </c>
      <c r="H3623">
        <v>0.620134491479981</v>
      </c>
      <c r="I3623">
        <v>0.945013333242123</v>
      </c>
      <c r="J3623">
        <v>1.04711896098065</v>
      </c>
      <c r="K3623">
        <v>0.721793332121878</v>
      </c>
      <c r="L3623">
        <v>11534.2942487797</v>
      </c>
      <c r="M3623">
        <v>250</v>
      </c>
      <c r="O3623">
        <v>46.1342247245525</v>
      </c>
      <c r="P3623">
        <v>-0.300503860107712</v>
      </c>
      <c r="Q3623">
        <v>0.7781837994298511</v>
      </c>
      <c r="R3623">
        <v>0.334278767927241</v>
      </c>
      <c r="S3623" t="s">
        <v>9233</v>
      </c>
      <c r="T3623" t="s">
        <v>11196</v>
      </c>
      <c r="U3623" t="s">
        <v>11196</v>
      </c>
      <c r="V3623" t="s">
        <v>11196</v>
      </c>
      <c r="W3623">
        <v>1</v>
      </c>
      <c r="X3623" t="s">
        <v>14819</v>
      </c>
      <c r="Y3623">
        <v>0.8235792693365198</v>
      </c>
      <c r="Z3623">
        <f>HYPERLINK("Melting_Curves/meltCurve_Q70HW3_.pdf", "Melting_Curves/meltCurve_Q70HW3_.pdf")</f>
        <v>0</v>
      </c>
      <c r="AA3623" t="s">
        <v>20290</v>
      </c>
      <c r="AB3623" t="s">
        <v>25795</v>
      </c>
    </row>
    <row r="3624" spans="1:28">
      <c r="A3624" t="s">
        <v>3650</v>
      </c>
      <c r="B3624">
        <v>0.999167696387429</v>
      </c>
      <c r="C3624">
        <v>0.889548336895905</v>
      </c>
      <c r="D3624">
        <v>0.578095578601902</v>
      </c>
      <c r="E3624">
        <v>0.258676702386425</v>
      </c>
      <c r="F3624">
        <v>0.169099056775185</v>
      </c>
      <c r="G3624">
        <v>0.136031511000379</v>
      </c>
      <c r="H3624">
        <v>0.06730357447103009</v>
      </c>
      <c r="I3624">
        <v>0.0615917698371978</v>
      </c>
      <c r="J3624">
        <v>0.0616599860751769</v>
      </c>
      <c r="K3624">
        <v>0.0377972909848644</v>
      </c>
      <c r="L3624">
        <v>983.903132615545</v>
      </c>
      <c r="M3624">
        <v>21.1276233398219</v>
      </c>
      <c r="N3624">
        <v>46.9064337015135</v>
      </c>
      <c r="O3624">
        <v>46.1583329330384</v>
      </c>
      <c r="P3624">
        <v>-0.106376979035317</v>
      </c>
      <c r="Q3624">
        <v>0.0704008968878039</v>
      </c>
      <c r="R3624">
        <v>0.994569544610068</v>
      </c>
      <c r="S3624" t="s">
        <v>9234</v>
      </c>
      <c r="T3624" t="s">
        <v>11196</v>
      </c>
      <c r="U3624" t="s">
        <v>11196</v>
      </c>
      <c r="V3624" t="s">
        <v>11196</v>
      </c>
      <c r="W3624">
        <v>6</v>
      </c>
      <c r="X3624" t="s">
        <v>14820</v>
      </c>
      <c r="Y3624">
        <v>0.2862350380561878</v>
      </c>
      <c r="Z3624">
        <f>HYPERLINK("Melting_Curves/meltCurve_Q70IA6_.pdf", "Melting_Curves/meltCurve_Q70IA6_.pdf")</f>
        <v>0</v>
      </c>
      <c r="AA3624" t="s">
        <v>20291</v>
      </c>
      <c r="AB3624" t="s">
        <v>25796</v>
      </c>
    </row>
    <row r="3625" spans="1:28">
      <c r="A3625" t="s">
        <v>3651</v>
      </c>
      <c r="B3625">
        <v>0.999167696387429</v>
      </c>
      <c r="C3625">
        <v>0.817452718479172</v>
      </c>
      <c r="D3625">
        <v>0.344824386476863</v>
      </c>
      <c r="E3625">
        <v>0.164557734808632</v>
      </c>
      <c r="F3625">
        <v>0.111456271176888</v>
      </c>
      <c r="G3625">
        <v>0.07469920753387729</v>
      </c>
      <c r="H3625">
        <v>0.0366873162765714</v>
      </c>
      <c r="I3625">
        <v>0.0317066513951708</v>
      </c>
      <c r="J3625">
        <v>0.0224457977285221</v>
      </c>
      <c r="K3625">
        <v>0.0241891914352709</v>
      </c>
      <c r="L3625">
        <v>1266.11647283782</v>
      </c>
      <c r="M3625">
        <v>28.1814014440125</v>
      </c>
      <c r="N3625">
        <v>45.1051039524522</v>
      </c>
      <c r="O3625">
        <v>44.7029875389602</v>
      </c>
      <c r="P3625">
        <v>-0.149322191591174</v>
      </c>
      <c r="Q3625">
        <v>0.0525537077102257</v>
      </c>
      <c r="R3625">
        <v>0.991698323968186</v>
      </c>
      <c r="S3625" t="s">
        <v>9235</v>
      </c>
      <c r="T3625" t="s">
        <v>11196</v>
      </c>
      <c r="U3625" t="s">
        <v>11196</v>
      </c>
      <c r="V3625" t="s">
        <v>11196</v>
      </c>
      <c r="W3625">
        <v>26</v>
      </c>
      <c r="X3625" t="s">
        <v>14821</v>
      </c>
      <c r="Y3625">
        <v>0.2152963111722036</v>
      </c>
      <c r="Z3625">
        <f>HYPERLINK("Melting_Curves/meltCurve_Q70J99_.pdf", "Melting_Curves/meltCurve_Q70J99_.pdf")</f>
        <v>0</v>
      </c>
      <c r="AA3625" t="s">
        <v>17861</v>
      </c>
      <c r="AB3625" t="s">
        <v>25797</v>
      </c>
    </row>
    <row r="3626" spans="1:28">
      <c r="A3626" t="s">
        <v>3652</v>
      </c>
      <c r="B3626">
        <v>0.999167696387429</v>
      </c>
      <c r="C3626">
        <v>0.984227513856016</v>
      </c>
      <c r="D3626">
        <v>0.925586670849965</v>
      </c>
      <c r="E3626">
        <v>0.895207882714352</v>
      </c>
      <c r="F3626">
        <v>0.613727266289705</v>
      </c>
      <c r="G3626">
        <v>0.246508399379544</v>
      </c>
      <c r="H3626">
        <v>0.130846241264654</v>
      </c>
      <c r="I3626">
        <v>0.112798398551625</v>
      </c>
      <c r="J3626">
        <v>0.178898719008357</v>
      </c>
      <c r="K3626">
        <v>0.104473811726866</v>
      </c>
      <c r="L3626">
        <v>1494.31542004793</v>
      </c>
      <c r="M3626">
        <v>27.9363782563493</v>
      </c>
      <c r="N3626">
        <v>54.0174693934541</v>
      </c>
      <c r="O3626">
        <v>53.2180986190048</v>
      </c>
      <c r="P3626">
        <v>-0.115568762808196</v>
      </c>
      <c r="Q3626">
        <v>0.119384993994653</v>
      </c>
      <c r="R3626">
        <v>0.993418472945055</v>
      </c>
      <c r="S3626" t="s">
        <v>9236</v>
      </c>
      <c r="T3626" t="s">
        <v>11196</v>
      </c>
      <c r="U3626" t="s">
        <v>11196</v>
      </c>
      <c r="V3626" t="s">
        <v>11196</v>
      </c>
      <c r="W3626">
        <v>10</v>
      </c>
      <c r="X3626" t="s">
        <v>14822</v>
      </c>
      <c r="Y3626">
        <v>0.5219632237331961</v>
      </c>
      <c r="Z3626">
        <f>HYPERLINK("Melting_Curves/meltCurve_Q70UQ0_.pdf", "Melting_Curves/meltCurve_Q70UQ0_.pdf")</f>
        <v>0</v>
      </c>
      <c r="AA3626" t="s">
        <v>20292</v>
      </c>
      <c r="AB3626" t="s">
        <v>25798</v>
      </c>
    </row>
    <row r="3627" spans="1:28">
      <c r="A3627" t="s">
        <v>3653</v>
      </c>
      <c r="B3627">
        <v>0.999167696387429</v>
      </c>
      <c r="C3627">
        <v>1.02788114008353</v>
      </c>
      <c r="D3627">
        <v>0.997700420385556</v>
      </c>
      <c r="E3627">
        <v>0.961838725107983</v>
      </c>
      <c r="F3627">
        <v>0.677762389297578</v>
      </c>
      <c r="G3627">
        <v>0.316686705693807</v>
      </c>
      <c r="H3627">
        <v>0.1305940166557</v>
      </c>
      <c r="I3627">
        <v>0.140569477795831</v>
      </c>
      <c r="J3627">
        <v>0.149566545313009</v>
      </c>
      <c r="K3627">
        <v>0.147713946384894</v>
      </c>
      <c r="L3627">
        <v>1684.23930598537</v>
      </c>
      <c r="M3627">
        <v>31.0962735578093</v>
      </c>
      <c r="N3627">
        <v>54.718103633143</v>
      </c>
      <c r="O3627">
        <v>53.9395854915095</v>
      </c>
      <c r="P3627">
        <v>-0.124602522989825</v>
      </c>
      <c r="Q3627">
        <v>0.13546299293828</v>
      </c>
      <c r="R3627">
        <v>0.998330974115487</v>
      </c>
      <c r="S3627" t="s">
        <v>9237</v>
      </c>
      <c r="T3627" t="s">
        <v>11196</v>
      </c>
      <c r="U3627" t="s">
        <v>11196</v>
      </c>
      <c r="V3627" t="s">
        <v>11196</v>
      </c>
      <c r="W3627">
        <v>15</v>
      </c>
      <c r="X3627" t="s">
        <v>14823</v>
      </c>
      <c r="Y3627">
        <v>0.5488932505167797</v>
      </c>
      <c r="Z3627">
        <f>HYPERLINK("Melting_Curves/meltCurve_Q70UQ0_4_.pdf", "Melting_Curves/meltCurve_Q70UQ0_4_.pdf")</f>
        <v>0</v>
      </c>
      <c r="AA3627" t="s">
        <v>20292</v>
      </c>
      <c r="AB3627" t="s">
        <v>25799</v>
      </c>
    </row>
    <row r="3628" spans="1:28">
      <c r="A3628" t="s">
        <v>3654</v>
      </c>
      <c r="B3628">
        <v>0.999167696387429</v>
      </c>
      <c r="C3628">
        <v>0.885023017507204</v>
      </c>
      <c r="D3628">
        <v>0.488145069423554</v>
      </c>
      <c r="E3628">
        <v>0.167352585874301</v>
      </c>
      <c r="F3628">
        <v>0.108864590359251</v>
      </c>
      <c r="G3628">
        <v>0.0553724623996797</v>
      </c>
      <c r="H3628">
        <v>0.0305852682545243</v>
      </c>
      <c r="I3628">
        <v>0.0330426550252558</v>
      </c>
      <c r="J3628">
        <v>0.0415119193360083</v>
      </c>
      <c r="K3628">
        <v>0.021578953861009</v>
      </c>
      <c r="L3628">
        <v>1209.55363454338</v>
      </c>
      <c r="M3628">
        <v>26.3621061512806</v>
      </c>
      <c r="N3628">
        <v>46.039020399047</v>
      </c>
      <c r="O3628">
        <v>45.6207037754194</v>
      </c>
      <c r="P3628">
        <v>-0.13826522179947</v>
      </c>
      <c r="Q3628">
        <v>0.0429159212948811</v>
      </c>
      <c r="R3628">
        <v>0.997243468833299</v>
      </c>
      <c r="S3628" t="s">
        <v>9238</v>
      </c>
      <c r="T3628" t="s">
        <v>11196</v>
      </c>
      <c r="U3628" t="s">
        <v>11196</v>
      </c>
      <c r="V3628" t="s">
        <v>11196</v>
      </c>
      <c r="W3628">
        <v>5</v>
      </c>
      <c r="X3628" t="s">
        <v>14824</v>
      </c>
      <c r="Y3628">
        <v>0.2384473152720407</v>
      </c>
      <c r="Z3628">
        <f>HYPERLINK("Melting_Curves/meltCurve_Q70Z53_3_.pdf", "Melting_Curves/meltCurve_Q70Z53_3_.pdf")</f>
        <v>0</v>
      </c>
      <c r="AA3628" t="s">
        <v>20293</v>
      </c>
      <c r="AB3628" t="s">
        <v>25800</v>
      </c>
    </row>
    <row r="3629" spans="1:28">
      <c r="A3629" t="s">
        <v>3655</v>
      </c>
      <c r="B3629">
        <v>0.999167696387429</v>
      </c>
      <c r="C3629">
        <v>0.880605872856373</v>
      </c>
      <c r="D3629">
        <v>0.667324893743224</v>
      </c>
      <c r="E3629">
        <v>0.663302612813561</v>
      </c>
      <c r="F3629">
        <v>0.444012893921931</v>
      </c>
      <c r="G3629">
        <v>0.300395446021453</v>
      </c>
      <c r="H3629">
        <v>0.131562820170614</v>
      </c>
      <c r="I3629">
        <v>0.178815769449174</v>
      </c>
      <c r="J3629">
        <v>0.353679441976511</v>
      </c>
      <c r="K3629">
        <v>0.464677473129335</v>
      </c>
      <c r="L3629">
        <v>700.800488694564</v>
      </c>
      <c r="M3629">
        <v>14.5724385015984</v>
      </c>
      <c r="N3629">
        <v>50.8239411958317</v>
      </c>
      <c r="O3629">
        <v>47.2124130376013</v>
      </c>
      <c r="P3629">
        <v>-0.0562102835760319</v>
      </c>
      <c r="Q3629">
        <v>0.27163242989325</v>
      </c>
      <c r="R3629">
        <v>0.861211104551187</v>
      </c>
      <c r="S3629" t="s">
        <v>9239</v>
      </c>
      <c r="T3629" t="s">
        <v>11196</v>
      </c>
      <c r="U3629" t="s">
        <v>11196</v>
      </c>
      <c r="V3629" t="s">
        <v>11196</v>
      </c>
      <c r="W3629">
        <v>2</v>
      </c>
      <c r="X3629" t="s">
        <v>14825</v>
      </c>
      <c r="Y3629">
        <v>0.487821096935608</v>
      </c>
      <c r="Z3629">
        <f>HYPERLINK("Melting_Curves/meltCurve_Q711Q0_.pdf", "Melting_Curves/meltCurve_Q711Q0_.pdf")</f>
        <v>0</v>
      </c>
      <c r="AA3629" t="s">
        <v>20294</v>
      </c>
      <c r="AB3629" t="s">
        <v>25801</v>
      </c>
    </row>
    <row r="3630" spans="1:28">
      <c r="A3630" t="s">
        <v>3656</v>
      </c>
      <c r="B3630">
        <v>0.999167696387429</v>
      </c>
      <c r="C3630">
        <v>1.08853353915142</v>
      </c>
      <c r="D3630">
        <v>0.769330661244241</v>
      </c>
      <c r="E3630">
        <v>0.6967850586693251</v>
      </c>
      <c r="F3630">
        <v>0.269769640321804</v>
      </c>
      <c r="G3630">
        <v>0.1429594453025</v>
      </c>
      <c r="H3630">
        <v>0.08486501640851039</v>
      </c>
      <c r="I3630">
        <v>0.100995678554669</v>
      </c>
      <c r="J3630">
        <v>0.0485619718325149</v>
      </c>
      <c r="K3630">
        <v>0.106534184856636</v>
      </c>
      <c r="L3630">
        <v>1062.17127415065</v>
      </c>
      <c r="M3630">
        <v>21.0354342547304</v>
      </c>
      <c r="N3630">
        <v>50.8582288156238</v>
      </c>
      <c r="O3630">
        <v>50.044686888004</v>
      </c>
      <c r="P3630">
        <v>-0.0977450821719098</v>
      </c>
      <c r="Q3630">
        <v>0.0698568045698216</v>
      </c>
      <c r="R3630">
        <v>0.975605543963428</v>
      </c>
      <c r="S3630" t="s">
        <v>9240</v>
      </c>
      <c r="T3630" t="s">
        <v>11196</v>
      </c>
      <c r="U3630" t="s">
        <v>11196</v>
      </c>
      <c r="V3630" t="s">
        <v>11196</v>
      </c>
      <c r="W3630">
        <v>4</v>
      </c>
      <c r="X3630" t="s">
        <v>14826</v>
      </c>
      <c r="Y3630">
        <v>0.4069649400178356</v>
      </c>
      <c r="Z3630">
        <f>HYPERLINK("Melting_Curves/meltCurve_Q712K3_.pdf", "Melting_Curves/meltCurve_Q712K3_.pdf")</f>
        <v>0</v>
      </c>
      <c r="AA3630" t="s">
        <v>20295</v>
      </c>
      <c r="AB3630" t="s">
        <v>25802</v>
      </c>
    </row>
    <row r="3631" spans="1:28">
      <c r="A3631" t="s">
        <v>3657</v>
      </c>
      <c r="B3631">
        <v>0.999167696387429</v>
      </c>
      <c r="C3631">
        <v>1.02941963606545</v>
      </c>
      <c r="D3631">
        <v>0.663535690564251</v>
      </c>
      <c r="E3631">
        <v>0.438827584896421</v>
      </c>
      <c r="F3631">
        <v>0.386070929736833</v>
      </c>
      <c r="G3631">
        <v>0.202335014028347</v>
      </c>
      <c r="H3631">
        <v>0.0650462069107554</v>
      </c>
      <c r="I3631">
        <v>0.0547062547884544</v>
      </c>
      <c r="J3631">
        <v>0.109322077444157</v>
      </c>
      <c r="K3631">
        <v>0.219892161061373</v>
      </c>
      <c r="L3631">
        <v>806.60290451062</v>
      </c>
      <c r="M3631">
        <v>16.6359278090396</v>
      </c>
      <c r="N3631">
        <v>49.263217716154</v>
      </c>
      <c r="O3631">
        <v>47.8012578678867</v>
      </c>
      <c r="P3631">
        <v>-0.07696395158644311</v>
      </c>
      <c r="Q3631">
        <v>0.115474540981043</v>
      </c>
      <c r="R3631">
        <v>0.953232645434423</v>
      </c>
      <c r="S3631" t="s">
        <v>9241</v>
      </c>
      <c r="T3631" t="s">
        <v>11196</v>
      </c>
      <c r="U3631" t="s">
        <v>11196</v>
      </c>
      <c r="V3631" t="s">
        <v>11196</v>
      </c>
      <c r="W3631">
        <v>2</v>
      </c>
      <c r="X3631" t="s">
        <v>14827</v>
      </c>
      <c r="Y3631">
        <v>0.3838332801337306</v>
      </c>
      <c r="Z3631">
        <f>HYPERLINK("Melting_Curves/meltCurve_Q71TU5_.pdf", "Melting_Curves/meltCurve_Q71TU5_.pdf")</f>
        <v>0</v>
      </c>
      <c r="AA3631" t="s">
        <v>20296</v>
      </c>
      <c r="AB3631" t="s">
        <v>25803</v>
      </c>
    </row>
    <row r="3632" spans="1:28">
      <c r="A3632" t="s">
        <v>3658</v>
      </c>
      <c r="B3632">
        <v>0.999167696387429</v>
      </c>
      <c r="C3632">
        <v>0.918280674319284</v>
      </c>
      <c r="D3632">
        <v>0.927634648731996</v>
      </c>
      <c r="E3632">
        <v>1.05177833146411</v>
      </c>
      <c r="F3632">
        <v>0.894618874310554</v>
      </c>
      <c r="G3632">
        <v>0.447006765106477</v>
      </c>
      <c r="H3632">
        <v>0.109405001907496</v>
      </c>
      <c r="I3632">
        <v>0.068494553468187</v>
      </c>
      <c r="J3632">
        <v>0.0365569206224064</v>
      </c>
      <c r="K3632">
        <v>0.0290841808017228</v>
      </c>
      <c r="L3632">
        <v>2030.2045740619</v>
      </c>
      <c r="M3632">
        <v>36.0391526735641</v>
      </c>
      <c r="N3632">
        <v>56.4653922413658</v>
      </c>
      <c r="O3632">
        <v>56.1607004875923</v>
      </c>
      <c r="P3632">
        <v>-0.153943777027728</v>
      </c>
      <c r="Q3632">
        <v>0.0404254903295734</v>
      </c>
      <c r="R3632">
        <v>0.991316357093425</v>
      </c>
      <c r="S3632" t="s">
        <v>9242</v>
      </c>
      <c r="T3632" t="s">
        <v>11196</v>
      </c>
      <c r="U3632" t="s">
        <v>11196</v>
      </c>
      <c r="V3632" t="s">
        <v>11196</v>
      </c>
      <c r="W3632">
        <v>30</v>
      </c>
      <c r="X3632" t="s">
        <v>14828</v>
      </c>
      <c r="Y3632">
        <v>0.5674003352132215</v>
      </c>
      <c r="Z3632">
        <f>HYPERLINK("Melting_Curves/meltCurve_Q71U36_2_.pdf", "Melting_Curves/meltCurve_Q71U36_2_.pdf")</f>
        <v>0</v>
      </c>
      <c r="AA3632" t="s">
        <v>20297</v>
      </c>
      <c r="AB3632" t="s">
        <v>25804</v>
      </c>
    </row>
    <row r="3633" spans="1:28">
      <c r="A3633" t="s">
        <v>3659</v>
      </c>
      <c r="B3633">
        <v>0.999167696387429</v>
      </c>
      <c r="C3633">
        <v>0.8452251192056141</v>
      </c>
      <c r="D3633">
        <v>0.463767273727469</v>
      </c>
      <c r="E3633">
        <v>0.193327799428538</v>
      </c>
      <c r="F3633">
        <v>0.1003143499771</v>
      </c>
      <c r="G3633">
        <v>0.120328841162528</v>
      </c>
      <c r="H3633">
        <v>0.0575813050916018</v>
      </c>
      <c r="I3633">
        <v>0.0792238290003577</v>
      </c>
      <c r="J3633">
        <v>0.18674808759875</v>
      </c>
      <c r="K3633">
        <v>0.283665618400121</v>
      </c>
      <c r="L3633">
        <v>1367.95334386376</v>
      </c>
      <c r="M3633">
        <v>30.2709121475581</v>
      </c>
      <c r="N3633">
        <v>45.6733213006816</v>
      </c>
      <c r="O3633">
        <v>44.9945013176291</v>
      </c>
      <c r="P3633">
        <v>-0.145157646926205</v>
      </c>
      <c r="Q3633">
        <v>0.136959382358093</v>
      </c>
      <c r="R3633">
        <v>0.963661733568244</v>
      </c>
      <c r="S3633" t="s">
        <v>9243</v>
      </c>
      <c r="T3633" t="s">
        <v>11196</v>
      </c>
      <c r="U3633" t="s">
        <v>11196</v>
      </c>
      <c r="V3633" t="s">
        <v>11196</v>
      </c>
      <c r="W3633">
        <v>5</v>
      </c>
      <c r="X3633" t="s">
        <v>14829</v>
      </c>
      <c r="Y3633">
        <v>0.2916340015022435</v>
      </c>
      <c r="Z3633">
        <f>HYPERLINK("Melting_Curves/meltCurve_Q71UI9_.pdf", "Melting_Curves/meltCurve_Q71UI9_.pdf")</f>
        <v>0</v>
      </c>
      <c r="AA3633" t="s">
        <v>20298</v>
      </c>
      <c r="AB3633" t="s">
        <v>25805</v>
      </c>
    </row>
    <row r="3634" spans="1:28">
      <c r="A3634" t="s">
        <v>3660</v>
      </c>
      <c r="B3634">
        <v>0.999167696387429</v>
      </c>
      <c r="C3634">
        <v>0.8654185445382589</v>
      </c>
      <c r="D3634">
        <v>0.86805052264725</v>
      </c>
      <c r="E3634">
        <v>0.856690786845551</v>
      </c>
      <c r="F3634">
        <v>0.496716601380094</v>
      </c>
      <c r="G3634">
        <v>0.17115165321181</v>
      </c>
      <c r="H3634">
        <v>0.0330756159879088</v>
      </c>
      <c r="I3634">
        <v>0.0201979000892786</v>
      </c>
      <c r="J3634">
        <v>0.052400094882789</v>
      </c>
      <c r="K3634">
        <v>0.021307842631861</v>
      </c>
      <c r="L3634">
        <v>1192.8471751343</v>
      </c>
      <c r="M3634">
        <v>22.5049356098719</v>
      </c>
      <c r="N3634">
        <v>53.0469111734699</v>
      </c>
      <c r="O3634">
        <v>52.5905945117703</v>
      </c>
      <c r="P3634">
        <v>-0.106014490834646</v>
      </c>
      <c r="Q3634">
        <v>0.009061113577918559</v>
      </c>
      <c r="R3634">
        <v>0.980814781903347</v>
      </c>
      <c r="S3634" t="s">
        <v>9244</v>
      </c>
      <c r="T3634" t="s">
        <v>11196</v>
      </c>
      <c r="U3634" t="s">
        <v>11196</v>
      </c>
      <c r="V3634" t="s">
        <v>11196</v>
      </c>
      <c r="W3634">
        <v>5</v>
      </c>
      <c r="X3634" t="s">
        <v>14830</v>
      </c>
      <c r="Y3634">
        <v>0.4496689132269562</v>
      </c>
      <c r="Z3634">
        <f>HYPERLINK("Melting_Curves/meltCurve_Q765P7_.pdf", "Melting_Curves/meltCurve_Q765P7_.pdf")</f>
        <v>0</v>
      </c>
      <c r="AA3634" t="s">
        <v>20299</v>
      </c>
      <c r="AB3634" t="s">
        <v>25806</v>
      </c>
    </row>
    <row r="3635" spans="1:28">
      <c r="A3635" t="s">
        <v>3661</v>
      </c>
      <c r="B3635">
        <v>0.999167696387429</v>
      </c>
      <c r="C3635">
        <v>0.995560306503893</v>
      </c>
      <c r="D3635">
        <v>1.0839880095646</v>
      </c>
      <c r="E3635">
        <v>1.05897604891021</v>
      </c>
      <c r="F3635">
        <v>0.635098109456537</v>
      </c>
      <c r="G3635">
        <v>0.426110104588081</v>
      </c>
      <c r="H3635">
        <v>0.0645265682047373</v>
      </c>
      <c r="I3635">
        <v>0.040338518688073</v>
      </c>
      <c r="J3635">
        <v>0.128401216014697</v>
      </c>
      <c r="K3635">
        <v>0.07080837551913451</v>
      </c>
      <c r="L3635">
        <v>1452.45675317253</v>
      </c>
      <c r="M3635">
        <v>26.420438019854</v>
      </c>
      <c r="N3635">
        <v>55.2487730545461</v>
      </c>
      <c r="O3635">
        <v>54.6626941105255</v>
      </c>
      <c r="P3635">
        <v>-0.113414711494708</v>
      </c>
      <c r="Q3635">
        <v>0.0614104556181474</v>
      </c>
      <c r="R3635">
        <v>0.9760109657559271</v>
      </c>
      <c r="S3635" t="s">
        <v>9245</v>
      </c>
      <c r="T3635" t="s">
        <v>11196</v>
      </c>
      <c r="U3635" t="s">
        <v>11196</v>
      </c>
      <c r="V3635" t="s">
        <v>11196</v>
      </c>
      <c r="W3635">
        <v>3</v>
      </c>
      <c r="X3635" t="s">
        <v>14831</v>
      </c>
      <c r="Y3635">
        <v>0.5377868340730547</v>
      </c>
      <c r="Z3635">
        <f>HYPERLINK("Melting_Curves/meltCurve_Q7KYR7_6_.pdf", "Melting_Curves/meltCurve_Q7KYR7_6_.pdf")</f>
        <v>0</v>
      </c>
      <c r="AA3635" t="s">
        <v>20300</v>
      </c>
      <c r="AB3635" t="s">
        <v>25807</v>
      </c>
    </row>
    <row r="3636" spans="1:28">
      <c r="A3636" t="s">
        <v>3662</v>
      </c>
      <c r="B3636">
        <v>0.999167696387429</v>
      </c>
      <c r="C3636">
        <v>1.09395013388296</v>
      </c>
      <c r="D3636">
        <v>0.904159722933263</v>
      </c>
      <c r="E3636">
        <v>0.352253226081555</v>
      </c>
      <c r="F3636">
        <v>0.203211561903623</v>
      </c>
      <c r="G3636">
        <v>0.11794205890137</v>
      </c>
      <c r="H3636">
        <v>0.068514173201481</v>
      </c>
      <c r="I3636">
        <v>0.0772551042877217</v>
      </c>
      <c r="J3636">
        <v>0.100838232004357</v>
      </c>
      <c r="K3636">
        <v>0.0599814433106457</v>
      </c>
      <c r="L3636">
        <v>1814.33653885611</v>
      </c>
      <c r="M3636">
        <v>37.4012260540974</v>
      </c>
      <c r="N3636">
        <v>48.7883054442825</v>
      </c>
      <c r="O3636">
        <v>48.3720135934698</v>
      </c>
      <c r="P3636">
        <v>-0.174736210141287</v>
      </c>
      <c r="Q3636">
        <v>0.0960380286319816</v>
      </c>
      <c r="R3636">
        <v>0.988373330492447</v>
      </c>
      <c r="S3636" t="s">
        <v>9246</v>
      </c>
      <c r="T3636" t="s">
        <v>11196</v>
      </c>
      <c r="U3636" t="s">
        <v>11196</v>
      </c>
      <c r="V3636" t="s">
        <v>11196</v>
      </c>
      <c r="W3636">
        <v>15</v>
      </c>
      <c r="X3636" t="s">
        <v>14832</v>
      </c>
      <c r="Y3636">
        <v>0.355944825018379</v>
      </c>
      <c r="Z3636">
        <f>HYPERLINK("Melting_Curves/meltCurve_Q7KZ85_.pdf", "Melting_Curves/meltCurve_Q7KZ85_.pdf")</f>
        <v>0</v>
      </c>
      <c r="AA3636" t="s">
        <v>20301</v>
      </c>
      <c r="AB3636" t="s">
        <v>25808</v>
      </c>
    </row>
    <row r="3637" spans="1:28">
      <c r="A3637" t="s">
        <v>3663</v>
      </c>
      <c r="B3637">
        <v>0.999167696387429</v>
      </c>
      <c r="C3637">
        <v>1.67152106122091</v>
      </c>
      <c r="D3637">
        <v>1.37460724021574</v>
      </c>
      <c r="E3637">
        <v>1.44447726346591</v>
      </c>
      <c r="F3637">
        <v>1.6960509635565</v>
      </c>
      <c r="G3637">
        <v>0.762187188574535</v>
      </c>
      <c r="H3637">
        <v>0.724415595475543</v>
      </c>
      <c r="I3637">
        <v>1.73600776091929</v>
      </c>
      <c r="J3637">
        <v>1.86180216542266</v>
      </c>
      <c r="K3637">
        <v>1.67053360023219</v>
      </c>
      <c r="L3637">
        <v>10249.2008778019</v>
      </c>
      <c r="M3637">
        <v>250</v>
      </c>
      <c r="O3637">
        <v>40.9941800277803</v>
      </c>
      <c r="P3637">
        <v>0.66771040486797</v>
      </c>
      <c r="Q3637">
        <v>1.43795584775583</v>
      </c>
      <c r="R3637">
        <v>0.109192682056724</v>
      </c>
      <c r="S3637" t="s">
        <v>9247</v>
      </c>
      <c r="T3637" t="s">
        <v>11196</v>
      </c>
      <c r="U3637" t="s">
        <v>11196</v>
      </c>
      <c r="V3637" t="s">
        <v>11196</v>
      </c>
      <c r="W3637">
        <v>5</v>
      </c>
      <c r="X3637" t="s">
        <v>14833</v>
      </c>
      <c r="Y3637">
        <v>1.423368023950218</v>
      </c>
      <c r="Z3637">
        <f>HYPERLINK("Melting_Curves/meltCurve_Q7KZ85_2_.pdf", "Melting_Curves/meltCurve_Q7KZ85_2_.pdf")</f>
        <v>0</v>
      </c>
      <c r="AA3637" t="s">
        <v>20301</v>
      </c>
      <c r="AB3637" t="s">
        <v>25809</v>
      </c>
    </row>
    <row r="3638" spans="1:28">
      <c r="A3638" t="s">
        <v>3664</v>
      </c>
      <c r="B3638">
        <v>0.999167696387429</v>
      </c>
      <c r="C3638">
        <v>0.784409834200168</v>
      </c>
      <c r="D3638">
        <v>0.1819182389927</v>
      </c>
      <c r="E3638">
        <v>0.147011724047965</v>
      </c>
      <c r="F3638">
        <v>0.0882098715685305</v>
      </c>
      <c r="G3638">
        <v>0.0552946842196357</v>
      </c>
      <c r="H3638">
        <v>0.0271038796077411</v>
      </c>
      <c r="I3638">
        <v>0.0258403808470674</v>
      </c>
      <c r="J3638">
        <v>0.035267817833907</v>
      </c>
      <c r="K3638">
        <v>0.0309971958404385</v>
      </c>
      <c r="L3638">
        <v>1896.51878758867</v>
      </c>
      <c r="M3638">
        <v>43.0063147869868</v>
      </c>
      <c r="N3638">
        <v>44.2207542232124</v>
      </c>
      <c r="O3638">
        <v>44.0035828623975</v>
      </c>
      <c r="P3638">
        <v>-0.230649039241156</v>
      </c>
      <c r="Q3638">
        <v>0.0560113497387524</v>
      </c>
      <c r="R3638">
        <v>0.990228035488764</v>
      </c>
      <c r="S3638" t="s">
        <v>9248</v>
      </c>
      <c r="T3638" t="s">
        <v>11196</v>
      </c>
      <c r="U3638" t="s">
        <v>11196</v>
      </c>
      <c r="V3638" t="s">
        <v>11196</v>
      </c>
      <c r="W3638">
        <v>36</v>
      </c>
      <c r="X3638" t="s">
        <v>14834</v>
      </c>
      <c r="Y3638">
        <v>0.1877754110934398</v>
      </c>
      <c r="Z3638">
        <f>HYPERLINK("Melting_Curves/meltCurve_Q7KZF4_.pdf", "Melting_Curves/meltCurve_Q7KZF4_.pdf")</f>
        <v>0</v>
      </c>
      <c r="AA3638" t="s">
        <v>20302</v>
      </c>
      <c r="AB3638" t="s">
        <v>25810</v>
      </c>
    </row>
    <row r="3639" spans="1:28">
      <c r="A3639" t="s">
        <v>3665</v>
      </c>
      <c r="B3639">
        <v>0.999167696387429</v>
      </c>
      <c r="C3639">
        <v>0.967742018176224</v>
      </c>
      <c r="D3639">
        <v>0.965259566159018</v>
      </c>
      <c r="E3639">
        <v>0.792473457627626</v>
      </c>
      <c r="F3639">
        <v>0.322899608335871</v>
      </c>
      <c r="G3639">
        <v>0.0712570396709799</v>
      </c>
      <c r="H3639">
        <v>0</v>
      </c>
      <c r="I3639">
        <v>0.0450810300199085</v>
      </c>
      <c r="J3639">
        <v>0</v>
      </c>
      <c r="K3639">
        <v>0</v>
      </c>
      <c r="L3639">
        <v>1528.10267809402</v>
      </c>
      <c r="M3639">
        <v>29.4906260395619</v>
      </c>
      <c r="N3639">
        <v>51.8382181901846</v>
      </c>
      <c r="O3639">
        <v>51.5800471589245</v>
      </c>
      <c r="P3639">
        <v>-0.142061868701501</v>
      </c>
      <c r="Q3639">
        <v>0.00612394748239224</v>
      </c>
      <c r="R3639">
        <v>0.998525629971916</v>
      </c>
      <c r="S3639" t="s">
        <v>9249</v>
      </c>
      <c r="T3639" t="s">
        <v>11196</v>
      </c>
      <c r="U3639" t="s">
        <v>11196</v>
      </c>
      <c r="V3639" t="s">
        <v>11196</v>
      </c>
      <c r="W3639">
        <v>2</v>
      </c>
      <c r="X3639" t="s">
        <v>14835</v>
      </c>
      <c r="Y3639">
        <v>0.4041478671646277</v>
      </c>
      <c r="Z3639">
        <f>HYPERLINK("Melting_Curves/meltCurve_Q7KZJ0_.pdf", "Melting_Curves/meltCurve_Q7KZJ0_.pdf")</f>
        <v>0</v>
      </c>
      <c r="AA3639" t="s">
        <v>20303</v>
      </c>
      <c r="AB3639" t="s">
        <v>25811</v>
      </c>
    </row>
    <row r="3640" spans="1:28">
      <c r="A3640" t="s">
        <v>3666</v>
      </c>
      <c r="B3640">
        <v>0.999167696387429</v>
      </c>
      <c r="C3640">
        <v>1.02092775028973</v>
      </c>
      <c r="D3640">
        <v>0.766258665823715</v>
      </c>
      <c r="E3640">
        <v>0.84220394719145</v>
      </c>
      <c r="F3640">
        <v>0.790772629922638</v>
      </c>
      <c r="G3640">
        <v>0.8365383586206721</v>
      </c>
      <c r="H3640">
        <v>0.632201862821377</v>
      </c>
      <c r="I3640">
        <v>0.538767610213549</v>
      </c>
      <c r="J3640">
        <v>0.234878320616357</v>
      </c>
      <c r="K3640">
        <v>0.132342352237724</v>
      </c>
      <c r="L3640">
        <v>714.246381445561</v>
      </c>
      <c r="M3640">
        <v>11.421754563292</v>
      </c>
      <c r="N3640">
        <v>62.533858323859</v>
      </c>
      <c r="O3640">
        <v>60.7090265678171</v>
      </c>
      <c r="P3640">
        <v>-0.0470485524297485</v>
      </c>
      <c r="Q3640">
        <v>0</v>
      </c>
      <c r="R3640">
        <v>0.8726312463200731</v>
      </c>
      <c r="S3640" t="s">
        <v>9250</v>
      </c>
      <c r="T3640" t="s">
        <v>11196</v>
      </c>
      <c r="U3640" t="s">
        <v>11196</v>
      </c>
      <c r="V3640" t="s">
        <v>11196</v>
      </c>
      <c r="W3640">
        <v>5</v>
      </c>
      <c r="X3640" t="s">
        <v>14836</v>
      </c>
      <c r="Y3640">
        <v>0.7327995900140813</v>
      </c>
      <c r="Z3640">
        <f>HYPERLINK("Melting_Curves/meltCurve_Q7KZN9_2_.pdf", "Melting_Curves/meltCurve_Q7KZN9_2_.pdf")</f>
        <v>0</v>
      </c>
      <c r="AA3640" t="s">
        <v>20304</v>
      </c>
      <c r="AB3640" t="s">
        <v>25812</v>
      </c>
    </row>
    <row r="3641" spans="1:28">
      <c r="A3641" t="s">
        <v>3667</v>
      </c>
      <c r="B3641">
        <v>0.999167696387429</v>
      </c>
      <c r="C3641">
        <v>1.01024619825369</v>
      </c>
      <c r="D3641">
        <v>1.02600375901012</v>
      </c>
      <c r="E3641">
        <v>0.359178950255698</v>
      </c>
      <c r="F3641">
        <v>0.239289409801715</v>
      </c>
      <c r="G3641">
        <v>0.164256280022403</v>
      </c>
      <c r="H3641">
        <v>0.0955972790748638</v>
      </c>
      <c r="I3641">
        <v>0.101716300280732</v>
      </c>
      <c r="J3641">
        <v>0.09994964180928941</v>
      </c>
      <c r="K3641">
        <v>0.0616714727465333</v>
      </c>
      <c r="L3641">
        <v>3970.01041064081</v>
      </c>
      <c r="M3641">
        <v>81.04409968491809</v>
      </c>
      <c r="N3641">
        <v>49.1629688514803</v>
      </c>
      <c r="O3641">
        <v>48.955978444509</v>
      </c>
      <c r="P3641">
        <v>-0.36145577713567</v>
      </c>
      <c r="Q3641">
        <v>0.126627220107199</v>
      </c>
      <c r="R3641">
        <v>0.986576143834305</v>
      </c>
      <c r="S3641" t="s">
        <v>9251</v>
      </c>
      <c r="T3641" t="s">
        <v>11196</v>
      </c>
      <c r="U3641" t="s">
        <v>11196</v>
      </c>
      <c r="V3641" t="s">
        <v>11196</v>
      </c>
      <c r="W3641">
        <v>21</v>
      </c>
      <c r="X3641" t="s">
        <v>14837</v>
      </c>
      <c r="Y3641">
        <v>0.3889416002613607</v>
      </c>
      <c r="Z3641">
        <f>HYPERLINK("Melting_Curves/meltCurve_Q7L014_.pdf", "Melting_Curves/meltCurve_Q7L014_.pdf")</f>
        <v>0</v>
      </c>
      <c r="AA3641" t="s">
        <v>20305</v>
      </c>
      <c r="AB3641" t="s">
        <v>25813</v>
      </c>
    </row>
    <row r="3642" spans="1:28">
      <c r="A3642" t="s">
        <v>3668</v>
      </c>
      <c r="B3642">
        <v>0.999167696387429</v>
      </c>
      <c r="C3642">
        <v>0.9703042004770071</v>
      </c>
      <c r="D3642">
        <v>0.699586018889242</v>
      </c>
      <c r="E3642">
        <v>0.302920630802579</v>
      </c>
      <c r="F3642">
        <v>0.193396157486035</v>
      </c>
      <c r="G3642">
        <v>0.114984414054774</v>
      </c>
      <c r="H3642">
        <v>0.0639026738085321</v>
      </c>
      <c r="I3642">
        <v>0.0584169942249781</v>
      </c>
      <c r="J3642">
        <v>0.0372211691646839</v>
      </c>
      <c r="K3642">
        <v>0.0277920144031148</v>
      </c>
      <c r="L3642">
        <v>1069.85375545611</v>
      </c>
      <c r="M3642">
        <v>22.4560234417818</v>
      </c>
      <c r="N3642">
        <v>47.9071576274322</v>
      </c>
      <c r="O3642">
        <v>47.2692023513773</v>
      </c>
      <c r="P3642">
        <v>-0.111832520686919</v>
      </c>
      <c r="Q3642">
        <v>0.058404352779563</v>
      </c>
      <c r="R3642">
        <v>0.993989935420153</v>
      </c>
      <c r="S3642" t="s">
        <v>9252</v>
      </c>
      <c r="T3642" t="s">
        <v>11196</v>
      </c>
      <c r="U3642" t="s">
        <v>11196</v>
      </c>
      <c r="V3642" t="s">
        <v>11196</v>
      </c>
      <c r="W3642">
        <v>12</v>
      </c>
      <c r="X3642" t="s">
        <v>14838</v>
      </c>
      <c r="Y3642">
        <v>0.3087740039646242</v>
      </c>
      <c r="Z3642">
        <f>HYPERLINK("Melting_Curves/meltCurve_Q7L099_4_.pdf", "Melting_Curves/meltCurve_Q7L099_4_.pdf")</f>
        <v>0</v>
      </c>
      <c r="AA3642" t="s">
        <v>20306</v>
      </c>
      <c r="AB3642" t="s">
        <v>25814</v>
      </c>
    </row>
    <row r="3643" spans="1:28">
      <c r="A3643" t="s">
        <v>3669</v>
      </c>
      <c r="B3643">
        <v>0.999167696387429</v>
      </c>
      <c r="C3643">
        <v>1.15923875227732</v>
      </c>
      <c r="D3643">
        <v>1.03799635430957</v>
      </c>
      <c r="E3643">
        <v>1.53802583605146</v>
      </c>
      <c r="F3643">
        <v>0.235241955896584</v>
      </c>
      <c r="G3643">
        <v>0.134676951556991</v>
      </c>
      <c r="H3643">
        <v>0.0572189876557848</v>
      </c>
      <c r="I3643">
        <v>0.0619360298632084</v>
      </c>
      <c r="J3643">
        <v>0.0532630532842469</v>
      </c>
      <c r="K3643">
        <v>0.0355483746658484</v>
      </c>
      <c r="L3643">
        <v>13218.9614120941</v>
      </c>
      <c r="M3643">
        <v>250</v>
      </c>
      <c r="N3643">
        <v>52.9070454975974</v>
      </c>
      <c r="O3643">
        <v>52.8724608370298</v>
      </c>
      <c r="P3643">
        <v>-1.10108284556692</v>
      </c>
      <c r="Q3643">
        <v>0.06852862747732009</v>
      </c>
      <c r="R3643">
        <v>0.894302032532678</v>
      </c>
      <c r="S3643" t="s">
        <v>9253</v>
      </c>
      <c r="T3643" t="s">
        <v>11196</v>
      </c>
      <c r="U3643" t="s">
        <v>11196</v>
      </c>
      <c r="V3643" t="s">
        <v>11196</v>
      </c>
      <c r="W3643">
        <v>15</v>
      </c>
      <c r="X3643" t="s">
        <v>14839</v>
      </c>
      <c r="Y3643">
        <v>0.4683977851774864</v>
      </c>
      <c r="Z3643">
        <f>HYPERLINK("Melting_Curves/meltCurve_Q7L0Y3_.pdf", "Melting_Curves/meltCurve_Q7L0Y3_.pdf")</f>
        <v>0</v>
      </c>
      <c r="AA3643" t="s">
        <v>20307</v>
      </c>
      <c r="AB3643" t="s">
        <v>25815</v>
      </c>
    </row>
    <row r="3644" spans="1:28">
      <c r="A3644" t="s">
        <v>3670</v>
      </c>
      <c r="B3644">
        <v>0.999167696387429</v>
      </c>
      <c r="C3644">
        <v>0.919045558856022</v>
      </c>
      <c r="D3644">
        <v>0.670908438916013</v>
      </c>
      <c r="E3644">
        <v>0.157771480046095</v>
      </c>
      <c r="F3644">
        <v>0.09962594923364911</v>
      </c>
      <c r="G3644">
        <v>0.0618755805518211</v>
      </c>
      <c r="H3644">
        <v>0.0314561131236906</v>
      </c>
      <c r="I3644">
        <v>0.0231028825847091</v>
      </c>
      <c r="J3644">
        <v>0.0254559679366892</v>
      </c>
      <c r="K3644">
        <v>0.0184357478686937</v>
      </c>
      <c r="L3644">
        <v>1446.01922572025</v>
      </c>
      <c r="M3644">
        <v>30.8530183459446</v>
      </c>
      <c r="N3644">
        <v>46.9792623705531</v>
      </c>
      <c r="O3644">
        <v>46.6724241241884</v>
      </c>
      <c r="P3644">
        <v>-0.159441918671005</v>
      </c>
      <c r="Q3644">
        <v>0.0352324883952513</v>
      </c>
      <c r="R3644">
        <v>0.996856226502508</v>
      </c>
      <c r="S3644" t="s">
        <v>9254</v>
      </c>
      <c r="T3644" t="s">
        <v>11196</v>
      </c>
      <c r="U3644" t="s">
        <v>11196</v>
      </c>
      <c r="V3644" t="s">
        <v>11196</v>
      </c>
      <c r="W3644">
        <v>17</v>
      </c>
      <c r="X3644" t="s">
        <v>14840</v>
      </c>
      <c r="Y3644">
        <v>0.261551215667905</v>
      </c>
      <c r="Z3644">
        <f>HYPERLINK("Melting_Curves/meltCurve_Q7L1Q6_2_.pdf", "Melting_Curves/meltCurve_Q7L1Q6_2_.pdf")</f>
        <v>0</v>
      </c>
      <c r="AA3644" t="s">
        <v>20308</v>
      </c>
      <c r="AB3644" t="s">
        <v>25816</v>
      </c>
    </row>
    <row r="3645" spans="1:28">
      <c r="A3645" t="s">
        <v>3671</v>
      </c>
      <c r="B3645">
        <v>0.999167696387429</v>
      </c>
      <c r="C3645">
        <v>1.07321248003877</v>
      </c>
      <c r="D3645">
        <v>1.15662216210187</v>
      </c>
      <c r="E3645">
        <v>0.61960556466671</v>
      </c>
      <c r="F3645">
        <v>0.55028736952766</v>
      </c>
      <c r="G3645">
        <v>0.106497963118223</v>
      </c>
      <c r="H3645">
        <v>0.0440996136488568</v>
      </c>
      <c r="I3645">
        <v>0.0254041630128929</v>
      </c>
      <c r="J3645">
        <v>0</v>
      </c>
      <c r="K3645">
        <v>0.0365592689413121</v>
      </c>
      <c r="L3645">
        <v>1135.99708231014</v>
      </c>
      <c r="M3645">
        <v>21.6105452567193</v>
      </c>
      <c r="N3645">
        <v>52.5760013799925</v>
      </c>
      <c r="O3645">
        <v>52.122877986312</v>
      </c>
      <c r="P3645">
        <v>-0.103458624724319</v>
      </c>
      <c r="Q3645">
        <v>0.00188868492010906</v>
      </c>
      <c r="R3645">
        <v>0.955555478807706</v>
      </c>
      <c r="S3645" t="s">
        <v>9255</v>
      </c>
      <c r="T3645" t="s">
        <v>11196</v>
      </c>
      <c r="U3645" t="s">
        <v>11196</v>
      </c>
      <c r="V3645" t="s">
        <v>11196</v>
      </c>
      <c r="W3645">
        <v>2</v>
      </c>
      <c r="X3645" t="s">
        <v>14841</v>
      </c>
      <c r="Y3645">
        <v>0.4319925029867614</v>
      </c>
      <c r="Z3645">
        <f>HYPERLINK("Melting_Curves/meltCurve_Q7L1T6_.pdf", "Melting_Curves/meltCurve_Q7L1T6_.pdf")</f>
        <v>0</v>
      </c>
      <c r="AA3645" t="s">
        <v>20309</v>
      </c>
      <c r="AB3645" t="s">
        <v>25817</v>
      </c>
    </row>
    <row r="3646" spans="1:28">
      <c r="A3646" t="s">
        <v>3672</v>
      </c>
      <c r="B3646">
        <v>0.999167696387429</v>
      </c>
      <c r="C3646">
        <v>0.952917948218024</v>
      </c>
      <c r="D3646">
        <v>0.9093035094709661</v>
      </c>
      <c r="E3646">
        <v>0.78640412138239</v>
      </c>
      <c r="F3646">
        <v>0.612258005996016</v>
      </c>
      <c r="G3646">
        <v>0.484618093739629</v>
      </c>
      <c r="H3646">
        <v>0.339186054228131</v>
      </c>
      <c r="I3646">
        <v>0.399279337959596</v>
      </c>
      <c r="J3646">
        <v>0.327228797017107</v>
      </c>
      <c r="K3646">
        <v>0.183636483095678</v>
      </c>
      <c r="L3646">
        <v>599.191496028085</v>
      </c>
      <c r="M3646">
        <v>11.1228724661508</v>
      </c>
      <c r="N3646">
        <v>56.509873999142</v>
      </c>
      <c r="O3646">
        <v>52.216895168512</v>
      </c>
      <c r="P3646">
        <v>-0.0424772889729252</v>
      </c>
      <c r="Q3646">
        <v>0.202610509329227</v>
      </c>
      <c r="R3646">
        <v>0.979083478767482</v>
      </c>
      <c r="S3646" t="s">
        <v>9256</v>
      </c>
      <c r="T3646" t="s">
        <v>11196</v>
      </c>
      <c r="U3646" t="s">
        <v>11196</v>
      </c>
      <c r="V3646" t="s">
        <v>11196</v>
      </c>
      <c r="W3646">
        <v>6</v>
      </c>
      <c r="X3646" t="s">
        <v>14842</v>
      </c>
      <c r="Y3646">
        <v>0.593846036374417</v>
      </c>
      <c r="Z3646">
        <f>HYPERLINK("Melting_Curves/meltCurve_Q7L266_.pdf", "Melting_Curves/meltCurve_Q7L266_.pdf")</f>
        <v>0</v>
      </c>
      <c r="AA3646" t="s">
        <v>20310</v>
      </c>
      <c r="AB3646" t="s">
        <v>25818</v>
      </c>
    </row>
    <row r="3647" spans="1:28">
      <c r="A3647" t="s">
        <v>3673</v>
      </c>
      <c r="B3647">
        <v>0.999167696387429</v>
      </c>
      <c r="C3647">
        <v>1.04255201269786</v>
      </c>
      <c r="D3647">
        <v>1.09287330067286</v>
      </c>
      <c r="E3647">
        <v>1.59796503535647</v>
      </c>
      <c r="F3647">
        <v>0.682906438035177</v>
      </c>
      <c r="G3647">
        <v>0.144633872401288</v>
      </c>
      <c r="H3647">
        <v>0.07474570977703179</v>
      </c>
      <c r="I3647">
        <v>0</v>
      </c>
      <c r="J3647">
        <v>0.0445588798344234</v>
      </c>
      <c r="K3647">
        <v>0.0446120903396623</v>
      </c>
      <c r="L3647">
        <v>4606.98386107364</v>
      </c>
      <c r="M3647">
        <v>85.8963414083981</v>
      </c>
      <c r="N3647">
        <v>53.7138610359737</v>
      </c>
      <c r="O3647">
        <v>53.6051895933546</v>
      </c>
      <c r="P3647">
        <v>-0.376650725931747</v>
      </c>
      <c r="Q3647">
        <v>0.0597771169329399</v>
      </c>
      <c r="R3647">
        <v>0.875793615128461</v>
      </c>
      <c r="S3647" t="s">
        <v>9257</v>
      </c>
      <c r="T3647" t="s">
        <v>11196</v>
      </c>
      <c r="U3647" t="s">
        <v>11196</v>
      </c>
      <c r="V3647" t="s">
        <v>11196</v>
      </c>
      <c r="W3647">
        <v>3</v>
      </c>
      <c r="X3647" t="s">
        <v>14843</v>
      </c>
      <c r="Y3647">
        <v>0.4878351116080888</v>
      </c>
      <c r="Z3647">
        <f>HYPERLINK("Melting_Curves/meltCurve_Q7L273_.pdf", "Melting_Curves/meltCurve_Q7L273_.pdf")</f>
        <v>0</v>
      </c>
      <c r="AA3647" t="s">
        <v>20311</v>
      </c>
      <c r="AB3647" t="s">
        <v>25819</v>
      </c>
    </row>
    <row r="3648" spans="1:28">
      <c r="A3648" t="s">
        <v>3674</v>
      </c>
      <c r="B3648">
        <v>0.999167696387429</v>
      </c>
      <c r="C3648">
        <v>0.808790728715706</v>
      </c>
      <c r="D3648">
        <v>0.364048897593516</v>
      </c>
      <c r="E3648">
        <v>0.166032349016681</v>
      </c>
      <c r="F3648">
        <v>0.107087291632482</v>
      </c>
      <c r="G3648">
        <v>0.0743591485561325</v>
      </c>
      <c r="H3648">
        <v>0.009280501889229079</v>
      </c>
      <c r="I3648">
        <v>0.0127321441833199</v>
      </c>
      <c r="J3648">
        <v>0.0112202694493379</v>
      </c>
      <c r="K3648">
        <v>0.0217399054417232</v>
      </c>
      <c r="L3648">
        <v>1143.88615406871</v>
      </c>
      <c r="M3648">
        <v>25.3713343173054</v>
      </c>
      <c r="N3648">
        <v>45.2266386424643</v>
      </c>
      <c r="O3648">
        <v>44.8084889489475</v>
      </c>
      <c r="P3648">
        <v>-0.136178305207384</v>
      </c>
      <c r="Q3648">
        <v>0.0379907474330258</v>
      </c>
      <c r="R3648">
        <v>0.990979408680695</v>
      </c>
      <c r="S3648" t="s">
        <v>9258</v>
      </c>
      <c r="T3648" t="s">
        <v>11196</v>
      </c>
      <c r="U3648" t="s">
        <v>11196</v>
      </c>
      <c r="V3648" t="s">
        <v>11196</v>
      </c>
      <c r="W3648">
        <v>4</v>
      </c>
      <c r="X3648" t="s">
        <v>14844</v>
      </c>
      <c r="Y3648">
        <v>0.2102485170433368</v>
      </c>
      <c r="Z3648">
        <f>HYPERLINK("Melting_Curves/meltCurve_Q7L2H7_.pdf", "Melting_Curves/meltCurve_Q7L2H7_.pdf")</f>
        <v>0</v>
      </c>
      <c r="AA3648" t="s">
        <v>20312</v>
      </c>
      <c r="AB3648" t="s">
        <v>25820</v>
      </c>
    </row>
    <row r="3649" spans="1:28">
      <c r="A3649" t="s">
        <v>3675</v>
      </c>
      <c r="B3649">
        <v>0.999167696387429</v>
      </c>
      <c r="C3649">
        <v>1.05112643486655</v>
      </c>
      <c r="D3649">
        <v>0.740756039342974</v>
      </c>
      <c r="E3649">
        <v>0.329723523512834</v>
      </c>
      <c r="F3649">
        <v>0.272550566637746</v>
      </c>
      <c r="G3649">
        <v>0.147182814016999</v>
      </c>
      <c r="H3649">
        <v>0.117486030509206</v>
      </c>
      <c r="I3649">
        <v>0.151026704294499</v>
      </c>
      <c r="J3649">
        <v>0.160238683288999</v>
      </c>
      <c r="K3649">
        <v>0.13506993605133</v>
      </c>
      <c r="L3649">
        <v>1390.92528853353</v>
      </c>
      <c r="M3649">
        <v>29.2945545265632</v>
      </c>
      <c r="N3649">
        <v>48.085285155544</v>
      </c>
      <c r="O3649">
        <v>47.2610708344086</v>
      </c>
      <c r="P3649">
        <v>-0.131089416962738</v>
      </c>
      <c r="Q3649">
        <v>0.154056872578561</v>
      </c>
      <c r="R3649">
        <v>0.986264435200749</v>
      </c>
      <c r="S3649" t="s">
        <v>9259</v>
      </c>
      <c r="T3649" t="s">
        <v>11196</v>
      </c>
      <c r="U3649" t="s">
        <v>11196</v>
      </c>
      <c r="V3649" t="s">
        <v>11196</v>
      </c>
      <c r="W3649">
        <v>6</v>
      </c>
      <c r="X3649" t="s">
        <v>14845</v>
      </c>
      <c r="Y3649">
        <v>0.3703352969970052</v>
      </c>
      <c r="Z3649">
        <f>HYPERLINK("Melting_Curves/meltCurve_Q7L2J0_.pdf", "Melting_Curves/meltCurve_Q7L2J0_.pdf")</f>
        <v>0</v>
      </c>
      <c r="AA3649" t="s">
        <v>20313</v>
      </c>
      <c r="AB3649" t="s">
        <v>25821</v>
      </c>
    </row>
    <row r="3650" spans="1:28">
      <c r="A3650" t="s">
        <v>3676</v>
      </c>
      <c r="B3650">
        <v>0.999167696387429</v>
      </c>
      <c r="C3650">
        <v>0.9418305642433979</v>
      </c>
      <c r="D3650">
        <v>0.950250970737151</v>
      </c>
      <c r="E3650">
        <v>1.16343037159717</v>
      </c>
      <c r="F3650">
        <v>0.928029602951474</v>
      </c>
      <c r="G3650">
        <v>0.537046066268822</v>
      </c>
      <c r="H3650">
        <v>0.144674233013516</v>
      </c>
      <c r="I3650">
        <v>0.06858243792219661</v>
      </c>
      <c r="J3650">
        <v>0.09335585044409959</v>
      </c>
      <c r="K3650">
        <v>0.0710551890881994</v>
      </c>
      <c r="L3650">
        <v>2276.92505919093</v>
      </c>
      <c r="M3650">
        <v>40.0909896108454</v>
      </c>
      <c r="N3650">
        <v>57.0276777567852</v>
      </c>
      <c r="O3650">
        <v>56.6531784384913</v>
      </c>
      <c r="P3650">
        <v>-0.163509325499967</v>
      </c>
      <c r="Q3650">
        <v>0.075771997040932</v>
      </c>
      <c r="R3650">
        <v>0.981494055399552</v>
      </c>
      <c r="S3650" t="s">
        <v>9260</v>
      </c>
      <c r="T3650" t="s">
        <v>11196</v>
      </c>
      <c r="U3650" t="s">
        <v>11196</v>
      </c>
      <c r="V3650" t="s">
        <v>11196</v>
      </c>
      <c r="W3650">
        <v>2</v>
      </c>
      <c r="X3650" t="s">
        <v>14846</v>
      </c>
      <c r="Y3650">
        <v>0.5967288306845343</v>
      </c>
      <c r="Z3650">
        <f>HYPERLINK("Melting_Curves/meltCurve_Q7L3T8_.pdf", "Melting_Curves/meltCurve_Q7L3T8_.pdf")</f>
        <v>0</v>
      </c>
      <c r="AA3650" t="s">
        <v>20314</v>
      </c>
      <c r="AB3650" t="s">
        <v>25822</v>
      </c>
    </row>
    <row r="3651" spans="1:28">
      <c r="A3651" t="s">
        <v>3677</v>
      </c>
      <c r="B3651">
        <v>0.999167696387429</v>
      </c>
      <c r="C3651">
        <v>0.7473385767485849</v>
      </c>
      <c r="D3651">
        <v>0.340424146862935</v>
      </c>
      <c r="E3651">
        <v>0.371439869521729</v>
      </c>
      <c r="F3651">
        <v>0.294002899562971</v>
      </c>
      <c r="G3651">
        <v>0.19550594551427</v>
      </c>
      <c r="H3651">
        <v>0.101820239142579</v>
      </c>
      <c r="I3651">
        <v>0.192160197713536</v>
      </c>
      <c r="J3651">
        <v>0.306318009222517</v>
      </c>
      <c r="K3651">
        <v>0.192697664795731</v>
      </c>
      <c r="L3651">
        <v>1387.27073764062</v>
      </c>
      <c r="M3651">
        <v>31.6272302225128</v>
      </c>
      <c r="N3651">
        <v>44.7293309748823</v>
      </c>
      <c r="O3651">
        <v>43.6889324763995</v>
      </c>
      <c r="P3651">
        <v>-0.139538787842495</v>
      </c>
      <c r="Q3651">
        <v>0.228984849181454</v>
      </c>
      <c r="R3651">
        <v>0.933863463592001</v>
      </c>
      <c r="S3651" t="s">
        <v>9261</v>
      </c>
      <c r="T3651" t="s">
        <v>11196</v>
      </c>
      <c r="U3651" t="s">
        <v>11196</v>
      </c>
      <c r="V3651" t="s">
        <v>11196</v>
      </c>
      <c r="W3651">
        <v>1</v>
      </c>
      <c r="X3651" t="s">
        <v>14847</v>
      </c>
      <c r="Y3651">
        <v>0.3333222666888216</v>
      </c>
      <c r="Z3651">
        <f>HYPERLINK("Melting_Curves/meltCurve_Q7L3V2_.pdf", "Melting_Curves/meltCurve_Q7L3V2_.pdf")</f>
        <v>0</v>
      </c>
      <c r="AA3651" t="s">
        <v>20315</v>
      </c>
      <c r="AB3651" t="s">
        <v>25823</v>
      </c>
    </row>
    <row r="3652" spans="1:28">
      <c r="A3652" t="s">
        <v>3678</v>
      </c>
      <c r="B3652">
        <v>0.999167696387429</v>
      </c>
      <c r="C3652">
        <v>0.943872297739424</v>
      </c>
      <c r="D3652">
        <v>0.999054854923808</v>
      </c>
      <c r="E3652">
        <v>0.760108471116284</v>
      </c>
      <c r="F3652">
        <v>0.601324634361191</v>
      </c>
      <c r="G3652">
        <v>0.320351431573023</v>
      </c>
      <c r="H3652">
        <v>0.207983004290364</v>
      </c>
      <c r="I3652">
        <v>0.38430706442535</v>
      </c>
      <c r="J3652">
        <v>1.04999433972479</v>
      </c>
      <c r="K3652">
        <v>1.23676710925872</v>
      </c>
      <c r="L3652">
        <v>12368.3190452206</v>
      </c>
      <c r="M3652">
        <v>250</v>
      </c>
      <c r="O3652">
        <v>49.4701093336426</v>
      </c>
      <c r="P3652">
        <v>-0.463089482918148</v>
      </c>
      <c r="Q3652">
        <v>0.6334545962456</v>
      </c>
      <c r="R3652">
        <v>0.213851516173984</v>
      </c>
      <c r="S3652" t="s">
        <v>9262</v>
      </c>
      <c r="T3652" t="s">
        <v>11196</v>
      </c>
      <c r="U3652" t="s">
        <v>11196</v>
      </c>
      <c r="V3652" t="s">
        <v>11196</v>
      </c>
      <c r="W3652">
        <v>10</v>
      </c>
      <c r="X3652" t="s">
        <v>14848</v>
      </c>
      <c r="Y3652">
        <v>0.74923261624115</v>
      </c>
      <c r="Z3652">
        <f>HYPERLINK("Melting_Curves/meltCurve_Q7L4I2_.pdf", "Melting_Curves/meltCurve_Q7L4I2_.pdf")</f>
        <v>0</v>
      </c>
      <c r="AA3652" t="s">
        <v>20316</v>
      </c>
      <c r="AB3652" t="s">
        <v>25824</v>
      </c>
    </row>
    <row r="3653" spans="1:28">
      <c r="A3653" t="s">
        <v>3679</v>
      </c>
      <c r="B3653">
        <v>0.999167696387429</v>
      </c>
      <c r="C3653">
        <v>0.9872610624995189</v>
      </c>
      <c r="D3653">
        <v>0.720934137334966</v>
      </c>
      <c r="E3653">
        <v>0.889358546639013</v>
      </c>
      <c r="F3653">
        <v>0.810087468715956</v>
      </c>
      <c r="G3653">
        <v>0.709661794247488</v>
      </c>
      <c r="H3653">
        <v>0.529892872728649</v>
      </c>
      <c r="I3653">
        <v>0.520080024331294</v>
      </c>
      <c r="J3653">
        <v>0.201617975181786</v>
      </c>
      <c r="K3653">
        <v>0.0904035579301727</v>
      </c>
      <c r="L3653">
        <v>613.662985960442</v>
      </c>
      <c r="M3653">
        <v>10.0767375780953</v>
      </c>
      <c r="N3653">
        <v>60.8989931552757</v>
      </c>
      <c r="O3653">
        <v>58.6464638595907</v>
      </c>
      <c r="P3653">
        <v>-0.0429757306170659</v>
      </c>
      <c r="Q3653">
        <v>0</v>
      </c>
      <c r="R3653">
        <v>0.883100894602017</v>
      </c>
      <c r="S3653" t="s">
        <v>9263</v>
      </c>
      <c r="T3653" t="s">
        <v>11196</v>
      </c>
      <c r="U3653" t="s">
        <v>11196</v>
      </c>
      <c r="V3653" t="s">
        <v>11196</v>
      </c>
      <c r="W3653">
        <v>8</v>
      </c>
      <c r="X3653" t="s">
        <v>14849</v>
      </c>
      <c r="Y3653">
        <v>0.6857307207130466</v>
      </c>
      <c r="Z3653">
        <f>HYPERLINK("Melting_Curves/meltCurve_Q7L523_.pdf", "Melting_Curves/meltCurve_Q7L523_.pdf")</f>
        <v>0</v>
      </c>
      <c r="AA3653" t="s">
        <v>20317</v>
      </c>
      <c r="AB3653" t="s">
        <v>25825</v>
      </c>
    </row>
    <row r="3654" spans="1:28">
      <c r="A3654" t="s">
        <v>3680</v>
      </c>
      <c r="B3654">
        <v>0.999167696387429</v>
      </c>
      <c r="C3654">
        <v>1.43063992532473</v>
      </c>
      <c r="D3654">
        <v>1.17703417664205</v>
      </c>
      <c r="E3654">
        <v>2.79176392524869</v>
      </c>
      <c r="F3654">
        <v>0.363639345654937</v>
      </c>
      <c r="G3654">
        <v>0.161692043744551</v>
      </c>
      <c r="H3654">
        <v>0.037508283979162</v>
      </c>
      <c r="I3654">
        <v>0.0413450689356651</v>
      </c>
      <c r="J3654">
        <v>0.136992008143705</v>
      </c>
      <c r="K3654">
        <v>0.0257736582181553</v>
      </c>
      <c r="S3654" t="s">
        <v>9264</v>
      </c>
      <c r="T3654" t="s">
        <v>11196</v>
      </c>
      <c r="U3654" t="s">
        <v>11197</v>
      </c>
      <c r="V3654" t="s">
        <v>11196</v>
      </c>
      <c r="W3654">
        <v>11</v>
      </c>
      <c r="X3654" t="s">
        <v>14850</v>
      </c>
      <c r="Z3654">
        <f>HYPERLINK("Melting_Curves/meltCurve_Q7L576_.pdf", "Melting_Curves/meltCurve_Q7L576_.pdf")</f>
        <v>0</v>
      </c>
      <c r="AA3654" t="s">
        <v>20318</v>
      </c>
      <c r="AB3654" t="s">
        <v>25826</v>
      </c>
    </row>
    <row r="3655" spans="1:28">
      <c r="A3655" t="s">
        <v>3681</v>
      </c>
      <c r="B3655">
        <v>0.999167696387429</v>
      </c>
      <c r="C3655">
        <v>0.87292601319924</v>
      </c>
      <c r="D3655">
        <v>0.545429756119431</v>
      </c>
      <c r="E3655">
        <v>0.336625247012455</v>
      </c>
      <c r="F3655">
        <v>0.220253834036262</v>
      </c>
      <c r="G3655">
        <v>0.187388062729831</v>
      </c>
      <c r="H3655">
        <v>0.0752911106142599</v>
      </c>
      <c r="I3655">
        <v>0.0529252744114658</v>
      </c>
      <c r="J3655">
        <v>0.0612120025159574</v>
      </c>
      <c r="K3655">
        <v>0.0247967111107533</v>
      </c>
      <c r="L3655">
        <v>741.740633286244</v>
      </c>
      <c r="M3655">
        <v>15.7881151459409</v>
      </c>
      <c r="N3655">
        <v>47.3591452450509</v>
      </c>
      <c r="O3655">
        <v>46.2466071983851</v>
      </c>
      <c r="P3655">
        <v>-0.08029919022540211</v>
      </c>
      <c r="Q3655">
        <v>0.0592271547821893</v>
      </c>
      <c r="R3655">
        <v>0.984786894492362</v>
      </c>
      <c r="S3655" t="s">
        <v>9265</v>
      </c>
      <c r="T3655" t="s">
        <v>11196</v>
      </c>
      <c r="U3655" t="s">
        <v>11196</v>
      </c>
      <c r="V3655" t="s">
        <v>11196</v>
      </c>
      <c r="W3655">
        <v>4</v>
      </c>
      <c r="X3655" t="s">
        <v>14851</v>
      </c>
      <c r="Y3655">
        <v>0.3011491151362921</v>
      </c>
      <c r="Z3655">
        <f>HYPERLINK("Melting_Curves/meltCurve_Q7L5D6_.pdf", "Melting_Curves/meltCurve_Q7L5D6_.pdf")</f>
        <v>0</v>
      </c>
      <c r="AA3655" t="s">
        <v>20319</v>
      </c>
      <c r="AB3655" t="s">
        <v>25827</v>
      </c>
    </row>
    <row r="3656" spans="1:28">
      <c r="A3656" t="s">
        <v>3682</v>
      </c>
      <c r="B3656">
        <v>0.999167696387429</v>
      </c>
      <c r="C3656">
        <v>1.06491437099459</v>
      </c>
      <c r="D3656">
        <v>0.92446759063748</v>
      </c>
      <c r="E3656">
        <v>0.509274132632895</v>
      </c>
      <c r="F3656">
        <v>0.817855298852829</v>
      </c>
      <c r="G3656">
        <v>0.711584558542765</v>
      </c>
      <c r="H3656">
        <v>0.443898291868425</v>
      </c>
      <c r="I3656">
        <v>0.101659959362055</v>
      </c>
      <c r="J3656">
        <v>0</v>
      </c>
      <c r="K3656">
        <v>0.0587064489977802</v>
      </c>
      <c r="L3656">
        <v>700.87865076397</v>
      </c>
      <c r="M3656">
        <v>12.1897050342053</v>
      </c>
      <c r="N3656">
        <v>57.4975752105736</v>
      </c>
      <c r="O3656">
        <v>56.0158031036058</v>
      </c>
      <c r="P3656">
        <v>-0.0544153149449246</v>
      </c>
      <c r="Q3656">
        <v>0</v>
      </c>
      <c r="R3656">
        <v>0.84323246775439</v>
      </c>
      <c r="S3656" t="s">
        <v>9266</v>
      </c>
      <c r="T3656" t="s">
        <v>11196</v>
      </c>
      <c r="U3656" t="s">
        <v>11196</v>
      </c>
      <c r="V3656" t="s">
        <v>11196</v>
      </c>
      <c r="W3656">
        <v>4</v>
      </c>
      <c r="X3656" t="s">
        <v>14852</v>
      </c>
      <c r="Y3656">
        <v>0.5981791253255717</v>
      </c>
      <c r="Z3656">
        <f>HYPERLINK("Melting_Curves/meltCurve_Q7L5Y1_.pdf", "Melting_Curves/meltCurve_Q7L5Y1_.pdf")</f>
        <v>0</v>
      </c>
      <c r="AA3656" t="s">
        <v>20320</v>
      </c>
      <c r="AB3656" t="s">
        <v>25828</v>
      </c>
    </row>
    <row r="3657" spans="1:28">
      <c r="A3657" t="s">
        <v>3683</v>
      </c>
      <c r="B3657">
        <v>0.999167696387429</v>
      </c>
      <c r="C3657">
        <v>1.01598027979689</v>
      </c>
      <c r="D3657">
        <v>0.8659149246937839</v>
      </c>
      <c r="E3657">
        <v>0.7170512930822061</v>
      </c>
      <c r="F3657">
        <v>0.289481615628929</v>
      </c>
      <c r="G3657">
        <v>0.156881203654904</v>
      </c>
      <c r="H3657">
        <v>0.0742827435060105</v>
      </c>
      <c r="I3657">
        <v>0.0529771608493737</v>
      </c>
      <c r="J3657">
        <v>0.0444279377035153</v>
      </c>
      <c r="K3657">
        <v>0.0250066295136757</v>
      </c>
      <c r="L3657">
        <v>1110.39882075851</v>
      </c>
      <c r="M3657">
        <v>21.7145007369615</v>
      </c>
      <c r="N3657">
        <v>51.3192243024369</v>
      </c>
      <c r="O3657">
        <v>50.7085069925607</v>
      </c>
      <c r="P3657">
        <v>-0.103070824697154</v>
      </c>
      <c r="Q3657">
        <v>0.0372432080099397</v>
      </c>
      <c r="R3657">
        <v>0.995056890680787</v>
      </c>
      <c r="S3657" t="s">
        <v>9267</v>
      </c>
      <c r="T3657" t="s">
        <v>11196</v>
      </c>
      <c r="U3657" t="s">
        <v>11196</v>
      </c>
      <c r="V3657" t="s">
        <v>11196</v>
      </c>
      <c r="W3657">
        <v>7</v>
      </c>
      <c r="X3657" t="s">
        <v>14853</v>
      </c>
      <c r="Y3657">
        <v>0.4060695444652634</v>
      </c>
      <c r="Z3657">
        <f>HYPERLINK("Melting_Curves/meltCurve_Q7L775_.pdf", "Melting_Curves/meltCurve_Q7L775_.pdf")</f>
        <v>0</v>
      </c>
      <c r="AA3657" t="s">
        <v>20321</v>
      </c>
      <c r="AB3657" t="s">
        <v>25829</v>
      </c>
    </row>
    <row r="3658" spans="1:28">
      <c r="A3658" t="s">
        <v>3684</v>
      </c>
      <c r="B3658">
        <v>0.999167696387429</v>
      </c>
      <c r="C3658">
        <v>0.8291504542110431</v>
      </c>
      <c r="D3658">
        <v>0.838587108163267</v>
      </c>
      <c r="E3658">
        <v>0.683619775007408</v>
      </c>
      <c r="F3658">
        <v>0.204339613649257</v>
      </c>
      <c r="G3658">
        <v>0.108058693334545</v>
      </c>
      <c r="H3658">
        <v>0.0382655506679732</v>
      </c>
      <c r="I3658">
        <v>0.129405774818043</v>
      </c>
      <c r="J3658">
        <v>0.07568722883835249</v>
      </c>
      <c r="K3658">
        <v>0.0568286605237328</v>
      </c>
      <c r="L3658">
        <v>1116.7103011863</v>
      </c>
      <c r="M3658">
        <v>22.2254257586897</v>
      </c>
      <c r="N3658">
        <v>50.5218255005481</v>
      </c>
      <c r="O3658">
        <v>49.8432618958731</v>
      </c>
      <c r="P3658">
        <v>-0.105081968304761</v>
      </c>
      <c r="Q3658">
        <v>0.0573830360146746</v>
      </c>
      <c r="R3658">
        <v>0.968136895683108</v>
      </c>
      <c r="S3658" t="s">
        <v>9268</v>
      </c>
      <c r="T3658" t="s">
        <v>11196</v>
      </c>
      <c r="U3658" t="s">
        <v>11196</v>
      </c>
      <c r="V3658" t="s">
        <v>11196</v>
      </c>
      <c r="W3658">
        <v>7</v>
      </c>
      <c r="X3658" t="s">
        <v>14854</v>
      </c>
      <c r="Y3658">
        <v>0.3899482560474645</v>
      </c>
      <c r="Z3658">
        <f>HYPERLINK("Melting_Curves/meltCurve_Q7L7X3_.pdf", "Melting_Curves/meltCurve_Q7L7X3_.pdf")</f>
        <v>0</v>
      </c>
      <c r="AA3658" t="s">
        <v>20322</v>
      </c>
      <c r="AB3658" t="s">
        <v>25830</v>
      </c>
    </row>
    <row r="3659" spans="1:28">
      <c r="A3659" t="s">
        <v>3685</v>
      </c>
      <c r="B3659">
        <v>0.999167696387429</v>
      </c>
      <c r="C3659">
        <v>0.941266187414964</v>
      </c>
      <c r="D3659">
        <v>0.944062705184311</v>
      </c>
      <c r="E3659">
        <v>0.538729785504137</v>
      </c>
      <c r="F3659">
        <v>0.277647456466731</v>
      </c>
      <c r="G3659">
        <v>0.113648039224297</v>
      </c>
      <c r="H3659">
        <v>0.128762631828199</v>
      </c>
      <c r="I3659">
        <v>0.164078404974711</v>
      </c>
      <c r="J3659">
        <v>0.204153777920382</v>
      </c>
      <c r="K3659">
        <v>0.193305286243826</v>
      </c>
      <c r="L3659">
        <v>1548.32383568465</v>
      </c>
      <c r="M3659">
        <v>31.3596268593311</v>
      </c>
      <c r="N3659">
        <v>50.0019409568737</v>
      </c>
      <c r="O3659">
        <v>49.1736885583051</v>
      </c>
      <c r="P3659">
        <v>-0.133455585093426</v>
      </c>
      <c r="Q3659">
        <v>0.162940608757493</v>
      </c>
      <c r="R3659">
        <v>0.990104765662702</v>
      </c>
      <c r="S3659" t="s">
        <v>9269</v>
      </c>
      <c r="T3659" t="s">
        <v>11196</v>
      </c>
      <c r="U3659" t="s">
        <v>11196</v>
      </c>
      <c r="V3659" t="s">
        <v>11196</v>
      </c>
      <c r="W3659">
        <v>10</v>
      </c>
      <c r="X3659" t="s">
        <v>14855</v>
      </c>
      <c r="Y3659">
        <v>0.4291539538357641</v>
      </c>
      <c r="Z3659">
        <f>HYPERLINK("Melting_Curves/meltCurve_Q7L8J4_.pdf", "Melting_Curves/meltCurve_Q7L8J4_.pdf")</f>
        <v>0</v>
      </c>
      <c r="AA3659" t="s">
        <v>20323</v>
      </c>
      <c r="AB3659" t="s">
        <v>25831</v>
      </c>
    </row>
    <row r="3660" spans="1:28">
      <c r="A3660" t="s">
        <v>3686</v>
      </c>
      <c r="B3660">
        <v>0.999167696387429</v>
      </c>
      <c r="C3660">
        <v>1.02359716030551</v>
      </c>
      <c r="D3660">
        <v>0.400075439591812</v>
      </c>
      <c r="E3660">
        <v>0.0934261303652112</v>
      </c>
      <c r="F3660">
        <v>0.06881400847563469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3855.69554170291</v>
      </c>
      <c r="M3660">
        <v>84.2799320734066</v>
      </c>
      <c r="N3660">
        <v>45.7741437128979</v>
      </c>
      <c r="O3660">
        <v>45.7229379255539</v>
      </c>
      <c r="P3660">
        <v>-0.450265026178647</v>
      </c>
      <c r="Q3660">
        <v>0.0229019771562988</v>
      </c>
      <c r="R3660">
        <v>0.993393370323253</v>
      </c>
      <c r="S3660" t="s">
        <v>9270</v>
      </c>
      <c r="T3660" t="s">
        <v>11196</v>
      </c>
      <c r="U3660" t="s">
        <v>11196</v>
      </c>
      <c r="V3660" t="s">
        <v>11196</v>
      </c>
      <c r="W3660">
        <v>1</v>
      </c>
      <c r="X3660" t="s">
        <v>14856</v>
      </c>
      <c r="Y3660">
        <v>0.210827609460612</v>
      </c>
      <c r="Z3660">
        <f>HYPERLINK("Melting_Curves/meltCurve_Q7L8L6_.pdf", "Melting_Curves/meltCurve_Q7L8L6_.pdf")</f>
        <v>0</v>
      </c>
      <c r="AA3660" t="s">
        <v>20324</v>
      </c>
      <c r="AB3660" t="s">
        <v>25832</v>
      </c>
    </row>
    <row r="3661" spans="1:28">
      <c r="A3661" t="s">
        <v>3687</v>
      </c>
      <c r="B3661">
        <v>0.999167696387429</v>
      </c>
      <c r="C3661">
        <v>0.873375893246215</v>
      </c>
      <c r="D3661">
        <v>0.80114880295699</v>
      </c>
      <c r="E3661">
        <v>0.451038382431196</v>
      </c>
      <c r="F3661">
        <v>0.231366569230028</v>
      </c>
      <c r="G3661">
        <v>0.119208520091054</v>
      </c>
      <c r="H3661">
        <v>0.0542134878590386</v>
      </c>
      <c r="I3661">
        <v>0.0324023434255485</v>
      </c>
      <c r="J3661">
        <v>0.0383230937255626</v>
      </c>
      <c r="K3661">
        <v>0.00929189363434834</v>
      </c>
      <c r="L3661">
        <v>822.059441834964</v>
      </c>
      <c r="M3661">
        <v>16.725183001266</v>
      </c>
      <c r="N3661">
        <v>49.2448442739893</v>
      </c>
      <c r="O3661">
        <v>48.4644955109091</v>
      </c>
      <c r="P3661">
        <v>-0.0849278239915274</v>
      </c>
      <c r="Q3661">
        <v>0.0156852962165643</v>
      </c>
      <c r="R3661">
        <v>0.9964026932426689</v>
      </c>
      <c r="S3661" t="s">
        <v>9271</v>
      </c>
      <c r="T3661" t="s">
        <v>11196</v>
      </c>
      <c r="U3661" t="s">
        <v>11196</v>
      </c>
      <c r="V3661" t="s">
        <v>11196</v>
      </c>
      <c r="W3661">
        <v>8</v>
      </c>
      <c r="X3661" t="s">
        <v>14857</v>
      </c>
      <c r="Y3661">
        <v>0.3355699796499453</v>
      </c>
      <c r="Z3661">
        <f>HYPERLINK("Melting_Curves/meltCurve_Q7L8W6_.pdf", "Melting_Curves/meltCurve_Q7L8W6_.pdf")</f>
        <v>0</v>
      </c>
      <c r="AA3661" t="s">
        <v>20325</v>
      </c>
      <c r="AB3661" t="s">
        <v>25833</v>
      </c>
    </row>
    <row r="3662" spans="1:28">
      <c r="A3662" t="s">
        <v>3688</v>
      </c>
      <c r="B3662">
        <v>0.999167696387429</v>
      </c>
      <c r="C3662">
        <v>0.876009936219064</v>
      </c>
      <c r="D3662">
        <v>0.5986087194954161</v>
      </c>
      <c r="E3662">
        <v>0.181124295290753</v>
      </c>
      <c r="F3662">
        <v>0.0918875854738926</v>
      </c>
      <c r="G3662">
        <v>0.055693264191659</v>
      </c>
      <c r="H3662">
        <v>0.0252373205586812</v>
      </c>
      <c r="I3662">
        <v>0.0217055057265054</v>
      </c>
      <c r="J3662">
        <v>0.0235029988197995</v>
      </c>
      <c r="K3662">
        <v>0.0236157769363584</v>
      </c>
      <c r="L3662">
        <v>1147.76135103539</v>
      </c>
      <c r="M3662">
        <v>24.6607211579165</v>
      </c>
      <c r="N3662">
        <v>46.6517777046932</v>
      </c>
      <c r="O3662">
        <v>46.2392890976229</v>
      </c>
      <c r="P3662">
        <v>-0.129578237285087</v>
      </c>
      <c r="Q3662">
        <v>0.0281681095180284</v>
      </c>
      <c r="R3662">
        <v>0.998431725616753</v>
      </c>
      <c r="S3662" t="s">
        <v>9272</v>
      </c>
      <c r="T3662" t="s">
        <v>11196</v>
      </c>
      <c r="U3662" t="s">
        <v>11196</v>
      </c>
      <c r="V3662" t="s">
        <v>11196</v>
      </c>
      <c r="W3662">
        <v>21</v>
      </c>
      <c r="X3662" t="s">
        <v>14858</v>
      </c>
      <c r="Y3662">
        <v>0.2491485048056733</v>
      </c>
      <c r="Z3662">
        <f>HYPERLINK("Melting_Curves/meltCurve_Q7LBC6_.pdf", "Melting_Curves/meltCurve_Q7LBC6_.pdf")</f>
        <v>0</v>
      </c>
      <c r="AA3662" t="s">
        <v>20326</v>
      </c>
      <c r="AB3662" t="s">
        <v>25834</v>
      </c>
    </row>
    <row r="3663" spans="1:28">
      <c r="A3663" t="s">
        <v>3689</v>
      </c>
      <c r="B3663">
        <v>0.999167696387429</v>
      </c>
      <c r="C3663">
        <v>0.936936057807667</v>
      </c>
      <c r="D3663">
        <v>1.01642366276412</v>
      </c>
      <c r="E3663">
        <v>0.626674572032516</v>
      </c>
      <c r="F3663">
        <v>0.224693222158789</v>
      </c>
      <c r="G3663">
        <v>0.134685075306998</v>
      </c>
      <c r="H3663">
        <v>0.054761171658688</v>
      </c>
      <c r="I3663">
        <v>0.06457640700124249</v>
      </c>
      <c r="J3663">
        <v>0.08912412099687859</v>
      </c>
      <c r="K3663">
        <v>0.0756826689321221</v>
      </c>
      <c r="L3663">
        <v>1630.8563272635</v>
      </c>
      <c r="M3663">
        <v>32.4147159530676</v>
      </c>
      <c r="N3663">
        <v>50.580995503381</v>
      </c>
      <c r="O3663">
        <v>50.1218830628912</v>
      </c>
      <c r="P3663">
        <v>-0.148889248791072</v>
      </c>
      <c r="Q3663">
        <v>0.0791127058090977</v>
      </c>
      <c r="R3663">
        <v>0.993997212486525</v>
      </c>
      <c r="S3663" t="s">
        <v>9273</v>
      </c>
      <c r="T3663" t="s">
        <v>11196</v>
      </c>
      <c r="U3663" t="s">
        <v>11196</v>
      </c>
      <c r="V3663" t="s">
        <v>11196</v>
      </c>
      <c r="W3663">
        <v>5</v>
      </c>
      <c r="X3663" t="s">
        <v>14859</v>
      </c>
      <c r="Y3663">
        <v>0.4005559580221825</v>
      </c>
      <c r="Z3663">
        <f>HYPERLINK("Melting_Curves/meltCurve_Q7LBR1_.pdf", "Melting_Curves/meltCurve_Q7LBR1_.pdf")</f>
        <v>0</v>
      </c>
      <c r="AA3663" t="s">
        <v>20327</v>
      </c>
      <c r="AB3663" t="s">
        <v>25835</v>
      </c>
    </row>
    <row r="3664" spans="1:28">
      <c r="A3664" t="s">
        <v>3690</v>
      </c>
      <c r="B3664">
        <v>0.999167696387429</v>
      </c>
      <c r="C3664">
        <v>1.03596283024611</v>
      </c>
      <c r="D3664">
        <v>0.682423832910247</v>
      </c>
      <c r="E3664">
        <v>0.891270823798216</v>
      </c>
      <c r="F3664">
        <v>0.840914346111918</v>
      </c>
      <c r="G3664">
        <v>0.797341793568387</v>
      </c>
      <c r="H3664">
        <v>0.805543961257338</v>
      </c>
      <c r="I3664">
        <v>1.11283166997193</v>
      </c>
      <c r="J3664">
        <v>0.85928143836023</v>
      </c>
      <c r="K3664">
        <v>0.813204998694778</v>
      </c>
      <c r="L3664">
        <v>11066.340627921</v>
      </c>
      <c r="M3664">
        <v>250</v>
      </c>
      <c r="O3664">
        <v>44.2625302913189</v>
      </c>
      <c r="P3664">
        <v>-0.211305485865643</v>
      </c>
      <c r="Q3664">
        <v>0.8503533542599691</v>
      </c>
      <c r="R3664">
        <v>0.29300415386813</v>
      </c>
      <c r="S3664" t="s">
        <v>9274</v>
      </c>
      <c r="T3664" t="s">
        <v>11196</v>
      </c>
      <c r="U3664" t="s">
        <v>11196</v>
      </c>
      <c r="V3664" t="s">
        <v>11196</v>
      </c>
      <c r="W3664">
        <v>7</v>
      </c>
      <c r="X3664" t="s">
        <v>14860</v>
      </c>
      <c r="Y3664">
        <v>0.8716415526542733</v>
      </c>
      <c r="Z3664">
        <f>HYPERLINK("Melting_Curves/meltCurve_Q7LG56_.pdf", "Melting_Curves/meltCurve_Q7LG56_.pdf")</f>
        <v>0</v>
      </c>
      <c r="AA3664" t="s">
        <v>20328</v>
      </c>
      <c r="AB3664" t="s">
        <v>25836</v>
      </c>
    </row>
    <row r="3665" spans="1:28">
      <c r="A3665" t="s">
        <v>3691</v>
      </c>
      <c r="B3665">
        <v>0.999167696387429</v>
      </c>
      <c r="C3665">
        <v>0.679270976475514</v>
      </c>
      <c r="D3665">
        <v>0.634222245181598</v>
      </c>
      <c r="E3665">
        <v>0.479376235304478</v>
      </c>
      <c r="F3665">
        <v>0.550837992254041</v>
      </c>
      <c r="G3665">
        <v>0.572634966084169</v>
      </c>
      <c r="H3665">
        <v>0.242027746233928</v>
      </c>
      <c r="I3665">
        <v>0.0313509468230469</v>
      </c>
      <c r="J3665">
        <v>0.039200031752314</v>
      </c>
      <c r="K3665">
        <v>0.0286064837686995</v>
      </c>
      <c r="L3665">
        <v>384.736835908008</v>
      </c>
      <c r="M3665">
        <v>7.52189660721225</v>
      </c>
      <c r="N3665">
        <v>51.148909514488</v>
      </c>
      <c r="O3665">
        <v>47.9083468769634</v>
      </c>
      <c r="P3665">
        <v>-0.0393073228256132</v>
      </c>
      <c r="Q3665">
        <v>0</v>
      </c>
      <c r="R3665">
        <v>0.837108923603455</v>
      </c>
      <c r="S3665" t="s">
        <v>9275</v>
      </c>
      <c r="T3665" t="s">
        <v>11196</v>
      </c>
      <c r="U3665" t="s">
        <v>11196</v>
      </c>
      <c r="V3665" t="s">
        <v>11196</v>
      </c>
      <c r="W3665">
        <v>2</v>
      </c>
      <c r="X3665" t="s">
        <v>14861</v>
      </c>
      <c r="Y3665">
        <v>0.4272583857909848</v>
      </c>
      <c r="Z3665">
        <f>HYPERLINK("Melting_Curves/meltCurve_Q7RTN6_6_.pdf", "Melting_Curves/meltCurve_Q7RTN6_6_.pdf")</f>
        <v>0</v>
      </c>
      <c r="AA3665" t="s">
        <v>20329</v>
      </c>
      <c r="AB3665" t="s">
        <v>25837</v>
      </c>
    </row>
    <row r="3666" spans="1:28">
      <c r="A3666" t="s">
        <v>3692</v>
      </c>
      <c r="B3666">
        <v>0.999167696387429</v>
      </c>
      <c r="C3666">
        <v>0.948077081574293</v>
      </c>
      <c r="D3666">
        <v>0.9108168010846081</v>
      </c>
      <c r="E3666">
        <v>0.661325048951192</v>
      </c>
      <c r="F3666">
        <v>0.285753671095131</v>
      </c>
      <c r="G3666">
        <v>0.185580255328864</v>
      </c>
      <c r="H3666">
        <v>0.114888242451523</v>
      </c>
      <c r="I3666">
        <v>0.144263949623239</v>
      </c>
      <c r="J3666">
        <v>0.163202865387288</v>
      </c>
      <c r="K3666">
        <v>0.123700395825594</v>
      </c>
      <c r="L3666">
        <v>1291.85698420753</v>
      </c>
      <c r="M3666">
        <v>25.6876068841721</v>
      </c>
      <c r="N3666">
        <v>50.9023359399419</v>
      </c>
      <c r="O3666">
        <v>49.9892459888682</v>
      </c>
      <c r="P3666">
        <v>-0.111417355946479</v>
      </c>
      <c r="Q3666">
        <v>0.132717650943165</v>
      </c>
      <c r="R3666">
        <v>0.996499265368656</v>
      </c>
      <c r="S3666" t="s">
        <v>9276</v>
      </c>
      <c r="T3666" t="s">
        <v>11196</v>
      </c>
      <c r="U3666" t="s">
        <v>11196</v>
      </c>
      <c r="V3666" t="s">
        <v>11196</v>
      </c>
      <c r="W3666">
        <v>9</v>
      </c>
      <c r="X3666" t="s">
        <v>14862</v>
      </c>
      <c r="Y3666">
        <v>0.4375904365436131</v>
      </c>
      <c r="Z3666">
        <f>HYPERLINK("Melting_Curves/meltCurve_Q7RTP6_.pdf", "Melting_Curves/meltCurve_Q7RTP6_.pdf")</f>
        <v>0</v>
      </c>
      <c r="AA3666" t="s">
        <v>20330</v>
      </c>
      <c r="AB3666" t="s">
        <v>25838</v>
      </c>
    </row>
    <row r="3667" spans="1:28">
      <c r="A3667" t="s">
        <v>3693</v>
      </c>
      <c r="B3667">
        <v>0.999167696387429</v>
      </c>
      <c r="C3667">
        <v>1.07689825545687</v>
      </c>
      <c r="D3667">
        <v>1.49628751216611</v>
      </c>
      <c r="E3667">
        <v>3.43936489130113</v>
      </c>
      <c r="F3667">
        <v>5.14490181936218</v>
      </c>
      <c r="G3667">
        <v>3.78816385863691</v>
      </c>
      <c r="H3667">
        <v>2.0405549414582</v>
      </c>
      <c r="I3667">
        <v>1.67766900915366</v>
      </c>
      <c r="J3667">
        <v>2.08863388787409</v>
      </c>
      <c r="K3667">
        <v>1.69122466587619</v>
      </c>
      <c r="S3667" t="s">
        <v>9277</v>
      </c>
      <c r="T3667" t="s">
        <v>11196</v>
      </c>
      <c r="U3667" t="s">
        <v>11197</v>
      </c>
      <c r="V3667" t="s">
        <v>11196</v>
      </c>
      <c r="W3667">
        <v>11</v>
      </c>
      <c r="X3667" t="s">
        <v>14863</v>
      </c>
      <c r="Z3667">
        <f>HYPERLINK("Melting_Curves/meltCurve_Q7RTV0_.pdf", "Melting_Curves/meltCurve_Q7RTV0_.pdf")</f>
        <v>0</v>
      </c>
      <c r="AA3667" t="s">
        <v>20331</v>
      </c>
      <c r="AB3667" t="s">
        <v>25839</v>
      </c>
    </row>
    <row r="3668" spans="1:28">
      <c r="A3668" t="s">
        <v>3694</v>
      </c>
      <c r="B3668">
        <v>0.999167696387429</v>
      </c>
      <c r="C3668">
        <v>0.969831736031026</v>
      </c>
      <c r="D3668">
        <v>0.970176733107865</v>
      </c>
      <c r="E3668">
        <v>0.776120352160613</v>
      </c>
      <c r="F3668">
        <v>0.7111922085817159</v>
      </c>
      <c r="G3668">
        <v>0.53216805862258</v>
      </c>
      <c r="H3668">
        <v>0.486785883448403</v>
      </c>
      <c r="I3668">
        <v>0.739713912135247</v>
      </c>
      <c r="J3668">
        <v>0.906067854433345</v>
      </c>
      <c r="K3668">
        <v>0.769097351108156</v>
      </c>
      <c r="L3668">
        <v>2055.2719781425</v>
      </c>
      <c r="M3668">
        <v>42.4059207540799</v>
      </c>
      <c r="O3668">
        <v>48.3592250022212</v>
      </c>
      <c r="P3668">
        <v>-0.0680332800556354</v>
      </c>
      <c r="Q3668">
        <v>0.689663068637747</v>
      </c>
      <c r="R3668">
        <v>0.575786360890068</v>
      </c>
      <c r="S3668" t="s">
        <v>9278</v>
      </c>
      <c r="T3668" t="s">
        <v>11196</v>
      </c>
      <c r="U3668" t="s">
        <v>11196</v>
      </c>
      <c r="V3668" t="s">
        <v>11196</v>
      </c>
      <c r="W3668">
        <v>33</v>
      </c>
      <c r="X3668" t="s">
        <v>14864</v>
      </c>
      <c r="Y3668">
        <v>0.7781719772955213</v>
      </c>
      <c r="Z3668">
        <f>HYPERLINK("Melting_Curves/meltCurve_Q7Z2K8_.pdf", "Melting_Curves/meltCurve_Q7Z2K8_.pdf")</f>
        <v>0</v>
      </c>
      <c r="AA3668" t="s">
        <v>20332</v>
      </c>
      <c r="AB3668" t="s">
        <v>25840</v>
      </c>
    </row>
    <row r="3669" spans="1:28">
      <c r="A3669" t="s">
        <v>3695</v>
      </c>
      <c r="B3669">
        <v>0.999167696387429</v>
      </c>
      <c r="C3669">
        <v>1.02839008881861</v>
      </c>
      <c r="D3669">
        <v>0.984190442029817</v>
      </c>
      <c r="E3669">
        <v>0.860903825038147</v>
      </c>
      <c r="F3669">
        <v>0.354707909941207</v>
      </c>
      <c r="G3669">
        <v>0.12383538944566</v>
      </c>
      <c r="H3669">
        <v>0.0380329864590996</v>
      </c>
      <c r="I3669">
        <v>0.0359015853455546</v>
      </c>
      <c r="J3669">
        <v>0.0535859845905635</v>
      </c>
      <c r="K3669">
        <v>0.0397917751507526</v>
      </c>
      <c r="L3669">
        <v>1752.91995491509</v>
      </c>
      <c r="M3669">
        <v>33.6332309646785</v>
      </c>
      <c r="N3669">
        <v>52.2604058256107</v>
      </c>
      <c r="O3669">
        <v>51.9354723860299</v>
      </c>
      <c r="P3669">
        <v>-0.154843933387823</v>
      </c>
      <c r="Q3669">
        <v>0.0435816627902612</v>
      </c>
      <c r="R3669">
        <v>0.998946151718114</v>
      </c>
      <c r="S3669" t="s">
        <v>9279</v>
      </c>
      <c r="T3669" t="s">
        <v>11196</v>
      </c>
      <c r="U3669" t="s">
        <v>11196</v>
      </c>
      <c r="V3669" t="s">
        <v>11196</v>
      </c>
      <c r="W3669">
        <v>6</v>
      </c>
      <c r="X3669" t="s">
        <v>14865</v>
      </c>
      <c r="Y3669">
        <v>0.4348090414199441</v>
      </c>
      <c r="Z3669">
        <f>HYPERLINK("Melting_Curves/meltCurve_Q7Z2T5_.pdf", "Melting_Curves/meltCurve_Q7Z2T5_.pdf")</f>
        <v>0</v>
      </c>
      <c r="AA3669" t="s">
        <v>20333</v>
      </c>
      <c r="AB3669" t="s">
        <v>25841</v>
      </c>
    </row>
    <row r="3670" spans="1:28">
      <c r="A3670" t="s">
        <v>3696</v>
      </c>
      <c r="B3670">
        <v>0.999167696387429</v>
      </c>
      <c r="C3670">
        <v>0.890242529112211</v>
      </c>
      <c r="D3670">
        <v>0.629216159584582</v>
      </c>
      <c r="E3670">
        <v>0.204055400755941</v>
      </c>
      <c r="F3670">
        <v>0.135974686310956</v>
      </c>
      <c r="G3670">
        <v>0.0822641005498054</v>
      </c>
      <c r="H3670">
        <v>0.0374537657498247</v>
      </c>
      <c r="I3670">
        <v>0.0239444459474451</v>
      </c>
      <c r="J3670">
        <v>0.0268113574655029</v>
      </c>
      <c r="K3670">
        <v>0.0150021427079083</v>
      </c>
      <c r="L3670">
        <v>1102.14679049265</v>
      </c>
      <c r="M3670">
        <v>23.5515850586304</v>
      </c>
      <c r="N3670">
        <v>46.9496562639788</v>
      </c>
      <c r="O3670">
        <v>46.4636664024792</v>
      </c>
      <c r="P3670">
        <v>-0.122055747384148</v>
      </c>
      <c r="Q3670">
        <v>0.0368273083465877</v>
      </c>
      <c r="R3670">
        <v>0.995829332115294</v>
      </c>
      <c r="S3670" t="s">
        <v>9280</v>
      </c>
      <c r="T3670" t="s">
        <v>11196</v>
      </c>
      <c r="U3670" t="s">
        <v>11196</v>
      </c>
      <c r="V3670" t="s">
        <v>11196</v>
      </c>
      <c r="W3670">
        <v>18</v>
      </c>
      <c r="X3670" t="s">
        <v>14866</v>
      </c>
      <c r="Y3670">
        <v>0.2649230101470683</v>
      </c>
      <c r="Z3670">
        <f>HYPERLINK("Melting_Curves/meltCurve_Q7Z2W4_.pdf", "Melting_Curves/meltCurve_Q7Z2W4_.pdf")</f>
        <v>0</v>
      </c>
      <c r="AA3670" t="s">
        <v>20334</v>
      </c>
      <c r="AB3670" t="s">
        <v>25842</v>
      </c>
    </row>
    <row r="3671" spans="1:28">
      <c r="A3671" t="s">
        <v>3697</v>
      </c>
      <c r="B3671">
        <v>0.999167696387429</v>
      </c>
      <c r="C3671">
        <v>1.04489387818269</v>
      </c>
      <c r="D3671">
        <v>0.994696562898441</v>
      </c>
      <c r="E3671">
        <v>0.319519974816743</v>
      </c>
      <c r="F3671">
        <v>0.113232928603848</v>
      </c>
      <c r="G3671">
        <v>0.0653291598143397</v>
      </c>
      <c r="H3671">
        <v>0.0324063283321566</v>
      </c>
      <c r="I3671">
        <v>0.0355390801810705</v>
      </c>
      <c r="J3671">
        <v>0.0320403854763537</v>
      </c>
      <c r="K3671">
        <v>0.0321177124917441</v>
      </c>
      <c r="L3671">
        <v>3003.21880854695</v>
      </c>
      <c r="M3671">
        <v>61.4584199995296</v>
      </c>
      <c r="N3671">
        <v>48.9502814165998</v>
      </c>
      <c r="O3671">
        <v>48.8142086315438</v>
      </c>
      <c r="P3671">
        <v>-0.298930282101442</v>
      </c>
      <c r="Q3671">
        <v>0.0502821895556854</v>
      </c>
      <c r="R3671">
        <v>0.99628700936504</v>
      </c>
      <c r="S3671" t="s">
        <v>9281</v>
      </c>
      <c r="T3671" t="s">
        <v>11196</v>
      </c>
      <c r="U3671" t="s">
        <v>11196</v>
      </c>
      <c r="V3671" t="s">
        <v>11196</v>
      </c>
      <c r="W3671">
        <v>14</v>
      </c>
      <c r="X3671" t="s">
        <v>14867</v>
      </c>
      <c r="Y3671">
        <v>0.3323035461205643</v>
      </c>
      <c r="Z3671">
        <f>HYPERLINK("Melting_Curves/meltCurve_Q7Z2Z2_.pdf", "Melting_Curves/meltCurve_Q7Z2Z2_.pdf")</f>
        <v>0</v>
      </c>
      <c r="AA3671" t="s">
        <v>20335</v>
      </c>
      <c r="AB3671" t="s">
        <v>25843</v>
      </c>
    </row>
    <row r="3672" spans="1:28">
      <c r="A3672" t="s">
        <v>3698</v>
      </c>
      <c r="B3672">
        <v>0.999167696387429</v>
      </c>
      <c r="C3672">
        <v>1.3549943406098</v>
      </c>
      <c r="D3672">
        <v>1.10911173032487</v>
      </c>
      <c r="E3672">
        <v>0.945634428675731</v>
      </c>
      <c r="F3672">
        <v>1.10217241983727</v>
      </c>
      <c r="G3672">
        <v>0.727963870527358</v>
      </c>
      <c r="H3672">
        <v>0.487083105802672</v>
      </c>
      <c r="I3672">
        <v>0.547280242047352</v>
      </c>
      <c r="J3672">
        <v>0.694651790855251</v>
      </c>
      <c r="K3672">
        <v>0.548918763775759</v>
      </c>
      <c r="L3672">
        <v>14169.3107483616</v>
      </c>
      <c r="M3672">
        <v>250</v>
      </c>
      <c r="O3672">
        <v>56.6736112412465</v>
      </c>
      <c r="P3672">
        <v>-0.474776183947953</v>
      </c>
      <c r="Q3672">
        <v>0.569483470100078</v>
      </c>
      <c r="R3672">
        <v>0.773165295670456</v>
      </c>
      <c r="S3672" t="s">
        <v>9282</v>
      </c>
      <c r="T3672" t="s">
        <v>11196</v>
      </c>
      <c r="U3672" t="s">
        <v>11196</v>
      </c>
      <c r="V3672" t="s">
        <v>11196</v>
      </c>
      <c r="W3672">
        <v>5</v>
      </c>
      <c r="X3672" t="s">
        <v>14868</v>
      </c>
      <c r="Y3672">
        <v>0.808853918641445</v>
      </c>
      <c r="Z3672">
        <f>HYPERLINK("Melting_Curves/meltCurve_Q7Z309_.pdf", "Melting_Curves/meltCurve_Q7Z309_.pdf")</f>
        <v>0</v>
      </c>
      <c r="AA3672" t="s">
        <v>20336</v>
      </c>
      <c r="AB3672" t="s">
        <v>25844</v>
      </c>
    </row>
    <row r="3673" spans="1:28">
      <c r="A3673" t="s">
        <v>3699</v>
      </c>
      <c r="B3673">
        <v>0.999167696387429</v>
      </c>
      <c r="C3673">
        <v>0.95514862606097</v>
      </c>
      <c r="D3673">
        <v>0.848373261375685</v>
      </c>
      <c r="E3673">
        <v>0.817823102799635</v>
      </c>
      <c r="F3673">
        <v>0.5467506269261621</v>
      </c>
      <c r="G3673">
        <v>0.324225873819447</v>
      </c>
      <c r="H3673">
        <v>0.198599857748292</v>
      </c>
      <c r="I3673">
        <v>0.33348858375358</v>
      </c>
      <c r="J3673">
        <v>0.467419392612987</v>
      </c>
      <c r="K3673">
        <v>0.366858738082244</v>
      </c>
      <c r="L3673">
        <v>1237.79382543293</v>
      </c>
      <c r="M3673">
        <v>24.2188470743731</v>
      </c>
      <c r="N3673">
        <v>53.4849435706731</v>
      </c>
      <c r="O3673">
        <v>50.7640630245035</v>
      </c>
      <c r="P3673">
        <v>-0.0799702126485707</v>
      </c>
      <c r="Q3673">
        <v>0.32952184122982</v>
      </c>
      <c r="R3673">
        <v>0.922905750808049</v>
      </c>
      <c r="S3673" t="s">
        <v>9283</v>
      </c>
      <c r="T3673" t="s">
        <v>11196</v>
      </c>
      <c r="U3673" t="s">
        <v>11196</v>
      </c>
      <c r="V3673" t="s">
        <v>11196</v>
      </c>
      <c r="W3673">
        <v>5</v>
      </c>
      <c r="X3673" t="s">
        <v>14869</v>
      </c>
      <c r="Y3673">
        <v>0.584246349338554</v>
      </c>
      <c r="Z3673">
        <f>HYPERLINK("Melting_Curves/meltCurve_Q7Z309_4_.pdf", "Melting_Curves/meltCurve_Q7Z309_4_.pdf")</f>
        <v>0</v>
      </c>
      <c r="AA3673" t="s">
        <v>20336</v>
      </c>
      <c r="AB3673" t="s">
        <v>25845</v>
      </c>
    </row>
    <row r="3674" spans="1:28">
      <c r="A3674" t="s">
        <v>3700</v>
      </c>
      <c r="B3674">
        <v>0.999167696387429</v>
      </c>
      <c r="C3674">
        <v>1.28953202832764</v>
      </c>
      <c r="D3674">
        <v>1.45173287531964</v>
      </c>
      <c r="E3674">
        <v>0.571165291290488</v>
      </c>
      <c r="F3674">
        <v>0.133368205794782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4948.9843239263</v>
      </c>
      <c r="M3674">
        <v>99.52519720587929</v>
      </c>
      <c r="N3674">
        <v>49.7483149676928</v>
      </c>
      <c r="O3674">
        <v>49.7058887687344</v>
      </c>
      <c r="P3674">
        <v>-0.489614222571169</v>
      </c>
      <c r="Q3674">
        <v>0.0218877893073729</v>
      </c>
      <c r="R3674">
        <v>0.903516009299383</v>
      </c>
      <c r="S3674" t="s">
        <v>9284</v>
      </c>
      <c r="T3674" t="s">
        <v>11196</v>
      </c>
      <c r="U3674" t="s">
        <v>11196</v>
      </c>
      <c r="V3674" t="s">
        <v>11196</v>
      </c>
      <c r="W3674">
        <v>1</v>
      </c>
      <c r="X3674" t="s">
        <v>14870</v>
      </c>
      <c r="Y3674">
        <v>0.3395291480937998</v>
      </c>
      <c r="Z3674">
        <f>HYPERLINK("Melting_Curves/meltCurve_Q7Z392_4_.pdf", "Melting_Curves/meltCurve_Q7Z392_4_.pdf")</f>
        <v>0</v>
      </c>
      <c r="AA3674" t="s">
        <v>20337</v>
      </c>
      <c r="AB3674" t="s">
        <v>25846</v>
      </c>
    </row>
    <row r="3675" spans="1:28">
      <c r="A3675" t="s">
        <v>3701</v>
      </c>
      <c r="B3675">
        <v>0.999167696387429</v>
      </c>
      <c r="C3675">
        <v>1.08771989262446</v>
      </c>
      <c r="D3675">
        <v>1.21177773096916</v>
      </c>
      <c r="E3675">
        <v>1.13699294995057</v>
      </c>
      <c r="F3675">
        <v>0.413873007642958</v>
      </c>
      <c r="G3675">
        <v>0.133114743687665</v>
      </c>
      <c r="H3675">
        <v>0.0509122800777079</v>
      </c>
      <c r="I3675">
        <v>0.0472134615392738</v>
      </c>
      <c r="J3675">
        <v>0.0362228952879066</v>
      </c>
      <c r="K3675">
        <v>0.0214492105852082</v>
      </c>
      <c r="L3675">
        <v>10004.6481821684</v>
      </c>
      <c r="M3675">
        <v>188.555634247492</v>
      </c>
      <c r="N3675">
        <v>53.0939767784287</v>
      </c>
      <c r="O3675">
        <v>53.0534281694166</v>
      </c>
      <c r="P3675">
        <v>-0.837177849417535</v>
      </c>
      <c r="Q3675">
        <v>0.0577814365533503</v>
      </c>
      <c r="R3675">
        <v>0.968400683338955</v>
      </c>
      <c r="S3675" t="s">
        <v>9285</v>
      </c>
      <c r="T3675" t="s">
        <v>11196</v>
      </c>
      <c r="U3675" t="s">
        <v>11196</v>
      </c>
      <c r="V3675" t="s">
        <v>11196</v>
      </c>
      <c r="W3675">
        <v>4</v>
      </c>
      <c r="X3675" t="s">
        <v>14871</v>
      </c>
      <c r="Y3675">
        <v>0.4680958966792194</v>
      </c>
      <c r="Z3675">
        <f>HYPERLINK("Melting_Curves/meltCurve_Q7Z3C6_2_.pdf", "Melting_Curves/meltCurve_Q7Z3C6_2_.pdf")</f>
        <v>0</v>
      </c>
      <c r="AA3675" t="s">
        <v>20338</v>
      </c>
      <c r="AB3675" t="s">
        <v>25847</v>
      </c>
    </row>
    <row r="3676" spans="1:28">
      <c r="A3676" t="s">
        <v>3702</v>
      </c>
      <c r="B3676">
        <v>0.999167696387429</v>
      </c>
      <c r="C3676">
        <v>0.948730001897068</v>
      </c>
      <c r="D3676">
        <v>0.899912983701538</v>
      </c>
      <c r="E3676">
        <v>0.8928822499406101</v>
      </c>
      <c r="F3676">
        <v>0.587321966382113</v>
      </c>
      <c r="G3676">
        <v>0.367425476653695</v>
      </c>
      <c r="H3676">
        <v>0.278612337567867</v>
      </c>
      <c r="I3676">
        <v>0.212597133697899</v>
      </c>
      <c r="J3676">
        <v>0.218162491565003</v>
      </c>
      <c r="K3676">
        <v>0.156019600376177</v>
      </c>
      <c r="L3676">
        <v>978.199164462662</v>
      </c>
      <c r="M3676">
        <v>18.3051927610918</v>
      </c>
      <c r="N3676">
        <v>54.7269786836748</v>
      </c>
      <c r="O3676">
        <v>52.8128333439314</v>
      </c>
      <c r="P3676">
        <v>-0.0714839800300862</v>
      </c>
      <c r="Q3676">
        <v>0.175076218887681</v>
      </c>
      <c r="R3676">
        <v>0.99013766418175</v>
      </c>
      <c r="S3676" t="s">
        <v>9286</v>
      </c>
      <c r="T3676" t="s">
        <v>11196</v>
      </c>
      <c r="U3676" t="s">
        <v>11196</v>
      </c>
      <c r="V3676" t="s">
        <v>11196</v>
      </c>
      <c r="W3676">
        <v>5</v>
      </c>
      <c r="X3676" t="s">
        <v>14872</v>
      </c>
      <c r="Y3676">
        <v>0.5576349014875781</v>
      </c>
      <c r="Z3676">
        <f>HYPERLINK("Melting_Curves/meltCurve_Q7Z3D4_.pdf", "Melting_Curves/meltCurve_Q7Z3D4_.pdf")</f>
        <v>0</v>
      </c>
      <c r="AA3676" t="s">
        <v>20339</v>
      </c>
      <c r="AB3676" t="s">
        <v>25848</v>
      </c>
    </row>
    <row r="3677" spans="1:28">
      <c r="A3677" t="s">
        <v>3703</v>
      </c>
      <c r="B3677">
        <v>0.999167696387429</v>
      </c>
      <c r="C3677">
        <v>1.12806517315049</v>
      </c>
      <c r="D3677">
        <v>0.904572265193316</v>
      </c>
      <c r="E3677">
        <v>0.401127080087467</v>
      </c>
      <c r="F3677">
        <v>0.241054088324631</v>
      </c>
      <c r="G3677">
        <v>0.157660272848194</v>
      </c>
      <c r="H3677">
        <v>0.117856176086716</v>
      </c>
      <c r="I3677">
        <v>0.0467891013491628</v>
      </c>
      <c r="J3677">
        <v>0.12520386904587</v>
      </c>
      <c r="K3677">
        <v>0.0800619012163684</v>
      </c>
      <c r="L3677">
        <v>1635.3038946442</v>
      </c>
      <c r="M3677">
        <v>33.556926150694</v>
      </c>
      <c r="N3677">
        <v>49.1138754581951</v>
      </c>
      <c r="O3677">
        <v>48.5601511552479</v>
      </c>
      <c r="P3677">
        <v>-0.152933220143558</v>
      </c>
      <c r="Q3677">
        <v>0.11476657763923</v>
      </c>
      <c r="R3677">
        <v>0.979506399971426</v>
      </c>
      <c r="S3677" t="s">
        <v>9287</v>
      </c>
      <c r="T3677" t="s">
        <v>11196</v>
      </c>
      <c r="U3677" t="s">
        <v>11196</v>
      </c>
      <c r="V3677" t="s">
        <v>11196</v>
      </c>
      <c r="W3677">
        <v>2</v>
      </c>
      <c r="X3677" t="s">
        <v>14873</v>
      </c>
      <c r="Y3677">
        <v>0.3767040542053989</v>
      </c>
      <c r="Z3677">
        <f>HYPERLINK("Melting_Curves/meltCurve_Q7Z3E2_.pdf", "Melting_Curves/meltCurve_Q7Z3E2_.pdf")</f>
        <v>0</v>
      </c>
      <c r="AA3677" t="s">
        <v>20340</v>
      </c>
      <c r="AB3677" t="s">
        <v>25849</v>
      </c>
    </row>
    <row r="3678" spans="1:28">
      <c r="A3678" t="s">
        <v>3704</v>
      </c>
      <c r="B3678">
        <v>0.999167696387429</v>
      </c>
      <c r="C3678">
        <v>1.04099502151698</v>
      </c>
      <c r="D3678">
        <v>0.936982862267948</v>
      </c>
      <c r="E3678">
        <v>0.785279410796343</v>
      </c>
      <c r="F3678">
        <v>0.476093946718084</v>
      </c>
      <c r="G3678">
        <v>0.238703528822629</v>
      </c>
      <c r="H3678">
        <v>0.132968942208482</v>
      </c>
      <c r="I3678">
        <v>0.127933857283074</v>
      </c>
      <c r="J3678">
        <v>0.161112771754335</v>
      </c>
      <c r="K3678">
        <v>0.124977727732386</v>
      </c>
      <c r="L3678">
        <v>1175.27953932268</v>
      </c>
      <c r="M3678">
        <v>22.5421583726515</v>
      </c>
      <c r="N3678">
        <v>52.8016656684916</v>
      </c>
      <c r="O3678">
        <v>51.7318323113405</v>
      </c>
      <c r="P3678">
        <v>-0.0954820443160848</v>
      </c>
      <c r="Q3678">
        <v>0.123533250142934</v>
      </c>
      <c r="R3678">
        <v>0.9967305511843479</v>
      </c>
      <c r="S3678" t="s">
        <v>9288</v>
      </c>
      <c r="T3678" t="s">
        <v>11196</v>
      </c>
      <c r="U3678" t="s">
        <v>11196</v>
      </c>
      <c r="V3678" t="s">
        <v>11196</v>
      </c>
      <c r="W3678">
        <v>14</v>
      </c>
      <c r="X3678" t="s">
        <v>14874</v>
      </c>
      <c r="Y3678">
        <v>0.487866343008781</v>
      </c>
      <c r="Z3678">
        <f>HYPERLINK("Melting_Curves/meltCurve_Q7Z3T8_.pdf", "Melting_Curves/meltCurve_Q7Z3T8_.pdf")</f>
        <v>0</v>
      </c>
      <c r="AA3678" t="s">
        <v>20341</v>
      </c>
      <c r="AB3678" t="s">
        <v>25850</v>
      </c>
    </row>
    <row r="3679" spans="1:28">
      <c r="A3679" t="s">
        <v>3705</v>
      </c>
      <c r="B3679">
        <v>0.999167696387429</v>
      </c>
      <c r="C3679">
        <v>0.769661871785193</v>
      </c>
      <c r="D3679">
        <v>0.50001896110947</v>
      </c>
      <c r="E3679">
        <v>0.340657641614989</v>
      </c>
      <c r="F3679">
        <v>0.29473168428722</v>
      </c>
      <c r="G3679">
        <v>0.218740851082255</v>
      </c>
      <c r="H3679">
        <v>0.0911247192749038</v>
      </c>
      <c r="I3679">
        <v>0.127204709068317</v>
      </c>
      <c r="J3679">
        <v>0.211692170211729</v>
      </c>
      <c r="K3679">
        <v>0.153281355555672</v>
      </c>
      <c r="L3679">
        <v>775.616629971506</v>
      </c>
      <c r="M3679">
        <v>17.04265518135</v>
      </c>
      <c r="N3679">
        <v>46.5737382866798</v>
      </c>
      <c r="O3679">
        <v>44.8975623362439</v>
      </c>
      <c r="P3679">
        <v>-0.07960680098952649</v>
      </c>
      <c r="Q3679">
        <v>0.161179045089943</v>
      </c>
      <c r="R3679">
        <v>0.97111321836878</v>
      </c>
      <c r="S3679" t="s">
        <v>9289</v>
      </c>
      <c r="T3679" t="s">
        <v>11196</v>
      </c>
      <c r="U3679" t="s">
        <v>11196</v>
      </c>
      <c r="V3679" t="s">
        <v>11196</v>
      </c>
      <c r="W3679">
        <v>1</v>
      </c>
      <c r="X3679" t="s">
        <v>14875</v>
      </c>
      <c r="Y3679">
        <v>0.3346537824112851</v>
      </c>
      <c r="Z3679">
        <f>HYPERLINK("Melting_Curves/meltCurve_Q7Z401_.pdf", "Melting_Curves/meltCurve_Q7Z401_.pdf")</f>
        <v>0</v>
      </c>
      <c r="AA3679" t="s">
        <v>20342</v>
      </c>
      <c r="AB3679" t="s">
        <v>25851</v>
      </c>
    </row>
    <row r="3680" spans="1:28">
      <c r="A3680" t="s">
        <v>3706</v>
      </c>
      <c r="B3680">
        <v>0.999167696387429</v>
      </c>
      <c r="C3680">
        <v>1.00072850615832</v>
      </c>
      <c r="D3680">
        <v>1.02730284604706</v>
      </c>
      <c r="E3680">
        <v>0.9977524883757</v>
      </c>
      <c r="F3680">
        <v>0.7589444718284311</v>
      </c>
      <c r="G3680">
        <v>0.299421059221222</v>
      </c>
      <c r="H3680">
        <v>0.160767628329718</v>
      </c>
      <c r="I3680">
        <v>0.224461723841445</v>
      </c>
      <c r="J3680">
        <v>0.364852299578757</v>
      </c>
      <c r="K3680">
        <v>0.454764932509725</v>
      </c>
      <c r="L3680">
        <v>13334.1565558361</v>
      </c>
      <c r="M3680">
        <v>250</v>
      </c>
      <c r="N3680">
        <v>53.5337324396111</v>
      </c>
      <c r="O3680">
        <v>53.3332287219639</v>
      </c>
      <c r="P3680">
        <v>-0.819314156636724</v>
      </c>
      <c r="Q3680">
        <v>0.300853496565023</v>
      </c>
      <c r="R3680">
        <v>0.954175281283986</v>
      </c>
      <c r="S3680" t="s">
        <v>9290</v>
      </c>
      <c r="T3680" t="s">
        <v>11196</v>
      </c>
      <c r="U3680" t="s">
        <v>11196</v>
      </c>
      <c r="V3680" t="s">
        <v>11196</v>
      </c>
      <c r="W3680">
        <v>5</v>
      </c>
      <c r="X3680" t="s">
        <v>14876</v>
      </c>
      <c r="Y3680">
        <v>0.6117274598601126</v>
      </c>
      <c r="Z3680">
        <f>HYPERLINK("Melting_Curves/meltCurve_Q7Z417_.pdf", "Melting_Curves/meltCurve_Q7Z417_.pdf")</f>
        <v>0</v>
      </c>
      <c r="AA3680" t="s">
        <v>20343</v>
      </c>
      <c r="AB3680" t="s">
        <v>25852</v>
      </c>
    </row>
    <row r="3681" spans="1:28">
      <c r="A3681" t="s">
        <v>3707</v>
      </c>
      <c r="B3681">
        <v>0.999167696387429</v>
      </c>
      <c r="C3681">
        <v>0.945708158012969</v>
      </c>
      <c r="D3681">
        <v>0.967978949623177</v>
      </c>
      <c r="E3681">
        <v>0.827048414017754</v>
      </c>
      <c r="F3681">
        <v>0.91688915517648</v>
      </c>
      <c r="G3681">
        <v>0.771040696193801</v>
      </c>
      <c r="H3681">
        <v>0.769685125148918</v>
      </c>
      <c r="I3681">
        <v>1.13060456343138</v>
      </c>
      <c r="J3681">
        <v>1.50325294697119</v>
      </c>
      <c r="K3681">
        <v>1.08289216613168</v>
      </c>
      <c r="L3681">
        <v>15000</v>
      </c>
      <c r="M3681">
        <v>234.156957963971</v>
      </c>
      <c r="O3681">
        <v>64.0549226570637</v>
      </c>
      <c r="P3681">
        <v>0.267833433489377</v>
      </c>
      <c r="Q3681">
        <v>1.29306922988763</v>
      </c>
      <c r="R3681">
        <v>0.444982636471523</v>
      </c>
      <c r="S3681" t="s">
        <v>9291</v>
      </c>
      <c r="T3681" t="s">
        <v>11196</v>
      </c>
      <c r="U3681" t="s">
        <v>11196</v>
      </c>
      <c r="V3681" t="s">
        <v>11196</v>
      </c>
      <c r="W3681">
        <v>9</v>
      </c>
      <c r="X3681" t="s">
        <v>14877</v>
      </c>
      <c r="Y3681">
        <v>1.057994101127382</v>
      </c>
      <c r="Z3681">
        <f>HYPERLINK("Melting_Curves/meltCurve_Q7Z422_2_.pdf", "Melting_Curves/meltCurve_Q7Z422_2_.pdf")</f>
        <v>0</v>
      </c>
      <c r="AA3681" t="s">
        <v>20344</v>
      </c>
      <c r="AB3681" t="s">
        <v>25853</v>
      </c>
    </row>
    <row r="3682" spans="1:28">
      <c r="A3682" t="s">
        <v>3708</v>
      </c>
      <c r="B3682">
        <v>0.999167696387429</v>
      </c>
      <c r="C3682">
        <v>0.988712993163086</v>
      </c>
      <c r="D3682">
        <v>1.14630730780723</v>
      </c>
      <c r="E3682">
        <v>0.934310484413867</v>
      </c>
      <c r="F3682">
        <v>0.705733099692576</v>
      </c>
      <c r="G3682">
        <v>0.432470064270166</v>
      </c>
      <c r="H3682">
        <v>0.391939305751832</v>
      </c>
      <c r="I3682">
        <v>0.550227617160848</v>
      </c>
      <c r="J3682">
        <v>0.5015385832209051</v>
      </c>
      <c r="K3682">
        <v>0.414576360199034</v>
      </c>
      <c r="L3682">
        <v>2556.27520833234</v>
      </c>
      <c r="M3682">
        <v>48.3056103579388</v>
      </c>
      <c r="N3682">
        <v>55.7075315428104</v>
      </c>
      <c r="O3682">
        <v>52.828354689669</v>
      </c>
      <c r="P3682">
        <v>-0.124480717550993</v>
      </c>
      <c r="Q3682">
        <v>0.455458325564929</v>
      </c>
      <c r="R3682">
        <v>0.942225530168575</v>
      </c>
      <c r="S3682" t="s">
        <v>9292</v>
      </c>
      <c r="T3682" t="s">
        <v>11196</v>
      </c>
      <c r="U3682" t="s">
        <v>11196</v>
      </c>
      <c r="V3682" t="s">
        <v>11196</v>
      </c>
      <c r="W3682">
        <v>3</v>
      </c>
      <c r="X3682" t="s">
        <v>14878</v>
      </c>
      <c r="Y3682">
        <v>0.6913147096114738</v>
      </c>
      <c r="Z3682">
        <f>HYPERLINK("Melting_Curves/meltCurve_Q7Z434_.pdf", "Melting_Curves/meltCurve_Q7Z434_.pdf")</f>
        <v>0</v>
      </c>
      <c r="AA3682" t="s">
        <v>20345</v>
      </c>
      <c r="AB3682" t="s">
        <v>25854</v>
      </c>
    </row>
    <row r="3683" spans="1:28">
      <c r="A3683" t="s">
        <v>3709</v>
      </c>
      <c r="B3683">
        <v>0.999167696387429</v>
      </c>
      <c r="C3683">
        <v>1.02961549545506</v>
      </c>
      <c r="D3683">
        <v>1.37554122726904</v>
      </c>
      <c r="E3683">
        <v>1.21432480767498</v>
      </c>
      <c r="F3683">
        <v>0.489070170033479</v>
      </c>
      <c r="G3683">
        <v>0.362521623588941</v>
      </c>
      <c r="H3683">
        <v>0.150101791805941</v>
      </c>
      <c r="I3683">
        <v>0.219472418023428</v>
      </c>
      <c r="J3683">
        <v>0.0977435683417778</v>
      </c>
      <c r="K3683">
        <v>0.0811758636241284</v>
      </c>
      <c r="L3683">
        <v>7657.85618566797</v>
      </c>
      <c r="M3683">
        <v>144.453926328767</v>
      </c>
      <c r="N3683">
        <v>53.1792610670039</v>
      </c>
      <c r="O3683">
        <v>53.0022873473159</v>
      </c>
      <c r="P3683">
        <v>-0.557227079207291</v>
      </c>
      <c r="Q3683">
        <v>0.182180479586734</v>
      </c>
      <c r="R3683">
        <v>0.893757764161612</v>
      </c>
      <c r="S3683" t="s">
        <v>9293</v>
      </c>
      <c r="T3683" t="s">
        <v>11196</v>
      </c>
      <c r="U3683" t="s">
        <v>11196</v>
      </c>
      <c r="V3683" t="s">
        <v>11196</v>
      </c>
      <c r="W3683">
        <v>1</v>
      </c>
      <c r="X3683" t="s">
        <v>14879</v>
      </c>
      <c r="Y3683">
        <v>0.5371362585183322</v>
      </c>
      <c r="Z3683">
        <f>HYPERLINK("Melting_Curves/meltCurve_Q7Z478_.pdf", "Melting_Curves/meltCurve_Q7Z478_.pdf")</f>
        <v>0</v>
      </c>
      <c r="AA3683" t="s">
        <v>20346</v>
      </c>
      <c r="AB3683" t="s">
        <v>25855</v>
      </c>
    </row>
    <row r="3684" spans="1:28">
      <c r="A3684" t="s">
        <v>3710</v>
      </c>
      <c r="B3684">
        <v>0.999167696387429</v>
      </c>
      <c r="C3684">
        <v>0.752278900727667</v>
      </c>
      <c r="D3684">
        <v>1.42997189606879</v>
      </c>
      <c r="E3684">
        <v>1.62529479445549</v>
      </c>
      <c r="F3684">
        <v>0.349736952992759</v>
      </c>
      <c r="G3684">
        <v>0.645221035071084</v>
      </c>
      <c r="H3684">
        <v>0.173318085431672</v>
      </c>
      <c r="I3684">
        <v>0</v>
      </c>
      <c r="J3684">
        <v>0</v>
      </c>
      <c r="K3684">
        <v>0</v>
      </c>
      <c r="L3684">
        <v>1283.00323316761</v>
      </c>
      <c r="M3684">
        <v>22.7469216334918</v>
      </c>
      <c r="N3684">
        <v>56.4033785276947</v>
      </c>
      <c r="O3684">
        <v>55.9728985164375</v>
      </c>
      <c r="P3684">
        <v>-0.101599944826958</v>
      </c>
      <c r="Q3684">
        <v>0</v>
      </c>
      <c r="R3684">
        <v>0.711947877604547</v>
      </c>
      <c r="S3684" t="s">
        <v>9294</v>
      </c>
      <c r="T3684" t="s">
        <v>11196</v>
      </c>
      <c r="U3684" t="s">
        <v>11196</v>
      </c>
      <c r="V3684" t="s">
        <v>11196</v>
      </c>
      <c r="W3684">
        <v>1</v>
      </c>
      <c r="X3684" t="s">
        <v>14880</v>
      </c>
      <c r="Y3684">
        <v>0.5573496800109162</v>
      </c>
      <c r="Z3684">
        <f>HYPERLINK("Melting_Curves/meltCurve_Q7Z4F1_.pdf", "Melting_Curves/meltCurve_Q7Z4F1_.pdf")</f>
        <v>0</v>
      </c>
      <c r="AA3684" t="s">
        <v>20347</v>
      </c>
      <c r="AB3684" t="s">
        <v>25856</v>
      </c>
    </row>
    <row r="3685" spans="1:28">
      <c r="A3685" t="s">
        <v>3711</v>
      </c>
      <c r="B3685">
        <v>0.999167696387429</v>
      </c>
      <c r="C3685">
        <v>0.704429698737067</v>
      </c>
      <c r="D3685">
        <v>0.844512445133305</v>
      </c>
      <c r="E3685">
        <v>0.680189701365738</v>
      </c>
      <c r="F3685">
        <v>0.49248277881722</v>
      </c>
      <c r="G3685">
        <v>0.150200991230673</v>
      </c>
      <c r="H3685">
        <v>0</v>
      </c>
      <c r="I3685">
        <v>0</v>
      </c>
      <c r="J3685">
        <v>0</v>
      </c>
      <c r="K3685">
        <v>0</v>
      </c>
      <c r="L3685">
        <v>767.133247709011</v>
      </c>
      <c r="M3685">
        <v>14.8754280116375</v>
      </c>
      <c r="N3685">
        <v>51.5704991800106</v>
      </c>
      <c r="O3685">
        <v>50.6654124087099</v>
      </c>
      <c r="P3685">
        <v>-0.0734079659019041</v>
      </c>
      <c r="Q3685">
        <v>0</v>
      </c>
      <c r="R3685">
        <v>0.937266459044205</v>
      </c>
      <c r="S3685" t="s">
        <v>9295</v>
      </c>
      <c r="T3685" t="s">
        <v>11196</v>
      </c>
      <c r="U3685" t="s">
        <v>11196</v>
      </c>
      <c r="V3685" t="s">
        <v>11196</v>
      </c>
      <c r="W3685">
        <v>2</v>
      </c>
      <c r="X3685" t="s">
        <v>14881</v>
      </c>
      <c r="Y3685">
        <v>0.4086683702292006</v>
      </c>
      <c r="Z3685">
        <f>HYPERLINK("Melting_Curves/meltCurve_Q7Z4G4_2_.pdf", "Melting_Curves/meltCurve_Q7Z4G4_2_.pdf")</f>
        <v>0</v>
      </c>
      <c r="AA3685" t="s">
        <v>20348</v>
      </c>
      <c r="AB3685" t="s">
        <v>25857</v>
      </c>
    </row>
    <row r="3686" spans="1:28">
      <c r="A3686" t="s">
        <v>3712</v>
      </c>
      <c r="B3686">
        <v>0.999167696387429</v>
      </c>
      <c r="C3686">
        <v>1.00052831940126</v>
      </c>
      <c r="D3686">
        <v>0.936111231524436</v>
      </c>
      <c r="E3686">
        <v>0.857403722677657</v>
      </c>
      <c r="F3686">
        <v>0.823583842760919</v>
      </c>
      <c r="G3686">
        <v>0.580384185245618</v>
      </c>
      <c r="H3686">
        <v>0.510663799663024</v>
      </c>
      <c r="I3686">
        <v>0.222487797608814</v>
      </c>
      <c r="J3686">
        <v>0.105774031770709</v>
      </c>
      <c r="K3686">
        <v>0.0750334201643095</v>
      </c>
      <c r="L3686">
        <v>780.434562001662</v>
      </c>
      <c r="M3686">
        <v>13.2662109762139</v>
      </c>
      <c r="N3686">
        <v>58.8287465568658</v>
      </c>
      <c r="O3686">
        <v>57.5402079423139</v>
      </c>
      <c r="P3686">
        <v>-0.0576482825465361</v>
      </c>
      <c r="Q3686">
        <v>0</v>
      </c>
      <c r="R3686">
        <v>0.9782449909579209</v>
      </c>
      <c r="S3686" t="s">
        <v>9296</v>
      </c>
      <c r="T3686" t="s">
        <v>11196</v>
      </c>
      <c r="U3686" t="s">
        <v>11196</v>
      </c>
      <c r="V3686" t="s">
        <v>11196</v>
      </c>
      <c r="W3686">
        <v>13</v>
      </c>
      <c r="X3686" t="s">
        <v>14882</v>
      </c>
      <c r="Y3686">
        <v>0.6377955086813245</v>
      </c>
      <c r="Z3686">
        <f>HYPERLINK("Melting_Curves/meltCurve_Q7Z4H3_.pdf", "Melting_Curves/meltCurve_Q7Z4H3_.pdf")</f>
        <v>0</v>
      </c>
      <c r="AA3686" t="s">
        <v>20349</v>
      </c>
      <c r="AB3686" t="s">
        <v>25858</v>
      </c>
    </row>
    <row r="3687" spans="1:28">
      <c r="A3687" t="s">
        <v>3713</v>
      </c>
      <c r="B3687">
        <v>0.999167696387429</v>
      </c>
      <c r="C3687">
        <v>0.830959160785736</v>
      </c>
      <c r="D3687">
        <v>0.359136435062873</v>
      </c>
      <c r="E3687">
        <v>0.228966427544395</v>
      </c>
      <c r="F3687">
        <v>0.202550711451453</v>
      </c>
      <c r="G3687">
        <v>0.08682484938164051</v>
      </c>
      <c r="H3687">
        <v>0.0576698056391417</v>
      </c>
      <c r="I3687">
        <v>0.0356442750595542</v>
      </c>
      <c r="J3687">
        <v>0.0605155956546884</v>
      </c>
      <c r="K3687">
        <v>0.0421533880968542</v>
      </c>
      <c r="L3687">
        <v>1131.12245217767</v>
      </c>
      <c r="M3687">
        <v>25.1135226436748</v>
      </c>
      <c r="N3687">
        <v>45.3591076864838</v>
      </c>
      <c r="O3687">
        <v>44.7576990559403</v>
      </c>
      <c r="P3687">
        <v>-0.128930232478458</v>
      </c>
      <c r="Q3687">
        <v>0.0808865150438922</v>
      </c>
      <c r="R3687">
        <v>0.9760694220734401</v>
      </c>
      <c r="S3687" t="s">
        <v>9297</v>
      </c>
      <c r="T3687" t="s">
        <v>11196</v>
      </c>
      <c r="U3687" t="s">
        <v>11196</v>
      </c>
      <c r="V3687" t="s">
        <v>11196</v>
      </c>
      <c r="W3687">
        <v>5</v>
      </c>
      <c r="X3687" t="s">
        <v>14883</v>
      </c>
      <c r="Y3687">
        <v>0.2443301758512318</v>
      </c>
      <c r="Z3687">
        <f>HYPERLINK("Melting_Curves/meltCurve_Q7Z4H7_3_.pdf", "Melting_Curves/meltCurve_Q7Z4H7_3_.pdf")</f>
        <v>0</v>
      </c>
      <c r="AA3687" t="s">
        <v>20350</v>
      </c>
      <c r="AB3687" t="s">
        <v>25859</v>
      </c>
    </row>
    <row r="3688" spans="1:28">
      <c r="A3688" t="s">
        <v>3714</v>
      </c>
      <c r="B3688">
        <v>0.999167696387429</v>
      </c>
      <c r="C3688">
        <v>1.03472782622741</v>
      </c>
      <c r="D3688">
        <v>0.952593597692341</v>
      </c>
      <c r="E3688">
        <v>0.7017492874322721</v>
      </c>
      <c r="F3688">
        <v>0.30607299253324</v>
      </c>
      <c r="G3688">
        <v>0.171237794964216</v>
      </c>
      <c r="H3688">
        <v>0.09248470989449301</v>
      </c>
      <c r="I3688">
        <v>0.127102863634065</v>
      </c>
      <c r="J3688">
        <v>0.18012799627696</v>
      </c>
      <c r="K3688">
        <v>0.166133501308615</v>
      </c>
      <c r="L3688">
        <v>1543.92912185796</v>
      </c>
      <c r="M3688">
        <v>30.4914509009179</v>
      </c>
      <c r="N3688">
        <v>51.1892389070549</v>
      </c>
      <c r="O3688">
        <v>50.4185211761672</v>
      </c>
      <c r="P3688">
        <v>-0.129930946827328</v>
      </c>
      <c r="Q3688">
        <v>0.140626501237559</v>
      </c>
      <c r="R3688">
        <v>0.995264625282462</v>
      </c>
      <c r="S3688" t="s">
        <v>9298</v>
      </c>
      <c r="T3688" t="s">
        <v>11196</v>
      </c>
      <c r="U3688" t="s">
        <v>11196</v>
      </c>
      <c r="V3688" t="s">
        <v>11196</v>
      </c>
      <c r="W3688">
        <v>10</v>
      </c>
      <c r="X3688" t="s">
        <v>14884</v>
      </c>
      <c r="Y3688">
        <v>0.4504674927284106</v>
      </c>
      <c r="Z3688">
        <f>HYPERLINK("Melting_Curves/meltCurve_Q7Z4H8_.pdf", "Melting_Curves/meltCurve_Q7Z4H8_.pdf")</f>
        <v>0</v>
      </c>
      <c r="AA3688" t="s">
        <v>20351</v>
      </c>
      <c r="AB3688" t="s">
        <v>25860</v>
      </c>
    </row>
    <row r="3689" spans="1:28">
      <c r="A3689" t="s">
        <v>3715</v>
      </c>
      <c r="B3689">
        <v>0.999167696387429</v>
      </c>
      <c r="C3689">
        <v>0.845321608563585</v>
      </c>
      <c r="D3689">
        <v>0.68837417455685</v>
      </c>
      <c r="E3689">
        <v>0.221889929350221</v>
      </c>
      <c r="F3689">
        <v>0.20062051678188</v>
      </c>
      <c r="G3689">
        <v>0.148218018906782</v>
      </c>
      <c r="H3689">
        <v>0.0533789243315874</v>
      </c>
      <c r="I3689">
        <v>0.0503227153965305</v>
      </c>
      <c r="J3689">
        <v>0.0335181952384287</v>
      </c>
      <c r="K3689">
        <v>0.0430976943725334</v>
      </c>
      <c r="L3689">
        <v>960.701522586838</v>
      </c>
      <c r="M3689">
        <v>20.4277061904082</v>
      </c>
      <c r="N3689">
        <v>47.3215617046322</v>
      </c>
      <c r="O3689">
        <v>46.5856052456805</v>
      </c>
      <c r="P3689">
        <v>-0.103131623025624</v>
      </c>
      <c r="Q3689">
        <v>0.05925702970259</v>
      </c>
      <c r="R3689">
        <v>0.98348297305444</v>
      </c>
      <c r="S3689" t="s">
        <v>9299</v>
      </c>
      <c r="T3689" t="s">
        <v>11196</v>
      </c>
      <c r="U3689" t="s">
        <v>11196</v>
      </c>
      <c r="V3689" t="s">
        <v>11196</v>
      </c>
      <c r="W3689">
        <v>7</v>
      </c>
      <c r="X3689" t="s">
        <v>14885</v>
      </c>
      <c r="Y3689">
        <v>0.2928111221238171</v>
      </c>
      <c r="Z3689">
        <f>HYPERLINK("Melting_Curves/meltCurve_Q7Z4Q2_.pdf", "Melting_Curves/meltCurve_Q7Z4Q2_.pdf")</f>
        <v>0</v>
      </c>
      <c r="AA3689" t="s">
        <v>20352</v>
      </c>
      <c r="AB3689" t="s">
        <v>25861</v>
      </c>
    </row>
    <row r="3690" spans="1:28">
      <c r="A3690" t="s">
        <v>3716</v>
      </c>
      <c r="B3690">
        <v>0.999167696387429</v>
      </c>
      <c r="C3690">
        <v>0.917752308485497</v>
      </c>
      <c r="D3690">
        <v>1.09867670622203</v>
      </c>
      <c r="E3690">
        <v>0.702829962072009</v>
      </c>
      <c r="F3690">
        <v>0.448323228902226</v>
      </c>
      <c r="G3690">
        <v>0.337532109832755</v>
      </c>
      <c r="H3690">
        <v>0.128233663309278</v>
      </c>
      <c r="I3690">
        <v>0.322653766702799</v>
      </c>
      <c r="J3690">
        <v>1.51050086842419</v>
      </c>
      <c r="K3690">
        <v>1.43065612178155</v>
      </c>
      <c r="L3690">
        <v>12210.5143465025</v>
      </c>
      <c r="M3690">
        <v>250</v>
      </c>
      <c r="O3690">
        <v>48.8389166310526</v>
      </c>
      <c r="P3690">
        <v>-0.388628905280229</v>
      </c>
      <c r="Q3690">
        <v>0.69631647017486</v>
      </c>
      <c r="R3690">
        <v>0.0961718017439205</v>
      </c>
      <c r="S3690" t="s">
        <v>9300</v>
      </c>
      <c r="T3690" t="s">
        <v>11196</v>
      </c>
      <c r="U3690" t="s">
        <v>11196</v>
      </c>
      <c r="V3690" t="s">
        <v>11196</v>
      </c>
      <c r="W3690">
        <v>12</v>
      </c>
      <c r="X3690" t="s">
        <v>14886</v>
      </c>
      <c r="Y3690">
        <v>0.7858487409613397</v>
      </c>
      <c r="Z3690">
        <f>HYPERLINK("Melting_Curves/meltCurve_Q7Z4V5_2_.pdf", "Melting_Curves/meltCurve_Q7Z4V5_2_.pdf")</f>
        <v>0</v>
      </c>
      <c r="AA3690" t="s">
        <v>20353</v>
      </c>
      <c r="AB3690" t="s">
        <v>25862</v>
      </c>
    </row>
    <row r="3691" spans="1:28">
      <c r="A3691" t="s">
        <v>3717</v>
      </c>
      <c r="B3691">
        <v>0.999167696387429</v>
      </c>
      <c r="C3691">
        <v>1.01092018772496</v>
      </c>
      <c r="D3691">
        <v>1.01304962717595</v>
      </c>
      <c r="E3691">
        <v>1.09870717197555</v>
      </c>
      <c r="F3691">
        <v>1.02217839618276</v>
      </c>
      <c r="G3691">
        <v>0.823796931680719</v>
      </c>
      <c r="H3691">
        <v>0.121426827794218</v>
      </c>
      <c r="I3691">
        <v>0.0589574472554689</v>
      </c>
      <c r="J3691">
        <v>0.0419617622584656</v>
      </c>
      <c r="K3691">
        <v>0.0270330774239833</v>
      </c>
      <c r="L3691">
        <v>3353.14418404168</v>
      </c>
      <c r="M3691">
        <v>57.534084173011</v>
      </c>
      <c r="N3691">
        <v>58.3667282607134</v>
      </c>
      <c r="O3691">
        <v>58.2107188366816</v>
      </c>
      <c r="P3691">
        <v>-0.237083169022364</v>
      </c>
      <c r="Q3691">
        <v>0.040514839758327</v>
      </c>
      <c r="R3691">
        <v>0.994807220058141</v>
      </c>
      <c r="S3691" t="s">
        <v>9301</v>
      </c>
      <c r="T3691" t="s">
        <v>11196</v>
      </c>
      <c r="U3691" t="s">
        <v>11196</v>
      </c>
      <c r="V3691" t="s">
        <v>11196</v>
      </c>
      <c r="W3691">
        <v>16</v>
      </c>
      <c r="X3691" t="s">
        <v>14887</v>
      </c>
      <c r="Y3691">
        <v>0.6270504024760339</v>
      </c>
      <c r="Z3691">
        <f>HYPERLINK("Melting_Curves/meltCurve_Q7Z4W1_.pdf", "Melting_Curves/meltCurve_Q7Z4W1_.pdf")</f>
        <v>0</v>
      </c>
      <c r="AA3691" t="s">
        <v>20354</v>
      </c>
      <c r="AB3691" t="s">
        <v>25863</v>
      </c>
    </row>
    <row r="3692" spans="1:28">
      <c r="A3692" t="s">
        <v>3718</v>
      </c>
      <c r="B3692">
        <v>0.999167696387429</v>
      </c>
      <c r="C3692">
        <v>1.03126894886194</v>
      </c>
      <c r="D3692">
        <v>0.761299877216747</v>
      </c>
      <c r="E3692">
        <v>0.829002107193183</v>
      </c>
      <c r="F3692">
        <v>0.83773671873097</v>
      </c>
      <c r="G3692">
        <v>0.77425428177239</v>
      </c>
      <c r="H3692">
        <v>0.481785337963872</v>
      </c>
      <c r="I3692">
        <v>0.408972867625097</v>
      </c>
      <c r="J3692">
        <v>0.210448182039955</v>
      </c>
      <c r="K3692">
        <v>0.220591676638287</v>
      </c>
      <c r="L3692">
        <v>593.172285305913</v>
      </c>
      <c r="M3692">
        <v>9.741622322794729</v>
      </c>
      <c r="N3692">
        <v>60.8904824364843</v>
      </c>
      <c r="O3692">
        <v>58.4908356107555</v>
      </c>
      <c r="P3692">
        <v>-0.0416597681058771</v>
      </c>
      <c r="Q3692">
        <v>0</v>
      </c>
      <c r="R3692">
        <v>0.919733064416688</v>
      </c>
      <c r="S3692" t="s">
        <v>9302</v>
      </c>
      <c r="T3692" t="s">
        <v>11196</v>
      </c>
      <c r="U3692" t="s">
        <v>11196</v>
      </c>
      <c r="V3692" t="s">
        <v>11196</v>
      </c>
      <c r="W3692">
        <v>5</v>
      </c>
      <c r="X3692" t="s">
        <v>14888</v>
      </c>
      <c r="Y3692">
        <v>0.6837822819051135</v>
      </c>
      <c r="Z3692">
        <f>HYPERLINK("Melting_Curves/meltCurve_Q7Z5G4_.pdf", "Melting_Curves/meltCurve_Q7Z5G4_.pdf")</f>
        <v>0</v>
      </c>
      <c r="AA3692" t="s">
        <v>20355</v>
      </c>
      <c r="AB3692" t="s">
        <v>25864</v>
      </c>
    </row>
    <row r="3693" spans="1:28">
      <c r="A3693" t="s">
        <v>3719</v>
      </c>
      <c r="B3693">
        <v>0.999167696387429</v>
      </c>
      <c r="C3693">
        <v>0.866384258531542</v>
      </c>
      <c r="D3693">
        <v>0.484622423977828</v>
      </c>
      <c r="E3693">
        <v>0.293399815265733</v>
      </c>
      <c r="F3693">
        <v>0.188911988875905</v>
      </c>
      <c r="G3693">
        <v>0.13702914529901</v>
      </c>
      <c r="H3693">
        <v>0.0532595625746033</v>
      </c>
      <c r="I3693">
        <v>0.0616510465842147</v>
      </c>
      <c r="J3693">
        <v>0.0848995357549699</v>
      </c>
      <c r="K3693">
        <v>0.0588280817525562</v>
      </c>
      <c r="L3693">
        <v>896.879293518177</v>
      </c>
      <c r="M3693">
        <v>19.4561723751038</v>
      </c>
      <c r="N3693">
        <v>46.5134581114536</v>
      </c>
      <c r="O3693">
        <v>45.6187211276513</v>
      </c>
      <c r="P3693">
        <v>-0.09811220796830181</v>
      </c>
      <c r="Q3693">
        <v>0.0798619730708862</v>
      </c>
      <c r="R3693">
        <v>0.987222026317312</v>
      </c>
      <c r="S3693" t="s">
        <v>9303</v>
      </c>
      <c r="T3693" t="s">
        <v>11196</v>
      </c>
      <c r="U3693" t="s">
        <v>11196</v>
      </c>
      <c r="V3693" t="s">
        <v>11196</v>
      </c>
      <c r="W3693">
        <v>9</v>
      </c>
      <c r="X3693" t="s">
        <v>14889</v>
      </c>
      <c r="Y3693">
        <v>0.281922709638213</v>
      </c>
      <c r="Z3693">
        <f>HYPERLINK("Melting_Curves/meltCurve_Q7Z5K2_.pdf", "Melting_Curves/meltCurve_Q7Z5K2_.pdf")</f>
        <v>0</v>
      </c>
      <c r="AA3693" t="s">
        <v>20356</v>
      </c>
      <c r="AB3693" t="s">
        <v>25865</v>
      </c>
    </row>
    <row r="3694" spans="1:28">
      <c r="A3694" t="s">
        <v>3720</v>
      </c>
      <c r="B3694">
        <v>0.999167696387429</v>
      </c>
      <c r="C3694">
        <v>0.691777365250164</v>
      </c>
      <c r="D3694">
        <v>0.604590620205758</v>
      </c>
      <c r="E3694">
        <v>0.35705752123518</v>
      </c>
      <c r="F3694">
        <v>0.236299414918046</v>
      </c>
      <c r="G3694">
        <v>0.174177902306143</v>
      </c>
      <c r="H3694">
        <v>0.0484367760683749</v>
      </c>
      <c r="I3694">
        <v>0.023429298764831</v>
      </c>
      <c r="J3694">
        <v>0.0307689943859738</v>
      </c>
      <c r="K3694">
        <v>0.0488194229845389</v>
      </c>
      <c r="L3694">
        <v>560.756713267577</v>
      </c>
      <c r="M3694">
        <v>11.8496319741737</v>
      </c>
      <c r="N3694">
        <v>47.3936337308301</v>
      </c>
      <c r="O3694">
        <v>46.03531936876</v>
      </c>
      <c r="P3694">
        <v>-0.06380142328370859</v>
      </c>
      <c r="Q3694">
        <v>0.008787647084368759</v>
      </c>
      <c r="R3694">
        <v>0.978842742565089</v>
      </c>
      <c r="S3694" t="s">
        <v>9304</v>
      </c>
      <c r="T3694" t="s">
        <v>11196</v>
      </c>
      <c r="U3694" t="s">
        <v>11196</v>
      </c>
      <c r="V3694" t="s">
        <v>11196</v>
      </c>
      <c r="W3694">
        <v>5</v>
      </c>
      <c r="X3694" t="s">
        <v>14890</v>
      </c>
      <c r="Y3694">
        <v>0.2923088307292613</v>
      </c>
      <c r="Z3694">
        <f>HYPERLINK("Melting_Curves/meltCurve_Q7Z5L2_2_.pdf", "Melting_Curves/meltCurve_Q7Z5L2_2_.pdf")</f>
        <v>0</v>
      </c>
      <c r="AA3694" t="s">
        <v>20357</v>
      </c>
      <c r="AB3694" t="s">
        <v>25866</v>
      </c>
    </row>
    <row r="3695" spans="1:28">
      <c r="A3695" t="s">
        <v>3721</v>
      </c>
      <c r="B3695">
        <v>0.999167696387429</v>
      </c>
      <c r="C3695">
        <v>0.910880806098108</v>
      </c>
      <c r="D3695">
        <v>0.871328996187525</v>
      </c>
      <c r="E3695">
        <v>0.713110374557661</v>
      </c>
      <c r="F3695">
        <v>0.414333511546779</v>
      </c>
      <c r="G3695">
        <v>0.272278914426877</v>
      </c>
      <c r="H3695">
        <v>0.244996106432093</v>
      </c>
      <c r="I3695">
        <v>0.273067012582868</v>
      </c>
      <c r="J3695">
        <v>0.406140803292895</v>
      </c>
      <c r="K3695">
        <v>0.420167040504143</v>
      </c>
      <c r="L3695">
        <v>1247.91345137415</v>
      </c>
      <c r="M3695">
        <v>25.1152569074801</v>
      </c>
      <c r="N3695">
        <v>51.7634707229847</v>
      </c>
      <c r="O3695">
        <v>49.3756697699306</v>
      </c>
      <c r="P3695">
        <v>-0.0868044901155996</v>
      </c>
      <c r="Q3695">
        <v>0.317391326884573</v>
      </c>
      <c r="R3695">
        <v>0.944362126444335</v>
      </c>
      <c r="S3695" t="s">
        <v>9305</v>
      </c>
      <c r="T3695" t="s">
        <v>11196</v>
      </c>
      <c r="U3695" t="s">
        <v>11196</v>
      </c>
      <c r="V3695" t="s">
        <v>11196</v>
      </c>
      <c r="W3695">
        <v>12</v>
      </c>
      <c r="X3695" t="s">
        <v>14891</v>
      </c>
      <c r="Y3695">
        <v>0.543842235405063</v>
      </c>
      <c r="Z3695">
        <f>HYPERLINK("Melting_Curves/meltCurve_Q7Z5L9_.pdf", "Melting_Curves/meltCurve_Q7Z5L9_.pdf")</f>
        <v>0</v>
      </c>
      <c r="AA3695" t="s">
        <v>20358</v>
      </c>
      <c r="AB3695" t="s">
        <v>25867</v>
      </c>
    </row>
    <row r="3696" spans="1:28">
      <c r="A3696" t="s">
        <v>3722</v>
      </c>
      <c r="B3696">
        <v>0.999167696387429</v>
      </c>
      <c r="C3696">
        <v>0.868824423076802</v>
      </c>
      <c r="D3696">
        <v>1.18258099698931</v>
      </c>
      <c r="E3696">
        <v>0.817042265162728</v>
      </c>
      <c r="F3696">
        <v>0.505640107675783</v>
      </c>
      <c r="G3696">
        <v>0.145583061862372</v>
      </c>
      <c r="H3696">
        <v>0.120588522660471</v>
      </c>
      <c r="I3696">
        <v>0</v>
      </c>
      <c r="J3696">
        <v>0</v>
      </c>
      <c r="K3696">
        <v>0</v>
      </c>
      <c r="L3696">
        <v>1381.99464841536</v>
      </c>
      <c r="M3696">
        <v>26.0274616913828</v>
      </c>
      <c r="N3696">
        <v>53.1504961186867</v>
      </c>
      <c r="O3696">
        <v>52.7870844400123</v>
      </c>
      <c r="P3696">
        <v>-0.121690409541806</v>
      </c>
      <c r="Q3696">
        <v>0.0127952707530856</v>
      </c>
      <c r="R3696">
        <v>0.966380638610568</v>
      </c>
      <c r="S3696" t="s">
        <v>9306</v>
      </c>
      <c r="T3696" t="s">
        <v>11196</v>
      </c>
      <c r="U3696" t="s">
        <v>11196</v>
      </c>
      <c r="V3696" t="s">
        <v>11196</v>
      </c>
      <c r="W3696">
        <v>1</v>
      </c>
      <c r="X3696" t="s">
        <v>14892</v>
      </c>
      <c r="Y3696">
        <v>0.4522251005421253</v>
      </c>
      <c r="Z3696">
        <f>HYPERLINK("Melting_Curves/meltCurve_Q7Z5U6_.pdf", "Melting_Curves/meltCurve_Q7Z5U6_.pdf")</f>
        <v>0</v>
      </c>
      <c r="AA3696" t="s">
        <v>20359</v>
      </c>
      <c r="AB3696" t="s">
        <v>25868</v>
      </c>
    </row>
    <row r="3697" spans="1:28">
      <c r="A3697" t="s">
        <v>3723</v>
      </c>
      <c r="B3697">
        <v>0.999167696387429</v>
      </c>
      <c r="C3697">
        <v>0.936595992118307</v>
      </c>
      <c r="D3697">
        <v>0.974454331635325</v>
      </c>
      <c r="E3697">
        <v>0.68482082616927</v>
      </c>
      <c r="F3697">
        <v>0.22470594787621</v>
      </c>
      <c r="G3697">
        <v>0.147493260502182</v>
      </c>
      <c r="H3697">
        <v>0.0929696849617907</v>
      </c>
      <c r="I3697">
        <v>0.08625691304642739</v>
      </c>
      <c r="J3697">
        <v>0.132674762128228</v>
      </c>
      <c r="K3697">
        <v>0.0943860407322971</v>
      </c>
      <c r="L3697">
        <v>1758.4078353049</v>
      </c>
      <c r="M3697">
        <v>34.8531536002565</v>
      </c>
      <c r="N3697">
        <v>50.7967035589721</v>
      </c>
      <c r="O3697">
        <v>50.2866756191979</v>
      </c>
      <c r="P3697">
        <v>-0.155020612921677</v>
      </c>
      <c r="Q3697">
        <v>0.105338560955178</v>
      </c>
      <c r="R3697">
        <v>0.99604908897616</v>
      </c>
      <c r="S3697" t="s">
        <v>9307</v>
      </c>
      <c r="T3697" t="s">
        <v>11196</v>
      </c>
      <c r="U3697" t="s">
        <v>11196</v>
      </c>
      <c r="V3697" t="s">
        <v>11196</v>
      </c>
      <c r="W3697">
        <v>15</v>
      </c>
      <c r="X3697" t="s">
        <v>14893</v>
      </c>
      <c r="Y3697">
        <v>0.4211555719082117</v>
      </c>
      <c r="Z3697">
        <f>HYPERLINK("Melting_Curves/meltCurve_Q7Z6B0_2_.pdf", "Melting_Curves/meltCurve_Q7Z6B0_2_.pdf")</f>
        <v>0</v>
      </c>
      <c r="AA3697" t="s">
        <v>20360</v>
      </c>
      <c r="AB3697" t="s">
        <v>25869</v>
      </c>
    </row>
    <row r="3698" spans="1:28">
      <c r="A3698" t="s">
        <v>3724</v>
      </c>
      <c r="B3698">
        <v>0.999167696387429</v>
      </c>
      <c r="C3698">
        <v>0.646582967880422</v>
      </c>
      <c r="D3698">
        <v>0.749965001659193</v>
      </c>
      <c r="E3698">
        <v>0.579985767580033</v>
      </c>
      <c r="F3698">
        <v>0.353486581028294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651.049418889787</v>
      </c>
      <c r="M3698">
        <v>13.2279554720003</v>
      </c>
      <c r="N3698">
        <v>49.2176905017647</v>
      </c>
      <c r="O3698">
        <v>48.1336323833016</v>
      </c>
      <c r="P3698">
        <v>-0.0687156494058784</v>
      </c>
      <c r="Q3698">
        <v>0</v>
      </c>
      <c r="R3698">
        <v>0.922330700250608</v>
      </c>
      <c r="S3698" t="s">
        <v>9308</v>
      </c>
      <c r="T3698" t="s">
        <v>11196</v>
      </c>
      <c r="U3698" t="s">
        <v>11196</v>
      </c>
      <c r="V3698" t="s">
        <v>11196</v>
      </c>
      <c r="W3698">
        <v>2</v>
      </c>
      <c r="X3698" t="s">
        <v>14894</v>
      </c>
      <c r="Y3698">
        <v>0.3379786542735994</v>
      </c>
      <c r="Z3698">
        <f>HYPERLINK("Melting_Curves/meltCurve_Q7Z6J8_.pdf", "Melting_Curves/meltCurve_Q7Z6J8_.pdf")</f>
        <v>0</v>
      </c>
      <c r="AA3698" t="s">
        <v>20361</v>
      </c>
      <c r="AB3698" t="s">
        <v>25870</v>
      </c>
    </row>
    <row r="3699" spans="1:28">
      <c r="A3699" t="s">
        <v>3725</v>
      </c>
      <c r="B3699">
        <v>0.999167696387429</v>
      </c>
      <c r="C3699">
        <v>1.26651752565506</v>
      </c>
      <c r="D3699">
        <v>1.27634026264941</v>
      </c>
      <c r="E3699">
        <v>0.446610391142584</v>
      </c>
      <c r="F3699">
        <v>0.460678558226905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1281.26773781624</v>
      </c>
      <c r="M3699">
        <v>25.0531916978799</v>
      </c>
      <c r="N3699">
        <v>51.1418968216647</v>
      </c>
      <c r="O3699">
        <v>50.8194067799193</v>
      </c>
      <c r="P3699">
        <v>-0.123247851099032</v>
      </c>
      <c r="Q3699">
        <v>0</v>
      </c>
      <c r="R3699">
        <v>0.893227024566506</v>
      </c>
      <c r="S3699" t="s">
        <v>9309</v>
      </c>
      <c r="T3699" t="s">
        <v>11196</v>
      </c>
      <c r="U3699" t="s">
        <v>11196</v>
      </c>
      <c r="V3699" t="s">
        <v>11196</v>
      </c>
      <c r="W3699">
        <v>2</v>
      </c>
      <c r="X3699" t="s">
        <v>14895</v>
      </c>
      <c r="Y3699">
        <v>0.3804068145354733</v>
      </c>
      <c r="Z3699">
        <f>HYPERLINK("Melting_Curves/meltCurve_Q7Z6J9_.pdf", "Melting_Curves/meltCurve_Q7Z6J9_.pdf")</f>
        <v>0</v>
      </c>
      <c r="AA3699" t="s">
        <v>20362</v>
      </c>
      <c r="AB3699" t="s">
        <v>25871</v>
      </c>
    </row>
    <row r="3700" spans="1:28">
      <c r="A3700" t="s">
        <v>3726</v>
      </c>
      <c r="B3700">
        <v>0.999167696387429</v>
      </c>
      <c r="C3700">
        <v>1.17370001005775</v>
      </c>
      <c r="D3700">
        <v>0.797516243515669</v>
      </c>
      <c r="E3700">
        <v>0.75542605098487</v>
      </c>
      <c r="F3700">
        <v>0.406100086016668</v>
      </c>
      <c r="G3700">
        <v>0.121826485639068</v>
      </c>
      <c r="H3700">
        <v>0.0688426273994877</v>
      </c>
      <c r="I3700">
        <v>0</v>
      </c>
      <c r="J3700">
        <v>0.249565733490253</v>
      </c>
      <c r="K3700">
        <v>0.142475657174369</v>
      </c>
      <c r="L3700">
        <v>1231.16613923836</v>
      </c>
      <c r="M3700">
        <v>23.9836265260832</v>
      </c>
      <c r="N3700">
        <v>51.8160131480041</v>
      </c>
      <c r="O3700">
        <v>50.9807228554828</v>
      </c>
      <c r="P3700">
        <v>-0.105845123636271</v>
      </c>
      <c r="Q3700">
        <v>0.100056806310927</v>
      </c>
      <c r="R3700">
        <v>0.939493560542501</v>
      </c>
      <c r="S3700" t="s">
        <v>9310</v>
      </c>
      <c r="T3700" t="s">
        <v>11196</v>
      </c>
      <c r="U3700" t="s">
        <v>11196</v>
      </c>
      <c r="V3700" t="s">
        <v>11196</v>
      </c>
      <c r="W3700">
        <v>2</v>
      </c>
      <c r="X3700" t="s">
        <v>14896</v>
      </c>
      <c r="Y3700">
        <v>0.448889517363959</v>
      </c>
      <c r="Z3700">
        <f>HYPERLINK("Melting_Curves/meltCurve_Q7Z6K3_.pdf", "Melting_Curves/meltCurve_Q7Z6K3_.pdf")</f>
        <v>0</v>
      </c>
      <c r="AA3700" t="s">
        <v>20363</v>
      </c>
      <c r="AB3700" t="s">
        <v>25872</v>
      </c>
    </row>
    <row r="3701" spans="1:28">
      <c r="A3701" t="s">
        <v>3727</v>
      </c>
      <c r="B3701">
        <v>0.999167696387429</v>
      </c>
      <c r="C3701">
        <v>0.996825717554694</v>
      </c>
      <c r="D3701">
        <v>0.959369849231609</v>
      </c>
      <c r="E3701">
        <v>0.838940331010676</v>
      </c>
      <c r="F3701">
        <v>0.720645103958934</v>
      </c>
      <c r="G3701">
        <v>0.460206566293594</v>
      </c>
      <c r="H3701">
        <v>0.30811139465034</v>
      </c>
      <c r="I3701">
        <v>0.168543790912937</v>
      </c>
      <c r="J3701">
        <v>0.105304761737187</v>
      </c>
      <c r="K3701">
        <v>0.0433819383351756</v>
      </c>
      <c r="L3701">
        <v>758.185483911145</v>
      </c>
      <c r="M3701">
        <v>13.4183847036379</v>
      </c>
      <c r="N3701">
        <v>56.5034817929889</v>
      </c>
      <c r="O3701">
        <v>55.292781361449</v>
      </c>
      <c r="P3701">
        <v>-0.0606791462051429</v>
      </c>
      <c r="Q3701">
        <v>0</v>
      </c>
      <c r="R3701">
        <v>0.997405665404168</v>
      </c>
      <c r="S3701" t="s">
        <v>9311</v>
      </c>
      <c r="T3701" t="s">
        <v>11196</v>
      </c>
      <c r="U3701" t="s">
        <v>11196</v>
      </c>
      <c r="V3701" t="s">
        <v>11196</v>
      </c>
      <c r="W3701">
        <v>12</v>
      </c>
      <c r="X3701" t="s">
        <v>14897</v>
      </c>
      <c r="Y3701">
        <v>0.5680953524232569</v>
      </c>
      <c r="Z3701">
        <f>HYPERLINK("Melting_Curves/meltCurve_Q7Z6M1_.pdf", "Melting_Curves/meltCurve_Q7Z6M1_.pdf")</f>
        <v>0</v>
      </c>
      <c r="AA3701" t="s">
        <v>20364</v>
      </c>
      <c r="AB3701" t="s">
        <v>25873</v>
      </c>
    </row>
    <row r="3702" spans="1:28">
      <c r="A3702" t="s">
        <v>3728</v>
      </c>
      <c r="B3702">
        <v>0.999167696387429</v>
      </c>
      <c r="C3702">
        <v>0.837762345356026</v>
      </c>
      <c r="D3702">
        <v>0.856131680699349</v>
      </c>
      <c r="E3702">
        <v>0.857770958784554</v>
      </c>
      <c r="F3702">
        <v>0.578504781410212</v>
      </c>
      <c r="G3702">
        <v>0.482027342057384</v>
      </c>
      <c r="H3702">
        <v>0.329152419786799</v>
      </c>
      <c r="I3702">
        <v>0.482037239896198</v>
      </c>
      <c r="J3702">
        <v>0.451234795399848</v>
      </c>
      <c r="K3702">
        <v>0.529375665150415</v>
      </c>
      <c r="L3702">
        <v>813.347493226506</v>
      </c>
      <c r="M3702">
        <v>16.1464593254178</v>
      </c>
      <c r="N3702">
        <v>57.4002721544924</v>
      </c>
      <c r="O3702">
        <v>49.6194505755434</v>
      </c>
      <c r="P3702">
        <v>-0.0463138126544742</v>
      </c>
      <c r="Q3702">
        <v>0.430737851137556</v>
      </c>
      <c r="R3702">
        <v>0.870739085394318</v>
      </c>
      <c r="S3702" t="s">
        <v>9312</v>
      </c>
      <c r="T3702" t="s">
        <v>11196</v>
      </c>
      <c r="U3702" t="s">
        <v>11196</v>
      </c>
      <c r="V3702" t="s">
        <v>11196</v>
      </c>
      <c r="W3702">
        <v>1</v>
      </c>
      <c r="X3702" t="s">
        <v>14898</v>
      </c>
      <c r="Y3702">
        <v>0.6393567237012358</v>
      </c>
      <c r="Z3702">
        <f>HYPERLINK("Melting_Curves/meltCurve_Q7Z6M3_.pdf", "Melting_Curves/meltCurve_Q7Z6M3_.pdf")</f>
        <v>0</v>
      </c>
      <c r="AA3702" t="s">
        <v>20365</v>
      </c>
      <c r="AB3702" t="s">
        <v>25874</v>
      </c>
    </row>
    <row r="3703" spans="1:28">
      <c r="A3703" t="s">
        <v>3729</v>
      </c>
      <c r="B3703">
        <v>0.999167696387429</v>
      </c>
      <c r="C3703">
        <v>0.99157029459059</v>
      </c>
      <c r="D3703">
        <v>0.979967889866911</v>
      </c>
      <c r="E3703">
        <v>0.870071240999012</v>
      </c>
      <c r="F3703">
        <v>0.618021154323987</v>
      </c>
      <c r="G3703">
        <v>0.354397546962661</v>
      </c>
      <c r="H3703">
        <v>0.178581588109021</v>
      </c>
      <c r="I3703">
        <v>0.115389822699422</v>
      </c>
      <c r="J3703">
        <v>0.108308859925515</v>
      </c>
      <c r="K3703">
        <v>0.116887769396884</v>
      </c>
      <c r="L3703">
        <v>1081.46655452181</v>
      </c>
      <c r="M3703">
        <v>19.9912391691913</v>
      </c>
      <c r="N3703">
        <v>54.6520388510951</v>
      </c>
      <c r="O3703">
        <v>53.5644420623052</v>
      </c>
      <c r="P3703">
        <v>-0.0847353854852245</v>
      </c>
      <c r="Q3703">
        <v>0.0918710742414839</v>
      </c>
      <c r="R3703">
        <v>0.999534323135107</v>
      </c>
      <c r="S3703" t="s">
        <v>9313</v>
      </c>
      <c r="T3703" t="s">
        <v>11196</v>
      </c>
      <c r="U3703" t="s">
        <v>11196</v>
      </c>
      <c r="V3703" t="s">
        <v>11196</v>
      </c>
      <c r="W3703">
        <v>5</v>
      </c>
      <c r="X3703" t="s">
        <v>14899</v>
      </c>
      <c r="Y3703">
        <v>0.5309336902159256</v>
      </c>
      <c r="Z3703">
        <f>HYPERLINK("Melting_Curves/meltCurve_Q7Z6V5_.pdf", "Melting_Curves/meltCurve_Q7Z6V5_.pdf")</f>
        <v>0</v>
      </c>
      <c r="AA3703" t="s">
        <v>20366</v>
      </c>
      <c r="AB3703" t="s">
        <v>25875</v>
      </c>
    </row>
    <row r="3704" spans="1:28">
      <c r="A3704" t="s">
        <v>3730</v>
      </c>
      <c r="B3704">
        <v>0.999167696387429</v>
      </c>
      <c r="C3704">
        <v>1.23117058948354</v>
      </c>
      <c r="D3704">
        <v>1.35728149774092</v>
      </c>
      <c r="E3704">
        <v>1.85778315079795</v>
      </c>
      <c r="F3704">
        <v>0.302809093968738</v>
      </c>
      <c r="G3704">
        <v>0.177472535325348</v>
      </c>
      <c r="H3704">
        <v>0.083328441326231</v>
      </c>
      <c r="I3704">
        <v>0.0812538265962206</v>
      </c>
      <c r="J3704">
        <v>0.08606017295128029</v>
      </c>
      <c r="K3704">
        <v>0.0692755225613411</v>
      </c>
      <c r="L3704">
        <v>13234.4457813228</v>
      </c>
      <c r="M3704">
        <v>250</v>
      </c>
      <c r="N3704">
        <v>52.9847903510879</v>
      </c>
      <c r="O3704">
        <v>52.9343956629215</v>
      </c>
      <c r="P3704">
        <v>-1.06325236601547</v>
      </c>
      <c r="Q3704">
        <v>0.0994780616211753</v>
      </c>
      <c r="R3704">
        <v>0.772021809844133</v>
      </c>
      <c r="S3704" t="s">
        <v>9314</v>
      </c>
      <c r="T3704" t="s">
        <v>11196</v>
      </c>
      <c r="U3704" t="s">
        <v>11196</v>
      </c>
      <c r="V3704" t="s">
        <v>11196</v>
      </c>
      <c r="W3704">
        <v>44</v>
      </c>
      <c r="X3704" t="s">
        <v>14900</v>
      </c>
      <c r="Y3704">
        <v>0.4879203092091991</v>
      </c>
      <c r="Z3704">
        <f>HYPERLINK("Melting_Curves/meltCurve_Q7Z6Z7_2_.pdf", "Melting_Curves/meltCurve_Q7Z6Z7_2_.pdf")</f>
        <v>0</v>
      </c>
      <c r="AA3704" t="s">
        <v>20367</v>
      </c>
      <c r="AB3704" t="s">
        <v>25876</v>
      </c>
    </row>
    <row r="3705" spans="1:28">
      <c r="A3705" t="s">
        <v>3731</v>
      </c>
      <c r="B3705">
        <v>0.999167696387429</v>
      </c>
      <c r="C3705">
        <v>0.724965664312223</v>
      </c>
      <c r="D3705">
        <v>0.623228185258858</v>
      </c>
      <c r="E3705">
        <v>0.3376557139755</v>
      </c>
      <c r="F3705">
        <v>0.2616005726062</v>
      </c>
      <c r="G3705">
        <v>0.223869121193236</v>
      </c>
      <c r="H3705">
        <v>0.106896676383101</v>
      </c>
      <c r="I3705">
        <v>0.0704995928149232</v>
      </c>
      <c r="J3705">
        <v>0.113106662090015</v>
      </c>
      <c r="K3705">
        <v>0.192011714950485</v>
      </c>
      <c r="L3705">
        <v>677.926198066349</v>
      </c>
      <c r="M3705">
        <v>14.6064994491236</v>
      </c>
      <c r="N3705">
        <v>47.2947829384181</v>
      </c>
      <c r="O3705">
        <v>45.5687183181371</v>
      </c>
      <c r="P3705">
        <v>-0.0705870881323182</v>
      </c>
      <c r="Q3705">
        <v>0.119240700354451</v>
      </c>
      <c r="R3705">
        <v>0.970249278154811</v>
      </c>
      <c r="S3705" t="s">
        <v>9315</v>
      </c>
      <c r="T3705" t="s">
        <v>11196</v>
      </c>
      <c r="U3705" t="s">
        <v>11196</v>
      </c>
      <c r="V3705" t="s">
        <v>11196</v>
      </c>
      <c r="W3705">
        <v>1</v>
      </c>
      <c r="X3705" t="s">
        <v>14901</v>
      </c>
      <c r="Y3705">
        <v>0.3338256874717161</v>
      </c>
      <c r="Z3705">
        <f>HYPERLINK("Melting_Curves/meltCurve_Q7Z7A1_2_.pdf", "Melting_Curves/meltCurve_Q7Z7A1_2_.pdf")</f>
        <v>0</v>
      </c>
      <c r="AA3705" t="s">
        <v>20368</v>
      </c>
      <c r="AB3705" t="s">
        <v>25877</v>
      </c>
    </row>
    <row r="3706" spans="1:28">
      <c r="A3706" t="s">
        <v>3732</v>
      </c>
      <c r="B3706">
        <v>0.999167696387429</v>
      </c>
      <c r="C3706">
        <v>1.04293048066188</v>
      </c>
      <c r="D3706">
        <v>1.21832046638027</v>
      </c>
      <c r="E3706">
        <v>1.21090800942644</v>
      </c>
      <c r="F3706">
        <v>0.38689529055736</v>
      </c>
      <c r="G3706">
        <v>0.153988492143022</v>
      </c>
      <c r="H3706">
        <v>0.0485440378446016</v>
      </c>
      <c r="I3706">
        <v>0.031934929770785</v>
      </c>
      <c r="J3706">
        <v>0.0251231120749121</v>
      </c>
      <c r="K3706">
        <v>0.0211309760272663</v>
      </c>
      <c r="L3706">
        <v>12406.0355730373</v>
      </c>
      <c r="M3706">
        <v>233.813326847905</v>
      </c>
      <c r="N3706">
        <v>53.0866162678521</v>
      </c>
      <c r="O3706">
        <v>53.0556923864768</v>
      </c>
      <c r="P3706">
        <v>-1.03987924408427</v>
      </c>
      <c r="Q3706">
        <v>0.0561442498200035</v>
      </c>
      <c r="R3706">
        <v>0.958659330271379</v>
      </c>
      <c r="S3706" t="s">
        <v>9316</v>
      </c>
      <c r="T3706" t="s">
        <v>11196</v>
      </c>
      <c r="U3706" t="s">
        <v>11196</v>
      </c>
      <c r="V3706" t="s">
        <v>11196</v>
      </c>
      <c r="W3706">
        <v>6</v>
      </c>
      <c r="X3706" t="s">
        <v>14902</v>
      </c>
      <c r="Y3706">
        <v>0.4671232086077824</v>
      </c>
      <c r="Z3706">
        <f>HYPERLINK("Melting_Curves/meltCurve_Q7Z7A3_.pdf", "Melting_Curves/meltCurve_Q7Z7A3_.pdf")</f>
        <v>0</v>
      </c>
      <c r="AA3706" t="s">
        <v>20369</v>
      </c>
      <c r="AB3706" t="s">
        <v>25878</v>
      </c>
    </row>
    <row r="3707" spans="1:28">
      <c r="A3707" t="s">
        <v>3733</v>
      </c>
      <c r="B3707">
        <v>0.999167696387429</v>
      </c>
      <c r="C3707">
        <v>1.00621608557195</v>
      </c>
      <c r="D3707">
        <v>0.995976780370716</v>
      </c>
      <c r="E3707">
        <v>1.24872051270537</v>
      </c>
      <c r="F3707">
        <v>0.674554018939197</v>
      </c>
      <c r="G3707">
        <v>0.438149026263351</v>
      </c>
      <c r="H3707">
        <v>0.119256676310344</v>
      </c>
      <c r="I3707">
        <v>0.101158724210231</v>
      </c>
      <c r="J3707">
        <v>0.152783449428927</v>
      </c>
      <c r="K3707">
        <v>0.0934852767020509</v>
      </c>
      <c r="L3707">
        <v>1682.87372555506</v>
      </c>
      <c r="M3707">
        <v>30.4930640423578</v>
      </c>
      <c r="N3707">
        <v>55.6289698386228</v>
      </c>
      <c r="O3707">
        <v>54.9530234754724</v>
      </c>
      <c r="P3707">
        <v>-0.123852072430082</v>
      </c>
      <c r="Q3707">
        <v>0.107206442623645</v>
      </c>
      <c r="R3707">
        <v>0.948238401479888</v>
      </c>
      <c r="S3707" t="s">
        <v>9317</v>
      </c>
      <c r="T3707" t="s">
        <v>11196</v>
      </c>
      <c r="U3707" t="s">
        <v>11196</v>
      </c>
      <c r="V3707" t="s">
        <v>11196</v>
      </c>
      <c r="W3707">
        <v>3</v>
      </c>
      <c r="X3707" t="s">
        <v>14903</v>
      </c>
      <c r="Y3707">
        <v>0.5649711481657047</v>
      </c>
      <c r="Z3707">
        <f>HYPERLINK("Melting_Curves/meltCurve_Q7Z7C8_.pdf", "Melting_Curves/meltCurve_Q7Z7C8_.pdf")</f>
        <v>0</v>
      </c>
      <c r="AA3707" t="s">
        <v>20370</v>
      </c>
      <c r="AB3707" t="s">
        <v>25879</v>
      </c>
    </row>
    <row r="3708" spans="1:28">
      <c r="A3708" t="s">
        <v>3734</v>
      </c>
      <c r="B3708">
        <v>0.999167696387429</v>
      </c>
      <c r="C3708">
        <v>0.920342250949403</v>
      </c>
      <c r="D3708">
        <v>0.726264112467477</v>
      </c>
      <c r="E3708">
        <v>0.262783278803965</v>
      </c>
      <c r="F3708">
        <v>0.14887388567348</v>
      </c>
      <c r="G3708">
        <v>0.0864245816806042</v>
      </c>
      <c r="H3708">
        <v>0.0459583635761908</v>
      </c>
      <c r="I3708">
        <v>0.0362854016941717</v>
      </c>
      <c r="J3708">
        <v>0.0383388360965035</v>
      </c>
      <c r="K3708">
        <v>0.0407117149454122</v>
      </c>
      <c r="L3708">
        <v>1179.76930400051</v>
      </c>
      <c r="M3708">
        <v>24.8422783120077</v>
      </c>
      <c r="N3708">
        <v>47.6864949086078</v>
      </c>
      <c r="O3708">
        <v>47.1858725472253</v>
      </c>
      <c r="P3708">
        <v>-0.125229644460501</v>
      </c>
      <c r="Q3708">
        <v>0.0485596313363625</v>
      </c>
      <c r="R3708">
        <v>0.99701679926839</v>
      </c>
      <c r="S3708" t="s">
        <v>9318</v>
      </c>
      <c r="T3708" t="s">
        <v>11196</v>
      </c>
      <c r="U3708" t="s">
        <v>11196</v>
      </c>
      <c r="V3708" t="s">
        <v>11196</v>
      </c>
      <c r="W3708">
        <v>8</v>
      </c>
      <c r="X3708" t="s">
        <v>14904</v>
      </c>
      <c r="Y3708">
        <v>0.2946655341312761</v>
      </c>
      <c r="Z3708">
        <f>HYPERLINK("Melting_Curves/meltCurve_Q7Z7E8_.pdf", "Melting_Curves/meltCurve_Q7Z7E8_.pdf")</f>
        <v>0</v>
      </c>
      <c r="AA3708" t="s">
        <v>20371</v>
      </c>
      <c r="AB3708" t="s">
        <v>25880</v>
      </c>
    </row>
    <row r="3709" spans="1:28">
      <c r="A3709" t="s">
        <v>3735</v>
      </c>
      <c r="B3709">
        <v>0.999167696387429</v>
      </c>
      <c r="C3709">
        <v>0.912461635333691</v>
      </c>
      <c r="D3709">
        <v>0.994405522793563</v>
      </c>
      <c r="E3709">
        <v>0.367711355198408</v>
      </c>
      <c r="F3709">
        <v>0.107146362044464</v>
      </c>
      <c r="G3709">
        <v>0.027023202732924</v>
      </c>
      <c r="H3709">
        <v>0.0435442317040824</v>
      </c>
      <c r="I3709">
        <v>0</v>
      </c>
      <c r="J3709">
        <v>0.08725114134489501</v>
      </c>
      <c r="K3709">
        <v>0.0687730755805244</v>
      </c>
      <c r="L3709">
        <v>2723.80679787857</v>
      </c>
      <c r="M3709">
        <v>55.5933784887367</v>
      </c>
      <c r="N3709">
        <v>49.0943943638697</v>
      </c>
      <c r="O3709">
        <v>48.9318909314194</v>
      </c>
      <c r="P3709">
        <v>-0.268940887520498</v>
      </c>
      <c r="Q3709">
        <v>0.0531405573040637</v>
      </c>
      <c r="R3709">
        <v>0.991179661494494</v>
      </c>
      <c r="S3709" t="s">
        <v>9319</v>
      </c>
      <c r="T3709" t="s">
        <v>11196</v>
      </c>
      <c r="U3709" t="s">
        <v>11196</v>
      </c>
      <c r="V3709" t="s">
        <v>11196</v>
      </c>
      <c r="W3709">
        <v>3</v>
      </c>
      <c r="X3709" t="s">
        <v>14905</v>
      </c>
      <c r="Y3709">
        <v>0.3386993884387651</v>
      </c>
      <c r="Z3709">
        <f>HYPERLINK("Melting_Curves/meltCurve_Q7Z7F0_.pdf", "Melting_Curves/meltCurve_Q7Z7F0_.pdf")</f>
        <v>0</v>
      </c>
      <c r="AA3709" t="s">
        <v>20372</v>
      </c>
      <c r="AB3709" t="s">
        <v>25881</v>
      </c>
    </row>
    <row r="3710" spans="1:28">
      <c r="A3710" t="s">
        <v>3736</v>
      </c>
      <c r="B3710">
        <v>0.999167696387429</v>
      </c>
      <c r="C3710">
        <v>1.01841979960844</v>
      </c>
      <c r="D3710">
        <v>0.996730881553138</v>
      </c>
      <c r="E3710">
        <v>1.05658868156627</v>
      </c>
      <c r="F3710">
        <v>0.933095890874984</v>
      </c>
      <c r="G3710">
        <v>0.593369142121334</v>
      </c>
      <c r="H3710">
        <v>0.14940572368084</v>
      </c>
      <c r="I3710">
        <v>0.103327254794855</v>
      </c>
      <c r="J3710">
        <v>0.0918187015642105</v>
      </c>
      <c r="K3710">
        <v>0.0488355913014663</v>
      </c>
      <c r="L3710">
        <v>2151.7332560631</v>
      </c>
      <c r="M3710">
        <v>37.6528958312168</v>
      </c>
      <c r="N3710">
        <v>57.3829002887781</v>
      </c>
      <c r="O3710">
        <v>56.9860754526103</v>
      </c>
      <c r="P3710">
        <v>-0.153320228744038</v>
      </c>
      <c r="Q3710">
        <v>0.0718275521477717</v>
      </c>
      <c r="R3710">
        <v>0.997105062990291</v>
      </c>
      <c r="S3710" t="s">
        <v>9320</v>
      </c>
      <c r="T3710" t="s">
        <v>11196</v>
      </c>
      <c r="U3710" t="s">
        <v>11196</v>
      </c>
      <c r="V3710" t="s">
        <v>11196</v>
      </c>
      <c r="W3710">
        <v>7</v>
      </c>
      <c r="X3710" t="s">
        <v>14906</v>
      </c>
      <c r="Y3710">
        <v>0.6063948281469701</v>
      </c>
      <c r="Z3710">
        <f>HYPERLINK("Melting_Curves/meltCurve_Q7Z7H5_3_.pdf", "Melting_Curves/meltCurve_Q7Z7H5_3_.pdf")</f>
        <v>0</v>
      </c>
      <c r="AA3710" t="s">
        <v>20373</v>
      </c>
      <c r="AB3710" t="s">
        <v>25882</v>
      </c>
    </row>
    <row r="3711" spans="1:28">
      <c r="A3711" t="s">
        <v>3737</v>
      </c>
      <c r="B3711">
        <v>0.999167696387429</v>
      </c>
      <c r="C3711">
        <v>0.968783406716735</v>
      </c>
      <c r="D3711">
        <v>0.7348305765552881</v>
      </c>
      <c r="E3711">
        <v>3.51855726431888</v>
      </c>
      <c r="F3711">
        <v>2.43169127633368</v>
      </c>
      <c r="G3711">
        <v>1.12249323503708</v>
      </c>
      <c r="H3711">
        <v>0.621623076505443</v>
      </c>
      <c r="I3711">
        <v>0.265881346517037</v>
      </c>
      <c r="J3711">
        <v>0.0705983253773453</v>
      </c>
      <c r="K3711">
        <v>0.0628706901749784</v>
      </c>
      <c r="L3711">
        <v>2909.62837821706</v>
      </c>
      <c r="M3711">
        <v>47.286096964095</v>
      </c>
      <c r="N3711">
        <v>61.7492401449104</v>
      </c>
      <c r="O3711">
        <v>61.4226791104897</v>
      </c>
      <c r="P3711">
        <v>-0.177740818429783</v>
      </c>
      <c r="Q3711">
        <v>0.07648918114268791</v>
      </c>
      <c r="R3711">
        <v>0.216591407314655</v>
      </c>
      <c r="S3711" t="s">
        <v>9321</v>
      </c>
      <c r="T3711" t="s">
        <v>11196</v>
      </c>
      <c r="U3711" t="s">
        <v>11196</v>
      </c>
      <c r="V3711" t="s">
        <v>11196</v>
      </c>
      <c r="W3711">
        <v>1</v>
      </c>
      <c r="X3711" t="s">
        <v>14907</v>
      </c>
      <c r="Y3711">
        <v>0.7419627532194331</v>
      </c>
      <c r="Z3711">
        <f>HYPERLINK("Melting_Curves/meltCurve_Q7Z7H8_.pdf", "Melting_Curves/meltCurve_Q7Z7H8_.pdf")</f>
        <v>0</v>
      </c>
      <c r="AA3711" t="s">
        <v>20374</v>
      </c>
      <c r="AB3711" t="s">
        <v>25883</v>
      </c>
    </row>
    <row r="3712" spans="1:28">
      <c r="A3712" t="s">
        <v>3738</v>
      </c>
      <c r="B3712">
        <v>0.999167696387429</v>
      </c>
      <c r="C3712">
        <v>0.920562687214288</v>
      </c>
      <c r="D3712">
        <v>0.969249824381934</v>
      </c>
      <c r="E3712">
        <v>0.845637784164224</v>
      </c>
      <c r="F3712">
        <v>0.697705149709148</v>
      </c>
      <c r="G3712">
        <v>0.417038534563812</v>
      </c>
      <c r="H3712">
        <v>0.214287944501782</v>
      </c>
      <c r="I3712">
        <v>0.275763543134863</v>
      </c>
      <c r="J3712">
        <v>0.365371540552149</v>
      </c>
      <c r="K3712">
        <v>0.275078748361303</v>
      </c>
      <c r="L3712">
        <v>1227.95719605247</v>
      </c>
      <c r="M3712">
        <v>22.9907093943617</v>
      </c>
      <c r="N3712">
        <v>55.2819086352118</v>
      </c>
      <c r="O3712">
        <v>53.011855406361</v>
      </c>
      <c r="P3712">
        <v>-0.0791115504907705</v>
      </c>
      <c r="Q3712">
        <v>0.270353749876453</v>
      </c>
      <c r="R3712">
        <v>0.969410492827376</v>
      </c>
      <c r="S3712" t="s">
        <v>9322</v>
      </c>
      <c r="T3712" t="s">
        <v>11196</v>
      </c>
      <c r="U3712" t="s">
        <v>11196</v>
      </c>
      <c r="V3712" t="s">
        <v>11196</v>
      </c>
      <c r="W3712">
        <v>15</v>
      </c>
      <c r="X3712" t="s">
        <v>14908</v>
      </c>
      <c r="Y3712">
        <v>0.6043794384162993</v>
      </c>
      <c r="Z3712">
        <f>HYPERLINK("Melting_Curves/meltCurve_Q7Z7M9_.pdf", "Melting_Curves/meltCurve_Q7Z7M9_.pdf")</f>
        <v>0</v>
      </c>
      <c r="AA3712" t="s">
        <v>20375</v>
      </c>
      <c r="AB3712" t="s">
        <v>25884</v>
      </c>
    </row>
    <row r="3713" spans="1:28">
      <c r="A3713" t="s">
        <v>3739</v>
      </c>
      <c r="B3713">
        <v>0.999167696387429</v>
      </c>
      <c r="C3713">
        <v>1.08479949669664</v>
      </c>
      <c r="D3713">
        <v>0.97297603102402</v>
      </c>
      <c r="E3713">
        <v>0.826718067534858</v>
      </c>
      <c r="F3713">
        <v>0.8254022484050429</v>
      </c>
      <c r="G3713">
        <v>0.7104371929432129</v>
      </c>
      <c r="H3713">
        <v>0.584947959507868</v>
      </c>
      <c r="I3713">
        <v>0.818030217413075</v>
      </c>
      <c r="J3713">
        <v>0.734249107800552</v>
      </c>
      <c r="K3713">
        <v>0.848276446526905</v>
      </c>
      <c r="L3713">
        <v>1594.70530959407</v>
      </c>
      <c r="M3713">
        <v>32.6293583258844</v>
      </c>
      <c r="O3713">
        <v>48.6908510291078</v>
      </c>
      <c r="P3713">
        <v>-0.0422070022585106</v>
      </c>
      <c r="Q3713">
        <v>0.748069176756175</v>
      </c>
      <c r="R3713">
        <v>0.719986216734337</v>
      </c>
      <c r="S3713" t="s">
        <v>9323</v>
      </c>
      <c r="T3713" t="s">
        <v>11196</v>
      </c>
      <c r="U3713" t="s">
        <v>11196</v>
      </c>
      <c r="V3713" t="s">
        <v>11196</v>
      </c>
      <c r="W3713">
        <v>1</v>
      </c>
      <c r="X3713" t="s">
        <v>14909</v>
      </c>
      <c r="Y3713">
        <v>0.8238741176746136</v>
      </c>
      <c r="Z3713">
        <f>HYPERLINK("Melting_Curves/meltCurve_Q7Z7N9_.pdf", "Melting_Curves/meltCurve_Q7Z7N9_.pdf")</f>
        <v>0</v>
      </c>
      <c r="AA3713" t="s">
        <v>20376</v>
      </c>
      <c r="AB3713" t="s">
        <v>25885</v>
      </c>
    </row>
    <row r="3714" spans="1:28">
      <c r="A3714" t="s">
        <v>3740</v>
      </c>
      <c r="B3714">
        <v>0.999167696387429</v>
      </c>
      <c r="C3714">
        <v>1.00131186498164</v>
      </c>
      <c r="D3714">
        <v>0.880703155506304</v>
      </c>
      <c r="E3714">
        <v>0.820503903523583</v>
      </c>
      <c r="F3714">
        <v>0.379632406978991</v>
      </c>
      <c r="G3714">
        <v>0.113949526233319</v>
      </c>
      <c r="H3714">
        <v>0.055982832723627</v>
      </c>
      <c r="I3714">
        <v>0.0583612322935558</v>
      </c>
      <c r="J3714">
        <v>0.0516509519825155</v>
      </c>
      <c r="K3714">
        <v>0.0306100179907195</v>
      </c>
      <c r="L3714">
        <v>1383.40744647244</v>
      </c>
      <c r="M3714">
        <v>26.5920004616284</v>
      </c>
      <c r="N3714">
        <v>52.179127842565</v>
      </c>
      <c r="O3714">
        <v>51.7319110643504</v>
      </c>
      <c r="P3714">
        <v>-0.12360867527617</v>
      </c>
      <c r="Q3714">
        <v>0.0381399524198284</v>
      </c>
      <c r="R3714">
        <v>0.994300164080354</v>
      </c>
      <c r="S3714" t="s">
        <v>9324</v>
      </c>
      <c r="T3714" t="s">
        <v>11196</v>
      </c>
      <c r="U3714" t="s">
        <v>11196</v>
      </c>
      <c r="V3714" t="s">
        <v>11196</v>
      </c>
      <c r="W3714">
        <v>13</v>
      </c>
      <c r="X3714" t="s">
        <v>14910</v>
      </c>
      <c r="Y3714">
        <v>0.431428875015047</v>
      </c>
      <c r="Z3714">
        <f>HYPERLINK("Melting_Curves/meltCurve_Q86SF2_.pdf", "Melting_Curves/meltCurve_Q86SF2_.pdf")</f>
        <v>0</v>
      </c>
      <c r="AA3714" t="s">
        <v>20377</v>
      </c>
      <c r="AB3714" t="s">
        <v>25886</v>
      </c>
    </row>
    <row r="3715" spans="1:28">
      <c r="A3715" t="s">
        <v>3741</v>
      </c>
      <c r="B3715">
        <v>0.999167696387429</v>
      </c>
      <c r="C3715">
        <v>0.681841940151198</v>
      </c>
      <c r="D3715">
        <v>0.555794414443938</v>
      </c>
      <c r="E3715">
        <v>0.27908090237596</v>
      </c>
      <c r="F3715">
        <v>0.193716599957547</v>
      </c>
      <c r="G3715">
        <v>0.0594375792426086</v>
      </c>
      <c r="H3715">
        <v>0.0802558246573626</v>
      </c>
      <c r="I3715">
        <v>0.07372065683679641</v>
      </c>
      <c r="J3715">
        <v>0.302834855951704</v>
      </c>
      <c r="K3715">
        <v>0.199146510966543</v>
      </c>
      <c r="L3715">
        <v>843.749967587207</v>
      </c>
      <c r="M3715">
        <v>18.6782446026002</v>
      </c>
      <c r="N3715">
        <v>45.9907013731928</v>
      </c>
      <c r="O3715">
        <v>44.6646334732777</v>
      </c>
      <c r="P3715">
        <v>-0.0897775979900933</v>
      </c>
      <c r="Q3715">
        <v>0.141308489035365</v>
      </c>
      <c r="R3715">
        <v>0.925939213640385</v>
      </c>
      <c r="S3715" t="s">
        <v>9325</v>
      </c>
      <c r="T3715" t="s">
        <v>11196</v>
      </c>
      <c r="U3715" t="s">
        <v>11196</v>
      </c>
      <c r="V3715" t="s">
        <v>11196</v>
      </c>
      <c r="W3715">
        <v>2</v>
      </c>
      <c r="X3715" t="s">
        <v>14911</v>
      </c>
      <c r="Y3715">
        <v>0.3060774098270552</v>
      </c>
      <c r="Z3715">
        <f>HYPERLINK("Melting_Curves/meltCurve_Q86SQ7_.pdf", "Melting_Curves/meltCurve_Q86SQ7_.pdf")</f>
        <v>0</v>
      </c>
      <c r="AA3715" t="s">
        <v>20378</v>
      </c>
      <c r="AB3715" t="s">
        <v>25887</v>
      </c>
    </row>
    <row r="3716" spans="1:28">
      <c r="A3716" t="s">
        <v>3742</v>
      </c>
      <c r="B3716">
        <v>0.999167696387429</v>
      </c>
      <c r="C3716">
        <v>0.982331950683711</v>
      </c>
      <c r="D3716">
        <v>0.924523257108027</v>
      </c>
      <c r="E3716">
        <v>0.814047818226038</v>
      </c>
      <c r="F3716">
        <v>0.627425143438324</v>
      </c>
      <c r="G3716">
        <v>0.273729378791196</v>
      </c>
      <c r="H3716">
        <v>0.0570970915429466</v>
      </c>
      <c r="I3716">
        <v>0.0384764203711613</v>
      </c>
      <c r="J3716">
        <v>0.0632306419589353</v>
      </c>
      <c r="K3716">
        <v>0.0261853670684414</v>
      </c>
      <c r="L3716">
        <v>1050.18164055179</v>
      </c>
      <c r="M3716">
        <v>19.432393521876</v>
      </c>
      <c r="N3716">
        <v>54.0622613099314</v>
      </c>
      <c r="O3716">
        <v>53.4802677717852</v>
      </c>
      <c r="P3716">
        <v>-0.09052632305803</v>
      </c>
      <c r="Q3716">
        <v>0.00347910747076543</v>
      </c>
      <c r="R3716">
        <v>0.993920104509714</v>
      </c>
      <c r="S3716" t="s">
        <v>9326</v>
      </c>
      <c r="T3716" t="s">
        <v>11196</v>
      </c>
      <c r="U3716" t="s">
        <v>11196</v>
      </c>
      <c r="V3716" t="s">
        <v>11196</v>
      </c>
      <c r="W3716">
        <v>9</v>
      </c>
      <c r="X3716" t="s">
        <v>14912</v>
      </c>
      <c r="Y3716">
        <v>0.4841136617465702</v>
      </c>
      <c r="Z3716">
        <f>HYPERLINK("Melting_Curves/meltCurve_Q86SQ9_3_.pdf", "Melting_Curves/meltCurve_Q86SQ9_3_.pdf")</f>
        <v>0</v>
      </c>
      <c r="AA3716" t="s">
        <v>20379</v>
      </c>
      <c r="AB3716" t="s">
        <v>25888</v>
      </c>
    </row>
    <row r="3717" spans="1:28">
      <c r="A3717" t="s">
        <v>3743</v>
      </c>
      <c r="B3717">
        <v>0.999167696387429</v>
      </c>
      <c r="C3717">
        <v>0.975298236100235</v>
      </c>
      <c r="D3717">
        <v>0.873807898310939</v>
      </c>
      <c r="E3717">
        <v>0.6725180951177691</v>
      </c>
      <c r="F3717">
        <v>0.364871416867432</v>
      </c>
      <c r="G3717">
        <v>0.14392084526138</v>
      </c>
      <c r="H3717">
        <v>0.0899686438707496</v>
      </c>
      <c r="I3717">
        <v>0.091488645827131</v>
      </c>
      <c r="J3717">
        <v>0.08629567727344629</v>
      </c>
      <c r="K3717">
        <v>0.0768953271053288</v>
      </c>
      <c r="L3717">
        <v>1010.06675921473</v>
      </c>
      <c r="M3717">
        <v>19.8101907016939</v>
      </c>
      <c r="N3717">
        <v>51.3542393326602</v>
      </c>
      <c r="O3717">
        <v>50.4761860819528</v>
      </c>
      <c r="P3717">
        <v>-0.0916433823516304</v>
      </c>
      <c r="Q3717">
        <v>0.0660052904350826</v>
      </c>
      <c r="R3717">
        <v>0.998190362161875</v>
      </c>
      <c r="S3717" t="s">
        <v>9327</v>
      </c>
      <c r="T3717" t="s">
        <v>11196</v>
      </c>
      <c r="U3717" t="s">
        <v>11196</v>
      </c>
      <c r="V3717" t="s">
        <v>11196</v>
      </c>
      <c r="W3717">
        <v>5</v>
      </c>
      <c r="X3717" t="s">
        <v>14913</v>
      </c>
      <c r="Y3717">
        <v>0.4212714514958105</v>
      </c>
      <c r="Z3717">
        <f>HYPERLINK("Melting_Curves/meltCurve_Q86SX6_.pdf", "Melting_Curves/meltCurve_Q86SX6_.pdf")</f>
        <v>0</v>
      </c>
      <c r="AA3717" t="s">
        <v>20380</v>
      </c>
      <c r="AB3717" t="s">
        <v>25889</v>
      </c>
    </row>
    <row r="3718" spans="1:28">
      <c r="A3718" t="s">
        <v>3744</v>
      </c>
      <c r="B3718">
        <v>0.999167696387429</v>
      </c>
      <c r="C3718">
        <v>1.02910283986111</v>
      </c>
      <c r="D3718">
        <v>1.01925599841144</v>
      </c>
      <c r="E3718">
        <v>1.43297516980975</v>
      </c>
      <c r="F3718">
        <v>1.88832279769278</v>
      </c>
      <c r="G3718">
        <v>0.381572938621766</v>
      </c>
      <c r="H3718">
        <v>0.0622437276171211</v>
      </c>
      <c r="I3718">
        <v>0.0384634780660625</v>
      </c>
      <c r="J3718">
        <v>0.0739322272763859</v>
      </c>
      <c r="K3718">
        <v>0</v>
      </c>
      <c r="L3718">
        <v>14165.6707213498</v>
      </c>
      <c r="M3718">
        <v>250</v>
      </c>
      <c r="N3718">
        <v>56.6833953589243</v>
      </c>
      <c r="O3718">
        <v>56.6590567111102</v>
      </c>
      <c r="P3718">
        <v>-1.05492866461222</v>
      </c>
      <c r="Q3718">
        <v>0.0436597902334538</v>
      </c>
      <c r="R3718">
        <v>0.759338381869506</v>
      </c>
      <c r="S3718" t="s">
        <v>9328</v>
      </c>
      <c r="T3718" t="s">
        <v>11196</v>
      </c>
      <c r="U3718" t="s">
        <v>11196</v>
      </c>
      <c r="V3718" t="s">
        <v>11196</v>
      </c>
      <c r="W3718">
        <v>4</v>
      </c>
      <c r="X3718" t="s">
        <v>14914</v>
      </c>
      <c r="Y3718">
        <v>0.5749280122675343</v>
      </c>
      <c r="Z3718">
        <f>HYPERLINK("Melting_Curves/meltCurve_Q86SZ2_2_.pdf", "Melting_Curves/meltCurve_Q86SZ2_2_.pdf")</f>
        <v>0</v>
      </c>
      <c r="AA3718" t="s">
        <v>20381</v>
      </c>
      <c r="AB3718" t="s">
        <v>25890</v>
      </c>
    </row>
    <row r="3719" spans="1:28">
      <c r="A3719" t="s">
        <v>3745</v>
      </c>
      <c r="B3719">
        <v>0.999167696387429</v>
      </c>
      <c r="C3719">
        <v>1.142041212226</v>
      </c>
      <c r="D3719">
        <v>1.11708716649212</v>
      </c>
      <c r="E3719">
        <v>1.0757154827138</v>
      </c>
      <c r="F3719">
        <v>0.891867186534521</v>
      </c>
      <c r="G3719">
        <v>0.520465800353925</v>
      </c>
      <c r="H3719">
        <v>0.251534115733186</v>
      </c>
      <c r="I3719">
        <v>0.381976801629572</v>
      </c>
      <c r="J3719">
        <v>0.410133667994462</v>
      </c>
      <c r="K3719">
        <v>0.477268158913734</v>
      </c>
      <c r="L3719">
        <v>2685.97529020374</v>
      </c>
      <c r="M3719">
        <v>48.7366446829292</v>
      </c>
      <c r="N3719">
        <v>56.7988061257207</v>
      </c>
      <c r="O3719">
        <v>55.0194769589182</v>
      </c>
      <c r="P3719">
        <v>-0.136767881140113</v>
      </c>
      <c r="Q3719">
        <v>0.382403919497893</v>
      </c>
      <c r="R3719">
        <v>0.936822313854914</v>
      </c>
      <c r="S3719" t="s">
        <v>9329</v>
      </c>
      <c r="T3719" t="s">
        <v>11196</v>
      </c>
      <c r="U3719" t="s">
        <v>11196</v>
      </c>
      <c r="V3719" t="s">
        <v>11196</v>
      </c>
      <c r="W3719">
        <v>2</v>
      </c>
      <c r="X3719" t="s">
        <v>14915</v>
      </c>
      <c r="Y3719">
        <v>0.695087664325469</v>
      </c>
      <c r="Z3719">
        <f>HYPERLINK("Melting_Curves/meltCurve_Q86T03_.pdf", "Melting_Curves/meltCurve_Q86T03_.pdf")</f>
        <v>0</v>
      </c>
      <c r="AA3719" t="s">
        <v>20382</v>
      </c>
      <c r="AB3719" t="s">
        <v>25891</v>
      </c>
    </row>
    <row r="3720" spans="1:28">
      <c r="A3720" t="s">
        <v>3746</v>
      </c>
      <c r="B3720">
        <v>0.999167696387429</v>
      </c>
      <c r="C3720">
        <v>0.997642480225946</v>
      </c>
      <c r="D3720">
        <v>0.817360983241795</v>
      </c>
      <c r="E3720">
        <v>0.316771591548609</v>
      </c>
      <c r="F3720">
        <v>0.2094499091864</v>
      </c>
      <c r="G3720">
        <v>0.127100634632191</v>
      </c>
      <c r="H3720">
        <v>0.0688955778288947</v>
      </c>
      <c r="I3720">
        <v>0.07433683706070431</v>
      </c>
      <c r="J3720">
        <v>0.09041040152424699</v>
      </c>
      <c r="K3720">
        <v>0.0591597408191337</v>
      </c>
      <c r="L3720">
        <v>1410.26835476095</v>
      </c>
      <c r="M3720">
        <v>29.3578993685582</v>
      </c>
      <c r="N3720">
        <v>48.3663441694507</v>
      </c>
      <c r="O3720">
        <v>47.8158846526887</v>
      </c>
      <c r="P3720">
        <v>-0.139593582265292</v>
      </c>
      <c r="Q3720">
        <v>0.0905696470378263</v>
      </c>
      <c r="R3720">
        <v>0.993655423963975</v>
      </c>
      <c r="S3720" t="s">
        <v>9330</v>
      </c>
      <c r="T3720" t="s">
        <v>11196</v>
      </c>
      <c r="U3720" t="s">
        <v>11196</v>
      </c>
      <c r="V3720" t="s">
        <v>11196</v>
      </c>
      <c r="W3720">
        <v>3</v>
      </c>
      <c r="X3720" t="s">
        <v>14916</v>
      </c>
      <c r="Y3720">
        <v>0.3399375992301878</v>
      </c>
      <c r="Z3720">
        <f>HYPERLINK("Melting_Curves/meltCurve_Q86TA1_.pdf", "Melting_Curves/meltCurve_Q86TA1_.pdf")</f>
        <v>0</v>
      </c>
      <c r="AA3720" t="s">
        <v>20383</v>
      </c>
      <c r="AB3720" t="s">
        <v>25892</v>
      </c>
    </row>
    <row r="3721" spans="1:28">
      <c r="A3721" t="s">
        <v>3747</v>
      </c>
      <c r="B3721">
        <v>0.999167696387429</v>
      </c>
      <c r="C3721">
        <v>0.8830130561885829</v>
      </c>
      <c r="D3721">
        <v>0.819192729776364</v>
      </c>
      <c r="E3721">
        <v>0.457367901241007</v>
      </c>
      <c r="F3721">
        <v>0.394440229255214</v>
      </c>
      <c r="G3721">
        <v>0.306384537189641</v>
      </c>
      <c r="H3721">
        <v>0.134804989893912</v>
      </c>
      <c r="I3721">
        <v>0.139700824582193</v>
      </c>
      <c r="J3721">
        <v>0.125735350431526</v>
      </c>
      <c r="K3721">
        <v>0.0727419457969886</v>
      </c>
      <c r="L3721">
        <v>627.054360929188</v>
      </c>
      <c r="M3721">
        <v>12.57828701566</v>
      </c>
      <c r="N3721">
        <v>50.545977594402</v>
      </c>
      <c r="O3721">
        <v>48.6424167779832</v>
      </c>
      <c r="P3721">
        <v>-0.0595328497028062</v>
      </c>
      <c r="Q3721">
        <v>0.07928968881688769</v>
      </c>
      <c r="R3721">
        <v>0.980422430188885</v>
      </c>
      <c r="S3721" t="s">
        <v>9331</v>
      </c>
      <c r="T3721" t="s">
        <v>11196</v>
      </c>
      <c r="U3721" t="s">
        <v>11196</v>
      </c>
      <c r="V3721" t="s">
        <v>11196</v>
      </c>
      <c r="W3721">
        <v>2</v>
      </c>
      <c r="X3721" t="s">
        <v>14917</v>
      </c>
      <c r="Y3721">
        <v>0.4114685868451601</v>
      </c>
      <c r="Z3721">
        <f>HYPERLINK("Melting_Curves/meltCurve_Q86TB9_4_.pdf", "Melting_Curves/meltCurve_Q86TB9_4_.pdf")</f>
        <v>0</v>
      </c>
      <c r="AA3721" t="s">
        <v>20384</v>
      </c>
      <c r="AB3721" t="s">
        <v>25893</v>
      </c>
    </row>
    <row r="3722" spans="1:28">
      <c r="A3722" t="s">
        <v>3748</v>
      </c>
      <c r="B3722">
        <v>0.999167696387429</v>
      </c>
      <c r="C3722">
        <v>1.08250942912541</v>
      </c>
      <c r="D3722">
        <v>1.10910490820187</v>
      </c>
      <c r="E3722">
        <v>1.41543004332633</v>
      </c>
      <c r="F3722">
        <v>0.264541882448019</v>
      </c>
      <c r="G3722">
        <v>0.157233424515628</v>
      </c>
      <c r="H3722">
        <v>0.0623396253820739</v>
      </c>
      <c r="I3722">
        <v>0.063798103147427</v>
      </c>
      <c r="J3722">
        <v>0.104131013294801</v>
      </c>
      <c r="K3722">
        <v>0.0815599720982943</v>
      </c>
      <c r="L3722">
        <v>13222.3060911316</v>
      </c>
      <c r="M3722">
        <v>250</v>
      </c>
      <c r="N3722">
        <v>52.9332108386075</v>
      </c>
      <c r="O3722">
        <v>52.8858387651505</v>
      </c>
      <c r="P3722">
        <v>-1.07092419313342</v>
      </c>
      <c r="Q3722">
        <v>0.0938123959154013</v>
      </c>
      <c r="R3722">
        <v>0.926112663348726</v>
      </c>
      <c r="S3722" t="s">
        <v>9332</v>
      </c>
      <c r="T3722" t="s">
        <v>11196</v>
      </c>
      <c r="U3722" t="s">
        <v>11196</v>
      </c>
      <c r="V3722" t="s">
        <v>11196</v>
      </c>
      <c r="W3722">
        <v>7</v>
      </c>
      <c r="X3722" t="s">
        <v>14918</v>
      </c>
      <c r="Y3722">
        <v>0.4832316862163892</v>
      </c>
      <c r="Z3722">
        <f>HYPERLINK("Melting_Curves/meltCurve_Q86TI2_.pdf", "Melting_Curves/meltCurve_Q86TI2_.pdf")</f>
        <v>0</v>
      </c>
      <c r="AA3722" t="s">
        <v>20385</v>
      </c>
      <c r="AB3722" t="s">
        <v>25894</v>
      </c>
    </row>
    <row r="3723" spans="1:28">
      <c r="A3723" t="s">
        <v>3749</v>
      </c>
      <c r="B3723">
        <v>0.999167696387429</v>
      </c>
      <c r="C3723">
        <v>0.9667981063621121</v>
      </c>
      <c r="D3723">
        <v>0.770563606076191</v>
      </c>
      <c r="E3723">
        <v>0.739104524192203</v>
      </c>
      <c r="F3723">
        <v>0.176170387165985</v>
      </c>
      <c r="G3723">
        <v>0.33809011985432</v>
      </c>
      <c r="H3723">
        <v>0.265911260724005</v>
      </c>
      <c r="I3723">
        <v>0.210360804541931</v>
      </c>
      <c r="J3723">
        <v>0.183939872009509</v>
      </c>
      <c r="K3723">
        <v>0</v>
      </c>
      <c r="L3723">
        <v>837.015655692328</v>
      </c>
      <c r="M3723">
        <v>16.7260679012531</v>
      </c>
      <c r="N3723">
        <v>51.0513710082803</v>
      </c>
      <c r="O3723">
        <v>49.3436756925051</v>
      </c>
      <c r="P3723">
        <v>-0.0728224258658267</v>
      </c>
      <c r="Q3723">
        <v>0.14072106585471</v>
      </c>
      <c r="R3723">
        <v>0.914126544536192</v>
      </c>
      <c r="S3723" t="s">
        <v>9333</v>
      </c>
      <c r="T3723" t="s">
        <v>11196</v>
      </c>
      <c r="U3723" t="s">
        <v>11196</v>
      </c>
      <c r="V3723" t="s">
        <v>11196</v>
      </c>
      <c r="W3723">
        <v>4</v>
      </c>
      <c r="X3723" t="s">
        <v>14919</v>
      </c>
      <c r="Y3723">
        <v>0.4451704838331921</v>
      </c>
      <c r="Z3723">
        <f>HYPERLINK("Melting_Curves/meltCurve_Q86TM6_2_.pdf", "Melting_Curves/meltCurve_Q86TM6_2_.pdf")</f>
        <v>0</v>
      </c>
      <c r="AA3723" t="s">
        <v>20386</v>
      </c>
      <c r="AB3723" t="s">
        <v>25895</v>
      </c>
    </row>
    <row r="3724" spans="1:28">
      <c r="A3724" t="s">
        <v>3750</v>
      </c>
      <c r="B3724">
        <v>0.999167696387429</v>
      </c>
      <c r="C3724">
        <v>0.889079394171822</v>
      </c>
      <c r="D3724">
        <v>0.997331888755138</v>
      </c>
      <c r="E3724">
        <v>0.567078380787532</v>
      </c>
      <c r="F3724">
        <v>0.254937882222294</v>
      </c>
      <c r="G3724">
        <v>0.14274539556536</v>
      </c>
      <c r="H3724">
        <v>0.0693730727201313</v>
      </c>
      <c r="I3724">
        <v>0.0362063375691056</v>
      </c>
      <c r="J3724">
        <v>0.450003811448249</v>
      </c>
      <c r="K3724">
        <v>0.118470303378082</v>
      </c>
      <c r="L3724">
        <v>1908.78839725376</v>
      </c>
      <c r="M3724">
        <v>38.502895372037</v>
      </c>
      <c r="N3724">
        <v>50.1039738958095</v>
      </c>
      <c r="O3724">
        <v>49.442030552672</v>
      </c>
      <c r="P3724">
        <v>-0.162182354228485</v>
      </c>
      <c r="Q3724">
        <v>0.166960845438706</v>
      </c>
      <c r="R3724">
        <v>0.908834099955383</v>
      </c>
      <c r="S3724" t="s">
        <v>9334</v>
      </c>
      <c r="T3724" t="s">
        <v>11196</v>
      </c>
      <c r="U3724" t="s">
        <v>11196</v>
      </c>
      <c r="V3724" t="s">
        <v>11196</v>
      </c>
      <c r="W3724">
        <v>2</v>
      </c>
      <c r="X3724" t="s">
        <v>14920</v>
      </c>
      <c r="Y3724">
        <v>0.4359297050330282</v>
      </c>
      <c r="Z3724">
        <f>HYPERLINK("Melting_Curves/meltCurve_Q86TN4_2_.pdf", "Melting_Curves/meltCurve_Q86TN4_2_.pdf")</f>
        <v>0</v>
      </c>
      <c r="AA3724" t="s">
        <v>20387</v>
      </c>
      <c r="AB3724" t="s">
        <v>25896</v>
      </c>
    </row>
    <row r="3725" spans="1:28">
      <c r="A3725" t="s">
        <v>3751</v>
      </c>
      <c r="B3725">
        <v>0.999167696387429</v>
      </c>
      <c r="C3725">
        <v>0.925138056617565</v>
      </c>
      <c r="D3725">
        <v>0.730354546459911</v>
      </c>
      <c r="E3725">
        <v>0.344952182531411</v>
      </c>
      <c r="F3725">
        <v>0.208547231760092</v>
      </c>
      <c r="G3725">
        <v>0.09314929890487859</v>
      </c>
      <c r="H3725">
        <v>0.057448350972196</v>
      </c>
      <c r="I3725">
        <v>0.0675608176215261</v>
      </c>
      <c r="J3725">
        <v>0.0406994978616293</v>
      </c>
      <c r="K3725">
        <v>0.050125604229846</v>
      </c>
      <c r="L3725">
        <v>970.448534782866</v>
      </c>
      <c r="M3725">
        <v>20.2259557045776</v>
      </c>
      <c r="N3725">
        <v>48.2481415949728</v>
      </c>
      <c r="O3725">
        <v>47.5187165933238</v>
      </c>
      <c r="P3725">
        <v>-0.100763717871601</v>
      </c>
      <c r="Q3725">
        <v>0.0530952348512866</v>
      </c>
      <c r="R3725">
        <v>0.997458621297084</v>
      </c>
      <c r="S3725" t="s">
        <v>9335</v>
      </c>
      <c r="T3725" t="s">
        <v>11196</v>
      </c>
      <c r="U3725" t="s">
        <v>11196</v>
      </c>
      <c r="V3725" t="s">
        <v>11196</v>
      </c>
      <c r="W3725">
        <v>8</v>
      </c>
      <c r="X3725" t="s">
        <v>14921</v>
      </c>
      <c r="Y3725">
        <v>0.3181280842001487</v>
      </c>
      <c r="Z3725">
        <f>HYPERLINK("Melting_Curves/meltCurve_Q86TP1_.pdf", "Melting_Curves/meltCurve_Q86TP1_.pdf")</f>
        <v>0</v>
      </c>
      <c r="AA3725" t="s">
        <v>20388</v>
      </c>
      <c r="AB3725" t="s">
        <v>25897</v>
      </c>
    </row>
    <row r="3726" spans="1:28">
      <c r="A3726" t="s">
        <v>3752</v>
      </c>
      <c r="B3726">
        <v>0.999167696387429</v>
      </c>
      <c r="C3726">
        <v>0.967288658906117</v>
      </c>
      <c r="D3726">
        <v>0.950545609315795</v>
      </c>
      <c r="E3726">
        <v>0.6576420502696519</v>
      </c>
      <c r="F3726">
        <v>0.24510329868777</v>
      </c>
      <c r="G3726">
        <v>0.0902013952335374</v>
      </c>
      <c r="H3726">
        <v>0.0193325253344405</v>
      </c>
      <c r="I3726">
        <v>0.0246139857672313</v>
      </c>
      <c r="J3726">
        <v>0.0235097998252519</v>
      </c>
      <c r="K3726">
        <v>0.0206965256537004</v>
      </c>
      <c r="L3726">
        <v>1330.81288477976</v>
      </c>
      <c r="M3726">
        <v>26.2019874224766</v>
      </c>
      <c r="N3726">
        <v>50.8677371592898</v>
      </c>
      <c r="O3726">
        <v>50.49746521617</v>
      </c>
      <c r="P3726">
        <v>-0.127192059251105</v>
      </c>
      <c r="Q3726">
        <v>0.0194936929927509</v>
      </c>
      <c r="R3726">
        <v>0.999371727829135</v>
      </c>
      <c r="S3726" t="s">
        <v>9336</v>
      </c>
      <c r="T3726" t="s">
        <v>11196</v>
      </c>
      <c r="U3726" t="s">
        <v>11196</v>
      </c>
      <c r="V3726" t="s">
        <v>11196</v>
      </c>
      <c r="W3726">
        <v>3</v>
      </c>
      <c r="X3726" t="s">
        <v>14922</v>
      </c>
      <c r="Y3726">
        <v>0.3802186959170208</v>
      </c>
      <c r="Z3726">
        <f>HYPERLINK("Melting_Curves/meltCurve_Q86TU7_.pdf", "Melting_Curves/meltCurve_Q86TU7_.pdf")</f>
        <v>0</v>
      </c>
      <c r="AA3726" t="s">
        <v>20389</v>
      </c>
      <c r="AB3726" t="s">
        <v>25898</v>
      </c>
    </row>
    <row r="3727" spans="1:28">
      <c r="A3727" t="s">
        <v>3753</v>
      </c>
      <c r="B3727">
        <v>0.999167696387429</v>
      </c>
      <c r="C3727">
        <v>0.94750428822314</v>
      </c>
      <c r="D3727">
        <v>0.920827633352347</v>
      </c>
      <c r="E3727">
        <v>0.6163298666470139</v>
      </c>
      <c r="F3727">
        <v>0.252756649337839</v>
      </c>
      <c r="G3727">
        <v>0.0787563074016988</v>
      </c>
      <c r="H3727">
        <v>0.042928270220747</v>
      </c>
      <c r="I3727">
        <v>0.0424856231326429</v>
      </c>
      <c r="J3727">
        <v>0.0585650896019608</v>
      </c>
      <c r="K3727">
        <v>0.0429411330875476</v>
      </c>
      <c r="L3727">
        <v>1241.79614024709</v>
      </c>
      <c r="M3727">
        <v>24.6303179596247</v>
      </c>
      <c r="N3727">
        <v>50.5821320981673</v>
      </c>
      <c r="O3727">
        <v>50.0885628185118</v>
      </c>
      <c r="P3727">
        <v>-0.118197090385757</v>
      </c>
      <c r="Q3727">
        <v>0.038544690349959</v>
      </c>
      <c r="R3727">
        <v>0.998535721093174</v>
      </c>
      <c r="S3727" t="s">
        <v>9337</v>
      </c>
      <c r="T3727" t="s">
        <v>11196</v>
      </c>
      <c r="U3727" t="s">
        <v>11196</v>
      </c>
      <c r="V3727" t="s">
        <v>11196</v>
      </c>
      <c r="W3727">
        <v>5</v>
      </c>
      <c r="X3727" t="s">
        <v>14923</v>
      </c>
      <c r="Y3727">
        <v>0.3812969312812805</v>
      </c>
      <c r="Z3727">
        <f>HYPERLINK("Melting_Curves/meltCurve_Q86U28_.pdf", "Melting_Curves/meltCurve_Q86U28_.pdf")</f>
        <v>0</v>
      </c>
      <c r="AA3727" t="s">
        <v>20390</v>
      </c>
      <c r="AB3727" t="s">
        <v>25899</v>
      </c>
    </row>
    <row r="3728" spans="1:28">
      <c r="A3728" t="s">
        <v>3754</v>
      </c>
      <c r="B3728">
        <v>0.999167696387429</v>
      </c>
      <c r="C3728">
        <v>0.815548070265782</v>
      </c>
      <c r="D3728">
        <v>0.203802861922369</v>
      </c>
      <c r="E3728">
        <v>0.0418116982497629</v>
      </c>
      <c r="F3728">
        <v>0</v>
      </c>
      <c r="G3728">
        <v>0.0405443705207112</v>
      </c>
      <c r="H3728">
        <v>0</v>
      </c>
      <c r="I3728">
        <v>0</v>
      </c>
      <c r="J3728">
        <v>0</v>
      </c>
      <c r="K3728">
        <v>0</v>
      </c>
      <c r="L3728">
        <v>1825.22357674625</v>
      </c>
      <c r="M3728">
        <v>41.0729269012955</v>
      </c>
      <c r="N3728">
        <v>44.4590179311843</v>
      </c>
      <c r="O3728">
        <v>44.3336562271788</v>
      </c>
      <c r="P3728">
        <v>-0.229448741335774</v>
      </c>
      <c r="Q3728">
        <v>0.009344369584162951</v>
      </c>
      <c r="R3728">
        <v>0.998519360555958</v>
      </c>
      <c r="S3728" t="s">
        <v>9338</v>
      </c>
      <c r="T3728" t="s">
        <v>11196</v>
      </c>
      <c r="U3728" t="s">
        <v>11196</v>
      </c>
      <c r="V3728" t="s">
        <v>11196</v>
      </c>
      <c r="W3728">
        <v>1</v>
      </c>
      <c r="X3728" t="s">
        <v>14924</v>
      </c>
      <c r="Y3728">
        <v>0.1590904395100748</v>
      </c>
      <c r="Z3728">
        <f>HYPERLINK("Melting_Curves/meltCurve_Q86U38_.pdf", "Melting_Curves/meltCurve_Q86U38_.pdf")</f>
        <v>0</v>
      </c>
      <c r="AA3728" t="s">
        <v>20391</v>
      </c>
      <c r="AB3728" t="s">
        <v>25900</v>
      </c>
    </row>
    <row r="3729" spans="1:28">
      <c r="A3729" t="s">
        <v>3755</v>
      </c>
      <c r="B3729">
        <v>0.999167696387429</v>
      </c>
      <c r="C3729">
        <v>1.01173279669593</v>
      </c>
      <c r="D3729">
        <v>0.953606345054514</v>
      </c>
      <c r="E3729">
        <v>0.943208988455559</v>
      </c>
      <c r="F3729">
        <v>0.398019332710644</v>
      </c>
      <c r="G3729">
        <v>0.141546533787728</v>
      </c>
      <c r="H3729">
        <v>0.0801162965963939</v>
      </c>
      <c r="I3729">
        <v>0.0593143340168862</v>
      </c>
      <c r="J3729">
        <v>0.0602186849896786</v>
      </c>
      <c r="K3729">
        <v>0.0413369327160705</v>
      </c>
      <c r="L3729">
        <v>2151.05179832</v>
      </c>
      <c r="M3729">
        <v>40.9694453415456</v>
      </c>
      <c r="N3729">
        <v>52.6858777086939</v>
      </c>
      <c r="O3729">
        <v>52.3791792988702</v>
      </c>
      <c r="P3729">
        <v>-0.182635537127463</v>
      </c>
      <c r="Q3729">
        <v>0.06600819629751931</v>
      </c>
      <c r="R3729">
        <v>0.997416905266471</v>
      </c>
      <c r="S3729" t="s">
        <v>9339</v>
      </c>
      <c r="T3729" t="s">
        <v>11196</v>
      </c>
      <c r="U3729" t="s">
        <v>11196</v>
      </c>
      <c r="V3729" t="s">
        <v>11196</v>
      </c>
      <c r="W3729">
        <v>9</v>
      </c>
      <c r="X3729" t="s">
        <v>14925</v>
      </c>
      <c r="Y3729">
        <v>0.4585179996937897</v>
      </c>
      <c r="Z3729">
        <f>HYPERLINK("Melting_Curves/meltCurve_Q86U44_.pdf", "Melting_Curves/meltCurve_Q86U44_.pdf")</f>
        <v>0</v>
      </c>
      <c r="AA3729" t="s">
        <v>20392</v>
      </c>
      <c r="AB3729" t="s">
        <v>25901</v>
      </c>
    </row>
    <row r="3730" spans="1:28">
      <c r="A3730" t="s">
        <v>3756</v>
      </c>
      <c r="B3730">
        <v>0.999167696387429</v>
      </c>
      <c r="C3730">
        <v>1.11099463343646</v>
      </c>
      <c r="D3730">
        <v>1.0808591397287</v>
      </c>
      <c r="E3730">
        <v>1.38278901936063</v>
      </c>
      <c r="F3730">
        <v>1.41909284990526</v>
      </c>
      <c r="G3730">
        <v>1.01328645540964</v>
      </c>
      <c r="H3730">
        <v>0.607155967045811</v>
      </c>
      <c r="I3730">
        <v>0.803243026223501</v>
      </c>
      <c r="J3730">
        <v>0.906324689970294</v>
      </c>
      <c r="K3730">
        <v>0.534200998973271</v>
      </c>
      <c r="L3730">
        <v>14623.5982528504</v>
      </c>
      <c r="M3730">
        <v>250</v>
      </c>
      <c r="O3730">
        <v>58.4906724470287</v>
      </c>
      <c r="P3730">
        <v>-0.306961837024024</v>
      </c>
      <c r="Q3730">
        <v>0.712729642885648</v>
      </c>
      <c r="R3730">
        <v>0.432806523216411</v>
      </c>
      <c r="S3730" t="s">
        <v>9340</v>
      </c>
      <c r="T3730" t="s">
        <v>11196</v>
      </c>
      <c r="U3730" t="s">
        <v>11196</v>
      </c>
      <c r="V3730" t="s">
        <v>11196</v>
      </c>
      <c r="W3730">
        <v>8</v>
      </c>
      <c r="X3730" t="s">
        <v>14926</v>
      </c>
      <c r="Y3730">
        <v>0.8898554959599809</v>
      </c>
      <c r="Z3730">
        <f>HYPERLINK("Melting_Curves/meltCurve_Q86U70_3_.pdf", "Melting_Curves/meltCurve_Q86U70_3_.pdf")</f>
        <v>0</v>
      </c>
      <c r="AA3730" t="s">
        <v>20393</v>
      </c>
      <c r="AB3730" t="s">
        <v>25902</v>
      </c>
    </row>
    <row r="3731" spans="1:28">
      <c r="A3731" t="s">
        <v>3757</v>
      </c>
      <c r="B3731">
        <v>0.999167696387429</v>
      </c>
      <c r="C3731">
        <v>1.00209176613875</v>
      </c>
      <c r="D3731">
        <v>0.953845603685511</v>
      </c>
      <c r="E3731">
        <v>0.724391636836143</v>
      </c>
      <c r="F3731">
        <v>0.355606095391633</v>
      </c>
      <c r="G3731">
        <v>0.138959975670286</v>
      </c>
      <c r="H3731">
        <v>0.107184090695709</v>
      </c>
      <c r="I3731">
        <v>0.0749204634563452</v>
      </c>
      <c r="J3731">
        <v>0.0276188968083808</v>
      </c>
      <c r="K3731">
        <v>0.0199875867079115</v>
      </c>
      <c r="L3731">
        <v>1186.98693302545</v>
      </c>
      <c r="M3731">
        <v>23.0204448083403</v>
      </c>
      <c r="N3731">
        <v>51.7677420935492</v>
      </c>
      <c r="O3731">
        <v>51.1779295400359</v>
      </c>
      <c r="P3731">
        <v>-0.107545841736516</v>
      </c>
      <c r="Q3731">
        <v>0.043655217723302</v>
      </c>
      <c r="R3731">
        <v>0.998165298687466</v>
      </c>
      <c r="S3731" t="s">
        <v>9341</v>
      </c>
      <c r="T3731" t="s">
        <v>11196</v>
      </c>
      <c r="U3731" t="s">
        <v>11196</v>
      </c>
      <c r="V3731" t="s">
        <v>11196</v>
      </c>
      <c r="W3731">
        <v>11</v>
      </c>
      <c r="X3731" t="s">
        <v>14927</v>
      </c>
      <c r="Y3731">
        <v>0.4224292519558416</v>
      </c>
      <c r="Z3731">
        <f>HYPERLINK("Melting_Curves/meltCurve_Q86U90_.pdf", "Melting_Curves/meltCurve_Q86U90_.pdf")</f>
        <v>0</v>
      </c>
      <c r="AA3731" t="s">
        <v>20394</v>
      </c>
      <c r="AB3731" t="s">
        <v>25903</v>
      </c>
    </row>
    <row r="3732" spans="1:28">
      <c r="A3732" t="s">
        <v>3758</v>
      </c>
      <c r="B3732">
        <v>0.999167696387429</v>
      </c>
      <c r="C3732">
        <v>0.811863651393858</v>
      </c>
      <c r="D3732">
        <v>0.296360273442456</v>
      </c>
      <c r="E3732">
        <v>0.248007262853451</v>
      </c>
      <c r="F3732">
        <v>0.125600225501424</v>
      </c>
      <c r="G3732">
        <v>0.0764033029763368</v>
      </c>
      <c r="H3732">
        <v>0.0312444920686256</v>
      </c>
      <c r="I3732">
        <v>0.0313776065283002</v>
      </c>
      <c r="J3732">
        <v>0.0102560493457891</v>
      </c>
      <c r="K3732">
        <v>0.009577903004277841</v>
      </c>
      <c r="L3732">
        <v>1158.8327835511</v>
      </c>
      <c r="M3732">
        <v>25.8559209964902</v>
      </c>
      <c r="N3732">
        <v>45.0226205778752</v>
      </c>
      <c r="O3732">
        <v>44.5533351233506</v>
      </c>
      <c r="P3732">
        <v>-0.137073969573166</v>
      </c>
      <c r="Q3732">
        <v>0.0552213324271026</v>
      </c>
      <c r="R3732">
        <v>0.971295702677524</v>
      </c>
      <c r="S3732" t="s">
        <v>9342</v>
      </c>
      <c r="T3732" t="s">
        <v>11196</v>
      </c>
      <c r="U3732" t="s">
        <v>11196</v>
      </c>
      <c r="V3732" t="s">
        <v>11196</v>
      </c>
      <c r="W3732">
        <v>7</v>
      </c>
      <c r="X3732" t="s">
        <v>14928</v>
      </c>
      <c r="Y3732">
        <v>0.2158311277441488</v>
      </c>
      <c r="Z3732">
        <f>HYPERLINK("Melting_Curves/meltCurve_Q86UA1_.pdf", "Melting_Curves/meltCurve_Q86UA1_.pdf")</f>
        <v>0</v>
      </c>
      <c r="AA3732" t="s">
        <v>20395</v>
      </c>
      <c r="AB3732" t="s">
        <v>25904</v>
      </c>
    </row>
    <row r="3733" spans="1:28">
      <c r="A3733" t="s">
        <v>3759</v>
      </c>
      <c r="B3733">
        <v>0.999167696387429</v>
      </c>
      <c r="C3733">
        <v>1.00001219996435</v>
      </c>
      <c r="D3733">
        <v>1.4278771659957</v>
      </c>
      <c r="E3733">
        <v>2.08077337537461</v>
      </c>
      <c r="F3733">
        <v>1.93950673142292</v>
      </c>
      <c r="G3733">
        <v>1.59909323102933</v>
      </c>
      <c r="H3733">
        <v>0.65627995475547</v>
      </c>
      <c r="I3733">
        <v>1.0503921813776</v>
      </c>
      <c r="J3733">
        <v>1.53145645960432</v>
      </c>
      <c r="K3733">
        <v>1.09134047393892</v>
      </c>
      <c r="L3733">
        <v>11034.1501066067</v>
      </c>
      <c r="M3733">
        <v>250</v>
      </c>
      <c r="O3733">
        <v>44.1337758531267</v>
      </c>
      <c r="P3733">
        <v>0.597745136814371</v>
      </c>
      <c r="Q3733">
        <v>1.42209199885503</v>
      </c>
      <c r="R3733">
        <v>0.153179668023438</v>
      </c>
      <c r="S3733" t="s">
        <v>9343</v>
      </c>
      <c r="T3733" t="s">
        <v>11196</v>
      </c>
      <c r="U3733" t="s">
        <v>11196</v>
      </c>
      <c r="V3733" t="s">
        <v>11196</v>
      </c>
      <c r="W3733">
        <v>22</v>
      </c>
      <c r="X3733" t="s">
        <v>14929</v>
      </c>
      <c r="Y3733">
        <v>1.363858439262603</v>
      </c>
      <c r="Z3733">
        <f>HYPERLINK("Melting_Curves/meltCurve_Q86UE4_.pdf", "Melting_Curves/meltCurve_Q86UE4_.pdf")</f>
        <v>0</v>
      </c>
      <c r="AA3733" t="s">
        <v>20396</v>
      </c>
      <c r="AB3733" t="s">
        <v>25905</v>
      </c>
    </row>
    <row r="3734" spans="1:28">
      <c r="A3734" t="s">
        <v>3760</v>
      </c>
      <c r="B3734">
        <v>0.999167696387429</v>
      </c>
      <c r="C3734">
        <v>0.929311866808252</v>
      </c>
      <c r="D3734">
        <v>0.961443856564444</v>
      </c>
      <c r="E3734">
        <v>0.824126795429722</v>
      </c>
      <c r="F3734">
        <v>0.312053390251109</v>
      </c>
      <c r="G3734">
        <v>0.140791377073704</v>
      </c>
      <c r="H3734">
        <v>0.070931236780817</v>
      </c>
      <c r="I3734">
        <v>0.0592128437382621</v>
      </c>
      <c r="J3734">
        <v>0.105400976358568</v>
      </c>
      <c r="K3734">
        <v>0.0526879512851838</v>
      </c>
      <c r="L3734">
        <v>1733.9571208024</v>
      </c>
      <c r="M3734">
        <v>33.5878298912598</v>
      </c>
      <c r="N3734">
        <v>51.8732178130902</v>
      </c>
      <c r="O3734">
        <v>51.4425970881733</v>
      </c>
      <c r="P3734">
        <v>-0.151093368975181</v>
      </c>
      <c r="Q3734">
        <v>0.0743548455807295</v>
      </c>
      <c r="R3734">
        <v>0.995005457242093</v>
      </c>
      <c r="S3734" t="s">
        <v>9344</v>
      </c>
      <c r="T3734" t="s">
        <v>11196</v>
      </c>
      <c r="U3734" t="s">
        <v>11196</v>
      </c>
      <c r="V3734" t="s">
        <v>11196</v>
      </c>
      <c r="W3734">
        <v>7</v>
      </c>
      <c r="X3734" t="s">
        <v>14930</v>
      </c>
      <c r="Y3734">
        <v>0.4377200333164076</v>
      </c>
      <c r="Z3734">
        <f>HYPERLINK("Melting_Curves/meltCurve_Q86UE8_2_.pdf", "Melting_Curves/meltCurve_Q86UE8_2_.pdf")</f>
        <v>0</v>
      </c>
      <c r="AA3734" t="s">
        <v>20397</v>
      </c>
      <c r="AB3734" t="s">
        <v>25906</v>
      </c>
    </row>
    <row r="3735" spans="1:28">
      <c r="A3735" t="s">
        <v>3761</v>
      </c>
      <c r="B3735">
        <v>0.999167696387429</v>
      </c>
      <c r="C3735">
        <v>1.07425028502849</v>
      </c>
      <c r="D3735">
        <v>0.873664279619714</v>
      </c>
      <c r="E3735">
        <v>0.431207306728426</v>
      </c>
      <c r="F3735">
        <v>0.224630309804971</v>
      </c>
      <c r="G3735">
        <v>0.111203832141341</v>
      </c>
      <c r="H3735">
        <v>0.0502393853000641</v>
      </c>
      <c r="I3735">
        <v>0.0121730187061179</v>
      </c>
      <c r="J3735">
        <v>0.0325833380572182</v>
      </c>
      <c r="K3735">
        <v>0.0182001544937592</v>
      </c>
      <c r="L3735">
        <v>1210.33576567389</v>
      </c>
      <c r="M3735">
        <v>24.5700717439453</v>
      </c>
      <c r="N3735">
        <v>49.425187196055</v>
      </c>
      <c r="O3735">
        <v>48.9377330090898</v>
      </c>
      <c r="P3735">
        <v>-0.120587538386879</v>
      </c>
      <c r="Q3735">
        <v>0.0392871764680837</v>
      </c>
      <c r="R3735">
        <v>0.989554707458002</v>
      </c>
      <c r="S3735" t="s">
        <v>9345</v>
      </c>
      <c r="T3735" t="s">
        <v>11196</v>
      </c>
      <c r="U3735" t="s">
        <v>11196</v>
      </c>
      <c r="V3735" t="s">
        <v>11196</v>
      </c>
      <c r="W3735">
        <v>14</v>
      </c>
      <c r="X3735" t="s">
        <v>14931</v>
      </c>
      <c r="Y3735">
        <v>0.344682722246236</v>
      </c>
      <c r="Z3735">
        <f>HYPERLINK("Melting_Curves/meltCurve_Q86UK7_2_.pdf", "Melting_Curves/meltCurve_Q86UK7_2_.pdf")</f>
        <v>0</v>
      </c>
      <c r="AA3735" t="s">
        <v>20398</v>
      </c>
      <c r="AB3735" t="s">
        <v>25907</v>
      </c>
    </row>
    <row r="3736" spans="1:28">
      <c r="A3736" t="s">
        <v>3762</v>
      </c>
      <c r="B3736">
        <v>0.999167696387429</v>
      </c>
      <c r="C3736">
        <v>1.07888027191547</v>
      </c>
      <c r="D3736">
        <v>1.06061722049274</v>
      </c>
      <c r="E3736">
        <v>0.992245153537906</v>
      </c>
      <c r="F3736">
        <v>0.520220225847433</v>
      </c>
      <c r="G3736">
        <v>0.214184797332313</v>
      </c>
      <c r="H3736">
        <v>0.0839450877682387</v>
      </c>
      <c r="I3736">
        <v>0.0593735929493233</v>
      </c>
      <c r="J3736">
        <v>0.0543770263855059</v>
      </c>
      <c r="K3736">
        <v>0.020604219689694</v>
      </c>
      <c r="L3736">
        <v>1800.89171964214</v>
      </c>
      <c r="M3736">
        <v>33.729094981105</v>
      </c>
      <c r="N3736">
        <v>53.5841876433766</v>
      </c>
      <c r="O3736">
        <v>53.2062088442704</v>
      </c>
      <c r="P3736">
        <v>-0.149490921238283</v>
      </c>
      <c r="Q3736">
        <v>0.0567419883493661</v>
      </c>
      <c r="R3736">
        <v>0.990588598584939</v>
      </c>
      <c r="S3736" t="s">
        <v>9346</v>
      </c>
      <c r="T3736" t="s">
        <v>11196</v>
      </c>
      <c r="U3736" t="s">
        <v>11196</v>
      </c>
      <c r="V3736" t="s">
        <v>11196</v>
      </c>
      <c r="W3736">
        <v>8</v>
      </c>
      <c r="X3736" t="s">
        <v>14932</v>
      </c>
      <c r="Y3736">
        <v>0.4827228733041957</v>
      </c>
      <c r="Z3736">
        <f>HYPERLINK("Melting_Curves/meltCurve_Q86UL3_.pdf", "Melting_Curves/meltCurve_Q86UL3_.pdf")</f>
        <v>0</v>
      </c>
      <c r="AA3736" t="s">
        <v>20399</v>
      </c>
      <c r="AB3736" t="s">
        <v>25908</v>
      </c>
    </row>
    <row r="3737" spans="1:28">
      <c r="A3737" t="s">
        <v>3763</v>
      </c>
      <c r="B3737">
        <v>0.999167696387429</v>
      </c>
      <c r="C3737">
        <v>1.04121205961486</v>
      </c>
      <c r="D3737">
        <v>1.12618151498457</v>
      </c>
      <c r="E3737">
        <v>0.634762385492732</v>
      </c>
      <c r="F3737">
        <v>0.299854081898928</v>
      </c>
      <c r="G3737">
        <v>0.154709519115228</v>
      </c>
      <c r="H3737">
        <v>0.0684901876839531</v>
      </c>
      <c r="I3737">
        <v>0.0814778449178908</v>
      </c>
      <c r="J3737">
        <v>0.113032314534615</v>
      </c>
      <c r="K3737">
        <v>0.096657144240406</v>
      </c>
      <c r="L3737">
        <v>1626.85736127356</v>
      </c>
      <c r="M3737">
        <v>32.1471854741319</v>
      </c>
      <c r="N3737">
        <v>50.9640684809958</v>
      </c>
      <c r="O3737">
        <v>50.4119020988768</v>
      </c>
      <c r="P3737">
        <v>-0.143329331494864</v>
      </c>
      <c r="Q3737">
        <v>0.100951619952353</v>
      </c>
      <c r="R3737">
        <v>0.979866663996063</v>
      </c>
      <c r="S3737" t="s">
        <v>9347</v>
      </c>
      <c r="T3737" t="s">
        <v>11196</v>
      </c>
      <c r="U3737" t="s">
        <v>11196</v>
      </c>
      <c r="V3737" t="s">
        <v>11196</v>
      </c>
      <c r="W3737">
        <v>36</v>
      </c>
      <c r="X3737" t="s">
        <v>14933</v>
      </c>
      <c r="Y3737">
        <v>0.4236976202508263</v>
      </c>
      <c r="Z3737">
        <f>HYPERLINK("Melting_Curves/meltCurve_Q86UP2_.pdf", "Melting_Curves/meltCurve_Q86UP2_.pdf")</f>
        <v>0</v>
      </c>
      <c r="AA3737" t="s">
        <v>20400</v>
      </c>
      <c r="AB3737" t="s">
        <v>25909</v>
      </c>
    </row>
    <row r="3738" spans="1:28">
      <c r="A3738" t="s">
        <v>3764</v>
      </c>
      <c r="B3738">
        <v>0.999167696387429</v>
      </c>
      <c r="C3738">
        <v>0.978432182145889</v>
      </c>
      <c r="D3738">
        <v>1.04416773128777</v>
      </c>
      <c r="E3738">
        <v>1.13527588179632</v>
      </c>
      <c r="F3738">
        <v>1.05073403992685</v>
      </c>
      <c r="G3738">
        <v>0.811014218525176</v>
      </c>
      <c r="H3738">
        <v>0.558150606920309</v>
      </c>
      <c r="I3738">
        <v>0.667810230262036</v>
      </c>
      <c r="J3738">
        <v>1.06555674560084</v>
      </c>
      <c r="K3738">
        <v>0.705529091509117</v>
      </c>
      <c r="L3738">
        <v>14136.4671508573</v>
      </c>
      <c r="M3738">
        <v>250</v>
      </c>
      <c r="O3738">
        <v>56.5422500608799</v>
      </c>
      <c r="P3738">
        <v>-0.277158157454045</v>
      </c>
      <c r="Q3738">
        <v>0.749261666850766</v>
      </c>
      <c r="R3738">
        <v>0.530570888484006</v>
      </c>
      <c r="S3738" t="s">
        <v>9348</v>
      </c>
      <c r="T3738" t="s">
        <v>11196</v>
      </c>
      <c r="U3738" t="s">
        <v>11196</v>
      </c>
      <c r="V3738" t="s">
        <v>11196</v>
      </c>
      <c r="W3738">
        <v>4</v>
      </c>
      <c r="X3738" t="s">
        <v>14934</v>
      </c>
      <c r="Y3738">
        <v>0.8875759998716611</v>
      </c>
      <c r="Z3738">
        <f>HYPERLINK("Melting_Curves/meltCurve_Q86UU0_3_.pdf", "Melting_Curves/meltCurve_Q86UU0_3_.pdf")</f>
        <v>0</v>
      </c>
      <c r="AA3738" t="s">
        <v>20401</v>
      </c>
      <c r="AB3738" t="s">
        <v>25910</v>
      </c>
    </row>
    <row r="3739" spans="1:28">
      <c r="A3739" t="s">
        <v>3765</v>
      </c>
      <c r="B3739">
        <v>0.999167696387429</v>
      </c>
      <c r="C3739">
        <v>0.7809175568610029</v>
      </c>
      <c r="D3739">
        <v>0.554078166531748</v>
      </c>
      <c r="E3739">
        <v>0.346262287164194</v>
      </c>
      <c r="F3739">
        <v>0.189074616877708</v>
      </c>
      <c r="G3739">
        <v>0.09502712587186821</v>
      </c>
      <c r="H3739">
        <v>0.07046868887370659</v>
      </c>
      <c r="I3739">
        <v>0.0525739552557802</v>
      </c>
      <c r="J3739">
        <v>0.0263303279266858</v>
      </c>
      <c r="K3739">
        <v>0.0435319036703228</v>
      </c>
      <c r="L3739">
        <v>694.941412125086</v>
      </c>
      <c r="M3739">
        <v>14.8393051316263</v>
      </c>
      <c r="N3739">
        <v>47.0546608065197</v>
      </c>
      <c r="O3739">
        <v>46.005337108371</v>
      </c>
      <c r="P3739">
        <v>-0.07790284960870809</v>
      </c>
      <c r="Q3739">
        <v>0.0340331980060828</v>
      </c>
      <c r="R3739">
        <v>0.993479257118373</v>
      </c>
      <c r="S3739" t="s">
        <v>9349</v>
      </c>
      <c r="T3739" t="s">
        <v>11196</v>
      </c>
      <c r="U3739" t="s">
        <v>11196</v>
      </c>
      <c r="V3739" t="s">
        <v>11196</v>
      </c>
      <c r="W3739">
        <v>10</v>
      </c>
      <c r="X3739" t="s">
        <v>14935</v>
      </c>
      <c r="Y3739">
        <v>0.2811139632584373</v>
      </c>
      <c r="Z3739">
        <f>HYPERLINK("Melting_Curves/meltCurve_Q86UU1_2_.pdf", "Melting_Curves/meltCurve_Q86UU1_2_.pdf")</f>
        <v>0</v>
      </c>
      <c r="AA3739" t="s">
        <v>20402</v>
      </c>
      <c r="AB3739" t="s">
        <v>25911</v>
      </c>
    </row>
    <row r="3740" spans="1:28">
      <c r="A3740" t="s">
        <v>3766</v>
      </c>
      <c r="B3740">
        <v>0.999167696387429</v>
      </c>
      <c r="C3740">
        <v>0.7413467105356309</v>
      </c>
      <c r="D3740">
        <v>0.259249191308867</v>
      </c>
      <c r="E3740">
        <v>0.167547250144359</v>
      </c>
      <c r="F3740">
        <v>0.108464714234594</v>
      </c>
      <c r="G3740">
        <v>0.0592950414410913</v>
      </c>
      <c r="H3740">
        <v>0.0300290031574867</v>
      </c>
      <c r="I3740">
        <v>0.0304304798409864</v>
      </c>
      <c r="J3740">
        <v>0.0302653334323</v>
      </c>
      <c r="K3740">
        <v>0.0211010037088127</v>
      </c>
      <c r="L3740">
        <v>1325.58938559464</v>
      </c>
      <c r="M3740">
        <v>29.9385129704093</v>
      </c>
      <c r="N3740">
        <v>44.4480716168554</v>
      </c>
      <c r="O3740">
        <v>44.0809228334168</v>
      </c>
      <c r="P3740">
        <v>-0.160556143691008</v>
      </c>
      <c r="Q3740">
        <v>0.0544064097303885</v>
      </c>
      <c r="R3740">
        <v>0.987654353517634</v>
      </c>
      <c r="S3740" t="s">
        <v>9350</v>
      </c>
      <c r="T3740" t="s">
        <v>11196</v>
      </c>
      <c r="U3740" t="s">
        <v>11196</v>
      </c>
      <c r="V3740" t="s">
        <v>11196</v>
      </c>
      <c r="W3740">
        <v>14</v>
      </c>
      <c r="X3740" t="s">
        <v>14936</v>
      </c>
      <c r="Y3740">
        <v>0.1958538634069011</v>
      </c>
      <c r="Z3740">
        <f>HYPERLINK("Melting_Curves/meltCurve_Q86UV5_.pdf", "Melting_Curves/meltCurve_Q86UV5_.pdf")</f>
        <v>0</v>
      </c>
      <c r="AA3740" t="s">
        <v>20403</v>
      </c>
      <c r="AB3740" t="s">
        <v>25912</v>
      </c>
    </row>
    <row r="3741" spans="1:28">
      <c r="A3741" t="s">
        <v>3767</v>
      </c>
      <c r="B3741">
        <v>0.999167696387429</v>
      </c>
      <c r="C3741">
        <v>1.05485982545802</v>
      </c>
      <c r="D3741">
        <v>1.40818150097596</v>
      </c>
      <c r="E3741">
        <v>1.15616901846015</v>
      </c>
      <c r="F3741">
        <v>0.582957702708371</v>
      </c>
      <c r="G3741">
        <v>0.316035194696573</v>
      </c>
      <c r="H3741">
        <v>0</v>
      </c>
      <c r="I3741">
        <v>0</v>
      </c>
      <c r="J3741">
        <v>0.166285684284899</v>
      </c>
      <c r="K3741">
        <v>0.132839844771253</v>
      </c>
      <c r="L3741">
        <v>2035.03493626504</v>
      </c>
      <c r="M3741">
        <v>37.7399746290235</v>
      </c>
      <c r="N3741">
        <v>54.2066907601474</v>
      </c>
      <c r="O3741">
        <v>53.771803042286</v>
      </c>
      <c r="P3741">
        <v>-0.159715597598226</v>
      </c>
      <c r="Q3741">
        <v>0.0897531987970081</v>
      </c>
      <c r="R3741">
        <v>0.901017676307358</v>
      </c>
      <c r="S3741" t="s">
        <v>9351</v>
      </c>
      <c r="T3741" t="s">
        <v>11196</v>
      </c>
      <c r="U3741" t="s">
        <v>11196</v>
      </c>
      <c r="V3741" t="s">
        <v>11196</v>
      </c>
      <c r="W3741">
        <v>4</v>
      </c>
      <c r="X3741" t="s">
        <v>14937</v>
      </c>
      <c r="Y3741">
        <v>0.5159875651062493</v>
      </c>
      <c r="Z3741">
        <f>HYPERLINK("Melting_Curves/meltCurve_Q86UX3_.pdf", "Melting_Curves/meltCurve_Q86UX3_.pdf")</f>
        <v>0</v>
      </c>
      <c r="AA3741" t="s">
        <v>20404</v>
      </c>
      <c r="AB3741" t="s">
        <v>25913</v>
      </c>
    </row>
    <row r="3742" spans="1:28">
      <c r="A3742" t="s">
        <v>3768</v>
      </c>
      <c r="B3742">
        <v>0.999167696387429</v>
      </c>
      <c r="C3742">
        <v>0.95750160007476</v>
      </c>
      <c r="D3742">
        <v>0.65524599059383</v>
      </c>
      <c r="E3742">
        <v>0.299095566067467</v>
      </c>
      <c r="F3742">
        <v>0.0761936872449249</v>
      </c>
      <c r="G3742">
        <v>0.0376304891022021</v>
      </c>
      <c r="H3742">
        <v>0.0149350260824176</v>
      </c>
      <c r="I3742">
        <v>0.0148879636927425</v>
      </c>
      <c r="J3742">
        <v>0.0182782020287491</v>
      </c>
      <c r="K3742">
        <v>0.0109542218235212</v>
      </c>
      <c r="L3742">
        <v>1104.60983469432</v>
      </c>
      <c r="M3742">
        <v>23.2688046557261</v>
      </c>
      <c r="N3742">
        <v>47.5248470185919</v>
      </c>
      <c r="O3742">
        <v>47.1252783299424</v>
      </c>
      <c r="P3742">
        <v>-0.121858510382298</v>
      </c>
      <c r="Q3742">
        <v>0.0128395983150168</v>
      </c>
      <c r="R3742">
        <v>0.998256503941324</v>
      </c>
      <c r="S3742" t="s">
        <v>9352</v>
      </c>
      <c r="T3742" t="s">
        <v>11196</v>
      </c>
      <c r="U3742" t="s">
        <v>11196</v>
      </c>
      <c r="V3742" t="s">
        <v>11196</v>
      </c>
      <c r="W3742">
        <v>26</v>
      </c>
      <c r="X3742" t="s">
        <v>14938</v>
      </c>
      <c r="Y3742">
        <v>0.268926428501959</v>
      </c>
      <c r="Z3742">
        <f>HYPERLINK("Melting_Curves/meltCurve_Q86UX7_2_.pdf", "Melting_Curves/meltCurve_Q86UX7_2_.pdf")</f>
        <v>0</v>
      </c>
      <c r="AA3742" t="s">
        <v>20405</v>
      </c>
      <c r="AB3742" t="s">
        <v>25914</v>
      </c>
    </row>
    <row r="3743" spans="1:28">
      <c r="A3743" t="s">
        <v>3769</v>
      </c>
      <c r="B3743">
        <v>0.999167696387429</v>
      </c>
      <c r="C3743">
        <v>0.985678380946857</v>
      </c>
      <c r="D3743">
        <v>0.961052191917955</v>
      </c>
      <c r="E3743">
        <v>0.827287074787953</v>
      </c>
      <c r="F3743">
        <v>0.639685657392652</v>
      </c>
      <c r="G3743">
        <v>0.328761219797135</v>
      </c>
      <c r="H3743">
        <v>0.135442264219203</v>
      </c>
      <c r="I3743">
        <v>0.158112898070677</v>
      </c>
      <c r="J3743">
        <v>0.182484023713496</v>
      </c>
      <c r="K3743">
        <v>0.145281828028621</v>
      </c>
      <c r="L3743">
        <v>1137.06213318822</v>
      </c>
      <c r="M3743">
        <v>21.2148668863947</v>
      </c>
      <c r="N3743">
        <v>54.3763415093953</v>
      </c>
      <c r="O3743">
        <v>53.1280357348606</v>
      </c>
      <c r="P3743">
        <v>-0.0867505655518675</v>
      </c>
      <c r="Q3743">
        <v>0.131030854266812</v>
      </c>
      <c r="R3743">
        <v>0.993345204524151</v>
      </c>
      <c r="S3743" t="s">
        <v>9353</v>
      </c>
      <c r="T3743" t="s">
        <v>11196</v>
      </c>
      <c r="U3743" t="s">
        <v>11196</v>
      </c>
      <c r="V3743" t="s">
        <v>11196</v>
      </c>
      <c r="W3743">
        <v>20</v>
      </c>
      <c r="X3743" t="s">
        <v>14939</v>
      </c>
      <c r="Y3743">
        <v>0.5356454260235483</v>
      </c>
      <c r="Z3743">
        <f>HYPERLINK("Melting_Curves/meltCurve_Q86UY0_.pdf", "Melting_Curves/meltCurve_Q86UY0_.pdf")</f>
        <v>0</v>
      </c>
      <c r="AA3743" t="s">
        <v>20406</v>
      </c>
      <c r="AB3743" t="s">
        <v>25915</v>
      </c>
    </row>
    <row r="3744" spans="1:28">
      <c r="A3744" t="s">
        <v>3770</v>
      </c>
      <c r="B3744">
        <v>0.999167696387429</v>
      </c>
      <c r="C3744">
        <v>0.456804761962173</v>
      </c>
      <c r="D3744">
        <v>0.224337091740324</v>
      </c>
      <c r="E3744">
        <v>0.203929337873037</v>
      </c>
      <c r="F3744">
        <v>0.1324293073965</v>
      </c>
      <c r="G3744">
        <v>0.110994568063797</v>
      </c>
      <c r="H3744">
        <v>0.06796295122729611</v>
      </c>
      <c r="I3744">
        <v>0.116768467386542</v>
      </c>
      <c r="J3744">
        <v>0.153315133146584</v>
      </c>
      <c r="K3744">
        <v>0.0626110752478716</v>
      </c>
      <c r="L3744">
        <v>2026.16487923733</v>
      </c>
      <c r="M3744">
        <v>47.6611411029259</v>
      </c>
      <c r="N3744">
        <v>42.7818382770231</v>
      </c>
      <c r="O3744">
        <v>42.4372443636693</v>
      </c>
      <c r="P3744">
        <v>-0.244311442581801</v>
      </c>
      <c r="Q3744">
        <v>0.129866103016179</v>
      </c>
      <c r="R3744">
        <v>0.970318723933934</v>
      </c>
      <c r="S3744" t="s">
        <v>9354</v>
      </c>
      <c r="T3744" t="s">
        <v>11196</v>
      </c>
      <c r="U3744" t="s">
        <v>11196</v>
      </c>
      <c r="V3744" t="s">
        <v>11196</v>
      </c>
      <c r="W3744">
        <v>1</v>
      </c>
      <c r="X3744" t="s">
        <v>14940</v>
      </c>
      <c r="Y3744">
        <v>0.2055969008518369</v>
      </c>
      <c r="Z3744">
        <f>HYPERLINK("Melting_Curves/meltCurve_Q86UY6_.pdf", "Melting_Curves/meltCurve_Q86UY6_.pdf")</f>
        <v>0</v>
      </c>
      <c r="AA3744" t="s">
        <v>20407</v>
      </c>
      <c r="AB3744" t="s">
        <v>25916</v>
      </c>
    </row>
    <row r="3745" spans="1:28">
      <c r="A3745" t="s">
        <v>3771</v>
      </c>
      <c r="B3745">
        <v>0.999167696387429</v>
      </c>
      <c r="C3745">
        <v>1.06913656390532</v>
      </c>
      <c r="D3745">
        <v>1.14141421130999</v>
      </c>
      <c r="E3745">
        <v>2.00122886825887</v>
      </c>
      <c r="F3745">
        <v>1.14090022997589</v>
      </c>
      <c r="G3745">
        <v>0.414875041410333</v>
      </c>
      <c r="H3745">
        <v>0.146746020219852</v>
      </c>
      <c r="I3745">
        <v>0</v>
      </c>
      <c r="J3745">
        <v>0</v>
      </c>
      <c r="K3745">
        <v>0.142438085468429</v>
      </c>
      <c r="L3745">
        <v>14169.5936679198</v>
      </c>
      <c r="M3745">
        <v>250</v>
      </c>
      <c r="N3745">
        <v>56.7138197716161</v>
      </c>
      <c r="O3745">
        <v>56.6747421861925</v>
      </c>
      <c r="P3745">
        <v>-1.02305703893179</v>
      </c>
      <c r="Q3745">
        <v>0.0722960090453226</v>
      </c>
      <c r="R3745">
        <v>0.732070466048499</v>
      </c>
      <c r="S3745" t="s">
        <v>9355</v>
      </c>
      <c r="T3745" t="s">
        <v>11196</v>
      </c>
      <c r="U3745" t="s">
        <v>11196</v>
      </c>
      <c r="V3745" t="s">
        <v>11196</v>
      </c>
      <c r="W3745">
        <v>3</v>
      </c>
      <c r="X3745" t="s">
        <v>14941</v>
      </c>
      <c r="Y3745">
        <v>0.5881414456360691</v>
      </c>
      <c r="Z3745">
        <f>HYPERLINK("Melting_Curves/meltCurve_Q86UY8_2_.pdf", "Melting_Curves/meltCurve_Q86UY8_2_.pdf")</f>
        <v>0</v>
      </c>
      <c r="AA3745" t="s">
        <v>20408</v>
      </c>
      <c r="AB3745" t="s">
        <v>25917</v>
      </c>
    </row>
    <row r="3746" spans="1:28">
      <c r="A3746" t="s">
        <v>3772</v>
      </c>
      <c r="B3746">
        <v>0.999167696387429</v>
      </c>
      <c r="C3746">
        <v>0.703979616683155</v>
      </c>
      <c r="D3746">
        <v>0.582880399037229</v>
      </c>
      <c r="E3746">
        <v>0.343100185043679</v>
      </c>
      <c r="F3746">
        <v>0.30418880442376</v>
      </c>
      <c r="G3746">
        <v>0.324309684681026</v>
      </c>
      <c r="H3746">
        <v>0.230321736495564</v>
      </c>
      <c r="I3746">
        <v>0.456854383734198</v>
      </c>
      <c r="J3746">
        <v>0.644857879112379</v>
      </c>
      <c r="K3746">
        <v>0.465285324270302</v>
      </c>
      <c r="L3746">
        <v>1197.99568061991</v>
      </c>
      <c r="M3746">
        <v>27.5644282026569</v>
      </c>
      <c r="N3746">
        <v>46.1417784537869</v>
      </c>
      <c r="O3746">
        <v>43.2348422666082</v>
      </c>
      <c r="P3746">
        <v>-0.0957675681270614</v>
      </c>
      <c r="Q3746">
        <v>0.399159330188249</v>
      </c>
      <c r="R3746">
        <v>0.736711599652861</v>
      </c>
      <c r="S3746" t="s">
        <v>9356</v>
      </c>
      <c r="T3746" t="s">
        <v>11196</v>
      </c>
      <c r="U3746" t="s">
        <v>11196</v>
      </c>
      <c r="V3746" t="s">
        <v>11196</v>
      </c>
      <c r="W3746">
        <v>3</v>
      </c>
      <c r="X3746" t="s">
        <v>14942</v>
      </c>
      <c r="Y3746">
        <v>0.4745362515312272</v>
      </c>
      <c r="Z3746">
        <f>HYPERLINK("Melting_Curves/meltCurve_Q86V21_.pdf", "Melting_Curves/meltCurve_Q86V21_.pdf")</f>
        <v>0</v>
      </c>
      <c r="AA3746" t="s">
        <v>20409</v>
      </c>
      <c r="AB3746" t="s">
        <v>25918</v>
      </c>
    </row>
    <row r="3747" spans="1:28">
      <c r="A3747" t="s">
        <v>3773</v>
      </c>
      <c r="B3747">
        <v>0.999167696387429</v>
      </c>
      <c r="C3747">
        <v>0.9498690681774919</v>
      </c>
      <c r="D3747">
        <v>0.936555457680158</v>
      </c>
      <c r="E3747">
        <v>0.466112753544428</v>
      </c>
      <c r="F3747">
        <v>0.269899612242022</v>
      </c>
      <c r="G3747">
        <v>0.240911101090876</v>
      </c>
      <c r="H3747">
        <v>0.0903759113460382</v>
      </c>
      <c r="I3747">
        <v>0.0369356946016814</v>
      </c>
      <c r="J3747">
        <v>0.105385998907156</v>
      </c>
      <c r="K3747">
        <v>0.108512997960951</v>
      </c>
      <c r="L3747">
        <v>1157.59041592591</v>
      </c>
      <c r="M3747">
        <v>23.4433865777422</v>
      </c>
      <c r="N3747">
        <v>49.8739893875073</v>
      </c>
      <c r="O3747">
        <v>49.02306584054</v>
      </c>
      <c r="P3747">
        <v>-0.107126619365556</v>
      </c>
      <c r="Q3747">
        <v>0.103955121454734</v>
      </c>
      <c r="R3747">
        <v>0.98166290631008</v>
      </c>
      <c r="S3747" t="s">
        <v>9357</v>
      </c>
      <c r="T3747" t="s">
        <v>11196</v>
      </c>
      <c r="U3747" t="s">
        <v>11196</v>
      </c>
      <c r="V3747" t="s">
        <v>11196</v>
      </c>
      <c r="W3747">
        <v>7</v>
      </c>
      <c r="X3747" t="s">
        <v>14943</v>
      </c>
      <c r="Y3747">
        <v>0.3931396659459877</v>
      </c>
      <c r="Z3747">
        <f>HYPERLINK("Melting_Curves/meltCurve_Q86V48_2_.pdf", "Melting_Curves/meltCurve_Q86V48_2_.pdf")</f>
        <v>0</v>
      </c>
      <c r="AA3747" t="s">
        <v>20410</v>
      </c>
      <c r="AB3747" t="s">
        <v>25919</v>
      </c>
    </row>
    <row r="3748" spans="1:28">
      <c r="A3748" t="s">
        <v>3774</v>
      </c>
      <c r="B3748">
        <v>0.999167696387429</v>
      </c>
      <c r="C3748">
        <v>1.05359639493448</v>
      </c>
      <c r="D3748">
        <v>1.088648606733</v>
      </c>
      <c r="E3748">
        <v>1.47823942610735</v>
      </c>
      <c r="F3748">
        <v>0.934871474107425</v>
      </c>
      <c r="G3748">
        <v>0.450098398699081</v>
      </c>
      <c r="H3748">
        <v>0.080357781906487</v>
      </c>
      <c r="I3748">
        <v>0</v>
      </c>
      <c r="J3748">
        <v>0.146369496574957</v>
      </c>
      <c r="K3748">
        <v>0.112442198530794</v>
      </c>
      <c r="L3748">
        <v>3067.05574950039</v>
      </c>
      <c r="M3748">
        <v>54.4193078249599</v>
      </c>
      <c r="N3748">
        <v>56.5429421179416</v>
      </c>
      <c r="O3748">
        <v>56.28374515002</v>
      </c>
      <c r="P3748">
        <v>-0.222177501343803</v>
      </c>
      <c r="Q3748">
        <v>0.0808428351250258</v>
      </c>
      <c r="R3748">
        <v>0.901515334661532</v>
      </c>
      <c r="S3748" t="s">
        <v>9358</v>
      </c>
      <c r="T3748" t="s">
        <v>11196</v>
      </c>
      <c r="U3748" t="s">
        <v>11196</v>
      </c>
      <c r="V3748" t="s">
        <v>11196</v>
      </c>
      <c r="W3748">
        <v>1</v>
      </c>
      <c r="X3748" t="s">
        <v>14944</v>
      </c>
      <c r="Y3748">
        <v>0.5840066620101081</v>
      </c>
      <c r="Z3748">
        <f>HYPERLINK("Melting_Curves/meltCurve_Q86VF2_5_.pdf", "Melting_Curves/meltCurve_Q86VF2_5_.pdf")</f>
        <v>0</v>
      </c>
      <c r="AA3748" t="s">
        <v>20411</v>
      </c>
      <c r="AB3748" t="s">
        <v>25920</v>
      </c>
    </row>
    <row r="3749" spans="1:28">
      <c r="A3749" t="s">
        <v>3775</v>
      </c>
      <c r="B3749">
        <v>0.999167696387429</v>
      </c>
      <c r="C3749">
        <v>0.693758337987472</v>
      </c>
      <c r="D3749">
        <v>0.978765724202858</v>
      </c>
      <c r="E3749">
        <v>0.7623770491297031</v>
      </c>
      <c r="F3749">
        <v>0.624449269355985</v>
      </c>
      <c r="G3749">
        <v>0.13614055490926</v>
      </c>
      <c r="H3749">
        <v>0.222164425719047</v>
      </c>
      <c r="I3749">
        <v>0.751287248387315</v>
      </c>
      <c r="J3749">
        <v>0.373192717808636</v>
      </c>
      <c r="K3749">
        <v>0.388299141022195</v>
      </c>
      <c r="L3749">
        <v>1476.88543632033</v>
      </c>
      <c r="M3749">
        <v>29.1366043385063</v>
      </c>
      <c r="N3749">
        <v>53.4040572954622</v>
      </c>
      <c r="O3749">
        <v>50.4513475672883</v>
      </c>
      <c r="P3749">
        <v>-0.08859614470443521</v>
      </c>
      <c r="Q3749">
        <v>0.386371601844686</v>
      </c>
      <c r="R3749">
        <v>0.5796384580049569</v>
      </c>
      <c r="S3749" t="s">
        <v>9359</v>
      </c>
      <c r="T3749" t="s">
        <v>11196</v>
      </c>
      <c r="U3749" t="s">
        <v>11196</v>
      </c>
      <c r="V3749" t="s">
        <v>11196</v>
      </c>
      <c r="W3749">
        <v>2</v>
      </c>
      <c r="X3749" t="s">
        <v>14945</v>
      </c>
      <c r="Y3749">
        <v>0.6090636426369699</v>
      </c>
      <c r="Z3749">
        <f>HYPERLINK("Melting_Curves/meltCurve_Q86VG3_.pdf", "Melting_Curves/meltCurve_Q86VG3_.pdf")</f>
        <v>0</v>
      </c>
      <c r="AA3749" t="s">
        <v>20412</v>
      </c>
      <c r="AB3749" t="s">
        <v>25921</v>
      </c>
    </row>
    <row r="3750" spans="1:28">
      <c r="A3750" t="s">
        <v>3776</v>
      </c>
      <c r="B3750">
        <v>0.999167696387429</v>
      </c>
      <c r="C3750">
        <v>1.19418559104765</v>
      </c>
      <c r="D3750">
        <v>1.8210064324072</v>
      </c>
      <c r="E3750">
        <v>1.65988356465021</v>
      </c>
      <c r="F3750">
        <v>1.36942914862198</v>
      </c>
      <c r="G3750">
        <v>0.575121429819519</v>
      </c>
      <c r="H3750">
        <v>0.314901822308309</v>
      </c>
      <c r="I3750">
        <v>0.417054758219972</v>
      </c>
      <c r="J3750">
        <v>1.15167251064186</v>
      </c>
      <c r="K3750">
        <v>0.648061290294078</v>
      </c>
      <c r="L3750">
        <v>13794.1915880633</v>
      </c>
      <c r="M3750">
        <v>250</v>
      </c>
      <c r="O3750">
        <v>55.1732354124673</v>
      </c>
      <c r="P3750">
        <v>-0.428968676197344</v>
      </c>
      <c r="Q3750">
        <v>0.621318564391274</v>
      </c>
      <c r="R3750">
        <v>0.295499016982653</v>
      </c>
      <c r="S3750" t="s">
        <v>9360</v>
      </c>
      <c r="T3750" t="s">
        <v>11196</v>
      </c>
      <c r="U3750" t="s">
        <v>11196</v>
      </c>
      <c r="V3750" t="s">
        <v>11196</v>
      </c>
      <c r="W3750">
        <v>1</v>
      </c>
      <c r="X3750" t="s">
        <v>14946</v>
      </c>
      <c r="Y3750">
        <v>0.8129272227737341</v>
      </c>
      <c r="Z3750">
        <f>HYPERLINK("Melting_Curves/meltCurve_Q86VH3_.pdf", "Melting_Curves/meltCurve_Q86VH3_.pdf")</f>
        <v>0</v>
      </c>
      <c r="AA3750" t="s">
        <v>20413</v>
      </c>
      <c r="AB3750" t="s">
        <v>25922</v>
      </c>
    </row>
    <row r="3751" spans="1:28">
      <c r="A3751" t="s">
        <v>3777</v>
      </c>
      <c r="B3751">
        <v>0.999167696387429</v>
      </c>
      <c r="C3751">
        <v>0.978153385805087</v>
      </c>
      <c r="D3751">
        <v>0.949866308115355</v>
      </c>
      <c r="E3751">
        <v>0.671640481137147</v>
      </c>
      <c r="F3751">
        <v>0.165348432158792</v>
      </c>
      <c r="G3751">
        <v>0.0952643224835569</v>
      </c>
      <c r="H3751">
        <v>0.0654149510000632</v>
      </c>
      <c r="I3751">
        <v>0.0403971145875313</v>
      </c>
      <c r="J3751">
        <v>0.050002943821469</v>
      </c>
      <c r="K3751">
        <v>0.0355400017414557</v>
      </c>
      <c r="L3751">
        <v>1791.99521542443</v>
      </c>
      <c r="M3751">
        <v>35.5310509362437</v>
      </c>
      <c r="N3751">
        <v>50.5879302221161</v>
      </c>
      <c r="O3751">
        <v>50.2756656523891</v>
      </c>
      <c r="P3751">
        <v>-0.167664577283338</v>
      </c>
      <c r="Q3751">
        <v>0.0510362200425959</v>
      </c>
      <c r="R3751">
        <v>0.998634514538017</v>
      </c>
      <c r="S3751" t="s">
        <v>9361</v>
      </c>
      <c r="T3751" t="s">
        <v>11196</v>
      </c>
      <c r="U3751" t="s">
        <v>11196</v>
      </c>
      <c r="V3751" t="s">
        <v>11196</v>
      </c>
      <c r="W3751">
        <v>16</v>
      </c>
      <c r="X3751" t="s">
        <v>14947</v>
      </c>
      <c r="Y3751">
        <v>0.385307610866318</v>
      </c>
      <c r="Z3751">
        <f>HYPERLINK("Melting_Curves/meltCurve_Q86VN1_2_.pdf", "Melting_Curves/meltCurve_Q86VN1_2_.pdf")</f>
        <v>0</v>
      </c>
      <c r="AA3751" t="s">
        <v>20414</v>
      </c>
      <c r="AB3751" t="s">
        <v>25923</v>
      </c>
    </row>
    <row r="3752" spans="1:28">
      <c r="A3752" t="s">
        <v>3778</v>
      </c>
      <c r="B3752">
        <v>0.999167696387429</v>
      </c>
      <c r="C3752">
        <v>1.10336554711959</v>
      </c>
      <c r="D3752">
        <v>1.05742336834368</v>
      </c>
      <c r="E3752">
        <v>1.67219894371992</v>
      </c>
      <c r="F3752">
        <v>1.93063627060611</v>
      </c>
      <c r="G3752">
        <v>1.43963637251594</v>
      </c>
      <c r="H3752">
        <v>0.273489094463294</v>
      </c>
      <c r="I3752">
        <v>0.0949806075668946</v>
      </c>
      <c r="J3752">
        <v>0.0691622458942569</v>
      </c>
      <c r="K3752">
        <v>0.0495589011857874</v>
      </c>
      <c r="L3752">
        <v>15000</v>
      </c>
      <c r="M3752">
        <v>247.98924474566</v>
      </c>
      <c r="N3752">
        <v>60.5240053677579</v>
      </c>
      <c r="O3752">
        <v>60.4825605457807</v>
      </c>
      <c r="P3752">
        <v>-0.952026942516741</v>
      </c>
      <c r="Q3752">
        <v>0.0712334797472531</v>
      </c>
      <c r="R3752">
        <v>0.65857266602204</v>
      </c>
      <c r="S3752" t="s">
        <v>9362</v>
      </c>
      <c r="T3752" t="s">
        <v>11196</v>
      </c>
      <c r="U3752" t="s">
        <v>11196</v>
      </c>
      <c r="V3752" t="s">
        <v>11196</v>
      </c>
      <c r="W3752">
        <v>55</v>
      </c>
      <c r="X3752" t="s">
        <v>14948</v>
      </c>
      <c r="Y3752">
        <v>0.7055726725431264</v>
      </c>
      <c r="Z3752">
        <f>HYPERLINK("Melting_Curves/meltCurve_Q86VP6_.pdf", "Melting_Curves/meltCurve_Q86VP6_.pdf")</f>
        <v>0</v>
      </c>
      <c r="AA3752" t="s">
        <v>20415</v>
      </c>
      <c r="AB3752" t="s">
        <v>25924</v>
      </c>
    </row>
    <row r="3753" spans="1:28">
      <c r="A3753" t="s">
        <v>3779</v>
      </c>
      <c r="B3753">
        <v>0.999167696387429</v>
      </c>
      <c r="C3753">
        <v>1.45770111794974</v>
      </c>
      <c r="D3753">
        <v>1.37710001295022</v>
      </c>
      <c r="E3753">
        <v>1.31378586168004</v>
      </c>
      <c r="F3753">
        <v>0.899107329423299</v>
      </c>
      <c r="G3753">
        <v>0.8728975437816821</v>
      </c>
      <c r="H3753">
        <v>0.50758210645519</v>
      </c>
      <c r="I3753">
        <v>0.706204401839695</v>
      </c>
      <c r="J3753">
        <v>0.90008434640646</v>
      </c>
      <c r="K3753">
        <v>0.637467579790823</v>
      </c>
      <c r="L3753">
        <v>14221.3398341164</v>
      </c>
      <c r="M3753">
        <v>250</v>
      </c>
      <c r="O3753">
        <v>56.8817196394043</v>
      </c>
      <c r="P3753">
        <v>-0.34299836600133</v>
      </c>
      <c r="Q3753">
        <v>0.687834613329169</v>
      </c>
      <c r="R3753">
        <v>0.42219858595289</v>
      </c>
      <c r="S3753" t="s">
        <v>9363</v>
      </c>
      <c r="T3753" t="s">
        <v>11196</v>
      </c>
      <c r="U3753" t="s">
        <v>11196</v>
      </c>
      <c r="V3753" t="s">
        <v>11196</v>
      </c>
      <c r="W3753">
        <v>1</v>
      </c>
      <c r="X3753" t="s">
        <v>14949</v>
      </c>
      <c r="Y3753">
        <v>0.8635666019227951</v>
      </c>
      <c r="Z3753">
        <f>HYPERLINK("Melting_Curves/meltCurve_Q86VQ1_.pdf", "Melting_Curves/meltCurve_Q86VQ1_.pdf")</f>
        <v>0</v>
      </c>
      <c r="AA3753" t="s">
        <v>20416</v>
      </c>
      <c r="AB3753" t="s">
        <v>25925</v>
      </c>
    </row>
    <row r="3754" spans="1:28">
      <c r="A3754" t="s">
        <v>3780</v>
      </c>
      <c r="B3754">
        <v>0.999167696387429</v>
      </c>
      <c r="C3754">
        <v>0.993960276446413</v>
      </c>
      <c r="D3754">
        <v>1.04179988092035</v>
      </c>
      <c r="E3754">
        <v>0.933795568776176</v>
      </c>
      <c r="F3754">
        <v>0.667258389719261</v>
      </c>
      <c r="G3754">
        <v>0.382809015650531</v>
      </c>
      <c r="H3754">
        <v>0.246034871798553</v>
      </c>
      <c r="I3754">
        <v>0.279075151846603</v>
      </c>
      <c r="J3754">
        <v>0.296958520421872</v>
      </c>
      <c r="K3754">
        <v>0.165896564812132</v>
      </c>
      <c r="L3754">
        <v>1516.39451379253</v>
      </c>
      <c r="M3754">
        <v>28.2203308035862</v>
      </c>
      <c r="N3754">
        <v>54.996104239301</v>
      </c>
      <c r="O3754">
        <v>53.4664840816139</v>
      </c>
      <c r="P3754">
        <v>-0.100504267381352</v>
      </c>
      <c r="Q3754">
        <v>0.238341583357254</v>
      </c>
      <c r="R3754">
        <v>0.98945957073046</v>
      </c>
      <c r="S3754" t="s">
        <v>9364</v>
      </c>
      <c r="T3754" t="s">
        <v>11196</v>
      </c>
      <c r="U3754" t="s">
        <v>11196</v>
      </c>
      <c r="V3754" t="s">
        <v>11196</v>
      </c>
      <c r="W3754">
        <v>7</v>
      </c>
      <c r="X3754" t="s">
        <v>14950</v>
      </c>
      <c r="Y3754">
        <v>0.5926419187819998</v>
      </c>
      <c r="Z3754">
        <f>HYPERLINK("Melting_Curves/meltCurve_Q86VQ3_2_.pdf", "Melting_Curves/meltCurve_Q86VQ3_2_.pdf")</f>
        <v>0</v>
      </c>
      <c r="AA3754" t="s">
        <v>20417</v>
      </c>
      <c r="AB3754" t="s">
        <v>25926</v>
      </c>
    </row>
    <row r="3755" spans="1:28">
      <c r="A3755" t="s">
        <v>3781</v>
      </c>
      <c r="B3755">
        <v>0.999167696387429</v>
      </c>
      <c r="C3755">
        <v>1.03338753649461</v>
      </c>
      <c r="D3755">
        <v>1.07483472855989</v>
      </c>
      <c r="E3755">
        <v>1.01907656578726</v>
      </c>
      <c r="F3755">
        <v>0.752439896788447</v>
      </c>
      <c r="G3755">
        <v>0.583425742695991</v>
      </c>
      <c r="H3755">
        <v>0.329202579013324</v>
      </c>
      <c r="I3755">
        <v>0.384417550538613</v>
      </c>
      <c r="J3755">
        <v>0.380456234875079</v>
      </c>
      <c r="K3755">
        <v>0.281243887632108</v>
      </c>
      <c r="L3755">
        <v>1405.37355212719</v>
      </c>
      <c r="M3755">
        <v>25.5365967500012</v>
      </c>
      <c r="N3755">
        <v>57.4484401679046</v>
      </c>
      <c r="O3755">
        <v>54.6995476301214</v>
      </c>
      <c r="P3755">
        <v>-0.07830656393214321</v>
      </c>
      <c r="Q3755">
        <v>0.329075723160219</v>
      </c>
      <c r="R3755">
        <v>0.974952482576359</v>
      </c>
      <c r="S3755" t="s">
        <v>9365</v>
      </c>
      <c r="T3755" t="s">
        <v>11196</v>
      </c>
      <c r="U3755" t="s">
        <v>11196</v>
      </c>
      <c r="V3755" t="s">
        <v>11196</v>
      </c>
      <c r="W3755">
        <v>8</v>
      </c>
      <c r="X3755" t="s">
        <v>14951</v>
      </c>
      <c r="Y3755">
        <v>0.6712706577665233</v>
      </c>
      <c r="Z3755">
        <f>HYPERLINK("Melting_Curves/meltCurve_Q86VR2_.pdf", "Melting_Curves/meltCurve_Q86VR2_.pdf")</f>
        <v>0</v>
      </c>
      <c r="AA3755" t="s">
        <v>20418</v>
      </c>
      <c r="AB3755" t="s">
        <v>25927</v>
      </c>
    </row>
    <row r="3756" spans="1:28">
      <c r="A3756" t="s">
        <v>3782</v>
      </c>
      <c r="B3756">
        <v>0.999167696387429</v>
      </c>
      <c r="C3756">
        <v>0.937655176740787</v>
      </c>
      <c r="D3756">
        <v>0.736292624615837</v>
      </c>
      <c r="E3756">
        <v>0.589034482592439</v>
      </c>
      <c r="F3756">
        <v>0.304471146923465</v>
      </c>
      <c r="G3756">
        <v>0.157304119489673</v>
      </c>
      <c r="H3756">
        <v>0.093590989372883</v>
      </c>
      <c r="I3756">
        <v>0.108590264326617</v>
      </c>
      <c r="J3756">
        <v>0.114841587335934</v>
      </c>
      <c r="K3756">
        <v>0.09628242055106501</v>
      </c>
      <c r="L3756">
        <v>784.920440196798</v>
      </c>
      <c r="M3756">
        <v>15.8331923430304</v>
      </c>
      <c r="N3756">
        <v>50.0971901824435</v>
      </c>
      <c r="O3756">
        <v>48.8037690210577</v>
      </c>
      <c r="P3756">
        <v>-0.0749359164937921</v>
      </c>
      <c r="Q3756">
        <v>0.0761543999268777</v>
      </c>
      <c r="R3756">
        <v>0.992825823312228</v>
      </c>
      <c r="S3756" t="s">
        <v>9366</v>
      </c>
      <c r="T3756" t="s">
        <v>11196</v>
      </c>
      <c r="U3756" t="s">
        <v>11196</v>
      </c>
      <c r="V3756" t="s">
        <v>11196</v>
      </c>
      <c r="W3756">
        <v>14</v>
      </c>
      <c r="X3756" t="s">
        <v>14952</v>
      </c>
      <c r="Y3756">
        <v>0.3912221605237319</v>
      </c>
      <c r="Z3756">
        <f>HYPERLINK("Melting_Curves/meltCurve_Q86VS8_.pdf", "Melting_Curves/meltCurve_Q86VS8_.pdf")</f>
        <v>0</v>
      </c>
      <c r="AA3756" t="s">
        <v>20419</v>
      </c>
      <c r="AB3756" t="s">
        <v>25928</v>
      </c>
    </row>
    <row r="3757" spans="1:28">
      <c r="A3757" t="s">
        <v>3783</v>
      </c>
      <c r="B3757">
        <v>0.999167696387429</v>
      </c>
      <c r="C3757">
        <v>1.01684013736223</v>
      </c>
      <c r="D3757">
        <v>0.947263332667544</v>
      </c>
      <c r="E3757">
        <v>0.938821752340864</v>
      </c>
      <c r="F3757">
        <v>0.36094984926445</v>
      </c>
      <c r="G3757">
        <v>0.198849872136261</v>
      </c>
      <c r="H3757">
        <v>0.101610652526555</v>
      </c>
      <c r="I3757">
        <v>0.0761650231391465</v>
      </c>
      <c r="J3757">
        <v>0.0506408206695793</v>
      </c>
      <c r="K3757">
        <v>0.0244140502575458</v>
      </c>
      <c r="L3757">
        <v>2044.69065493403</v>
      </c>
      <c r="M3757">
        <v>39.0976218536394</v>
      </c>
      <c r="N3757">
        <v>52.5232160741907</v>
      </c>
      <c r="O3757">
        <v>52.1608217019453</v>
      </c>
      <c r="P3757">
        <v>-0.172873412412711</v>
      </c>
      <c r="Q3757">
        <v>0.077468589731475</v>
      </c>
      <c r="R3757">
        <v>0.9912557374605</v>
      </c>
      <c r="S3757" t="s">
        <v>9367</v>
      </c>
      <c r="T3757" t="s">
        <v>11196</v>
      </c>
      <c r="U3757" t="s">
        <v>11196</v>
      </c>
      <c r="V3757" t="s">
        <v>11196</v>
      </c>
      <c r="W3757">
        <v>5</v>
      </c>
      <c r="X3757" t="s">
        <v>14953</v>
      </c>
      <c r="Y3757">
        <v>0.4591052092128722</v>
      </c>
      <c r="Z3757">
        <f>HYPERLINK("Melting_Curves/meltCurve_Q86VU5_.pdf", "Melting_Curves/meltCurve_Q86VU5_.pdf")</f>
        <v>0</v>
      </c>
      <c r="AA3757" t="s">
        <v>20420</v>
      </c>
      <c r="AB3757" t="s">
        <v>25929</v>
      </c>
    </row>
    <row r="3758" spans="1:28">
      <c r="A3758" t="s">
        <v>3784</v>
      </c>
      <c r="B3758">
        <v>0.999167696387429</v>
      </c>
      <c r="C3758">
        <v>1.31759127586377</v>
      </c>
      <c r="D3758">
        <v>1.19706951616562</v>
      </c>
      <c r="E3758">
        <v>1.48178864642006</v>
      </c>
      <c r="F3758">
        <v>0.605330313853417</v>
      </c>
      <c r="G3758">
        <v>0.562588472153279</v>
      </c>
      <c r="H3758">
        <v>0.442218322892782</v>
      </c>
      <c r="I3758">
        <v>0.308090555612523</v>
      </c>
      <c r="J3758">
        <v>0.226831875107345</v>
      </c>
      <c r="K3758">
        <v>0.230506614817341</v>
      </c>
      <c r="L3758">
        <v>1572.30113908565</v>
      </c>
      <c r="M3758">
        <v>28.5350387820802</v>
      </c>
      <c r="N3758">
        <v>56.7964742133885</v>
      </c>
      <c r="O3758">
        <v>54.832231383244</v>
      </c>
      <c r="P3758">
        <v>-0.0928007411699094</v>
      </c>
      <c r="Q3758">
        <v>0.286711148362317</v>
      </c>
      <c r="R3758">
        <v>0.767201858714072</v>
      </c>
      <c r="S3758" t="s">
        <v>9368</v>
      </c>
      <c r="T3758" t="s">
        <v>11196</v>
      </c>
      <c r="U3758" t="s">
        <v>11196</v>
      </c>
      <c r="V3758" t="s">
        <v>11196</v>
      </c>
      <c r="W3758">
        <v>1</v>
      </c>
      <c r="X3758" t="s">
        <v>14954</v>
      </c>
      <c r="Y3758">
        <v>0.6509494372993778</v>
      </c>
      <c r="Z3758">
        <f>HYPERLINK("Melting_Curves/meltCurve_Q86W33_.pdf", "Melting_Curves/meltCurve_Q86W33_.pdf")</f>
        <v>0</v>
      </c>
      <c r="AA3758" t="s">
        <v>20421</v>
      </c>
      <c r="AB3758" t="s">
        <v>25930</v>
      </c>
    </row>
    <row r="3759" spans="1:28">
      <c r="A3759" t="s">
        <v>3785</v>
      </c>
      <c r="B3759">
        <v>0.999167696387429</v>
      </c>
      <c r="C3759">
        <v>1.11329330309897</v>
      </c>
      <c r="D3759">
        <v>1.26778729634173</v>
      </c>
      <c r="E3759">
        <v>2.09287560840364</v>
      </c>
      <c r="F3759">
        <v>1.34801731540108</v>
      </c>
      <c r="G3759">
        <v>0.107307259995974</v>
      </c>
      <c r="H3759">
        <v>0</v>
      </c>
      <c r="I3759">
        <v>0.106057027032503</v>
      </c>
      <c r="J3759">
        <v>0</v>
      </c>
      <c r="K3759">
        <v>0</v>
      </c>
      <c r="L3759">
        <v>14063.5489970943</v>
      </c>
      <c r="M3759">
        <v>250</v>
      </c>
      <c r="N3759">
        <v>56.266457012338</v>
      </c>
      <c r="O3759">
        <v>56.2505960123827</v>
      </c>
      <c r="P3759">
        <v>-1.08164001147484</v>
      </c>
      <c r="Q3759">
        <v>0.0265136746857245</v>
      </c>
      <c r="R3759">
        <v>0.724727399348925</v>
      </c>
      <c r="S3759" t="s">
        <v>9369</v>
      </c>
      <c r="T3759" t="s">
        <v>11196</v>
      </c>
      <c r="U3759" t="s">
        <v>11196</v>
      </c>
      <c r="V3759" t="s">
        <v>11196</v>
      </c>
      <c r="W3759">
        <v>2</v>
      </c>
      <c r="X3759" t="s">
        <v>14955</v>
      </c>
      <c r="Y3759">
        <v>0.5540510331440984</v>
      </c>
      <c r="Z3759">
        <f>HYPERLINK("Melting_Curves/meltCurve_Q86W42_3_.pdf", "Melting_Curves/meltCurve_Q86W42_3_.pdf")</f>
        <v>0</v>
      </c>
      <c r="AA3759" t="s">
        <v>20422</v>
      </c>
      <c r="AB3759" t="s">
        <v>25931</v>
      </c>
    </row>
    <row r="3760" spans="1:28">
      <c r="A3760" t="s">
        <v>3786</v>
      </c>
      <c r="B3760">
        <v>0.999167696387429</v>
      </c>
      <c r="C3760">
        <v>1.01485016539986</v>
      </c>
      <c r="D3760">
        <v>0.763675648047611</v>
      </c>
      <c r="E3760">
        <v>0.609832548751271</v>
      </c>
      <c r="F3760">
        <v>0.274513943710817</v>
      </c>
      <c r="G3760">
        <v>0.194013422069632</v>
      </c>
      <c r="H3760">
        <v>0.0763026124780362</v>
      </c>
      <c r="I3760">
        <v>0.0514289252413205</v>
      </c>
      <c r="J3760">
        <v>0.0252355388528845</v>
      </c>
      <c r="K3760">
        <v>0.08352420762696749</v>
      </c>
      <c r="L3760">
        <v>842.8565827607609</v>
      </c>
      <c r="M3760">
        <v>16.7873308052797</v>
      </c>
      <c r="N3760">
        <v>50.4548875265286</v>
      </c>
      <c r="O3760">
        <v>49.5116687267251</v>
      </c>
      <c r="P3760">
        <v>-0.0814261604922646</v>
      </c>
      <c r="Q3760">
        <v>0.0394462131969308</v>
      </c>
      <c r="R3760">
        <v>0.989275211730028</v>
      </c>
      <c r="S3760" t="s">
        <v>9370</v>
      </c>
      <c r="T3760" t="s">
        <v>11196</v>
      </c>
      <c r="U3760" t="s">
        <v>11196</v>
      </c>
      <c r="V3760" t="s">
        <v>11196</v>
      </c>
      <c r="W3760">
        <v>6</v>
      </c>
      <c r="X3760" t="s">
        <v>14956</v>
      </c>
      <c r="Y3760">
        <v>0.3848841908642459</v>
      </c>
      <c r="Z3760">
        <f>HYPERLINK("Melting_Curves/meltCurve_Q86W50_.pdf", "Melting_Curves/meltCurve_Q86W50_.pdf")</f>
        <v>0</v>
      </c>
      <c r="AA3760" t="s">
        <v>20423</v>
      </c>
      <c r="AB3760" t="s">
        <v>25932</v>
      </c>
    </row>
    <row r="3761" spans="1:28">
      <c r="A3761" t="s">
        <v>3787</v>
      </c>
      <c r="B3761">
        <v>0.999167696387429</v>
      </c>
      <c r="C3761">
        <v>1.01254654128</v>
      </c>
      <c r="D3761">
        <v>0.979987668318602</v>
      </c>
      <c r="E3761">
        <v>0.575606324230624</v>
      </c>
      <c r="F3761">
        <v>0.255477324013573</v>
      </c>
      <c r="G3761">
        <v>0.193186823290692</v>
      </c>
      <c r="H3761">
        <v>0.0945850577055815</v>
      </c>
      <c r="I3761">
        <v>0.0343757239504751</v>
      </c>
      <c r="J3761">
        <v>0.102019482715305</v>
      </c>
      <c r="K3761">
        <v>0.0353713262554454</v>
      </c>
      <c r="L3761">
        <v>1295.92728001903</v>
      </c>
      <c r="M3761">
        <v>25.8136765297682</v>
      </c>
      <c r="N3761">
        <v>50.5349267753453</v>
      </c>
      <c r="O3761">
        <v>49.9047430363115</v>
      </c>
      <c r="P3761">
        <v>-0.119236011735604</v>
      </c>
      <c r="Q3761">
        <v>0.07795045447248471</v>
      </c>
      <c r="R3761">
        <v>0.990591663311874</v>
      </c>
      <c r="S3761" t="s">
        <v>9371</v>
      </c>
      <c r="T3761" t="s">
        <v>11196</v>
      </c>
      <c r="U3761" t="s">
        <v>11196</v>
      </c>
      <c r="V3761" t="s">
        <v>11196</v>
      </c>
      <c r="W3761">
        <v>9</v>
      </c>
      <c r="X3761" t="s">
        <v>14957</v>
      </c>
      <c r="Y3761">
        <v>0.3992882494386069</v>
      </c>
      <c r="Z3761">
        <f>HYPERLINK("Melting_Curves/meltCurve_Q86W56_.pdf", "Melting_Curves/meltCurve_Q86W56_.pdf")</f>
        <v>0</v>
      </c>
      <c r="AA3761" t="s">
        <v>20424</v>
      </c>
      <c r="AB3761" t="s">
        <v>25933</v>
      </c>
    </row>
    <row r="3762" spans="1:28">
      <c r="A3762" t="s">
        <v>3788</v>
      </c>
      <c r="B3762">
        <v>0.999167696387429</v>
      </c>
      <c r="C3762">
        <v>0.865434001438289</v>
      </c>
      <c r="D3762">
        <v>0.794880212519773</v>
      </c>
      <c r="E3762">
        <v>0.383915178979509</v>
      </c>
      <c r="F3762">
        <v>0.20227837510884</v>
      </c>
      <c r="G3762">
        <v>0.172221093037127</v>
      </c>
      <c r="H3762">
        <v>0.0555867704588155</v>
      </c>
      <c r="I3762">
        <v>0.08265983199649619</v>
      </c>
      <c r="J3762">
        <v>0.116366729579179</v>
      </c>
      <c r="K3762">
        <v>0.0510424748890126</v>
      </c>
      <c r="L3762">
        <v>949.212412286681</v>
      </c>
      <c r="M3762">
        <v>19.6819977271107</v>
      </c>
      <c r="N3762">
        <v>48.6467203196639</v>
      </c>
      <c r="O3762">
        <v>47.7378622012055</v>
      </c>
      <c r="P3762">
        <v>-0.0950355566098741</v>
      </c>
      <c r="Q3762">
        <v>0.07801291665188589</v>
      </c>
      <c r="R3762">
        <v>0.989033183673287</v>
      </c>
      <c r="S3762" t="s">
        <v>9372</v>
      </c>
      <c r="T3762" t="s">
        <v>11196</v>
      </c>
      <c r="U3762" t="s">
        <v>11196</v>
      </c>
      <c r="V3762" t="s">
        <v>11196</v>
      </c>
      <c r="W3762">
        <v>3</v>
      </c>
      <c r="X3762" t="s">
        <v>14958</v>
      </c>
      <c r="Y3762">
        <v>0.3443583873208834</v>
      </c>
      <c r="Z3762">
        <f>HYPERLINK("Melting_Curves/meltCurve_Q86WA6_2_.pdf", "Melting_Curves/meltCurve_Q86WA6_2_.pdf")</f>
        <v>0</v>
      </c>
      <c r="AA3762" t="s">
        <v>20425</v>
      </c>
      <c r="AB3762" t="s">
        <v>25934</v>
      </c>
    </row>
    <row r="3763" spans="1:28">
      <c r="A3763" t="s">
        <v>3789</v>
      </c>
      <c r="B3763">
        <v>0.999167696387429</v>
      </c>
      <c r="C3763">
        <v>1.14592633429393</v>
      </c>
      <c r="D3763">
        <v>0.885818102569776</v>
      </c>
      <c r="E3763">
        <v>1.01412150480103</v>
      </c>
      <c r="F3763">
        <v>0.7158316008679531</v>
      </c>
      <c r="G3763">
        <v>0.400570584480805</v>
      </c>
      <c r="H3763">
        <v>0.278942819361022</v>
      </c>
      <c r="I3763">
        <v>0.341964936580584</v>
      </c>
      <c r="J3763">
        <v>0.30322642551748</v>
      </c>
      <c r="K3763">
        <v>0.138730484181438</v>
      </c>
      <c r="L3763">
        <v>1712.34897117078</v>
      </c>
      <c r="M3763">
        <v>31.62378255872</v>
      </c>
      <c r="N3763">
        <v>55.4200562618545</v>
      </c>
      <c r="O3763">
        <v>53.932377514375</v>
      </c>
      <c r="P3763">
        <v>-0.108753705521642</v>
      </c>
      <c r="Q3763">
        <v>0.258113626113525</v>
      </c>
      <c r="R3763">
        <v>0.951835759302833</v>
      </c>
      <c r="S3763" t="s">
        <v>9373</v>
      </c>
      <c r="T3763" t="s">
        <v>11196</v>
      </c>
      <c r="U3763" t="s">
        <v>11196</v>
      </c>
      <c r="V3763" t="s">
        <v>11196</v>
      </c>
      <c r="W3763">
        <v>1</v>
      </c>
      <c r="X3763" t="s">
        <v>14959</v>
      </c>
      <c r="Y3763">
        <v>0.6123831894961962</v>
      </c>
      <c r="Z3763">
        <f>HYPERLINK("Melting_Curves/meltCurve_Q86WC4_.pdf", "Melting_Curves/meltCurve_Q86WC4_.pdf")</f>
        <v>0</v>
      </c>
      <c r="AA3763" t="s">
        <v>20426</v>
      </c>
      <c r="AB3763" t="s">
        <v>25935</v>
      </c>
    </row>
    <row r="3764" spans="1:28">
      <c r="A3764" t="s">
        <v>3790</v>
      </c>
      <c r="B3764">
        <v>0.999167696387429</v>
      </c>
      <c r="C3764">
        <v>0.832611637967424</v>
      </c>
      <c r="D3764">
        <v>0.364072102541708</v>
      </c>
      <c r="E3764">
        <v>0.207036600335871</v>
      </c>
      <c r="F3764">
        <v>0.102271372297713</v>
      </c>
      <c r="G3764">
        <v>0.061069571474035</v>
      </c>
      <c r="H3764">
        <v>0.040575338367369</v>
      </c>
      <c r="I3764">
        <v>0.049551560976642</v>
      </c>
      <c r="J3764">
        <v>0.0387482145446318</v>
      </c>
      <c r="K3764">
        <v>0</v>
      </c>
      <c r="L3764">
        <v>1157.05364108834</v>
      </c>
      <c r="M3764">
        <v>25.6236208530847</v>
      </c>
      <c r="N3764">
        <v>45.3445991524463</v>
      </c>
      <c r="O3764">
        <v>44.8834081429668</v>
      </c>
      <c r="P3764">
        <v>-0.135501441717105</v>
      </c>
      <c r="Q3764">
        <v>0.0506116630945652</v>
      </c>
      <c r="R3764">
        <v>0.988517489401514</v>
      </c>
      <c r="S3764" t="s">
        <v>9374</v>
      </c>
      <c r="T3764" t="s">
        <v>11196</v>
      </c>
      <c r="U3764" t="s">
        <v>11196</v>
      </c>
      <c r="V3764" t="s">
        <v>11196</v>
      </c>
      <c r="W3764">
        <v>2</v>
      </c>
      <c r="X3764" t="s">
        <v>14960</v>
      </c>
      <c r="Y3764">
        <v>0.2225539414513325</v>
      </c>
      <c r="Z3764">
        <f>HYPERLINK("Melting_Curves/meltCurve_Q86WJ1_3_.pdf", "Melting_Curves/meltCurve_Q86WJ1_3_.pdf")</f>
        <v>0</v>
      </c>
      <c r="AA3764" t="s">
        <v>20427</v>
      </c>
      <c r="AB3764" t="s">
        <v>25936</v>
      </c>
    </row>
    <row r="3765" spans="1:28">
      <c r="A3765" t="s">
        <v>3791</v>
      </c>
      <c r="B3765">
        <v>0.999167696387429</v>
      </c>
      <c r="C3765">
        <v>0.813561153483195</v>
      </c>
      <c r="D3765">
        <v>0.761847151684836</v>
      </c>
      <c r="E3765">
        <v>0.644566342650206</v>
      </c>
      <c r="F3765">
        <v>0.242518885769376</v>
      </c>
      <c r="G3765">
        <v>0.176616855453352</v>
      </c>
      <c r="H3765">
        <v>0.104478796603881</v>
      </c>
      <c r="I3765">
        <v>0.0833833076028551</v>
      </c>
      <c r="J3765">
        <v>0.0578903634612921</v>
      </c>
      <c r="K3765">
        <v>0.0407776891098611</v>
      </c>
      <c r="L3765">
        <v>668.4407210009</v>
      </c>
      <c r="M3765">
        <v>13.3514814303738</v>
      </c>
      <c r="N3765">
        <v>50.2023909610379</v>
      </c>
      <c r="O3765">
        <v>48.9817926557799</v>
      </c>
      <c r="P3765">
        <v>-0.0669324726645163</v>
      </c>
      <c r="Q3765">
        <v>0.0179515102574003</v>
      </c>
      <c r="R3765">
        <v>0.977554523795906</v>
      </c>
      <c r="S3765" t="s">
        <v>9375</v>
      </c>
      <c r="T3765" t="s">
        <v>11196</v>
      </c>
      <c r="U3765" t="s">
        <v>11196</v>
      </c>
      <c r="V3765" t="s">
        <v>11196</v>
      </c>
      <c r="W3765">
        <v>2</v>
      </c>
      <c r="X3765" t="s">
        <v>14961</v>
      </c>
      <c r="Y3765">
        <v>0.3759531090365018</v>
      </c>
      <c r="Z3765">
        <f>HYPERLINK("Melting_Curves/meltCurve_Q86WN1_.pdf", "Melting_Curves/meltCurve_Q86WN1_.pdf")</f>
        <v>0</v>
      </c>
      <c r="AA3765" t="s">
        <v>20428</v>
      </c>
      <c r="AB3765" t="s">
        <v>25937</v>
      </c>
    </row>
    <row r="3766" spans="1:28">
      <c r="A3766" t="s">
        <v>3792</v>
      </c>
      <c r="B3766">
        <v>0.999167696387429</v>
      </c>
      <c r="C3766">
        <v>0.970290617290817</v>
      </c>
      <c r="D3766">
        <v>0.923504871147502</v>
      </c>
      <c r="E3766">
        <v>0.9065379981816</v>
      </c>
      <c r="F3766">
        <v>0.274313677705907</v>
      </c>
      <c r="G3766">
        <v>0.119961685114329</v>
      </c>
      <c r="H3766">
        <v>0.0336476158085705</v>
      </c>
      <c r="I3766">
        <v>0.0322963294637605</v>
      </c>
      <c r="J3766">
        <v>0.0103179818985427</v>
      </c>
      <c r="K3766">
        <v>0.00705478010972995</v>
      </c>
      <c r="L3766">
        <v>2230.52329422407</v>
      </c>
      <c r="M3766">
        <v>42.9409126963798</v>
      </c>
      <c r="N3766">
        <v>52.0270028363938</v>
      </c>
      <c r="O3766">
        <v>51.8317397587626</v>
      </c>
      <c r="P3766">
        <v>-0.20026124649554</v>
      </c>
      <c r="Q3766">
        <v>0.0331018806044275</v>
      </c>
      <c r="R3766">
        <v>0.9936375070382329</v>
      </c>
      <c r="S3766" t="s">
        <v>9376</v>
      </c>
      <c r="T3766" t="s">
        <v>11196</v>
      </c>
      <c r="U3766" t="s">
        <v>11196</v>
      </c>
      <c r="V3766" t="s">
        <v>11196</v>
      </c>
      <c r="W3766">
        <v>4</v>
      </c>
      <c r="X3766" t="s">
        <v>14962</v>
      </c>
      <c r="Y3766">
        <v>0.4210652788400606</v>
      </c>
      <c r="Z3766">
        <f>HYPERLINK("Melting_Curves/meltCurve_Q86WQ0_.pdf", "Melting_Curves/meltCurve_Q86WQ0_.pdf")</f>
        <v>0</v>
      </c>
      <c r="AA3766" t="s">
        <v>20429</v>
      </c>
      <c r="AB3766" t="s">
        <v>25938</v>
      </c>
    </row>
    <row r="3767" spans="1:28">
      <c r="A3767" t="s">
        <v>3793</v>
      </c>
      <c r="B3767">
        <v>0.999167696387429</v>
      </c>
      <c r="C3767">
        <v>1.03715211980255</v>
      </c>
      <c r="D3767">
        <v>0.6831135094328979</v>
      </c>
      <c r="E3767">
        <v>0.501606968158131</v>
      </c>
      <c r="F3767">
        <v>0.254691992268614</v>
      </c>
      <c r="G3767">
        <v>0.163185274195211</v>
      </c>
      <c r="H3767">
        <v>0.070892056542968</v>
      </c>
      <c r="I3767">
        <v>0.0357489612406063</v>
      </c>
      <c r="J3767">
        <v>0.0473166949163468</v>
      </c>
      <c r="K3767">
        <v>0.0184669329880862</v>
      </c>
      <c r="L3767">
        <v>798.748805189118</v>
      </c>
      <c r="M3767">
        <v>16.2085735478512</v>
      </c>
      <c r="N3767">
        <v>49.4568892870911</v>
      </c>
      <c r="O3767">
        <v>48.5476056479669</v>
      </c>
      <c r="P3767">
        <v>-0.081115152676944</v>
      </c>
      <c r="Q3767">
        <v>0.0282544136653357</v>
      </c>
      <c r="R3767">
        <v>0.983935874446218</v>
      </c>
      <c r="S3767" t="s">
        <v>9377</v>
      </c>
      <c r="T3767" t="s">
        <v>11196</v>
      </c>
      <c r="U3767" t="s">
        <v>11196</v>
      </c>
      <c r="V3767" t="s">
        <v>11196</v>
      </c>
      <c r="W3767">
        <v>4</v>
      </c>
      <c r="X3767" t="s">
        <v>14963</v>
      </c>
      <c r="Y3767">
        <v>0.3493509841482675</v>
      </c>
      <c r="Z3767">
        <f>HYPERLINK("Melting_Curves/meltCurve_Q86WR0_.pdf", "Melting_Curves/meltCurve_Q86WR0_.pdf")</f>
        <v>0</v>
      </c>
      <c r="AA3767" t="s">
        <v>20430</v>
      </c>
      <c r="AB3767" t="s">
        <v>25939</v>
      </c>
    </row>
    <row r="3768" spans="1:28">
      <c r="A3768" t="s">
        <v>3794</v>
      </c>
      <c r="B3768">
        <v>0.999167696387429</v>
      </c>
      <c r="C3768">
        <v>0.938285801015021</v>
      </c>
      <c r="D3768">
        <v>0.80013842378917</v>
      </c>
      <c r="E3768">
        <v>0.487442798402155</v>
      </c>
      <c r="F3768">
        <v>0.252951100968951</v>
      </c>
      <c r="G3768">
        <v>0.161752882586981</v>
      </c>
      <c r="H3768">
        <v>0.0640163072264272</v>
      </c>
      <c r="I3768">
        <v>0.073801914071133</v>
      </c>
      <c r="J3768">
        <v>0.140368382690802</v>
      </c>
      <c r="K3768">
        <v>0.119586416314985</v>
      </c>
      <c r="L3768">
        <v>968.801397716898</v>
      </c>
      <c r="M3768">
        <v>19.8004486896661</v>
      </c>
      <c r="N3768">
        <v>49.4547675415453</v>
      </c>
      <c r="O3768">
        <v>48.4373859939138</v>
      </c>
      <c r="P3768">
        <v>-0.09248724525299799</v>
      </c>
      <c r="Q3768">
        <v>0.0950328947261368</v>
      </c>
      <c r="R3768">
        <v>0.99534242802064</v>
      </c>
      <c r="S3768" t="s">
        <v>9378</v>
      </c>
      <c r="T3768" t="s">
        <v>11196</v>
      </c>
      <c r="U3768" t="s">
        <v>11196</v>
      </c>
      <c r="V3768" t="s">
        <v>11196</v>
      </c>
      <c r="W3768">
        <v>8</v>
      </c>
      <c r="X3768" t="s">
        <v>14964</v>
      </c>
      <c r="Y3768">
        <v>0.3773059311529987</v>
      </c>
      <c r="Z3768">
        <f>HYPERLINK("Melting_Curves/meltCurve_Q86WR7_.pdf", "Melting_Curves/meltCurve_Q86WR7_.pdf")</f>
        <v>0</v>
      </c>
      <c r="AA3768" t="s">
        <v>20431</v>
      </c>
      <c r="AB3768" t="s">
        <v>25940</v>
      </c>
    </row>
    <row r="3769" spans="1:28">
      <c r="A3769" t="s">
        <v>3795</v>
      </c>
      <c r="B3769">
        <v>0.999167696387429</v>
      </c>
      <c r="C3769">
        <v>1.10971339558706</v>
      </c>
      <c r="D3769">
        <v>1.12027876886744</v>
      </c>
      <c r="E3769">
        <v>0.786707470438694</v>
      </c>
      <c r="F3769">
        <v>0.17104343655207</v>
      </c>
      <c r="G3769">
        <v>0.106686855409221</v>
      </c>
      <c r="H3769">
        <v>0.0971503050774</v>
      </c>
      <c r="I3769">
        <v>0.10046805823559</v>
      </c>
      <c r="J3769">
        <v>0.0911040017258246</v>
      </c>
      <c r="K3769">
        <v>0.07581040107204</v>
      </c>
      <c r="L3769">
        <v>2723.75127494019</v>
      </c>
      <c r="M3769">
        <v>53.7002587605627</v>
      </c>
      <c r="N3769">
        <v>50.9208756623598</v>
      </c>
      <c r="O3769">
        <v>50.6511628241142</v>
      </c>
      <c r="P3769">
        <v>-0.239904269285818</v>
      </c>
      <c r="Q3769">
        <v>0.09487003294189621</v>
      </c>
      <c r="R3769">
        <v>0.986060230388442</v>
      </c>
      <c r="S3769" t="s">
        <v>9379</v>
      </c>
      <c r="T3769" t="s">
        <v>11196</v>
      </c>
      <c r="U3769" t="s">
        <v>11196</v>
      </c>
      <c r="V3769" t="s">
        <v>11196</v>
      </c>
      <c r="W3769">
        <v>4</v>
      </c>
      <c r="X3769" t="s">
        <v>14965</v>
      </c>
      <c r="Y3769">
        <v>0.4200990959832056</v>
      </c>
      <c r="Z3769">
        <f>HYPERLINK("Melting_Curves/meltCurve_Q86WV6_.pdf", "Melting_Curves/meltCurve_Q86WV6_.pdf")</f>
        <v>0</v>
      </c>
      <c r="AA3769" t="s">
        <v>20432</v>
      </c>
      <c r="AB3769" t="s">
        <v>25941</v>
      </c>
    </row>
    <row r="3770" spans="1:28">
      <c r="A3770" t="s">
        <v>3796</v>
      </c>
      <c r="B3770">
        <v>0.999167696387429</v>
      </c>
      <c r="C3770">
        <v>0.902978366841596</v>
      </c>
      <c r="D3770">
        <v>0.904079600088975</v>
      </c>
      <c r="E3770">
        <v>0.686299865493222</v>
      </c>
      <c r="F3770">
        <v>0.540189465420677</v>
      </c>
      <c r="G3770">
        <v>0.340792333646336</v>
      </c>
      <c r="H3770">
        <v>0.219303629280271</v>
      </c>
      <c r="I3770">
        <v>0.257340528192669</v>
      </c>
      <c r="J3770">
        <v>0.328624716309418</v>
      </c>
      <c r="K3770">
        <v>0.215833270924914</v>
      </c>
      <c r="L3770">
        <v>796.881337486039</v>
      </c>
      <c r="M3770">
        <v>15.6006456583381</v>
      </c>
      <c r="N3770">
        <v>53.149138699153</v>
      </c>
      <c r="O3770">
        <v>50.2628067311282</v>
      </c>
      <c r="P3770">
        <v>-0.0599398092123703</v>
      </c>
      <c r="Q3770">
        <v>0.227600656297912</v>
      </c>
      <c r="R3770">
        <v>0.978767620220893</v>
      </c>
      <c r="S3770" t="s">
        <v>9380</v>
      </c>
      <c r="T3770" t="s">
        <v>11196</v>
      </c>
      <c r="U3770" t="s">
        <v>11196</v>
      </c>
      <c r="V3770" t="s">
        <v>11196</v>
      </c>
      <c r="W3770">
        <v>7</v>
      </c>
      <c r="X3770" t="s">
        <v>14966</v>
      </c>
      <c r="Y3770">
        <v>0.5295506644061362</v>
      </c>
      <c r="Z3770">
        <f>HYPERLINK("Melting_Curves/meltCurve_Q86WV7_.pdf", "Melting_Curves/meltCurve_Q86WV7_.pdf")</f>
        <v>0</v>
      </c>
      <c r="AA3770" t="s">
        <v>20433</v>
      </c>
      <c r="AB3770" t="s">
        <v>25942</v>
      </c>
    </row>
    <row r="3771" spans="1:28">
      <c r="A3771" t="s">
        <v>3797</v>
      </c>
      <c r="B3771">
        <v>0.999167696387429</v>
      </c>
      <c r="C3771">
        <v>0.978607340962099</v>
      </c>
      <c r="D3771">
        <v>1.0300865056382</v>
      </c>
      <c r="E3771">
        <v>0.675630914828487</v>
      </c>
      <c r="F3771">
        <v>0.300488366127259</v>
      </c>
      <c r="G3771">
        <v>0.269523065685737</v>
      </c>
      <c r="H3771">
        <v>0.0782290311289971</v>
      </c>
      <c r="I3771">
        <v>0.13829387237747</v>
      </c>
      <c r="J3771">
        <v>0.268058763886779</v>
      </c>
      <c r="K3771">
        <v>0.255323657437522</v>
      </c>
      <c r="L3771">
        <v>1857.86903023726</v>
      </c>
      <c r="M3771">
        <v>37.0005007884531</v>
      </c>
      <c r="N3771">
        <v>50.9172439423476</v>
      </c>
      <c r="O3771">
        <v>50.0660005044439</v>
      </c>
      <c r="P3771">
        <v>-0.147715231459489</v>
      </c>
      <c r="Q3771">
        <v>0.200498404503486</v>
      </c>
      <c r="R3771">
        <v>0.973954340704614</v>
      </c>
      <c r="S3771" t="s">
        <v>9381</v>
      </c>
      <c r="T3771" t="s">
        <v>11196</v>
      </c>
      <c r="U3771" t="s">
        <v>11196</v>
      </c>
      <c r="V3771" t="s">
        <v>11196</v>
      </c>
      <c r="W3771">
        <v>3</v>
      </c>
      <c r="X3771" t="s">
        <v>14967</v>
      </c>
      <c r="Y3771">
        <v>0.4758970948033464</v>
      </c>
      <c r="Z3771">
        <f>HYPERLINK("Melting_Curves/meltCurve_Q86WX3_.pdf", "Melting_Curves/meltCurve_Q86WX3_.pdf")</f>
        <v>0</v>
      </c>
      <c r="AA3771" t="s">
        <v>20434</v>
      </c>
      <c r="AB3771" t="s">
        <v>25943</v>
      </c>
    </row>
    <row r="3772" spans="1:28">
      <c r="A3772" t="s">
        <v>3798</v>
      </c>
      <c r="B3772">
        <v>0.999167696387429</v>
      </c>
      <c r="C3772">
        <v>0.880520210368855</v>
      </c>
      <c r="D3772">
        <v>1.06101730763942</v>
      </c>
      <c r="E3772">
        <v>0.769113688677513</v>
      </c>
      <c r="F3772">
        <v>0.539594904550452</v>
      </c>
      <c r="G3772">
        <v>0.467915110280003</v>
      </c>
      <c r="H3772">
        <v>0.490727449469324</v>
      </c>
      <c r="I3772">
        <v>0.747815091744027</v>
      </c>
      <c r="J3772">
        <v>0.766334402911315</v>
      </c>
      <c r="K3772">
        <v>0.472796021275536</v>
      </c>
      <c r="L3772">
        <v>12389.873894623</v>
      </c>
      <c r="M3772">
        <v>250</v>
      </c>
      <c r="O3772">
        <v>49.5563240939881</v>
      </c>
      <c r="P3772">
        <v>-0.528610853366431</v>
      </c>
      <c r="Q3772">
        <v>0.580863828140277</v>
      </c>
      <c r="R3772">
        <v>0.736757252036769</v>
      </c>
      <c r="S3772" t="s">
        <v>9382</v>
      </c>
      <c r="T3772" t="s">
        <v>11196</v>
      </c>
      <c r="U3772" t="s">
        <v>11196</v>
      </c>
      <c r="V3772" t="s">
        <v>11196</v>
      </c>
      <c r="W3772">
        <v>23</v>
      </c>
      <c r="X3772" t="s">
        <v>14968</v>
      </c>
      <c r="Y3772">
        <v>0.7144579623773767</v>
      </c>
      <c r="Z3772">
        <f>HYPERLINK("Melting_Curves/meltCurve_Q86X29_3_.pdf", "Melting_Curves/meltCurve_Q86X29_3_.pdf")</f>
        <v>0</v>
      </c>
      <c r="AA3772" t="s">
        <v>16907</v>
      </c>
      <c r="AB3772" t="s">
        <v>25944</v>
      </c>
    </row>
    <row r="3773" spans="1:28">
      <c r="A3773" t="s">
        <v>3799</v>
      </c>
      <c r="B3773">
        <v>0.999167696387429</v>
      </c>
      <c r="C3773">
        <v>0.290976621507098</v>
      </c>
      <c r="D3773">
        <v>1.07379554626374</v>
      </c>
      <c r="E3773">
        <v>0.537086540889266</v>
      </c>
      <c r="F3773">
        <v>0.764273224833514</v>
      </c>
      <c r="G3773">
        <v>0.377433248412072</v>
      </c>
      <c r="H3773">
        <v>0.23187040565504</v>
      </c>
      <c r="I3773">
        <v>0.297394479526521</v>
      </c>
      <c r="J3773">
        <v>0.730690264600358</v>
      </c>
      <c r="K3773">
        <v>0</v>
      </c>
      <c r="L3773">
        <v>248.939204848048</v>
      </c>
      <c r="M3773">
        <v>4.49869350657203</v>
      </c>
      <c r="N3773">
        <v>55.3358890664218</v>
      </c>
      <c r="O3773">
        <v>47.025613601287</v>
      </c>
      <c r="P3773">
        <v>-0.0241255645173501</v>
      </c>
      <c r="Q3773">
        <v>0</v>
      </c>
      <c r="R3773">
        <v>0.329525236982881</v>
      </c>
      <c r="S3773" t="s">
        <v>9383</v>
      </c>
      <c r="T3773" t="s">
        <v>11196</v>
      </c>
      <c r="U3773" t="s">
        <v>11196</v>
      </c>
      <c r="V3773" t="s">
        <v>11196</v>
      </c>
      <c r="W3773">
        <v>1</v>
      </c>
      <c r="X3773" t="s">
        <v>14969</v>
      </c>
      <c r="Y3773">
        <v>0.5291489689714722</v>
      </c>
      <c r="Z3773">
        <f>HYPERLINK("Melting_Curves/meltCurve_Q86X53_.pdf", "Melting_Curves/meltCurve_Q86X53_.pdf")</f>
        <v>0</v>
      </c>
      <c r="AA3773" t="s">
        <v>20435</v>
      </c>
      <c r="AB3773" t="s">
        <v>25945</v>
      </c>
    </row>
    <row r="3774" spans="1:28">
      <c r="A3774" t="s">
        <v>3800</v>
      </c>
      <c r="B3774">
        <v>0.999167696387429</v>
      </c>
      <c r="C3774">
        <v>1.08908447620512</v>
      </c>
      <c r="D3774">
        <v>1.07538273304662</v>
      </c>
      <c r="E3774">
        <v>1.81648299851846</v>
      </c>
      <c r="F3774">
        <v>1.73817085122629</v>
      </c>
      <c r="G3774">
        <v>1.11284117942335</v>
      </c>
      <c r="H3774">
        <v>0.139872406393231</v>
      </c>
      <c r="I3774">
        <v>0.131754134114391</v>
      </c>
      <c r="J3774">
        <v>0.108092456076517</v>
      </c>
      <c r="K3774">
        <v>0.115295720459489</v>
      </c>
      <c r="L3774">
        <v>14975.7063782069</v>
      </c>
      <c r="M3774">
        <v>250</v>
      </c>
      <c r="N3774">
        <v>59.9676330719926</v>
      </c>
      <c r="O3774">
        <v>59.898995162344</v>
      </c>
      <c r="P3774">
        <v>-0.919904017444275</v>
      </c>
      <c r="Q3774">
        <v>0.118378824988315</v>
      </c>
      <c r="R3774">
        <v>0.692725789121461</v>
      </c>
      <c r="S3774" t="s">
        <v>9384</v>
      </c>
      <c r="T3774" t="s">
        <v>11196</v>
      </c>
      <c r="U3774" t="s">
        <v>11196</v>
      </c>
      <c r="V3774" t="s">
        <v>11196</v>
      </c>
      <c r="W3774">
        <v>12</v>
      </c>
      <c r="X3774" t="s">
        <v>14970</v>
      </c>
      <c r="Y3774">
        <v>0.7033632556790788</v>
      </c>
      <c r="Z3774">
        <f>HYPERLINK("Melting_Curves/meltCurve_Q86X55_1_.pdf", "Melting_Curves/meltCurve_Q86X55_1_.pdf")</f>
        <v>0</v>
      </c>
      <c r="AA3774" t="s">
        <v>20436</v>
      </c>
      <c r="AB3774" t="s">
        <v>25946</v>
      </c>
    </row>
    <row r="3775" spans="1:28">
      <c r="A3775" t="s">
        <v>3801</v>
      </c>
      <c r="B3775">
        <v>0.999167696387429</v>
      </c>
      <c r="C3775">
        <v>1.00066496679135</v>
      </c>
      <c r="D3775">
        <v>0.921706802391452</v>
      </c>
      <c r="E3775">
        <v>0.863839992290927</v>
      </c>
      <c r="F3775">
        <v>0.914846102746771</v>
      </c>
      <c r="G3775">
        <v>0.856176179142056</v>
      </c>
      <c r="H3775">
        <v>0.685058727536923</v>
      </c>
      <c r="I3775">
        <v>0.923338524714723</v>
      </c>
      <c r="J3775">
        <v>0.534768956718521</v>
      </c>
      <c r="K3775">
        <v>0.150411708560409</v>
      </c>
      <c r="L3775">
        <v>2300.92357815845</v>
      </c>
      <c r="M3775">
        <v>34.2470682451</v>
      </c>
      <c r="N3775">
        <v>67.18600940605531</v>
      </c>
      <c r="O3775">
        <v>66.95816234637429</v>
      </c>
      <c r="P3775">
        <v>-0.127867909845845</v>
      </c>
      <c r="Q3775">
        <v>0</v>
      </c>
      <c r="R3775">
        <v>0.772313550756438</v>
      </c>
      <c r="S3775" t="s">
        <v>9385</v>
      </c>
      <c r="T3775" t="s">
        <v>11196</v>
      </c>
      <c r="U3775" t="s">
        <v>11196</v>
      </c>
      <c r="V3775" t="s">
        <v>11196</v>
      </c>
      <c r="W3775">
        <v>12</v>
      </c>
      <c r="X3775" t="s">
        <v>14971</v>
      </c>
      <c r="Y3775">
        <v>0.8954427512653915</v>
      </c>
      <c r="Z3775">
        <f>HYPERLINK("Melting_Curves/meltCurve_Q86X76_2_.pdf", "Melting_Curves/meltCurve_Q86X76_2_.pdf")</f>
        <v>0</v>
      </c>
      <c r="AA3775" t="s">
        <v>20437</v>
      </c>
      <c r="AB3775" t="s">
        <v>25947</v>
      </c>
    </row>
    <row r="3776" spans="1:28">
      <c r="A3776" t="s">
        <v>3802</v>
      </c>
      <c r="B3776">
        <v>0.999167696387429</v>
      </c>
      <c r="C3776">
        <v>1.0019627931385</v>
      </c>
      <c r="D3776">
        <v>0.725226164010596</v>
      </c>
      <c r="E3776">
        <v>0.169847793025828</v>
      </c>
      <c r="F3776">
        <v>0.134793361407735</v>
      </c>
      <c r="G3776">
        <v>0.0896239051655255</v>
      </c>
      <c r="H3776">
        <v>0.0408105063074744</v>
      </c>
      <c r="I3776">
        <v>0.0348039220351665</v>
      </c>
      <c r="J3776">
        <v>0.0418674696759039</v>
      </c>
      <c r="K3776">
        <v>0.0313976866795809</v>
      </c>
      <c r="L3776">
        <v>1783.80781874341</v>
      </c>
      <c r="M3776">
        <v>37.8818560269415</v>
      </c>
      <c r="N3776">
        <v>47.2437850807895</v>
      </c>
      <c r="O3776">
        <v>46.9580642770677</v>
      </c>
      <c r="P3776">
        <v>-0.189889193253359</v>
      </c>
      <c r="Q3776">
        <v>0.0584615503014189</v>
      </c>
      <c r="R3776">
        <v>0.994991951867118</v>
      </c>
      <c r="S3776" t="s">
        <v>9386</v>
      </c>
      <c r="T3776" t="s">
        <v>11196</v>
      </c>
      <c r="U3776" t="s">
        <v>11196</v>
      </c>
      <c r="V3776" t="s">
        <v>11196</v>
      </c>
      <c r="W3776">
        <v>21</v>
      </c>
      <c r="X3776" t="s">
        <v>14972</v>
      </c>
      <c r="Y3776">
        <v>0.2843918117678179</v>
      </c>
      <c r="Z3776">
        <f>HYPERLINK("Melting_Curves/meltCurve_Q86XP3_.pdf", "Melting_Curves/meltCurve_Q86XP3_.pdf")</f>
        <v>0</v>
      </c>
      <c r="AA3776" t="s">
        <v>20438</v>
      </c>
      <c r="AB3776" t="s">
        <v>25948</v>
      </c>
    </row>
    <row r="3777" spans="1:28">
      <c r="A3777" t="s">
        <v>3803</v>
      </c>
      <c r="B3777">
        <v>0.999167696387429</v>
      </c>
      <c r="C3777">
        <v>0.68498757493429</v>
      </c>
      <c r="D3777">
        <v>0.189288305748467</v>
      </c>
      <c r="E3777">
        <v>0.152308278912564</v>
      </c>
      <c r="F3777">
        <v>0.0403572042770836</v>
      </c>
      <c r="G3777">
        <v>0.0474818691110945</v>
      </c>
      <c r="H3777">
        <v>0.0254341422577868</v>
      </c>
      <c r="I3777">
        <v>0</v>
      </c>
      <c r="J3777">
        <v>0</v>
      </c>
      <c r="K3777">
        <v>0</v>
      </c>
      <c r="L3777">
        <v>1429.75986682737</v>
      </c>
      <c r="M3777">
        <v>32.5800488480248</v>
      </c>
      <c r="N3777">
        <v>43.9728350702507</v>
      </c>
      <c r="O3777">
        <v>43.7201787422668</v>
      </c>
      <c r="P3777">
        <v>-0.180398130018639</v>
      </c>
      <c r="Q3777">
        <v>0.0316771415703954</v>
      </c>
      <c r="R3777">
        <v>0.986143341311513</v>
      </c>
      <c r="S3777" t="s">
        <v>9387</v>
      </c>
      <c r="T3777" t="s">
        <v>11196</v>
      </c>
      <c r="U3777" t="s">
        <v>11196</v>
      </c>
      <c r="V3777" t="s">
        <v>11196</v>
      </c>
      <c r="W3777">
        <v>1</v>
      </c>
      <c r="X3777" t="s">
        <v>14973</v>
      </c>
      <c r="Y3777">
        <v>0.1629249508064893</v>
      </c>
      <c r="Z3777">
        <f>HYPERLINK("Melting_Curves/meltCurve_Q86Y37_.pdf", "Melting_Curves/meltCurve_Q86Y37_.pdf")</f>
        <v>0</v>
      </c>
      <c r="AA3777" t="s">
        <v>20439</v>
      </c>
      <c r="AB3777" t="s">
        <v>25949</v>
      </c>
    </row>
    <row r="3778" spans="1:28">
      <c r="A3778" t="s">
        <v>3804</v>
      </c>
      <c r="B3778">
        <v>0.999167696387429</v>
      </c>
      <c r="C3778">
        <v>0.507051166733118</v>
      </c>
      <c r="D3778">
        <v>0.136717883939992</v>
      </c>
      <c r="E3778">
        <v>0.112339940923261</v>
      </c>
      <c r="F3778">
        <v>0.0809724232781798</v>
      </c>
      <c r="G3778">
        <v>0.07534658506432521</v>
      </c>
      <c r="H3778">
        <v>0.0249477091032394</v>
      </c>
      <c r="I3778">
        <v>0.0243737263485384</v>
      </c>
      <c r="J3778">
        <v>0.0291868039307525</v>
      </c>
      <c r="K3778">
        <v>0.0111923768495657</v>
      </c>
      <c r="L3778">
        <v>1811.30986979481</v>
      </c>
      <c r="M3778">
        <v>42.2447048468243</v>
      </c>
      <c r="N3778">
        <v>42.9933725505891</v>
      </c>
      <c r="O3778">
        <v>42.7808681944453</v>
      </c>
      <c r="P3778">
        <v>-0.233488548096957</v>
      </c>
      <c r="Q3778">
        <v>0.0541937852857641</v>
      </c>
      <c r="R3778">
        <v>0.9873206516005461</v>
      </c>
      <c r="S3778" t="s">
        <v>9388</v>
      </c>
      <c r="T3778" t="s">
        <v>11196</v>
      </c>
      <c r="U3778" t="s">
        <v>11196</v>
      </c>
      <c r="V3778" t="s">
        <v>11196</v>
      </c>
      <c r="W3778">
        <v>17</v>
      </c>
      <c r="X3778" t="s">
        <v>14974</v>
      </c>
      <c r="Y3778">
        <v>0.1486450414284207</v>
      </c>
      <c r="Z3778">
        <f>HYPERLINK("Melting_Curves/meltCurve_Q86Y56_.pdf", "Melting_Curves/meltCurve_Q86Y56_.pdf")</f>
        <v>0</v>
      </c>
      <c r="AA3778" t="s">
        <v>20440</v>
      </c>
      <c r="AB3778" t="s">
        <v>25950</v>
      </c>
    </row>
    <row r="3779" spans="1:28">
      <c r="A3779" t="s">
        <v>3805</v>
      </c>
      <c r="B3779">
        <v>0.999167696387429</v>
      </c>
      <c r="C3779">
        <v>1.83039791116894</v>
      </c>
      <c r="D3779">
        <v>0.630642557745319</v>
      </c>
      <c r="E3779">
        <v>0.7985694639398671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4282.86825059549</v>
      </c>
      <c r="M3779">
        <v>84.9797568045165</v>
      </c>
      <c r="N3779">
        <v>50.3986898546557</v>
      </c>
      <c r="O3779">
        <v>50.3707994081421</v>
      </c>
      <c r="P3779">
        <v>-0.421770990007811</v>
      </c>
      <c r="Q3779">
        <v>0</v>
      </c>
      <c r="R3779">
        <v>0.768681868578438</v>
      </c>
      <c r="S3779" t="s">
        <v>9389</v>
      </c>
      <c r="T3779" t="s">
        <v>11196</v>
      </c>
      <c r="U3779" t="s">
        <v>11196</v>
      </c>
      <c r="V3779" t="s">
        <v>11196</v>
      </c>
      <c r="W3779">
        <v>1</v>
      </c>
      <c r="X3779" t="s">
        <v>14975</v>
      </c>
      <c r="Y3779">
        <v>0.3473897287771774</v>
      </c>
      <c r="Z3779">
        <f>HYPERLINK("Melting_Curves/meltCurve_Q86Y79_.pdf", "Melting_Curves/meltCurve_Q86Y79_.pdf")</f>
        <v>0</v>
      </c>
      <c r="AA3779" t="s">
        <v>20441</v>
      </c>
      <c r="AB3779" t="s">
        <v>25951</v>
      </c>
    </row>
    <row r="3780" spans="1:28">
      <c r="A3780" t="s">
        <v>3806</v>
      </c>
      <c r="B3780">
        <v>0.999167696387429</v>
      </c>
      <c r="C3780">
        <v>1.00268413337073</v>
      </c>
      <c r="D3780">
        <v>0.802406518651275</v>
      </c>
      <c r="E3780">
        <v>0.678292995649004</v>
      </c>
      <c r="F3780">
        <v>0.666666030478663</v>
      </c>
      <c r="G3780">
        <v>0.5846317890864819</v>
      </c>
      <c r="H3780">
        <v>0.497194362823217</v>
      </c>
      <c r="I3780">
        <v>0.597277470354091</v>
      </c>
      <c r="J3780">
        <v>0.497456550503404</v>
      </c>
      <c r="K3780">
        <v>0.57709825253239</v>
      </c>
      <c r="L3780">
        <v>859.18756444783</v>
      </c>
      <c r="M3780">
        <v>18.0571125272053</v>
      </c>
      <c r="O3780">
        <v>47.0096298304928</v>
      </c>
      <c r="P3780">
        <v>-0.0432630564642847</v>
      </c>
      <c r="Q3780">
        <v>0.549500417148078</v>
      </c>
      <c r="R3780">
        <v>0.941594363068861</v>
      </c>
      <c r="S3780" t="s">
        <v>9390</v>
      </c>
      <c r="T3780" t="s">
        <v>11196</v>
      </c>
      <c r="U3780" t="s">
        <v>11196</v>
      </c>
      <c r="V3780" t="s">
        <v>11196</v>
      </c>
      <c r="W3780">
        <v>7</v>
      </c>
      <c r="X3780" t="s">
        <v>14976</v>
      </c>
      <c r="Y3780">
        <v>0.6714036748889283</v>
      </c>
      <c r="Z3780">
        <f>HYPERLINK("Melting_Curves/meltCurve_Q86Y82_.pdf", "Melting_Curves/meltCurve_Q86Y82_.pdf")</f>
        <v>0</v>
      </c>
      <c r="AA3780" t="s">
        <v>20442</v>
      </c>
      <c r="AB3780" t="s">
        <v>25952</v>
      </c>
    </row>
    <row r="3781" spans="1:28">
      <c r="A3781" t="s">
        <v>3807</v>
      </c>
      <c r="B3781">
        <v>0.999167696387429</v>
      </c>
      <c r="C3781">
        <v>0.914334911381487</v>
      </c>
      <c r="D3781">
        <v>0.9878743702919131</v>
      </c>
      <c r="E3781">
        <v>0.987040225106584</v>
      </c>
      <c r="F3781">
        <v>0.877476305929932</v>
      </c>
      <c r="G3781">
        <v>0.417562211427242</v>
      </c>
      <c r="H3781">
        <v>0.0900391365136157</v>
      </c>
      <c r="I3781">
        <v>0.0226708113690661</v>
      </c>
      <c r="J3781">
        <v>0</v>
      </c>
      <c r="K3781">
        <v>0.0198820431642554</v>
      </c>
      <c r="L3781">
        <v>1895.61952077248</v>
      </c>
      <c r="M3781">
        <v>33.712292610681</v>
      </c>
      <c r="N3781">
        <v>56.2594590826126</v>
      </c>
      <c r="O3781">
        <v>56.0325797143914</v>
      </c>
      <c r="P3781">
        <v>-0.149068902841386</v>
      </c>
      <c r="Q3781">
        <v>0.00894536272581818</v>
      </c>
      <c r="R3781">
        <v>0.99589635871563</v>
      </c>
      <c r="S3781" t="s">
        <v>9391</v>
      </c>
      <c r="T3781" t="s">
        <v>11196</v>
      </c>
      <c r="U3781" t="s">
        <v>11196</v>
      </c>
      <c r="V3781" t="s">
        <v>11196</v>
      </c>
      <c r="W3781">
        <v>5</v>
      </c>
      <c r="X3781" t="s">
        <v>14977</v>
      </c>
      <c r="Y3781">
        <v>0.5504061674310018</v>
      </c>
      <c r="Z3781">
        <f>HYPERLINK("Melting_Curves/meltCurve_Q86YH6_.pdf", "Melting_Curves/meltCurve_Q86YH6_.pdf")</f>
        <v>0</v>
      </c>
      <c r="AA3781" t="s">
        <v>20443</v>
      </c>
      <c r="AB3781" t="s">
        <v>25953</v>
      </c>
    </row>
    <row r="3782" spans="1:28">
      <c r="A3782" t="s">
        <v>3808</v>
      </c>
      <c r="B3782">
        <v>0.999167696387429</v>
      </c>
      <c r="C3782">
        <v>1.18336765195587</v>
      </c>
      <c r="D3782">
        <v>1.11842379932251</v>
      </c>
      <c r="E3782">
        <v>1.35374186448814</v>
      </c>
      <c r="F3782">
        <v>1.21774613162056</v>
      </c>
      <c r="G3782">
        <v>0.952852502945807</v>
      </c>
      <c r="H3782">
        <v>0.737083970804467</v>
      </c>
      <c r="I3782">
        <v>0.399009124809099</v>
      </c>
      <c r="J3782">
        <v>0.128863685088616</v>
      </c>
      <c r="K3782">
        <v>0.0887018921643465</v>
      </c>
      <c r="L3782">
        <v>2031.80313787471</v>
      </c>
      <c r="M3782">
        <v>32.3684992163257</v>
      </c>
      <c r="N3782">
        <v>62.9565996495868</v>
      </c>
      <c r="O3782">
        <v>62.5328714661507</v>
      </c>
      <c r="P3782">
        <v>-0.12351781314753</v>
      </c>
      <c r="Q3782">
        <v>0.0455058335766073</v>
      </c>
      <c r="R3782">
        <v>0.883247328091651</v>
      </c>
      <c r="S3782" t="s">
        <v>9392</v>
      </c>
      <c r="T3782" t="s">
        <v>11196</v>
      </c>
      <c r="U3782" t="s">
        <v>11196</v>
      </c>
      <c r="V3782" t="s">
        <v>11196</v>
      </c>
      <c r="W3782">
        <v>2</v>
      </c>
      <c r="X3782" t="s">
        <v>14978</v>
      </c>
      <c r="Y3782">
        <v>0.7734827037463597</v>
      </c>
      <c r="Z3782">
        <f>HYPERLINK("Melting_Curves/meltCurve_Q86YM6_.pdf", "Melting_Curves/meltCurve_Q86YM6_.pdf")</f>
        <v>0</v>
      </c>
      <c r="AA3782" t="s">
        <v>20444</v>
      </c>
      <c r="AB3782" t="s">
        <v>25954</v>
      </c>
    </row>
    <row r="3783" spans="1:28">
      <c r="A3783" t="s">
        <v>3809</v>
      </c>
      <c r="B3783">
        <v>0.999167696387429</v>
      </c>
      <c r="C3783">
        <v>1.28639549293981</v>
      </c>
      <c r="D3783">
        <v>0.702077357872785</v>
      </c>
      <c r="E3783">
        <v>0.585992624404049</v>
      </c>
      <c r="F3783">
        <v>0.787663399766283</v>
      </c>
      <c r="G3783">
        <v>0.340831528769353</v>
      </c>
      <c r="H3783">
        <v>0.158757019849719</v>
      </c>
      <c r="I3783">
        <v>0.100067831041571</v>
      </c>
      <c r="J3783">
        <v>0.218543867792093</v>
      </c>
      <c r="K3783">
        <v>0</v>
      </c>
      <c r="L3783">
        <v>633.598284446065</v>
      </c>
      <c r="M3783">
        <v>11.6578037498719</v>
      </c>
      <c r="N3783">
        <v>54.349712590966</v>
      </c>
      <c r="O3783">
        <v>52.8243524675999</v>
      </c>
      <c r="P3783">
        <v>-0.0551873623466918</v>
      </c>
      <c r="Q3783">
        <v>0</v>
      </c>
      <c r="R3783">
        <v>0.84603663398639</v>
      </c>
      <c r="S3783" t="s">
        <v>9393</v>
      </c>
      <c r="T3783" t="s">
        <v>11196</v>
      </c>
      <c r="U3783" t="s">
        <v>11196</v>
      </c>
      <c r="V3783" t="s">
        <v>11196</v>
      </c>
      <c r="W3783">
        <v>1</v>
      </c>
      <c r="X3783" t="s">
        <v>14979</v>
      </c>
      <c r="Y3783">
        <v>0.5041589686947959</v>
      </c>
      <c r="Z3783">
        <f>HYPERLINK("Melting_Curves/meltCurve_Q86YN1_2_.pdf", "Melting_Curves/meltCurve_Q86YN1_2_.pdf")</f>
        <v>0</v>
      </c>
      <c r="AA3783" t="s">
        <v>20445</v>
      </c>
      <c r="AB3783" t="s">
        <v>25955</v>
      </c>
    </row>
    <row r="3784" spans="1:28">
      <c r="A3784" t="s">
        <v>3810</v>
      </c>
      <c r="B3784">
        <v>0.999167696387429</v>
      </c>
      <c r="C3784">
        <v>0.941410938551405</v>
      </c>
      <c r="D3784">
        <v>0.733760885225914</v>
      </c>
      <c r="E3784">
        <v>0.584390078100386</v>
      </c>
      <c r="F3784">
        <v>0.28270728618516</v>
      </c>
      <c r="G3784">
        <v>0.215384736293038</v>
      </c>
      <c r="H3784">
        <v>0.111749135510762</v>
      </c>
      <c r="I3784">
        <v>0.114753855974594</v>
      </c>
      <c r="J3784">
        <v>0.130987902913896</v>
      </c>
      <c r="K3784">
        <v>0.165105548255826</v>
      </c>
      <c r="L3784">
        <v>808.748347233987</v>
      </c>
      <c r="M3784">
        <v>16.4361560635312</v>
      </c>
      <c r="N3784">
        <v>49.9935148033755</v>
      </c>
      <c r="O3784">
        <v>48.4943349905653</v>
      </c>
      <c r="P3784">
        <v>-0.0750676691556381</v>
      </c>
      <c r="Q3784">
        <v>0.11412345061117</v>
      </c>
      <c r="R3784">
        <v>0.989822148264119</v>
      </c>
      <c r="S3784" t="s">
        <v>9394</v>
      </c>
      <c r="T3784" t="s">
        <v>11196</v>
      </c>
      <c r="U3784" t="s">
        <v>11196</v>
      </c>
      <c r="V3784" t="s">
        <v>11196</v>
      </c>
      <c r="W3784">
        <v>6</v>
      </c>
      <c r="X3784" t="s">
        <v>14980</v>
      </c>
      <c r="Y3784">
        <v>0.4042051068731336</v>
      </c>
      <c r="Z3784">
        <f>HYPERLINK("Melting_Curves/meltCurve_Q86YP4_2_.pdf", "Melting_Curves/meltCurve_Q86YP4_2_.pdf")</f>
        <v>0</v>
      </c>
      <c r="AA3784" t="s">
        <v>20446</v>
      </c>
      <c r="AB3784" t="s">
        <v>25956</v>
      </c>
    </row>
    <row r="3785" spans="1:28">
      <c r="A3785" t="s">
        <v>3811</v>
      </c>
      <c r="B3785">
        <v>0.999167696387429</v>
      </c>
      <c r="C3785">
        <v>0.49146128980695</v>
      </c>
      <c r="D3785">
        <v>0.328121331180181</v>
      </c>
      <c r="E3785">
        <v>0.424033490423867</v>
      </c>
      <c r="F3785">
        <v>0.231543713272694</v>
      </c>
      <c r="G3785">
        <v>0.164747279004805</v>
      </c>
      <c r="H3785">
        <v>0.0476835631305044</v>
      </c>
      <c r="I3785">
        <v>0.0565918372649673</v>
      </c>
      <c r="J3785">
        <v>0</v>
      </c>
      <c r="K3785">
        <v>0</v>
      </c>
      <c r="L3785">
        <v>452.425822693177</v>
      </c>
      <c r="M3785">
        <v>9.97394091662186</v>
      </c>
      <c r="N3785">
        <v>45.3607913080386</v>
      </c>
      <c r="O3785">
        <v>43.650375341304</v>
      </c>
      <c r="P3785">
        <v>-0.0571520898040178</v>
      </c>
      <c r="Q3785">
        <v>0</v>
      </c>
      <c r="R3785">
        <v>0.876412909399138</v>
      </c>
      <c r="S3785" t="s">
        <v>9395</v>
      </c>
      <c r="T3785" t="s">
        <v>11196</v>
      </c>
      <c r="U3785" t="s">
        <v>11196</v>
      </c>
      <c r="V3785" t="s">
        <v>11196</v>
      </c>
      <c r="W3785">
        <v>1</v>
      </c>
      <c r="X3785" t="s">
        <v>14981</v>
      </c>
      <c r="Y3785">
        <v>0.245262345398159</v>
      </c>
      <c r="Z3785">
        <f>HYPERLINK("Melting_Curves/meltCurve_Q86YR5_4_.pdf", "Melting_Curves/meltCurve_Q86YR5_4_.pdf")</f>
        <v>0</v>
      </c>
      <c r="AA3785" t="s">
        <v>20447</v>
      </c>
      <c r="AB3785" t="s">
        <v>25957</v>
      </c>
    </row>
    <row r="3786" spans="1:28">
      <c r="A3786" t="s">
        <v>3812</v>
      </c>
      <c r="B3786">
        <v>0.999167696387429</v>
      </c>
      <c r="C3786">
        <v>1.04310747600718</v>
      </c>
      <c r="D3786">
        <v>0.78786020033001</v>
      </c>
      <c r="E3786">
        <v>0.518242628452789</v>
      </c>
      <c r="F3786">
        <v>0.591768190013486</v>
      </c>
      <c r="G3786">
        <v>0.566553243442939</v>
      </c>
      <c r="H3786">
        <v>0.364916411239759</v>
      </c>
      <c r="I3786">
        <v>0.513301532178514</v>
      </c>
      <c r="J3786">
        <v>0.5181907031401169</v>
      </c>
      <c r="K3786">
        <v>0.573629590735333</v>
      </c>
      <c r="L3786">
        <v>11510.5658474018</v>
      </c>
      <c r="M3786">
        <v>250</v>
      </c>
      <c r="O3786">
        <v>46.0393167731858</v>
      </c>
      <c r="P3786">
        <v>-0.65033655946814</v>
      </c>
      <c r="Q3786">
        <v>0.52094318437523</v>
      </c>
      <c r="R3786">
        <v>0.918999992587035</v>
      </c>
      <c r="S3786" t="s">
        <v>9396</v>
      </c>
      <c r="T3786" t="s">
        <v>11196</v>
      </c>
      <c r="U3786" t="s">
        <v>11196</v>
      </c>
      <c r="V3786" t="s">
        <v>11196</v>
      </c>
      <c r="W3786">
        <v>3</v>
      </c>
      <c r="X3786" t="s">
        <v>14982</v>
      </c>
      <c r="Y3786">
        <v>0.617468142441108</v>
      </c>
      <c r="Z3786">
        <f>HYPERLINK("Melting_Curves/meltCurve_Q86YS3_.pdf", "Melting_Curves/meltCurve_Q86YS3_.pdf")</f>
        <v>0</v>
      </c>
      <c r="AA3786" t="s">
        <v>20448</v>
      </c>
      <c r="AB3786" t="s">
        <v>25958</v>
      </c>
    </row>
    <row r="3787" spans="1:28">
      <c r="A3787" t="s">
        <v>3813</v>
      </c>
      <c r="B3787">
        <v>0.999167696387429</v>
      </c>
      <c r="C3787">
        <v>1.14511890599851</v>
      </c>
      <c r="D3787">
        <v>1.18844928194494</v>
      </c>
      <c r="E3787">
        <v>1.68007028515134</v>
      </c>
      <c r="F3787">
        <v>0.8137094917052951</v>
      </c>
      <c r="G3787">
        <v>0.26496097845681</v>
      </c>
      <c r="H3787">
        <v>0.100591868714547</v>
      </c>
      <c r="I3787">
        <v>0.122421589668624</v>
      </c>
      <c r="J3787">
        <v>0.108484576381236</v>
      </c>
      <c r="K3787">
        <v>0.0756819105596904</v>
      </c>
      <c r="L3787">
        <v>2839.25508856714</v>
      </c>
      <c r="M3787">
        <v>51.7081035334667</v>
      </c>
      <c r="N3787">
        <v>55.158992425289</v>
      </c>
      <c r="O3787">
        <v>54.827344831442</v>
      </c>
      <c r="P3787">
        <v>-0.211174634301775</v>
      </c>
      <c r="Q3787">
        <v>0.104346509654586</v>
      </c>
      <c r="R3787">
        <v>0.829601040190291</v>
      </c>
      <c r="S3787" t="s">
        <v>9397</v>
      </c>
      <c r="T3787" t="s">
        <v>11196</v>
      </c>
      <c r="U3787" t="s">
        <v>11196</v>
      </c>
      <c r="V3787" t="s">
        <v>11196</v>
      </c>
      <c r="W3787">
        <v>6</v>
      </c>
      <c r="X3787" t="s">
        <v>14983</v>
      </c>
      <c r="Y3787">
        <v>0.5514918615460088</v>
      </c>
      <c r="Z3787">
        <f>HYPERLINK("Melting_Curves/meltCurve_Q86YS7_.pdf", "Melting_Curves/meltCurve_Q86YS7_.pdf")</f>
        <v>0</v>
      </c>
      <c r="AA3787" t="s">
        <v>20449</v>
      </c>
      <c r="AB3787" t="s">
        <v>25959</v>
      </c>
    </row>
    <row r="3788" spans="1:28">
      <c r="A3788" t="s">
        <v>3814</v>
      </c>
      <c r="B3788">
        <v>0.999167696387429</v>
      </c>
      <c r="C3788">
        <v>0.451190988892401</v>
      </c>
      <c r="D3788">
        <v>0.293224050984104</v>
      </c>
      <c r="E3788">
        <v>0.178302372958444</v>
      </c>
      <c r="F3788">
        <v>0.0785847012338351</v>
      </c>
      <c r="G3788">
        <v>0.0780672661779297</v>
      </c>
      <c r="H3788">
        <v>0.0398131673275579</v>
      </c>
      <c r="I3788">
        <v>0.028958829970185</v>
      </c>
      <c r="J3788">
        <v>0.0676103779523694</v>
      </c>
      <c r="K3788">
        <v>0.0242636382872387</v>
      </c>
      <c r="L3788">
        <v>1060.81172566262</v>
      </c>
      <c r="M3788">
        <v>24.6313535596458</v>
      </c>
      <c r="N3788">
        <v>43.3190186733154</v>
      </c>
      <c r="O3788">
        <v>42.7866835547584</v>
      </c>
      <c r="P3788">
        <v>-0.134333671391585</v>
      </c>
      <c r="Q3788">
        <v>0.06661906660505559</v>
      </c>
      <c r="R3788">
        <v>0.95219320433254</v>
      </c>
      <c r="S3788" t="s">
        <v>9398</v>
      </c>
      <c r="T3788" t="s">
        <v>11196</v>
      </c>
      <c r="U3788" t="s">
        <v>11196</v>
      </c>
      <c r="V3788" t="s">
        <v>11196</v>
      </c>
      <c r="W3788">
        <v>4</v>
      </c>
      <c r="X3788" t="s">
        <v>14984</v>
      </c>
      <c r="Y3788">
        <v>0.1756307813871666</v>
      </c>
      <c r="Z3788">
        <f>HYPERLINK("Melting_Curves/meltCurve_Q8IU81_.pdf", "Melting_Curves/meltCurve_Q8IU81_.pdf")</f>
        <v>0</v>
      </c>
      <c r="AA3788" t="s">
        <v>20450</v>
      </c>
      <c r="AB3788" t="s">
        <v>25960</v>
      </c>
    </row>
    <row r="3789" spans="1:28">
      <c r="A3789" t="s">
        <v>3815</v>
      </c>
      <c r="B3789">
        <v>0.999167696387429</v>
      </c>
      <c r="C3789">
        <v>0.989895721502749</v>
      </c>
      <c r="D3789">
        <v>0.7030160472425721</v>
      </c>
      <c r="E3789">
        <v>0.190020335965053</v>
      </c>
      <c r="F3789">
        <v>0.09413201582587601</v>
      </c>
      <c r="G3789">
        <v>0.0481059751138209</v>
      </c>
      <c r="H3789">
        <v>0.0297157317231223</v>
      </c>
      <c r="I3789">
        <v>0.0348692924424005</v>
      </c>
      <c r="J3789">
        <v>0.035109640364828</v>
      </c>
      <c r="K3789">
        <v>0.0222667114906567</v>
      </c>
      <c r="L3789">
        <v>1569.57226925806</v>
      </c>
      <c r="M3789">
        <v>33.2925671669814</v>
      </c>
      <c r="N3789">
        <v>47.2601359413005</v>
      </c>
      <c r="O3789">
        <v>46.9757045437308</v>
      </c>
      <c r="P3789">
        <v>-0.170268740715352</v>
      </c>
      <c r="Q3789">
        <v>0.0390095679317339</v>
      </c>
      <c r="R3789">
        <v>0.9985493594307</v>
      </c>
      <c r="S3789" t="s">
        <v>9399</v>
      </c>
      <c r="T3789" t="s">
        <v>11196</v>
      </c>
      <c r="U3789" t="s">
        <v>11196</v>
      </c>
      <c r="V3789" t="s">
        <v>11196</v>
      </c>
      <c r="W3789">
        <v>16</v>
      </c>
      <c r="X3789" t="s">
        <v>14985</v>
      </c>
      <c r="Y3789">
        <v>0.2724989720135776</v>
      </c>
      <c r="Z3789">
        <f>HYPERLINK("Melting_Curves/meltCurve_Q8IUI8_.pdf", "Melting_Curves/meltCurve_Q8IUI8_.pdf")</f>
        <v>0</v>
      </c>
      <c r="AA3789" t="s">
        <v>20451</v>
      </c>
      <c r="AB3789" t="s">
        <v>25961</v>
      </c>
    </row>
    <row r="3790" spans="1:28">
      <c r="A3790" t="s">
        <v>3816</v>
      </c>
      <c r="B3790">
        <v>0.999167696387429</v>
      </c>
      <c r="C3790">
        <v>0.885113173771532</v>
      </c>
      <c r="D3790">
        <v>0.614539972462688</v>
      </c>
      <c r="E3790">
        <v>0.403547141997441</v>
      </c>
      <c r="F3790">
        <v>0.131546081957062</v>
      </c>
      <c r="G3790">
        <v>0.07055624444633581</v>
      </c>
      <c r="H3790">
        <v>0.0260571345047033</v>
      </c>
      <c r="I3790">
        <v>0.0184289462449447</v>
      </c>
      <c r="J3790">
        <v>0.0193562444899483</v>
      </c>
      <c r="K3790">
        <v>0.034882315804896</v>
      </c>
      <c r="L3790">
        <v>809.823864602305</v>
      </c>
      <c r="M3790">
        <v>16.961867347418</v>
      </c>
      <c r="N3790">
        <v>47.805900384974</v>
      </c>
      <c r="O3790">
        <v>47.0949856731904</v>
      </c>
      <c r="P3790">
        <v>-0.0890650601660463</v>
      </c>
      <c r="Q3790">
        <v>0.0108975292359185</v>
      </c>
      <c r="R3790">
        <v>0.994616503331385</v>
      </c>
      <c r="S3790" t="s">
        <v>9400</v>
      </c>
      <c r="T3790" t="s">
        <v>11196</v>
      </c>
      <c r="U3790" t="s">
        <v>11196</v>
      </c>
      <c r="V3790" t="s">
        <v>11196</v>
      </c>
      <c r="W3790">
        <v>2</v>
      </c>
      <c r="X3790" t="s">
        <v>14986</v>
      </c>
      <c r="Y3790">
        <v>0.2862553620091842</v>
      </c>
      <c r="Z3790">
        <f>HYPERLINK("Melting_Curves/meltCurve_Q8IUR0_.pdf", "Melting_Curves/meltCurve_Q8IUR0_.pdf")</f>
        <v>0</v>
      </c>
      <c r="AA3790" t="s">
        <v>20452</v>
      </c>
      <c r="AB3790" t="s">
        <v>25962</v>
      </c>
    </row>
    <row r="3791" spans="1:28">
      <c r="A3791" t="s">
        <v>3817</v>
      </c>
      <c r="B3791">
        <v>0.999167696387429</v>
      </c>
      <c r="C3791">
        <v>1.04404325734582</v>
      </c>
      <c r="D3791">
        <v>0.970889316460632</v>
      </c>
      <c r="E3791">
        <v>1.01122531071731</v>
      </c>
      <c r="F3791">
        <v>1.06973664362307</v>
      </c>
      <c r="G3791">
        <v>0.86446479163554</v>
      </c>
      <c r="H3791">
        <v>0.357486416963773</v>
      </c>
      <c r="I3791">
        <v>0.248143942608047</v>
      </c>
      <c r="J3791">
        <v>0.259834499984659</v>
      </c>
      <c r="K3791">
        <v>0.236623303264973</v>
      </c>
      <c r="L3791">
        <v>2922.41158159001</v>
      </c>
      <c r="M3791">
        <v>49.8664741337691</v>
      </c>
      <c r="N3791">
        <v>59.4081022750638</v>
      </c>
      <c r="O3791">
        <v>58.5107186845512</v>
      </c>
      <c r="P3791">
        <v>-0.160811844721245</v>
      </c>
      <c r="Q3791">
        <v>0.245247746090554</v>
      </c>
      <c r="R3791">
        <v>0.993031904486574</v>
      </c>
      <c r="S3791" t="s">
        <v>9401</v>
      </c>
      <c r="T3791" t="s">
        <v>11196</v>
      </c>
      <c r="U3791" t="s">
        <v>11196</v>
      </c>
      <c r="V3791" t="s">
        <v>11196</v>
      </c>
      <c r="W3791">
        <v>8</v>
      </c>
      <c r="X3791" t="s">
        <v>14987</v>
      </c>
      <c r="Y3791">
        <v>0.715261698833091</v>
      </c>
      <c r="Z3791">
        <f>HYPERLINK("Melting_Curves/meltCurve_Q8IV08_.pdf", "Melting_Curves/meltCurve_Q8IV08_.pdf")</f>
        <v>0</v>
      </c>
      <c r="AA3791" t="s">
        <v>20453</v>
      </c>
      <c r="AB3791" t="s">
        <v>25963</v>
      </c>
    </row>
    <row r="3792" spans="1:28">
      <c r="A3792" t="s">
        <v>3818</v>
      </c>
      <c r="B3792">
        <v>0.999167696387429</v>
      </c>
      <c r="C3792">
        <v>1.02270294166473</v>
      </c>
      <c r="D3792">
        <v>0.787646839050328</v>
      </c>
      <c r="E3792">
        <v>0.362517299866187</v>
      </c>
      <c r="F3792">
        <v>0.165313140997275</v>
      </c>
      <c r="G3792">
        <v>0.0964112071879966</v>
      </c>
      <c r="H3792">
        <v>0.0564207576176921</v>
      </c>
      <c r="I3792">
        <v>0.0521110489858198</v>
      </c>
      <c r="J3792">
        <v>0.0675201793182178</v>
      </c>
      <c r="K3792">
        <v>0.0543977262184981</v>
      </c>
      <c r="L3792">
        <v>1273.06894283498</v>
      </c>
      <c r="M3792">
        <v>26.3780242450072</v>
      </c>
      <c r="N3792">
        <v>48.5148337331776</v>
      </c>
      <c r="O3792">
        <v>47.9876816625012</v>
      </c>
      <c r="P3792">
        <v>-0.12861295113083</v>
      </c>
      <c r="Q3792">
        <v>0.0641046199831698</v>
      </c>
      <c r="R3792">
        <v>0.996844057180948</v>
      </c>
      <c r="S3792" t="s">
        <v>9402</v>
      </c>
      <c r="T3792" t="s">
        <v>11196</v>
      </c>
      <c r="U3792" t="s">
        <v>11196</v>
      </c>
      <c r="V3792" t="s">
        <v>11196</v>
      </c>
      <c r="W3792">
        <v>9</v>
      </c>
      <c r="X3792" t="s">
        <v>14988</v>
      </c>
      <c r="Y3792">
        <v>0.3292533262657018</v>
      </c>
      <c r="Z3792">
        <f>HYPERLINK("Melting_Curves/meltCurve_Q8IV38_.pdf", "Melting_Curves/meltCurve_Q8IV38_.pdf")</f>
        <v>0</v>
      </c>
      <c r="AA3792" t="s">
        <v>20454</v>
      </c>
      <c r="AB3792" t="s">
        <v>25964</v>
      </c>
    </row>
    <row r="3793" spans="1:28">
      <c r="A3793" t="s">
        <v>3819</v>
      </c>
      <c r="B3793">
        <v>0.999167696387429</v>
      </c>
      <c r="C3793">
        <v>0.939097814802884</v>
      </c>
      <c r="D3793">
        <v>0.768544650408673</v>
      </c>
      <c r="E3793">
        <v>0.487689118392524</v>
      </c>
      <c r="F3793">
        <v>0.17902749884815</v>
      </c>
      <c r="G3793">
        <v>0.0845114243993965</v>
      </c>
      <c r="H3793">
        <v>0.0669429894523952</v>
      </c>
      <c r="I3793">
        <v>0.102591569871085</v>
      </c>
      <c r="J3793">
        <v>0.14128870914871</v>
      </c>
      <c r="K3793">
        <v>0.0957954581016887</v>
      </c>
      <c r="L3793">
        <v>1058.40783263542</v>
      </c>
      <c r="M3793">
        <v>21.7722966042171</v>
      </c>
      <c r="N3793">
        <v>49.037595378649</v>
      </c>
      <c r="O3793">
        <v>48.2080900262025</v>
      </c>
      <c r="P3793">
        <v>-0.103202391249832</v>
      </c>
      <c r="Q3793">
        <v>0.08598119856950651</v>
      </c>
      <c r="R3793">
        <v>0.993077897697291</v>
      </c>
      <c r="S3793" t="s">
        <v>9403</v>
      </c>
      <c r="T3793" t="s">
        <v>11196</v>
      </c>
      <c r="U3793" t="s">
        <v>11196</v>
      </c>
      <c r="V3793" t="s">
        <v>11196</v>
      </c>
      <c r="W3793">
        <v>4</v>
      </c>
      <c r="X3793" t="s">
        <v>14989</v>
      </c>
      <c r="Y3793">
        <v>0.3591654250441992</v>
      </c>
      <c r="Z3793">
        <f>HYPERLINK("Melting_Curves/meltCurve_Q8IV48_.pdf", "Melting_Curves/meltCurve_Q8IV48_.pdf")</f>
        <v>0</v>
      </c>
      <c r="AA3793" t="s">
        <v>20455</v>
      </c>
      <c r="AB3793" t="s">
        <v>25965</v>
      </c>
    </row>
    <row r="3794" spans="1:28">
      <c r="A3794" t="s">
        <v>3820</v>
      </c>
      <c r="B3794">
        <v>0.999167696387429</v>
      </c>
      <c r="C3794">
        <v>0.952404805835805</v>
      </c>
      <c r="D3794">
        <v>0.967730325622897</v>
      </c>
      <c r="E3794">
        <v>0.7692896415655019</v>
      </c>
      <c r="F3794">
        <v>0.462090136596921</v>
      </c>
      <c r="G3794">
        <v>0.270276950134244</v>
      </c>
      <c r="H3794">
        <v>0.187832380458072</v>
      </c>
      <c r="I3794">
        <v>0.286697587351691</v>
      </c>
      <c r="J3794">
        <v>0.366001620538981</v>
      </c>
      <c r="K3794">
        <v>0.229726732433527</v>
      </c>
      <c r="L3794">
        <v>1450.66310374344</v>
      </c>
      <c r="M3794">
        <v>28.4099248967553</v>
      </c>
      <c r="N3794">
        <v>52.4257842570688</v>
      </c>
      <c r="O3794">
        <v>50.8108569859921</v>
      </c>
      <c r="P3794">
        <v>-0.103267367687831</v>
      </c>
      <c r="Q3794">
        <v>0.26123549919291</v>
      </c>
      <c r="R3794">
        <v>0.977827051403462</v>
      </c>
      <c r="S3794" t="s">
        <v>9404</v>
      </c>
      <c r="T3794" t="s">
        <v>11196</v>
      </c>
      <c r="U3794" t="s">
        <v>11196</v>
      </c>
      <c r="V3794" t="s">
        <v>11196</v>
      </c>
      <c r="W3794">
        <v>5</v>
      </c>
      <c r="X3794" t="s">
        <v>14990</v>
      </c>
      <c r="Y3794">
        <v>0.5388228586883138</v>
      </c>
      <c r="Z3794">
        <f>HYPERLINK("Melting_Curves/meltCurve_Q8IV50_.pdf", "Melting_Curves/meltCurve_Q8IV50_.pdf")</f>
        <v>0</v>
      </c>
      <c r="AA3794" t="s">
        <v>20456</v>
      </c>
      <c r="AB3794" t="s">
        <v>25966</v>
      </c>
    </row>
    <row r="3795" spans="1:28">
      <c r="A3795" t="s">
        <v>3821</v>
      </c>
      <c r="B3795">
        <v>0.999167696387429</v>
      </c>
      <c r="C3795">
        <v>0.943959847097456</v>
      </c>
      <c r="D3795">
        <v>0.713081141173342</v>
      </c>
      <c r="E3795">
        <v>0.308569984682222</v>
      </c>
      <c r="F3795">
        <v>0.165155363498033</v>
      </c>
      <c r="G3795">
        <v>0.113003499570003</v>
      </c>
      <c r="H3795">
        <v>0.0468769522314887</v>
      </c>
      <c r="I3795">
        <v>0.0407673710215227</v>
      </c>
      <c r="J3795">
        <v>0.0739844099071483</v>
      </c>
      <c r="K3795">
        <v>0.0326288769820703</v>
      </c>
      <c r="L3795">
        <v>1087.60534329962</v>
      </c>
      <c r="M3795">
        <v>22.8267505843164</v>
      </c>
      <c r="N3795">
        <v>47.8999710877546</v>
      </c>
      <c r="O3795">
        <v>47.284925145966</v>
      </c>
      <c r="P3795">
        <v>-0.113812609165495</v>
      </c>
      <c r="Q3795">
        <v>0.0569804202870179</v>
      </c>
      <c r="R3795">
        <v>0.996940176088992</v>
      </c>
      <c r="S3795" t="s">
        <v>9405</v>
      </c>
      <c r="T3795" t="s">
        <v>11196</v>
      </c>
      <c r="U3795" t="s">
        <v>11196</v>
      </c>
      <c r="V3795" t="s">
        <v>11196</v>
      </c>
      <c r="W3795">
        <v>12</v>
      </c>
      <c r="X3795" t="s">
        <v>14991</v>
      </c>
      <c r="Y3795">
        <v>0.3074851659090344</v>
      </c>
      <c r="Z3795">
        <f>HYPERLINK("Melting_Curves/meltCurve_Q8IVD9_.pdf", "Melting_Curves/meltCurve_Q8IVD9_.pdf")</f>
        <v>0</v>
      </c>
      <c r="AA3795" t="s">
        <v>20457</v>
      </c>
      <c r="AB3795" t="s">
        <v>25967</v>
      </c>
    </row>
    <row r="3796" spans="1:28">
      <c r="A3796" t="s">
        <v>3822</v>
      </c>
      <c r="B3796">
        <v>0.999167696387429</v>
      </c>
      <c r="C3796">
        <v>0.967781040850534</v>
      </c>
      <c r="D3796">
        <v>0.989514943353438</v>
      </c>
      <c r="E3796">
        <v>0.8443356976277659</v>
      </c>
      <c r="F3796">
        <v>0.758792605154891</v>
      </c>
      <c r="G3796">
        <v>0.587932757601752</v>
      </c>
      <c r="H3796">
        <v>0.569282134694335</v>
      </c>
      <c r="I3796">
        <v>0.773268917989462</v>
      </c>
      <c r="J3796">
        <v>1.07289183726423</v>
      </c>
      <c r="K3796">
        <v>0.829492507659688</v>
      </c>
      <c r="L3796">
        <v>3056.93065397755</v>
      </c>
      <c r="M3796">
        <v>62.3244579183811</v>
      </c>
      <c r="O3796">
        <v>48.9982300503181</v>
      </c>
      <c r="P3796">
        <v>-0.0747060636193984</v>
      </c>
      <c r="Q3796">
        <v>0.765070492083162</v>
      </c>
      <c r="R3796">
        <v>0.362079001729021</v>
      </c>
      <c r="S3796" t="s">
        <v>9406</v>
      </c>
      <c r="T3796" t="s">
        <v>11196</v>
      </c>
      <c r="U3796" t="s">
        <v>11196</v>
      </c>
      <c r="V3796" t="s">
        <v>11196</v>
      </c>
      <c r="W3796">
        <v>21</v>
      </c>
      <c r="X3796" t="s">
        <v>14992</v>
      </c>
      <c r="Y3796">
        <v>0.8362568234268065</v>
      </c>
      <c r="Z3796">
        <f>HYPERLINK("Melting_Curves/meltCurve_Q8IVM0_.pdf", "Melting_Curves/meltCurve_Q8IVM0_.pdf")</f>
        <v>0</v>
      </c>
      <c r="AA3796" t="s">
        <v>20458</v>
      </c>
      <c r="AB3796" t="s">
        <v>25968</v>
      </c>
    </row>
    <row r="3797" spans="1:28">
      <c r="A3797" t="s">
        <v>3823</v>
      </c>
      <c r="B3797">
        <v>0.999167696387429</v>
      </c>
      <c r="C3797">
        <v>0.997995343451803</v>
      </c>
      <c r="D3797">
        <v>1.07720519241874</v>
      </c>
      <c r="E3797">
        <v>1.00033467086793</v>
      </c>
      <c r="F3797">
        <v>0.701010912124084</v>
      </c>
      <c r="G3797">
        <v>0.422999882710906</v>
      </c>
      <c r="H3797">
        <v>0.131579416625499</v>
      </c>
      <c r="I3797">
        <v>0.152452957033363</v>
      </c>
      <c r="J3797">
        <v>0.189730788490499</v>
      </c>
      <c r="K3797">
        <v>0.11834235367114</v>
      </c>
      <c r="L3797">
        <v>1514.88351147929</v>
      </c>
      <c r="M3797">
        <v>27.6167728558897</v>
      </c>
      <c r="N3797">
        <v>55.4865577068609</v>
      </c>
      <c r="O3797">
        <v>54.5685512947332</v>
      </c>
      <c r="P3797">
        <v>-0.109432038846615</v>
      </c>
      <c r="Q3797">
        <v>0.135091743119022</v>
      </c>
      <c r="R3797">
        <v>0.988115066204162</v>
      </c>
      <c r="S3797" t="s">
        <v>9407</v>
      </c>
      <c r="T3797" t="s">
        <v>11196</v>
      </c>
      <c r="U3797" t="s">
        <v>11196</v>
      </c>
      <c r="V3797" t="s">
        <v>11196</v>
      </c>
      <c r="W3797">
        <v>6</v>
      </c>
      <c r="X3797" t="s">
        <v>14993</v>
      </c>
      <c r="Y3797">
        <v>0.5700188941355936</v>
      </c>
      <c r="Z3797">
        <f>HYPERLINK("Melting_Curves/meltCurve_Q8IVS2_.pdf", "Melting_Curves/meltCurve_Q8IVS2_.pdf")</f>
        <v>0</v>
      </c>
      <c r="AA3797" t="s">
        <v>20459</v>
      </c>
      <c r="AB3797" t="s">
        <v>25969</v>
      </c>
    </row>
    <row r="3798" spans="1:28">
      <c r="A3798" t="s">
        <v>3824</v>
      </c>
      <c r="B3798">
        <v>0.999167696387429</v>
      </c>
      <c r="C3798">
        <v>1.0113164298193</v>
      </c>
      <c r="D3798">
        <v>0.92512899068924</v>
      </c>
      <c r="E3798">
        <v>0.488663365837663</v>
      </c>
      <c r="F3798">
        <v>0.136969114035716</v>
      </c>
      <c r="G3798">
        <v>0.0727485986814991</v>
      </c>
      <c r="H3798">
        <v>0.0386920171341566</v>
      </c>
      <c r="I3798">
        <v>0.0388107541466841</v>
      </c>
      <c r="J3798">
        <v>0.0263050406315479</v>
      </c>
      <c r="K3798">
        <v>0.0154662895967395</v>
      </c>
      <c r="L3798">
        <v>1546.26464209579</v>
      </c>
      <c r="M3798">
        <v>31.2640758076122</v>
      </c>
      <c r="N3798">
        <v>49.5722572248852</v>
      </c>
      <c r="O3798">
        <v>49.2571624265767</v>
      </c>
      <c r="P3798">
        <v>-0.153171600143333</v>
      </c>
      <c r="Q3798">
        <v>0.0347059344609686</v>
      </c>
      <c r="R3798">
        <v>0.9991574446532689</v>
      </c>
      <c r="S3798" t="s">
        <v>9408</v>
      </c>
      <c r="T3798" t="s">
        <v>11196</v>
      </c>
      <c r="U3798" t="s">
        <v>11196</v>
      </c>
      <c r="V3798" t="s">
        <v>11196</v>
      </c>
      <c r="W3798">
        <v>2</v>
      </c>
      <c r="X3798" t="s">
        <v>14994</v>
      </c>
      <c r="Y3798">
        <v>0.3444795386973097</v>
      </c>
      <c r="Z3798">
        <f>HYPERLINK("Melting_Curves/meltCurve_Q8IW41_2_.pdf", "Melting_Curves/meltCurve_Q8IW41_2_.pdf")</f>
        <v>0</v>
      </c>
      <c r="AA3798" t="s">
        <v>20460</v>
      </c>
      <c r="AB3798" t="s">
        <v>25970</v>
      </c>
    </row>
    <row r="3799" spans="1:28">
      <c r="A3799" t="s">
        <v>3825</v>
      </c>
      <c r="B3799">
        <v>0.999167696387429</v>
      </c>
      <c r="C3799">
        <v>1.14975213291958</v>
      </c>
      <c r="D3799">
        <v>1.26374218350364</v>
      </c>
      <c r="E3799">
        <v>1.54484507765844</v>
      </c>
      <c r="F3799">
        <v>1.2036584273521</v>
      </c>
      <c r="G3799">
        <v>0.998064226037943</v>
      </c>
      <c r="H3799">
        <v>0.769395016402004</v>
      </c>
      <c r="I3799">
        <v>1.13974028883837</v>
      </c>
      <c r="J3799">
        <v>1.54751300564366</v>
      </c>
      <c r="K3799">
        <v>1.13724940164487</v>
      </c>
      <c r="L3799">
        <v>10678.5993279968</v>
      </c>
      <c r="M3799">
        <v>250</v>
      </c>
      <c r="O3799">
        <v>42.711673021602</v>
      </c>
      <c r="P3799">
        <v>0.293429731972595</v>
      </c>
      <c r="Q3799">
        <v>1.20052595323029</v>
      </c>
      <c r="R3799">
        <v>0.0714874559686661</v>
      </c>
      <c r="S3799" t="s">
        <v>9409</v>
      </c>
      <c r="T3799" t="s">
        <v>11196</v>
      </c>
      <c r="U3799" t="s">
        <v>11196</v>
      </c>
      <c r="V3799" t="s">
        <v>11196</v>
      </c>
      <c r="W3799">
        <v>5</v>
      </c>
      <c r="X3799" t="s">
        <v>14995</v>
      </c>
      <c r="Y3799">
        <v>1.182367350859017</v>
      </c>
      <c r="Z3799">
        <f>HYPERLINK("Melting_Curves/meltCurve_Q8IW45_.pdf", "Melting_Curves/meltCurve_Q8IW45_.pdf")</f>
        <v>0</v>
      </c>
      <c r="AA3799" t="s">
        <v>20461</v>
      </c>
      <c r="AB3799" t="s">
        <v>25971</v>
      </c>
    </row>
    <row r="3800" spans="1:28">
      <c r="A3800" t="s">
        <v>3826</v>
      </c>
      <c r="B3800">
        <v>0.999167696387429</v>
      </c>
      <c r="C3800">
        <v>1.03298499226574</v>
      </c>
      <c r="D3800">
        <v>1.03626773847794</v>
      </c>
      <c r="E3800">
        <v>1.15145218322314</v>
      </c>
      <c r="F3800">
        <v>0.373389750302515</v>
      </c>
      <c r="G3800">
        <v>0.165467809873453</v>
      </c>
      <c r="H3800">
        <v>0.0924397603944027</v>
      </c>
      <c r="I3800">
        <v>0.0435905395440535</v>
      </c>
      <c r="J3800">
        <v>0.117008183710433</v>
      </c>
      <c r="K3800">
        <v>0.0444781670782094</v>
      </c>
      <c r="L3800">
        <v>13257.2959764652</v>
      </c>
      <c r="M3800">
        <v>250</v>
      </c>
      <c r="N3800">
        <v>53.0726679796695</v>
      </c>
      <c r="O3800">
        <v>53.0258067379355</v>
      </c>
      <c r="P3800">
        <v>-1.06953041040536</v>
      </c>
      <c r="Q3800">
        <v>0.0925968739942713</v>
      </c>
      <c r="R3800">
        <v>0.982885548146935</v>
      </c>
      <c r="S3800" t="s">
        <v>9410</v>
      </c>
      <c r="T3800" t="s">
        <v>11196</v>
      </c>
      <c r="U3800" t="s">
        <v>11196</v>
      </c>
      <c r="V3800" t="s">
        <v>11196</v>
      </c>
      <c r="W3800">
        <v>7</v>
      </c>
      <c r="X3800" t="s">
        <v>14996</v>
      </c>
      <c r="Y3800">
        <v>0.4867720620050132</v>
      </c>
      <c r="Z3800">
        <f>HYPERLINK("Melting_Curves/meltCurve_Q8IWB1_.pdf", "Melting_Curves/meltCurve_Q8IWB1_.pdf")</f>
        <v>0</v>
      </c>
      <c r="AA3800" t="s">
        <v>20462</v>
      </c>
      <c r="AB3800" t="s">
        <v>25972</v>
      </c>
    </row>
    <row r="3801" spans="1:28">
      <c r="A3801" t="s">
        <v>3827</v>
      </c>
      <c r="B3801">
        <v>0.999167696387429</v>
      </c>
      <c r="C3801">
        <v>0.989399321427628</v>
      </c>
      <c r="D3801">
        <v>0.927991468993948</v>
      </c>
      <c r="E3801">
        <v>0.928387979033595</v>
      </c>
      <c r="F3801">
        <v>0.716005609004254</v>
      </c>
      <c r="G3801">
        <v>0.391456984051645</v>
      </c>
      <c r="H3801">
        <v>0.143810063431593</v>
      </c>
      <c r="I3801">
        <v>0.0532870067912558</v>
      </c>
      <c r="J3801">
        <v>0.0302498907868247</v>
      </c>
      <c r="K3801">
        <v>0.0190752315294389</v>
      </c>
      <c r="L3801">
        <v>1136.49358823248</v>
      </c>
      <c r="M3801">
        <v>20.4558109642649</v>
      </c>
      <c r="N3801">
        <v>55.5584905752382</v>
      </c>
      <c r="O3801">
        <v>55.0356800527005</v>
      </c>
      <c r="P3801">
        <v>-0.0929234456239815</v>
      </c>
      <c r="Q3801">
        <v>0</v>
      </c>
      <c r="R3801">
        <v>0.99785550871164</v>
      </c>
      <c r="S3801" t="s">
        <v>9411</v>
      </c>
      <c r="T3801" t="s">
        <v>11196</v>
      </c>
      <c r="U3801" t="s">
        <v>11196</v>
      </c>
      <c r="V3801" t="s">
        <v>11196</v>
      </c>
      <c r="W3801">
        <v>5</v>
      </c>
      <c r="X3801" t="s">
        <v>14997</v>
      </c>
      <c r="Y3801">
        <v>0.5312926850529136</v>
      </c>
      <c r="Z3801">
        <f>HYPERLINK("Melting_Curves/meltCurve_Q8IWB7_.pdf", "Melting_Curves/meltCurve_Q8IWB7_.pdf")</f>
        <v>0</v>
      </c>
      <c r="AA3801" t="s">
        <v>20463</v>
      </c>
      <c r="AB3801" t="s">
        <v>25973</v>
      </c>
    </row>
    <row r="3802" spans="1:28">
      <c r="A3802" t="s">
        <v>3828</v>
      </c>
      <c r="B3802">
        <v>0.999167696387429</v>
      </c>
      <c r="C3802">
        <v>0.971072347286987</v>
      </c>
      <c r="D3802">
        <v>0.957484507482255</v>
      </c>
      <c r="E3802">
        <v>0.326776558774703</v>
      </c>
      <c r="F3802">
        <v>0.159870386177973</v>
      </c>
      <c r="G3802">
        <v>0.0491880192504986</v>
      </c>
      <c r="H3802">
        <v>0.0389518088293015</v>
      </c>
      <c r="I3802">
        <v>0.0325982304538608</v>
      </c>
      <c r="J3802">
        <v>0.0708394778067124</v>
      </c>
      <c r="K3802">
        <v>0.10810013178176</v>
      </c>
      <c r="L3802">
        <v>2259.66009074207</v>
      </c>
      <c r="M3802">
        <v>46.4699391403346</v>
      </c>
      <c r="N3802">
        <v>48.7900859285655</v>
      </c>
      <c r="O3802">
        <v>48.5365067329667</v>
      </c>
      <c r="P3802">
        <v>-0.222067084760212</v>
      </c>
      <c r="Q3802">
        <v>0.07223095646977939</v>
      </c>
      <c r="R3802">
        <v>0.993394312666209</v>
      </c>
      <c r="S3802" t="s">
        <v>9412</v>
      </c>
      <c r="T3802" t="s">
        <v>11196</v>
      </c>
      <c r="U3802" t="s">
        <v>11196</v>
      </c>
      <c r="V3802" t="s">
        <v>11196</v>
      </c>
      <c r="W3802">
        <v>6</v>
      </c>
      <c r="X3802" t="s">
        <v>14998</v>
      </c>
      <c r="Y3802">
        <v>0.3413107820480053</v>
      </c>
      <c r="Z3802">
        <f>HYPERLINK("Melting_Curves/meltCurve_Q8IWB9_.pdf", "Melting_Curves/meltCurve_Q8IWB9_.pdf")</f>
        <v>0</v>
      </c>
      <c r="AA3802" t="s">
        <v>20464</v>
      </c>
      <c r="AB3802" t="s">
        <v>25974</v>
      </c>
    </row>
    <row r="3803" spans="1:28">
      <c r="A3803" t="s">
        <v>3829</v>
      </c>
      <c r="B3803">
        <v>0.999167696387429</v>
      </c>
      <c r="C3803">
        <v>1.05000895267615</v>
      </c>
      <c r="D3803">
        <v>1.26283407420786</v>
      </c>
      <c r="E3803">
        <v>1.25959279971261</v>
      </c>
      <c r="F3803">
        <v>0.459137281211733</v>
      </c>
      <c r="G3803">
        <v>0.485894591322903</v>
      </c>
      <c r="H3803">
        <v>0.694779811708598</v>
      </c>
      <c r="I3803">
        <v>1.23692963539644</v>
      </c>
      <c r="J3803">
        <v>2.09231475227495</v>
      </c>
      <c r="K3803">
        <v>1.46168812378961</v>
      </c>
      <c r="L3803">
        <v>15000</v>
      </c>
      <c r="M3803">
        <v>234.270722332399</v>
      </c>
      <c r="O3803">
        <v>64.02382143755629</v>
      </c>
      <c r="P3803">
        <v>0.457389760374797</v>
      </c>
      <c r="Q3803">
        <v>1.5</v>
      </c>
      <c r="R3803">
        <v>0.469401157615652</v>
      </c>
      <c r="S3803" t="s">
        <v>9413</v>
      </c>
      <c r="T3803" t="s">
        <v>11196</v>
      </c>
      <c r="U3803" t="s">
        <v>11196</v>
      </c>
      <c r="V3803" t="s">
        <v>11196</v>
      </c>
      <c r="W3803">
        <v>9</v>
      </c>
      <c r="X3803" t="s">
        <v>14999</v>
      </c>
      <c r="Y3803">
        <v>1.099461225155962</v>
      </c>
      <c r="Z3803">
        <f>HYPERLINK("Melting_Curves/meltCurve_Q8IWD4_.pdf", "Melting_Curves/meltCurve_Q8IWD4_.pdf")</f>
        <v>0</v>
      </c>
      <c r="AA3803" t="s">
        <v>20465</v>
      </c>
      <c r="AB3803" t="s">
        <v>25975</v>
      </c>
    </row>
    <row r="3804" spans="1:28">
      <c r="A3804" t="s">
        <v>3830</v>
      </c>
      <c r="B3804">
        <v>0.999167696387429</v>
      </c>
      <c r="C3804">
        <v>0.749830424245551</v>
      </c>
      <c r="D3804">
        <v>0.135841962505648</v>
      </c>
      <c r="E3804">
        <v>0</v>
      </c>
      <c r="F3804">
        <v>0</v>
      </c>
      <c r="G3804">
        <v>0.0889209856213545</v>
      </c>
      <c r="H3804">
        <v>0</v>
      </c>
      <c r="I3804">
        <v>0</v>
      </c>
      <c r="J3804">
        <v>0</v>
      </c>
      <c r="K3804">
        <v>0</v>
      </c>
      <c r="L3804">
        <v>1954.28390163788</v>
      </c>
      <c r="M3804">
        <v>44.4616903786773</v>
      </c>
      <c r="N3804">
        <v>43.9786641534945</v>
      </c>
      <c r="O3804">
        <v>43.8656683666441</v>
      </c>
      <c r="P3804">
        <v>-0.250317861980741</v>
      </c>
      <c r="Q3804">
        <v>0.0121516918571334</v>
      </c>
      <c r="R3804">
        <v>0.994056531118563</v>
      </c>
      <c r="S3804" t="s">
        <v>9414</v>
      </c>
      <c r="T3804" t="s">
        <v>11196</v>
      </c>
      <c r="U3804" t="s">
        <v>11196</v>
      </c>
      <c r="V3804" t="s">
        <v>11196</v>
      </c>
      <c r="W3804">
        <v>1</v>
      </c>
      <c r="X3804" t="s">
        <v>15000</v>
      </c>
      <c r="Y3804">
        <v>0.1451044810783067</v>
      </c>
      <c r="Z3804">
        <f>HYPERLINK("Melting_Curves/meltCurve_Q8IWE4_.pdf", "Melting_Curves/meltCurve_Q8IWE4_.pdf")</f>
        <v>0</v>
      </c>
      <c r="AA3804" t="s">
        <v>20466</v>
      </c>
      <c r="AB3804" t="s">
        <v>25976</v>
      </c>
    </row>
    <row r="3805" spans="1:28">
      <c r="A3805" t="s">
        <v>3831</v>
      </c>
      <c r="B3805">
        <v>0.999167696387429</v>
      </c>
      <c r="C3805">
        <v>0.834636330215079</v>
      </c>
      <c r="D3805">
        <v>0.232520449424836</v>
      </c>
      <c r="E3805">
        <v>0.164253733661762</v>
      </c>
      <c r="F3805">
        <v>0.103241259162691</v>
      </c>
      <c r="G3805">
        <v>0.076380536204154</v>
      </c>
      <c r="H3805">
        <v>0.0429803681541489</v>
      </c>
      <c r="I3805">
        <v>0.0469058777148693</v>
      </c>
      <c r="J3805">
        <v>0.0532586191892067</v>
      </c>
      <c r="K3805">
        <v>0.0436067585116733</v>
      </c>
      <c r="L3805">
        <v>1889.75854679588</v>
      </c>
      <c r="M3805">
        <v>42.5623130649978</v>
      </c>
      <c r="N3805">
        <v>44.5645008247386</v>
      </c>
      <c r="O3805">
        <v>44.3021363032048</v>
      </c>
      <c r="P3805">
        <v>-0.222703638089089</v>
      </c>
      <c r="Q3805">
        <v>0.0727731656977208</v>
      </c>
      <c r="R3805">
        <v>0.990715918476363</v>
      </c>
      <c r="S3805" t="s">
        <v>9415</v>
      </c>
      <c r="T3805" t="s">
        <v>11196</v>
      </c>
      <c r="U3805" t="s">
        <v>11196</v>
      </c>
      <c r="V3805" t="s">
        <v>11196</v>
      </c>
      <c r="W3805">
        <v>32</v>
      </c>
      <c r="X3805" t="s">
        <v>15001</v>
      </c>
      <c r="Y3805">
        <v>0.2115036577537644</v>
      </c>
      <c r="Z3805">
        <f>HYPERLINK("Melting_Curves/meltCurve_Q8IWJ2_.pdf", "Melting_Curves/meltCurve_Q8IWJ2_.pdf")</f>
        <v>0</v>
      </c>
      <c r="AA3805" t="s">
        <v>20467</v>
      </c>
      <c r="AB3805" t="s">
        <v>25977</v>
      </c>
    </row>
    <row r="3806" spans="1:28">
      <c r="A3806" t="s">
        <v>3832</v>
      </c>
      <c r="B3806">
        <v>0.999167696387429</v>
      </c>
      <c r="C3806">
        <v>1.00501430628539</v>
      </c>
      <c r="D3806">
        <v>0.870699018297278</v>
      </c>
      <c r="E3806">
        <v>0.700545580522336</v>
      </c>
      <c r="F3806">
        <v>0.45217044197581</v>
      </c>
      <c r="G3806">
        <v>0.351563691805912</v>
      </c>
      <c r="H3806">
        <v>0.31418654354014</v>
      </c>
      <c r="I3806">
        <v>0.462217188204108</v>
      </c>
      <c r="J3806">
        <v>0.78053054550878</v>
      </c>
      <c r="K3806">
        <v>0.516289328384211</v>
      </c>
      <c r="L3806">
        <v>1496.37453979073</v>
      </c>
      <c r="M3806">
        <v>30.867552740232</v>
      </c>
      <c r="N3806">
        <v>53.951899321305</v>
      </c>
      <c r="O3806">
        <v>48.2751415907481</v>
      </c>
      <c r="P3806">
        <v>-0.0834130841143042</v>
      </c>
      <c r="Q3806">
        <v>0.478189031350246</v>
      </c>
      <c r="R3806">
        <v>0.760980987329607</v>
      </c>
      <c r="S3806" t="s">
        <v>9416</v>
      </c>
      <c r="T3806" t="s">
        <v>11196</v>
      </c>
      <c r="U3806" t="s">
        <v>11196</v>
      </c>
      <c r="V3806" t="s">
        <v>11196</v>
      </c>
      <c r="W3806">
        <v>6</v>
      </c>
      <c r="X3806" t="s">
        <v>15002</v>
      </c>
      <c r="Y3806">
        <v>0.6286158329300988</v>
      </c>
      <c r="Z3806">
        <f>HYPERLINK("Melting_Curves/meltCurve_Q8IWL3_.pdf", "Melting_Curves/meltCurve_Q8IWL3_.pdf")</f>
        <v>0</v>
      </c>
      <c r="AA3806" t="s">
        <v>20468</v>
      </c>
      <c r="AB3806" t="s">
        <v>25978</v>
      </c>
    </row>
    <row r="3807" spans="1:28">
      <c r="A3807" t="s">
        <v>3833</v>
      </c>
      <c r="B3807">
        <v>0.999167696387429</v>
      </c>
      <c r="C3807">
        <v>0.8329295035276461</v>
      </c>
      <c r="D3807">
        <v>1.0203594263161</v>
      </c>
      <c r="E3807">
        <v>0.808212091499322</v>
      </c>
      <c r="F3807">
        <v>0.213230101831083</v>
      </c>
      <c r="G3807">
        <v>0</v>
      </c>
      <c r="H3807">
        <v>0.0926258968106856</v>
      </c>
      <c r="I3807">
        <v>0</v>
      </c>
      <c r="J3807">
        <v>0</v>
      </c>
      <c r="K3807">
        <v>0</v>
      </c>
      <c r="L3807">
        <v>2105.06412233399</v>
      </c>
      <c r="M3807">
        <v>40.9917856539078</v>
      </c>
      <c r="N3807">
        <v>51.3924451681719</v>
      </c>
      <c r="O3807">
        <v>51.2315552197689</v>
      </c>
      <c r="P3807">
        <v>-0.19695906219875</v>
      </c>
      <c r="Q3807">
        <v>0.0153637393296794</v>
      </c>
      <c r="R3807">
        <v>0.980555649962672</v>
      </c>
      <c r="S3807" t="s">
        <v>9417</v>
      </c>
      <c r="T3807" t="s">
        <v>11196</v>
      </c>
      <c r="U3807" t="s">
        <v>11196</v>
      </c>
      <c r="V3807" t="s">
        <v>11196</v>
      </c>
      <c r="W3807">
        <v>1</v>
      </c>
      <c r="X3807" t="s">
        <v>15003</v>
      </c>
      <c r="Y3807">
        <v>0.3913196323734179</v>
      </c>
      <c r="Z3807">
        <f>HYPERLINK("Melting_Curves/meltCurve_Q8IWP9_.pdf", "Melting_Curves/meltCurve_Q8IWP9_.pdf")</f>
        <v>0</v>
      </c>
      <c r="AA3807" t="s">
        <v>20469</v>
      </c>
      <c r="AB3807" t="s">
        <v>25979</v>
      </c>
    </row>
    <row r="3808" spans="1:28">
      <c r="A3808" t="s">
        <v>3834</v>
      </c>
      <c r="B3808">
        <v>0.999167696387429</v>
      </c>
      <c r="C3808">
        <v>0.953415010284029</v>
      </c>
      <c r="D3808">
        <v>0.744149457334714</v>
      </c>
      <c r="E3808">
        <v>0.719738496640752</v>
      </c>
      <c r="F3808">
        <v>0.389408667159109</v>
      </c>
      <c r="G3808">
        <v>0.0896265136763396</v>
      </c>
      <c r="H3808">
        <v>0.0556411896829706</v>
      </c>
      <c r="I3808">
        <v>0.01536751928977</v>
      </c>
      <c r="J3808">
        <v>0.0216489100636163</v>
      </c>
      <c r="K3808">
        <v>0.0387752224050666</v>
      </c>
      <c r="L3808">
        <v>843.8385313194131</v>
      </c>
      <c r="M3808">
        <v>16.4530391724817</v>
      </c>
      <c r="N3808">
        <v>51.2876997074746</v>
      </c>
      <c r="O3808">
        <v>50.5480035578671</v>
      </c>
      <c r="P3808">
        <v>-0.0813790576462213</v>
      </c>
      <c r="Q3808">
        <v>0</v>
      </c>
      <c r="R3808">
        <v>0.979409118640995</v>
      </c>
      <c r="S3808" t="s">
        <v>9418</v>
      </c>
      <c r="T3808" t="s">
        <v>11196</v>
      </c>
      <c r="U3808" t="s">
        <v>11196</v>
      </c>
      <c r="V3808" t="s">
        <v>11196</v>
      </c>
      <c r="W3808">
        <v>4</v>
      </c>
      <c r="X3808" t="s">
        <v>15004</v>
      </c>
      <c r="Y3808">
        <v>0.3958911302656646</v>
      </c>
      <c r="Z3808">
        <f>HYPERLINK("Melting_Curves/meltCurve_Q8IWT0_.pdf", "Melting_Curves/meltCurve_Q8IWT0_.pdf")</f>
        <v>0</v>
      </c>
      <c r="AA3808" t="s">
        <v>20470</v>
      </c>
      <c r="AB3808" t="s">
        <v>25980</v>
      </c>
    </row>
    <row r="3809" spans="1:28">
      <c r="A3809" t="s">
        <v>3835</v>
      </c>
      <c r="B3809">
        <v>0.999167696387429</v>
      </c>
      <c r="C3809">
        <v>1.1508898198076</v>
      </c>
      <c r="D3809">
        <v>1.09902374385651</v>
      </c>
      <c r="E3809">
        <v>1.14086468780089</v>
      </c>
      <c r="F3809">
        <v>0.513072658735173</v>
      </c>
      <c r="G3809">
        <v>0.248617247046233</v>
      </c>
      <c r="H3809">
        <v>0.125987334914155</v>
      </c>
      <c r="I3809">
        <v>0.070403851527623</v>
      </c>
      <c r="J3809">
        <v>0.0816040096960307</v>
      </c>
      <c r="K3809">
        <v>0.0773477849537295</v>
      </c>
      <c r="L3809">
        <v>3857.89752645874</v>
      </c>
      <c r="M3809">
        <v>72.6916337180366</v>
      </c>
      <c r="N3809">
        <v>53.270180247411</v>
      </c>
      <c r="O3809">
        <v>53.0319738221557</v>
      </c>
      <c r="P3809">
        <v>-0.30209618985186</v>
      </c>
      <c r="Q3809">
        <v>0.118426518835237</v>
      </c>
      <c r="R3809">
        <v>0.965474062319307</v>
      </c>
      <c r="S3809" t="s">
        <v>9419</v>
      </c>
      <c r="T3809" t="s">
        <v>11196</v>
      </c>
      <c r="U3809" t="s">
        <v>11196</v>
      </c>
      <c r="V3809" t="s">
        <v>11196</v>
      </c>
      <c r="W3809">
        <v>3</v>
      </c>
      <c r="X3809" t="s">
        <v>15005</v>
      </c>
      <c r="Y3809">
        <v>0.5035338971759616</v>
      </c>
      <c r="Z3809">
        <f>HYPERLINK("Melting_Curves/meltCurve_Q8IWU2_.pdf", "Melting_Curves/meltCurve_Q8IWU2_.pdf")</f>
        <v>0</v>
      </c>
      <c r="AA3809" t="s">
        <v>20471</v>
      </c>
      <c r="AB3809" t="s">
        <v>25981</v>
      </c>
    </row>
    <row r="3810" spans="1:28">
      <c r="A3810" t="s">
        <v>3836</v>
      </c>
      <c r="B3810">
        <v>0.999167696387429</v>
      </c>
      <c r="C3810">
        <v>1.0169502928766</v>
      </c>
      <c r="D3810">
        <v>0.6239844821091221</v>
      </c>
      <c r="E3810">
        <v>0.350310465756367</v>
      </c>
      <c r="F3810">
        <v>0.206272900062209</v>
      </c>
      <c r="G3810">
        <v>0.158310886339091</v>
      </c>
      <c r="H3810">
        <v>0.0605573238961489</v>
      </c>
      <c r="I3810">
        <v>0.0634847845851728</v>
      </c>
      <c r="J3810">
        <v>0.0518026008933738</v>
      </c>
      <c r="K3810">
        <v>0.027223275518337</v>
      </c>
      <c r="L3810">
        <v>957.042000046848</v>
      </c>
      <c r="M3810">
        <v>20.0979268297074</v>
      </c>
      <c r="N3810">
        <v>47.95122376286</v>
      </c>
      <c r="O3810">
        <v>47.1550314192997</v>
      </c>
      <c r="P3810">
        <v>-0.0996293130050694</v>
      </c>
      <c r="Q3810">
        <v>0.06500363045759749</v>
      </c>
      <c r="R3810">
        <v>0.982335409460977</v>
      </c>
      <c r="S3810" t="s">
        <v>9420</v>
      </c>
      <c r="T3810" t="s">
        <v>11196</v>
      </c>
      <c r="U3810" t="s">
        <v>11196</v>
      </c>
      <c r="V3810" t="s">
        <v>11196</v>
      </c>
      <c r="W3810">
        <v>5</v>
      </c>
      <c r="X3810" t="s">
        <v>15006</v>
      </c>
      <c r="Y3810">
        <v>0.315727662360716</v>
      </c>
      <c r="Z3810">
        <f>HYPERLINK("Melting_Curves/meltCurve_Q8IWV8_4_.pdf", "Melting_Curves/meltCurve_Q8IWV8_4_.pdf")</f>
        <v>0</v>
      </c>
      <c r="AA3810" t="s">
        <v>20472</v>
      </c>
      <c r="AB3810" t="s">
        <v>25982</v>
      </c>
    </row>
    <row r="3811" spans="1:28">
      <c r="A3811" t="s">
        <v>3837</v>
      </c>
      <c r="B3811">
        <v>0.999167696387429</v>
      </c>
      <c r="C3811">
        <v>1.30477238682163</v>
      </c>
      <c r="D3811">
        <v>1.16446139334303</v>
      </c>
      <c r="E3811">
        <v>1.05760657188748</v>
      </c>
      <c r="F3811">
        <v>0.252386338525969</v>
      </c>
      <c r="G3811">
        <v>0.242281161006063</v>
      </c>
      <c r="H3811">
        <v>0.06435558439082099</v>
      </c>
      <c r="I3811">
        <v>0.0545273376934067</v>
      </c>
      <c r="J3811">
        <v>0.0501884995360632</v>
      </c>
      <c r="K3811">
        <v>0.039588891918068</v>
      </c>
      <c r="L3811">
        <v>12909.7526470246</v>
      </c>
      <c r="M3811">
        <v>244.192594178605</v>
      </c>
      <c r="N3811">
        <v>52.9101920133533</v>
      </c>
      <c r="O3811">
        <v>52.8635462838218</v>
      </c>
      <c r="P3811">
        <v>-1.05067337053039</v>
      </c>
      <c r="Q3811">
        <v>0.0901882749029978</v>
      </c>
      <c r="R3811">
        <v>0.940766004216474</v>
      </c>
      <c r="S3811" t="s">
        <v>9421</v>
      </c>
      <c r="T3811" t="s">
        <v>11196</v>
      </c>
      <c r="U3811" t="s">
        <v>11196</v>
      </c>
      <c r="V3811" t="s">
        <v>11196</v>
      </c>
      <c r="W3811">
        <v>5</v>
      </c>
      <c r="X3811" t="s">
        <v>15007</v>
      </c>
      <c r="Y3811">
        <v>0.4804978286483568</v>
      </c>
      <c r="Z3811">
        <f>HYPERLINK("Melting_Curves/meltCurve_Q8IWY9_.pdf", "Melting_Curves/meltCurve_Q8IWY9_.pdf")</f>
        <v>0</v>
      </c>
      <c r="AA3811" t="s">
        <v>20473</v>
      </c>
      <c r="AB3811" t="s">
        <v>25983</v>
      </c>
    </row>
    <row r="3812" spans="1:28">
      <c r="A3812" t="s">
        <v>3838</v>
      </c>
      <c r="B3812">
        <v>0.999167696387429</v>
      </c>
      <c r="C3812">
        <v>0.658354014927525</v>
      </c>
      <c r="D3812">
        <v>0.134462274443201</v>
      </c>
      <c r="E3812">
        <v>0.06765144407837879</v>
      </c>
      <c r="F3812">
        <v>0.0450842425512151</v>
      </c>
      <c r="G3812">
        <v>0.0281440007938812</v>
      </c>
      <c r="H3812">
        <v>0.0224013365343541</v>
      </c>
      <c r="I3812">
        <v>0.0285523240587182</v>
      </c>
      <c r="J3812">
        <v>0.0278702449008857</v>
      </c>
      <c r="K3812">
        <v>0.00688419274454836</v>
      </c>
      <c r="L3812">
        <v>1772.16058639937</v>
      </c>
      <c r="M3812">
        <v>40.6808759639484</v>
      </c>
      <c r="N3812">
        <v>43.6321644437124</v>
      </c>
      <c r="O3812">
        <v>43.4576237482908</v>
      </c>
      <c r="P3812">
        <v>-0.22666790634393</v>
      </c>
      <c r="Q3812">
        <v>0.0314435944733829</v>
      </c>
      <c r="R3812">
        <v>0.9977437823281941</v>
      </c>
      <c r="S3812" t="s">
        <v>9422</v>
      </c>
      <c r="T3812" t="s">
        <v>11196</v>
      </c>
      <c r="U3812" t="s">
        <v>11196</v>
      </c>
      <c r="V3812" t="s">
        <v>11196</v>
      </c>
      <c r="W3812">
        <v>9</v>
      </c>
      <c r="X3812" t="s">
        <v>15008</v>
      </c>
      <c r="Y3812">
        <v>0.1500145484394862</v>
      </c>
      <c r="Z3812">
        <f>HYPERLINK("Melting_Curves/meltCurve_Q8IWZ3_.pdf", "Melting_Curves/meltCurve_Q8IWZ3_.pdf")</f>
        <v>0</v>
      </c>
      <c r="AA3812" t="s">
        <v>20474</v>
      </c>
      <c r="AB3812" t="s">
        <v>25984</v>
      </c>
    </row>
    <row r="3813" spans="1:28">
      <c r="A3813" t="s">
        <v>3839</v>
      </c>
      <c r="B3813">
        <v>0.999167696387429</v>
      </c>
      <c r="C3813">
        <v>0.851135293512854</v>
      </c>
      <c r="D3813">
        <v>0.567562440160268</v>
      </c>
      <c r="E3813">
        <v>0.314895436509814</v>
      </c>
      <c r="F3813">
        <v>0.207132050580051</v>
      </c>
      <c r="G3813">
        <v>0.130739841372959</v>
      </c>
      <c r="H3813">
        <v>0.0573735394633069</v>
      </c>
      <c r="I3813">
        <v>0.0335883205151585</v>
      </c>
      <c r="J3813">
        <v>0.0572162501677299</v>
      </c>
      <c r="K3813">
        <v>0.0478473481164643</v>
      </c>
      <c r="L3813">
        <v>780.718640046213</v>
      </c>
      <c r="M3813">
        <v>16.6477021943734</v>
      </c>
      <c r="N3813">
        <v>47.2015246563543</v>
      </c>
      <c r="O3813">
        <v>46.2354902912395</v>
      </c>
      <c r="P3813">
        <v>-0.0854308367055292</v>
      </c>
      <c r="Q3813">
        <v>0.050999301304311</v>
      </c>
      <c r="R3813">
        <v>0.993325331460217</v>
      </c>
      <c r="S3813" t="s">
        <v>9423</v>
      </c>
      <c r="T3813" t="s">
        <v>11196</v>
      </c>
      <c r="U3813" t="s">
        <v>11196</v>
      </c>
      <c r="V3813" t="s">
        <v>11196</v>
      </c>
      <c r="W3813">
        <v>6</v>
      </c>
      <c r="X3813" t="s">
        <v>15009</v>
      </c>
      <c r="Y3813">
        <v>0.2899993307189291</v>
      </c>
      <c r="Z3813">
        <f>HYPERLINK("Melting_Curves/meltCurve_Q8IWZ8_.pdf", "Melting_Curves/meltCurve_Q8IWZ8_.pdf")</f>
        <v>0</v>
      </c>
      <c r="AA3813" t="s">
        <v>20475</v>
      </c>
      <c r="AB3813" t="s">
        <v>25985</v>
      </c>
    </row>
    <row r="3814" spans="1:28">
      <c r="A3814" t="s">
        <v>3840</v>
      </c>
      <c r="B3814">
        <v>0.999167696387429</v>
      </c>
      <c r="C3814">
        <v>1.00990805999681</v>
      </c>
      <c r="D3814">
        <v>0.681551226872689</v>
      </c>
      <c r="E3814">
        <v>0.474302447022203</v>
      </c>
      <c r="F3814">
        <v>0.08310025459396569</v>
      </c>
      <c r="G3814">
        <v>0.0891494597594695</v>
      </c>
      <c r="H3814">
        <v>0</v>
      </c>
      <c r="I3814">
        <v>0</v>
      </c>
      <c r="J3814">
        <v>0</v>
      </c>
      <c r="K3814">
        <v>0</v>
      </c>
      <c r="L3814">
        <v>982.016567158356</v>
      </c>
      <c r="M3814">
        <v>20.1909069227967</v>
      </c>
      <c r="N3814">
        <v>48.6365692228392</v>
      </c>
      <c r="O3814">
        <v>48.1670271766684</v>
      </c>
      <c r="P3814">
        <v>-0.104799604592902</v>
      </c>
      <c r="Q3814">
        <v>0</v>
      </c>
      <c r="R3814">
        <v>0.985660675114883</v>
      </c>
      <c r="S3814" t="s">
        <v>9424</v>
      </c>
      <c r="T3814" t="s">
        <v>11196</v>
      </c>
      <c r="U3814" t="s">
        <v>11196</v>
      </c>
      <c r="V3814" t="s">
        <v>11196</v>
      </c>
      <c r="W3814">
        <v>1</v>
      </c>
      <c r="X3814" t="s">
        <v>15010</v>
      </c>
      <c r="Y3814">
        <v>0.3016761253279324</v>
      </c>
      <c r="Z3814">
        <f>HYPERLINK("Melting_Curves/meltCurve_Q8IX04_6_.pdf", "Melting_Curves/meltCurve_Q8IX04_6_.pdf")</f>
        <v>0</v>
      </c>
      <c r="AA3814" t="s">
        <v>20476</v>
      </c>
      <c r="AB3814" t="s">
        <v>25986</v>
      </c>
    </row>
    <row r="3815" spans="1:28">
      <c r="A3815" t="s">
        <v>3841</v>
      </c>
      <c r="B3815">
        <v>0.999167696387429</v>
      </c>
      <c r="C3815">
        <v>0.888572506301105</v>
      </c>
      <c r="D3815">
        <v>0.765386406399585</v>
      </c>
      <c r="E3815">
        <v>0.481975985452884</v>
      </c>
      <c r="F3815">
        <v>0.341816964101046</v>
      </c>
      <c r="G3815">
        <v>0.297592526966754</v>
      </c>
      <c r="H3815">
        <v>0.249099415137868</v>
      </c>
      <c r="I3815">
        <v>0.274618436316855</v>
      </c>
      <c r="J3815">
        <v>0.39575368811262</v>
      </c>
      <c r="K3815">
        <v>0.235576287159711</v>
      </c>
      <c r="L3815">
        <v>981.095353173429</v>
      </c>
      <c r="M3815">
        <v>20.7271518798827</v>
      </c>
      <c r="N3815">
        <v>49.3180639495441</v>
      </c>
      <c r="O3815">
        <v>46.8998331641926</v>
      </c>
      <c r="P3815">
        <v>-0.0792397074377427</v>
      </c>
      <c r="Q3815">
        <v>0.282829778731222</v>
      </c>
      <c r="R3815">
        <v>0.974663917935072</v>
      </c>
      <c r="S3815" t="s">
        <v>9425</v>
      </c>
      <c r="T3815" t="s">
        <v>11196</v>
      </c>
      <c r="U3815" t="s">
        <v>11196</v>
      </c>
      <c r="V3815" t="s">
        <v>11196</v>
      </c>
      <c r="W3815">
        <v>1</v>
      </c>
      <c r="X3815" t="s">
        <v>15011</v>
      </c>
      <c r="Y3815">
        <v>0.4677439335782142</v>
      </c>
      <c r="Z3815">
        <f>HYPERLINK("Melting_Curves/meltCurve_Q8IX07_.pdf", "Melting_Curves/meltCurve_Q8IX07_.pdf")</f>
        <v>0</v>
      </c>
      <c r="AA3815" t="s">
        <v>20477</v>
      </c>
      <c r="AB3815" t="s">
        <v>25987</v>
      </c>
    </row>
    <row r="3816" spans="1:28">
      <c r="A3816" t="s">
        <v>3842</v>
      </c>
      <c r="B3816">
        <v>0.999167696387429</v>
      </c>
      <c r="C3816">
        <v>1.06980594818742</v>
      </c>
      <c r="D3816">
        <v>1.1262868039542</v>
      </c>
      <c r="E3816">
        <v>1.49564570917887</v>
      </c>
      <c r="F3816">
        <v>0.301260879446337</v>
      </c>
      <c r="G3816">
        <v>0.213723747017484</v>
      </c>
      <c r="H3816">
        <v>0.108543656909303</v>
      </c>
      <c r="I3816">
        <v>0.110494758673549</v>
      </c>
      <c r="J3816">
        <v>0.164443818316872</v>
      </c>
      <c r="K3816">
        <v>0.144923754449977</v>
      </c>
      <c r="L3816">
        <v>13219.14043326</v>
      </c>
      <c r="M3816">
        <v>250</v>
      </c>
      <c r="N3816">
        <v>52.9511666765802</v>
      </c>
      <c r="O3816">
        <v>52.8731696180004</v>
      </c>
      <c r="P3816">
        <v>-1.00662345352916</v>
      </c>
      <c r="Q3816">
        <v>0.148425904326168</v>
      </c>
      <c r="R3816">
        <v>0.893306267881909</v>
      </c>
      <c r="S3816" t="s">
        <v>9426</v>
      </c>
      <c r="T3816" t="s">
        <v>11196</v>
      </c>
      <c r="U3816" t="s">
        <v>11196</v>
      </c>
      <c r="V3816" t="s">
        <v>11196</v>
      </c>
      <c r="W3816">
        <v>15</v>
      </c>
      <c r="X3816" t="s">
        <v>15012</v>
      </c>
      <c r="Y3816">
        <v>0.5140164754165704</v>
      </c>
      <c r="Z3816">
        <f>HYPERLINK("Melting_Curves/meltCurve_Q8IX12_2_.pdf", "Melting_Curves/meltCurve_Q8IX12_2_.pdf")</f>
        <v>0</v>
      </c>
      <c r="AA3816" t="s">
        <v>20478</v>
      </c>
      <c r="AB3816" t="s">
        <v>25988</v>
      </c>
    </row>
    <row r="3817" spans="1:28">
      <c r="A3817" t="s">
        <v>3843</v>
      </c>
      <c r="B3817">
        <v>0.999167696387429</v>
      </c>
      <c r="C3817">
        <v>0.51748989935457</v>
      </c>
      <c r="D3817">
        <v>0.224246407863782</v>
      </c>
      <c r="E3817">
        <v>0.211334841630874</v>
      </c>
      <c r="F3817">
        <v>0.211664679659966</v>
      </c>
      <c r="G3817">
        <v>0.187073724459696</v>
      </c>
      <c r="H3817">
        <v>0.155628720196456</v>
      </c>
      <c r="I3817">
        <v>0.170760036934154</v>
      </c>
      <c r="J3817">
        <v>0.246206524631015</v>
      </c>
      <c r="K3817">
        <v>0.30264846867638</v>
      </c>
      <c r="L3817">
        <v>3243.03510845046</v>
      </c>
      <c r="M3817">
        <v>76.05523405470829</v>
      </c>
      <c r="N3817">
        <v>42.9546306732647</v>
      </c>
      <c r="O3817">
        <v>42.6110749156645</v>
      </c>
      <c r="P3817">
        <v>-0.3510417140699</v>
      </c>
      <c r="Q3817">
        <v>0.213294827953747</v>
      </c>
      <c r="R3817">
        <v>0.975269329035246</v>
      </c>
      <c r="S3817" t="s">
        <v>9427</v>
      </c>
      <c r="T3817" t="s">
        <v>11196</v>
      </c>
      <c r="U3817" t="s">
        <v>11196</v>
      </c>
      <c r="V3817" t="s">
        <v>11196</v>
      </c>
      <c r="W3817">
        <v>5</v>
      </c>
      <c r="X3817" t="s">
        <v>15013</v>
      </c>
      <c r="Y3817">
        <v>0.2832592266301509</v>
      </c>
      <c r="Z3817">
        <f>HYPERLINK("Melting_Curves/meltCurve_Q8IX90_.pdf", "Melting_Curves/meltCurve_Q8IX90_.pdf")</f>
        <v>0</v>
      </c>
      <c r="AA3817" t="s">
        <v>20479</v>
      </c>
      <c r="AB3817" t="s">
        <v>25989</v>
      </c>
    </row>
    <row r="3818" spans="1:28">
      <c r="A3818" t="s">
        <v>3844</v>
      </c>
      <c r="B3818">
        <v>0.999167696387429</v>
      </c>
      <c r="C3818">
        <v>1.07748483371084</v>
      </c>
      <c r="D3818">
        <v>1.18884034726331</v>
      </c>
      <c r="E3818">
        <v>1.74040145671458</v>
      </c>
      <c r="F3818">
        <v>1.1196363298859</v>
      </c>
      <c r="G3818">
        <v>0.5993920876054391</v>
      </c>
      <c r="H3818">
        <v>0.18607260682258</v>
      </c>
      <c r="I3818">
        <v>0.277933076138981</v>
      </c>
      <c r="J3818">
        <v>0.464534568227448</v>
      </c>
      <c r="K3818">
        <v>0.442374168937495</v>
      </c>
      <c r="L3818">
        <v>14174.7116578819</v>
      </c>
      <c r="M3818">
        <v>250</v>
      </c>
      <c r="N3818">
        <v>56.9623688227018</v>
      </c>
      <c r="O3818">
        <v>56.6951937981817</v>
      </c>
      <c r="P3818">
        <v>-0.724566610335465</v>
      </c>
      <c r="Q3818">
        <v>0.342728604734928</v>
      </c>
      <c r="R3818">
        <v>0.698810763520666</v>
      </c>
      <c r="S3818" t="s">
        <v>9428</v>
      </c>
      <c r="T3818" t="s">
        <v>11196</v>
      </c>
      <c r="U3818" t="s">
        <v>11196</v>
      </c>
      <c r="V3818" t="s">
        <v>11196</v>
      </c>
      <c r="W3818">
        <v>12</v>
      </c>
      <c r="X3818" t="s">
        <v>15014</v>
      </c>
      <c r="Y3818">
        <v>0.7086498144091984</v>
      </c>
      <c r="Z3818">
        <f>HYPERLINK("Melting_Curves/meltCurve_Q8IXB1_.pdf", "Melting_Curves/meltCurve_Q8IXB1_.pdf")</f>
        <v>0</v>
      </c>
      <c r="AA3818" t="s">
        <v>20480</v>
      </c>
      <c r="AB3818" t="s">
        <v>25990</v>
      </c>
    </row>
    <row r="3819" spans="1:28">
      <c r="A3819" t="s">
        <v>3845</v>
      </c>
      <c r="B3819">
        <v>0.999167696387429</v>
      </c>
      <c r="C3819">
        <v>0.958398537174613</v>
      </c>
      <c r="D3819">
        <v>0.762265066383534</v>
      </c>
      <c r="E3819">
        <v>0.347750561371772</v>
      </c>
      <c r="F3819">
        <v>0.145158681920074</v>
      </c>
      <c r="G3819">
        <v>0.0726189170561596</v>
      </c>
      <c r="H3819">
        <v>0.0345041825124063</v>
      </c>
      <c r="I3819">
        <v>0.0291831609146001</v>
      </c>
      <c r="J3819">
        <v>0.0423730189081747</v>
      </c>
      <c r="K3819">
        <v>0.0302207043855948</v>
      </c>
      <c r="L3819">
        <v>1135.21806827583</v>
      </c>
      <c r="M3819">
        <v>23.5726602808665</v>
      </c>
      <c r="N3819">
        <v>48.3105552551971</v>
      </c>
      <c r="O3819">
        <v>47.8156872931793</v>
      </c>
      <c r="P3819">
        <v>-0.118835971273781</v>
      </c>
      <c r="Q3819">
        <v>0.0358106728810766</v>
      </c>
      <c r="R3819">
        <v>0.999415834636465</v>
      </c>
      <c r="S3819" t="s">
        <v>9429</v>
      </c>
      <c r="T3819" t="s">
        <v>11196</v>
      </c>
      <c r="U3819" t="s">
        <v>11196</v>
      </c>
      <c r="V3819" t="s">
        <v>11196</v>
      </c>
      <c r="W3819">
        <v>9</v>
      </c>
      <c r="X3819" t="s">
        <v>15015</v>
      </c>
      <c r="Y3819">
        <v>0.3076623762243005</v>
      </c>
      <c r="Z3819">
        <f>HYPERLINK("Melting_Curves/meltCurve_Q8IXI1_.pdf", "Melting_Curves/meltCurve_Q8IXI1_.pdf")</f>
        <v>0</v>
      </c>
      <c r="AA3819" t="s">
        <v>20481</v>
      </c>
      <c r="AB3819" t="s">
        <v>25991</v>
      </c>
    </row>
    <row r="3820" spans="1:28">
      <c r="A3820" t="s">
        <v>3846</v>
      </c>
      <c r="B3820">
        <v>0.999167696387429</v>
      </c>
      <c r="C3820">
        <v>0.98742543361368</v>
      </c>
      <c r="D3820">
        <v>0.980051599955523</v>
      </c>
      <c r="E3820">
        <v>0.731094274373146</v>
      </c>
      <c r="F3820">
        <v>0.364632735177741</v>
      </c>
      <c r="G3820">
        <v>0.110086391791293</v>
      </c>
      <c r="H3820">
        <v>0.0479809267393871</v>
      </c>
      <c r="I3820">
        <v>0.0254744394142699</v>
      </c>
      <c r="J3820">
        <v>0.0267867574979925</v>
      </c>
      <c r="K3820">
        <v>0.0368663099731229</v>
      </c>
      <c r="L3820">
        <v>1272.16388387711</v>
      </c>
      <c r="M3820">
        <v>24.5989484225021</v>
      </c>
      <c r="N3820">
        <v>51.8193593373454</v>
      </c>
      <c r="O3820">
        <v>51.3780449725727</v>
      </c>
      <c r="P3820">
        <v>-0.116837049072859</v>
      </c>
      <c r="Q3820">
        <v>0.023897609342112</v>
      </c>
      <c r="R3820">
        <v>0.999231200557355</v>
      </c>
      <c r="S3820" t="s">
        <v>9430</v>
      </c>
      <c r="T3820" t="s">
        <v>11196</v>
      </c>
      <c r="U3820" t="s">
        <v>11196</v>
      </c>
      <c r="V3820" t="s">
        <v>11196</v>
      </c>
      <c r="W3820">
        <v>6</v>
      </c>
      <c r="X3820" t="s">
        <v>15016</v>
      </c>
      <c r="Y3820">
        <v>0.4142721654338187</v>
      </c>
      <c r="Z3820">
        <f>HYPERLINK("Melting_Curves/meltCurve_Q8IXI2_2_.pdf", "Melting_Curves/meltCurve_Q8IXI2_2_.pdf")</f>
        <v>0</v>
      </c>
      <c r="AA3820" t="s">
        <v>20482</v>
      </c>
      <c r="AB3820" t="s">
        <v>25992</v>
      </c>
    </row>
    <row r="3821" spans="1:28">
      <c r="A3821" t="s">
        <v>3847</v>
      </c>
      <c r="B3821">
        <v>0.999167696387429</v>
      </c>
      <c r="C3821">
        <v>0.9477578710885191</v>
      </c>
      <c r="D3821">
        <v>0.922812321103458</v>
      </c>
      <c r="E3821">
        <v>0.706206650240311</v>
      </c>
      <c r="F3821">
        <v>0.217598703214128</v>
      </c>
      <c r="G3821">
        <v>0.0816090944955879</v>
      </c>
      <c r="H3821">
        <v>0.0373560140535194</v>
      </c>
      <c r="I3821">
        <v>0.0417370660091371</v>
      </c>
      <c r="J3821">
        <v>0.0327695794219472</v>
      </c>
      <c r="K3821">
        <v>0.0223601322799062</v>
      </c>
      <c r="L3821">
        <v>1510.30207470636</v>
      </c>
      <c r="M3821">
        <v>29.7092020841504</v>
      </c>
      <c r="N3821">
        <v>50.9455186835595</v>
      </c>
      <c r="O3821">
        <v>50.607513557855</v>
      </c>
      <c r="P3821">
        <v>-0.142230704847808</v>
      </c>
      <c r="Q3821">
        <v>0.0308870026714997</v>
      </c>
      <c r="R3821">
        <v>0.997304320530463</v>
      </c>
      <c r="S3821" t="s">
        <v>9431</v>
      </c>
      <c r="T3821" t="s">
        <v>11196</v>
      </c>
      <c r="U3821" t="s">
        <v>11196</v>
      </c>
      <c r="V3821" t="s">
        <v>11196</v>
      </c>
      <c r="W3821">
        <v>8</v>
      </c>
      <c r="X3821" t="s">
        <v>15017</v>
      </c>
      <c r="Y3821">
        <v>0.3871328877019564</v>
      </c>
      <c r="Z3821">
        <f>HYPERLINK("Melting_Curves/meltCurve_Q8IXJ6_2_.pdf", "Melting_Curves/meltCurve_Q8IXJ6_2_.pdf")</f>
        <v>0</v>
      </c>
      <c r="AA3821" t="s">
        <v>20483</v>
      </c>
      <c r="AB3821" t="s">
        <v>25993</v>
      </c>
    </row>
    <row r="3822" spans="1:28">
      <c r="A3822" t="s">
        <v>3848</v>
      </c>
      <c r="B3822">
        <v>0.999167696387429</v>
      </c>
      <c r="C3822">
        <v>0.945244285631744</v>
      </c>
      <c r="D3822">
        <v>0.714019748623124</v>
      </c>
      <c r="E3822">
        <v>0.31898398467261</v>
      </c>
      <c r="F3822">
        <v>0.22124383229643</v>
      </c>
      <c r="G3822">
        <v>0.115209063060553</v>
      </c>
      <c r="H3822">
        <v>0.0538982234458087</v>
      </c>
      <c r="I3822">
        <v>0.0587934332264723</v>
      </c>
      <c r="J3822">
        <v>0.121745821720908</v>
      </c>
      <c r="K3822">
        <v>0.0842559500328503</v>
      </c>
      <c r="L3822">
        <v>1072.241160744</v>
      </c>
      <c r="M3822">
        <v>22.5313794065756</v>
      </c>
      <c r="N3822">
        <v>47.9937971696662</v>
      </c>
      <c r="O3822">
        <v>47.2186805388078</v>
      </c>
      <c r="P3822">
        <v>-0.108967019777302</v>
      </c>
      <c r="Q3822">
        <v>0.0865762258011369</v>
      </c>
      <c r="R3822">
        <v>0.993560400745052</v>
      </c>
      <c r="S3822" t="s">
        <v>9432</v>
      </c>
      <c r="T3822" t="s">
        <v>11196</v>
      </c>
      <c r="U3822" t="s">
        <v>11196</v>
      </c>
      <c r="V3822" t="s">
        <v>11196</v>
      </c>
      <c r="W3822">
        <v>4</v>
      </c>
      <c r="X3822" t="s">
        <v>15018</v>
      </c>
      <c r="Y3822">
        <v>0.3277650511738281</v>
      </c>
      <c r="Z3822">
        <f>HYPERLINK("Melting_Curves/meltCurve_Q8IXK2_.pdf", "Melting_Curves/meltCurve_Q8IXK2_.pdf")</f>
        <v>0</v>
      </c>
      <c r="AA3822" t="s">
        <v>20484</v>
      </c>
      <c r="AB3822" t="s">
        <v>25994</v>
      </c>
    </row>
    <row r="3823" spans="1:28">
      <c r="A3823" t="s">
        <v>3849</v>
      </c>
      <c r="B3823">
        <v>0.999167696387429</v>
      </c>
      <c r="C3823">
        <v>0.859406059504856</v>
      </c>
      <c r="D3823">
        <v>1.00716236116723</v>
      </c>
      <c r="E3823">
        <v>0.828525163996286</v>
      </c>
      <c r="F3823">
        <v>0.637306522948812</v>
      </c>
      <c r="G3823">
        <v>0.462670886555052</v>
      </c>
      <c r="H3823">
        <v>0.364040565261977</v>
      </c>
      <c r="I3823">
        <v>0.503196434497632</v>
      </c>
      <c r="J3823">
        <v>0.924629466923093</v>
      </c>
      <c r="K3823">
        <v>0.676844600228385</v>
      </c>
      <c r="L3823">
        <v>2301.25271988908</v>
      </c>
      <c r="M3823">
        <v>46.0298363322122</v>
      </c>
      <c r="O3823">
        <v>49.9007227656274</v>
      </c>
      <c r="P3823">
        <v>-0.0945209942043347</v>
      </c>
      <c r="Q3823">
        <v>0.5901215322179491</v>
      </c>
      <c r="R3823">
        <v>0.5531141738731991</v>
      </c>
      <c r="S3823" t="s">
        <v>9433</v>
      </c>
      <c r="T3823" t="s">
        <v>11196</v>
      </c>
      <c r="U3823" t="s">
        <v>11196</v>
      </c>
      <c r="V3823" t="s">
        <v>11196</v>
      </c>
      <c r="W3823">
        <v>5</v>
      </c>
      <c r="X3823" t="s">
        <v>15019</v>
      </c>
      <c r="Y3823">
        <v>0.727744390109229</v>
      </c>
      <c r="Z3823">
        <f>HYPERLINK("Melting_Curves/meltCurve_Q8IXQ3_.pdf", "Melting_Curves/meltCurve_Q8IXQ3_.pdf")</f>
        <v>0</v>
      </c>
      <c r="AA3823" t="s">
        <v>20485</v>
      </c>
      <c r="AB3823" t="s">
        <v>25995</v>
      </c>
    </row>
    <row r="3824" spans="1:28">
      <c r="A3824" t="s">
        <v>3850</v>
      </c>
      <c r="B3824">
        <v>0.999167696387429</v>
      </c>
      <c r="C3824">
        <v>0.982340011167756</v>
      </c>
      <c r="D3824">
        <v>1.12723321948308</v>
      </c>
      <c r="E3824">
        <v>1.10190720615896</v>
      </c>
      <c r="F3824">
        <v>1.08987188001505</v>
      </c>
      <c r="G3824">
        <v>0.900667126153686</v>
      </c>
      <c r="H3824">
        <v>0.877034871533001</v>
      </c>
      <c r="I3824">
        <v>1.20238155665588</v>
      </c>
      <c r="J3824">
        <v>1.47383023827851</v>
      </c>
      <c r="K3824">
        <v>1.05922148545773</v>
      </c>
      <c r="L3824">
        <v>15000</v>
      </c>
      <c r="M3824">
        <v>235.523971823751</v>
      </c>
      <c r="O3824">
        <v>63.68319518733</v>
      </c>
      <c r="P3824">
        <v>0.246427928991413</v>
      </c>
      <c r="Q3824">
        <v>1.26652602963317</v>
      </c>
      <c r="R3824">
        <v>0.444663407196689</v>
      </c>
      <c r="S3824" t="s">
        <v>9434</v>
      </c>
      <c r="T3824" t="s">
        <v>11196</v>
      </c>
      <c r="U3824" t="s">
        <v>11196</v>
      </c>
      <c r="V3824" t="s">
        <v>11196</v>
      </c>
      <c r="W3824">
        <v>25</v>
      </c>
      <c r="X3824" t="s">
        <v>15020</v>
      </c>
      <c r="Y3824">
        <v>1.056045424415895</v>
      </c>
      <c r="Z3824">
        <f>HYPERLINK("Melting_Curves/meltCurve_Q8IXQ4_.pdf", "Melting_Curves/meltCurve_Q8IXQ4_.pdf")</f>
        <v>0</v>
      </c>
      <c r="AA3824" t="s">
        <v>20486</v>
      </c>
      <c r="AB3824" t="s">
        <v>25996</v>
      </c>
    </row>
    <row r="3825" spans="1:28">
      <c r="A3825" t="s">
        <v>3851</v>
      </c>
      <c r="B3825">
        <v>0.999167696387429</v>
      </c>
      <c r="C3825">
        <v>0.800421638340188</v>
      </c>
      <c r="D3825">
        <v>0.744068710132436</v>
      </c>
      <c r="E3825">
        <v>0.657180381108264</v>
      </c>
      <c r="F3825">
        <v>0.5736353122046151</v>
      </c>
      <c r="G3825">
        <v>0.439963441858122</v>
      </c>
      <c r="H3825">
        <v>0.357834545832474</v>
      </c>
      <c r="I3825">
        <v>0.377885190954867</v>
      </c>
      <c r="J3825">
        <v>0.303047226204682</v>
      </c>
      <c r="K3825">
        <v>0.316552028247464</v>
      </c>
      <c r="L3825">
        <v>423.323668613349</v>
      </c>
      <c r="M3825">
        <v>8.395688740318979</v>
      </c>
      <c r="N3825">
        <v>54.6777343080276</v>
      </c>
      <c r="O3825">
        <v>47.8044515020075</v>
      </c>
      <c r="P3825">
        <v>-0.0334049236492482</v>
      </c>
      <c r="Q3825">
        <v>0.239896453824934</v>
      </c>
      <c r="R3825">
        <v>0.973887086655372</v>
      </c>
      <c r="S3825" t="s">
        <v>9435</v>
      </c>
      <c r="T3825" t="s">
        <v>11196</v>
      </c>
      <c r="U3825" t="s">
        <v>11196</v>
      </c>
      <c r="V3825" t="s">
        <v>11196</v>
      </c>
      <c r="W3825">
        <v>1</v>
      </c>
      <c r="X3825" t="s">
        <v>15021</v>
      </c>
      <c r="Y3825">
        <v>0.5450270893163425</v>
      </c>
      <c r="Z3825">
        <f>HYPERLINK("Melting_Curves/meltCurve_Q8IXQ5_2_.pdf", "Melting_Curves/meltCurve_Q8IXQ5_2_.pdf")</f>
        <v>0</v>
      </c>
      <c r="AA3825" t="s">
        <v>20487</v>
      </c>
      <c r="AB3825" t="s">
        <v>25997</v>
      </c>
    </row>
    <row r="3826" spans="1:28">
      <c r="A3826" t="s">
        <v>3852</v>
      </c>
      <c r="B3826">
        <v>0.999167696387429</v>
      </c>
      <c r="C3826">
        <v>0.723879705850152</v>
      </c>
      <c r="D3826">
        <v>0.234460792224076</v>
      </c>
      <c r="E3826">
        <v>0.16244946437085</v>
      </c>
      <c r="F3826">
        <v>0.11386669139228</v>
      </c>
      <c r="G3826">
        <v>0.071010665189674</v>
      </c>
      <c r="H3826">
        <v>0.0366399914167851</v>
      </c>
      <c r="I3826">
        <v>0.0518165268892904</v>
      </c>
      <c r="J3826">
        <v>0.054012581441702</v>
      </c>
      <c r="K3826">
        <v>0.0426116435616704</v>
      </c>
      <c r="L3826">
        <v>1461.96619783815</v>
      </c>
      <c r="M3826">
        <v>33.2098647246746</v>
      </c>
      <c r="N3826">
        <v>44.22430019257</v>
      </c>
      <c r="O3826">
        <v>43.8633389105199</v>
      </c>
      <c r="P3826">
        <v>-0.175944864256123</v>
      </c>
      <c r="Q3826">
        <v>0.0704573192875106</v>
      </c>
      <c r="R3826">
        <v>0.989774114650219</v>
      </c>
      <c r="S3826" t="s">
        <v>9436</v>
      </c>
      <c r="T3826" t="s">
        <v>11196</v>
      </c>
      <c r="U3826" t="s">
        <v>11196</v>
      </c>
      <c r="V3826" t="s">
        <v>11196</v>
      </c>
      <c r="W3826">
        <v>7</v>
      </c>
      <c r="X3826" t="s">
        <v>15022</v>
      </c>
      <c r="Y3826">
        <v>0.2003215143810868</v>
      </c>
      <c r="Z3826">
        <f>HYPERLINK("Melting_Curves/meltCurve_Q8IY22_3_.pdf", "Melting_Curves/meltCurve_Q8IY22_3_.pdf")</f>
        <v>0</v>
      </c>
      <c r="AA3826" t="s">
        <v>20488</v>
      </c>
      <c r="AB3826" t="s">
        <v>25998</v>
      </c>
    </row>
    <row r="3827" spans="1:28">
      <c r="A3827" t="s">
        <v>3853</v>
      </c>
      <c r="B3827">
        <v>0.999167696387429</v>
      </c>
      <c r="C3827">
        <v>0.9202120109142859</v>
      </c>
      <c r="D3827">
        <v>1.30143424334441</v>
      </c>
      <c r="E3827">
        <v>0.824802294294676</v>
      </c>
      <c r="F3827">
        <v>1.00970509027966</v>
      </c>
      <c r="G3827">
        <v>0.81611594920397</v>
      </c>
      <c r="H3827">
        <v>0.752138894529608</v>
      </c>
      <c r="I3827">
        <v>0.267565570538451</v>
      </c>
      <c r="J3827">
        <v>0.193553571443242</v>
      </c>
      <c r="K3827">
        <v>0.08664657634305099</v>
      </c>
      <c r="L3827">
        <v>1571.0367294094</v>
      </c>
      <c r="M3827">
        <v>25.2462653540064</v>
      </c>
      <c r="N3827">
        <v>62.3730648007185</v>
      </c>
      <c r="O3827">
        <v>61.8420019767636</v>
      </c>
      <c r="P3827">
        <v>-0.09916017369028821</v>
      </c>
      <c r="Q3827">
        <v>0.0284214011008938</v>
      </c>
      <c r="R3827">
        <v>0.891743754005036</v>
      </c>
      <c r="S3827" t="s">
        <v>9437</v>
      </c>
      <c r="T3827" t="s">
        <v>11196</v>
      </c>
      <c r="U3827" t="s">
        <v>11196</v>
      </c>
      <c r="V3827" t="s">
        <v>11196</v>
      </c>
      <c r="W3827">
        <v>1</v>
      </c>
      <c r="X3827" t="s">
        <v>15023</v>
      </c>
      <c r="Y3827">
        <v>0.752378562552464</v>
      </c>
      <c r="Z3827">
        <f>HYPERLINK("Melting_Curves/meltCurve_Q8IY26_.pdf", "Melting_Curves/meltCurve_Q8IY26_.pdf")</f>
        <v>0</v>
      </c>
      <c r="AA3827" t="s">
        <v>20489</v>
      </c>
      <c r="AB3827" t="s">
        <v>25999</v>
      </c>
    </row>
    <row r="3828" spans="1:28">
      <c r="A3828" t="s">
        <v>3854</v>
      </c>
      <c r="B3828">
        <v>0.999167696387429</v>
      </c>
      <c r="C3828">
        <v>0.936199200151117</v>
      </c>
      <c r="D3828">
        <v>0.9273227170563541</v>
      </c>
      <c r="E3828">
        <v>0.586253146230942</v>
      </c>
      <c r="F3828">
        <v>0.256066469522677</v>
      </c>
      <c r="G3828">
        <v>0.134468111462305</v>
      </c>
      <c r="H3828">
        <v>0.0574721395483214</v>
      </c>
      <c r="I3828">
        <v>0.0718905271661258</v>
      </c>
      <c r="J3828">
        <v>0.0665530723035191</v>
      </c>
      <c r="K3828">
        <v>0.0372272621950806</v>
      </c>
      <c r="L3828">
        <v>1159.38316864234</v>
      </c>
      <c r="M3828">
        <v>23.0827148954945</v>
      </c>
      <c r="N3828">
        <v>50.481002161493</v>
      </c>
      <c r="O3828">
        <v>49.8549078282575</v>
      </c>
      <c r="P3828">
        <v>-0.109413154444034</v>
      </c>
      <c r="Q3828">
        <v>0.0547589952510551</v>
      </c>
      <c r="R3828">
        <v>0.997293950919302</v>
      </c>
      <c r="S3828" t="s">
        <v>9438</v>
      </c>
      <c r="T3828" t="s">
        <v>11196</v>
      </c>
      <c r="U3828" t="s">
        <v>11196</v>
      </c>
      <c r="V3828" t="s">
        <v>11196</v>
      </c>
      <c r="W3828">
        <v>8</v>
      </c>
      <c r="X3828" t="s">
        <v>15024</v>
      </c>
      <c r="Y3828">
        <v>0.3869295738731802</v>
      </c>
      <c r="Z3828">
        <f>HYPERLINK("Melting_Curves/meltCurve_Q8IY33_.pdf", "Melting_Curves/meltCurve_Q8IY33_.pdf")</f>
        <v>0</v>
      </c>
      <c r="AA3828" t="s">
        <v>20490</v>
      </c>
      <c r="AB3828" t="s">
        <v>26000</v>
      </c>
    </row>
    <row r="3829" spans="1:28">
      <c r="A3829" t="s">
        <v>3855</v>
      </c>
      <c r="B3829">
        <v>0.999167696387429</v>
      </c>
      <c r="C3829">
        <v>0.967315367873909</v>
      </c>
      <c r="D3829">
        <v>0.815927712188009</v>
      </c>
      <c r="E3829">
        <v>0.58129613692741</v>
      </c>
      <c r="F3829">
        <v>0.354800630319935</v>
      </c>
      <c r="G3829">
        <v>0.29495336828138</v>
      </c>
      <c r="H3829">
        <v>0.065388719464368</v>
      </c>
      <c r="I3829">
        <v>0.160010600596466</v>
      </c>
      <c r="J3829">
        <v>0.259254423660579</v>
      </c>
      <c r="K3829">
        <v>0.232233949383537</v>
      </c>
      <c r="L3829">
        <v>928.629067421037</v>
      </c>
      <c r="M3829">
        <v>18.8038200716265</v>
      </c>
      <c r="N3829">
        <v>50.5993325052965</v>
      </c>
      <c r="O3829">
        <v>48.8367493677028</v>
      </c>
      <c r="P3829">
        <v>-0.0787836981555074</v>
      </c>
      <c r="Q3829">
        <v>0.181574691030353</v>
      </c>
      <c r="R3829">
        <v>0.970838160356299</v>
      </c>
      <c r="S3829" t="s">
        <v>9439</v>
      </c>
      <c r="T3829" t="s">
        <v>11196</v>
      </c>
      <c r="U3829" t="s">
        <v>11196</v>
      </c>
      <c r="V3829" t="s">
        <v>11196</v>
      </c>
      <c r="W3829">
        <v>2</v>
      </c>
      <c r="X3829" t="s">
        <v>15025</v>
      </c>
      <c r="Y3829">
        <v>0.4505302656422387</v>
      </c>
      <c r="Z3829">
        <f>HYPERLINK("Melting_Curves/meltCurve_Q8IY47_.pdf", "Melting_Curves/meltCurve_Q8IY47_.pdf")</f>
        <v>0</v>
      </c>
      <c r="AA3829" t="s">
        <v>20491</v>
      </c>
      <c r="AB3829" t="s">
        <v>26001</v>
      </c>
    </row>
    <row r="3830" spans="1:28">
      <c r="A3830" t="s">
        <v>3856</v>
      </c>
      <c r="B3830">
        <v>0.999167696387429</v>
      </c>
      <c r="C3830">
        <v>1.00769704480293</v>
      </c>
      <c r="D3830">
        <v>0.905964689434388</v>
      </c>
      <c r="E3830">
        <v>0.949030101338714</v>
      </c>
      <c r="F3830">
        <v>0.829450272005004</v>
      </c>
      <c r="G3830">
        <v>0.564924375024055</v>
      </c>
      <c r="H3830">
        <v>0.428728791042019</v>
      </c>
      <c r="I3830">
        <v>0.513827677323635</v>
      </c>
      <c r="J3830">
        <v>0.456941577343619</v>
      </c>
      <c r="K3830">
        <v>0.376007906676895</v>
      </c>
      <c r="L3830">
        <v>1499.78580858208</v>
      </c>
      <c r="M3830">
        <v>27.4924041685011</v>
      </c>
      <c r="N3830">
        <v>58.8135848493397</v>
      </c>
      <c r="O3830">
        <v>54.2665454717567</v>
      </c>
      <c r="P3830">
        <v>-0.07196943797084079</v>
      </c>
      <c r="Q3830">
        <v>0.431770722843049</v>
      </c>
      <c r="R3830">
        <v>0.967808607540615</v>
      </c>
      <c r="S3830" t="s">
        <v>9440</v>
      </c>
      <c r="T3830" t="s">
        <v>11196</v>
      </c>
      <c r="U3830" t="s">
        <v>11196</v>
      </c>
      <c r="V3830" t="s">
        <v>11196</v>
      </c>
      <c r="W3830">
        <v>4</v>
      </c>
      <c r="X3830" t="s">
        <v>15026</v>
      </c>
      <c r="Y3830">
        <v>0.7118389631406449</v>
      </c>
      <c r="Z3830">
        <f>HYPERLINK("Melting_Curves/meltCurve_Q8IY95_2_.pdf", "Melting_Curves/meltCurve_Q8IY95_2_.pdf")</f>
        <v>0</v>
      </c>
      <c r="AA3830" t="s">
        <v>20492</v>
      </c>
      <c r="AB3830" t="s">
        <v>26002</v>
      </c>
    </row>
    <row r="3831" spans="1:28">
      <c r="A3831" t="s">
        <v>3857</v>
      </c>
      <c r="B3831">
        <v>0.999167696387429</v>
      </c>
      <c r="C3831">
        <v>0.940363064115139</v>
      </c>
      <c r="D3831">
        <v>0.606703961678976</v>
      </c>
      <c r="E3831">
        <v>0.404163794045772</v>
      </c>
      <c r="F3831">
        <v>0.107422268302264</v>
      </c>
      <c r="G3831">
        <v>0.0434234473775064</v>
      </c>
      <c r="H3831">
        <v>0.0252532886153288</v>
      </c>
      <c r="I3831">
        <v>0.0318241894839544</v>
      </c>
      <c r="J3831">
        <v>0.0147251321808747</v>
      </c>
      <c r="K3831">
        <v>0.008093847660402239</v>
      </c>
      <c r="L3831">
        <v>883.7582934687561</v>
      </c>
      <c r="M3831">
        <v>18.4922586480341</v>
      </c>
      <c r="N3831">
        <v>47.8280961290114</v>
      </c>
      <c r="O3831">
        <v>47.2423701826018</v>
      </c>
      <c r="P3831">
        <v>-0.0971607150356133</v>
      </c>
      <c r="Q3831">
        <v>0.00717418861054068</v>
      </c>
      <c r="R3831">
        <v>0.990931676617679</v>
      </c>
      <c r="S3831" t="s">
        <v>9441</v>
      </c>
      <c r="T3831" t="s">
        <v>11196</v>
      </c>
      <c r="U3831" t="s">
        <v>11196</v>
      </c>
      <c r="V3831" t="s">
        <v>11196</v>
      </c>
      <c r="W3831">
        <v>6</v>
      </c>
      <c r="X3831" t="s">
        <v>15027</v>
      </c>
      <c r="Y3831">
        <v>0.2817524242045052</v>
      </c>
      <c r="Z3831">
        <f>HYPERLINK("Melting_Curves/meltCurve_Q8IYB5_3_.pdf", "Melting_Curves/meltCurve_Q8IYB5_3_.pdf")</f>
        <v>0</v>
      </c>
      <c r="AA3831" t="s">
        <v>20493</v>
      </c>
      <c r="AB3831" t="s">
        <v>26003</v>
      </c>
    </row>
    <row r="3832" spans="1:28">
      <c r="A3832" t="s">
        <v>3858</v>
      </c>
      <c r="B3832">
        <v>0.999167696387429</v>
      </c>
      <c r="C3832">
        <v>0.967544684305053</v>
      </c>
      <c r="D3832">
        <v>0.918934814896221</v>
      </c>
      <c r="E3832">
        <v>0.565182932385509</v>
      </c>
      <c r="F3832">
        <v>0.183800690053582</v>
      </c>
      <c r="G3832">
        <v>0.0929568051031464</v>
      </c>
      <c r="H3832">
        <v>0.0414038975226215</v>
      </c>
      <c r="I3832">
        <v>0.041692931147828</v>
      </c>
      <c r="J3832">
        <v>0.0454655023294876</v>
      </c>
      <c r="K3832">
        <v>0.0401018496019686</v>
      </c>
      <c r="L3832">
        <v>1363.74522814071</v>
      </c>
      <c r="M3832">
        <v>27.3184400864192</v>
      </c>
      <c r="N3832">
        <v>50.0816289733836</v>
      </c>
      <c r="O3832">
        <v>49.6551221786547</v>
      </c>
      <c r="P3832">
        <v>-0.131749523977137</v>
      </c>
      <c r="Q3832">
        <v>0.0421156173755924</v>
      </c>
      <c r="R3832">
        <v>0.999430403326326</v>
      </c>
      <c r="S3832" t="s">
        <v>9442</v>
      </c>
      <c r="T3832" t="s">
        <v>11196</v>
      </c>
      <c r="U3832" t="s">
        <v>11196</v>
      </c>
      <c r="V3832" t="s">
        <v>11196</v>
      </c>
      <c r="W3832">
        <v>6</v>
      </c>
      <c r="X3832" t="s">
        <v>15028</v>
      </c>
      <c r="Y3832">
        <v>0.3660182229334312</v>
      </c>
      <c r="Z3832">
        <f>HYPERLINK("Melting_Curves/meltCurve_Q8IYB7_.pdf", "Melting_Curves/meltCurve_Q8IYB7_.pdf")</f>
        <v>0</v>
      </c>
      <c r="AA3832" t="s">
        <v>20494</v>
      </c>
      <c r="AB3832" t="s">
        <v>26004</v>
      </c>
    </row>
    <row r="3833" spans="1:28">
      <c r="A3833" t="s">
        <v>3859</v>
      </c>
      <c r="B3833">
        <v>0.999167696387429</v>
      </c>
      <c r="C3833">
        <v>1.05285177355932</v>
      </c>
      <c r="D3833">
        <v>1.03030870032433</v>
      </c>
      <c r="E3833">
        <v>0.815466530759778</v>
      </c>
      <c r="F3833">
        <v>0.306950804820147</v>
      </c>
      <c r="G3833">
        <v>0.114366989944236</v>
      </c>
      <c r="H3833">
        <v>0.0597459819397422</v>
      </c>
      <c r="I3833">
        <v>0.0509080155877192</v>
      </c>
      <c r="J3833">
        <v>0.0434236245829275</v>
      </c>
      <c r="K3833">
        <v>0.0211869121483898</v>
      </c>
      <c r="L3833">
        <v>1756.39202920154</v>
      </c>
      <c r="M3833">
        <v>33.9608852536354</v>
      </c>
      <c r="N3833">
        <v>51.86721125276</v>
      </c>
      <c r="O3833">
        <v>51.5397546828779</v>
      </c>
      <c r="P3833">
        <v>-0.157070220157979</v>
      </c>
      <c r="Q3833">
        <v>0.0465115913407238</v>
      </c>
      <c r="R3833">
        <v>0.996788869088615</v>
      </c>
      <c r="S3833" t="s">
        <v>9443</v>
      </c>
      <c r="T3833" t="s">
        <v>11196</v>
      </c>
      <c r="U3833" t="s">
        <v>11196</v>
      </c>
      <c r="V3833" t="s">
        <v>11196</v>
      </c>
      <c r="W3833">
        <v>10</v>
      </c>
      <c r="X3833" t="s">
        <v>15029</v>
      </c>
      <c r="Y3833">
        <v>0.4236811858550196</v>
      </c>
      <c r="Z3833">
        <f>HYPERLINK("Melting_Curves/meltCurve_Q8IYB8_.pdf", "Melting_Curves/meltCurve_Q8IYB8_.pdf")</f>
        <v>0</v>
      </c>
      <c r="AA3833" t="s">
        <v>20495</v>
      </c>
      <c r="AB3833" t="s">
        <v>26005</v>
      </c>
    </row>
    <row r="3834" spans="1:28">
      <c r="A3834" t="s">
        <v>3860</v>
      </c>
      <c r="B3834">
        <v>0.999167696387429</v>
      </c>
      <c r="C3834">
        <v>0.990924658462217</v>
      </c>
      <c r="D3834">
        <v>0.846103499299771</v>
      </c>
      <c r="E3834">
        <v>0.571651485917707</v>
      </c>
      <c r="F3834">
        <v>0.180228281995077</v>
      </c>
      <c r="G3834">
        <v>0.0469238439429787</v>
      </c>
      <c r="H3834">
        <v>0.0483794360440433</v>
      </c>
      <c r="I3834">
        <v>0.12747297741274</v>
      </c>
      <c r="J3834">
        <v>0.139019506603144</v>
      </c>
      <c r="K3834">
        <v>0.0962773074301386</v>
      </c>
      <c r="L3834">
        <v>1366.52054895194</v>
      </c>
      <c r="M3834">
        <v>27.5903539189019</v>
      </c>
      <c r="N3834">
        <v>49.8612819368935</v>
      </c>
      <c r="O3834">
        <v>49.2709225579948</v>
      </c>
      <c r="P3834">
        <v>-0.128236040861416</v>
      </c>
      <c r="Q3834">
        <v>0.08399136345298069</v>
      </c>
      <c r="R3834">
        <v>0.989371216689608</v>
      </c>
      <c r="S3834" t="s">
        <v>9444</v>
      </c>
      <c r="T3834" t="s">
        <v>11196</v>
      </c>
      <c r="U3834" t="s">
        <v>11196</v>
      </c>
      <c r="V3834" t="s">
        <v>11196</v>
      </c>
      <c r="W3834">
        <v>16</v>
      </c>
      <c r="X3834" t="s">
        <v>15030</v>
      </c>
      <c r="Y3834">
        <v>0.3816124381813456</v>
      </c>
      <c r="Z3834">
        <f>HYPERLINK("Melting_Curves/meltCurve_Q8IYD1_.pdf", "Melting_Curves/meltCurve_Q8IYD1_.pdf")</f>
        <v>0</v>
      </c>
      <c r="AA3834" t="s">
        <v>20496</v>
      </c>
      <c r="AB3834" t="s">
        <v>26006</v>
      </c>
    </row>
    <row r="3835" spans="1:28">
      <c r="A3835" t="s">
        <v>3861</v>
      </c>
      <c r="B3835">
        <v>0.999167696387429</v>
      </c>
      <c r="C3835">
        <v>0.936442703810461</v>
      </c>
      <c r="D3835">
        <v>0.931539543280517</v>
      </c>
      <c r="E3835">
        <v>0.6697939734391259</v>
      </c>
      <c r="F3835">
        <v>0.809397004899625</v>
      </c>
      <c r="G3835">
        <v>0.689351011064594</v>
      </c>
      <c r="H3835">
        <v>0.760102512817567</v>
      </c>
      <c r="I3835">
        <v>1.0830330706965</v>
      </c>
      <c r="J3835">
        <v>1.28397854772578</v>
      </c>
      <c r="K3835">
        <v>0.979014573477391</v>
      </c>
      <c r="L3835">
        <v>2023.2017526029</v>
      </c>
      <c r="M3835">
        <v>47.6050804828284</v>
      </c>
      <c r="O3835">
        <v>42.4249091451091</v>
      </c>
      <c r="P3835">
        <v>-0.027998965268941</v>
      </c>
      <c r="Q3835">
        <v>0.900191130130735</v>
      </c>
      <c r="R3835">
        <v>0.0286330871718993</v>
      </c>
      <c r="S3835" t="s">
        <v>9445</v>
      </c>
      <c r="T3835" t="s">
        <v>11196</v>
      </c>
      <c r="U3835" t="s">
        <v>11196</v>
      </c>
      <c r="V3835" t="s">
        <v>11196</v>
      </c>
      <c r="W3835">
        <v>2</v>
      </c>
      <c r="X3835" t="s">
        <v>15031</v>
      </c>
      <c r="Y3835">
        <v>0.9088401185353363</v>
      </c>
      <c r="Z3835">
        <f>HYPERLINK("Melting_Curves/meltCurve_Q8IYH5_4_.pdf", "Melting_Curves/meltCurve_Q8IYH5_4_.pdf")</f>
        <v>0</v>
      </c>
      <c r="AA3835" t="s">
        <v>20497</v>
      </c>
      <c r="AB3835" t="s">
        <v>26007</v>
      </c>
    </row>
    <row r="3836" spans="1:28">
      <c r="A3836" t="s">
        <v>3862</v>
      </c>
      <c r="B3836">
        <v>0.999167696387429</v>
      </c>
      <c r="C3836">
        <v>0.914969396822462</v>
      </c>
      <c r="D3836">
        <v>0.71153592022603</v>
      </c>
      <c r="E3836">
        <v>0.258878786299769</v>
      </c>
      <c r="F3836">
        <v>0.131413030498016</v>
      </c>
      <c r="G3836">
        <v>0.0846823077268091</v>
      </c>
      <c r="H3836">
        <v>0.0350061123585302</v>
      </c>
      <c r="I3836">
        <v>0.0436547432091669</v>
      </c>
      <c r="J3836">
        <v>0.056876409760303</v>
      </c>
      <c r="K3836">
        <v>0.0569503647711847</v>
      </c>
      <c r="L3836">
        <v>1202.10863973619</v>
      </c>
      <c r="M3836">
        <v>25.3918079828854</v>
      </c>
      <c r="N3836">
        <v>47.5546326786265</v>
      </c>
      <c r="O3836">
        <v>47.0516691934051</v>
      </c>
      <c r="P3836">
        <v>-0.127688003988126</v>
      </c>
      <c r="Q3836">
        <v>0.0535754243343261</v>
      </c>
      <c r="R3836">
        <v>0.997980211247696</v>
      </c>
      <c r="S3836" t="s">
        <v>9446</v>
      </c>
      <c r="T3836" t="s">
        <v>11196</v>
      </c>
      <c r="U3836" t="s">
        <v>11196</v>
      </c>
      <c r="V3836" t="s">
        <v>11196</v>
      </c>
      <c r="W3836">
        <v>11</v>
      </c>
      <c r="X3836" t="s">
        <v>15032</v>
      </c>
      <c r="Y3836">
        <v>0.2933336163444931</v>
      </c>
      <c r="Z3836">
        <f>HYPERLINK("Melting_Curves/meltCurve_Q8IYI6_.pdf", "Melting_Curves/meltCurve_Q8IYI6_.pdf")</f>
        <v>0</v>
      </c>
      <c r="AA3836" t="s">
        <v>20498</v>
      </c>
      <c r="AB3836" t="s">
        <v>26008</v>
      </c>
    </row>
    <row r="3837" spans="1:28">
      <c r="A3837" t="s">
        <v>3863</v>
      </c>
      <c r="B3837">
        <v>0.999167696387429</v>
      </c>
      <c r="C3837">
        <v>0.922455019153215</v>
      </c>
      <c r="D3837">
        <v>0.766732446314773</v>
      </c>
      <c r="E3837">
        <v>0.283626112531226</v>
      </c>
      <c r="F3837">
        <v>0.174347467209825</v>
      </c>
      <c r="G3837">
        <v>0.153904532094454</v>
      </c>
      <c r="H3837">
        <v>0.0711901977647246</v>
      </c>
      <c r="I3837">
        <v>0</v>
      </c>
      <c r="J3837">
        <v>0</v>
      </c>
      <c r="K3837">
        <v>0.211438232327538</v>
      </c>
      <c r="L3837">
        <v>1277.22698835742</v>
      </c>
      <c r="M3837">
        <v>26.840801723731</v>
      </c>
      <c r="N3837">
        <v>47.9272123793355</v>
      </c>
      <c r="O3837">
        <v>47.3234909088813</v>
      </c>
      <c r="P3837">
        <v>-0.12943961638511</v>
      </c>
      <c r="Q3837">
        <v>0.0871401750919151</v>
      </c>
      <c r="R3837">
        <v>0.971353667621932</v>
      </c>
      <c r="S3837" t="s">
        <v>9447</v>
      </c>
      <c r="T3837" t="s">
        <v>11196</v>
      </c>
      <c r="U3837" t="s">
        <v>11196</v>
      </c>
      <c r="V3837" t="s">
        <v>11196</v>
      </c>
      <c r="W3837">
        <v>1</v>
      </c>
      <c r="X3837" t="s">
        <v>15033</v>
      </c>
      <c r="Y3837">
        <v>0.3248910754771318</v>
      </c>
      <c r="Z3837">
        <f>HYPERLINK("Melting_Curves/meltCurve_Q8IYJ3_2_.pdf", "Melting_Curves/meltCurve_Q8IYJ3_2_.pdf")</f>
        <v>0</v>
      </c>
      <c r="AA3837" t="s">
        <v>20499</v>
      </c>
      <c r="AB3837" t="s">
        <v>26009</v>
      </c>
    </row>
    <row r="3838" spans="1:28">
      <c r="A3838" t="s">
        <v>3864</v>
      </c>
      <c r="B3838">
        <v>0.999167696387429</v>
      </c>
      <c r="C3838">
        <v>1.03541984161446</v>
      </c>
      <c r="D3838">
        <v>0.5479673819925091</v>
      </c>
      <c r="E3838">
        <v>0.984849261210864</v>
      </c>
      <c r="F3838">
        <v>0.621567646489067</v>
      </c>
      <c r="G3838">
        <v>0.329084418312385</v>
      </c>
      <c r="H3838">
        <v>0.13280222154926</v>
      </c>
      <c r="I3838">
        <v>0.22988562285463</v>
      </c>
      <c r="J3838">
        <v>0.369688744526141</v>
      </c>
      <c r="K3838">
        <v>0.351765364989334</v>
      </c>
      <c r="L3838">
        <v>2268.11169992281</v>
      </c>
      <c r="M3838">
        <v>42.7100857656954</v>
      </c>
      <c r="N3838">
        <v>54.1067131260723</v>
      </c>
      <c r="O3838">
        <v>52.9888020574214</v>
      </c>
      <c r="P3838">
        <v>-0.146439765186496</v>
      </c>
      <c r="Q3838">
        <v>0.273271853073118</v>
      </c>
      <c r="R3838">
        <v>0.7633144006664691</v>
      </c>
      <c r="S3838" t="s">
        <v>9448</v>
      </c>
      <c r="T3838" t="s">
        <v>11196</v>
      </c>
      <c r="U3838" t="s">
        <v>11196</v>
      </c>
      <c r="V3838" t="s">
        <v>11196</v>
      </c>
      <c r="W3838">
        <v>5</v>
      </c>
      <c r="X3838" t="s">
        <v>15034</v>
      </c>
      <c r="Y3838">
        <v>0.5930628427394944</v>
      </c>
      <c r="Z3838">
        <f>HYPERLINK("Melting_Curves/meltCurve_Q8IYK4_.pdf", "Melting_Curves/meltCurve_Q8IYK4_.pdf")</f>
        <v>0</v>
      </c>
      <c r="AA3838" t="s">
        <v>20500</v>
      </c>
      <c r="AB3838" t="s">
        <v>26010</v>
      </c>
    </row>
    <row r="3839" spans="1:28">
      <c r="A3839" t="s">
        <v>3865</v>
      </c>
      <c r="B3839">
        <v>0.999167696387429</v>
      </c>
      <c r="C3839">
        <v>0.899021652027668</v>
      </c>
      <c r="D3839">
        <v>1.34540932978137</v>
      </c>
      <c r="E3839">
        <v>0.908448509156674</v>
      </c>
      <c r="F3839">
        <v>0.908763517188816</v>
      </c>
      <c r="G3839">
        <v>0.84032882735407</v>
      </c>
      <c r="H3839">
        <v>0.623405589398231</v>
      </c>
      <c r="I3839">
        <v>0.691087445545098</v>
      </c>
      <c r="J3839">
        <v>1.03408131686341</v>
      </c>
      <c r="K3839">
        <v>0.672670317628654</v>
      </c>
      <c r="L3839">
        <v>1717.20656042435</v>
      </c>
      <c r="M3839">
        <v>31.8919935604257</v>
      </c>
      <c r="O3839">
        <v>53.6340631222096</v>
      </c>
      <c r="P3839">
        <v>-0.0353352284042213</v>
      </c>
      <c r="Q3839">
        <v>0.762302456000297</v>
      </c>
      <c r="R3839">
        <v>0.387401325173083</v>
      </c>
      <c r="S3839" t="s">
        <v>9449</v>
      </c>
      <c r="T3839" t="s">
        <v>11196</v>
      </c>
      <c r="U3839" t="s">
        <v>11196</v>
      </c>
      <c r="V3839" t="s">
        <v>11196</v>
      </c>
      <c r="W3839">
        <v>2</v>
      </c>
      <c r="X3839" t="s">
        <v>15035</v>
      </c>
      <c r="Y3839">
        <v>0.873379133357337</v>
      </c>
      <c r="Z3839">
        <f>HYPERLINK("Melting_Curves/meltCurve_Q8IYL3_.pdf", "Melting_Curves/meltCurve_Q8IYL3_.pdf")</f>
        <v>0</v>
      </c>
      <c r="AA3839" t="s">
        <v>20501</v>
      </c>
      <c r="AB3839" t="s">
        <v>26011</v>
      </c>
    </row>
    <row r="3840" spans="1:28">
      <c r="A3840" t="s">
        <v>3866</v>
      </c>
      <c r="B3840">
        <v>0.999167696387429</v>
      </c>
      <c r="C3840">
        <v>1.01490880175344</v>
      </c>
      <c r="D3840">
        <v>0.941141048080769</v>
      </c>
      <c r="E3840">
        <v>0.673735189244079</v>
      </c>
      <c r="F3840">
        <v>0.560034281840036</v>
      </c>
      <c r="G3840">
        <v>0.467004524214418</v>
      </c>
      <c r="H3840">
        <v>0.327253326835139</v>
      </c>
      <c r="I3840">
        <v>0.573085051603245</v>
      </c>
      <c r="J3840">
        <v>0.611139518532991</v>
      </c>
      <c r="K3840">
        <v>0.538270764563713</v>
      </c>
      <c r="L3840">
        <v>1678.05927482535</v>
      </c>
      <c r="M3840">
        <v>34.4666613769084</v>
      </c>
      <c r="O3840">
        <v>48.523426641735</v>
      </c>
      <c r="P3840">
        <v>-0.0874924363578691</v>
      </c>
      <c r="Q3840">
        <v>0.507301638044102</v>
      </c>
      <c r="R3840">
        <v>0.896908910428696</v>
      </c>
      <c r="S3840" t="s">
        <v>9450</v>
      </c>
      <c r="T3840" t="s">
        <v>11196</v>
      </c>
      <c r="U3840" t="s">
        <v>11196</v>
      </c>
      <c r="V3840" t="s">
        <v>11196</v>
      </c>
      <c r="W3840">
        <v>4</v>
      </c>
      <c r="X3840" t="s">
        <v>15036</v>
      </c>
      <c r="Y3840">
        <v>0.652209344975511</v>
      </c>
      <c r="Z3840">
        <f>HYPERLINK("Melting_Curves/meltCurve_Q8IYN2_.pdf", "Melting_Curves/meltCurve_Q8IYN2_.pdf")</f>
        <v>0</v>
      </c>
      <c r="AA3840" t="s">
        <v>20502</v>
      </c>
      <c r="AB3840" t="s">
        <v>26012</v>
      </c>
    </row>
    <row r="3841" spans="1:28">
      <c r="A3841" t="s">
        <v>3867</v>
      </c>
      <c r="B3841">
        <v>0.999167696387429</v>
      </c>
      <c r="C3841">
        <v>1.05205592434846</v>
      </c>
      <c r="D3841">
        <v>0.996276362882745</v>
      </c>
      <c r="E3841">
        <v>0.867346517727678</v>
      </c>
      <c r="F3841">
        <v>0.326563896039756</v>
      </c>
      <c r="G3841">
        <v>0.169733776059085</v>
      </c>
      <c r="H3841">
        <v>0.0567254798334659</v>
      </c>
      <c r="I3841">
        <v>0.0357405227702648</v>
      </c>
      <c r="J3841">
        <v>0.07404213978754549</v>
      </c>
      <c r="K3841">
        <v>0.0720638956596845</v>
      </c>
      <c r="L3841">
        <v>1861.96596762701</v>
      </c>
      <c r="M3841">
        <v>35.8564277669433</v>
      </c>
      <c r="N3841">
        <v>52.1453214065224</v>
      </c>
      <c r="O3841">
        <v>51.7676476878154</v>
      </c>
      <c r="P3841">
        <v>-0.161163445357503</v>
      </c>
      <c r="Q3841">
        <v>0.0692853478205961</v>
      </c>
      <c r="R3841">
        <v>0.995419486976129</v>
      </c>
      <c r="S3841" t="s">
        <v>9451</v>
      </c>
      <c r="T3841" t="s">
        <v>11196</v>
      </c>
      <c r="U3841" t="s">
        <v>11196</v>
      </c>
      <c r="V3841" t="s">
        <v>11196</v>
      </c>
      <c r="W3841">
        <v>7</v>
      </c>
      <c r="X3841" t="s">
        <v>15037</v>
      </c>
      <c r="Y3841">
        <v>0.4435089766714672</v>
      </c>
      <c r="Z3841">
        <f>HYPERLINK("Melting_Curves/meltCurve_Q8IYQ7_.pdf", "Melting_Curves/meltCurve_Q8IYQ7_.pdf")</f>
        <v>0</v>
      </c>
      <c r="AA3841" t="s">
        <v>20503</v>
      </c>
      <c r="AB3841" t="s">
        <v>26013</v>
      </c>
    </row>
    <row r="3842" spans="1:28">
      <c r="A3842" t="s">
        <v>3868</v>
      </c>
      <c r="B3842">
        <v>0.999167696387429</v>
      </c>
      <c r="C3842">
        <v>1.09155086451545</v>
      </c>
      <c r="D3842">
        <v>0.964699220287101</v>
      </c>
      <c r="E3842">
        <v>1.1529531424328</v>
      </c>
      <c r="F3842">
        <v>1.0452243583841</v>
      </c>
      <c r="G3842">
        <v>0.959005276167418</v>
      </c>
      <c r="H3842">
        <v>0.403186703738853</v>
      </c>
      <c r="I3842">
        <v>0.396336981542622</v>
      </c>
      <c r="J3842">
        <v>0.320071457211579</v>
      </c>
      <c r="K3842">
        <v>0.284244451088271</v>
      </c>
      <c r="L3842">
        <v>4073.45059932438</v>
      </c>
      <c r="M3842">
        <v>69.0460166060999</v>
      </c>
      <c r="N3842">
        <v>59.9386624494619</v>
      </c>
      <c r="O3842">
        <v>58.9467443057429</v>
      </c>
      <c r="P3842">
        <v>-0.195855890354684</v>
      </c>
      <c r="Q3842">
        <v>0.331167004734616</v>
      </c>
      <c r="R3842">
        <v>0.964496750449034</v>
      </c>
      <c r="S3842" t="s">
        <v>9452</v>
      </c>
      <c r="T3842" t="s">
        <v>11196</v>
      </c>
      <c r="U3842" t="s">
        <v>11196</v>
      </c>
      <c r="V3842" t="s">
        <v>11196</v>
      </c>
      <c r="W3842">
        <v>6</v>
      </c>
      <c r="X3842" t="s">
        <v>15038</v>
      </c>
      <c r="Y3842">
        <v>0.75558563603324</v>
      </c>
      <c r="Z3842">
        <f>HYPERLINK("Melting_Curves/meltCurve_Q8IYS2_.pdf", "Melting_Curves/meltCurve_Q8IYS2_.pdf")</f>
        <v>0</v>
      </c>
      <c r="AA3842" t="s">
        <v>20504</v>
      </c>
      <c r="AB3842" t="s">
        <v>26014</v>
      </c>
    </row>
    <row r="3843" spans="1:28">
      <c r="A3843" t="s">
        <v>3869</v>
      </c>
      <c r="B3843">
        <v>0.999167696387429</v>
      </c>
      <c r="C3843">
        <v>0.9052013664859641</v>
      </c>
      <c r="D3843">
        <v>0.849974405009526</v>
      </c>
      <c r="E3843">
        <v>0.45554661302445</v>
      </c>
      <c r="F3843">
        <v>0.172817024342765</v>
      </c>
      <c r="G3843">
        <v>0.110510658212396</v>
      </c>
      <c r="H3843">
        <v>0.07215211797962109</v>
      </c>
      <c r="I3843">
        <v>0.08484455484697891</v>
      </c>
      <c r="J3843">
        <v>0.0775546556079863</v>
      </c>
      <c r="K3843">
        <v>0.0533112438065315</v>
      </c>
      <c r="L3843">
        <v>1157.12378223095</v>
      </c>
      <c r="M3843">
        <v>23.6696632322871</v>
      </c>
      <c r="N3843">
        <v>49.1898117811181</v>
      </c>
      <c r="O3843">
        <v>48.5414400204811</v>
      </c>
      <c r="P3843">
        <v>-0.113625624910174</v>
      </c>
      <c r="Q3843">
        <v>0.0679278822360017</v>
      </c>
      <c r="R3843">
        <v>0.996298345031765</v>
      </c>
      <c r="S3843" t="s">
        <v>9453</v>
      </c>
      <c r="T3843" t="s">
        <v>11196</v>
      </c>
      <c r="U3843" t="s">
        <v>11196</v>
      </c>
      <c r="V3843" t="s">
        <v>11196</v>
      </c>
      <c r="W3843">
        <v>7</v>
      </c>
      <c r="X3843" t="s">
        <v>15039</v>
      </c>
      <c r="Y3843">
        <v>0.3532604368038276</v>
      </c>
      <c r="Z3843">
        <f>HYPERLINK("Melting_Curves/meltCurve_Q8IZ07_.pdf", "Melting_Curves/meltCurve_Q8IZ07_.pdf")</f>
        <v>0</v>
      </c>
      <c r="AA3843" t="s">
        <v>20505</v>
      </c>
      <c r="AB3843" t="s">
        <v>26015</v>
      </c>
    </row>
    <row r="3844" spans="1:28">
      <c r="A3844" t="s">
        <v>3870</v>
      </c>
      <c r="B3844">
        <v>0.999167696387429</v>
      </c>
      <c r="C3844">
        <v>0.986018897724189</v>
      </c>
      <c r="D3844">
        <v>0.963722521433991</v>
      </c>
      <c r="E3844">
        <v>0.979342836160948</v>
      </c>
      <c r="F3844">
        <v>0.868399053505452</v>
      </c>
      <c r="G3844">
        <v>0.733408188095268</v>
      </c>
      <c r="H3844">
        <v>0.628936130867541</v>
      </c>
      <c r="I3844">
        <v>0.8201220447295891</v>
      </c>
      <c r="J3844">
        <v>0.838138544893595</v>
      </c>
      <c r="K3844">
        <v>0.594334658878256</v>
      </c>
      <c r="L3844">
        <v>2528.53301583493</v>
      </c>
      <c r="M3844">
        <v>47.446575953447</v>
      </c>
      <c r="O3844">
        <v>53.1977964510964</v>
      </c>
      <c r="P3844">
        <v>-0.0623897212278053</v>
      </c>
      <c r="Q3844">
        <v>0.720191194757837</v>
      </c>
      <c r="R3844">
        <v>0.749244770563415</v>
      </c>
      <c r="S3844" t="s">
        <v>9454</v>
      </c>
      <c r="T3844" t="s">
        <v>11196</v>
      </c>
      <c r="U3844" t="s">
        <v>11196</v>
      </c>
      <c r="V3844" t="s">
        <v>11196</v>
      </c>
      <c r="W3844">
        <v>23</v>
      </c>
      <c r="X3844" t="s">
        <v>15040</v>
      </c>
      <c r="Y3844">
        <v>0.8448978188971743</v>
      </c>
      <c r="Z3844">
        <f>HYPERLINK("Melting_Curves/meltCurve_Q8IZ21_3_.pdf", "Melting_Curves/meltCurve_Q8IZ21_3_.pdf")</f>
        <v>0</v>
      </c>
      <c r="AA3844" t="s">
        <v>20506</v>
      </c>
      <c r="AB3844" t="s">
        <v>26016</v>
      </c>
    </row>
    <row r="3845" spans="1:28">
      <c r="A3845" t="s">
        <v>3871</v>
      </c>
      <c r="B3845">
        <v>0.999167696387429</v>
      </c>
      <c r="C3845">
        <v>0.901553610857654</v>
      </c>
      <c r="D3845">
        <v>1.00892400112117</v>
      </c>
      <c r="E3845">
        <v>1.02741219610599</v>
      </c>
      <c r="F3845">
        <v>0.430310920478335</v>
      </c>
      <c r="G3845">
        <v>0.118462554109622</v>
      </c>
      <c r="H3845">
        <v>0.0393787483933486</v>
      </c>
      <c r="I3845">
        <v>0.0277509968852916</v>
      </c>
      <c r="J3845">
        <v>0.0449855067594944</v>
      </c>
      <c r="K3845">
        <v>0.0372621153715537</v>
      </c>
      <c r="L3845">
        <v>3387.50452580459</v>
      </c>
      <c r="M3845">
        <v>64.0582011885856</v>
      </c>
      <c r="N3845">
        <v>52.9699537996252</v>
      </c>
      <c r="O3845">
        <v>52.8301869444882</v>
      </c>
      <c r="P3845">
        <v>-0.287784255005464</v>
      </c>
      <c r="Q3845">
        <v>0.0506323589006923</v>
      </c>
      <c r="R3845">
        <v>0.9919960379357859</v>
      </c>
      <c r="S3845" t="s">
        <v>9455</v>
      </c>
      <c r="T3845" t="s">
        <v>11196</v>
      </c>
      <c r="U3845" t="s">
        <v>11196</v>
      </c>
      <c r="V3845" t="s">
        <v>11196</v>
      </c>
      <c r="W3845">
        <v>8</v>
      </c>
      <c r="X3845" t="s">
        <v>15041</v>
      </c>
      <c r="Y3845">
        <v>0.4596265367451569</v>
      </c>
      <c r="Z3845">
        <f>HYPERLINK("Melting_Curves/meltCurve_Q8IZ68_.pdf", "Melting_Curves/meltCurve_Q8IZ68_.pdf")</f>
        <v>0</v>
      </c>
      <c r="AA3845" t="s">
        <v>20507</v>
      </c>
      <c r="AB3845" t="s">
        <v>26017</v>
      </c>
    </row>
    <row r="3846" spans="1:28">
      <c r="A3846" t="s">
        <v>3872</v>
      </c>
      <c r="B3846">
        <v>0.999167696387429</v>
      </c>
      <c r="C3846">
        <v>0.983723140228125</v>
      </c>
      <c r="D3846">
        <v>1.09510409763802</v>
      </c>
      <c r="E3846">
        <v>1.01220718924253</v>
      </c>
      <c r="F3846">
        <v>0.802167316435816</v>
      </c>
      <c r="G3846">
        <v>0.341332697291114</v>
      </c>
      <c r="H3846">
        <v>0.08245311387957351</v>
      </c>
      <c r="I3846">
        <v>0.06519227206482919</v>
      </c>
      <c r="J3846">
        <v>0.0902345777184827</v>
      </c>
      <c r="K3846">
        <v>0.0604604240842921</v>
      </c>
      <c r="L3846">
        <v>1947.5253060345</v>
      </c>
      <c r="M3846">
        <v>35.2092144808837</v>
      </c>
      <c r="N3846">
        <v>55.5299962372492</v>
      </c>
      <c r="O3846">
        <v>55.1354218629362</v>
      </c>
      <c r="P3846">
        <v>-0.149386009888236</v>
      </c>
      <c r="Q3846">
        <v>0.0642866903632717</v>
      </c>
      <c r="R3846">
        <v>0.993969616843682</v>
      </c>
      <c r="S3846" t="s">
        <v>9456</v>
      </c>
      <c r="T3846" t="s">
        <v>11196</v>
      </c>
      <c r="U3846" t="s">
        <v>11196</v>
      </c>
      <c r="V3846" t="s">
        <v>11196</v>
      </c>
      <c r="W3846">
        <v>15</v>
      </c>
      <c r="X3846" t="s">
        <v>15042</v>
      </c>
      <c r="Y3846">
        <v>0.5464825277671518</v>
      </c>
      <c r="Z3846">
        <f>HYPERLINK("Melting_Curves/meltCurve_Q8IZ73_.pdf", "Melting_Curves/meltCurve_Q8IZ73_.pdf")</f>
        <v>0</v>
      </c>
      <c r="AA3846" t="s">
        <v>20508</v>
      </c>
      <c r="AB3846" t="s">
        <v>26018</v>
      </c>
    </row>
    <row r="3847" spans="1:28">
      <c r="A3847" t="s">
        <v>3873</v>
      </c>
      <c r="B3847">
        <v>0.999167696387429</v>
      </c>
      <c r="C3847">
        <v>0.730856120329909</v>
      </c>
      <c r="D3847">
        <v>0.69315500224338</v>
      </c>
      <c r="E3847">
        <v>1.34631228382499</v>
      </c>
      <c r="F3847">
        <v>1.32318165463662</v>
      </c>
      <c r="G3847">
        <v>1.18356102262394</v>
      </c>
      <c r="H3847">
        <v>0.5159635547070009</v>
      </c>
      <c r="I3847">
        <v>0.0771931222713738</v>
      </c>
      <c r="J3847">
        <v>0.0651051903318607</v>
      </c>
      <c r="K3847">
        <v>0.0459349677052588</v>
      </c>
      <c r="L3847">
        <v>9044.934384810969</v>
      </c>
      <c r="M3847">
        <v>148.830523982939</v>
      </c>
      <c r="N3847">
        <v>60.8280384011353</v>
      </c>
      <c r="O3847">
        <v>60.7623903410151</v>
      </c>
      <c r="P3847">
        <v>-0.574036490597384</v>
      </c>
      <c r="Q3847">
        <v>0.0625621659711586</v>
      </c>
      <c r="R3847">
        <v>0.821588161248633</v>
      </c>
      <c r="S3847" t="s">
        <v>9457</v>
      </c>
      <c r="T3847" t="s">
        <v>11196</v>
      </c>
      <c r="U3847" t="s">
        <v>11196</v>
      </c>
      <c r="V3847" t="s">
        <v>11196</v>
      </c>
      <c r="W3847">
        <v>15</v>
      </c>
      <c r="X3847" t="s">
        <v>15043</v>
      </c>
      <c r="Y3847">
        <v>0.7119695554538924</v>
      </c>
      <c r="Z3847">
        <f>HYPERLINK("Melting_Curves/meltCurve_Q8IZ83_.pdf", "Melting_Curves/meltCurve_Q8IZ83_.pdf")</f>
        <v>0</v>
      </c>
      <c r="AA3847" t="s">
        <v>20509</v>
      </c>
      <c r="AB3847" t="s">
        <v>26019</v>
      </c>
    </row>
    <row r="3848" spans="1:28">
      <c r="A3848" t="s">
        <v>3874</v>
      </c>
      <c r="B3848">
        <v>0.999167696387429</v>
      </c>
      <c r="C3848">
        <v>0.958541188689059</v>
      </c>
      <c r="D3848">
        <v>1.29037524679202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12066.0932039923</v>
      </c>
      <c r="M3848">
        <v>250</v>
      </c>
      <c r="N3848">
        <v>48.2643531302009</v>
      </c>
      <c r="O3848">
        <v>48.2612835075987</v>
      </c>
      <c r="P3848">
        <v>-1.29503391979801</v>
      </c>
      <c r="Q3848">
        <v>0</v>
      </c>
      <c r="R3848">
        <v>0.965953887115765</v>
      </c>
      <c r="S3848" t="s">
        <v>9458</v>
      </c>
      <c r="T3848" t="s">
        <v>11196</v>
      </c>
      <c r="U3848" t="s">
        <v>11196</v>
      </c>
      <c r="V3848" t="s">
        <v>11196</v>
      </c>
      <c r="W3848">
        <v>1</v>
      </c>
      <c r="X3848" t="s">
        <v>15044</v>
      </c>
      <c r="Y3848">
        <v>0.2755637970887168</v>
      </c>
      <c r="Z3848">
        <f>HYPERLINK("Melting_Curves/meltCurve_Q8IZJ1_2_.pdf", "Melting_Curves/meltCurve_Q8IZJ1_2_.pdf")</f>
        <v>0</v>
      </c>
      <c r="AA3848" t="s">
        <v>20510</v>
      </c>
      <c r="AB3848" t="s">
        <v>26020</v>
      </c>
    </row>
    <row r="3849" spans="1:28">
      <c r="A3849" t="s">
        <v>3875</v>
      </c>
      <c r="B3849">
        <v>0.999167696387429</v>
      </c>
      <c r="C3849">
        <v>0.650123068283491</v>
      </c>
      <c r="D3849">
        <v>0.769334171369218</v>
      </c>
      <c r="E3849">
        <v>0.409701939754569</v>
      </c>
      <c r="F3849">
        <v>0.388437972838037</v>
      </c>
      <c r="G3849">
        <v>0.517506512541496</v>
      </c>
      <c r="H3849">
        <v>0.390060738319168</v>
      </c>
      <c r="I3849">
        <v>0.572620378452516</v>
      </c>
      <c r="J3849">
        <v>0.87605399470946</v>
      </c>
      <c r="K3849">
        <v>0.572656024889686</v>
      </c>
      <c r="L3849">
        <v>1202.11909367076</v>
      </c>
      <c r="M3849">
        <v>28.3365147143715</v>
      </c>
      <c r="O3849">
        <v>42.2133699149462</v>
      </c>
      <c r="P3849">
        <v>-0.0757986644478007</v>
      </c>
      <c r="Q3849">
        <v>0.548329603781577</v>
      </c>
      <c r="R3849">
        <v>0.433425646386468</v>
      </c>
      <c r="S3849" t="s">
        <v>9459</v>
      </c>
      <c r="T3849" t="s">
        <v>11196</v>
      </c>
      <c r="U3849" t="s">
        <v>11196</v>
      </c>
      <c r="V3849" t="s">
        <v>11196</v>
      </c>
      <c r="W3849">
        <v>1</v>
      </c>
      <c r="X3849" t="s">
        <v>15045</v>
      </c>
      <c r="Y3849">
        <v>0.5905745609489697</v>
      </c>
      <c r="Z3849">
        <f>HYPERLINK("Melting_Curves/meltCurve_Q8IZL2_.pdf", "Melting_Curves/meltCurve_Q8IZL2_.pdf")</f>
        <v>0</v>
      </c>
      <c r="AA3849" t="s">
        <v>20511</v>
      </c>
      <c r="AB3849" t="s">
        <v>26021</v>
      </c>
    </row>
    <row r="3850" spans="1:28">
      <c r="A3850" t="s">
        <v>3876</v>
      </c>
      <c r="B3850">
        <v>0.999167696387429</v>
      </c>
      <c r="C3850">
        <v>0.937850168258281</v>
      </c>
      <c r="D3850">
        <v>1.28571515850715</v>
      </c>
      <c r="E3850">
        <v>1.13423649015453</v>
      </c>
      <c r="F3850">
        <v>0.783082902937935</v>
      </c>
      <c r="G3850">
        <v>0.572794898283284</v>
      </c>
      <c r="H3850">
        <v>0.320962499764091</v>
      </c>
      <c r="I3850">
        <v>0.194641803996006</v>
      </c>
      <c r="J3850">
        <v>0.205441346386439</v>
      </c>
      <c r="K3850">
        <v>0.158003259007835</v>
      </c>
      <c r="L3850">
        <v>1417.49662248235</v>
      </c>
      <c r="M3850">
        <v>25.0706678602139</v>
      </c>
      <c r="N3850">
        <v>57.5063932813539</v>
      </c>
      <c r="O3850">
        <v>56.1839913703052</v>
      </c>
      <c r="P3850">
        <v>-0.09238077051695601</v>
      </c>
      <c r="Q3850">
        <v>0.171900543781151</v>
      </c>
      <c r="R3850">
        <v>0.926239126154997</v>
      </c>
      <c r="S3850" t="s">
        <v>9460</v>
      </c>
      <c r="T3850" t="s">
        <v>11196</v>
      </c>
      <c r="U3850" t="s">
        <v>11196</v>
      </c>
      <c r="V3850" t="s">
        <v>11196</v>
      </c>
      <c r="W3850">
        <v>2</v>
      </c>
      <c r="X3850" t="s">
        <v>15046</v>
      </c>
      <c r="Y3850">
        <v>0.6359636568431287</v>
      </c>
      <c r="Z3850">
        <f>HYPERLINK("Melting_Curves/meltCurve_Q8IZN3_2_.pdf", "Melting_Curves/meltCurve_Q8IZN3_2_.pdf")</f>
        <v>0</v>
      </c>
      <c r="AA3850" t="s">
        <v>20512</v>
      </c>
      <c r="AB3850" t="s">
        <v>26022</v>
      </c>
    </row>
    <row r="3851" spans="1:28">
      <c r="A3851" t="s">
        <v>3877</v>
      </c>
      <c r="B3851">
        <v>0.999167696387429</v>
      </c>
      <c r="C3851">
        <v>1.17749078121151</v>
      </c>
      <c r="D3851">
        <v>1.04430600882669</v>
      </c>
      <c r="E3851">
        <v>0.706167263671422</v>
      </c>
      <c r="F3851">
        <v>0.603345198646699</v>
      </c>
      <c r="G3851">
        <v>0.47860822497474</v>
      </c>
      <c r="H3851">
        <v>0.140973025593336</v>
      </c>
      <c r="I3851">
        <v>0.22651047957569</v>
      </c>
      <c r="J3851">
        <v>0.250566608386689</v>
      </c>
      <c r="K3851">
        <v>0.29035334114503</v>
      </c>
      <c r="L3851">
        <v>1001.20241529661</v>
      </c>
      <c r="M3851">
        <v>18.9904539811687</v>
      </c>
      <c r="N3851">
        <v>54.4021812129501</v>
      </c>
      <c r="O3851">
        <v>52.1471794733839</v>
      </c>
      <c r="P3851">
        <v>-0.07084031064886211</v>
      </c>
      <c r="Q3851">
        <v>0.221930166105095</v>
      </c>
      <c r="R3851">
        <v>0.929868782707601</v>
      </c>
      <c r="S3851" t="s">
        <v>9461</v>
      </c>
      <c r="T3851" t="s">
        <v>11196</v>
      </c>
      <c r="U3851" t="s">
        <v>11196</v>
      </c>
      <c r="V3851" t="s">
        <v>11196</v>
      </c>
      <c r="W3851">
        <v>3</v>
      </c>
      <c r="X3851" t="s">
        <v>15047</v>
      </c>
      <c r="Y3851">
        <v>0.56358354275821</v>
      </c>
      <c r="Z3851">
        <f>HYPERLINK("Melting_Curves/meltCurve_Q8IZQ5_.pdf", "Melting_Curves/meltCurve_Q8IZQ5_.pdf")</f>
        <v>0</v>
      </c>
      <c r="AA3851" t="s">
        <v>20513</v>
      </c>
      <c r="AB3851" t="s">
        <v>26023</v>
      </c>
    </row>
    <row r="3852" spans="1:28">
      <c r="A3852" t="s">
        <v>3878</v>
      </c>
      <c r="B3852">
        <v>0.999167696387429</v>
      </c>
      <c r="C3852">
        <v>0.974420791384665</v>
      </c>
      <c r="D3852">
        <v>0.919933899693642</v>
      </c>
      <c r="E3852">
        <v>0.846144496889857</v>
      </c>
      <c r="F3852">
        <v>0.6329811548641699</v>
      </c>
      <c r="G3852">
        <v>0.338343609134291</v>
      </c>
      <c r="H3852">
        <v>0.05730398741317</v>
      </c>
      <c r="I3852">
        <v>0.0822563707042875</v>
      </c>
      <c r="J3852">
        <v>0.06512024546059381</v>
      </c>
      <c r="K3852">
        <v>0.0439197955365361</v>
      </c>
      <c r="L3852">
        <v>1038.54230396021</v>
      </c>
      <c r="M3852">
        <v>19.1061717288122</v>
      </c>
      <c r="N3852">
        <v>54.4576749983707</v>
      </c>
      <c r="O3852">
        <v>53.7714201931915</v>
      </c>
      <c r="P3852">
        <v>-0.0872831544442408</v>
      </c>
      <c r="Q3852">
        <v>0.0174575503051485</v>
      </c>
      <c r="R3852">
        <v>0.9932576832487831</v>
      </c>
      <c r="S3852" t="s">
        <v>9462</v>
      </c>
      <c r="T3852" t="s">
        <v>11196</v>
      </c>
      <c r="U3852" t="s">
        <v>11196</v>
      </c>
      <c r="V3852" t="s">
        <v>11196</v>
      </c>
      <c r="W3852">
        <v>3</v>
      </c>
      <c r="X3852" t="s">
        <v>15048</v>
      </c>
      <c r="Y3852">
        <v>0.5018923314872538</v>
      </c>
      <c r="Z3852">
        <f>HYPERLINK("Melting_Curves/meltCurve_Q8IZV5_.pdf", "Melting_Curves/meltCurve_Q8IZV5_.pdf")</f>
        <v>0</v>
      </c>
      <c r="AA3852" t="s">
        <v>20514</v>
      </c>
      <c r="AB3852" t="s">
        <v>26024</v>
      </c>
    </row>
    <row r="3853" spans="1:28">
      <c r="A3853" t="s">
        <v>3879</v>
      </c>
      <c r="B3853">
        <v>0.999167696387429</v>
      </c>
      <c r="C3853">
        <v>0.972034427033976</v>
      </c>
      <c r="D3853">
        <v>0.982416451248537</v>
      </c>
      <c r="E3853">
        <v>1.03004205518501</v>
      </c>
      <c r="F3853">
        <v>0.998006248638636</v>
      </c>
      <c r="G3853">
        <v>0.3586837715223</v>
      </c>
      <c r="H3853">
        <v>0.110263469812943</v>
      </c>
      <c r="I3853">
        <v>0.117928748108366</v>
      </c>
      <c r="J3853">
        <v>0.185529601536217</v>
      </c>
      <c r="K3853">
        <v>0.17152112364438</v>
      </c>
      <c r="L3853">
        <v>14137.2258691371</v>
      </c>
      <c r="M3853">
        <v>250</v>
      </c>
      <c r="N3853">
        <v>56.6273164145239</v>
      </c>
      <c r="O3853">
        <v>56.5452847414356</v>
      </c>
      <c r="P3853">
        <v>-0.943590249816302</v>
      </c>
      <c r="Q3853">
        <v>0.146310731615306</v>
      </c>
      <c r="R3853">
        <v>0.996247174737118</v>
      </c>
      <c r="S3853" t="s">
        <v>9463</v>
      </c>
      <c r="T3853" t="s">
        <v>11196</v>
      </c>
      <c r="U3853" t="s">
        <v>11196</v>
      </c>
      <c r="V3853" t="s">
        <v>11196</v>
      </c>
      <c r="W3853">
        <v>3</v>
      </c>
      <c r="X3853" t="s">
        <v>15049</v>
      </c>
      <c r="Y3853">
        <v>0.6173161638747869</v>
      </c>
      <c r="Z3853">
        <f>HYPERLINK("Melting_Curves/meltCurve_Q8N0T1_.pdf", "Melting_Curves/meltCurve_Q8N0T1_.pdf")</f>
        <v>0</v>
      </c>
      <c r="AA3853" t="s">
        <v>20515</v>
      </c>
      <c r="AB3853" t="s">
        <v>26025</v>
      </c>
    </row>
    <row r="3854" spans="1:28">
      <c r="A3854" t="s">
        <v>3880</v>
      </c>
      <c r="B3854">
        <v>0.999167696387429</v>
      </c>
      <c r="C3854">
        <v>0.8742183715396969</v>
      </c>
      <c r="D3854">
        <v>0.831407913244209</v>
      </c>
      <c r="E3854">
        <v>0.796872986461055</v>
      </c>
      <c r="F3854">
        <v>0.743783546974772</v>
      </c>
      <c r="G3854">
        <v>0.699553395230114</v>
      </c>
      <c r="H3854">
        <v>0.584143922482974</v>
      </c>
      <c r="I3854">
        <v>0.85471387646807</v>
      </c>
      <c r="J3854">
        <v>0.972121576204907</v>
      </c>
      <c r="K3854">
        <v>0.715242496759999</v>
      </c>
      <c r="L3854">
        <v>1051.09533043744</v>
      </c>
      <c r="M3854">
        <v>24.2319567366714</v>
      </c>
      <c r="O3854">
        <v>43.0842377726938</v>
      </c>
      <c r="P3854">
        <v>-0.0329612362052981</v>
      </c>
      <c r="Q3854">
        <v>0.7655842444291679</v>
      </c>
      <c r="R3854">
        <v>0.358582557579586</v>
      </c>
      <c r="S3854" t="s">
        <v>9464</v>
      </c>
      <c r="T3854" t="s">
        <v>11196</v>
      </c>
      <c r="U3854" t="s">
        <v>11196</v>
      </c>
      <c r="V3854" t="s">
        <v>11196</v>
      </c>
      <c r="W3854">
        <v>5</v>
      </c>
      <c r="X3854" t="s">
        <v>15050</v>
      </c>
      <c r="Y3854">
        <v>0.7952536873766559</v>
      </c>
      <c r="Z3854">
        <f>HYPERLINK("Melting_Curves/meltCurve_Q8N0U8_.pdf", "Melting_Curves/meltCurve_Q8N0U8_.pdf")</f>
        <v>0</v>
      </c>
      <c r="AA3854" t="s">
        <v>20516</v>
      </c>
      <c r="AB3854" t="s">
        <v>26026</v>
      </c>
    </row>
    <row r="3855" spans="1:28">
      <c r="A3855" t="s">
        <v>3881</v>
      </c>
      <c r="B3855">
        <v>0.999167696387429</v>
      </c>
      <c r="C3855">
        <v>1.29541080304495</v>
      </c>
      <c r="D3855">
        <v>1.47866832755885</v>
      </c>
      <c r="E3855">
        <v>2.9750994106957</v>
      </c>
      <c r="F3855">
        <v>2.96482777630337</v>
      </c>
      <c r="G3855">
        <v>1.96921570010284</v>
      </c>
      <c r="H3855">
        <v>0.31718137954974</v>
      </c>
      <c r="I3855">
        <v>0.0732173477741373</v>
      </c>
      <c r="J3855">
        <v>0</v>
      </c>
      <c r="K3855">
        <v>0</v>
      </c>
      <c r="L3855">
        <v>15000</v>
      </c>
      <c r="M3855">
        <v>247.557371386523</v>
      </c>
      <c r="N3855">
        <v>60.6042667109252</v>
      </c>
      <c r="O3855">
        <v>60.5880585263394</v>
      </c>
      <c r="P3855">
        <v>-0.996548440545642</v>
      </c>
      <c r="Q3855">
        <v>0.0244049356113129</v>
      </c>
      <c r="R3855">
        <v>0.242758554556437</v>
      </c>
      <c r="S3855" t="s">
        <v>9465</v>
      </c>
      <c r="T3855" t="s">
        <v>11196</v>
      </c>
      <c r="U3855" t="s">
        <v>11196</v>
      </c>
      <c r="V3855" t="s">
        <v>11196</v>
      </c>
      <c r="W3855">
        <v>7</v>
      </c>
      <c r="X3855" t="s">
        <v>15051</v>
      </c>
      <c r="Y3855">
        <v>0.6941596814853003</v>
      </c>
      <c r="Z3855">
        <f>HYPERLINK("Melting_Curves/meltCurve_Q8N0W3_.pdf", "Melting_Curves/meltCurve_Q8N0W3_.pdf")</f>
        <v>0</v>
      </c>
      <c r="AA3855" t="s">
        <v>20517</v>
      </c>
      <c r="AB3855" t="s">
        <v>26027</v>
      </c>
    </row>
    <row r="3856" spans="1:28">
      <c r="A3856" t="s">
        <v>3882</v>
      </c>
      <c r="B3856">
        <v>0.999167696387429</v>
      </c>
      <c r="C3856">
        <v>1.11229363233733</v>
      </c>
      <c r="D3856">
        <v>0.792065052271249</v>
      </c>
      <c r="E3856">
        <v>0.775881402275839</v>
      </c>
      <c r="F3856">
        <v>0.733682748625091</v>
      </c>
      <c r="G3856">
        <v>0.463276651819437</v>
      </c>
      <c r="H3856">
        <v>0.348571763285965</v>
      </c>
      <c r="I3856">
        <v>0.693497458609314</v>
      </c>
      <c r="J3856">
        <v>0.396116523874803</v>
      </c>
      <c r="K3856">
        <v>0.353668321200979</v>
      </c>
      <c r="L3856">
        <v>717.287195118398</v>
      </c>
      <c r="M3856">
        <v>13.92233723214</v>
      </c>
      <c r="N3856">
        <v>58.7887144635013</v>
      </c>
      <c r="O3856">
        <v>50.4925758853374</v>
      </c>
      <c r="P3856">
        <v>-0.040635931675177</v>
      </c>
      <c r="Q3856">
        <v>0.410577295657626</v>
      </c>
      <c r="R3856">
        <v>0.799669848075262</v>
      </c>
      <c r="S3856" t="s">
        <v>9466</v>
      </c>
      <c r="T3856" t="s">
        <v>11196</v>
      </c>
      <c r="U3856" t="s">
        <v>11196</v>
      </c>
      <c r="V3856" t="s">
        <v>11196</v>
      </c>
      <c r="W3856">
        <v>1</v>
      </c>
      <c r="X3856" t="s">
        <v>15052</v>
      </c>
      <c r="Y3856">
        <v>0.6519631262729898</v>
      </c>
      <c r="Z3856">
        <f>HYPERLINK("Melting_Curves/meltCurve_Q8N0W7_.pdf", "Melting_Curves/meltCurve_Q8N0W7_.pdf")</f>
        <v>0</v>
      </c>
      <c r="AA3856" t="s">
        <v>20518</v>
      </c>
      <c r="AB3856" t="s">
        <v>26028</v>
      </c>
    </row>
    <row r="3857" spans="1:28">
      <c r="A3857" t="s">
        <v>3883</v>
      </c>
      <c r="B3857">
        <v>0.999167696387429</v>
      </c>
      <c r="C3857">
        <v>0.869839706909883</v>
      </c>
      <c r="D3857">
        <v>0.626979671560503</v>
      </c>
      <c r="E3857">
        <v>0.283386930069569</v>
      </c>
      <c r="F3857">
        <v>0.186402010335202</v>
      </c>
      <c r="G3857">
        <v>0.0925393239368541</v>
      </c>
      <c r="H3857">
        <v>0.0474357403334815</v>
      </c>
      <c r="I3857">
        <v>0.0382243411155243</v>
      </c>
      <c r="J3857">
        <v>0.0548489096597509</v>
      </c>
      <c r="K3857">
        <v>0.0361335017666602</v>
      </c>
      <c r="L3857">
        <v>889.873151080998</v>
      </c>
      <c r="M3857">
        <v>18.9026897806287</v>
      </c>
      <c r="N3857">
        <v>47.317161655963</v>
      </c>
      <c r="O3857">
        <v>46.5591538849234</v>
      </c>
      <c r="P3857">
        <v>-0.09685117170133831</v>
      </c>
      <c r="Q3857">
        <v>0.0458235874435534</v>
      </c>
      <c r="R3857">
        <v>0.996608915623882</v>
      </c>
      <c r="S3857" t="s">
        <v>9467</v>
      </c>
      <c r="T3857" t="s">
        <v>11196</v>
      </c>
      <c r="U3857" t="s">
        <v>11196</v>
      </c>
      <c r="V3857" t="s">
        <v>11196</v>
      </c>
      <c r="W3857">
        <v>10</v>
      </c>
      <c r="X3857" t="s">
        <v>15053</v>
      </c>
      <c r="Y3857">
        <v>0.2866636433357309</v>
      </c>
      <c r="Z3857">
        <f>HYPERLINK("Melting_Curves/meltCurve_Q8N0X7_.pdf", "Melting_Curves/meltCurve_Q8N0X7_.pdf")</f>
        <v>0</v>
      </c>
      <c r="AA3857" t="s">
        <v>20519</v>
      </c>
      <c r="AB3857" t="s">
        <v>26029</v>
      </c>
    </row>
    <row r="3858" spans="1:28">
      <c r="A3858" t="s">
        <v>3884</v>
      </c>
      <c r="B3858">
        <v>0.999167696387429</v>
      </c>
      <c r="C3858">
        <v>1.37269690435561</v>
      </c>
      <c r="D3858">
        <v>1.1778896701077</v>
      </c>
      <c r="E3858">
        <v>2.20755079754173</v>
      </c>
      <c r="F3858">
        <v>1.26940463583518</v>
      </c>
      <c r="G3858">
        <v>0.67751919377494</v>
      </c>
      <c r="H3858">
        <v>0.127432753511118</v>
      </c>
      <c r="I3858">
        <v>0</v>
      </c>
      <c r="J3858">
        <v>0</v>
      </c>
      <c r="K3858">
        <v>0.168993314288554</v>
      </c>
      <c r="L3858">
        <v>11678.9706214689</v>
      </c>
      <c r="M3858">
        <v>204.989121884252</v>
      </c>
      <c r="N3858">
        <v>57.0182354261434</v>
      </c>
      <c r="O3858">
        <v>56.9681891174135</v>
      </c>
      <c r="P3858">
        <v>-0.832913226949478</v>
      </c>
      <c r="Q3858">
        <v>0.0741058328190171</v>
      </c>
      <c r="R3858">
        <v>0.6450572939938231</v>
      </c>
      <c r="S3858" t="s">
        <v>9468</v>
      </c>
      <c r="T3858" t="s">
        <v>11196</v>
      </c>
      <c r="U3858" t="s">
        <v>11196</v>
      </c>
      <c r="V3858" t="s">
        <v>11196</v>
      </c>
      <c r="W3858">
        <v>2</v>
      </c>
      <c r="X3858" t="s">
        <v>15054</v>
      </c>
      <c r="Y3858">
        <v>0.5981024792972297</v>
      </c>
      <c r="Z3858">
        <f>HYPERLINK("Melting_Curves/meltCurve_Q8N0Z8_.pdf", "Melting_Curves/meltCurve_Q8N0Z8_.pdf")</f>
        <v>0</v>
      </c>
      <c r="AA3858" t="s">
        <v>20520</v>
      </c>
      <c r="AB3858" t="s">
        <v>26030</v>
      </c>
    </row>
    <row r="3859" spans="1:28">
      <c r="A3859" t="s">
        <v>3885</v>
      </c>
      <c r="B3859">
        <v>0.999167696387429</v>
      </c>
      <c r="C3859">
        <v>0.965457252677922</v>
      </c>
      <c r="D3859">
        <v>1.13712653046134</v>
      </c>
      <c r="E3859">
        <v>0.990984338706042</v>
      </c>
      <c r="F3859">
        <v>0.257444607964522</v>
      </c>
      <c r="G3859">
        <v>0.132864255164255</v>
      </c>
      <c r="H3859">
        <v>0.0679068627206003</v>
      </c>
      <c r="I3859">
        <v>0.0665004731190121</v>
      </c>
      <c r="J3859">
        <v>0.0874654391397332</v>
      </c>
      <c r="K3859">
        <v>0.0644971290490905</v>
      </c>
      <c r="L3859">
        <v>4142.14071298994</v>
      </c>
      <c r="M3859">
        <v>79.3036619630292</v>
      </c>
      <c r="N3859">
        <v>52.3518188517425</v>
      </c>
      <c r="O3859">
        <v>52.1982075352684</v>
      </c>
      <c r="P3859">
        <v>-0.348152030195757</v>
      </c>
      <c r="Q3859">
        <v>0.0833760252013401</v>
      </c>
      <c r="R3859">
        <v>0.988593527120296</v>
      </c>
      <c r="S3859" t="s">
        <v>9469</v>
      </c>
      <c r="T3859" t="s">
        <v>11196</v>
      </c>
      <c r="U3859" t="s">
        <v>11196</v>
      </c>
      <c r="V3859" t="s">
        <v>11196</v>
      </c>
      <c r="W3859">
        <v>6</v>
      </c>
      <c r="X3859" t="s">
        <v>15055</v>
      </c>
      <c r="Y3859">
        <v>0.4579322839444775</v>
      </c>
      <c r="Z3859">
        <f>HYPERLINK("Melting_Curves/meltCurve_Q8N108_17_.pdf", "Melting_Curves/meltCurve_Q8N108_17_.pdf")</f>
        <v>0</v>
      </c>
      <c r="AA3859" t="s">
        <v>20521</v>
      </c>
      <c r="AB3859" t="s">
        <v>26031</v>
      </c>
    </row>
    <row r="3860" spans="1:28">
      <c r="A3860" t="s">
        <v>3886</v>
      </c>
      <c r="B3860">
        <v>0.999167696387429</v>
      </c>
      <c r="C3860">
        <v>1.06940059670477</v>
      </c>
      <c r="D3860">
        <v>1.17674387437666</v>
      </c>
      <c r="E3860">
        <v>1.18864817127185</v>
      </c>
      <c r="F3860">
        <v>0.896111330368437</v>
      </c>
      <c r="G3860">
        <v>0.457546833313537</v>
      </c>
      <c r="H3860">
        <v>0.415620693857802</v>
      </c>
      <c r="I3860">
        <v>0.539565188114528</v>
      </c>
      <c r="J3860">
        <v>0.952053552839588</v>
      </c>
      <c r="K3860">
        <v>0.469446365122002</v>
      </c>
      <c r="L3860">
        <v>13361.3683177092</v>
      </c>
      <c r="M3860">
        <v>250</v>
      </c>
      <c r="O3860">
        <v>53.4420532646787</v>
      </c>
      <c r="P3860">
        <v>-0.506569105347336</v>
      </c>
      <c r="Q3860">
        <v>0.566846511957072</v>
      </c>
      <c r="R3860">
        <v>0.697747953326054</v>
      </c>
      <c r="S3860" t="s">
        <v>9470</v>
      </c>
      <c r="T3860" t="s">
        <v>11196</v>
      </c>
      <c r="U3860" t="s">
        <v>11196</v>
      </c>
      <c r="V3860" t="s">
        <v>11196</v>
      </c>
      <c r="W3860">
        <v>4</v>
      </c>
      <c r="X3860" t="s">
        <v>15056</v>
      </c>
      <c r="Y3860">
        <v>0.7610189281986497</v>
      </c>
      <c r="Z3860">
        <f>HYPERLINK("Melting_Curves/meltCurve_Q8N129_.pdf", "Melting_Curves/meltCurve_Q8N129_.pdf")</f>
        <v>0</v>
      </c>
      <c r="AA3860" t="s">
        <v>20522</v>
      </c>
      <c r="AB3860" t="s">
        <v>26032</v>
      </c>
    </row>
    <row r="3861" spans="1:28">
      <c r="A3861" t="s">
        <v>3887</v>
      </c>
      <c r="B3861">
        <v>0.999167696387429</v>
      </c>
      <c r="C3861">
        <v>1.00259516467882</v>
      </c>
      <c r="D3861">
        <v>0.968944950736651</v>
      </c>
      <c r="E3861">
        <v>1.05736177695499</v>
      </c>
      <c r="F3861">
        <v>0.939795330923311</v>
      </c>
      <c r="G3861">
        <v>0.9362077331932011</v>
      </c>
      <c r="H3861">
        <v>0.145080596771305</v>
      </c>
      <c r="I3861">
        <v>0</v>
      </c>
      <c r="J3861">
        <v>0</v>
      </c>
      <c r="K3861">
        <v>0</v>
      </c>
      <c r="L3861">
        <v>3841.38491293913</v>
      </c>
      <c r="M3861">
        <v>64.9572559652548</v>
      </c>
      <c r="N3861">
        <v>59.1371116345158</v>
      </c>
      <c r="O3861">
        <v>59.0811449501532</v>
      </c>
      <c r="P3861">
        <v>-0.274864660513203</v>
      </c>
      <c r="Q3861">
        <v>0</v>
      </c>
      <c r="R3861">
        <v>0.996400368302189</v>
      </c>
      <c r="S3861" t="s">
        <v>9471</v>
      </c>
      <c r="T3861" t="s">
        <v>11196</v>
      </c>
      <c r="U3861" t="s">
        <v>11196</v>
      </c>
      <c r="V3861" t="s">
        <v>11196</v>
      </c>
      <c r="W3861">
        <v>3</v>
      </c>
      <c r="X3861" t="s">
        <v>15057</v>
      </c>
      <c r="Y3861">
        <v>0.6394441132657509</v>
      </c>
      <c r="Z3861">
        <f>HYPERLINK("Melting_Curves/meltCurve_Q8N142_.pdf", "Melting_Curves/meltCurve_Q8N142_.pdf")</f>
        <v>0</v>
      </c>
      <c r="AA3861" t="s">
        <v>20523</v>
      </c>
      <c r="AB3861" t="s">
        <v>26033</v>
      </c>
    </row>
    <row r="3862" spans="1:28">
      <c r="A3862" t="s">
        <v>3888</v>
      </c>
      <c r="B3862">
        <v>0.999167696387429</v>
      </c>
      <c r="C3862">
        <v>1.44436826597866</v>
      </c>
      <c r="D3862">
        <v>1.20058628852667</v>
      </c>
      <c r="E3862">
        <v>0.681237524220791</v>
      </c>
      <c r="F3862">
        <v>0.270819595296859</v>
      </c>
      <c r="G3862">
        <v>0.198049453958242</v>
      </c>
      <c r="H3862">
        <v>0.0877995364760038</v>
      </c>
      <c r="I3862">
        <v>0.0611619484181913</v>
      </c>
      <c r="J3862">
        <v>0.0569603132457181</v>
      </c>
      <c r="K3862">
        <v>0.0705294938828446</v>
      </c>
      <c r="L3862">
        <v>1822.41156920594</v>
      </c>
      <c r="M3862">
        <v>35.8583749296174</v>
      </c>
      <c r="N3862">
        <v>51.1130373866033</v>
      </c>
      <c r="O3862">
        <v>50.6652009574236</v>
      </c>
      <c r="P3862">
        <v>-0.160624383251297</v>
      </c>
      <c r="Q3862">
        <v>0.09220207658859179</v>
      </c>
      <c r="R3862">
        <v>0.89764705711307</v>
      </c>
      <c r="S3862" t="s">
        <v>9472</v>
      </c>
      <c r="T3862" t="s">
        <v>11196</v>
      </c>
      <c r="U3862" t="s">
        <v>11196</v>
      </c>
      <c r="V3862" t="s">
        <v>11196</v>
      </c>
      <c r="W3862">
        <v>6</v>
      </c>
      <c r="X3862" t="s">
        <v>15058</v>
      </c>
      <c r="Y3862">
        <v>0.4236645070248859</v>
      </c>
      <c r="Z3862">
        <f>HYPERLINK("Melting_Curves/meltCurve_Q8N163_.pdf", "Melting_Curves/meltCurve_Q8N163_.pdf")</f>
        <v>0</v>
      </c>
      <c r="AA3862" t="s">
        <v>20524</v>
      </c>
      <c r="AB3862" t="s">
        <v>26034</v>
      </c>
    </row>
    <row r="3863" spans="1:28">
      <c r="A3863" t="s">
        <v>3889</v>
      </c>
      <c r="B3863">
        <v>0.999167696387429</v>
      </c>
      <c r="C3863">
        <v>0.978190971549367</v>
      </c>
      <c r="D3863">
        <v>0.9299372357011551</v>
      </c>
      <c r="E3863">
        <v>0.713321202879823</v>
      </c>
      <c r="F3863">
        <v>0.662200986315531</v>
      </c>
      <c r="G3863">
        <v>0.494014342054336</v>
      </c>
      <c r="H3863">
        <v>0.499680634589463</v>
      </c>
      <c r="I3863">
        <v>0.7340489339733171</v>
      </c>
      <c r="J3863">
        <v>0.9282961525747701</v>
      </c>
      <c r="K3863">
        <v>0.742655151119886</v>
      </c>
      <c r="L3863">
        <v>2168.67050619281</v>
      </c>
      <c r="M3863">
        <v>45.8723943407093</v>
      </c>
      <c r="O3863">
        <v>47.1865752354607</v>
      </c>
      <c r="P3863">
        <v>-0.07852710780818099</v>
      </c>
      <c r="Q3863">
        <v>0.676893193369337</v>
      </c>
      <c r="R3863">
        <v>0.563817553137574</v>
      </c>
      <c r="S3863" t="s">
        <v>9473</v>
      </c>
      <c r="T3863" t="s">
        <v>11196</v>
      </c>
      <c r="U3863" t="s">
        <v>11196</v>
      </c>
      <c r="V3863" t="s">
        <v>11196</v>
      </c>
      <c r="W3863">
        <v>18</v>
      </c>
      <c r="X3863" t="s">
        <v>15059</v>
      </c>
      <c r="Y3863">
        <v>0.7560622276698978</v>
      </c>
      <c r="Z3863">
        <f>HYPERLINK("Melting_Curves/meltCurve_Q8N183_.pdf", "Melting_Curves/meltCurve_Q8N183_.pdf")</f>
        <v>0</v>
      </c>
      <c r="AA3863" t="s">
        <v>20525</v>
      </c>
      <c r="AB3863" t="s">
        <v>26035</v>
      </c>
    </row>
    <row r="3864" spans="1:28">
      <c r="A3864" t="s">
        <v>3890</v>
      </c>
      <c r="B3864">
        <v>0.999167696387429</v>
      </c>
      <c r="C3864">
        <v>0.981768738015536</v>
      </c>
      <c r="D3864">
        <v>0.725926404355243</v>
      </c>
      <c r="E3864">
        <v>0.534012951068195</v>
      </c>
      <c r="F3864">
        <v>0.2371952730702</v>
      </c>
      <c r="G3864">
        <v>0.144703999095961</v>
      </c>
      <c r="H3864">
        <v>0.049536348345064</v>
      </c>
      <c r="I3864">
        <v>0.09987879702073089</v>
      </c>
      <c r="J3864">
        <v>0.0263728389050299</v>
      </c>
      <c r="K3864">
        <v>0.014221133533199</v>
      </c>
      <c r="L3864">
        <v>817.169667178028</v>
      </c>
      <c r="M3864">
        <v>16.5269799422075</v>
      </c>
      <c r="N3864">
        <v>49.6160353688276</v>
      </c>
      <c r="O3864">
        <v>48.7376874960671</v>
      </c>
      <c r="P3864">
        <v>-0.08242793403330349</v>
      </c>
      <c r="Q3864">
        <v>0.0277547419097154</v>
      </c>
      <c r="R3864">
        <v>0.991750315109778</v>
      </c>
      <c r="S3864" t="s">
        <v>9474</v>
      </c>
      <c r="T3864" t="s">
        <v>11196</v>
      </c>
      <c r="U3864" t="s">
        <v>11196</v>
      </c>
      <c r="V3864" t="s">
        <v>11196</v>
      </c>
      <c r="W3864">
        <v>3</v>
      </c>
      <c r="X3864" t="s">
        <v>15060</v>
      </c>
      <c r="Y3864">
        <v>0.3535390188544591</v>
      </c>
      <c r="Z3864">
        <f>HYPERLINK("Melting_Curves/meltCurve_Q8N1A6_.pdf", "Melting_Curves/meltCurve_Q8N1A6_.pdf")</f>
        <v>0</v>
      </c>
      <c r="AA3864" t="s">
        <v>20526</v>
      </c>
      <c r="AB3864" t="s">
        <v>26036</v>
      </c>
    </row>
    <row r="3865" spans="1:28">
      <c r="A3865" t="s">
        <v>3891</v>
      </c>
      <c r="B3865">
        <v>0.999167696387429</v>
      </c>
      <c r="C3865">
        <v>2.64811043376497</v>
      </c>
      <c r="D3865">
        <v>1.31580061268932</v>
      </c>
      <c r="E3865">
        <v>1.50192397291286</v>
      </c>
      <c r="F3865">
        <v>0</v>
      </c>
      <c r="G3865">
        <v>0.788310085905264</v>
      </c>
      <c r="H3865">
        <v>0.712797719557644</v>
      </c>
      <c r="I3865">
        <v>0</v>
      </c>
      <c r="J3865">
        <v>0</v>
      </c>
      <c r="K3865">
        <v>0</v>
      </c>
      <c r="L3865">
        <v>916.877715316219</v>
      </c>
      <c r="M3865">
        <v>15.7170544667808</v>
      </c>
      <c r="N3865">
        <v>58.3364856212348</v>
      </c>
      <c r="O3865">
        <v>57.4165884662954</v>
      </c>
      <c r="P3865">
        <v>-0.06844004829743409</v>
      </c>
      <c r="Q3865">
        <v>0</v>
      </c>
      <c r="R3865">
        <v>0.402817013033566</v>
      </c>
      <c r="S3865" t="s">
        <v>9475</v>
      </c>
      <c r="T3865" t="s">
        <v>11196</v>
      </c>
      <c r="U3865" t="s">
        <v>11196</v>
      </c>
      <c r="V3865" t="s">
        <v>11196</v>
      </c>
      <c r="W3865">
        <v>1</v>
      </c>
      <c r="X3865" t="s">
        <v>15061</v>
      </c>
      <c r="Y3865">
        <v>0.6236736997009099</v>
      </c>
      <c r="Z3865">
        <f>HYPERLINK("Melting_Curves/meltCurve_Q8N1B4_.pdf", "Melting_Curves/meltCurve_Q8N1B4_.pdf")</f>
        <v>0</v>
      </c>
      <c r="AA3865" t="s">
        <v>20527</v>
      </c>
      <c r="AB3865" t="s">
        <v>26037</v>
      </c>
    </row>
    <row r="3866" spans="1:28">
      <c r="A3866" t="s">
        <v>3892</v>
      </c>
      <c r="B3866">
        <v>0.999167696387429</v>
      </c>
      <c r="C3866">
        <v>0.717103967741029</v>
      </c>
      <c r="D3866">
        <v>0.371076175214021</v>
      </c>
      <c r="E3866">
        <v>0.419820115948633</v>
      </c>
      <c r="F3866">
        <v>0.163172880910602</v>
      </c>
      <c r="G3866">
        <v>0.108679118859516</v>
      </c>
      <c r="H3866">
        <v>0.0533623293331481</v>
      </c>
      <c r="I3866">
        <v>0.0607897947723902</v>
      </c>
      <c r="J3866">
        <v>0.0700488407056781</v>
      </c>
      <c r="K3866">
        <v>0.06410229224996811</v>
      </c>
      <c r="L3866">
        <v>657.246475261784</v>
      </c>
      <c r="M3866">
        <v>14.4108425749327</v>
      </c>
      <c r="N3866">
        <v>46.0062901817582</v>
      </c>
      <c r="O3866">
        <v>44.7565162221185</v>
      </c>
      <c r="P3866">
        <v>-0.0757815473636282</v>
      </c>
      <c r="Q3866">
        <v>0.0586762069596418</v>
      </c>
      <c r="R3866">
        <v>0.9496078769351251</v>
      </c>
      <c r="S3866" t="s">
        <v>9476</v>
      </c>
      <c r="T3866" t="s">
        <v>11196</v>
      </c>
      <c r="U3866" t="s">
        <v>11196</v>
      </c>
      <c r="V3866" t="s">
        <v>11196</v>
      </c>
      <c r="W3866">
        <v>16</v>
      </c>
      <c r="X3866" t="s">
        <v>15062</v>
      </c>
      <c r="Y3866">
        <v>0.2655709386040755</v>
      </c>
      <c r="Z3866">
        <f>HYPERLINK("Melting_Curves/meltCurve_Q8N1F7_.pdf", "Melting_Curves/meltCurve_Q8N1F7_.pdf")</f>
        <v>0</v>
      </c>
      <c r="AA3866" t="s">
        <v>20528</v>
      </c>
      <c r="AB3866" t="s">
        <v>26038</v>
      </c>
    </row>
    <row r="3867" spans="1:28">
      <c r="A3867" t="s">
        <v>3893</v>
      </c>
      <c r="B3867">
        <v>0.999167696387429</v>
      </c>
      <c r="C3867">
        <v>0.972462177719927</v>
      </c>
      <c r="D3867">
        <v>0.80891810105483</v>
      </c>
      <c r="E3867">
        <v>0.374794020289242</v>
      </c>
      <c r="F3867">
        <v>0.126632409433328</v>
      </c>
      <c r="G3867">
        <v>0.06886222237207509</v>
      </c>
      <c r="H3867">
        <v>0.0359540740198288</v>
      </c>
      <c r="I3867">
        <v>0.028232617412749</v>
      </c>
      <c r="J3867">
        <v>0.0270924380188776</v>
      </c>
      <c r="K3867">
        <v>0.0250845184934965</v>
      </c>
      <c r="L3867">
        <v>1241.48005078648</v>
      </c>
      <c r="M3867">
        <v>25.6018344851929</v>
      </c>
      <c r="N3867">
        <v>48.6134551259791</v>
      </c>
      <c r="O3867">
        <v>48.1988691644439</v>
      </c>
      <c r="P3867">
        <v>-0.128675031300469</v>
      </c>
      <c r="Q3867">
        <v>0.0310198533683003</v>
      </c>
      <c r="R3867">
        <v>0.99972501859228</v>
      </c>
      <c r="S3867" t="s">
        <v>9477</v>
      </c>
      <c r="T3867" t="s">
        <v>11196</v>
      </c>
      <c r="U3867" t="s">
        <v>11196</v>
      </c>
      <c r="V3867" t="s">
        <v>11196</v>
      </c>
      <c r="W3867">
        <v>20</v>
      </c>
      <c r="X3867" t="s">
        <v>15063</v>
      </c>
      <c r="Y3867">
        <v>0.3134512711103924</v>
      </c>
      <c r="Z3867">
        <f>HYPERLINK("Melting_Curves/meltCurve_Q8N1G2_.pdf", "Melting_Curves/meltCurve_Q8N1G2_.pdf")</f>
        <v>0</v>
      </c>
      <c r="AA3867" t="s">
        <v>20529</v>
      </c>
      <c r="AB3867" t="s">
        <v>26039</v>
      </c>
    </row>
    <row r="3868" spans="1:28">
      <c r="A3868" t="s">
        <v>3894</v>
      </c>
      <c r="B3868">
        <v>0.999167696387429</v>
      </c>
      <c r="C3868">
        <v>0.9253342540648199</v>
      </c>
      <c r="D3868">
        <v>0.73359489606029</v>
      </c>
      <c r="E3868">
        <v>1.23295081329768</v>
      </c>
      <c r="F3868">
        <v>0.907283898179324</v>
      </c>
      <c r="G3868">
        <v>0.202579093965222</v>
      </c>
      <c r="H3868">
        <v>0.0683647690635323</v>
      </c>
      <c r="I3868">
        <v>0.0584810988403305</v>
      </c>
      <c r="J3868">
        <v>0.0596370247630568</v>
      </c>
      <c r="K3868">
        <v>0.0824849746480847</v>
      </c>
      <c r="L3868">
        <v>3412.97368764457</v>
      </c>
      <c r="M3868">
        <v>61.8774803173454</v>
      </c>
      <c r="N3868">
        <v>55.2851818265839</v>
      </c>
      <c r="O3868">
        <v>55.0994367156618</v>
      </c>
      <c r="P3868">
        <v>-0.26198691728542</v>
      </c>
      <c r="Q3868">
        <v>0.0668445895162732</v>
      </c>
      <c r="R3868">
        <v>0.934776931673245</v>
      </c>
      <c r="S3868" t="s">
        <v>9478</v>
      </c>
      <c r="T3868" t="s">
        <v>11196</v>
      </c>
      <c r="U3868" t="s">
        <v>11196</v>
      </c>
      <c r="V3868" t="s">
        <v>11196</v>
      </c>
      <c r="W3868">
        <v>20</v>
      </c>
      <c r="X3868" t="s">
        <v>15064</v>
      </c>
      <c r="Y3868">
        <v>0.5397839905451977</v>
      </c>
      <c r="Z3868">
        <f>HYPERLINK("Melting_Curves/meltCurve_Q8N1G4_.pdf", "Melting_Curves/meltCurve_Q8N1G4_.pdf")</f>
        <v>0</v>
      </c>
      <c r="AA3868" t="s">
        <v>20530</v>
      </c>
      <c r="AB3868" t="s">
        <v>26040</v>
      </c>
    </row>
    <row r="3869" spans="1:28">
      <c r="A3869" t="s">
        <v>3895</v>
      </c>
      <c r="B3869">
        <v>0.999167696387429</v>
      </c>
      <c r="C3869">
        <v>0.903475179575903</v>
      </c>
      <c r="D3869">
        <v>0.7770719444625011</v>
      </c>
      <c r="E3869">
        <v>0.675535567018828</v>
      </c>
      <c r="F3869">
        <v>0.28367287791998</v>
      </c>
      <c r="G3869">
        <v>0.111032901630967</v>
      </c>
      <c r="H3869">
        <v>0.0202422248044568</v>
      </c>
      <c r="I3869">
        <v>0.0262370851216642</v>
      </c>
      <c r="J3869">
        <v>0.0401859744790767</v>
      </c>
      <c r="K3869">
        <v>0.0133531189598297</v>
      </c>
      <c r="L3869">
        <v>855.050159005806</v>
      </c>
      <c r="M3869">
        <v>16.8819859328546</v>
      </c>
      <c r="N3869">
        <v>50.6486632886799</v>
      </c>
      <c r="O3869">
        <v>49.9540091024369</v>
      </c>
      <c r="P3869">
        <v>-0.0844930093554751</v>
      </c>
      <c r="Q3869">
        <v>0</v>
      </c>
      <c r="R3869">
        <v>0.987632277573939</v>
      </c>
      <c r="S3869" t="s">
        <v>9479</v>
      </c>
      <c r="T3869" t="s">
        <v>11196</v>
      </c>
      <c r="U3869" t="s">
        <v>11196</v>
      </c>
      <c r="V3869" t="s">
        <v>11196</v>
      </c>
      <c r="W3869">
        <v>3</v>
      </c>
      <c r="X3869" t="s">
        <v>15065</v>
      </c>
      <c r="Y3869">
        <v>0.3739625710939316</v>
      </c>
      <c r="Z3869">
        <f>HYPERLINK("Melting_Curves/meltCurve_Q8N1Q1_.pdf", "Melting_Curves/meltCurve_Q8N1Q1_.pdf")</f>
        <v>0</v>
      </c>
      <c r="AA3869" t="s">
        <v>20531</v>
      </c>
      <c r="AB3869" t="s">
        <v>26041</v>
      </c>
    </row>
    <row r="3870" spans="1:28">
      <c r="A3870" t="s">
        <v>3896</v>
      </c>
      <c r="B3870">
        <v>0.999167696387429</v>
      </c>
      <c r="C3870">
        <v>0.8035380731463601</v>
      </c>
      <c r="D3870">
        <v>1.1473058187914</v>
      </c>
      <c r="E3870">
        <v>1.98645872719667</v>
      </c>
      <c r="F3870">
        <v>1.31195123175606</v>
      </c>
      <c r="G3870">
        <v>0.648149109090373</v>
      </c>
      <c r="H3870">
        <v>0.334720557744895</v>
      </c>
      <c r="I3870">
        <v>0.450369501508402</v>
      </c>
      <c r="J3870">
        <v>0.561490161873587</v>
      </c>
      <c r="K3870">
        <v>0.524766419628146</v>
      </c>
      <c r="L3870">
        <v>14162.0283341594</v>
      </c>
      <c r="M3870">
        <v>250</v>
      </c>
      <c r="N3870">
        <v>57.2767344636903</v>
      </c>
      <c r="O3870">
        <v>56.6445065838786</v>
      </c>
      <c r="P3870">
        <v>-0.587174690336392</v>
      </c>
      <c r="Q3870">
        <v>0.467836642351257</v>
      </c>
      <c r="R3870">
        <v>0.487649528864889</v>
      </c>
      <c r="S3870" t="s">
        <v>9480</v>
      </c>
      <c r="T3870" t="s">
        <v>11196</v>
      </c>
      <c r="U3870" t="s">
        <v>11196</v>
      </c>
      <c r="V3870" t="s">
        <v>11196</v>
      </c>
      <c r="W3870">
        <v>4</v>
      </c>
      <c r="X3870" t="s">
        <v>15066</v>
      </c>
      <c r="Y3870">
        <v>0.7632067445915738</v>
      </c>
      <c r="Z3870">
        <f>HYPERLINK("Melting_Curves/meltCurve_Q8N2E2_.pdf", "Melting_Curves/meltCurve_Q8N2E2_.pdf")</f>
        <v>0</v>
      </c>
      <c r="AA3870" t="s">
        <v>20532</v>
      </c>
      <c r="AB3870" t="s">
        <v>26042</v>
      </c>
    </row>
    <row r="3871" spans="1:28">
      <c r="A3871" t="s">
        <v>3897</v>
      </c>
      <c r="B3871">
        <v>0.999167696387429</v>
      </c>
      <c r="C3871">
        <v>0.892931062982354</v>
      </c>
      <c r="D3871">
        <v>0.51378610552805</v>
      </c>
      <c r="E3871">
        <v>0.0840447687943222</v>
      </c>
      <c r="F3871">
        <v>0.0489099009352599</v>
      </c>
      <c r="G3871">
        <v>0.0202571361196018</v>
      </c>
      <c r="H3871">
        <v>0.0159591171787818</v>
      </c>
      <c r="I3871">
        <v>0.0115556769737284</v>
      </c>
      <c r="J3871">
        <v>0.020298241698568</v>
      </c>
      <c r="K3871">
        <v>0.0146105608339754</v>
      </c>
      <c r="L3871">
        <v>1461.99262791362</v>
      </c>
      <c r="M3871">
        <v>31.8033898439948</v>
      </c>
      <c r="N3871">
        <v>46.0193312315242</v>
      </c>
      <c r="O3871">
        <v>45.7891051997384</v>
      </c>
      <c r="P3871">
        <v>-0.170714698274095</v>
      </c>
      <c r="Q3871">
        <v>0.0168554139310175</v>
      </c>
      <c r="R3871">
        <v>0.999109425496216</v>
      </c>
      <c r="S3871" t="s">
        <v>9481</v>
      </c>
      <c r="T3871" t="s">
        <v>11196</v>
      </c>
      <c r="U3871" t="s">
        <v>11196</v>
      </c>
      <c r="V3871" t="s">
        <v>11196</v>
      </c>
      <c r="W3871">
        <v>6</v>
      </c>
      <c r="X3871" t="s">
        <v>15067</v>
      </c>
      <c r="Y3871">
        <v>0.217752977831534</v>
      </c>
      <c r="Z3871">
        <f>HYPERLINK("Melting_Curves/meltCurve_Q8N2F6_3_.pdf", "Melting_Curves/meltCurve_Q8N2F6_3_.pdf")</f>
        <v>0</v>
      </c>
      <c r="AA3871" t="s">
        <v>20533</v>
      </c>
      <c r="AB3871" t="s">
        <v>26043</v>
      </c>
    </row>
    <row r="3872" spans="1:28">
      <c r="A3872" t="s">
        <v>3898</v>
      </c>
      <c r="B3872">
        <v>0.999167696387429</v>
      </c>
      <c r="C3872">
        <v>1.0116935548414</v>
      </c>
      <c r="D3872">
        <v>0.965744998012122</v>
      </c>
      <c r="E3872">
        <v>0.740178860036048</v>
      </c>
      <c r="F3872">
        <v>0.638852697220368</v>
      </c>
      <c r="G3872">
        <v>0.373014429414645</v>
      </c>
      <c r="H3872">
        <v>0.10510558343651</v>
      </c>
      <c r="I3872">
        <v>0.0774059891809365</v>
      </c>
      <c r="J3872">
        <v>0.0860318332621601</v>
      </c>
      <c r="K3872">
        <v>0.0445073281161693</v>
      </c>
      <c r="L3872">
        <v>833.298745111666</v>
      </c>
      <c r="M3872">
        <v>15.3060652384606</v>
      </c>
      <c r="N3872">
        <v>54.4486491288787</v>
      </c>
      <c r="O3872">
        <v>53.5384576982749</v>
      </c>
      <c r="P3872">
        <v>-0.07141611742910001</v>
      </c>
      <c r="Q3872">
        <v>0.000879225918761171</v>
      </c>
      <c r="R3872">
        <v>0.9896866971677361</v>
      </c>
      <c r="S3872" t="s">
        <v>9482</v>
      </c>
      <c r="T3872" t="s">
        <v>11196</v>
      </c>
      <c r="U3872" t="s">
        <v>11196</v>
      </c>
      <c r="V3872" t="s">
        <v>11196</v>
      </c>
      <c r="W3872">
        <v>13</v>
      </c>
      <c r="X3872" t="s">
        <v>15068</v>
      </c>
      <c r="Y3872">
        <v>0.5013847086233112</v>
      </c>
      <c r="Z3872">
        <f>HYPERLINK("Melting_Curves/meltCurve_Q8N2G8_3_.pdf", "Melting_Curves/meltCurve_Q8N2G8_3_.pdf")</f>
        <v>0</v>
      </c>
      <c r="AA3872" t="s">
        <v>20534</v>
      </c>
      <c r="AB3872" t="s">
        <v>26044</v>
      </c>
    </row>
    <row r="3873" spans="1:28">
      <c r="A3873" t="s">
        <v>3899</v>
      </c>
      <c r="B3873">
        <v>0.999167696387429</v>
      </c>
      <c r="C3873">
        <v>0.9589217124618</v>
      </c>
      <c r="D3873">
        <v>0.928180744386629</v>
      </c>
      <c r="E3873">
        <v>0.712845407010312</v>
      </c>
      <c r="F3873">
        <v>0.597581986393007</v>
      </c>
      <c r="G3873">
        <v>0.159491525445036</v>
      </c>
      <c r="H3873">
        <v>0.0582030194040735</v>
      </c>
      <c r="I3873">
        <v>0.08183424001551159</v>
      </c>
      <c r="J3873">
        <v>0.10756627606516</v>
      </c>
      <c r="K3873">
        <v>0.0834719191591575</v>
      </c>
      <c r="L3873">
        <v>1010.68419116458</v>
      </c>
      <c r="M3873">
        <v>19.1786078716729</v>
      </c>
      <c r="N3873">
        <v>52.9805011920047</v>
      </c>
      <c r="O3873">
        <v>52.1356001967256</v>
      </c>
      <c r="P3873">
        <v>-0.087506345303884</v>
      </c>
      <c r="Q3873">
        <v>0.0485189336081848</v>
      </c>
      <c r="R3873">
        <v>0.979014176827569</v>
      </c>
      <c r="S3873" t="s">
        <v>9483</v>
      </c>
      <c r="T3873" t="s">
        <v>11196</v>
      </c>
      <c r="U3873" t="s">
        <v>11196</v>
      </c>
      <c r="V3873" t="s">
        <v>11196</v>
      </c>
      <c r="W3873">
        <v>9</v>
      </c>
      <c r="X3873" t="s">
        <v>15069</v>
      </c>
      <c r="Y3873">
        <v>0.4653605255655694</v>
      </c>
      <c r="Z3873">
        <f>HYPERLINK("Melting_Curves/meltCurve_Q8N2K0_.pdf", "Melting_Curves/meltCurve_Q8N2K0_.pdf")</f>
        <v>0</v>
      </c>
      <c r="AA3873" t="s">
        <v>20535</v>
      </c>
      <c r="AB3873" t="s">
        <v>26045</v>
      </c>
    </row>
    <row r="3874" spans="1:28">
      <c r="A3874" t="s">
        <v>3900</v>
      </c>
      <c r="B3874">
        <v>0.999167696387429</v>
      </c>
      <c r="C3874">
        <v>0.95952416901225</v>
      </c>
      <c r="D3874">
        <v>0.9771894540375961</v>
      </c>
      <c r="E3874">
        <v>0.46717351690084</v>
      </c>
      <c r="F3874">
        <v>0.257917410051456</v>
      </c>
      <c r="G3874">
        <v>0.152225183637938</v>
      </c>
      <c r="H3874">
        <v>0.07294737764213061</v>
      </c>
      <c r="I3874">
        <v>0.0479957106136677</v>
      </c>
      <c r="J3874">
        <v>0.0819528965038573</v>
      </c>
      <c r="K3874">
        <v>0.0607377148389878</v>
      </c>
      <c r="L3874">
        <v>1349.12979468083</v>
      </c>
      <c r="M3874">
        <v>27.257048190494</v>
      </c>
      <c r="N3874">
        <v>49.8206407033404</v>
      </c>
      <c r="O3874">
        <v>49.232427022258</v>
      </c>
      <c r="P3874">
        <v>-0.12716694654875</v>
      </c>
      <c r="Q3874">
        <v>0.08123907487000211</v>
      </c>
      <c r="R3874">
        <v>0.988417818785254</v>
      </c>
      <c r="S3874" t="s">
        <v>9484</v>
      </c>
      <c r="T3874" t="s">
        <v>11196</v>
      </c>
      <c r="U3874" t="s">
        <v>11196</v>
      </c>
      <c r="V3874" t="s">
        <v>11196</v>
      </c>
      <c r="W3874">
        <v>4</v>
      </c>
      <c r="X3874" t="s">
        <v>15070</v>
      </c>
      <c r="Y3874">
        <v>0.3789276970299274</v>
      </c>
      <c r="Z3874">
        <f>HYPERLINK("Melting_Curves/meltCurve_Q8N2Z9_.pdf", "Melting_Curves/meltCurve_Q8N2Z9_.pdf")</f>
        <v>0</v>
      </c>
      <c r="AA3874" t="s">
        <v>20536</v>
      </c>
      <c r="AB3874" t="s">
        <v>26046</v>
      </c>
    </row>
    <row r="3875" spans="1:28">
      <c r="A3875" t="s">
        <v>3901</v>
      </c>
      <c r="B3875">
        <v>0.999167696387429</v>
      </c>
      <c r="C3875">
        <v>1.08655702787421</v>
      </c>
      <c r="D3875">
        <v>0.999324398103889</v>
      </c>
      <c r="E3875">
        <v>0.8380892187393429</v>
      </c>
      <c r="F3875">
        <v>0.736172364059843</v>
      </c>
      <c r="G3875">
        <v>0.53225792309482</v>
      </c>
      <c r="H3875">
        <v>0.626043562881333</v>
      </c>
      <c r="I3875">
        <v>0.718964645037264</v>
      </c>
      <c r="J3875">
        <v>0.958285019565971</v>
      </c>
      <c r="K3875">
        <v>0.851623517863736</v>
      </c>
      <c r="L3875">
        <v>12376.5260414426</v>
      </c>
      <c r="M3875">
        <v>250</v>
      </c>
      <c r="O3875">
        <v>49.5029129357631</v>
      </c>
      <c r="P3875">
        <v>-0.331767562595901</v>
      </c>
      <c r="Q3875">
        <v>0.737224504169616</v>
      </c>
      <c r="R3875">
        <v>0.573738038842677</v>
      </c>
      <c r="S3875" t="s">
        <v>9485</v>
      </c>
      <c r="T3875" t="s">
        <v>11196</v>
      </c>
      <c r="U3875" t="s">
        <v>11196</v>
      </c>
      <c r="V3875" t="s">
        <v>11196</v>
      </c>
      <c r="W3875">
        <v>3</v>
      </c>
      <c r="X3875" t="s">
        <v>15071</v>
      </c>
      <c r="Y3875">
        <v>0.8205130425989974</v>
      </c>
      <c r="Z3875">
        <f>HYPERLINK("Melting_Curves/meltCurve_Q8N300_.pdf", "Melting_Curves/meltCurve_Q8N300_.pdf")</f>
        <v>0</v>
      </c>
      <c r="AA3875" t="s">
        <v>20537</v>
      </c>
      <c r="AB3875" t="s">
        <v>26047</v>
      </c>
    </row>
    <row r="3876" spans="1:28">
      <c r="A3876" t="s">
        <v>3902</v>
      </c>
      <c r="B3876">
        <v>0.999167696387429</v>
      </c>
      <c r="C3876">
        <v>1.04409937466653</v>
      </c>
      <c r="D3876">
        <v>0.90925825712068</v>
      </c>
      <c r="E3876">
        <v>0.8769573891989521</v>
      </c>
      <c r="F3876">
        <v>0.689142818086406</v>
      </c>
      <c r="G3876">
        <v>0.136940247310856</v>
      </c>
      <c r="H3876">
        <v>0.0683979281449404</v>
      </c>
      <c r="I3876">
        <v>0.0648340893419757</v>
      </c>
      <c r="J3876">
        <v>0.0537041106125054</v>
      </c>
      <c r="K3876">
        <v>0.0589000360530173</v>
      </c>
      <c r="L3876">
        <v>2148.38817151904</v>
      </c>
      <c r="M3876">
        <v>39.792010648921</v>
      </c>
      <c r="N3876">
        <v>54.1422557334727</v>
      </c>
      <c r="O3876">
        <v>53.8546209099744</v>
      </c>
      <c r="P3876">
        <v>-0.174968783332533</v>
      </c>
      <c r="Q3876">
        <v>0.0527889981278382</v>
      </c>
      <c r="R3876">
        <v>0.98821823216452</v>
      </c>
      <c r="S3876" t="s">
        <v>9486</v>
      </c>
      <c r="T3876" t="s">
        <v>11196</v>
      </c>
      <c r="U3876" t="s">
        <v>11196</v>
      </c>
      <c r="V3876" t="s">
        <v>11196</v>
      </c>
      <c r="W3876">
        <v>13</v>
      </c>
      <c r="X3876" t="s">
        <v>15072</v>
      </c>
      <c r="Y3876">
        <v>0.4980837448569824</v>
      </c>
      <c r="Z3876">
        <f>HYPERLINK("Melting_Curves/meltCurve_Q8N335_.pdf", "Melting_Curves/meltCurve_Q8N335_.pdf")</f>
        <v>0</v>
      </c>
      <c r="AA3876" t="s">
        <v>20538</v>
      </c>
      <c r="AB3876" t="s">
        <v>26048</v>
      </c>
    </row>
    <row r="3877" spans="1:28">
      <c r="A3877" t="s">
        <v>3903</v>
      </c>
      <c r="B3877">
        <v>0.999167696387429</v>
      </c>
      <c r="C3877">
        <v>1.14152851247123</v>
      </c>
      <c r="D3877">
        <v>1.02013398467818</v>
      </c>
      <c r="E3877">
        <v>1.08059158342528</v>
      </c>
      <c r="F3877">
        <v>0.921563478636965</v>
      </c>
      <c r="G3877">
        <v>0.9738867839827841</v>
      </c>
      <c r="H3877">
        <v>0.9661309970401361</v>
      </c>
      <c r="I3877">
        <v>1.31077849664282</v>
      </c>
      <c r="J3877">
        <v>1.51589698640479</v>
      </c>
      <c r="K3877">
        <v>1.20832363255429</v>
      </c>
      <c r="L3877">
        <v>15000</v>
      </c>
      <c r="M3877">
        <v>236.175670499894</v>
      </c>
      <c r="O3877">
        <v>63.5074917944009</v>
      </c>
      <c r="P3877">
        <v>0.33666087249797</v>
      </c>
      <c r="Q3877">
        <v>1.36211160128923</v>
      </c>
      <c r="R3877">
        <v>0.736102841321714</v>
      </c>
      <c r="S3877" t="s">
        <v>9487</v>
      </c>
      <c r="T3877" t="s">
        <v>11196</v>
      </c>
      <c r="U3877" t="s">
        <v>11196</v>
      </c>
      <c r="V3877" t="s">
        <v>11196</v>
      </c>
      <c r="W3877">
        <v>3</v>
      </c>
      <c r="X3877" t="s">
        <v>15073</v>
      </c>
      <c r="Y3877">
        <v>1.078266889721504</v>
      </c>
      <c r="Z3877">
        <f>HYPERLINK("Melting_Curves/meltCurve_Q8N357_.pdf", "Melting_Curves/meltCurve_Q8N357_.pdf")</f>
        <v>0</v>
      </c>
      <c r="AA3877" t="s">
        <v>20539</v>
      </c>
      <c r="AB3877" t="s">
        <v>26049</v>
      </c>
    </row>
    <row r="3878" spans="1:28">
      <c r="A3878" t="s">
        <v>3904</v>
      </c>
      <c r="B3878">
        <v>0.999167696387429</v>
      </c>
      <c r="C3878">
        <v>1.1098345060036</v>
      </c>
      <c r="D3878">
        <v>1.12191515904212</v>
      </c>
      <c r="E3878">
        <v>0.835717341895412</v>
      </c>
      <c r="F3878">
        <v>0.608454932160804</v>
      </c>
      <c r="G3878">
        <v>0.34594166034555</v>
      </c>
      <c r="H3878">
        <v>0.12112851588174</v>
      </c>
      <c r="I3878">
        <v>0.135750064884841</v>
      </c>
      <c r="J3878">
        <v>0.192054680117143</v>
      </c>
      <c r="K3878">
        <v>0.0569161729654028</v>
      </c>
      <c r="L3878">
        <v>1226.42721547819</v>
      </c>
      <c r="M3878">
        <v>22.7921489481682</v>
      </c>
      <c r="N3878">
        <v>54.3872771206915</v>
      </c>
      <c r="O3878">
        <v>53.4001068173997</v>
      </c>
      <c r="P3878">
        <v>-0.0952279361074197</v>
      </c>
      <c r="Q3878">
        <v>0.107572828293564</v>
      </c>
      <c r="R3878">
        <v>0.972357468955674</v>
      </c>
      <c r="S3878" t="s">
        <v>9488</v>
      </c>
      <c r="T3878" t="s">
        <v>11196</v>
      </c>
      <c r="U3878" t="s">
        <v>11196</v>
      </c>
      <c r="V3878" t="s">
        <v>11196</v>
      </c>
      <c r="W3878">
        <v>6</v>
      </c>
      <c r="X3878" t="s">
        <v>15074</v>
      </c>
      <c r="Y3878">
        <v>0.5281078762218905</v>
      </c>
      <c r="Z3878">
        <f>HYPERLINK("Melting_Curves/meltCurve_Q8N371_.pdf", "Melting_Curves/meltCurve_Q8N371_.pdf")</f>
        <v>0</v>
      </c>
      <c r="AA3878" t="s">
        <v>20540</v>
      </c>
      <c r="AB3878" t="s">
        <v>26050</v>
      </c>
    </row>
    <row r="3879" spans="1:28">
      <c r="A3879" t="s">
        <v>3905</v>
      </c>
      <c r="B3879">
        <v>0.999167696387429</v>
      </c>
      <c r="C3879">
        <v>0.966588911913391</v>
      </c>
      <c r="D3879">
        <v>0.837942330400626</v>
      </c>
      <c r="E3879">
        <v>0.208162779067731</v>
      </c>
      <c r="F3879">
        <v>0.118105472921547</v>
      </c>
      <c r="G3879">
        <v>0.07623311809297741</v>
      </c>
      <c r="H3879">
        <v>0.0383703298761038</v>
      </c>
      <c r="I3879">
        <v>0.0330636531062298</v>
      </c>
      <c r="J3879">
        <v>0.0458042306106615</v>
      </c>
      <c r="K3879">
        <v>0.0275516774980224</v>
      </c>
      <c r="L3879">
        <v>1936.38171213255</v>
      </c>
      <c r="M3879">
        <v>40.5758178197938</v>
      </c>
      <c r="N3879">
        <v>47.8528126705935</v>
      </c>
      <c r="O3879">
        <v>47.6070953112649</v>
      </c>
      <c r="P3879">
        <v>-0.201936482667265</v>
      </c>
      <c r="Q3879">
        <v>0.0522840763696667</v>
      </c>
      <c r="R3879">
        <v>0.996741797223385</v>
      </c>
      <c r="S3879" t="s">
        <v>9489</v>
      </c>
      <c r="T3879" t="s">
        <v>11196</v>
      </c>
      <c r="U3879" t="s">
        <v>11196</v>
      </c>
      <c r="V3879" t="s">
        <v>11196</v>
      </c>
      <c r="W3879">
        <v>26</v>
      </c>
      <c r="X3879" t="s">
        <v>15075</v>
      </c>
      <c r="Y3879">
        <v>0.2992916836565387</v>
      </c>
      <c r="Z3879">
        <f>HYPERLINK("Melting_Curves/meltCurve_Q8N392_.pdf", "Melting_Curves/meltCurve_Q8N392_.pdf")</f>
        <v>0</v>
      </c>
      <c r="AA3879" t="s">
        <v>20541</v>
      </c>
      <c r="AB3879" t="s">
        <v>26051</v>
      </c>
    </row>
    <row r="3880" spans="1:28">
      <c r="A3880" t="s">
        <v>3906</v>
      </c>
      <c r="B3880">
        <v>0.999167696387429</v>
      </c>
      <c r="C3880">
        <v>0.824970020208038</v>
      </c>
      <c r="D3880">
        <v>0.577541344024753</v>
      </c>
      <c r="E3880">
        <v>0.322582901670784</v>
      </c>
      <c r="F3880">
        <v>0.198254486851646</v>
      </c>
      <c r="G3880">
        <v>0.10112844371438</v>
      </c>
      <c r="H3880">
        <v>0.0492401829238662</v>
      </c>
      <c r="I3880">
        <v>0.0353441258646318</v>
      </c>
      <c r="J3880">
        <v>0.0531575921885377</v>
      </c>
      <c r="K3880">
        <v>0.028462369818965</v>
      </c>
      <c r="L3880">
        <v>749.7230555772981</v>
      </c>
      <c r="M3880">
        <v>15.9516303467501</v>
      </c>
      <c r="N3880">
        <v>47.2161095485854</v>
      </c>
      <c r="O3880">
        <v>46.2797480810763</v>
      </c>
      <c r="P3880">
        <v>-0.083139618014033</v>
      </c>
      <c r="Q3880">
        <v>0.0352398890699172</v>
      </c>
      <c r="R3880">
        <v>0.995446290035793</v>
      </c>
      <c r="S3880" t="s">
        <v>9490</v>
      </c>
      <c r="T3880" t="s">
        <v>11196</v>
      </c>
      <c r="U3880" t="s">
        <v>11196</v>
      </c>
      <c r="V3880" t="s">
        <v>11196</v>
      </c>
      <c r="W3880">
        <v>35</v>
      </c>
      <c r="X3880" t="s">
        <v>15076</v>
      </c>
      <c r="Y3880">
        <v>0.2834045385326769</v>
      </c>
      <c r="Z3880">
        <f>HYPERLINK("Melting_Curves/meltCurve_Q8N3D4_.pdf", "Melting_Curves/meltCurve_Q8N3D4_.pdf")</f>
        <v>0</v>
      </c>
      <c r="AA3880" t="s">
        <v>20542</v>
      </c>
      <c r="AB3880" t="s">
        <v>26052</v>
      </c>
    </row>
    <row r="3881" spans="1:28">
      <c r="A3881" t="s">
        <v>3907</v>
      </c>
      <c r="B3881">
        <v>0.999167696387429</v>
      </c>
      <c r="C3881">
        <v>0.943640338512342</v>
      </c>
      <c r="D3881">
        <v>0.811322468706268</v>
      </c>
      <c r="E3881">
        <v>0.317815641300719</v>
      </c>
      <c r="F3881">
        <v>0.220170065724582</v>
      </c>
      <c r="G3881">
        <v>0.124774033349734</v>
      </c>
      <c r="H3881">
        <v>0.0568742602660204</v>
      </c>
      <c r="I3881">
        <v>0.0767538460435095</v>
      </c>
      <c r="J3881">
        <v>0.0818164286029055</v>
      </c>
      <c r="K3881">
        <v>0.0405120226707286</v>
      </c>
      <c r="L3881">
        <v>1219.88991987973</v>
      </c>
      <c r="M3881">
        <v>25.3714186014303</v>
      </c>
      <c r="N3881">
        <v>48.4050285350537</v>
      </c>
      <c r="O3881">
        <v>47.7855538349494</v>
      </c>
      <c r="P3881">
        <v>-0.122378563149126</v>
      </c>
      <c r="Q3881">
        <v>0.07804092022034791</v>
      </c>
      <c r="R3881">
        <v>0.991661278785941</v>
      </c>
      <c r="S3881" t="s">
        <v>9491</v>
      </c>
      <c r="T3881" t="s">
        <v>11196</v>
      </c>
      <c r="U3881" t="s">
        <v>11196</v>
      </c>
      <c r="V3881" t="s">
        <v>11196</v>
      </c>
      <c r="W3881">
        <v>7</v>
      </c>
      <c r="X3881" t="s">
        <v>15077</v>
      </c>
      <c r="Y3881">
        <v>0.3342913081304218</v>
      </c>
      <c r="Z3881">
        <f>HYPERLINK("Melting_Curves/meltCurve_Q8N3F8_.pdf", "Melting_Curves/meltCurve_Q8N3F8_.pdf")</f>
        <v>0</v>
      </c>
      <c r="AA3881" t="s">
        <v>20543</v>
      </c>
      <c r="AB3881" t="s">
        <v>26053</v>
      </c>
    </row>
    <row r="3882" spans="1:28">
      <c r="A3882" t="s">
        <v>3908</v>
      </c>
      <c r="B3882">
        <v>0.999167696387429</v>
      </c>
      <c r="C3882">
        <v>1.31592107404425</v>
      </c>
      <c r="D3882">
        <v>1.08599274811188</v>
      </c>
      <c r="E3882">
        <v>0.843628794300318</v>
      </c>
      <c r="F3882">
        <v>0.49285581148176</v>
      </c>
      <c r="G3882">
        <v>0.194887097382345</v>
      </c>
      <c r="H3882">
        <v>0.0787059618965749</v>
      </c>
      <c r="I3882">
        <v>0.116528028213705</v>
      </c>
      <c r="J3882">
        <v>0.767414941540424</v>
      </c>
      <c r="K3882">
        <v>0.160465111507698</v>
      </c>
      <c r="L3882">
        <v>2006.47553426598</v>
      </c>
      <c r="M3882">
        <v>38.786192470088</v>
      </c>
      <c r="N3882">
        <v>52.7541147708728</v>
      </c>
      <c r="O3882">
        <v>51.5947524472691</v>
      </c>
      <c r="P3882">
        <v>-0.138280413888904</v>
      </c>
      <c r="Q3882">
        <v>0.264219915068297</v>
      </c>
      <c r="R3882">
        <v>0.764042087611115</v>
      </c>
      <c r="S3882" t="s">
        <v>9492</v>
      </c>
      <c r="T3882" t="s">
        <v>11196</v>
      </c>
      <c r="U3882" t="s">
        <v>11196</v>
      </c>
      <c r="V3882" t="s">
        <v>11196</v>
      </c>
      <c r="W3882">
        <v>3</v>
      </c>
      <c r="X3882" t="s">
        <v>15078</v>
      </c>
      <c r="Y3882">
        <v>0.5547498375074262</v>
      </c>
      <c r="Z3882">
        <f>HYPERLINK("Melting_Curves/meltCurve_Q8N3K9_.pdf", "Melting_Curves/meltCurve_Q8N3K9_.pdf")</f>
        <v>0</v>
      </c>
      <c r="AA3882" t="s">
        <v>20544</v>
      </c>
      <c r="AB3882" t="s">
        <v>26054</v>
      </c>
    </row>
    <row r="3883" spans="1:28">
      <c r="A3883" t="s">
        <v>3909</v>
      </c>
      <c r="B3883">
        <v>0.999167696387429</v>
      </c>
      <c r="C3883">
        <v>0.9740591585381591</v>
      </c>
      <c r="D3883">
        <v>1.14665818267575</v>
      </c>
      <c r="E3883">
        <v>1.95118560670095</v>
      </c>
      <c r="F3883">
        <v>2.20073780372428</v>
      </c>
      <c r="G3883">
        <v>1.53111570487127</v>
      </c>
      <c r="H3883">
        <v>1.1818026643388</v>
      </c>
      <c r="I3883">
        <v>1.48530015806783</v>
      </c>
      <c r="J3883">
        <v>1.90995489592659</v>
      </c>
      <c r="K3883">
        <v>1.32133761866266</v>
      </c>
      <c r="L3883">
        <v>11540.4492142261</v>
      </c>
      <c r="M3883">
        <v>250</v>
      </c>
      <c r="O3883">
        <v>46.1588461885924</v>
      </c>
      <c r="P3883">
        <v>0.677010040393537</v>
      </c>
      <c r="Q3883">
        <v>1.5</v>
      </c>
      <c r="R3883">
        <v>0.391797394951135</v>
      </c>
      <c r="S3883" t="s">
        <v>9493</v>
      </c>
      <c r="T3883" t="s">
        <v>11196</v>
      </c>
      <c r="U3883" t="s">
        <v>11196</v>
      </c>
      <c r="V3883" t="s">
        <v>11196</v>
      </c>
      <c r="W3883">
        <v>15</v>
      </c>
      <c r="X3883" t="s">
        <v>15079</v>
      </c>
      <c r="Y3883">
        <v>1.397262879100736</v>
      </c>
      <c r="Z3883">
        <f>HYPERLINK("Melting_Curves/meltCurve_Q8N3X1_.pdf", "Melting_Curves/meltCurve_Q8N3X1_.pdf")</f>
        <v>0</v>
      </c>
      <c r="AA3883" t="s">
        <v>20545</v>
      </c>
      <c r="AB3883" t="s">
        <v>26055</v>
      </c>
    </row>
    <row r="3884" spans="1:28">
      <c r="A3884" t="s">
        <v>3910</v>
      </c>
      <c r="B3884">
        <v>0.999167696387429</v>
      </c>
      <c r="C3884">
        <v>0.911761471449178</v>
      </c>
      <c r="D3884">
        <v>0.822901881000311</v>
      </c>
      <c r="E3884">
        <v>1.09638009004616</v>
      </c>
      <c r="F3884">
        <v>0.854448302325544</v>
      </c>
      <c r="G3884">
        <v>0.456237211084048</v>
      </c>
      <c r="H3884">
        <v>0.08812012116875211</v>
      </c>
      <c r="I3884">
        <v>0.0307555098322812</v>
      </c>
      <c r="J3884">
        <v>0.104021407220321</v>
      </c>
      <c r="K3884">
        <v>0</v>
      </c>
      <c r="L3884">
        <v>1926.53670270755</v>
      </c>
      <c r="M3884">
        <v>34.2304195807109</v>
      </c>
      <c r="N3884">
        <v>56.4000679015731</v>
      </c>
      <c r="O3884">
        <v>56.0903761186779</v>
      </c>
      <c r="P3884">
        <v>-0.147268646643799</v>
      </c>
      <c r="Q3884">
        <v>0.0347390372571975</v>
      </c>
      <c r="R3884">
        <v>0.967905564362074</v>
      </c>
      <c r="S3884" t="s">
        <v>9494</v>
      </c>
      <c r="T3884" t="s">
        <v>11196</v>
      </c>
      <c r="U3884" t="s">
        <v>11196</v>
      </c>
      <c r="V3884" t="s">
        <v>11196</v>
      </c>
      <c r="W3884">
        <v>7</v>
      </c>
      <c r="X3884" t="s">
        <v>15080</v>
      </c>
      <c r="Y3884">
        <v>0.5636378363297052</v>
      </c>
      <c r="Z3884">
        <f>HYPERLINK("Melting_Curves/meltCurve_Q8N465_.pdf", "Melting_Curves/meltCurve_Q8N465_.pdf")</f>
        <v>0</v>
      </c>
      <c r="AA3884" t="s">
        <v>20546</v>
      </c>
      <c r="AB3884" t="s">
        <v>26056</v>
      </c>
    </row>
    <row r="3885" spans="1:28">
      <c r="A3885" t="s">
        <v>3911</v>
      </c>
      <c r="B3885">
        <v>0.999167696387429</v>
      </c>
      <c r="C3885">
        <v>1.08620763076043</v>
      </c>
      <c r="D3885">
        <v>1.15487437697809</v>
      </c>
      <c r="E3885">
        <v>0.80916743466003</v>
      </c>
      <c r="F3885">
        <v>0.681367421119901</v>
      </c>
      <c r="G3885">
        <v>0.495143872798787</v>
      </c>
      <c r="H3885">
        <v>0.367481734052022</v>
      </c>
      <c r="I3885">
        <v>0.465950878123437</v>
      </c>
      <c r="J3885">
        <v>0.549036017823626</v>
      </c>
      <c r="K3885">
        <v>0.504374286174573</v>
      </c>
      <c r="L3885">
        <v>1514.75896194402</v>
      </c>
      <c r="M3885">
        <v>29.2979121204225</v>
      </c>
      <c r="N3885">
        <v>57.3630428449806</v>
      </c>
      <c r="O3885">
        <v>51.4628654809093</v>
      </c>
      <c r="P3885">
        <v>-0.0751127873230294</v>
      </c>
      <c r="Q3885">
        <v>0.472250229397618</v>
      </c>
      <c r="R3885">
        <v>0.913012114554101</v>
      </c>
      <c r="S3885" t="s">
        <v>9495</v>
      </c>
      <c r="T3885" t="s">
        <v>11196</v>
      </c>
      <c r="U3885" t="s">
        <v>11196</v>
      </c>
      <c r="V3885" t="s">
        <v>11196</v>
      </c>
      <c r="W3885">
        <v>2</v>
      </c>
      <c r="X3885" t="s">
        <v>15081</v>
      </c>
      <c r="Y3885">
        <v>0.6816246293391217</v>
      </c>
      <c r="Z3885">
        <f>HYPERLINK("Melting_Curves/meltCurve_Q8N488_.pdf", "Melting_Curves/meltCurve_Q8N488_.pdf")</f>
        <v>0</v>
      </c>
      <c r="AA3885" t="s">
        <v>20547</v>
      </c>
      <c r="AB3885" t="s">
        <v>26057</v>
      </c>
    </row>
    <row r="3886" spans="1:28">
      <c r="A3886" t="s">
        <v>3912</v>
      </c>
      <c r="B3886">
        <v>0.999167696387429</v>
      </c>
      <c r="C3886">
        <v>0.906922780477435</v>
      </c>
      <c r="D3886">
        <v>0.928351313461104</v>
      </c>
      <c r="E3886">
        <v>0.585680422705442</v>
      </c>
      <c r="F3886">
        <v>0.418340877150768</v>
      </c>
      <c r="G3886">
        <v>0.348965308985037</v>
      </c>
      <c r="H3886">
        <v>0.266136519631619</v>
      </c>
      <c r="I3886">
        <v>0.400404256409271</v>
      </c>
      <c r="J3886">
        <v>0.473301993792178</v>
      </c>
      <c r="K3886">
        <v>0.461929471627976</v>
      </c>
      <c r="L3886">
        <v>1658.34306156745</v>
      </c>
      <c r="M3886">
        <v>34.1874090673281</v>
      </c>
      <c r="N3886">
        <v>50.7480848582952</v>
      </c>
      <c r="O3886">
        <v>48.3423517884406</v>
      </c>
      <c r="P3886">
        <v>-0.107938429025227</v>
      </c>
      <c r="Q3886">
        <v>0.389485494452886</v>
      </c>
      <c r="R3886">
        <v>0.941727999943805</v>
      </c>
      <c r="S3886" t="s">
        <v>9496</v>
      </c>
      <c r="T3886" t="s">
        <v>11196</v>
      </c>
      <c r="U3886" t="s">
        <v>11196</v>
      </c>
      <c r="V3886" t="s">
        <v>11196</v>
      </c>
      <c r="W3886">
        <v>1</v>
      </c>
      <c r="X3886" t="s">
        <v>15082</v>
      </c>
      <c r="Y3886">
        <v>0.565439236789578</v>
      </c>
      <c r="Z3886">
        <f>HYPERLINK("Melting_Curves/meltCurve_Q8N490_2_.pdf", "Melting_Curves/meltCurve_Q8N490_2_.pdf")</f>
        <v>0</v>
      </c>
      <c r="AA3886" t="s">
        <v>20548</v>
      </c>
      <c r="AB3886" t="s">
        <v>26058</v>
      </c>
    </row>
    <row r="3887" spans="1:28">
      <c r="A3887" t="s">
        <v>3913</v>
      </c>
      <c r="B3887">
        <v>0.999167696387429</v>
      </c>
      <c r="C3887">
        <v>0.96269035205681</v>
      </c>
      <c r="D3887">
        <v>0.948481384814458</v>
      </c>
      <c r="E3887">
        <v>0.819672326397197</v>
      </c>
      <c r="F3887">
        <v>0.646159567701565</v>
      </c>
      <c r="G3887">
        <v>0.47854472382747</v>
      </c>
      <c r="H3887">
        <v>0.201009676413306</v>
      </c>
      <c r="I3887">
        <v>0.055973381534221</v>
      </c>
      <c r="J3887">
        <v>0.055650938034362</v>
      </c>
      <c r="K3887">
        <v>0.0338316813115851</v>
      </c>
      <c r="L3887">
        <v>838.918769725675</v>
      </c>
      <c r="M3887">
        <v>15.1257587326569</v>
      </c>
      <c r="N3887">
        <v>55.4629214715362</v>
      </c>
      <c r="O3887">
        <v>54.5205716542576</v>
      </c>
      <c r="P3887">
        <v>-0.06936480354167809</v>
      </c>
      <c r="Q3887">
        <v>0</v>
      </c>
      <c r="R3887">
        <v>0.992814988031694</v>
      </c>
      <c r="S3887" t="s">
        <v>9497</v>
      </c>
      <c r="T3887" t="s">
        <v>11196</v>
      </c>
      <c r="U3887" t="s">
        <v>11196</v>
      </c>
      <c r="V3887" t="s">
        <v>11196</v>
      </c>
      <c r="W3887">
        <v>3</v>
      </c>
      <c r="X3887" t="s">
        <v>15083</v>
      </c>
      <c r="Y3887">
        <v>0.5338915212636188</v>
      </c>
      <c r="Z3887">
        <f>HYPERLINK("Melting_Curves/meltCurve_Q8N490_4_.pdf", "Melting_Curves/meltCurve_Q8N490_4_.pdf")</f>
        <v>0</v>
      </c>
      <c r="AA3887" t="s">
        <v>20548</v>
      </c>
      <c r="AB3887" t="s">
        <v>26059</v>
      </c>
    </row>
    <row r="3888" spans="1:28">
      <c r="A3888" t="s">
        <v>3914</v>
      </c>
      <c r="B3888">
        <v>0.999167696387429</v>
      </c>
      <c r="C3888">
        <v>0.8674966623388189</v>
      </c>
      <c r="D3888">
        <v>0.671782374644923</v>
      </c>
      <c r="E3888">
        <v>0.832796461683241</v>
      </c>
      <c r="F3888">
        <v>0.250902430045193</v>
      </c>
      <c r="G3888">
        <v>0.19516035368284</v>
      </c>
      <c r="H3888">
        <v>0.164355619260116</v>
      </c>
      <c r="I3888">
        <v>0.151425855865576</v>
      </c>
      <c r="J3888">
        <v>0</v>
      </c>
      <c r="K3888">
        <v>0.205585084246835</v>
      </c>
      <c r="L3888">
        <v>708.147640081664</v>
      </c>
      <c r="M3888">
        <v>14.034903136186</v>
      </c>
      <c r="N3888">
        <v>51.0581304380111</v>
      </c>
      <c r="O3888">
        <v>49.4649559644663</v>
      </c>
      <c r="P3888">
        <v>-0.0655334849742162</v>
      </c>
      <c r="Q3888">
        <v>0.07624972270304919</v>
      </c>
      <c r="R3888">
        <v>0.89830970650404</v>
      </c>
      <c r="S3888" t="s">
        <v>9498</v>
      </c>
      <c r="T3888" t="s">
        <v>11196</v>
      </c>
      <c r="U3888" t="s">
        <v>11196</v>
      </c>
      <c r="V3888" t="s">
        <v>11196</v>
      </c>
      <c r="W3888">
        <v>1</v>
      </c>
      <c r="X3888" t="s">
        <v>15084</v>
      </c>
      <c r="Y3888">
        <v>0.4225050624701994</v>
      </c>
      <c r="Z3888">
        <f>HYPERLINK("Melting_Curves/meltCurve_Q8N4B1_2_.pdf", "Melting_Curves/meltCurve_Q8N4B1_2_.pdf")</f>
        <v>0</v>
      </c>
      <c r="AA3888" t="s">
        <v>20549</v>
      </c>
      <c r="AB3888" t="s">
        <v>26060</v>
      </c>
    </row>
    <row r="3889" spans="1:28">
      <c r="A3889" t="s">
        <v>3915</v>
      </c>
      <c r="B3889">
        <v>0.999167696387429</v>
      </c>
      <c r="C3889">
        <v>1.10256767972746</v>
      </c>
      <c r="D3889">
        <v>0.865733768312318</v>
      </c>
      <c r="E3889">
        <v>0.944714668936704</v>
      </c>
      <c r="F3889">
        <v>0.956313259405207</v>
      </c>
      <c r="G3889">
        <v>0.947651247452629</v>
      </c>
      <c r="H3889">
        <v>0.965211646626542</v>
      </c>
      <c r="I3889">
        <v>1.440101811471</v>
      </c>
      <c r="J3889">
        <v>1.52713516874891</v>
      </c>
      <c r="K3889">
        <v>1.43216489147627</v>
      </c>
      <c r="L3889">
        <v>15000</v>
      </c>
      <c r="M3889">
        <v>236.783661961569</v>
      </c>
      <c r="O3889">
        <v>63.344430879185</v>
      </c>
      <c r="P3889">
        <v>0.448245682831646</v>
      </c>
      <c r="Q3889">
        <v>1.47965935392649</v>
      </c>
      <c r="R3889">
        <v>0.924555364145813</v>
      </c>
      <c r="S3889" t="s">
        <v>9499</v>
      </c>
      <c r="T3889" t="s">
        <v>11196</v>
      </c>
      <c r="U3889" t="s">
        <v>11196</v>
      </c>
      <c r="V3889" t="s">
        <v>11196</v>
      </c>
      <c r="W3889">
        <v>8</v>
      </c>
      <c r="X3889" t="s">
        <v>15085</v>
      </c>
      <c r="Y3889">
        <v>1.106281585115291</v>
      </c>
      <c r="Z3889">
        <f>HYPERLINK("Melting_Curves/meltCurve_Q8N4H5_.pdf", "Melting_Curves/meltCurve_Q8N4H5_.pdf")</f>
        <v>0</v>
      </c>
      <c r="AA3889" t="s">
        <v>20550</v>
      </c>
      <c r="AB3889" t="s">
        <v>26061</v>
      </c>
    </row>
    <row r="3890" spans="1:28">
      <c r="A3890" t="s">
        <v>3916</v>
      </c>
      <c r="B3890">
        <v>0.999167696387429</v>
      </c>
      <c r="C3890">
        <v>1.05114487132239</v>
      </c>
      <c r="D3890">
        <v>1.03888149550635</v>
      </c>
      <c r="E3890">
        <v>0.966668817906158</v>
      </c>
      <c r="F3890">
        <v>0.927246734114573</v>
      </c>
      <c r="G3890">
        <v>0.638364772997681</v>
      </c>
      <c r="H3890">
        <v>0.355371721712008</v>
      </c>
      <c r="I3890">
        <v>0.11202650912826</v>
      </c>
      <c r="J3890">
        <v>0.123554077288124</v>
      </c>
      <c r="K3890">
        <v>0.0758889590295693</v>
      </c>
      <c r="L3890">
        <v>1345.51492081963</v>
      </c>
      <c r="M3890">
        <v>23.1002640948703</v>
      </c>
      <c r="N3890">
        <v>58.5528387148012</v>
      </c>
      <c r="O3890">
        <v>57.8154969537548</v>
      </c>
      <c r="P3890">
        <v>-0.0942079198708948</v>
      </c>
      <c r="Q3890">
        <v>0.0568804851280099</v>
      </c>
      <c r="R3890">
        <v>0.993515037451569</v>
      </c>
      <c r="S3890" t="s">
        <v>9500</v>
      </c>
      <c r="T3890" t="s">
        <v>11196</v>
      </c>
      <c r="U3890" t="s">
        <v>11196</v>
      </c>
      <c r="V3890" t="s">
        <v>11196</v>
      </c>
      <c r="W3890">
        <v>9</v>
      </c>
      <c r="X3890" t="s">
        <v>15086</v>
      </c>
      <c r="Y3890">
        <v>0.6394726561451727</v>
      </c>
      <c r="Z3890">
        <f>HYPERLINK("Melting_Curves/meltCurve_Q8N4P3_.pdf", "Melting_Curves/meltCurve_Q8N4P3_.pdf")</f>
        <v>0</v>
      </c>
      <c r="AA3890" t="s">
        <v>20551</v>
      </c>
      <c r="AB3890" t="s">
        <v>26062</v>
      </c>
    </row>
    <row r="3891" spans="1:28">
      <c r="A3891" t="s">
        <v>3917</v>
      </c>
      <c r="B3891">
        <v>0.999167696387429</v>
      </c>
      <c r="C3891">
        <v>0.982445074741559</v>
      </c>
      <c r="D3891">
        <v>0.980461630375695</v>
      </c>
      <c r="E3891">
        <v>0.581498713752859</v>
      </c>
      <c r="F3891">
        <v>0.331948285220638</v>
      </c>
      <c r="G3891">
        <v>0.230625962146347</v>
      </c>
      <c r="H3891">
        <v>0.187729197357597</v>
      </c>
      <c r="I3891">
        <v>0.120605756546574</v>
      </c>
      <c r="J3891">
        <v>0.0194360088533509</v>
      </c>
      <c r="K3891">
        <v>0.0359430216387227</v>
      </c>
      <c r="L3891">
        <v>983.723940135775</v>
      </c>
      <c r="M3891">
        <v>19.3887112860157</v>
      </c>
      <c r="N3891">
        <v>51.1935276517419</v>
      </c>
      <c r="O3891">
        <v>50.2064591728972</v>
      </c>
      <c r="P3891">
        <v>-0.0888825900078264</v>
      </c>
      <c r="Q3891">
        <v>0.0793991715168091</v>
      </c>
      <c r="R3891">
        <v>0.981714888967345</v>
      </c>
      <c r="S3891" t="s">
        <v>9501</v>
      </c>
      <c r="T3891" t="s">
        <v>11196</v>
      </c>
      <c r="U3891" t="s">
        <v>11196</v>
      </c>
      <c r="V3891" t="s">
        <v>11196</v>
      </c>
      <c r="W3891">
        <v>4</v>
      </c>
      <c r="X3891" t="s">
        <v>15087</v>
      </c>
      <c r="Y3891">
        <v>0.4224382328899072</v>
      </c>
      <c r="Z3891">
        <f>HYPERLINK("Melting_Curves/meltCurve_Q8N4Q0_.pdf", "Melting_Curves/meltCurve_Q8N4Q0_.pdf")</f>
        <v>0</v>
      </c>
      <c r="AA3891" t="s">
        <v>20552</v>
      </c>
      <c r="AB3891" t="s">
        <v>26063</v>
      </c>
    </row>
    <row r="3892" spans="1:28">
      <c r="A3892" t="s">
        <v>3918</v>
      </c>
      <c r="B3892">
        <v>0.999167696387429</v>
      </c>
      <c r="C3892">
        <v>1.0889345623853</v>
      </c>
      <c r="D3892">
        <v>1.18161102494573</v>
      </c>
      <c r="E3892">
        <v>1.28238809410973</v>
      </c>
      <c r="F3892">
        <v>1.44525037974511</v>
      </c>
      <c r="G3892">
        <v>1.14827551890682</v>
      </c>
      <c r="H3892">
        <v>1.01572739911606</v>
      </c>
      <c r="I3892">
        <v>2.25219404172701</v>
      </c>
      <c r="J3892">
        <v>2.37542987109153</v>
      </c>
      <c r="K3892">
        <v>2.71239350493881</v>
      </c>
      <c r="L3892">
        <v>842.916572313989</v>
      </c>
      <c r="M3892">
        <v>17.418284793103</v>
      </c>
      <c r="O3892">
        <v>47.7682901645394</v>
      </c>
      <c r="P3892">
        <v>0.0455827049176459</v>
      </c>
      <c r="Q3892">
        <v>1.5</v>
      </c>
      <c r="R3892">
        <v>0.149899598368633</v>
      </c>
      <c r="S3892" t="s">
        <v>9502</v>
      </c>
      <c r="T3892" t="s">
        <v>11196</v>
      </c>
      <c r="U3892" t="s">
        <v>11196</v>
      </c>
      <c r="V3892" t="s">
        <v>11196</v>
      </c>
      <c r="W3892">
        <v>8</v>
      </c>
      <c r="X3892" t="s">
        <v>15088</v>
      </c>
      <c r="Y3892">
        <v>1.350737628078379</v>
      </c>
      <c r="Z3892">
        <f>HYPERLINK("Melting_Curves/meltCurve_Q8N4Q1_.pdf", "Melting_Curves/meltCurve_Q8N4Q1_.pdf")</f>
        <v>0</v>
      </c>
      <c r="AA3892" t="s">
        <v>20553</v>
      </c>
      <c r="AB3892" t="s">
        <v>26064</v>
      </c>
    </row>
    <row r="3893" spans="1:28">
      <c r="A3893" t="s">
        <v>3919</v>
      </c>
      <c r="B3893">
        <v>0.999167696387429</v>
      </c>
      <c r="C3893">
        <v>1.02925965966592</v>
      </c>
      <c r="D3893">
        <v>1.05138946838839</v>
      </c>
      <c r="E3893">
        <v>1.08205065169754</v>
      </c>
      <c r="F3893">
        <v>1.02885497728675</v>
      </c>
      <c r="G3893">
        <v>0.987791472910301</v>
      </c>
      <c r="H3893">
        <v>0.582562854493537</v>
      </c>
      <c r="I3893">
        <v>0.423332090443105</v>
      </c>
      <c r="J3893">
        <v>0.411313081733288</v>
      </c>
      <c r="K3893">
        <v>0.492279342149588</v>
      </c>
      <c r="L3893">
        <v>15000</v>
      </c>
      <c r="M3893">
        <v>247.801200216302</v>
      </c>
      <c r="N3893">
        <v>61.0645455373364</v>
      </c>
      <c r="O3893">
        <v>60.5284515538053</v>
      </c>
      <c r="P3893">
        <v>-0.570792564768179</v>
      </c>
      <c r="Q3893">
        <v>0.442307944534948</v>
      </c>
      <c r="R3893">
        <v>0.980139803207066</v>
      </c>
      <c r="S3893" t="s">
        <v>9503</v>
      </c>
      <c r="T3893" t="s">
        <v>11196</v>
      </c>
      <c r="U3893" t="s">
        <v>11196</v>
      </c>
      <c r="V3893" t="s">
        <v>11196</v>
      </c>
      <c r="W3893">
        <v>4</v>
      </c>
      <c r="X3893" t="s">
        <v>15089</v>
      </c>
      <c r="Y3893">
        <v>0.8240600220966797</v>
      </c>
      <c r="Z3893">
        <f>HYPERLINK("Melting_Curves/meltCurve_Q8N4T8_.pdf", "Melting_Curves/meltCurve_Q8N4T8_.pdf")</f>
        <v>0</v>
      </c>
      <c r="AA3893" t="s">
        <v>20554</v>
      </c>
      <c r="AB3893" t="s">
        <v>26065</v>
      </c>
    </row>
    <row r="3894" spans="1:28">
      <c r="A3894" t="s">
        <v>3920</v>
      </c>
      <c r="B3894">
        <v>0.999167696387429</v>
      </c>
      <c r="C3894">
        <v>1.02160780837026</v>
      </c>
      <c r="D3894">
        <v>1.3338319816509</v>
      </c>
      <c r="E3894">
        <v>2.83243080204644</v>
      </c>
      <c r="F3894">
        <v>2.16119266649287</v>
      </c>
      <c r="G3894">
        <v>0.363471341089895</v>
      </c>
      <c r="H3894">
        <v>0.35910032059408</v>
      </c>
      <c r="I3894">
        <v>0.9407875891377599</v>
      </c>
      <c r="J3894">
        <v>1.23075361533069</v>
      </c>
      <c r="K3894">
        <v>0.924521690562463</v>
      </c>
      <c r="L3894">
        <v>10829.4576459967</v>
      </c>
      <c r="M3894">
        <v>250</v>
      </c>
      <c r="O3894">
        <v>43.3150587682468</v>
      </c>
      <c r="P3894">
        <v>0.38707851871285</v>
      </c>
      <c r="Q3894">
        <v>1.26826125878665</v>
      </c>
      <c r="R3894">
        <v>0.0204037921774438</v>
      </c>
      <c r="S3894" t="s">
        <v>9504</v>
      </c>
      <c r="T3894" t="s">
        <v>11196</v>
      </c>
      <c r="U3894" t="s">
        <v>11196</v>
      </c>
      <c r="V3894" t="s">
        <v>11196</v>
      </c>
      <c r="W3894">
        <v>1</v>
      </c>
      <c r="X3894" t="s">
        <v>15090</v>
      </c>
      <c r="Y3894">
        <v>1.238572684699448</v>
      </c>
      <c r="Z3894">
        <f>HYPERLINK("Melting_Curves/meltCurve_Q8N4V1_.pdf", "Melting_Curves/meltCurve_Q8N4V1_.pdf")</f>
        <v>0</v>
      </c>
      <c r="AA3894" t="s">
        <v>20555</v>
      </c>
      <c r="AB3894" t="s">
        <v>26066</v>
      </c>
    </row>
    <row r="3895" spans="1:28">
      <c r="A3895" t="s">
        <v>3921</v>
      </c>
      <c r="B3895">
        <v>0.999167696387429</v>
      </c>
      <c r="C3895">
        <v>1.06469567929863</v>
      </c>
      <c r="D3895">
        <v>1.1997623920174</v>
      </c>
      <c r="E3895">
        <v>0.844783666403804</v>
      </c>
      <c r="F3895">
        <v>0.535243937917265</v>
      </c>
      <c r="G3895">
        <v>0.167022726391036</v>
      </c>
      <c r="H3895">
        <v>0.0512180207475806</v>
      </c>
      <c r="I3895">
        <v>0</v>
      </c>
      <c r="J3895">
        <v>0</v>
      </c>
      <c r="K3895">
        <v>0.06944750138401171</v>
      </c>
      <c r="L3895">
        <v>1532.71819618203</v>
      </c>
      <c r="M3895">
        <v>28.7527476587037</v>
      </c>
      <c r="N3895">
        <v>53.388396461668</v>
      </c>
      <c r="O3895">
        <v>53.050983858436</v>
      </c>
      <c r="P3895">
        <v>-0.132585652002211</v>
      </c>
      <c r="Q3895">
        <v>0.0214855131953109</v>
      </c>
      <c r="R3895">
        <v>0.97475219428059</v>
      </c>
      <c r="S3895" t="s">
        <v>9505</v>
      </c>
      <c r="T3895" t="s">
        <v>11196</v>
      </c>
      <c r="U3895" t="s">
        <v>11196</v>
      </c>
      <c r="V3895" t="s">
        <v>11196</v>
      </c>
      <c r="W3895">
        <v>11</v>
      </c>
      <c r="X3895" t="s">
        <v>15091</v>
      </c>
      <c r="Y3895">
        <v>0.4624371011941509</v>
      </c>
      <c r="Z3895">
        <f>HYPERLINK("Melting_Curves/meltCurve_Q8N573_2_.pdf", "Melting_Curves/meltCurve_Q8N573_2_.pdf")</f>
        <v>0</v>
      </c>
      <c r="AA3895" t="s">
        <v>20556</v>
      </c>
      <c r="AB3895" t="s">
        <v>26067</v>
      </c>
    </row>
    <row r="3896" spans="1:28">
      <c r="A3896" t="s">
        <v>3922</v>
      </c>
      <c r="B3896">
        <v>0.999167696387429</v>
      </c>
      <c r="C3896">
        <v>0.977482004603743</v>
      </c>
      <c r="D3896">
        <v>1.10925428383106</v>
      </c>
      <c r="E3896">
        <v>0.971667615830289</v>
      </c>
      <c r="F3896">
        <v>0.610049763071675</v>
      </c>
      <c r="G3896">
        <v>0.191422158442909</v>
      </c>
      <c r="H3896">
        <v>0.0592566347375325</v>
      </c>
      <c r="I3896">
        <v>0.0425684432206654</v>
      </c>
      <c r="J3896">
        <v>0.0615285381956475</v>
      </c>
      <c r="K3896">
        <v>0.049932563678548</v>
      </c>
      <c r="L3896">
        <v>1919.90690869448</v>
      </c>
      <c r="M3896">
        <v>35.6820915360635</v>
      </c>
      <c r="N3896">
        <v>53.9682243739439</v>
      </c>
      <c r="O3896">
        <v>53.6377353312881</v>
      </c>
      <c r="P3896">
        <v>-0.15784846581123</v>
      </c>
      <c r="Q3896">
        <v>0.0508844834735787</v>
      </c>
      <c r="R3896">
        <v>0.993021819957065</v>
      </c>
      <c r="S3896" t="s">
        <v>9506</v>
      </c>
      <c r="T3896" t="s">
        <v>11196</v>
      </c>
      <c r="U3896" t="s">
        <v>11196</v>
      </c>
      <c r="V3896" t="s">
        <v>11196</v>
      </c>
      <c r="W3896">
        <v>12</v>
      </c>
      <c r="X3896" t="s">
        <v>15092</v>
      </c>
      <c r="Y3896">
        <v>0.4920890218779429</v>
      </c>
      <c r="Z3896">
        <f>HYPERLINK("Melting_Curves/meltCurve_Q8N573_8_.pdf", "Melting_Curves/meltCurve_Q8N573_8_.pdf")</f>
        <v>0</v>
      </c>
      <c r="AA3896" t="s">
        <v>20556</v>
      </c>
      <c r="AB3896" t="s">
        <v>26068</v>
      </c>
    </row>
    <row r="3897" spans="1:28">
      <c r="A3897" t="s">
        <v>3923</v>
      </c>
      <c r="B3897">
        <v>0.999167696387429</v>
      </c>
      <c r="C3897">
        <v>0.859828781531853</v>
      </c>
      <c r="D3897">
        <v>0.746025090784431</v>
      </c>
      <c r="E3897">
        <v>0.306973939491334</v>
      </c>
      <c r="F3897">
        <v>0.286888062666744</v>
      </c>
      <c r="G3897">
        <v>0.183337586058892</v>
      </c>
      <c r="H3897">
        <v>0</v>
      </c>
      <c r="I3897">
        <v>0</v>
      </c>
      <c r="J3897">
        <v>0</v>
      </c>
      <c r="K3897">
        <v>0</v>
      </c>
      <c r="L3897">
        <v>714.304470666815</v>
      </c>
      <c r="M3897">
        <v>14.7201454534591</v>
      </c>
      <c r="N3897">
        <v>48.525639426072</v>
      </c>
      <c r="O3897">
        <v>47.6564591403741</v>
      </c>
      <c r="P3897">
        <v>-0.07722848175856251</v>
      </c>
      <c r="Q3897">
        <v>0</v>
      </c>
      <c r="R3897">
        <v>0.976033317390725</v>
      </c>
      <c r="S3897" t="s">
        <v>9507</v>
      </c>
      <c r="T3897" t="s">
        <v>11196</v>
      </c>
      <c r="U3897" t="s">
        <v>11196</v>
      </c>
      <c r="V3897" t="s">
        <v>11196</v>
      </c>
      <c r="W3897">
        <v>2</v>
      </c>
      <c r="X3897" t="s">
        <v>15093</v>
      </c>
      <c r="Y3897">
        <v>0.3102584386641128</v>
      </c>
      <c r="Z3897">
        <f>HYPERLINK("Melting_Curves/meltCurve_Q8N5A5_3_.pdf", "Melting_Curves/meltCurve_Q8N5A5_3_.pdf")</f>
        <v>0</v>
      </c>
      <c r="AA3897" t="s">
        <v>20557</v>
      </c>
      <c r="AB3897" t="s">
        <v>26069</v>
      </c>
    </row>
    <row r="3898" spans="1:28">
      <c r="A3898" t="s">
        <v>3924</v>
      </c>
      <c r="B3898">
        <v>0.999167696387429</v>
      </c>
      <c r="C3898">
        <v>0.970887370241296</v>
      </c>
      <c r="D3898">
        <v>0.842841128274797</v>
      </c>
      <c r="E3898">
        <v>0.516781558574556</v>
      </c>
      <c r="F3898">
        <v>0.150486178236012</v>
      </c>
      <c r="G3898">
        <v>0.09664131982717419</v>
      </c>
      <c r="H3898">
        <v>0.0573676451842225</v>
      </c>
      <c r="I3898">
        <v>0.0402524699351807</v>
      </c>
      <c r="J3898">
        <v>0.0580053252040809</v>
      </c>
      <c r="K3898">
        <v>0.0163474542342069</v>
      </c>
      <c r="L3898">
        <v>1187.11536441862</v>
      </c>
      <c r="M3898">
        <v>24.0387075382085</v>
      </c>
      <c r="N3898">
        <v>49.5482167091754</v>
      </c>
      <c r="O3898">
        <v>49.045556294191</v>
      </c>
      <c r="P3898">
        <v>-0.117828763811383</v>
      </c>
      <c r="Q3898">
        <v>0.0384032846604766</v>
      </c>
      <c r="R3898">
        <v>0.997937319692715</v>
      </c>
      <c r="S3898" t="s">
        <v>9508</v>
      </c>
      <c r="T3898" t="s">
        <v>11196</v>
      </c>
      <c r="U3898" t="s">
        <v>11196</v>
      </c>
      <c r="V3898" t="s">
        <v>11196</v>
      </c>
      <c r="W3898">
        <v>2</v>
      </c>
      <c r="X3898" t="s">
        <v>15094</v>
      </c>
      <c r="Y3898">
        <v>0.3484311028460282</v>
      </c>
      <c r="Z3898">
        <f>HYPERLINK("Melting_Curves/meltCurve_Q8N5C7_.pdf", "Melting_Curves/meltCurve_Q8N5C7_.pdf")</f>
        <v>0</v>
      </c>
      <c r="AA3898" t="s">
        <v>20558</v>
      </c>
      <c r="AB3898" t="s">
        <v>26070</v>
      </c>
    </row>
    <row r="3899" spans="1:28">
      <c r="A3899" t="s">
        <v>3925</v>
      </c>
      <c r="B3899">
        <v>0.999167696387429</v>
      </c>
      <c r="C3899">
        <v>1.01170439944022</v>
      </c>
      <c r="D3899">
        <v>1.06425938886767</v>
      </c>
      <c r="E3899">
        <v>1.08308820984102</v>
      </c>
      <c r="F3899">
        <v>1.00404426547794</v>
      </c>
      <c r="G3899">
        <v>0.767383561296939</v>
      </c>
      <c r="H3899">
        <v>0.692543598531662</v>
      </c>
      <c r="I3899">
        <v>0.949121755069537</v>
      </c>
      <c r="J3899">
        <v>1.24692539717788</v>
      </c>
      <c r="K3899">
        <v>0.8140594458950829</v>
      </c>
      <c r="L3899">
        <v>13643.4514969373</v>
      </c>
      <c r="M3899">
        <v>250</v>
      </c>
      <c r="O3899">
        <v>54.5703332474621</v>
      </c>
      <c r="P3899">
        <v>-0.121393495598754</v>
      </c>
      <c r="Q3899">
        <v>0.894008301878359</v>
      </c>
      <c r="R3899">
        <v>0.174477654327222</v>
      </c>
      <c r="S3899" t="s">
        <v>9509</v>
      </c>
      <c r="T3899" t="s">
        <v>11196</v>
      </c>
      <c r="U3899" t="s">
        <v>11196</v>
      </c>
      <c r="V3899" t="s">
        <v>11196</v>
      </c>
      <c r="W3899">
        <v>4</v>
      </c>
      <c r="X3899" t="s">
        <v>15095</v>
      </c>
      <c r="Y3899">
        <v>0.9455085348495628</v>
      </c>
      <c r="Z3899">
        <f>HYPERLINK("Melting_Curves/meltCurve_Q8N5G0_2_.pdf", "Melting_Curves/meltCurve_Q8N5G0_2_.pdf")</f>
        <v>0</v>
      </c>
      <c r="AA3899" t="s">
        <v>20559</v>
      </c>
      <c r="AB3899" t="s">
        <v>26071</v>
      </c>
    </row>
    <row r="3900" spans="1:28">
      <c r="A3900" t="s">
        <v>3926</v>
      </c>
      <c r="B3900">
        <v>0.999167696387429</v>
      </c>
      <c r="C3900">
        <v>0.94584690798735</v>
      </c>
      <c r="D3900">
        <v>0.8934742996816381</v>
      </c>
      <c r="E3900">
        <v>0.734018144673748</v>
      </c>
      <c r="F3900">
        <v>0.680445050103246</v>
      </c>
      <c r="G3900">
        <v>0.55841480687934</v>
      </c>
      <c r="H3900">
        <v>0.558815659695275</v>
      </c>
      <c r="I3900">
        <v>0.883222544884339</v>
      </c>
      <c r="J3900">
        <v>1.2279040393406</v>
      </c>
      <c r="K3900">
        <v>0.997154005243304</v>
      </c>
      <c r="L3900">
        <v>1684.28459503853</v>
      </c>
      <c r="M3900">
        <v>37.4699613261938</v>
      </c>
      <c r="O3900">
        <v>44.8228133093962</v>
      </c>
      <c r="P3900">
        <v>-0.0402238230864989</v>
      </c>
      <c r="Q3900">
        <v>0.807532261688654</v>
      </c>
      <c r="R3900">
        <v>0.108127762609713</v>
      </c>
      <c r="S3900" t="s">
        <v>9510</v>
      </c>
      <c r="T3900" t="s">
        <v>11196</v>
      </c>
      <c r="U3900" t="s">
        <v>11196</v>
      </c>
      <c r="V3900" t="s">
        <v>11196</v>
      </c>
      <c r="W3900">
        <v>11</v>
      </c>
      <c r="X3900" t="s">
        <v>15096</v>
      </c>
      <c r="Y3900">
        <v>0.8400297667124812</v>
      </c>
      <c r="Z3900">
        <f>HYPERLINK("Melting_Curves/meltCurve_Q8N5I9_.pdf", "Melting_Curves/meltCurve_Q8N5I9_.pdf")</f>
        <v>0</v>
      </c>
      <c r="AA3900" t="s">
        <v>20560</v>
      </c>
      <c r="AB3900" t="s">
        <v>26072</v>
      </c>
    </row>
    <row r="3901" spans="1:28">
      <c r="A3901" t="s">
        <v>3927</v>
      </c>
      <c r="B3901">
        <v>0.999167696387429</v>
      </c>
      <c r="C3901">
        <v>0.982035023985647</v>
      </c>
      <c r="D3901">
        <v>0.873079766465052</v>
      </c>
      <c r="E3901">
        <v>0.7484360589929629</v>
      </c>
      <c r="F3901">
        <v>0.831984795027354</v>
      </c>
      <c r="G3901">
        <v>0.7278697070061509</v>
      </c>
      <c r="H3901">
        <v>0.692282952823181</v>
      </c>
      <c r="I3901">
        <v>0.752070058889961</v>
      </c>
      <c r="J3901">
        <v>0.663050522119216</v>
      </c>
      <c r="K3901">
        <v>0.644157190419397</v>
      </c>
      <c r="L3901">
        <v>558.095737937349</v>
      </c>
      <c r="M3901">
        <v>11.4498196425694</v>
      </c>
      <c r="O3901">
        <v>47.3270003931176</v>
      </c>
      <c r="P3901">
        <v>-0.0197990949007317</v>
      </c>
      <c r="Q3901">
        <v>0.6727420966020961</v>
      </c>
      <c r="R3901">
        <v>0.875067008546741</v>
      </c>
      <c r="S3901" t="s">
        <v>9511</v>
      </c>
      <c r="T3901" t="s">
        <v>11196</v>
      </c>
      <c r="U3901" t="s">
        <v>11196</v>
      </c>
      <c r="V3901" t="s">
        <v>11196</v>
      </c>
      <c r="W3901">
        <v>12</v>
      </c>
      <c r="X3901" t="s">
        <v>15097</v>
      </c>
      <c r="Y3901">
        <v>0.7813254336279809</v>
      </c>
      <c r="Z3901">
        <f>HYPERLINK("Melting_Curves/meltCurve_Q8N5K1_.pdf", "Melting_Curves/meltCurve_Q8N5K1_.pdf")</f>
        <v>0</v>
      </c>
      <c r="AA3901" t="s">
        <v>20561</v>
      </c>
      <c r="AB3901" t="s">
        <v>26073</v>
      </c>
    </row>
    <row r="3902" spans="1:28">
      <c r="A3902" t="s">
        <v>3928</v>
      </c>
      <c r="B3902">
        <v>0.999167696387429</v>
      </c>
      <c r="C3902">
        <v>1.07754290769953</v>
      </c>
      <c r="D3902">
        <v>1.24231538216294</v>
      </c>
      <c r="E3902">
        <v>3.02220188803205</v>
      </c>
      <c r="F3902">
        <v>3.12012520546217</v>
      </c>
      <c r="G3902">
        <v>2.21016063768348</v>
      </c>
      <c r="H3902">
        <v>0.562455072999537</v>
      </c>
      <c r="I3902">
        <v>0.312241048705827</v>
      </c>
      <c r="J3902">
        <v>0.259825221625118</v>
      </c>
      <c r="K3902">
        <v>0.408985837257779</v>
      </c>
      <c r="L3902">
        <v>15000</v>
      </c>
      <c r="M3902">
        <v>247.330256273543</v>
      </c>
      <c r="N3902">
        <v>60.9090372006225</v>
      </c>
      <c r="O3902">
        <v>60.6436845359124</v>
      </c>
      <c r="P3902">
        <v>-0.686176495440861</v>
      </c>
      <c r="Q3902">
        <v>0.327016841099645</v>
      </c>
      <c r="R3902">
        <v>0.048539191554035</v>
      </c>
      <c r="S3902" t="s">
        <v>9512</v>
      </c>
      <c r="T3902" t="s">
        <v>11196</v>
      </c>
      <c r="U3902" t="s">
        <v>11196</v>
      </c>
      <c r="V3902" t="s">
        <v>11196</v>
      </c>
      <c r="W3902">
        <v>1</v>
      </c>
      <c r="X3902" t="s">
        <v>15098</v>
      </c>
      <c r="Y3902">
        <v>0.7902741569322903</v>
      </c>
      <c r="Z3902">
        <f>HYPERLINK("Melting_Curves/meltCurve_Q8N5L8_.pdf", "Melting_Curves/meltCurve_Q8N5L8_.pdf")</f>
        <v>0</v>
      </c>
      <c r="AA3902" t="s">
        <v>20562</v>
      </c>
      <c r="AB3902" t="s">
        <v>26074</v>
      </c>
    </row>
    <row r="3903" spans="1:28">
      <c r="A3903" t="s">
        <v>3929</v>
      </c>
      <c r="B3903">
        <v>0.999167696387429</v>
      </c>
      <c r="C3903">
        <v>0.745173174506537</v>
      </c>
      <c r="D3903">
        <v>1.4533708530859</v>
      </c>
      <c r="E3903">
        <v>0.565967940478927</v>
      </c>
      <c r="F3903">
        <v>0.905955626865825</v>
      </c>
      <c r="G3903">
        <v>0.835794170693565</v>
      </c>
      <c r="H3903">
        <v>0.693334269810994</v>
      </c>
      <c r="I3903">
        <v>0.604781750709898</v>
      </c>
      <c r="J3903">
        <v>0.59346397706485</v>
      </c>
      <c r="K3903">
        <v>0.292667589022816</v>
      </c>
      <c r="L3903">
        <v>526.058365674084</v>
      </c>
      <c r="M3903">
        <v>7.87431182477654</v>
      </c>
      <c r="N3903">
        <v>66.8069001963953</v>
      </c>
      <c r="O3903">
        <v>62.9097874526643</v>
      </c>
      <c r="P3903">
        <v>-0.0313296254339645</v>
      </c>
      <c r="Q3903">
        <v>0</v>
      </c>
      <c r="R3903">
        <v>0.479927711413662</v>
      </c>
      <c r="S3903" t="s">
        <v>9513</v>
      </c>
      <c r="T3903" t="s">
        <v>11196</v>
      </c>
      <c r="U3903" t="s">
        <v>11196</v>
      </c>
      <c r="V3903" t="s">
        <v>11196</v>
      </c>
      <c r="W3903">
        <v>2</v>
      </c>
      <c r="X3903" t="s">
        <v>15099</v>
      </c>
      <c r="Y3903">
        <v>0.7889720321116604</v>
      </c>
      <c r="Z3903">
        <f>HYPERLINK("Melting_Curves/meltCurve_Q8N5M9_.pdf", "Melting_Curves/meltCurve_Q8N5M9_.pdf")</f>
        <v>0</v>
      </c>
      <c r="AA3903" t="s">
        <v>20563</v>
      </c>
      <c r="AB3903" t="s">
        <v>26075</v>
      </c>
    </row>
    <row r="3904" spans="1:28">
      <c r="A3904" t="s">
        <v>3930</v>
      </c>
      <c r="B3904">
        <v>0.999167696387429</v>
      </c>
      <c r="C3904">
        <v>1.0563868303494</v>
      </c>
      <c r="D3904">
        <v>0.971547195886079</v>
      </c>
      <c r="E3904">
        <v>1.37840140751617</v>
      </c>
      <c r="F3904">
        <v>1.44925888216744</v>
      </c>
      <c r="G3904">
        <v>1.57263048780522</v>
      </c>
      <c r="H3904">
        <v>1.64905581268145</v>
      </c>
      <c r="I3904">
        <v>1.79726190598776</v>
      </c>
      <c r="J3904">
        <v>1.83881863097218</v>
      </c>
      <c r="K3904">
        <v>1.61615294547193</v>
      </c>
      <c r="L3904">
        <v>8612.185247251149</v>
      </c>
      <c r="M3904">
        <v>174.767983232492</v>
      </c>
      <c r="O3904">
        <v>49.2713645189341</v>
      </c>
      <c r="P3904">
        <v>0.443381193481499</v>
      </c>
      <c r="Q3904">
        <v>1.5</v>
      </c>
      <c r="R3904">
        <v>0.734226998721101</v>
      </c>
      <c r="S3904" t="s">
        <v>9514</v>
      </c>
      <c r="T3904" t="s">
        <v>11196</v>
      </c>
      <c r="U3904" t="s">
        <v>11196</v>
      </c>
      <c r="V3904" t="s">
        <v>11196</v>
      </c>
      <c r="W3904">
        <v>6</v>
      </c>
      <c r="X3904" t="s">
        <v>15100</v>
      </c>
      <c r="Y3904">
        <v>1.345281162321768</v>
      </c>
      <c r="Z3904">
        <f>HYPERLINK("Melting_Curves/meltCurve_Q8N5N7_.pdf", "Melting_Curves/meltCurve_Q8N5N7_.pdf")</f>
        <v>0</v>
      </c>
      <c r="AA3904" t="s">
        <v>20564</v>
      </c>
      <c r="AB3904" t="s">
        <v>26076</v>
      </c>
    </row>
    <row r="3905" spans="1:28">
      <c r="A3905" t="s">
        <v>3931</v>
      </c>
      <c r="B3905">
        <v>0.999167696387429</v>
      </c>
      <c r="C3905">
        <v>0.937336308039061</v>
      </c>
      <c r="D3905">
        <v>0.867207079743971</v>
      </c>
      <c r="E3905">
        <v>0.7725369690898199</v>
      </c>
      <c r="F3905">
        <v>0.516392830518573</v>
      </c>
      <c r="G3905">
        <v>0.488022141428134</v>
      </c>
      <c r="H3905">
        <v>0.23008060933123</v>
      </c>
      <c r="I3905">
        <v>0.402274966994728</v>
      </c>
      <c r="J3905">
        <v>0.486307165044408</v>
      </c>
      <c r="K3905">
        <v>0.451491650377108</v>
      </c>
      <c r="L3905">
        <v>981.402221143462</v>
      </c>
      <c r="M3905">
        <v>19.6075152465253</v>
      </c>
      <c r="N3905">
        <v>54.351948867943</v>
      </c>
      <c r="O3905">
        <v>49.5404419240882</v>
      </c>
      <c r="P3905">
        <v>-0.0599648917676899</v>
      </c>
      <c r="Q3905">
        <v>0.393991002887351</v>
      </c>
      <c r="R3905">
        <v>0.913894164993682</v>
      </c>
      <c r="S3905" t="s">
        <v>9515</v>
      </c>
      <c r="T3905" t="s">
        <v>11196</v>
      </c>
      <c r="U3905" t="s">
        <v>11196</v>
      </c>
      <c r="V3905" t="s">
        <v>11196</v>
      </c>
      <c r="W3905">
        <v>5</v>
      </c>
      <c r="X3905" t="s">
        <v>15101</v>
      </c>
      <c r="Y3905">
        <v>0.6058172922206627</v>
      </c>
      <c r="Z3905">
        <f>HYPERLINK("Melting_Curves/meltCurve_Q8N5P1_.pdf", "Melting_Curves/meltCurve_Q8N5P1_.pdf")</f>
        <v>0</v>
      </c>
      <c r="AA3905" t="s">
        <v>20565</v>
      </c>
      <c r="AB3905" t="s">
        <v>26077</v>
      </c>
    </row>
    <row r="3906" spans="1:28">
      <c r="A3906" t="s">
        <v>3932</v>
      </c>
      <c r="B3906">
        <v>0.999167696387429</v>
      </c>
      <c r="C3906">
        <v>1.05297179096227</v>
      </c>
      <c r="D3906">
        <v>0.7040553942316</v>
      </c>
      <c r="E3906">
        <v>0.686229686782062</v>
      </c>
      <c r="F3906">
        <v>0.410046591315939</v>
      </c>
      <c r="G3906">
        <v>0.15171607753257</v>
      </c>
      <c r="H3906">
        <v>0.0556488866952912</v>
      </c>
      <c r="I3906">
        <v>0.0456824783115782</v>
      </c>
      <c r="J3906">
        <v>0</v>
      </c>
      <c r="K3906">
        <v>0.0569251928695978</v>
      </c>
      <c r="L3906">
        <v>771.620977700611</v>
      </c>
      <c r="M3906">
        <v>15.0305236870747</v>
      </c>
      <c r="N3906">
        <v>51.336932395643</v>
      </c>
      <c r="O3906">
        <v>50.4539219566149</v>
      </c>
      <c r="P3906">
        <v>-0.0744839532637793</v>
      </c>
      <c r="Q3906">
        <v>0</v>
      </c>
      <c r="R3906">
        <v>0.972724181478129</v>
      </c>
      <c r="S3906" t="s">
        <v>9516</v>
      </c>
      <c r="T3906" t="s">
        <v>11196</v>
      </c>
      <c r="U3906" t="s">
        <v>11196</v>
      </c>
      <c r="V3906" t="s">
        <v>11196</v>
      </c>
      <c r="W3906">
        <v>1</v>
      </c>
      <c r="X3906" t="s">
        <v>15102</v>
      </c>
      <c r="Y3906">
        <v>0.4006807697225493</v>
      </c>
      <c r="Z3906">
        <f>HYPERLINK("Melting_Curves/meltCurve_Q8N5Y8_.pdf", "Melting_Curves/meltCurve_Q8N5Y8_.pdf")</f>
        <v>0</v>
      </c>
      <c r="AA3906" t="s">
        <v>20566</v>
      </c>
      <c r="AB3906" t="s">
        <v>26078</v>
      </c>
    </row>
    <row r="3907" spans="1:28">
      <c r="A3907" t="s">
        <v>3933</v>
      </c>
      <c r="B3907">
        <v>0.999167696387429</v>
      </c>
      <c r="C3907">
        <v>2.14397480091156</v>
      </c>
      <c r="D3907">
        <v>1.55329774552602</v>
      </c>
      <c r="E3907">
        <v>0.969969226399386</v>
      </c>
      <c r="F3907">
        <v>0.652610435525577</v>
      </c>
      <c r="G3907">
        <v>0.607183427908065</v>
      </c>
      <c r="H3907">
        <v>0.5868487254761831</v>
      </c>
      <c r="I3907">
        <v>0.08160169755532511</v>
      </c>
      <c r="J3907">
        <v>0</v>
      </c>
      <c r="K3907">
        <v>0.106161693216862</v>
      </c>
      <c r="L3907">
        <v>998.897485612051</v>
      </c>
      <c r="M3907">
        <v>17.0005828275115</v>
      </c>
      <c r="N3907">
        <v>58.7566619015793</v>
      </c>
      <c r="O3907">
        <v>57.9617487861299</v>
      </c>
      <c r="P3907">
        <v>-0.0733312646538577</v>
      </c>
      <c r="Q3907">
        <v>0</v>
      </c>
      <c r="R3907">
        <v>0.580894664034017</v>
      </c>
      <c r="S3907" t="s">
        <v>9517</v>
      </c>
      <c r="T3907" t="s">
        <v>11196</v>
      </c>
      <c r="U3907" t="s">
        <v>11196</v>
      </c>
      <c r="V3907" t="s">
        <v>11196</v>
      </c>
      <c r="W3907">
        <v>1</v>
      </c>
      <c r="X3907" t="s">
        <v>15103</v>
      </c>
      <c r="Y3907">
        <v>0.6364953117461165</v>
      </c>
      <c r="Z3907">
        <f>HYPERLINK("Melting_Curves/meltCurve_Q8N612_.pdf", "Melting_Curves/meltCurve_Q8N612_.pdf")</f>
        <v>0</v>
      </c>
      <c r="AA3907" t="s">
        <v>20567</v>
      </c>
      <c r="AB3907" t="s">
        <v>26079</v>
      </c>
    </row>
    <row r="3908" spans="1:28">
      <c r="A3908" t="s">
        <v>3934</v>
      </c>
      <c r="B3908">
        <v>0.999167696387429</v>
      </c>
      <c r="C3908">
        <v>0.971676419413176</v>
      </c>
      <c r="D3908">
        <v>1.07075882594008</v>
      </c>
      <c r="E3908">
        <v>1.32839658619544</v>
      </c>
      <c r="F3908">
        <v>0.799786412828199</v>
      </c>
      <c r="G3908">
        <v>0.328247824109972</v>
      </c>
      <c r="H3908">
        <v>0.130614092065778</v>
      </c>
      <c r="I3908">
        <v>0.116958438814317</v>
      </c>
      <c r="J3908">
        <v>0.232651170996515</v>
      </c>
      <c r="K3908">
        <v>0.111729891512726</v>
      </c>
      <c r="L3908">
        <v>2488.01084675292</v>
      </c>
      <c r="M3908">
        <v>45.3144026120374</v>
      </c>
      <c r="N3908">
        <v>55.3379135005139</v>
      </c>
      <c r="O3908">
        <v>54.7989129627973</v>
      </c>
      <c r="P3908">
        <v>-0.17590960069999</v>
      </c>
      <c r="Q3908">
        <v>0.149087991487412</v>
      </c>
      <c r="R3908">
        <v>0.934396508842171</v>
      </c>
      <c r="S3908" t="s">
        <v>9518</v>
      </c>
      <c r="T3908" t="s">
        <v>11196</v>
      </c>
      <c r="U3908" t="s">
        <v>11196</v>
      </c>
      <c r="V3908" t="s">
        <v>11196</v>
      </c>
      <c r="W3908">
        <v>6</v>
      </c>
      <c r="X3908" t="s">
        <v>15104</v>
      </c>
      <c r="Y3908">
        <v>0.5743729495140164</v>
      </c>
      <c r="Z3908">
        <f>HYPERLINK("Melting_Curves/meltCurve_Q8N684_2_.pdf", "Melting_Curves/meltCurve_Q8N684_2_.pdf")</f>
        <v>0</v>
      </c>
      <c r="AA3908" t="s">
        <v>20568</v>
      </c>
      <c r="AB3908" t="s">
        <v>26080</v>
      </c>
    </row>
    <row r="3909" spans="1:28">
      <c r="A3909" t="s">
        <v>3935</v>
      </c>
      <c r="B3909">
        <v>0.999167696387429</v>
      </c>
      <c r="C3909">
        <v>1.07269092406209</v>
      </c>
      <c r="D3909">
        <v>1.05112837346873</v>
      </c>
      <c r="E3909">
        <v>0.895680603652192</v>
      </c>
      <c r="F3909">
        <v>1.0523023459832</v>
      </c>
      <c r="G3909">
        <v>0.825093766001424</v>
      </c>
      <c r="H3909">
        <v>0.657097866131736</v>
      </c>
      <c r="I3909">
        <v>1.08754570417434</v>
      </c>
      <c r="J3909">
        <v>1.14083469252684</v>
      </c>
      <c r="K3909">
        <v>0.617104573680661</v>
      </c>
      <c r="L3909">
        <v>5506.11426087991</v>
      </c>
      <c r="M3909">
        <v>100.092481967969</v>
      </c>
      <c r="O3909">
        <v>54.9883192834076</v>
      </c>
      <c r="P3909">
        <v>-0.0613814644842114</v>
      </c>
      <c r="Q3909">
        <v>0.865114209792067</v>
      </c>
      <c r="R3909">
        <v>0.173232117015104</v>
      </c>
      <c r="S3909" t="s">
        <v>9519</v>
      </c>
      <c r="T3909" t="s">
        <v>11196</v>
      </c>
      <c r="U3909" t="s">
        <v>11196</v>
      </c>
      <c r="V3909" t="s">
        <v>11196</v>
      </c>
      <c r="W3909">
        <v>5</v>
      </c>
      <c r="X3909" t="s">
        <v>15105</v>
      </c>
      <c r="Y3909">
        <v>0.9326846045518901</v>
      </c>
      <c r="Z3909">
        <f>HYPERLINK("Melting_Curves/meltCurve_Q8N697_.pdf", "Melting_Curves/meltCurve_Q8N697_.pdf")</f>
        <v>0</v>
      </c>
      <c r="AA3909" t="s">
        <v>20569</v>
      </c>
      <c r="AB3909" t="s">
        <v>26081</v>
      </c>
    </row>
    <row r="3910" spans="1:28">
      <c r="A3910" t="s">
        <v>3936</v>
      </c>
      <c r="B3910">
        <v>0.999167696387429</v>
      </c>
      <c r="C3910">
        <v>0.884314903579047</v>
      </c>
      <c r="D3910">
        <v>0.631732259855742</v>
      </c>
      <c r="E3910">
        <v>0.195503425774214</v>
      </c>
      <c r="F3910">
        <v>0.08786798192426259</v>
      </c>
      <c r="G3910">
        <v>0.0522663160258725</v>
      </c>
      <c r="H3910">
        <v>0.0248448919324741</v>
      </c>
      <c r="I3910">
        <v>0.0130982701914524</v>
      </c>
      <c r="J3910">
        <v>0.0150970849472063</v>
      </c>
      <c r="K3910">
        <v>0.0114041547588538</v>
      </c>
      <c r="L3910">
        <v>1146.78524688935</v>
      </c>
      <c r="M3910">
        <v>24.4976066930355</v>
      </c>
      <c r="N3910">
        <v>46.8920716367801</v>
      </c>
      <c r="O3910">
        <v>46.5035499817105</v>
      </c>
      <c r="P3910">
        <v>-0.129006095601924</v>
      </c>
      <c r="Q3910">
        <v>0.0204507188093239</v>
      </c>
      <c r="R3910">
        <v>0.998319771926508</v>
      </c>
      <c r="S3910" t="s">
        <v>9520</v>
      </c>
      <c r="T3910" t="s">
        <v>11196</v>
      </c>
      <c r="U3910" t="s">
        <v>11196</v>
      </c>
      <c r="V3910" t="s">
        <v>11196</v>
      </c>
      <c r="W3910">
        <v>11</v>
      </c>
      <c r="X3910" t="s">
        <v>15106</v>
      </c>
      <c r="Y3910">
        <v>0.2520659792901366</v>
      </c>
      <c r="Z3910">
        <f>HYPERLINK("Melting_Curves/meltCurve_Q8N6H7_.pdf", "Melting_Curves/meltCurve_Q8N6H7_.pdf")</f>
        <v>0</v>
      </c>
      <c r="AA3910" t="s">
        <v>17302</v>
      </c>
      <c r="AB3910" t="s">
        <v>26082</v>
      </c>
    </row>
    <row r="3911" spans="1:28">
      <c r="A3911" t="s">
        <v>3937</v>
      </c>
      <c r="B3911">
        <v>0.999167696387429</v>
      </c>
      <c r="C3911">
        <v>0.9554366971600869</v>
      </c>
      <c r="D3911">
        <v>0.520565725508229</v>
      </c>
      <c r="E3911">
        <v>0.197408052161441</v>
      </c>
      <c r="F3911">
        <v>0.148387872043805</v>
      </c>
      <c r="G3911">
        <v>0.155313068766393</v>
      </c>
      <c r="H3911">
        <v>0.0652692611955491</v>
      </c>
      <c r="I3911">
        <v>0.0628867126087394</v>
      </c>
      <c r="J3911">
        <v>0.0488221446869887</v>
      </c>
      <c r="K3911">
        <v>0.0316074477748066</v>
      </c>
      <c r="L3911">
        <v>1411.53572027459</v>
      </c>
      <c r="M3911">
        <v>30.6604709355459</v>
      </c>
      <c r="N3911">
        <v>46.3155099893388</v>
      </c>
      <c r="O3911">
        <v>45.8431272412395</v>
      </c>
      <c r="P3911">
        <v>-0.153157333470243</v>
      </c>
      <c r="Q3911">
        <v>0.08401027831771909</v>
      </c>
      <c r="R3911">
        <v>0.987996153908911</v>
      </c>
      <c r="S3911" t="s">
        <v>9521</v>
      </c>
      <c r="T3911" t="s">
        <v>11196</v>
      </c>
      <c r="U3911" t="s">
        <v>11196</v>
      </c>
      <c r="V3911" t="s">
        <v>11196</v>
      </c>
      <c r="W3911">
        <v>10</v>
      </c>
      <c r="X3911" t="s">
        <v>15107</v>
      </c>
      <c r="Y3911">
        <v>0.2736673788683001</v>
      </c>
      <c r="Z3911">
        <f>HYPERLINK("Melting_Curves/meltCurve_Q8N6M0_.pdf", "Melting_Curves/meltCurve_Q8N6M0_.pdf")</f>
        <v>0</v>
      </c>
      <c r="AA3911" t="s">
        <v>20570</v>
      </c>
      <c r="AB3911" t="s">
        <v>26083</v>
      </c>
    </row>
    <row r="3912" spans="1:28">
      <c r="A3912" t="s">
        <v>3938</v>
      </c>
      <c r="B3912">
        <v>0.999167696387429</v>
      </c>
      <c r="C3912">
        <v>1.06973307097275</v>
      </c>
      <c r="D3912">
        <v>1.04793848686663</v>
      </c>
      <c r="E3912">
        <v>0.970901520965863</v>
      </c>
      <c r="F3912">
        <v>0.888150342180837</v>
      </c>
      <c r="G3912">
        <v>0.699407384802843</v>
      </c>
      <c r="H3912">
        <v>0.797986630385113</v>
      </c>
      <c r="I3912">
        <v>1.24510426104929</v>
      </c>
      <c r="J3912">
        <v>1.29981267523311</v>
      </c>
      <c r="K3912">
        <v>1.07509465946438</v>
      </c>
      <c r="L3912">
        <v>13459.8310750012</v>
      </c>
      <c r="M3912">
        <v>215.015612905845</v>
      </c>
      <c r="O3912">
        <v>62.5939079647445</v>
      </c>
      <c r="P3912">
        <v>0.177808508671327</v>
      </c>
      <c r="Q3912">
        <v>1.20704968520067</v>
      </c>
      <c r="R3912">
        <v>0.414398475098732</v>
      </c>
      <c r="S3912" t="s">
        <v>9522</v>
      </c>
      <c r="T3912" t="s">
        <v>11196</v>
      </c>
      <c r="U3912" t="s">
        <v>11196</v>
      </c>
      <c r="V3912" t="s">
        <v>11196</v>
      </c>
      <c r="W3912">
        <v>9</v>
      </c>
      <c r="X3912" t="s">
        <v>15108</v>
      </c>
      <c r="Y3912">
        <v>1.051046198180898</v>
      </c>
      <c r="Z3912">
        <f>HYPERLINK("Melting_Curves/meltCurve_Q8N6N3_.pdf", "Melting_Curves/meltCurve_Q8N6N3_.pdf")</f>
        <v>0</v>
      </c>
      <c r="AA3912" t="s">
        <v>20571</v>
      </c>
      <c r="AB3912" t="s">
        <v>26084</v>
      </c>
    </row>
    <row r="3913" spans="1:28">
      <c r="A3913" t="s">
        <v>3939</v>
      </c>
      <c r="B3913">
        <v>0.999167696387429</v>
      </c>
      <c r="C3913">
        <v>0.971738309123191</v>
      </c>
      <c r="D3913">
        <v>0.980492697923278</v>
      </c>
      <c r="E3913">
        <v>0.658187512982217</v>
      </c>
      <c r="F3913">
        <v>0.471253064137414</v>
      </c>
      <c r="G3913">
        <v>0.302951589379726</v>
      </c>
      <c r="H3913">
        <v>0.236820215992121</v>
      </c>
      <c r="I3913">
        <v>0.269950034997052</v>
      </c>
      <c r="J3913">
        <v>0.384157597656895</v>
      </c>
      <c r="K3913">
        <v>0.193711916785927</v>
      </c>
      <c r="L3913">
        <v>1191.89255574148</v>
      </c>
      <c r="M3913">
        <v>23.6685300643353</v>
      </c>
      <c r="N3913">
        <v>52.050793477371</v>
      </c>
      <c r="O3913">
        <v>50.0023451557507</v>
      </c>
      <c r="P3913">
        <v>-0.086569021284961</v>
      </c>
      <c r="Q3913">
        <v>0.268466333956718</v>
      </c>
      <c r="R3913">
        <v>0.972237042085494</v>
      </c>
      <c r="S3913" t="s">
        <v>9523</v>
      </c>
      <c r="T3913" t="s">
        <v>11196</v>
      </c>
      <c r="U3913" t="s">
        <v>11196</v>
      </c>
      <c r="V3913" t="s">
        <v>11196</v>
      </c>
      <c r="W3913">
        <v>1</v>
      </c>
      <c r="X3913" t="s">
        <v>15109</v>
      </c>
      <c r="Y3913">
        <v>0.528350485943219</v>
      </c>
      <c r="Z3913">
        <f>HYPERLINK("Melting_Curves/meltCurve_Q8N6N7_.pdf", "Melting_Curves/meltCurve_Q8N6N7_.pdf")</f>
        <v>0</v>
      </c>
      <c r="AA3913" t="s">
        <v>20572</v>
      </c>
      <c r="AB3913" t="s">
        <v>26085</v>
      </c>
    </row>
    <row r="3914" spans="1:28">
      <c r="A3914" t="s">
        <v>3940</v>
      </c>
      <c r="B3914">
        <v>0.999167696387429</v>
      </c>
      <c r="C3914">
        <v>1.07196295677817</v>
      </c>
      <c r="D3914">
        <v>1.25634488435385</v>
      </c>
      <c r="E3914">
        <v>1.11615553407143</v>
      </c>
      <c r="F3914">
        <v>0.855430538553216</v>
      </c>
      <c r="G3914">
        <v>0.624122114261806</v>
      </c>
      <c r="H3914">
        <v>0.341890228041494</v>
      </c>
      <c r="I3914">
        <v>0.569190832505626</v>
      </c>
      <c r="J3914">
        <v>0.454369521233174</v>
      </c>
      <c r="K3914">
        <v>0.223686402440084</v>
      </c>
      <c r="L3914">
        <v>1869.47852124866</v>
      </c>
      <c r="M3914">
        <v>33.5642539402297</v>
      </c>
      <c r="N3914">
        <v>58.3242408374868</v>
      </c>
      <c r="O3914">
        <v>55.5019027155364</v>
      </c>
      <c r="P3914">
        <v>-0.09227453469774891</v>
      </c>
      <c r="Q3914">
        <v>0.389661368490433</v>
      </c>
      <c r="R3914">
        <v>0.862926798026709</v>
      </c>
      <c r="S3914" t="s">
        <v>9524</v>
      </c>
      <c r="T3914" t="s">
        <v>11196</v>
      </c>
      <c r="U3914" t="s">
        <v>11196</v>
      </c>
      <c r="V3914" t="s">
        <v>11196</v>
      </c>
      <c r="W3914">
        <v>4</v>
      </c>
      <c r="X3914" t="s">
        <v>15110</v>
      </c>
      <c r="Y3914">
        <v>0.7123315139658014</v>
      </c>
      <c r="Z3914">
        <f>HYPERLINK("Melting_Curves/meltCurve_Q8N6S5_.pdf", "Melting_Curves/meltCurve_Q8N6S5_.pdf")</f>
        <v>0</v>
      </c>
      <c r="AA3914" t="s">
        <v>20573</v>
      </c>
      <c r="AB3914" t="s">
        <v>26086</v>
      </c>
    </row>
    <row r="3915" spans="1:28">
      <c r="A3915" t="s">
        <v>3941</v>
      </c>
      <c r="B3915">
        <v>0.999167696387429</v>
      </c>
      <c r="C3915">
        <v>0.950208279505135</v>
      </c>
      <c r="D3915">
        <v>0.5756826920452069</v>
      </c>
      <c r="E3915">
        <v>0.206334740021406</v>
      </c>
      <c r="F3915">
        <v>0.142002099994391</v>
      </c>
      <c r="G3915">
        <v>0.07244606608198451</v>
      </c>
      <c r="H3915">
        <v>0.0454198941818391</v>
      </c>
      <c r="I3915">
        <v>0.0410098720096466</v>
      </c>
      <c r="J3915">
        <v>0.0333645372218658</v>
      </c>
      <c r="K3915">
        <v>0.026935399156379</v>
      </c>
      <c r="L3915">
        <v>1234.64303558783</v>
      </c>
      <c r="M3915">
        <v>26.5290197856776</v>
      </c>
      <c r="N3915">
        <v>46.7312600284648</v>
      </c>
      <c r="O3915">
        <v>46.2773152546949</v>
      </c>
      <c r="P3915">
        <v>-0.135920003736378</v>
      </c>
      <c r="Q3915">
        <v>0.0516128593086134</v>
      </c>
      <c r="R3915">
        <v>0.994866309609367</v>
      </c>
      <c r="S3915" t="s">
        <v>9525</v>
      </c>
      <c r="T3915" t="s">
        <v>11196</v>
      </c>
      <c r="U3915" t="s">
        <v>11196</v>
      </c>
      <c r="V3915" t="s">
        <v>11196</v>
      </c>
      <c r="W3915">
        <v>9</v>
      </c>
      <c r="X3915" t="s">
        <v>15111</v>
      </c>
      <c r="Y3915">
        <v>0.2658401789953218</v>
      </c>
      <c r="Z3915">
        <f>HYPERLINK("Melting_Curves/meltCurve_Q8N6T3_.pdf", "Melting_Curves/meltCurve_Q8N6T3_.pdf")</f>
        <v>0</v>
      </c>
      <c r="AA3915" t="s">
        <v>20574</v>
      </c>
      <c r="AB3915" t="s">
        <v>26087</v>
      </c>
    </row>
    <row r="3916" spans="1:28">
      <c r="A3916" t="s">
        <v>3942</v>
      </c>
      <c r="B3916">
        <v>0.999167696387429</v>
      </c>
      <c r="C3916">
        <v>0.883996600574213</v>
      </c>
      <c r="D3916">
        <v>1.08262234984162</v>
      </c>
      <c r="E3916">
        <v>0.717829078929841</v>
      </c>
      <c r="F3916">
        <v>0.630657892598783</v>
      </c>
      <c r="G3916">
        <v>0.443380721109329</v>
      </c>
      <c r="H3916">
        <v>0.163280526991176</v>
      </c>
      <c r="I3916">
        <v>0.455904428051693</v>
      </c>
      <c r="J3916">
        <v>0.736974524589304</v>
      </c>
      <c r="K3916">
        <v>0.316700993549867</v>
      </c>
      <c r="L3916">
        <v>1347.7700498253</v>
      </c>
      <c r="M3916">
        <v>26.613475651377</v>
      </c>
      <c r="N3916">
        <v>54.5144775629573</v>
      </c>
      <c r="O3916">
        <v>50.3590385420083</v>
      </c>
      <c r="P3916">
        <v>-0.0760366994372598</v>
      </c>
      <c r="Q3916">
        <v>0.424487664746315</v>
      </c>
      <c r="R3916">
        <v>0.726382377305834</v>
      </c>
      <c r="S3916" t="s">
        <v>9526</v>
      </c>
      <c r="T3916" t="s">
        <v>11196</v>
      </c>
      <c r="U3916" t="s">
        <v>11196</v>
      </c>
      <c r="V3916" t="s">
        <v>11196</v>
      </c>
      <c r="W3916">
        <v>1</v>
      </c>
      <c r="X3916" t="s">
        <v>15112</v>
      </c>
      <c r="Y3916">
        <v>0.6332216048140233</v>
      </c>
      <c r="Z3916">
        <f>HYPERLINK("Melting_Curves/meltCurve_Q8N720_2_.pdf", "Melting_Curves/meltCurve_Q8N720_2_.pdf")</f>
        <v>0</v>
      </c>
      <c r="AA3916" t="s">
        <v>20575</v>
      </c>
      <c r="AB3916" t="s">
        <v>26088</v>
      </c>
    </row>
    <row r="3917" spans="1:28">
      <c r="A3917" t="s">
        <v>3943</v>
      </c>
      <c r="B3917">
        <v>0.999167696387429</v>
      </c>
      <c r="C3917">
        <v>1.08730823584013</v>
      </c>
      <c r="D3917">
        <v>0.989283419906018</v>
      </c>
      <c r="E3917">
        <v>1.88507534310595</v>
      </c>
      <c r="F3917">
        <v>1.55792563579041</v>
      </c>
      <c r="G3917">
        <v>0.644658934281111</v>
      </c>
      <c r="H3917">
        <v>0.250535890579732</v>
      </c>
      <c r="I3917">
        <v>0.3503056581439</v>
      </c>
      <c r="J3917">
        <v>0.475058939557118</v>
      </c>
      <c r="K3917">
        <v>0.424124791418896</v>
      </c>
      <c r="L3917">
        <v>14184.3264406181</v>
      </c>
      <c r="M3917">
        <v>250</v>
      </c>
      <c r="N3917">
        <v>57.0536900629714</v>
      </c>
      <c r="O3917">
        <v>56.733674980711</v>
      </c>
      <c r="P3917">
        <v>-0.688517128339513</v>
      </c>
      <c r="Q3917">
        <v>0.375006289411442</v>
      </c>
      <c r="R3917">
        <v>0.571789760106724</v>
      </c>
      <c r="S3917" t="s">
        <v>9527</v>
      </c>
      <c r="T3917" t="s">
        <v>11196</v>
      </c>
      <c r="U3917" t="s">
        <v>11196</v>
      </c>
      <c r="V3917" t="s">
        <v>11196</v>
      </c>
      <c r="W3917">
        <v>14</v>
      </c>
      <c r="X3917" t="s">
        <v>15113</v>
      </c>
      <c r="Y3917">
        <v>0.7237588830903147</v>
      </c>
      <c r="Z3917">
        <f>HYPERLINK("Melting_Curves/meltCurve_Q8N766_3_.pdf", "Melting_Curves/meltCurve_Q8N766_3_.pdf")</f>
        <v>0</v>
      </c>
      <c r="AA3917" t="s">
        <v>20576</v>
      </c>
      <c r="AB3917" t="s">
        <v>26089</v>
      </c>
    </row>
    <row r="3918" spans="1:28">
      <c r="A3918" t="s">
        <v>3944</v>
      </c>
      <c r="B3918">
        <v>0.999167696387429</v>
      </c>
      <c r="C3918">
        <v>1.19205754451341</v>
      </c>
      <c r="D3918">
        <v>1.12735683690337</v>
      </c>
      <c r="E3918">
        <v>1.08070811677519</v>
      </c>
      <c r="F3918">
        <v>0.764369531759052</v>
      </c>
      <c r="G3918">
        <v>0.630367878530293</v>
      </c>
      <c r="H3918">
        <v>0.660071610841877</v>
      </c>
      <c r="I3918">
        <v>0.942058864833377</v>
      </c>
      <c r="J3918">
        <v>0.853919148346595</v>
      </c>
      <c r="K3918">
        <v>0.737464789613844</v>
      </c>
      <c r="L3918">
        <v>12959.4105246195</v>
      </c>
      <c r="M3918">
        <v>250</v>
      </c>
      <c r="O3918">
        <v>51.8343133819643</v>
      </c>
      <c r="P3918">
        <v>-0.283783893067356</v>
      </c>
      <c r="Q3918">
        <v>0.764644056165049</v>
      </c>
      <c r="R3918">
        <v>0.640740206462634</v>
      </c>
      <c r="S3918" t="s">
        <v>9528</v>
      </c>
      <c r="T3918" t="s">
        <v>11196</v>
      </c>
      <c r="U3918" t="s">
        <v>11196</v>
      </c>
      <c r="V3918" t="s">
        <v>11196</v>
      </c>
      <c r="W3918">
        <v>3</v>
      </c>
      <c r="X3918" t="s">
        <v>15114</v>
      </c>
      <c r="Y3918">
        <v>0.8575341151256463</v>
      </c>
      <c r="Z3918">
        <f>HYPERLINK("Melting_Curves/meltCurve_Q8N8J7_.pdf", "Melting_Curves/meltCurve_Q8N8J7_.pdf")</f>
        <v>0</v>
      </c>
      <c r="AA3918" t="s">
        <v>20577</v>
      </c>
      <c r="AB3918" t="s">
        <v>26090</v>
      </c>
    </row>
    <row r="3919" spans="1:28">
      <c r="A3919" t="s">
        <v>3945</v>
      </c>
      <c r="B3919">
        <v>0.999167696387429</v>
      </c>
      <c r="C3919">
        <v>1.02144663133457</v>
      </c>
      <c r="D3919">
        <v>1.02538531829333</v>
      </c>
      <c r="E3919">
        <v>0.6654356991606259</v>
      </c>
      <c r="F3919">
        <v>0.188174920411199</v>
      </c>
      <c r="G3919">
        <v>0.09852422253847851</v>
      </c>
      <c r="H3919">
        <v>0.0466194313850671</v>
      </c>
      <c r="I3919">
        <v>0.0411527447679204</v>
      </c>
      <c r="J3919">
        <v>0.0195153109624765</v>
      </c>
      <c r="K3919">
        <v>0.0208040380089031</v>
      </c>
      <c r="L3919">
        <v>1771.69787269048</v>
      </c>
      <c r="M3919">
        <v>35.0357511443164</v>
      </c>
      <c r="N3919">
        <v>50.6905937309813</v>
      </c>
      <c r="O3919">
        <v>50.404391959386</v>
      </c>
      <c r="P3919">
        <v>-0.166731727902991</v>
      </c>
      <c r="Q3919">
        <v>0.0405250172834147</v>
      </c>
      <c r="R3919">
        <v>0.996851199519181</v>
      </c>
      <c r="S3919" t="s">
        <v>9529</v>
      </c>
      <c r="T3919" t="s">
        <v>11196</v>
      </c>
      <c r="U3919" t="s">
        <v>11196</v>
      </c>
      <c r="V3919" t="s">
        <v>11196</v>
      </c>
      <c r="W3919">
        <v>6</v>
      </c>
      <c r="X3919" t="s">
        <v>15115</v>
      </c>
      <c r="Y3919">
        <v>0.3829067564815222</v>
      </c>
      <c r="Z3919">
        <f>HYPERLINK("Melting_Curves/meltCurve_Q8N8N7_.pdf", "Melting_Curves/meltCurve_Q8N8N7_.pdf")</f>
        <v>0</v>
      </c>
      <c r="AA3919" t="s">
        <v>20578</v>
      </c>
      <c r="AB3919" t="s">
        <v>26091</v>
      </c>
    </row>
    <row r="3920" spans="1:28">
      <c r="A3920" t="s">
        <v>3946</v>
      </c>
      <c r="B3920">
        <v>0.999167696387429</v>
      </c>
      <c r="C3920">
        <v>0.914562460345603</v>
      </c>
      <c r="D3920">
        <v>0.843016679125855</v>
      </c>
      <c r="E3920">
        <v>0.667208260511546</v>
      </c>
      <c r="F3920">
        <v>0.389098764170654</v>
      </c>
      <c r="G3920">
        <v>0.187510469172745</v>
      </c>
      <c r="H3920">
        <v>0.08426065127184031</v>
      </c>
      <c r="I3920">
        <v>0.0387041151466727</v>
      </c>
      <c r="J3920">
        <v>0.0182880728730823</v>
      </c>
      <c r="K3920">
        <v>0.0590509577402017</v>
      </c>
      <c r="L3920">
        <v>774.206772039153</v>
      </c>
      <c r="M3920">
        <v>15.0266481803582</v>
      </c>
      <c r="N3920">
        <v>51.5372027387318</v>
      </c>
      <c r="O3920">
        <v>50.6356107183898</v>
      </c>
      <c r="P3920">
        <v>-0.0740362087491659</v>
      </c>
      <c r="Q3920">
        <v>0.00217466541961205</v>
      </c>
      <c r="R3920">
        <v>0.996734669427132</v>
      </c>
      <c r="S3920" t="s">
        <v>9530</v>
      </c>
      <c r="T3920" t="s">
        <v>11196</v>
      </c>
      <c r="U3920" t="s">
        <v>11196</v>
      </c>
      <c r="V3920" t="s">
        <v>11196</v>
      </c>
      <c r="W3920">
        <v>4</v>
      </c>
      <c r="X3920" t="s">
        <v>15116</v>
      </c>
      <c r="Y3920">
        <v>0.4080216696258103</v>
      </c>
      <c r="Z3920">
        <f>HYPERLINK("Melting_Curves/meltCurve_Q8N8R5_.pdf", "Melting_Curves/meltCurve_Q8N8R5_.pdf")</f>
        <v>0</v>
      </c>
      <c r="AA3920" t="s">
        <v>20579</v>
      </c>
      <c r="AB3920" t="s">
        <v>26092</v>
      </c>
    </row>
    <row r="3921" spans="1:28">
      <c r="A3921" t="s">
        <v>3947</v>
      </c>
      <c r="B3921">
        <v>0.999167696387429</v>
      </c>
      <c r="C3921">
        <v>0.615073496450545</v>
      </c>
      <c r="D3921">
        <v>0.251626344280056</v>
      </c>
      <c r="E3921">
        <v>0.364610930897835</v>
      </c>
      <c r="F3921">
        <v>0.310719297970342</v>
      </c>
      <c r="G3921">
        <v>0.116208077130582</v>
      </c>
      <c r="H3921">
        <v>0.09791548599255601</v>
      </c>
      <c r="I3921">
        <v>0.102744633096217</v>
      </c>
      <c r="J3921">
        <v>0.113405532380489</v>
      </c>
      <c r="K3921">
        <v>0.0690480023140691</v>
      </c>
      <c r="L3921">
        <v>1248.64645748402</v>
      </c>
      <c r="M3921">
        <v>28.8268405112163</v>
      </c>
      <c r="N3921">
        <v>43.8941612357837</v>
      </c>
      <c r="O3921">
        <v>43.1085723652574</v>
      </c>
      <c r="P3921">
        <v>-0.140746650871497</v>
      </c>
      <c r="Q3921">
        <v>0.158098479954294</v>
      </c>
      <c r="R3921">
        <v>0.897319127310501</v>
      </c>
      <c r="S3921" t="s">
        <v>9531</v>
      </c>
      <c r="T3921" t="s">
        <v>11196</v>
      </c>
      <c r="U3921" t="s">
        <v>11196</v>
      </c>
      <c r="V3921" t="s">
        <v>11196</v>
      </c>
      <c r="W3921">
        <v>4</v>
      </c>
      <c r="X3921" t="s">
        <v>15117</v>
      </c>
      <c r="Y3921">
        <v>0.2589997174960354</v>
      </c>
      <c r="Z3921">
        <f>HYPERLINK("Melting_Curves/meltCurve_Q8N954_.pdf", "Melting_Curves/meltCurve_Q8N954_.pdf")</f>
        <v>0</v>
      </c>
      <c r="AA3921" t="s">
        <v>20580</v>
      </c>
      <c r="AB3921" t="s">
        <v>26093</v>
      </c>
    </row>
    <row r="3922" spans="1:28">
      <c r="A3922" t="s">
        <v>3948</v>
      </c>
      <c r="B3922">
        <v>0.999167696387429</v>
      </c>
      <c r="C3922">
        <v>1.05848096012606</v>
      </c>
      <c r="D3922">
        <v>0.702237935223064</v>
      </c>
      <c r="E3922">
        <v>0.676523086557611</v>
      </c>
      <c r="F3922">
        <v>0.728121300363715</v>
      </c>
      <c r="G3922">
        <v>0.498002389839155</v>
      </c>
      <c r="H3922">
        <v>0.148809493094352</v>
      </c>
      <c r="I3922">
        <v>0.0539013497195991</v>
      </c>
      <c r="J3922">
        <v>0.0527968081577173</v>
      </c>
      <c r="K3922">
        <v>0.0503614246946653</v>
      </c>
      <c r="L3922">
        <v>657.982868981824</v>
      </c>
      <c r="M3922">
        <v>12.0380559310913</v>
      </c>
      <c r="N3922">
        <v>54.6585654975974</v>
      </c>
      <c r="O3922">
        <v>53.2157819447713</v>
      </c>
      <c r="P3922">
        <v>-0.0565665023107295</v>
      </c>
      <c r="Q3922">
        <v>0</v>
      </c>
      <c r="R3922">
        <v>0.921541900177152</v>
      </c>
      <c r="S3922" t="s">
        <v>9532</v>
      </c>
      <c r="T3922" t="s">
        <v>11196</v>
      </c>
      <c r="U3922" t="s">
        <v>11196</v>
      </c>
      <c r="V3922" t="s">
        <v>11196</v>
      </c>
      <c r="W3922">
        <v>7</v>
      </c>
      <c r="X3922" t="s">
        <v>15118</v>
      </c>
      <c r="Y3922">
        <v>0.5129611431917422</v>
      </c>
      <c r="Z3922">
        <f>HYPERLINK("Melting_Curves/meltCurve_Q8N999_.pdf", "Melting_Curves/meltCurve_Q8N999_.pdf")</f>
        <v>0</v>
      </c>
      <c r="AA3922" t="s">
        <v>20581</v>
      </c>
      <c r="AB3922" t="s">
        <v>26094</v>
      </c>
    </row>
    <row r="3923" spans="1:28">
      <c r="A3923" t="s">
        <v>3949</v>
      </c>
      <c r="B3923">
        <v>0.999167696387429</v>
      </c>
      <c r="C3923">
        <v>0.826173407627543</v>
      </c>
      <c r="D3923">
        <v>0.293854628614952</v>
      </c>
      <c r="E3923">
        <v>0.170379318907558</v>
      </c>
      <c r="F3923">
        <v>0.08712605679301499</v>
      </c>
      <c r="G3923">
        <v>0.0490119599277358</v>
      </c>
      <c r="H3923">
        <v>0</v>
      </c>
      <c r="I3923">
        <v>0</v>
      </c>
      <c r="J3923">
        <v>0</v>
      </c>
      <c r="K3923">
        <v>0</v>
      </c>
      <c r="L3923">
        <v>1358.01561436514</v>
      </c>
      <c r="M3923">
        <v>30.2962454619832</v>
      </c>
      <c r="N3923">
        <v>44.91972893565</v>
      </c>
      <c r="O3923">
        <v>44.6306016431994</v>
      </c>
      <c r="P3923">
        <v>-0.164431035392925</v>
      </c>
      <c r="Q3923">
        <v>0.0310862351936763</v>
      </c>
      <c r="R3923">
        <v>0.985655035463522</v>
      </c>
      <c r="S3923" t="s">
        <v>9533</v>
      </c>
      <c r="T3923" t="s">
        <v>11196</v>
      </c>
      <c r="U3923" t="s">
        <v>11196</v>
      </c>
      <c r="V3923" t="s">
        <v>11196</v>
      </c>
      <c r="W3923">
        <v>1</v>
      </c>
      <c r="X3923" t="s">
        <v>15119</v>
      </c>
      <c r="Y3923">
        <v>0.193092201133884</v>
      </c>
      <c r="Z3923">
        <f>HYPERLINK("Melting_Curves/meltCurve_Q8N9B5_2_.pdf", "Melting_Curves/meltCurve_Q8N9B5_2_.pdf")</f>
        <v>0</v>
      </c>
      <c r="AA3923" t="s">
        <v>20582</v>
      </c>
      <c r="AB3923" t="s">
        <v>26095</v>
      </c>
    </row>
    <row r="3924" spans="1:28">
      <c r="A3924" t="s">
        <v>3950</v>
      </c>
      <c r="B3924">
        <v>0.999167696387429</v>
      </c>
      <c r="C3924">
        <v>0.98251524892201</v>
      </c>
      <c r="D3924">
        <v>0.788516812380795</v>
      </c>
      <c r="E3924">
        <v>0.675719634107616</v>
      </c>
      <c r="F3924">
        <v>0.344369092941874</v>
      </c>
      <c r="G3924">
        <v>0.139248270690088</v>
      </c>
      <c r="H3924">
        <v>0.0633472125588473</v>
      </c>
      <c r="I3924">
        <v>0.0422584543714015</v>
      </c>
      <c r="J3924">
        <v>0.0510264588690422</v>
      </c>
      <c r="K3924">
        <v>0.0210317649040523</v>
      </c>
      <c r="L3924">
        <v>841.388434665956</v>
      </c>
      <c r="M3924">
        <v>16.4715696795942</v>
      </c>
      <c r="N3924">
        <v>51.1318333850214</v>
      </c>
      <c r="O3924">
        <v>50.3461553917907</v>
      </c>
      <c r="P3924">
        <v>-0.0811363395300921</v>
      </c>
      <c r="Q3924">
        <v>0.00808076205154238</v>
      </c>
      <c r="R3924">
        <v>0.993229384831493</v>
      </c>
      <c r="S3924" t="s">
        <v>9534</v>
      </c>
      <c r="T3924" t="s">
        <v>11196</v>
      </c>
      <c r="U3924" t="s">
        <v>11196</v>
      </c>
      <c r="V3924" t="s">
        <v>11196</v>
      </c>
      <c r="W3924">
        <v>9</v>
      </c>
      <c r="X3924" t="s">
        <v>15120</v>
      </c>
      <c r="Y3924">
        <v>0.3939940105240254</v>
      </c>
      <c r="Z3924">
        <f>HYPERLINK("Melting_Curves/meltCurve_Q8N9F7_.pdf", "Melting_Curves/meltCurve_Q8N9F7_.pdf")</f>
        <v>0</v>
      </c>
      <c r="AA3924" t="s">
        <v>20583</v>
      </c>
      <c r="AB3924" t="s">
        <v>26096</v>
      </c>
    </row>
    <row r="3925" spans="1:28">
      <c r="A3925" t="s">
        <v>3951</v>
      </c>
      <c r="B3925">
        <v>0.999167696387429</v>
      </c>
      <c r="C3925">
        <v>1.02111791045403</v>
      </c>
      <c r="D3925">
        <v>0.960696011373591</v>
      </c>
      <c r="E3925">
        <v>0.724475159700359</v>
      </c>
      <c r="F3925">
        <v>0.436096049131459</v>
      </c>
      <c r="G3925">
        <v>0.122889782044957</v>
      </c>
      <c r="H3925">
        <v>0.0786490861840286</v>
      </c>
      <c r="I3925">
        <v>0.0667203860256579</v>
      </c>
      <c r="J3925">
        <v>0.0512362798690191</v>
      </c>
      <c r="K3925">
        <v>0.0407704484223499</v>
      </c>
      <c r="L3925">
        <v>1160.02880734388</v>
      </c>
      <c r="M3925">
        <v>22.3265842782239</v>
      </c>
      <c r="N3925">
        <v>52.151208903432</v>
      </c>
      <c r="O3925">
        <v>51.5458388580107</v>
      </c>
      <c r="P3925">
        <v>-0.103973910365849</v>
      </c>
      <c r="Q3925">
        <v>0.0398332471208513</v>
      </c>
      <c r="R3925">
        <v>0.996885759746182</v>
      </c>
      <c r="S3925" t="s">
        <v>9535</v>
      </c>
      <c r="T3925" t="s">
        <v>11196</v>
      </c>
      <c r="U3925" t="s">
        <v>11196</v>
      </c>
      <c r="V3925" t="s">
        <v>11196</v>
      </c>
      <c r="W3925">
        <v>10</v>
      </c>
      <c r="X3925" t="s">
        <v>15121</v>
      </c>
      <c r="Y3925">
        <v>0.433394267170736</v>
      </c>
      <c r="Z3925">
        <f>HYPERLINK("Melting_Curves/meltCurve_Q8N9N7_.pdf", "Melting_Curves/meltCurve_Q8N9N7_.pdf")</f>
        <v>0</v>
      </c>
      <c r="AA3925" t="s">
        <v>20584</v>
      </c>
      <c r="AB3925" t="s">
        <v>26097</v>
      </c>
    </row>
    <row r="3926" spans="1:28">
      <c r="A3926" t="s">
        <v>3952</v>
      </c>
      <c r="B3926">
        <v>0.999167696387429</v>
      </c>
      <c r="C3926">
        <v>1.01429923581011</v>
      </c>
      <c r="D3926">
        <v>0.868369499803576</v>
      </c>
      <c r="E3926">
        <v>0.588885926772783</v>
      </c>
      <c r="F3926">
        <v>0.486128439891099</v>
      </c>
      <c r="G3926">
        <v>0.342355055272267</v>
      </c>
      <c r="H3926">
        <v>0.197666858921552</v>
      </c>
      <c r="I3926">
        <v>0.282690202307552</v>
      </c>
      <c r="J3926">
        <v>0.300699682156652</v>
      </c>
      <c r="K3926">
        <v>0.231869649620052</v>
      </c>
      <c r="L3926">
        <v>895.170932183677</v>
      </c>
      <c r="M3926">
        <v>17.9632722282017</v>
      </c>
      <c r="N3926">
        <v>51.8281793599359</v>
      </c>
      <c r="O3926">
        <v>49.2281201097281</v>
      </c>
      <c r="P3926">
        <v>-0.0684623204335288</v>
      </c>
      <c r="Q3926">
        <v>0.24955682093819</v>
      </c>
      <c r="R3926">
        <v>0.980390928575457</v>
      </c>
      <c r="S3926" t="s">
        <v>9536</v>
      </c>
      <c r="T3926" t="s">
        <v>11196</v>
      </c>
      <c r="U3926" t="s">
        <v>11196</v>
      </c>
      <c r="V3926" t="s">
        <v>11196</v>
      </c>
      <c r="W3926">
        <v>11</v>
      </c>
      <c r="X3926" t="s">
        <v>15122</v>
      </c>
      <c r="Y3926">
        <v>0.5084136013061731</v>
      </c>
      <c r="Z3926">
        <f>HYPERLINK("Melting_Curves/meltCurve_Q8N9N8_.pdf", "Melting_Curves/meltCurve_Q8N9N8_.pdf")</f>
        <v>0</v>
      </c>
      <c r="AA3926" t="s">
        <v>20585</v>
      </c>
      <c r="AB3926" t="s">
        <v>26098</v>
      </c>
    </row>
    <row r="3927" spans="1:28">
      <c r="A3927" t="s">
        <v>3953</v>
      </c>
      <c r="B3927">
        <v>0.999167696387429</v>
      </c>
      <c r="C3927">
        <v>0.953935984316812</v>
      </c>
      <c r="D3927">
        <v>0.90938306950692</v>
      </c>
      <c r="E3927">
        <v>0.754949584874126</v>
      </c>
      <c r="F3927">
        <v>0.487260393481857</v>
      </c>
      <c r="G3927">
        <v>0.286595079630542</v>
      </c>
      <c r="H3927">
        <v>0.107762749898654</v>
      </c>
      <c r="I3927">
        <v>0.0470648336864337</v>
      </c>
      <c r="J3927">
        <v>0.0409325001786019</v>
      </c>
      <c r="K3927">
        <v>0.0107848858965048</v>
      </c>
      <c r="L3927">
        <v>828.681869180615</v>
      </c>
      <c r="M3927">
        <v>15.6078315567321</v>
      </c>
      <c r="N3927">
        <v>53.0939834060406</v>
      </c>
      <c r="O3927">
        <v>52.2453272540187</v>
      </c>
      <c r="P3927">
        <v>-0.0746917914719453</v>
      </c>
      <c r="Q3927">
        <v>0</v>
      </c>
      <c r="R3927">
        <v>0.99884820414081</v>
      </c>
      <c r="S3927" t="s">
        <v>9537</v>
      </c>
      <c r="T3927" t="s">
        <v>11196</v>
      </c>
      <c r="U3927" t="s">
        <v>11196</v>
      </c>
      <c r="V3927" t="s">
        <v>11196</v>
      </c>
      <c r="W3927">
        <v>7</v>
      </c>
      <c r="X3927" t="s">
        <v>15123</v>
      </c>
      <c r="Y3927">
        <v>0.4567372096948351</v>
      </c>
      <c r="Z3927">
        <f>HYPERLINK("Melting_Curves/meltCurve_Q8N9V3_2_.pdf", "Melting_Curves/meltCurve_Q8N9V3_2_.pdf")</f>
        <v>0</v>
      </c>
      <c r="AA3927" t="s">
        <v>20586</v>
      </c>
      <c r="AB3927" t="s">
        <v>26099</v>
      </c>
    </row>
    <row r="3928" spans="1:28">
      <c r="A3928" t="s">
        <v>3954</v>
      </c>
      <c r="B3928">
        <v>0.999167696387429</v>
      </c>
      <c r="C3928">
        <v>1.24656032108786</v>
      </c>
      <c r="D3928">
        <v>1.21182897744044</v>
      </c>
      <c r="E3928">
        <v>1.55268145671613</v>
      </c>
      <c r="F3928">
        <v>0.435095088588892</v>
      </c>
      <c r="G3928">
        <v>0.495233152398542</v>
      </c>
      <c r="H3928">
        <v>0.0598289706330339</v>
      </c>
      <c r="I3928">
        <v>0.107895961501465</v>
      </c>
      <c r="J3928">
        <v>0</v>
      </c>
      <c r="K3928">
        <v>0.189267651248189</v>
      </c>
      <c r="L3928">
        <v>12586.9546014756</v>
      </c>
      <c r="M3928">
        <v>237.355138128727</v>
      </c>
      <c r="N3928">
        <v>53.1233661320447</v>
      </c>
      <c r="O3928">
        <v>53.0262842532034</v>
      </c>
      <c r="P3928">
        <v>-0.928309088245033</v>
      </c>
      <c r="Q3928">
        <v>0.170445065605748</v>
      </c>
      <c r="R3928">
        <v>0.809519090413541</v>
      </c>
      <c r="S3928" t="s">
        <v>9538</v>
      </c>
      <c r="T3928" t="s">
        <v>11196</v>
      </c>
      <c r="U3928" t="s">
        <v>11196</v>
      </c>
      <c r="V3928" t="s">
        <v>11196</v>
      </c>
      <c r="W3928">
        <v>2</v>
      </c>
      <c r="X3928" t="s">
        <v>15124</v>
      </c>
      <c r="Y3928">
        <v>0.5308354311799073</v>
      </c>
      <c r="Z3928">
        <f>HYPERLINK("Melting_Curves/meltCurve_Q8NAF0_.pdf", "Melting_Curves/meltCurve_Q8NAF0_.pdf")</f>
        <v>0</v>
      </c>
      <c r="AA3928" t="s">
        <v>20587</v>
      </c>
      <c r="AB3928" t="s">
        <v>26100</v>
      </c>
    </row>
    <row r="3929" spans="1:28">
      <c r="A3929" t="s">
        <v>3955</v>
      </c>
      <c r="B3929">
        <v>0.999167696387429</v>
      </c>
      <c r="C3929">
        <v>0.955339229732148</v>
      </c>
      <c r="D3929">
        <v>0.6418921034870469</v>
      </c>
      <c r="E3929">
        <v>0.137869028583422</v>
      </c>
      <c r="F3929">
        <v>0.032968869106755</v>
      </c>
      <c r="G3929">
        <v>0.0372433268267572</v>
      </c>
      <c r="H3929">
        <v>0.0335190262292733</v>
      </c>
      <c r="I3929">
        <v>0</v>
      </c>
      <c r="J3929">
        <v>0.0514255635117981</v>
      </c>
      <c r="K3929">
        <v>0</v>
      </c>
      <c r="L3929">
        <v>1620.44734831559</v>
      </c>
      <c r="M3929">
        <v>34.6830169372151</v>
      </c>
      <c r="N3929">
        <v>46.7853588437564</v>
      </c>
      <c r="O3929">
        <v>46.5671385973491</v>
      </c>
      <c r="P3929">
        <v>-0.181904147314864</v>
      </c>
      <c r="Q3929">
        <v>0.023069606360146</v>
      </c>
      <c r="R3929">
        <v>0.998581127872427</v>
      </c>
      <c r="S3929" t="s">
        <v>9539</v>
      </c>
      <c r="T3929" t="s">
        <v>11196</v>
      </c>
      <c r="U3929" t="s">
        <v>11196</v>
      </c>
      <c r="V3929" t="s">
        <v>11196</v>
      </c>
      <c r="W3929">
        <v>3</v>
      </c>
      <c r="X3929" t="s">
        <v>15125</v>
      </c>
      <c r="Y3929">
        <v>0.2462546032867408</v>
      </c>
      <c r="Z3929">
        <f>HYPERLINK("Melting_Curves/meltCurve_Q8NB14_.pdf", "Melting_Curves/meltCurve_Q8NB14_.pdf")</f>
        <v>0</v>
      </c>
      <c r="AA3929" t="s">
        <v>20588</v>
      </c>
      <c r="AB3929" t="s">
        <v>26101</v>
      </c>
    </row>
    <row r="3930" spans="1:28">
      <c r="A3930" t="s">
        <v>3956</v>
      </c>
      <c r="B3930">
        <v>0.999167696387429</v>
      </c>
      <c r="C3930">
        <v>0.8934044446705059</v>
      </c>
      <c r="D3930">
        <v>1.07907645441648</v>
      </c>
      <c r="E3930">
        <v>1.04255550986532</v>
      </c>
      <c r="F3930">
        <v>0.757678313173374</v>
      </c>
      <c r="G3930">
        <v>0.476526489858494</v>
      </c>
      <c r="H3930">
        <v>0.21244207709661</v>
      </c>
      <c r="I3930">
        <v>0.129368926623472</v>
      </c>
      <c r="J3930">
        <v>0.104220480130751</v>
      </c>
      <c r="K3930">
        <v>0.0559106134928976</v>
      </c>
      <c r="L3930">
        <v>1322.41885655507</v>
      </c>
      <c r="M3930">
        <v>23.5732558574542</v>
      </c>
      <c r="N3930">
        <v>56.4803517491643</v>
      </c>
      <c r="O3930">
        <v>55.6992396165846</v>
      </c>
      <c r="P3930">
        <v>-0.09800963480466419</v>
      </c>
      <c r="Q3930">
        <v>0.0737011600470089</v>
      </c>
      <c r="R3930">
        <v>0.9827258170368109</v>
      </c>
      <c r="S3930" t="s">
        <v>9540</v>
      </c>
      <c r="T3930" t="s">
        <v>11196</v>
      </c>
      <c r="U3930" t="s">
        <v>11196</v>
      </c>
      <c r="V3930" t="s">
        <v>11196</v>
      </c>
      <c r="W3930">
        <v>3</v>
      </c>
      <c r="X3930" t="s">
        <v>15126</v>
      </c>
      <c r="Y3930">
        <v>0.5800996749668627</v>
      </c>
      <c r="Z3930">
        <f>HYPERLINK("Melting_Curves/meltCurve_Q8NB37_.pdf", "Melting_Curves/meltCurve_Q8NB37_.pdf")</f>
        <v>0</v>
      </c>
      <c r="AA3930" t="s">
        <v>20589</v>
      </c>
      <c r="AB3930" t="s">
        <v>26102</v>
      </c>
    </row>
    <row r="3931" spans="1:28">
      <c r="A3931" t="s">
        <v>3957</v>
      </c>
      <c r="B3931">
        <v>0.999167696387429</v>
      </c>
      <c r="C3931">
        <v>1.2303599083534</v>
      </c>
      <c r="D3931">
        <v>1.02424486843861</v>
      </c>
      <c r="E3931">
        <v>1.33359352069782</v>
      </c>
      <c r="F3931">
        <v>1.20291231201691</v>
      </c>
      <c r="G3931">
        <v>0.729816603987591</v>
      </c>
      <c r="H3931">
        <v>0.0722124100325041</v>
      </c>
      <c r="I3931">
        <v>0.0515409641357807</v>
      </c>
      <c r="J3931">
        <v>0.0558610380856935</v>
      </c>
      <c r="K3931">
        <v>0.0350296940100466</v>
      </c>
      <c r="L3931">
        <v>14252.1039152689</v>
      </c>
      <c r="M3931">
        <v>250</v>
      </c>
      <c r="N3931">
        <v>57.0343159511443</v>
      </c>
      <c r="O3931">
        <v>57.004752013078</v>
      </c>
      <c r="P3931">
        <v>-1.03756564818401</v>
      </c>
      <c r="Q3931">
        <v>0.0536609833546312</v>
      </c>
      <c r="R3931">
        <v>0.926028598998298</v>
      </c>
      <c r="S3931" t="s">
        <v>9541</v>
      </c>
      <c r="T3931" t="s">
        <v>11196</v>
      </c>
      <c r="U3931" t="s">
        <v>11196</v>
      </c>
      <c r="V3931" t="s">
        <v>11196</v>
      </c>
      <c r="W3931">
        <v>16</v>
      </c>
      <c r="X3931" t="s">
        <v>15127</v>
      </c>
      <c r="Y3931">
        <v>0.5902799085620641</v>
      </c>
      <c r="Z3931">
        <f>HYPERLINK("Melting_Curves/meltCurve_Q8NB49_2_.pdf", "Melting_Curves/meltCurve_Q8NB49_2_.pdf")</f>
        <v>0</v>
      </c>
      <c r="AA3931" t="s">
        <v>20590</v>
      </c>
      <c r="AB3931" t="s">
        <v>26103</v>
      </c>
    </row>
    <row r="3932" spans="1:28">
      <c r="A3932" t="s">
        <v>3958</v>
      </c>
      <c r="B3932">
        <v>0.999167696387429</v>
      </c>
      <c r="C3932">
        <v>0.953643869017142</v>
      </c>
      <c r="D3932">
        <v>0.889990756584354</v>
      </c>
      <c r="E3932">
        <v>2.76233404298598</v>
      </c>
      <c r="F3932">
        <v>2.3283047022836</v>
      </c>
      <c r="G3932">
        <v>2.13135454421465</v>
      </c>
      <c r="H3932">
        <v>0.184667051189374</v>
      </c>
      <c r="I3932">
        <v>0.206543387507849</v>
      </c>
      <c r="J3932">
        <v>0.219294053831802</v>
      </c>
      <c r="K3932">
        <v>0.22062986989009</v>
      </c>
      <c r="L3932">
        <v>14798.3472538539</v>
      </c>
      <c r="M3932">
        <v>250</v>
      </c>
      <c r="N3932">
        <v>59.3206320030457</v>
      </c>
      <c r="O3932">
        <v>59.1895792193916</v>
      </c>
      <c r="P3932">
        <v>-0.836790060729335</v>
      </c>
      <c r="Q3932">
        <v>0.207531681783142</v>
      </c>
      <c r="R3932">
        <v>0.282715672774224</v>
      </c>
      <c r="S3932" t="s">
        <v>9542</v>
      </c>
      <c r="T3932" t="s">
        <v>11196</v>
      </c>
      <c r="U3932" t="s">
        <v>11196</v>
      </c>
      <c r="V3932" t="s">
        <v>11196</v>
      </c>
      <c r="W3932">
        <v>10</v>
      </c>
      <c r="X3932" t="s">
        <v>15128</v>
      </c>
      <c r="Y3932">
        <v>0.7146190966113067</v>
      </c>
      <c r="Z3932">
        <f>HYPERLINK("Melting_Curves/meltCurve_Q8NB90_.pdf", "Melting_Curves/meltCurve_Q8NB90_.pdf")</f>
        <v>0</v>
      </c>
      <c r="AA3932" t="s">
        <v>20591</v>
      </c>
      <c r="AB3932" t="s">
        <v>26104</v>
      </c>
    </row>
    <row r="3933" spans="1:28">
      <c r="A3933" t="s">
        <v>3959</v>
      </c>
      <c r="B3933">
        <v>0.999167696387429</v>
      </c>
      <c r="C3933">
        <v>1.09652498764233</v>
      </c>
      <c r="D3933">
        <v>0.907585671062626</v>
      </c>
      <c r="E3933">
        <v>0.440925922954761</v>
      </c>
      <c r="F3933">
        <v>0.0869625903883591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1674.90990214364</v>
      </c>
      <c r="M3933">
        <v>33.9961467431776</v>
      </c>
      <c r="N3933">
        <v>49.2676395281878</v>
      </c>
      <c r="O3933">
        <v>49.0981017735484</v>
      </c>
      <c r="P3933">
        <v>-0.17310384819945</v>
      </c>
      <c r="Q3933">
        <v>0</v>
      </c>
      <c r="R3933">
        <v>0.994457560600114</v>
      </c>
      <c r="S3933" t="s">
        <v>9543</v>
      </c>
      <c r="T3933" t="s">
        <v>11196</v>
      </c>
      <c r="U3933" t="s">
        <v>11196</v>
      </c>
      <c r="V3933" t="s">
        <v>11196</v>
      </c>
      <c r="W3933">
        <v>1</v>
      </c>
      <c r="X3933" t="s">
        <v>15129</v>
      </c>
      <c r="Y3933">
        <v>0.3136605717914331</v>
      </c>
      <c r="Z3933">
        <f>HYPERLINK("Melting_Curves/meltCurve_Q8NBA8_.pdf", "Melting_Curves/meltCurve_Q8NBA8_.pdf")</f>
        <v>0</v>
      </c>
      <c r="AA3933" t="s">
        <v>20592</v>
      </c>
      <c r="AB3933" t="s">
        <v>26105</v>
      </c>
    </row>
    <row r="3934" spans="1:28">
      <c r="A3934" t="s">
        <v>3960</v>
      </c>
      <c r="B3934">
        <v>0.999167696387429</v>
      </c>
      <c r="C3934">
        <v>0.9605361366538659</v>
      </c>
      <c r="D3934">
        <v>0.947808692691068</v>
      </c>
      <c r="E3934">
        <v>0.646187864300604</v>
      </c>
      <c r="F3934">
        <v>0.200497923301803</v>
      </c>
      <c r="G3934">
        <v>0.104594191944991</v>
      </c>
      <c r="H3934">
        <v>0.0526702318225553</v>
      </c>
      <c r="I3934">
        <v>0.051697204523467</v>
      </c>
      <c r="J3934">
        <v>0.0875660645852584</v>
      </c>
      <c r="K3934">
        <v>0.06429846457413819</v>
      </c>
      <c r="L3934">
        <v>1587.58094314526</v>
      </c>
      <c r="M3934">
        <v>31.5370688707958</v>
      </c>
      <c r="N3934">
        <v>50.5623502800917</v>
      </c>
      <c r="O3934">
        <v>50.1390223308298</v>
      </c>
      <c r="P3934">
        <v>-0.147073809015656</v>
      </c>
      <c r="Q3934">
        <v>0.0647068652491416</v>
      </c>
      <c r="R3934">
        <v>0.998380278655065</v>
      </c>
      <c r="S3934" t="s">
        <v>9544</v>
      </c>
      <c r="T3934" t="s">
        <v>11196</v>
      </c>
      <c r="U3934" t="s">
        <v>11196</v>
      </c>
      <c r="V3934" t="s">
        <v>11196</v>
      </c>
      <c r="W3934">
        <v>12</v>
      </c>
      <c r="X3934" t="s">
        <v>15130</v>
      </c>
      <c r="Y3934">
        <v>0.3923354336412312</v>
      </c>
      <c r="Z3934">
        <f>HYPERLINK("Melting_Curves/meltCurve_Q8NBF2_.pdf", "Melting_Curves/meltCurve_Q8NBF2_.pdf")</f>
        <v>0</v>
      </c>
      <c r="AA3934" t="s">
        <v>20593</v>
      </c>
      <c r="AB3934" t="s">
        <v>26106</v>
      </c>
    </row>
    <row r="3935" spans="1:28">
      <c r="A3935" t="s">
        <v>3961</v>
      </c>
      <c r="B3935">
        <v>0.999167696387429</v>
      </c>
      <c r="C3935">
        <v>1.01210418116187</v>
      </c>
      <c r="D3935">
        <v>0.895545069181087</v>
      </c>
      <c r="E3935">
        <v>0.76930321821007</v>
      </c>
      <c r="F3935">
        <v>0.528531999500898</v>
      </c>
      <c r="G3935">
        <v>0.12913707109056</v>
      </c>
      <c r="H3935">
        <v>0.0281014888234109</v>
      </c>
      <c r="I3935">
        <v>0.0183982505224411</v>
      </c>
      <c r="J3935">
        <v>0.016294827403438</v>
      </c>
      <c r="K3935">
        <v>0.00639017438281358</v>
      </c>
      <c r="L3935">
        <v>1127.27477092972</v>
      </c>
      <c r="M3935">
        <v>21.3452466843049</v>
      </c>
      <c r="N3935">
        <v>52.8115129066521</v>
      </c>
      <c r="O3935">
        <v>52.3545398956303</v>
      </c>
      <c r="P3935">
        <v>-0.101929002561196</v>
      </c>
      <c r="Q3935">
        <v>0</v>
      </c>
      <c r="R3935">
        <v>0.992314910794948</v>
      </c>
      <c r="S3935" t="s">
        <v>9545</v>
      </c>
      <c r="T3935" t="s">
        <v>11196</v>
      </c>
      <c r="U3935" t="s">
        <v>11196</v>
      </c>
      <c r="V3935" t="s">
        <v>11196</v>
      </c>
      <c r="W3935">
        <v>8</v>
      </c>
      <c r="X3935" t="s">
        <v>15131</v>
      </c>
      <c r="Y3935">
        <v>0.4393406397469021</v>
      </c>
      <c r="Z3935">
        <f>HYPERLINK("Melting_Curves/meltCurve_Q8NBF6_.pdf", "Melting_Curves/meltCurve_Q8NBF6_.pdf")</f>
        <v>0</v>
      </c>
      <c r="AA3935" t="s">
        <v>20594</v>
      </c>
      <c r="AB3935" t="s">
        <v>26107</v>
      </c>
    </row>
    <row r="3936" spans="1:28">
      <c r="A3936" t="s">
        <v>3962</v>
      </c>
      <c r="B3936">
        <v>0.999167696387429</v>
      </c>
      <c r="C3936">
        <v>0.979771678522728</v>
      </c>
      <c r="D3936">
        <v>0.789184666178091</v>
      </c>
      <c r="E3936">
        <v>0.72361663775088</v>
      </c>
      <c r="F3936">
        <v>0.689707158486188</v>
      </c>
      <c r="G3936">
        <v>0.3161032461942</v>
      </c>
      <c r="H3936">
        <v>0.103702327198871</v>
      </c>
      <c r="I3936">
        <v>0.129858128273233</v>
      </c>
      <c r="J3936">
        <v>0.119311996807308</v>
      </c>
      <c r="K3936">
        <v>0.0837070457025534</v>
      </c>
      <c r="L3936">
        <v>662.856103944526</v>
      </c>
      <c r="M3936">
        <v>12.2655009582686</v>
      </c>
      <c r="N3936">
        <v>54.0423178107912</v>
      </c>
      <c r="O3936">
        <v>52.6660187555056</v>
      </c>
      <c r="P3936">
        <v>-0.0582359238908392</v>
      </c>
      <c r="Q3936">
        <v>0</v>
      </c>
      <c r="R3936">
        <v>0.964553625200942</v>
      </c>
      <c r="S3936" t="s">
        <v>9546</v>
      </c>
      <c r="T3936" t="s">
        <v>11196</v>
      </c>
      <c r="U3936" t="s">
        <v>11196</v>
      </c>
      <c r="V3936" t="s">
        <v>11196</v>
      </c>
      <c r="W3936">
        <v>3</v>
      </c>
      <c r="X3936" t="s">
        <v>15132</v>
      </c>
      <c r="Y3936">
        <v>0.4935649393671777</v>
      </c>
      <c r="Z3936">
        <f>HYPERLINK("Melting_Curves/meltCurve_Q8NBI6_.pdf", "Melting_Curves/meltCurve_Q8NBI6_.pdf")</f>
        <v>0</v>
      </c>
      <c r="AA3936" t="s">
        <v>20595</v>
      </c>
      <c r="AB3936" t="s">
        <v>26108</v>
      </c>
    </row>
    <row r="3937" spans="1:28">
      <c r="A3937" t="s">
        <v>3963</v>
      </c>
      <c r="B3937">
        <v>0.999167696387429</v>
      </c>
      <c r="C3937">
        <v>1.03310418016476</v>
      </c>
      <c r="D3937">
        <v>0.669462626590684</v>
      </c>
      <c r="E3937">
        <v>0.870561332818524</v>
      </c>
      <c r="F3937">
        <v>0.638571039337973</v>
      </c>
      <c r="G3937">
        <v>0.454588681740358</v>
      </c>
      <c r="H3937">
        <v>0.13687452592152</v>
      </c>
      <c r="I3937">
        <v>0.217470704025911</v>
      </c>
      <c r="J3937">
        <v>0.384692978419002</v>
      </c>
      <c r="K3937">
        <v>0.431368521311507</v>
      </c>
      <c r="L3937">
        <v>787.2722570568141</v>
      </c>
      <c r="M3937">
        <v>15.1451514379229</v>
      </c>
      <c r="N3937">
        <v>54.8881895813079</v>
      </c>
      <c r="O3937">
        <v>51.1008041865568</v>
      </c>
      <c r="P3937">
        <v>-0.0536665102822451</v>
      </c>
      <c r="Q3937">
        <v>0.275772163058491</v>
      </c>
      <c r="R3937">
        <v>0.818649717773592</v>
      </c>
      <c r="S3937" t="s">
        <v>9547</v>
      </c>
      <c r="T3937" t="s">
        <v>11196</v>
      </c>
      <c r="U3937" t="s">
        <v>11196</v>
      </c>
      <c r="V3937" t="s">
        <v>11196</v>
      </c>
      <c r="W3937">
        <v>14</v>
      </c>
      <c r="X3937" t="s">
        <v>15133</v>
      </c>
      <c r="Y3937">
        <v>0.5809876898286244</v>
      </c>
      <c r="Z3937">
        <f>HYPERLINK("Melting_Curves/meltCurve_Q8NBJ5_.pdf", "Melting_Curves/meltCurve_Q8NBJ5_.pdf")</f>
        <v>0</v>
      </c>
      <c r="AA3937" t="s">
        <v>20596</v>
      </c>
      <c r="AB3937" t="s">
        <v>26109</v>
      </c>
    </row>
    <row r="3938" spans="1:28">
      <c r="A3938" t="s">
        <v>3964</v>
      </c>
      <c r="B3938">
        <v>0.999167696387429</v>
      </c>
      <c r="C3938">
        <v>0.965714964427979</v>
      </c>
      <c r="D3938">
        <v>0.922686047626283</v>
      </c>
      <c r="E3938">
        <v>0.774714546162296</v>
      </c>
      <c r="F3938">
        <v>0.460647742651961</v>
      </c>
      <c r="G3938">
        <v>0.263878696554352</v>
      </c>
      <c r="H3938">
        <v>0.115280718428735</v>
      </c>
      <c r="I3938">
        <v>0.12421675017204</v>
      </c>
      <c r="J3938">
        <v>0.200839356050211</v>
      </c>
      <c r="K3938">
        <v>0.222319645973951</v>
      </c>
      <c r="L3938">
        <v>1178.96787806567</v>
      </c>
      <c r="M3938">
        <v>22.7948544579115</v>
      </c>
      <c r="N3938">
        <v>52.6014145380475</v>
      </c>
      <c r="O3938">
        <v>51.3276696670917</v>
      </c>
      <c r="P3938">
        <v>-0.09341671230402671</v>
      </c>
      <c r="Q3938">
        <v>0.15862254639891</v>
      </c>
      <c r="R3938">
        <v>0.9886229382916391</v>
      </c>
      <c r="S3938" t="s">
        <v>9548</v>
      </c>
      <c r="T3938" t="s">
        <v>11196</v>
      </c>
      <c r="U3938" t="s">
        <v>11196</v>
      </c>
      <c r="V3938" t="s">
        <v>11196</v>
      </c>
      <c r="W3938">
        <v>7</v>
      </c>
      <c r="X3938" t="s">
        <v>15134</v>
      </c>
      <c r="Y3938">
        <v>0.4964854772424114</v>
      </c>
      <c r="Z3938">
        <f>HYPERLINK("Melting_Curves/meltCurve_Q8NBL1_.pdf", "Melting_Curves/meltCurve_Q8NBL1_.pdf")</f>
        <v>0</v>
      </c>
      <c r="AA3938" t="s">
        <v>20597</v>
      </c>
      <c r="AB3938" t="s">
        <v>26110</v>
      </c>
    </row>
    <row r="3939" spans="1:28">
      <c r="A3939" t="s">
        <v>3965</v>
      </c>
      <c r="B3939">
        <v>0.999167696387429</v>
      </c>
      <c r="C3939">
        <v>1.27420408841823</v>
      </c>
      <c r="D3939">
        <v>0.730107972213392</v>
      </c>
      <c r="E3939">
        <v>0.683824634721822</v>
      </c>
      <c r="F3939">
        <v>0.349117924738559</v>
      </c>
      <c r="G3939">
        <v>0.111638236140439</v>
      </c>
      <c r="H3939">
        <v>0</v>
      </c>
      <c r="I3939">
        <v>0</v>
      </c>
      <c r="J3939">
        <v>0</v>
      </c>
      <c r="K3939">
        <v>0</v>
      </c>
      <c r="L3939">
        <v>1011.22383335816</v>
      </c>
      <c r="M3939">
        <v>19.7504123396684</v>
      </c>
      <c r="N3939">
        <v>51.2001379226291</v>
      </c>
      <c r="O3939">
        <v>50.6839132630848</v>
      </c>
      <c r="P3939">
        <v>-0.0974228622341452</v>
      </c>
      <c r="Q3939">
        <v>0</v>
      </c>
      <c r="R3939">
        <v>0.940391926734071</v>
      </c>
      <c r="S3939" t="s">
        <v>9549</v>
      </c>
      <c r="T3939" t="s">
        <v>11196</v>
      </c>
      <c r="U3939" t="s">
        <v>11196</v>
      </c>
      <c r="V3939" t="s">
        <v>11196</v>
      </c>
      <c r="W3939">
        <v>2</v>
      </c>
      <c r="X3939" t="s">
        <v>15135</v>
      </c>
      <c r="Y3939">
        <v>0.387539012122826</v>
      </c>
      <c r="Z3939">
        <f>HYPERLINK("Melting_Curves/meltCurve_Q8NBM4_2_.pdf", "Melting_Curves/meltCurve_Q8NBM4_2_.pdf")</f>
        <v>0</v>
      </c>
      <c r="AA3939" t="s">
        <v>20598</v>
      </c>
      <c r="AB3939" t="s">
        <v>26111</v>
      </c>
    </row>
    <row r="3940" spans="1:28">
      <c r="A3940" t="s">
        <v>3966</v>
      </c>
      <c r="B3940">
        <v>0.999167696387429</v>
      </c>
      <c r="C3940">
        <v>0.94331436794554</v>
      </c>
      <c r="D3940">
        <v>0.786112401328013</v>
      </c>
      <c r="E3940">
        <v>0.7284660787502381</v>
      </c>
      <c r="F3940">
        <v>0.59466899436995</v>
      </c>
      <c r="G3940">
        <v>0.514002969874528</v>
      </c>
      <c r="H3940">
        <v>0.279633999209914</v>
      </c>
      <c r="I3940">
        <v>0.149429002746713</v>
      </c>
      <c r="J3940">
        <v>0.161006947100784</v>
      </c>
      <c r="K3940">
        <v>0.107169488534668</v>
      </c>
      <c r="L3940">
        <v>513.537476390042</v>
      </c>
      <c r="M3940">
        <v>9.325251977433901</v>
      </c>
      <c r="N3940">
        <v>55.069554953198</v>
      </c>
      <c r="O3940">
        <v>52.7149855149132</v>
      </c>
      <c r="P3940">
        <v>-0.0442529344781868</v>
      </c>
      <c r="Q3940">
        <v>0</v>
      </c>
      <c r="R3940">
        <v>0.981721702944612</v>
      </c>
      <c r="S3940" t="s">
        <v>9550</v>
      </c>
      <c r="T3940" t="s">
        <v>11196</v>
      </c>
      <c r="U3940" t="s">
        <v>11196</v>
      </c>
      <c r="V3940" t="s">
        <v>11196</v>
      </c>
      <c r="W3940">
        <v>5</v>
      </c>
      <c r="X3940" t="s">
        <v>15136</v>
      </c>
      <c r="Y3940">
        <v>0.5284325980547693</v>
      </c>
      <c r="Z3940">
        <f>HYPERLINK("Melting_Curves/meltCurve_Q8NBM8_.pdf", "Melting_Curves/meltCurve_Q8NBM8_.pdf")</f>
        <v>0</v>
      </c>
      <c r="AA3940" t="s">
        <v>20599</v>
      </c>
      <c r="AB3940" t="s">
        <v>26112</v>
      </c>
    </row>
    <row r="3941" spans="1:28">
      <c r="A3941" t="s">
        <v>3967</v>
      </c>
      <c r="B3941">
        <v>0.999167696387429</v>
      </c>
      <c r="C3941">
        <v>0.988288245007379</v>
      </c>
      <c r="D3941">
        <v>0.846995789109851</v>
      </c>
      <c r="E3941">
        <v>0.761560230711256</v>
      </c>
      <c r="F3941">
        <v>0.767680904865103</v>
      </c>
      <c r="G3941">
        <v>0.722669046663206</v>
      </c>
      <c r="H3941">
        <v>0.619386160238217</v>
      </c>
      <c r="I3941">
        <v>0.791987614526995</v>
      </c>
      <c r="J3941">
        <v>0.656928601512377</v>
      </c>
      <c r="K3941">
        <v>0.583970210651756</v>
      </c>
      <c r="L3941">
        <v>653.780314292017</v>
      </c>
      <c r="M3941">
        <v>13.613844838506</v>
      </c>
      <c r="O3941">
        <v>47.0225334451485</v>
      </c>
      <c r="P3941">
        <v>-0.0246017620593746</v>
      </c>
      <c r="Q3941">
        <v>0.660149875603731</v>
      </c>
      <c r="R3941">
        <v>0.825799805861163</v>
      </c>
      <c r="S3941" t="s">
        <v>9551</v>
      </c>
      <c r="T3941" t="s">
        <v>11196</v>
      </c>
      <c r="U3941" t="s">
        <v>11196</v>
      </c>
      <c r="V3941" t="s">
        <v>11196</v>
      </c>
      <c r="W3941">
        <v>3</v>
      </c>
      <c r="X3941" t="s">
        <v>15137</v>
      </c>
      <c r="Y3941">
        <v>0.7615798005748364</v>
      </c>
      <c r="Z3941">
        <f>HYPERLINK("Melting_Curves/meltCurve_Q8NBN3_.pdf", "Melting_Curves/meltCurve_Q8NBN3_.pdf")</f>
        <v>0</v>
      </c>
      <c r="AA3941" t="s">
        <v>20600</v>
      </c>
      <c r="AB3941" t="s">
        <v>26113</v>
      </c>
    </row>
    <row r="3942" spans="1:28">
      <c r="A3942" t="s">
        <v>3968</v>
      </c>
      <c r="B3942">
        <v>0.999167696387429</v>
      </c>
      <c r="C3942">
        <v>0.9764979065350879</v>
      </c>
      <c r="D3942">
        <v>0.853111708451439</v>
      </c>
      <c r="E3942">
        <v>0.379198242014457</v>
      </c>
      <c r="F3942">
        <v>0.155501040931159</v>
      </c>
      <c r="G3942">
        <v>0.113862225968192</v>
      </c>
      <c r="H3942">
        <v>0.0775823253235819</v>
      </c>
      <c r="I3942">
        <v>0.0682174857575453</v>
      </c>
      <c r="J3942">
        <v>0.0378227404133181</v>
      </c>
      <c r="K3942">
        <v>0.0204700216847996</v>
      </c>
      <c r="L3942">
        <v>1356.33624086036</v>
      </c>
      <c r="M3942">
        <v>27.9245994536929</v>
      </c>
      <c r="N3942">
        <v>48.7978349110688</v>
      </c>
      <c r="O3942">
        <v>48.3243545048889</v>
      </c>
      <c r="P3942">
        <v>-0.135686198216764</v>
      </c>
      <c r="Q3942">
        <v>0.0607724617989226</v>
      </c>
      <c r="R3942">
        <v>0.996879394626158</v>
      </c>
      <c r="S3942" t="s">
        <v>9552</v>
      </c>
      <c r="T3942" t="s">
        <v>11196</v>
      </c>
      <c r="U3942" t="s">
        <v>11196</v>
      </c>
      <c r="V3942" t="s">
        <v>11196</v>
      </c>
      <c r="W3942">
        <v>14</v>
      </c>
      <c r="X3942" t="s">
        <v>15138</v>
      </c>
      <c r="Y3942">
        <v>0.3357189698570698</v>
      </c>
      <c r="Z3942">
        <f>HYPERLINK("Melting_Curves/meltCurve_Q8NBN7_.pdf", "Melting_Curves/meltCurve_Q8NBN7_.pdf")</f>
        <v>0</v>
      </c>
      <c r="AA3942" t="s">
        <v>20601</v>
      </c>
      <c r="AB3942" t="s">
        <v>26114</v>
      </c>
    </row>
    <row r="3943" spans="1:28">
      <c r="A3943" t="s">
        <v>3969</v>
      </c>
      <c r="B3943">
        <v>0.999167696387429</v>
      </c>
      <c r="C3943">
        <v>0.875740848654831</v>
      </c>
      <c r="D3943">
        <v>0.81283765756808</v>
      </c>
      <c r="E3943">
        <v>0.314795224139074</v>
      </c>
      <c r="F3943">
        <v>0.168761437424488</v>
      </c>
      <c r="G3943">
        <v>0.129274564216377</v>
      </c>
      <c r="H3943">
        <v>0.0608736802107324</v>
      </c>
      <c r="I3943">
        <v>0.0741542473068451</v>
      </c>
      <c r="J3943">
        <v>0.12010842950592</v>
      </c>
      <c r="K3943">
        <v>0.0385321950617556</v>
      </c>
      <c r="L3943">
        <v>1234.17134488345</v>
      </c>
      <c r="M3943">
        <v>25.7609979710099</v>
      </c>
      <c r="N3943">
        <v>48.2386072819754</v>
      </c>
      <c r="O3943">
        <v>47.6226216339187</v>
      </c>
      <c r="P3943">
        <v>-0.124308782722711</v>
      </c>
      <c r="Q3943">
        <v>0.080805852734077</v>
      </c>
      <c r="R3943">
        <v>0.988007938512496</v>
      </c>
      <c r="S3943" t="s">
        <v>9553</v>
      </c>
      <c r="T3943" t="s">
        <v>11196</v>
      </c>
      <c r="U3943" t="s">
        <v>11196</v>
      </c>
      <c r="V3943" t="s">
        <v>11196</v>
      </c>
      <c r="W3943">
        <v>1</v>
      </c>
      <c r="X3943" t="s">
        <v>15139</v>
      </c>
      <c r="Y3943">
        <v>0.3307456117784094</v>
      </c>
      <c r="Z3943">
        <f>HYPERLINK("Melting_Curves/meltCurve_Q8NBP7_.pdf", "Melting_Curves/meltCurve_Q8NBP7_.pdf")</f>
        <v>0</v>
      </c>
      <c r="AA3943" t="s">
        <v>20602</v>
      </c>
      <c r="AB3943" t="s">
        <v>26115</v>
      </c>
    </row>
    <row r="3944" spans="1:28">
      <c r="A3944" t="s">
        <v>3970</v>
      </c>
      <c r="B3944">
        <v>0.999167696387429</v>
      </c>
      <c r="C3944">
        <v>0.903079149271763</v>
      </c>
      <c r="D3944">
        <v>0.701940687592771</v>
      </c>
      <c r="E3944">
        <v>0.314686045949206</v>
      </c>
      <c r="F3944">
        <v>0.160470089320864</v>
      </c>
      <c r="G3944">
        <v>0.09373894701345239</v>
      </c>
      <c r="H3944">
        <v>0.0704221727074216</v>
      </c>
      <c r="I3944">
        <v>0.0475764155493184</v>
      </c>
      <c r="J3944">
        <v>0.0456248237480621</v>
      </c>
      <c r="K3944">
        <v>0.025114415649425</v>
      </c>
      <c r="L3944">
        <v>989.884451443944</v>
      </c>
      <c r="M3944">
        <v>20.7920365713063</v>
      </c>
      <c r="N3944">
        <v>47.8368146190621</v>
      </c>
      <c r="O3944">
        <v>47.1750057217866</v>
      </c>
      <c r="P3944">
        <v>-0.104991020515214</v>
      </c>
      <c r="Q3944">
        <v>0.0471712793981779</v>
      </c>
      <c r="R3944">
        <v>0.99833213318831</v>
      </c>
      <c r="S3944" t="s">
        <v>9554</v>
      </c>
      <c r="T3944" t="s">
        <v>11196</v>
      </c>
      <c r="U3944" t="s">
        <v>11196</v>
      </c>
      <c r="V3944" t="s">
        <v>11196</v>
      </c>
      <c r="W3944">
        <v>9</v>
      </c>
      <c r="X3944" t="s">
        <v>15140</v>
      </c>
      <c r="Y3944">
        <v>0.3014033987342757</v>
      </c>
      <c r="Z3944">
        <f>HYPERLINK("Melting_Curves/meltCurve_Q8NBU5_.pdf", "Melting_Curves/meltCurve_Q8NBU5_.pdf")</f>
        <v>0</v>
      </c>
      <c r="AA3944" t="s">
        <v>20603</v>
      </c>
      <c r="AB3944" t="s">
        <v>26116</v>
      </c>
    </row>
    <row r="3945" spans="1:28">
      <c r="A3945" t="s">
        <v>3971</v>
      </c>
      <c r="B3945">
        <v>0.999167696387429</v>
      </c>
      <c r="C3945">
        <v>0.963666293720067</v>
      </c>
      <c r="D3945">
        <v>0.9848582440221511</v>
      </c>
      <c r="E3945">
        <v>0.855459653512854</v>
      </c>
      <c r="F3945">
        <v>0.612057338054432</v>
      </c>
      <c r="G3945">
        <v>0.1801773488462</v>
      </c>
      <c r="H3945">
        <v>0.0494990040255853</v>
      </c>
      <c r="I3945">
        <v>0.0479998036113515</v>
      </c>
      <c r="J3945">
        <v>0.0831580846119884</v>
      </c>
      <c r="K3945">
        <v>0.0296582068961728</v>
      </c>
      <c r="L3945">
        <v>1471.73769277718</v>
      </c>
      <c r="M3945">
        <v>27.4340701053053</v>
      </c>
      <c r="N3945">
        <v>53.7949461820523</v>
      </c>
      <c r="O3945">
        <v>53.3637489540669</v>
      </c>
      <c r="P3945">
        <v>-0.123835199846913</v>
      </c>
      <c r="Q3945">
        <v>0.0364904357401978</v>
      </c>
      <c r="R3945">
        <v>0.9949817024429199</v>
      </c>
      <c r="S3945" t="s">
        <v>9555</v>
      </c>
      <c r="T3945" t="s">
        <v>11196</v>
      </c>
      <c r="U3945" t="s">
        <v>11196</v>
      </c>
      <c r="V3945" t="s">
        <v>11196</v>
      </c>
      <c r="W3945">
        <v>13</v>
      </c>
      <c r="X3945" t="s">
        <v>15141</v>
      </c>
      <c r="Y3945">
        <v>0.4822530984670704</v>
      </c>
      <c r="Z3945">
        <f>HYPERLINK("Melting_Curves/meltCurve_Q8NBX0_.pdf", "Melting_Curves/meltCurve_Q8NBX0_.pdf")</f>
        <v>0</v>
      </c>
      <c r="AA3945" t="s">
        <v>20604</v>
      </c>
      <c r="AB3945" t="s">
        <v>26117</v>
      </c>
    </row>
    <row r="3946" spans="1:28">
      <c r="A3946" t="s">
        <v>3972</v>
      </c>
      <c r="B3946">
        <v>0.999167696387429</v>
      </c>
      <c r="C3946">
        <v>0.912152686612886</v>
      </c>
      <c r="D3946">
        <v>0.854163277048944</v>
      </c>
      <c r="E3946">
        <v>1.19690419771807</v>
      </c>
      <c r="F3946">
        <v>1.221091776011</v>
      </c>
      <c r="G3946">
        <v>3.73143536550442</v>
      </c>
      <c r="H3946">
        <v>1.67368384610829</v>
      </c>
      <c r="I3946">
        <v>3.47531708990573</v>
      </c>
      <c r="J3946">
        <v>5.26731253756189</v>
      </c>
      <c r="K3946">
        <v>3.4091391560889</v>
      </c>
      <c r="L3946">
        <v>2572.87651361151</v>
      </c>
      <c r="M3946">
        <v>51.0892690217814</v>
      </c>
      <c r="O3946">
        <v>50.2834365412504</v>
      </c>
      <c r="P3946">
        <v>0.127003344103607</v>
      </c>
      <c r="Q3946">
        <v>1.5</v>
      </c>
      <c r="R3946">
        <v>-0.223712995407858</v>
      </c>
      <c r="S3946" t="s">
        <v>9556</v>
      </c>
      <c r="T3946" t="s">
        <v>11196</v>
      </c>
      <c r="U3946" t="s">
        <v>11196</v>
      </c>
      <c r="V3946" t="s">
        <v>11196</v>
      </c>
      <c r="W3946">
        <v>16</v>
      </c>
      <c r="X3946" t="s">
        <v>15142</v>
      </c>
      <c r="Y3946">
        <v>1.326262909413627</v>
      </c>
      <c r="Z3946">
        <f>HYPERLINK("Melting_Curves/meltCurve_Q8NC51_2_.pdf", "Melting_Curves/meltCurve_Q8NC51_2_.pdf")</f>
        <v>0</v>
      </c>
      <c r="AA3946" t="s">
        <v>20605</v>
      </c>
      <c r="AB3946" t="s">
        <v>26118</v>
      </c>
    </row>
    <row r="3947" spans="1:28">
      <c r="A3947" t="s">
        <v>3973</v>
      </c>
      <c r="B3947">
        <v>0.999167696387429</v>
      </c>
      <c r="C3947">
        <v>0.982835178614112</v>
      </c>
      <c r="D3947">
        <v>0.664904862221357</v>
      </c>
      <c r="E3947">
        <v>0.93256161762669</v>
      </c>
      <c r="F3947">
        <v>0.939439956945238</v>
      </c>
      <c r="G3947">
        <v>0.864270988859182</v>
      </c>
      <c r="H3947">
        <v>1.01413718345964</v>
      </c>
      <c r="I3947">
        <v>1.34072338193818</v>
      </c>
      <c r="J3947">
        <v>0.832400786068311</v>
      </c>
      <c r="K3947">
        <v>1.06529758303296</v>
      </c>
      <c r="L3947">
        <v>10743.007692644</v>
      </c>
      <c r="M3947">
        <v>250</v>
      </c>
      <c r="O3947">
        <v>42.9692807672383</v>
      </c>
      <c r="P3947">
        <v>-0.06295623870391751</v>
      </c>
      <c r="Q3947">
        <v>0.956717051221077</v>
      </c>
      <c r="R3947">
        <v>0.0073319764238432</v>
      </c>
      <c r="S3947" t="s">
        <v>9557</v>
      </c>
      <c r="T3947" t="s">
        <v>11196</v>
      </c>
      <c r="U3947" t="s">
        <v>11196</v>
      </c>
      <c r="V3947" t="s">
        <v>11196</v>
      </c>
      <c r="W3947">
        <v>1</v>
      </c>
      <c r="X3947" t="s">
        <v>15143</v>
      </c>
      <c r="Y3947">
        <v>0.9610082572708409</v>
      </c>
      <c r="Z3947">
        <f>HYPERLINK("Melting_Curves/meltCurve_Q8NC54_.pdf", "Melting_Curves/meltCurve_Q8NC54_.pdf")</f>
        <v>0</v>
      </c>
      <c r="AA3947" t="s">
        <v>20606</v>
      </c>
      <c r="AB3947" t="s">
        <v>26119</v>
      </c>
    </row>
    <row r="3948" spans="1:28">
      <c r="A3948" t="s">
        <v>3974</v>
      </c>
      <c r="B3948">
        <v>0.999167696387429</v>
      </c>
      <c r="C3948">
        <v>0.9847280586648069</v>
      </c>
      <c r="D3948">
        <v>1.30809017943942</v>
      </c>
      <c r="E3948">
        <v>0.640967855275529</v>
      </c>
      <c r="F3948">
        <v>0.306750285049216</v>
      </c>
      <c r="G3948">
        <v>0.199785417505801</v>
      </c>
      <c r="H3948">
        <v>0.0390186958293735</v>
      </c>
      <c r="I3948">
        <v>0.084859434690299</v>
      </c>
      <c r="J3948">
        <v>0.130497025303889</v>
      </c>
      <c r="K3948">
        <v>0</v>
      </c>
      <c r="L3948">
        <v>1677.92713583367</v>
      </c>
      <c r="M3948">
        <v>32.965846396658</v>
      </c>
      <c r="N3948">
        <v>51.1960364945281</v>
      </c>
      <c r="O3948">
        <v>50.7127568792134</v>
      </c>
      <c r="P3948">
        <v>-0.148365995486026</v>
      </c>
      <c r="Q3948">
        <v>0.0870534101855741</v>
      </c>
      <c r="R3948">
        <v>0.931112074452997</v>
      </c>
      <c r="S3948" t="s">
        <v>9558</v>
      </c>
      <c r="T3948" t="s">
        <v>11196</v>
      </c>
      <c r="U3948" t="s">
        <v>11196</v>
      </c>
      <c r="V3948" t="s">
        <v>11196</v>
      </c>
      <c r="W3948">
        <v>4</v>
      </c>
      <c r="X3948" t="s">
        <v>15144</v>
      </c>
      <c r="Y3948">
        <v>0.4234674062245248</v>
      </c>
      <c r="Z3948">
        <f>HYPERLINK("Melting_Curves/meltCurve_Q8NC56_.pdf", "Melting_Curves/meltCurve_Q8NC56_.pdf")</f>
        <v>0</v>
      </c>
      <c r="AA3948" t="s">
        <v>20607</v>
      </c>
      <c r="AB3948" t="s">
        <v>26120</v>
      </c>
    </row>
    <row r="3949" spans="1:28">
      <c r="A3949" t="s">
        <v>3975</v>
      </c>
      <c r="B3949">
        <v>0.999167696387429</v>
      </c>
      <c r="C3949">
        <v>0.851305728514955</v>
      </c>
      <c r="D3949">
        <v>0.848953912126682</v>
      </c>
      <c r="E3949">
        <v>0.768981165358847</v>
      </c>
      <c r="F3949">
        <v>0.45337822204071</v>
      </c>
      <c r="G3949">
        <v>0.162282431888492</v>
      </c>
      <c r="H3949">
        <v>0.0587815761705678</v>
      </c>
      <c r="I3949">
        <v>0.0143373250676662</v>
      </c>
      <c r="J3949">
        <v>0.0311033860852146</v>
      </c>
      <c r="K3949">
        <v>0.0226783098677735</v>
      </c>
      <c r="L3949">
        <v>904.948355079717</v>
      </c>
      <c r="M3949">
        <v>17.3057027703995</v>
      </c>
      <c r="N3949">
        <v>52.2919159918377</v>
      </c>
      <c r="O3949">
        <v>51.6086558566586</v>
      </c>
      <c r="P3949">
        <v>-0.0838362261952646</v>
      </c>
      <c r="Q3949">
        <v>0</v>
      </c>
      <c r="R3949">
        <v>0.982319815004682</v>
      </c>
      <c r="S3949" t="s">
        <v>9559</v>
      </c>
      <c r="T3949" t="s">
        <v>11196</v>
      </c>
      <c r="U3949" t="s">
        <v>11196</v>
      </c>
      <c r="V3949" t="s">
        <v>11196</v>
      </c>
      <c r="W3949">
        <v>3</v>
      </c>
      <c r="X3949" t="s">
        <v>15145</v>
      </c>
      <c r="Y3949">
        <v>0.4274180948037393</v>
      </c>
      <c r="Z3949">
        <f>HYPERLINK("Melting_Curves/meltCurve_Q8NC96_.pdf", "Melting_Curves/meltCurve_Q8NC96_.pdf")</f>
        <v>0</v>
      </c>
      <c r="AA3949" t="s">
        <v>20608</v>
      </c>
      <c r="AB3949" t="s">
        <v>26121</v>
      </c>
    </row>
    <row r="3950" spans="1:28">
      <c r="A3950" t="s">
        <v>3976</v>
      </c>
      <c r="B3950">
        <v>0.999167696387429</v>
      </c>
      <c r="C3950">
        <v>0.890277134288707</v>
      </c>
      <c r="D3950">
        <v>0.871783598833359</v>
      </c>
      <c r="E3950">
        <v>0.847999320302989</v>
      </c>
      <c r="F3950">
        <v>0.740490100956654</v>
      </c>
      <c r="G3950">
        <v>0.587243498352472</v>
      </c>
      <c r="H3950">
        <v>0.48614357302625</v>
      </c>
      <c r="I3950">
        <v>0.66535041732391</v>
      </c>
      <c r="J3950">
        <v>0.608849382119938</v>
      </c>
      <c r="K3950">
        <v>0.48478907434173</v>
      </c>
      <c r="L3950">
        <v>547.078007585406</v>
      </c>
      <c r="M3950">
        <v>10.687934736954</v>
      </c>
      <c r="O3950">
        <v>49.492178607242</v>
      </c>
      <c r="P3950">
        <v>-0.0262836575997619</v>
      </c>
      <c r="Q3950">
        <v>0.513340861404244</v>
      </c>
      <c r="R3950">
        <v>0.871154526506483</v>
      </c>
      <c r="S3950" t="s">
        <v>9560</v>
      </c>
      <c r="T3950" t="s">
        <v>11196</v>
      </c>
      <c r="U3950" t="s">
        <v>11196</v>
      </c>
      <c r="V3950" t="s">
        <v>11196</v>
      </c>
      <c r="W3950">
        <v>6</v>
      </c>
      <c r="X3950" t="s">
        <v>15146</v>
      </c>
      <c r="Y3950">
        <v>0.7131393175322727</v>
      </c>
      <c r="Z3950">
        <f>HYPERLINK("Melting_Curves/meltCurve_Q8NCC3_.pdf", "Melting_Curves/meltCurve_Q8NCC3_.pdf")</f>
        <v>0</v>
      </c>
      <c r="AA3950" t="s">
        <v>20609</v>
      </c>
      <c r="AB3950" t="s">
        <v>26122</v>
      </c>
    </row>
    <row r="3951" spans="1:28">
      <c r="A3951" t="s">
        <v>3977</v>
      </c>
      <c r="B3951">
        <v>0.999167696387429</v>
      </c>
      <c r="C3951">
        <v>0.944076171313272</v>
      </c>
      <c r="D3951">
        <v>0.852403045710265</v>
      </c>
      <c r="E3951">
        <v>0.440152913701768</v>
      </c>
      <c r="F3951">
        <v>0.0846954290952852</v>
      </c>
      <c r="G3951">
        <v>0.0617308984151744</v>
      </c>
      <c r="H3951">
        <v>0.0123640226896205</v>
      </c>
      <c r="I3951">
        <v>0</v>
      </c>
      <c r="J3951">
        <v>0</v>
      </c>
      <c r="K3951">
        <v>0.009303679221387889</v>
      </c>
      <c r="L3951">
        <v>1300.36329274937</v>
      </c>
      <c r="M3951">
        <v>26.5210901621628</v>
      </c>
      <c r="N3951">
        <v>49.0510426657742</v>
      </c>
      <c r="O3951">
        <v>48.755068383197</v>
      </c>
      <c r="P3951">
        <v>-0.135270605912606</v>
      </c>
      <c r="Q3951">
        <v>0.00531125083489006</v>
      </c>
      <c r="R3951">
        <v>0.997993629250657</v>
      </c>
      <c r="S3951" t="s">
        <v>9561</v>
      </c>
      <c r="T3951" t="s">
        <v>11196</v>
      </c>
      <c r="U3951" t="s">
        <v>11196</v>
      </c>
      <c r="V3951" t="s">
        <v>11196</v>
      </c>
      <c r="W3951">
        <v>3</v>
      </c>
      <c r="X3951" t="s">
        <v>15147</v>
      </c>
      <c r="Y3951">
        <v>0.3125622464662693</v>
      </c>
      <c r="Z3951">
        <f>HYPERLINK("Melting_Curves/meltCurve_Q8NCE2_2_.pdf", "Melting_Curves/meltCurve_Q8NCE2_2_.pdf")</f>
        <v>0</v>
      </c>
      <c r="AA3951" t="s">
        <v>20610</v>
      </c>
      <c r="AB3951" t="s">
        <v>26123</v>
      </c>
    </row>
    <row r="3952" spans="1:28">
      <c r="A3952" t="s">
        <v>3978</v>
      </c>
      <c r="B3952">
        <v>0.999167696387429</v>
      </c>
      <c r="C3952">
        <v>0.88829100956602</v>
      </c>
      <c r="D3952">
        <v>0.667207415088666</v>
      </c>
      <c r="E3952">
        <v>0.465412222037602</v>
      </c>
      <c r="F3952">
        <v>0.265813710552274</v>
      </c>
      <c r="G3952">
        <v>0.152750026822265</v>
      </c>
      <c r="H3952">
        <v>0.141769107707976</v>
      </c>
      <c r="I3952">
        <v>0.09215741025824339</v>
      </c>
      <c r="J3952">
        <v>0.120175008967651</v>
      </c>
      <c r="K3952">
        <v>0.0840255808044031</v>
      </c>
      <c r="L3952">
        <v>737.962014503599</v>
      </c>
      <c r="M3952">
        <v>15.3261093441494</v>
      </c>
      <c r="N3952">
        <v>48.77329628404</v>
      </c>
      <c r="O3952">
        <v>47.3532134781937</v>
      </c>
      <c r="P3952">
        <v>-0.073731387328912</v>
      </c>
      <c r="Q3952">
        <v>0.0888506515322442</v>
      </c>
      <c r="R3952">
        <v>0.995882949343817</v>
      </c>
      <c r="S3952" t="s">
        <v>9562</v>
      </c>
      <c r="T3952" t="s">
        <v>11196</v>
      </c>
      <c r="U3952" t="s">
        <v>11196</v>
      </c>
      <c r="V3952" t="s">
        <v>11196</v>
      </c>
      <c r="W3952">
        <v>3</v>
      </c>
      <c r="X3952" t="s">
        <v>15148</v>
      </c>
      <c r="Y3952">
        <v>0.3587157161579438</v>
      </c>
      <c r="Z3952">
        <f>HYPERLINK("Melting_Curves/meltCurve_Q8NCF5_.pdf", "Melting_Curves/meltCurve_Q8NCF5_.pdf")</f>
        <v>0</v>
      </c>
      <c r="AA3952" t="s">
        <v>20611</v>
      </c>
      <c r="AB3952" t="s">
        <v>26124</v>
      </c>
    </row>
    <row r="3953" spans="1:28">
      <c r="A3953" t="s">
        <v>3979</v>
      </c>
      <c r="B3953">
        <v>0.999167696387429</v>
      </c>
      <c r="C3953">
        <v>1.00589436756779</v>
      </c>
      <c r="D3953">
        <v>0.96358688058147</v>
      </c>
      <c r="E3953">
        <v>0.891188109370316</v>
      </c>
      <c r="F3953">
        <v>0.321357739823462</v>
      </c>
      <c r="G3953">
        <v>0.114398708105073</v>
      </c>
      <c r="H3953">
        <v>0.0286186959629723</v>
      </c>
      <c r="I3953">
        <v>0.0492229334839209</v>
      </c>
      <c r="J3953">
        <v>0.0415600253429493</v>
      </c>
      <c r="K3953">
        <v>0.0328446805819605</v>
      </c>
      <c r="L3953">
        <v>2028.86017033379</v>
      </c>
      <c r="M3953">
        <v>38.9740094141088</v>
      </c>
      <c r="N3953">
        <v>52.1795232696106</v>
      </c>
      <c r="O3953">
        <v>51.9202677475489</v>
      </c>
      <c r="P3953">
        <v>-0.17944256123287</v>
      </c>
      <c r="Q3953">
        <v>0.043805493394733</v>
      </c>
      <c r="R3953">
        <v>0.998404754638446</v>
      </c>
      <c r="S3953" t="s">
        <v>9563</v>
      </c>
      <c r="T3953" t="s">
        <v>11196</v>
      </c>
      <c r="U3953" t="s">
        <v>11196</v>
      </c>
      <c r="V3953" t="s">
        <v>11196</v>
      </c>
      <c r="W3953">
        <v>4</v>
      </c>
      <c r="X3953" t="s">
        <v>15149</v>
      </c>
      <c r="Y3953">
        <v>0.4317154028957425</v>
      </c>
      <c r="Z3953">
        <f>HYPERLINK("Melting_Curves/meltCurve_Q8NCL4_.pdf", "Melting_Curves/meltCurve_Q8NCL4_.pdf")</f>
        <v>0</v>
      </c>
      <c r="AA3953" t="s">
        <v>20612</v>
      </c>
      <c r="AB3953" t="s">
        <v>26125</v>
      </c>
    </row>
    <row r="3954" spans="1:28">
      <c r="A3954" t="s">
        <v>3980</v>
      </c>
      <c r="B3954">
        <v>0.999167696387429</v>
      </c>
      <c r="C3954">
        <v>0.971725276965009</v>
      </c>
      <c r="D3954">
        <v>0.649522864775949</v>
      </c>
      <c r="E3954">
        <v>0.611427753255721</v>
      </c>
      <c r="F3954">
        <v>0.355379569428373</v>
      </c>
      <c r="G3954">
        <v>0.295020210185759</v>
      </c>
      <c r="H3954">
        <v>0.1694353204125</v>
      </c>
      <c r="I3954">
        <v>0.265333108873782</v>
      </c>
      <c r="J3954">
        <v>0.214944619898072</v>
      </c>
      <c r="K3954">
        <v>0.209395541044757</v>
      </c>
      <c r="L3954">
        <v>722.278321553807</v>
      </c>
      <c r="M3954">
        <v>14.8665139271201</v>
      </c>
      <c r="N3954">
        <v>50.3022992604566</v>
      </c>
      <c r="O3954">
        <v>47.7305859235517</v>
      </c>
      <c r="P3954">
        <v>-0.0623717065343676</v>
      </c>
      <c r="Q3954">
        <v>0.199078918300052</v>
      </c>
      <c r="R3954">
        <v>0.966598660674275</v>
      </c>
      <c r="S3954" t="s">
        <v>9564</v>
      </c>
      <c r="T3954" t="s">
        <v>11196</v>
      </c>
      <c r="U3954" t="s">
        <v>11196</v>
      </c>
      <c r="V3954" t="s">
        <v>11196</v>
      </c>
      <c r="W3954">
        <v>3</v>
      </c>
      <c r="X3954" t="s">
        <v>15150</v>
      </c>
      <c r="Y3954">
        <v>0.4486931181586118</v>
      </c>
      <c r="Z3954">
        <f>HYPERLINK("Melting_Curves/meltCurve_Q8NCN4_.pdf", "Melting_Curves/meltCurve_Q8NCN4_.pdf")</f>
        <v>0</v>
      </c>
      <c r="AA3954" t="s">
        <v>20613</v>
      </c>
      <c r="AB3954" t="s">
        <v>26126</v>
      </c>
    </row>
    <row r="3955" spans="1:28">
      <c r="A3955" t="s">
        <v>3981</v>
      </c>
      <c r="B3955">
        <v>0.999167696387429</v>
      </c>
      <c r="C3955">
        <v>0.919622916728103</v>
      </c>
      <c r="D3955">
        <v>0.995147028948059</v>
      </c>
      <c r="E3955">
        <v>0.898989230165125</v>
      </c>
      <c r="F3955">
        <v>0.885281167920657</v>
      </c>
      <c r="G3955">
        <v>0.799508513870874</v>
      </c>
      <c r="H3955">
        <v>0.661471085948081</v>
      </c>
      <c r="I3955">
        <v>0.8891097569378</v>
      </c>
      <c r="J3955">
        <v>0.682434479350575</v>
      </c>
      <c r="K3955">
        <v>0.236232825827309</v>
      </c>
      <c r="L3955">
        <v>602.975476425595</v>
      </c>
      <c r="M3955">
        <v>8.781162564913229</v>
      </c>
      <c r="N3955">
        <v>68.6669301360008</v>
      </c>
      <c r="O3955">
        <v>65.38508875740069</v>
      </c>
      <c r="P3955">
        <v>-0.0336015512588194</v>
      </c>
      <c r="Q3955">
        <v>0</v>
      </c>
      <c r="R3955">
        <v>0.686467604519891</v>
      </c>
      <c r="S3955" t="s">
        <v>9565</v>
      </c>
      <c r="T3955" t="s">
        <v>11196</v>
      </c>
      <c r="U3955" t="s">
        <v>11196</v>
      </c>
      <c r="V3955" t="s">
        <v>11196</v>
      </c>
      <c r="W3955">
        <v>12</v>
      </c>
      <c r="X3955" t="s">
        <v>15151</v>
      </c>
      <c r="Y3955">
        <v>0.8325129160085299</v>
      </c>
      <c r="Z3955">
        <f>HYPERLINK("Melting_Curves/meltCurve_Q8NCW5_.pdf", "Melting_Curves/meltCurve_Q8NCW5_.pdf")</f>
        <v>0</v>
      </c>
      <c r="AA3955" t="s">
        <v>20614</v>
      </c>
      <c r="AB3955" t="s">
        <v>26127</v>
      </c>
    </row>
    <row r="3956" spans="1:28">
      <c r="A3956" t="s">
        <v>3982</v>
      </c>
      <c r="B3956">
        <v>0.999167696387429</v>
      </c>
      <c r="C3956">
        <v>0.913306704404514</v>
      </c>
      <c r="D3956">
        <v>0.580146764047048</v>
      </c>
      <c r="E3956">
        <v>0.194223304733126</v>
      </c>
      <c r="F3956">
        <v>0.126434990034219</v>
      </c>
      <c r="G3956">
        <v>0.0658778269300187</v>
      </c>
      <c r="H3956">
        <v>0.0579931430497775</v>
      </c>
      <c r="I3956">
        <v>0.0627899487375355</v>
      </c>
      <c r="J3956">
        <v>0.0555201320485663</v>
      </c>
      <c r="K3956">
        <v>0.0404103443463089</v>
      </c>
      <c r="L3956">
        <v>1244.17273226124</v>
      </c>
      <c r="M3956">
        <v>26.8152650565716</v>
      </c>
      <c r="N3956">
        <v>46.6213180732398</v>
      </c>
      <c r="O3956">
        <v>46.1422012985156</v>
      </c>
      <c r="P3956">
        <v>-0.136528650838464</v>
      </c>
      <c r="Q3956">
        <v>0.0602864383239737</v>
      </c>
      <c r="R3956">
        <v>0.998384726667122</v>
      </c>
      <c r="S3956" t="s">
        <v>9566</v>
      </c>
      <c r="T3956" t="s">
        <v>11196</v>
      </c>
      <c r="U3956" t="s">
        <v>11196</v>
      </c>
      <c r="V3956" t="s">
        <v>11196</v>
      </c>
      <c r="W3956">
        <v>18</v>
      </c>
      <c r="X3956" t="s">
        <v>15152</v>
      </c>
      <c r="Y3956">
        <v>0.2679769014204344</v>
      </c>
      <c r="Z3956">
        <f>HYPERLINK("Melting_Curves/meltCurve_Q8ND24_.pdf", "Melting_Curves/meltCurve_Q8ND24_.pdf")</f>
        <v>0</v>
      </c>
      <c r="AA3956" t="s">
        <v>20615</v>
      </c>
      <c r="AB3956" t="s">
        <v>26128</v>
      </c>
    </row>
    <row r="3957" spans="1:28">
      <c r="A3957" t="s">
        <v>3983</v>
      </c>
      <c r="B3957">
        <v>0.999167696387429</v>
      </c>
      <c r="C3957">
        <v>1.01495405117744</v>
      </c>
      <c r="D3957">
        <v>0.932764939118563</v>
      </c>
      <c r="E3957">
        <v>0.7744124164667771</v>
      </c>
      <c r="F3957">
        <v>0.257938555055513</v>
      </c>
      <c r="G3957">
        <v>0.166322906506767</v>
      </c>
      <c r="H3957">
        <v>0.0622347767343244</v>
      </c>
      <c r="I3957">
        <v>0.0572710266166685</v>
      </c>
      <c r="J3957">
        <v>0.07717360675425659</v>
      </c>
      <c r="K3957">
        <v>0.07198316675967149</v>
      </c>
      <c r="L3957">
        <v>1643.27906066163</v>
      </c>
      <c r="M3957">
        <v>32.110532423448</v>
      </c>
      <c r="N3957">
        <v>51.4332980279243</v>
      </c>
      <c r="O3957">
        <v>50.978446428921</v>
      </c>
      <c r="P3957">
        <v>-0.145775281238989</v>
      </c>
      <c r="Q3957">
        <v>0.0742775341643378</v>
      </c>
      <c r="R3957">
        <v>0.9958193031328449</v>
      </c>
      <c r="S3957" t="s">
        <v>9567</v>
      </c>
      <c r="T3957" t="s">
        <v>11196</v>
      </c>
      <c r="U3957" t="s">
        <v>11196</v>
      </c>
      <c r="V3957" t="s">
        <v>11196</v>
      </c>
      <c r="W3957">
        <v>10</v>
      </c>
      <c r="X3957" t="s">
        <v>15153</v>
      </c>
      <c r="Y3957">
        <v>0.4242247670067439</v>
      </c>
      <c r="Z3957">
        <f>HYPERLINK("Melting_Curves/meltCurve_Q8ND56_2_.pdf", "Melting_Curves/meltCurve_Q8ND56_2_.pdf")</f>
        <v>0</v>
      </c>
      <c r="AA3957" t="s">
        <v>20616</v>
      </c>
      <c r="AB3957" t="s">
        <v>26129</v>
      </c>
    </row>
    <row r="3958" spans="1:28">
      <c r="A3958" t="s">
        <v>3984</v>
      </c>
      <c r="B3958">
        <v>0.999167696387429</v>
      </c>
      <c r="C3958">
        <v>0.944600775704057</v>
      </c>
      <c r="D3958">
        <v>0.778816406384944</v>
      </c>
      <c r="E3958">
        <v>0.404142395320288</v>
      </c>
      <c r="F3958">
        <v>0.149003460822584</v>
      </c>
      <c r="G3958">
        <v>0.0864393063716052</v>
      </c>
      <c r="H3958">
        <v>0.0572232923066106</v>
      </c>
      <c r="I3958">
        <v>0.0501949787126907</v>
      </c>
      <c r="J3958">
        <v>0.0485639621157165</v>
      </c>
      <c r="K3958">
        <v>0.0402238098721774</v>
      </c>
      <c r="L3958">
        <v>1090.20461299509</v>
      </c>
      <c r="M3958">
        <v>22.5030080148147</v>
      </c>
      <c r="N3958">
        <v>48.6521818742246</v>
      </c>
      <c r="O3958">
        <v>48.06935449093</v>
      </c>
      <c r="P3958">
        <v>-0.111739873034394</v>
      </c>
      <c r="Q3958">
        <v>0.0452562114884281</v>
      </c>
      <c r="R3958">
        <v>0.999801180728858</v>
      </c>
      <c r="S3958" t="s">
        <v>9568</v>
      </c>
      <c r="T3958" t="s">
        <v>11196</v>
      </c>
      <c r="U3958" t="s">
        <v>11196</v>
      </c>
      <c r="V3958" t="s">
        <v>11196</v>
      </c>
      <c r="W3958">
        <v>6</v>
      </c>
      <c r="X3958" t="s">
        <v>15154</v>
      </c>
      <c r="Y3958">
        <v>0.3246035370115142</v>
      </c>
      <c r="Z3958">
        <f>HYPERLINK("Melting_Curves/meltCurve_Q8ND76_.pdf", "Melting_Curves/meltCurve_Q8ND76_.pdf")</f>
        <v>0</v>
      </c>
      <c r="AA3958" t="s">
        <v>20617</v>
      </c>
      <c r="AB3958" t="s">
        <v>26130</v>
      </c>
    </row>
    <row r="3959" spans="1:28">
      <c r="A3959" t="s">
        <v>3985</v>
      </c>
      <c r="B3959">
        <v>0.999167696387429</v>
      </c>
      <c r="C3959">
        <v>0.940711621537011</v>
      </c>
      <c r="D3959">
        <v>0.997946711804868</v>
      </c>
      <c r="E3959">
        <v>1.02825876093982</v>
      </c>
      <c r="F3959">
        <v>0.931774233994722</v>
      </c>
      <c r="G3959">
        <v>0.572803852848596</v>
      </c>
      <c r="H3959">
        <v>0.505441380440522</v>
      </c>
      <c r="I3959">
        <v>0.637638465011568</v>
      </c>
      <c r="J3959">
        <v>0.917009358198432</v>
      </c>
      <c r="K3959">
        <v>0.551595767166133</v>
      </c>
      <c r="L3959">
        <v>13377.8704700463</v>
      </c>
      <c r="M3959">
        <v>250</v>
      </c>
      <c r="O3959">
        <v>53.5080575063568</v>
      </c>
      <c r="P3959">
        <v>-0.424121006270151</v>
      </c>
      <c r="Q3959">
        <v>0.636897741376337</v>
      </c>
      <c r="R3959">
        <v>0.726563569057153</v>
      </c>
      <c r="S3959" t="s">
        <v>9569</v>
      </c>
      <c r="T3959" t="s">
        <v>11196</v>
      </c>
      <c r="U3959" t="s">
        <v>11196</v>
      </c>
      <c r="V3959" t="s">
        <v>11196</v>
      </c>
      <c r="W3959">
        <v>2</v>
      </c>
      <c r="X3959" t="s">
        <v>15155</v>
      </c>
      <c r="Y3959">
        <v>0.8004668272377844</v>
      </c>
      <c r="Z3959">
        <f>HYPERLINK("Melting_Curves/meltCurve_Q8NDC0_.pdf", "Melting_Curves/meltCurve_Q8NDC0_.pdf")</f>
        <v>0</v>
      </c>
      <c r="AA3959" t="s">
        <v>20618</v>
      </c>
      <c r="AB3959" t="s">
        <v>26131</v>
      </c>
    </row>
    <row r="3960" spans="1:28">
      <c r="A3960" t="s">
        <v>3986</v>
      </c>
      <c r="B3960">
        <v>0.999167696387429</v>
      </c>
      <c r="C3960">
        <v>1.04663179175622</v>
      </c>
      <c r="D3960">
        <v>1.41628604899454</v>
      </c>
      <c r="E3960">
        <v>1.50949563772183</v>
      </c>
      <c r="F3960">
        <v>0.927677033428825</v>
      </c>
      <c r="G3960">
        <v>0.822292043152533</v>
      </c>
      <c r="H3960">
        <v>0.381911983678261</v>
      </c>
      <c r="I3960">
        <v>0.355609772412821</v>
      </c>
      <c r="J3960">
        <v>0.549549279335253</v>
      </c>
      <c r="K3960">
        <v>0.129233071898439</v>
      </c>
      <c r="L3960">
        <v>2834.93313107538</v>
      </c>
      <c r="M3960">
        <v>48.9670004419689</v>
      </c>
      <c r="N3960">
        <v>59.2615491662042</v>
      </c>
      <c r="O3960">
        <v>57.7984342732519</v>
      </c>
      <c r="P3960">
        <v>-0.140132476316343</v>
      </c>
      <c r="Q3960">
        <v>0.338376211890437</v>
      </c>
      <c r="R3960">
        <v>0.719808449666357</v>
      </c>
      <c r="S3960" t="s">
        <v>9570</v>
      </c>
      <c r="T3960" t="s">
        <v>11196</v>
      </c>
      <c r="U3960" t="s">
        <v>11196</v>
      </c>
      <c r="V3960" t="s">
        <v>11196</v>
      </c>
      <c r="W3960">
        <v>4</v>
      </c>
      <c r="X3960" t="s">
        <v>15156</v>
      </c>
      <c r="Y3960">
        <v>0.7347833446052561</v>
      </c>
      <c r="Z3960">
        <f>HYPERLINK("Melting_Curves/meltCurve_Q8NDD1_3_.pdf", "Melting_Curves/meltCurve_Q8NDD1_3_.pdf")</f>
        <v>0</v>
      </c>
      <c r="AA3960" t="s">
        <v>20089</v>
      </c>
      <c r="AB3960" t="s">
        <v>26132</v>
      </c>
    </row>
    <row r="3961" spans="1:28">
      <c r="A3961" t="s">
        <v>3987</v>
      </c>
      <c r="B3961">
        <v>0.999167696387429</v>
      </c>
      <c r="C3961">
        <v>0.893091100187106</v>
      </c>
      <c r="D3961">
        <v>0.673922447578032</v>
      </c>
      <c r="E3961">
        <v>0.354120484166651</v>
      </c>
      <c r="F3961">
        <v>0.247025767608052</v>
      </c>
      <c r="G3961">
        <v>0.172245285550059</v>
      </c>
      <c r="H3961">
        <v>0.0987032051313522</v>
      </c>
      <c r="I3961">
        <v>0.115811710269601</v>
      </c>
      <c r="J3961">
        <v>0.113426358801741</v>
      </c>
      <c r="K3961">
        <v>0.08566142922205899</v>
      </c>
      <c r="L3961">
        <v>868.6835292441669</v>
      </c>
      <c r="M3961">
        <v>18.322912818521</v>
      </c>
      <c r="N3961">
        <v>48.030412660067</v>
      </c>
      <c r="O3961">
        <v>46.8557833035821</v>
      </c>
      <c r="P3961">
        <v>-0.0874597569751881</v>
      </c>
      <c r="Q3961">
        <v>0.105424344454557</v>
      </c>
      <c r="R3961">
        <v>0.99598811934778</v>
      </c>
      <c r="S3961" t="s">
        <v>9571</v>
      </c>
      <c r="T3961" t="s">
        <v>11196</v>
      </c>
      <c r="U3961" t="s">
        <v>11196</v>
      </c>
      <c r="V3961" t="s">
        <v>11196</v>
      </c>
      <c r="W3961">
        <v>8</v>
      </c>
      <c r="X3961" t="s">
        <v>15157</v>
      </c>
      <c r="Y3961">
        <v>0.3419736719683831</v>
      </c>
      <c r="Z3961">
        <f>HYPERLINK("Melting_Curves/meltCurve_Q8NDI1_3_.pdf", "Melting_Curves/meltCurve_Q8NDI1_3_.pdf")</f>
        <v>0</v>
      </c>
      <c r="AA3961" t="s">
        <v>20619</v>
      </c>
      <c r="AB3961" t="s">
        <v>26133</v>
      </c>
    </row>
    <row r="3962" spans="1:28">
      <c r="A3962" t="s">
        <v>3988</v>
      </c>
      <c r="B3962">
        <v>0.999167696387429</v>
      </c>
      <c r="C3962">
        <v>1.20060135469943</v>
      </c>
      <c r="D3962">
        <v>1.32887159420277</v>
      </c>
      <c r="E3962">
        <v>1.08808122385041</v>
      </c>
      <c r="F3962">
        <v>0.317447843626682</v>
      </c>
      <c r="G3962">
        <v>0.218188544267105</v>
      </c>
      <c r="H3962">
        <v>0.0534471462763696</v>
      </c>
      <c r="I3962">
        <v>0.0944322280967842</v>
      </c>
      <c r="J3962">
        <v>0.153643712634127</v>
      </c>
      <c r="K3962">
        <v>0.0646846932313556</v>
      </c>
      <c r="L3962">
        <v>13234.8469001235</v>
      </c>
      <c r="M3962">
        <v>250</v>
      </c>
      <c r="N3962">
        <v>52.9958304803101</v>
      </c>
      <c r="O3962">
        <v>52.936000455725</v>
      </c>
      <c r="P3962">
        <v>-1.04267506230411</v>
      </c>
      <c r="Q3962">
        <v>0.116879250285474</v>
      </c>
      <c r="R3962">
        <v>0.930877810604491</v>
      </c>
      <c r="S3962" t="s">
        <v>9572</v>
      </c>
      <c r="T3962" t="s">
        <v>11196</v>
      </c>
      <c r="U3962" t="s">
        <v>11196</v>
      </c>
      <c r="V3962" t="s">
        <v>11196</v>
      </c>
      <c r="W3962">
        <v>1</v>
      </c>
      <c r="X3962" t="s">
        <v>15158</v>
      </c>
      <c r="Y3962">
        <v>0.4978626883791352</v>
      </c>
      <c r="Z3962">
        <f>HYPERLINK("Melting_Curves/meltCurve_Q8NDZ4_.pdf", "Melting_Curves/meltCurve_Q8NDZ4_.pdf")</f>
        <v>0</v>
      </c>
      <c r="AA3962" t="s">
        <v>20620</v>
      </c>
      <c r="AB3962" t="s">
        <v>26134</v>
      </c>
    </row>
    <row r="3963" spans="1:28">
      <c r="A3963" t="s">
        <v>3989</v>
      </c>
      <c r="B3963">
        <v>0.999167696387429</v>
      </c>
      <c r="C3963">
        <v>1.22113742840487</v>
      </c>
      <c r="D3963">
        <v>0.881321087933171</v>
      </c>
      <c r="E3963">
        <v>1.02203366054074</v>
      </c>
      <c r="F3963">
        <v>0.726370023621864</v>
      </c>
      <c r="G3963">
        <v>0.733167346219625</v>
      </c>
      <c r="H3963">
        <v>0.595858864133982</v>
      </c>
      <c r="I3963">
        <v>1.08223224048379</v>
      </c>
      <c r="J3963">
        <v>0.26628301683251</v>
      </c>
      <c r="K3963">
        <v>0.919916289012507</v>
      </c>
      <c r="L3963">
        <v>13104.0505545231</v>
      </c>
      <c r="M3963">
        <v>250</v>
      </c>
      <c r="O3963">
        <v>52.4128482845166</v>
      </c>
      <c r="P3963">
        <v>-0.334494057316222</v>
      </c>
      <c r="Q3963">
        <v>0.71949142178126</v>
      </c>
      <c r="R3963">
        <v>0.33257440677895</v>
      </c>
      <c r="S3963" t="s">
        <v>9573</v>
      </c>
      <c r="T3963" t="s">
        <v>11196</v>
      </c>
      <c r="U3963" t="s">
        <v>11196</v>
      </c>
      <c r="V3963" t="s">
        <v>11196</v>
      </c>
      <c r="W3963">
        <v>1</v>
      </c>
      <c r="X3963" t="s">
        <v>15159</v>
      </c>
      <c r="Y3963">
        <v>0.8356122666943114</v>
      </c>
      <c r="Z3963">
        <f>HYPERLINK("Melting_Curves/meltCurve_Q8NE00_.pdf", "Melting_Curves/meltCurve_Q8NE00_.pdf")</f>
        <v>0</v>
      </c>
      <c r="AA3963" t="s">
        <v>20621</v>
      </c>
      <c r="AB3963" t="s">
        <v>26135</v>
      </c>
    </row>
    <row r="3964" spans="1:28">
      <c r="A3964" t="s">
        <v>3990</v>
      </c>
      <c r="B3964">
        <v>0.999167696387429</v>
      </c>
      <c r="C3964">
        <v>1.13269835475355</v>
      </c>
      <c r="D3964">
        <v>1.2959243627595</v>
      </c>
      <c r="E3964">
        <v>1.22500332582556</v>
      </c>
      <c r="F3964">
        <v>0.469390291260796</v>
      </c>
      <c r="G3964">
        <v>0.233116393294066</v>
      </c>
      <c r="H3964">
        <v>0.164148239097335</v>
      </c>
      <c r="I3964">
        <v>0.166454002980295</v>
      </c>
      <c r="J3964">
        <v>0.306621205918222</v>
      </c>
      <c r="K3964">
        <v>0.215171523911623</v>
      </c>
      <c r="L3964">
        <v>13260.448188125</v>
      </c>
      <c r="M3964">
        <v>250</v>
      </c>
      <c r="N3964">
        <v>53.1628950890797</v>
      </c>
      <c r="O3964">
        <v>53.0383996977053</v>
      </c>
      <c r="P3964">
        <v>-0.922560073725807</v>
      </c>
      <c r="Q3964">
        <v>0.217102260662877</v>
      </c>
      <c r="R3964">
        <v>0.918434761015877</v>
      </c>
      <c r="S3964" t="s">
        <v>9574</v>
      </c>
      <c r="T3964" t="s">
        <v>11196</v>
      </c>
      <c r="U3964" t="s">
        <v>11196</v>
      </c>
      <c r="V3964" t="s">
        <v>11196</v>
      </c>
      <c r="W3964">
        <v>3</v>
      </c>
      <c r="X3964" t="s">
        <v>15160</v>
      </c>
      <c r="Y3964">
        <v>0.5575214741002973</v>
      </c>
      <c r="Z3964">
        <f>HYPERLINK("Melting_Curves/meltCurve_Q8NE01_.pdf", "Melting_Curves/meltCurve_Q8NE01_.pdf")</f>
        <v>0</v>
      </c>
      <c r="AA3964" t="s">
        <v>20622</v>
      </c>
      <c r="AB3964" t="s">
        <v>26136</v>
      </c>
    </row>
    <row r="3965" spans="1:28">
      <c r="A3965" t="s">
        <v>3991</v>
      </c>
      <c r="B3965">
        <v>0.999167696387429</v>
      </c>
      <c r="C3965">
        <v>0.938752179137285</v>
      </c>
      <c r="D3965">
        <v>1.13384840208787</v>
      </c>
      <c r="E3965">
        <v>0.795256307182146</v>
      </c>
      <c r="F3965">
        <v>0.325209615523743</v>
      </c>
      <c r="G3965">
        <v>0.151465190280547</v>
      </c>
      <c r="H3965">
        <v>0.06887954452979619</v>
      </c>
      <c r="I3965">
        <v>0.06779443002228799</v>
      </c>
      <c r="J3965">
        <v>0.103899306123833</v>
      </c>
      <c r="K3965">
        <v>0.0952162489475883</v>
      </c>
      <c r="L3965">
        <v>1804.81069074456</v>
      </c>
      <c r="M3965">
        <v>34.9991606257106</v>
      </c>
      <c r="N3965">
        <v>51.8585453549414</v>
      </c>
      <c r="O3965">
        <v>51.3997765220628</v>
      </c>
      <c r="P3965">
        <v>-0.155039955269647</v>
      </c>
      <c r="Q3965">
        <v>0.0892363406181675</v>
      </c>
      <c r="R3965">
        <v>0.98421676044888</v>
      </c>
      <c r="S3965" t="s">
        <v>9575</v>
      </c>
      <c r="T3965" t="s">
        <v>11196</v>
      </c>
      <c r="U3965" t="s">
        <v>11196</v>
      </c>
      <c r="V3965" t="s">
        <v>11196</v>
      </c>
      <c r="W3965">
        <v>39</v>
      </c>
      <c r="X3965" t="s">
        <v>15161</v>
      </c>
      <c r="Y3965">
        <v>0.4446496212943428</v>
      </c>
      <c r="Z3965">
        <f>HYPERLINK("Melting_Curves/meltCurve_Q8NE71_.pdf", "Melting_Curves/meltCurve_Q8NE71_.pdf")</f>
        <v>0</v>
      </c>
      <c r="AA3965" t="s">
        <v>20623</v>
      </c>
      <c r="AB3965" t="s">
        <v>26137</v>
      </c>
    </row>
    <row r="3966" spans="1:28">
      <c r="A3966" t="s">
        <v>3992</v>
      </c>
      <c r="B3966">
        <v>0.999167696387429</v>
      </c>
      <c r="C3966">
        <v>0.9646765173988689</v>
      </c>
      <c r="D3966">
        <v>0.9376271020539581</v>
      </c>
      <c r="E3966">
        <v>1.46497046747798</v>
      </c>
      <c r="F3966">
        <v>0.539979565613357</v>
      </c>
      <c r="G3966">
        <v>0.121126897975999</v>
      </c>
      <c r="H3966">
        <v>0.06375052762528691</v>
      </c>
      <c r="I3966">
        <v>0.187255771624349</v>
      </c>
      <c r="J3966">
        <v>0.544155175660441</v>
      </c>
      <c r="K3966">
        <v>0.797272352430143</v>
      </c>
      <c r="L3966">
        <v>13254.9550022434</v>
      </c>
      <c r="M3966">
        <v>250</v>
      </c>
      <c r="N3966">
        <v>53.2662362765969</v>
      </c>
      <c r="O3966">
        <v>53.016427103058</v>
      </c>
      <c r="P3966">
        <v>-0.774863442416903</v>
      </c>
      <c r="Q3966">
        <v>0.342712141549945</v>
      </c>
      <c r="R3966">
        <v>0.6648727190891049</v>
      </c>
      <c r="S3966" t="s">
        <v>9576</v>
      </c>
      <c r="T3966" t="s">
        <v>11196</v>
      </c>
      <c r="U3966" t="s">
        <v>11196</v>
      </c>
      <c r="V3966" t="s">
        <v>11196</v>
      </c>
      <c r="W3966">
        <v>2</v>
      </c>
      <c r="X3966" t="s">
        <v>15162</v>
      </c>
      <c r="Y3966">
        <v>0.6280322885376819</v>
      </c>
      <c r="Z3966">
        <f>HYPERLINK("Melting_Curves/meltCurve_Q8NE86_3_.pdf", "Melting_Curves/meltCurve_Q8NE86_3_.pdf")</f>
        <v>0</v>
      </c>
      <c r="AA3966" t="s">
        <v>20624</v>
      </c>
      <c r="AB3966" t="s">
        <v>26138</v>
      </c>
    </row>
    <row r="3967" spans="1:28">
      <c r="A3967" t="s">
        <v>3993</v>
      </c>
      <c r="B3967">
        <v>0.999167696387429</v>
      </c>
      <c r="C3967">
        <v>0.865364752482103</v>
      </c>
      <c r="D3967">
        <v>0.474900416759292</v>
      </c>
      <c r="E3967">
        <v>0.161332165960174</v>
      </c>
      <c r="F3967">
        <v>0.20925742873152</v>
      </c>
      <c r="G3967">
        <v>0.0428987297884926</v>
      </c>
      <c r="H3967">
        <v>0.0288896878951952</v>
      </c>
      <c r="I3967">
        <v>0</v>
      </c>
      <c r="J3967">
        <v>0</v>
      </c>
      <c r="K3967">
        <v>0</v>
      </c>
      <c r="L3967">
        <v>1019.8359879999</v>
      </c>
      <c r="M3967">
        <v>22.201973753486</v>
      </c>
      <c r="N3967">
        <v>46.0613484720546</v>
      </c>
      <c r="O3967">
        <v>45.5666842725136</v>
      </c>
      <c r="P3967">
        <v>-0.118200026517957</v>
      </c>
      <c r="Q3967">
        <v>0.0296596049490874</v>
      </c>
      <c r="R3967">
        <v>0.980349608094381</v>
      </c>
      <c r="S3967" t="s">
        <v>9577</v>
      </c>
      <c r="T3967" t="s">
        <v>11196</v>
      </c>
      <c r="U3967" t="s">
        <v>11196</v>
      </c>
      <c r="V3967" t="s">
        <v>11196</v>
      </c>
      <c r="W3967">
        <v>3</v>
      </c>
      <c r="X3967" t="s">
        <v>15163</v>
      </c>
      <c r="Y3967">
        <v>0.2334513334438761</v>
      </c>
      <c r="Z3967">
        <f>HYPERLINK("Melting_Curves/meltCurve_Q8NEC6_.pdf", "Melting_Curves/meltCurve_Q8NEC6_.pdf")</f>
        <v>0</v>
      </c>
      <c r="AA3967" t="s">
        <v>20625</v>
      </c>
      <c r="AB3967" t="s">
        <v>26139</v>
      </c>
    </row>
    <row r="3968" spans="1:28">
      <c r="A3968" t="s">
        <v>3994</v>
      </c>
      <c r="B3968">
        <v>0.999167696387429</v>
      </c>
      <c r="C3968">
        <v>0.850768010381038</v>
      </c>
      <c r="D3968">
        <v>0.65835345832357</v>
      </c>
      <c r="E3968">
        <v>0.16469046979039</v>
      </c>
      <c r="F3968">
        <v>0.0314360890580753</v>
      </c>
      <c r="G3968">
        <v>0.011107416823919</v>
      </c>
      <c r="H3968">
        <v>0.0129115239425653</v>
      </c>
      <c r="I3968">
        <v>0.0314594796478705</v>
      </c>
      <c r="J3968">
        <v>0</v>
      </c>
      <c r="K3968">
        <v>0</v>
      </c>
      <c r="L3968">
        <v>1231.84910520606</v>
      </c>
      <c r="M3968">
        <v>26.3018063325212</v>
      </c>
      <c r="N3968">
        <v>46.8480983296133</v>
      </c>
      <c r="O3968">
        <v>46.5669258432879</v>
      </c>
      <c r="P3968">
        <v>-0.140694583949368</v>
      </c>
      <c r="Q3968">
        <v>0.0036209434573615</v>
      </c>
      <c r="R3968">
        <v>0.994469886323703</v>
      </c>
      <c r="S3968" t="s">
        <v>9578</v>
      </c>
      <c r="T3968" t="s">
        <v>11196</v>
      </c>
      <c r="U3968" t="s">
        <v>11196</v>
      </c>
      <c r="V3968" t="s">
        <v>11196</v>
      </c>
      <c r="W3968">
        <v>7</v>
      </c>
      <c r="X3968" t="s">
        <v>15164</v>
      </c>
      <c r="Y3968">
        <v>0.2386126341318281</v>
      </c>
      <c r="Z3968">
        <f>HYPERLINK("Melting_Curves/meltCurve_Q8NEC7_.pdf", "Melting_Curves/meltCurve_Q8NEC7_.pdf")</f>
        <v>0</v>
      </c>
      <c r="AA3968" t="s">
        <v>20626</v>
      </c>
      <c r="AB3968" t="s">
        <v>26140</v>
      </c>
    </row>
    <row r="3969" spans="1:28">
      <c r="A3969" t="s">
        <v>3995</v>
      </c>
      <c r="B3969">
        <v>0.999167696387429</v>
      </c>
      <c r="C3969">
        <v>0.704789445545866</v>
      </c>
      <c r="D3969">
        <v>0.438496479491996</v>
      </c>
      <c r="E3969">
        <v>0.271458142936271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821.237961395687</v>
      </c>
      <c r="M3969">
        <v>18.0337792222325</v>
      </c>
      <c r="N3969">
        <v>45.538863461004</v>
      </c>
      <c r="O3969">
        <v>44.9899849415853</v>
      </c>
      <c r="P3969">
        <v>-0.100214872807817</v>
      </c>
      <c r="Q3969">
        <v>0</v>
      </c>
      <c r="R3969">
        <v>0.982029066603854</v>
      </c>
      <c r="S3969" t="s">
        <v>9579</v>
      </c>
      <c r="T3969" t="s">
        <v>11196</v>
      </c>
      <c r="U3969" t="s">
        <v>11196</v>
      </c>
      <c r="V3969" t="s">
        <v>11196</v>
      </c>
      <c r="W3969">
        <v>1</v>
      </c>
      <c r="X3969" t="s">
        <v>15165</v>
      </c>
      <c r="Y3969">
        <v>0.2049531774780972</v>
      </c>
      <c r="Z3969">
        <f>HYPERLINK("Melting_Curves/meltCurve_Q8NEM2_.pdf", "Melting_Curves/meltCurve_Q8NEM2_.pdf")</f>
        <v>0</v>
      </c>
      <c r="AA3969" t="s">
        <v>20627</v>
      </c>
      <c r="AB3969" t="s">
        <v>26141</v>
      </c>
    </row>
    <row r="3970" spans="1:28">
      <c r="A3970" t="s">
        <v>3996</v>
      </c>
      <c r="B3970">
        <v>0.999167696387429</v>
      </c>
      <c r="C3970">
        <v>0.996938217258575</v>
      </c>
      <c r="D3970">
        <v>1.0526833460609</v>
      </c>
      <c r="E3970">
        <v>0.990492434028091</v>
      </c>
      <c r="F3970">
        <v>0.283553601891153</v>
      </c>
      <c r="G3970">
        <v>0.136430322684839</v>
      </c>
      <c r="H3970">
        <v>0.0665755843408119</v>
      </c>
      <c r="I3970">
        <v>0.0602607918584055</v>
      </c>
      <c r="J3970">
        <v>0.0452241202765005</v>
      </c>
      <c r="K3970">
        <v>0.0339126619683552</v>
      </c>
      <c r="L3970">
        <v>3680.201131764</v>
      </c>
      <c r="M3970">
        <v>70.3594368594774</v>
      </c>
      <c r="N3970">
        <v>52.4135169343986</v>
      </c>
      <c r="O3970">
        <v>52.2635197799483</v>
      </c>
      <c r="P3970">
        <v>-0.3138901708226</v>
      </c>
      <c r="Q3970">
        <v>0.0673603487311111</v>
      </c>
      <c r="R3970">
        <v>0.995606366408708</v>
      </c>
      <c r="S3970" t="s">
        <v>9580</v>
      </c>
      <c r="T3970" t="s">
        <v>11196</v>
      </c>
      <c r="U3970" t="s">
        <v>11196</v>
      </c>
      <c r="V3970" t="s">
        <v>11196</v>
      </c>
      <c r="W3970">
        <v>5</v>
      </c>
      <c r="X3970" t="s">
        <v>15166</v>
      </c>
      <c r="Y3970">
        <v>0.4510041467122756</v>
      </c>
      <c r="Z3970">
        <f>HYPERLINK("Melting_Curves/meltCurve_Q8NEN9_.pdf", "Melting_Curves/meltCurve_Q8NEN9_.pdf")</f>
        <v>0</v>
      </c>
      <c r="AA3970" t="s">
        <v>20628</v>
      </c>
      <c r="AB3970" t="s">
        <v>26142</v>
      </c>
    </row>
    <row r="3971" spans="1:28">
      <c r="A3971" t="s">
        <v>3997</v>
      </c>
      <c r="B3971">
        <v>0.999167696387429</v>
      </c>
      <c r="C3971">
        <v>0.697895387940747</v>
      </c>
      <c r="D3971">
        <v>0.52249577623345</v>
      </c>
      <c r="E3971">
        <v>0.569106762192549</v>
      </c>
      <c r="F3971">
        <v>0.229730319019183</v>
      </c>
      <c r="G3971">
        <v>0</v>
      </c>
      <c r="H3971">
        <v>0</v>
      </c>
      <c r="I3971">
        <v>0</v>
      </c>
      <c r="J3971">
        <v>0</v>
      </c>
      <c r="K3971">
        <v>0.153183043402594</v>
      </c>
      <c r="L3971">
        <v>576.906666582193</v>
      </c>
      <c r="M3971">
        <v>12.1109474054781</v>
      </c>
      <c r="N3971">
        <v>47.6351404097723</v>
      </c>
      <c r="O3971">
        <v>46.3921904935049</v>
      </c>
      <c r="P3971">
        <v>-0.065279115926654</v>
      </c>
      <c r="Q3971">
        <v>0</v>
      </c>
      <c r="R3971">
        <v>0.914018852819185</v>
      </c>
      <c r="S3971" t="s">
        <v>9581</v>
      </c>
      <c r="T3971" t="s">
        <v>11196</v>
      </c>
      <c r="U3971" t="s">
        <v>11196</v>
      </c>
      <c r="V3971" t="s">
        <v>11196</v>
      </c>
      <c r="W3971">
        <v>1</v>
      </c>
      <c r="X3971" t="s">
        <v>15167</v>
      </c>
      <c r="Y3971">
        <v>0.2939551905349787</v>
      </c>
      <c r="Z3971">
        <f>HYPERLINK("Melting_Curves/meltCurve_Q8NEU8_2_.pdf", "Melting_Curves/meltCurve_Q8NEU8_2_.pdf")</f>
        <v>0</v>
      </c>
      <c r="AA3971" t="s">
        <v>20629</v>
      </c>
      <c r="AB3971" t="s">
        <v>26143</v>
      </c>
    </row>
    <row r="3972" spans="1:28">
      <c r="A3972" t="s">
        <v>3998</v>
      </c>
      <c r="B3972">
        <v>0.999167696387429</v>
      </c>
      <c r="C3972">
        <v>1.07586829276525</v>
      </c>
      <c r="D3972">
        <v>0.903789170852963</v>
      </c>
      <c r="E3972">
        <v>0.891318639563776</v>
      </c>
      <c r="F3972">
        <v>0.848176133966754</v>
      </c>
      <c r="G3972">
        <v>0.632438870632222</v>
      </c>
      <c r="H3972">
        <v>0.250472399822033</v>
      </c>
      <c r="I3972">
        <v>0.141923500713409</v>
      </c>
      <c r="J3972">
        <v>0.189532341727323</v>
      </c>
      <c r="K3972">
        <v>0.08815122303896381</v>
      </c>
      <c r="L3972">
        <v>1207.92020502505</v>
      </c>
      <c r="M3972">
        <v>21.0779803398222</v>
      </c>
      <c r="N3972">
        <v>57.8148136807172</v>
      </c>
      <c r="O3972">
        <v>56.7988739422344</v>
      </c>
      <c r="P3972">
        <v>-0.08493989429674929</v>
      </c>
      <c r="Q3972">
        <v>0.0844735831112719</v>
      </c>
      <c r="R3972">
        <v>0.978679787867486</v>
      </c>
      <c r="S3972" t="s">
        <v>9582</v>
      </c>
      <c r="T3972" t="s">
        <v>11196</v>
      </c>
      <c r="U3972" t="s">
        <v>11196</v>
      </c>
      <c r="V3972" t="s">
        <v>11196</v>
      </c>
      <c r="W3972">
        <v>1</v>
      </c>
      <c r="X3972" t="s">
        <v>15168</v>
      </c>
      <c r="Y3972">
        <v>0.6229719520866212</v>
      </c>
      <c r="Z3972">
        <f>HYPERLINK("Melting_Curves/meltCurve_Q8NEY1_5_.pdf", "Melting_Curves/meltCurve_Q8NEY1_5_.pdf")</f>
        <v>0</v>
      </c>
      <c r="AA3972" t="s">
        <v>20630</v>
      </c>
      <c r="AB3972" t="s">
        <v>26144</v>
      </c>
    </row>
    <row r="3973" spans="1:28">
      <c r="A3973" t="s">
        <v>3999</v>
      </c>
      <c r="B3973">
        <v>0.999167696387429</v>
      </c>
      <c r="C3973">
        <v>1.13986032934615</v>
      </c>
      <c r="D3973">
        <v>0.648999779758069</v>
      </c>
      <c r="E3973">
        <v>0.187626554737504</v>
      </c>
      <c r="F3973">
        <v>0.159479529312707</v>
      </c>
      <c r="G3973">
        <v>0.099352711991075</v>
      </c>
      <c r="H3973">
        <v>0.0367169442869693</v>
      </c>
      <c r="I3973">
        <v>0.07683546904064301</v>
      </c>
      <c r="J3973">
        <v>0.0393250227690329</v>
      </c>
      <c r="K3973">
        <v>0.0288877596907255</v>
      </c>
      <c r="L3973">
        <v>1983.91738096832</v>
      </c>
      <c r="M3973">
        <v>42.4991612850447</v>
      </c>
      <c r="N3973">
        <v>46.8670372367082</v>
      </c>
      <c r="O3973">
        <v>46.5783413817936</v>
      </c>
      <c r="P3973">
        <v>-0.210429837493862</v>
      </c>
      <c r="Q3973">
        <v>0.0774919868417646</v>
      </c>
      <c r="R3973">
        <v>0.975262554783224</v>
      </c>
      <c r="S3973" t="s">
        <v>9583</v>
      </c>
      <c r="T3973" t="s">
        <v>11196</v>
      </c>
      <c r="U3973" t="s">
        <v>11196</v>
      </c>
      <c r="V3973" t="s">
        <v>11196</v>
      </c>
      <c r="W3973">
        <v>6</v>
      </c>
      <c r="X3973" t="s">
        <v>15169</v>
      </c>
      <c r="Y3973">
        <v>0.2855993032250069</v>
      </c>
      <c r="Z3973">
        <f>HYPERLINK("Melting_Curves/meltCurve_Q8NEZ2_2_.pdf", "Melting_Curves/meltCurve_Q8NEZ2_2_.pdf")</f>
        <v>0</v>
      </c>
      <c r="AA3973" t="s">
        <v>20631</v>
      </c>
      <c r="AB3973" t="s">
        <v>26145</v>
      </c>
    </row>
    <row r="3974" spans="1:28">
      <c r="A3974" t="s">
        <v>4000</v>
      </c>
      <c r="B3974">
        <v>0.999167696387429</v>
      </c>
      <c r="C3974">
        <v>1.04486412294174</v>
      </c>
      <c r="D3974">
        <v>0.923142870133174</v>
      </c>
      <c r="E3974">
        <v>0.774825882226077</v>
      </c>
      <c r="F3974">
        <v>0.26100261051378</v>
      </c>
      <c r="G3974">
        <v>0.15073301847066</v>
      </c>
      <c r="H3974">
        <v>0.0491211862111541</v>
      </c>
      <c r="I3974">
        <v>0.0410701402872376</v>
      </c>
      <c r="J3974">
        <v>0.0520304034785849</v>
      </c>
      <c r="K3974">
        <v>0</v>
      </c>
      <c r="L3974">
        <v>1498.58449958763</v>
      </c>
      <c r="M3974">
        <v>29.1796316356966</v>
      </c>
      <c r="N3974">
        <v>51.5042532409257</v>
      </c>
      <c r="O3974">
        <v>51.1178213131056</v>
      </c>
      <c r="P3974">
        <v>-0.137005699635364</v>
      </c>
      <c r="Q3974">
        <v>0.0399630781227708</v>
      </c>
      <c r="R3974">
        <v>0.993770771522704</v>
      </c>
      <c r="S3974" t="s">
        <v>9584</v>
      </c>
      <c r="T3974" t="s">
        <v>11196</v>
      </c>
      <c r="U3974" t="s">
        <v>11196</v>
      </c>
      <c r="V3974" t="s">
        <v>11196</v>
      </c>
      <c r="W3974">
        <v>4</v>
      </c>
      <c r="X3974" t="s">
        <v>15170</v>
      </c>
      <c r="Y3974">
        <v>0.4098243517942285</v>
      </c>
      <c r="Z3974">
        <f>HYPERLINK("Melting_Curves/meltCurve_Q8NEZ5_.pdf", "Melting_Curves/meltCurve_Q8NEZ5_.pdf")</f>
        <v>0</v>
      </c>
      <c r="AA3974" t="s">
        <v>20632</v>
      </c>
      <c r="AB3974" t="s">
        <v>26146</v>
      </c>
    </row>
    <row r="3975" spans="1:28">
      <c r="A3975" t="s">
        <v>4001</v>
      </c>
      <c r="B3975">
        <v>0.999167696387429</v>
      </c>
      <c r="C3975">
        <v>0.852059643750291</v>
      </c>
      <c r="D3975">
        <v>0.899654307037084</v>
      </c>
      <c r="E3975">
        <v>0.79550813478981</v>
      </c>
      <c r="F3975">
        <v>0.259555939017528</v>
      </c>
      <c r="G3975">
        <v>0.066360601725571</v>
      </c>
      <c r="H3975">
        <v>0</v>
      </c>
      <c r="I3975">
        <v>0</v>
      </c>
      <c r="J3975">
        <v>0</v>
      </c>
      <c r="K3975">
        <v>0</v>
      </c>
      <c r="L3975">
        <v>1569.50233678704</v>
      </c>
      <c r="M3975">
        <v>30.4582892160111</v>
      </c>
      <c r="N3975">
        <v>51.5295638392569</v>
      </c>
      <c r="O3975">
        <v>51.308950345381</v>
      </c>
      <c r="P3975">
        <v>-0.148407179894077</v>
      </c>
      <c r="Q3975">
        <v>0</v>
      </c>
      <c r="R3975">
        <v>0.98370770589429</v>
      </c>
      <c r="S3975" t="s">
        <v>9585</v>
      </c>
      <c r="T3975" t="s">
        <v>11196</v>
      </c>
      <c r="U3975" t="s">
        <v>11196</v>
      </c>
      <c r="V3975" t="s">
        <v>11196</v>
      </c>
      <c r="W3975">
        <v>3</v>
      </c>
      <c r="X3975" t="s">
        <v>15171</v>
      </c>
      <c r="Y3975">
        <v>0.3904717938181438</v>
      </c>
      <c r="Z3975">
        <f>HYPERLINK("Melting_Curves/meltCurve_Q8NF37_.pdf", "Melting_Curves/meltCurve_Q8NF37_.pdf")</f>
        <v>0</v>
      </c>
      <c r="AA3975" t="s">
        <v>20633</v>
      </c>
      <c r="AB3975" t="s">
        <v>26147</v>
      </c>
    </row>
    <row r="3976" spans="1:28">
      <c r="A3976" t="s">
        <v>4002</v>
      </c>
      <c r="B3976">
        <v>0.999167696387429</v>
      </c>
      <c r="C3976">
        <v>1.05619278885414</v>
      </c>
      <c r="D3976">
        <v>1.27633548794347</v>
      </c>
      <c r="E3976">
        <v>1.13349462605868</v>
      </c>
      <c r="F3976">
        <v>0.901415242731716</v>
      </c>
      <c r="G3976">
        <v>0.628066379521356</v>
      </c>
      <c r="H3976">
        <v>0.300254194168571</v>
      </c>
      <c r="I3976">
        <v>0.351843880096698</v>
      </c>
      <c r="J3976">
        <v>0.480392409737518</v>
      </c>
      <c r="K3976">
        <v>0.329770789098367</v>
      </c>
      <c r="L3976">
        <v>2467.70109145329</v>
      </c>
      <c r="M3976">
        <v>43.9461862090503</v>
      </c>
      <c r="N3976">
        <v>57.8575815448001</v>
      </c>
      <c r="O3976">
        <v>56.0368667212</v>
      </c>
      <c r="P3976">
        <v>-0.124882898878617</v>
      </c>
      <c r="Q3976">
        <v>0.363035571624693</v>
      </c>
      <c r="R3976">
        <v>0.899973004760047</v>
      </c>
      <c r="S3976" t="s">
        <v>9586</v>
      </c>
      <c r="T3976" t="s">
        <v>11196</v>
      </c>
      <c r="U3976" t="s">
        <v>11196</v>
      </c>
      <c r="V3976" t="s">
        <v>11196</v>
      </c>
      <c r="W3976">
        <v>45</v>
      </c>
      <c r="X3976" t="s">
        <v>15172</v>
      </c>
      <c r="Y3976">
        <v>0.7080322778140804</v>
      </c>
      <c r="Z3976">
        <f>HYPERLINK("Melting_Curves/meltCurve_Q8NFC6_.pdf", "Melting_Curves/meltCurve_Q8NFC6_.pdf")</f>
        <v>0</v>
      </c>
      <c r="AA3976" t="s">
        <v>20634</v>
      </c>
      <c r="AB3976" t="s">
        <v>26148</v>
      </c>
    </row>
    <row r="3977" spans="1:28">
      <c r="A3977" t="s">
        <v>4003</v>
      </c>
      <c r="B3977">
        <v>0.999167696387429</v>
      </c>
      <c r="C3977">
        <v>0.955183358593785</v>
      </c>
      <c r="D3977">
        <v>0.895516613905055</v>
      </c>
      <c r="E3977">
        <v>0.528679759383593</v>
      </c>
      <c r="F3977">
        <v>0.18579006349627</v>
      </c>
      <c r="G3977">
        <v>0.0918179183816618</v>
      </c>
      <c r="H3977">
        <v>0.0442171359663405</v>
      </c>
      <c r="I3977">
        <v>0.0458335756740483</v>
      </c>
      <c r="J3977">
        <v>0.0407628742846772</v>
      </c>
      <c r="K3977">
        <v>0.020255492233806</v>
      </c>
      <c r="L3977">
        <v>1235.63004211579</v>
      </c>
      <c r="M3977">
        <v>24.8630098085256</v>
      </c>
      <c r="N3977">
        <v>49.84667609375</v>
      </c>
      <c r="O3977">
        <v>49.3793733079787</v>
      </c>
      <c r="P3977">
        <v>-0.121366770747764</v>
      </c>
      <c r="Q3977">
        <v>0.0358476249285793</v>
      </c>
      <c r="R3977">
        <v>0.99911934879472</v>
      </c>
      <c r="S3977" t="s">
        <v>9587</v>
      </c>
      <c r="T3977" t="s">
        <v>11196</v>
      </c>
      <c r="U3977" t="s">
        <v>11196</v>
      </c>
      <c r="V3977" t="s">
        <v>11196</v>
      </c>
      <c r="W3977">
        <v>12</v>
      </c>
      <c r="X3977" t="s">
        <v>15173</v>
      </c>
      <c r="Y3977">
        <v>0.3561986859103449</v>
      </c>
      <c r="Z3977">
        <f>HYPERLINK("Melting_Curves/meltCurve_Q8NFF5_2_.pdf", "Melting_Curves/meltCurve_Q8NFF5_2_.pdf")</f>
        <v>0</v>
      </c>
      <c r="AA3977" t="s">
        <v>20635</v>
      </c>
      <c r="AB3977" t="s">
        <v>26149</v>
      </c>
    </row>
    <row r="3978" spans="1:28">
      <c r="A3978" t="s">
        <v>4004</v>
      </c>
      <c r="B3978">
        <v>0.999167696387429</v>
      </c>
      <c r="C3978">
        <v>0.982142885077874</v>
      </c>
      <c r="D3978">
        <v>0.960096524275876</v>
      </c>
      <c r="E3978">
        <v>0.930412395050974</v>
      </c>
      <c r="F3978">
        <v>0.886962746769577</v>
      </c>
      <c r="G3978">
        <v>0.647067948582975</v>
      </c>
      <c r="H3978">
        <v>0.256125295379355</v>
      </c>
      <c r="I3978">
        <v>0.0562966347629753</v>
      </c>
      <c r="J3978">
        <v>0.0309917240303162</v>
      </c>
      <c r="K3978">
        <v>0.0158291721958459</v>
      </c>
      <c r="L3978">
        <v>1429.47893983264</v>
      </c>
      <c r="M3978">
        <v>24.6282349230754</v>
      </c>
      <c r="N3978">
        <v>58.0422931782539</v>
      </c>
      <c r="O3978">
        <v>57.6636662125892</v>
      </c>
      <c r="P3978">
        <v>-0.106776884641713</v>
      </c>
      <c r="Q3978">
        <v>0</v>
      </c>
      <c r="R3978">
        <v>0.996083256196148</v>
      </c>
      <c r="S3978" t="s">
        <v>9588</v>
      </c>
      <c r="T3978" t="s">
        <v>11196</v>
      </c>
      <c r="U3978" t="s">
        <v>11196</v>
      </c>
      <c r="V3978" t="s">
        <v>11196</v>
      </c>
      <c r="W3978">
        <v>5</v>
      </c>
      <c r="X3978" t="s">
        <v>15174</v>
      </c>
      <c r="Y3978">
        <v>0.610270816155623</v>
      </c>
      <c r="Z3978">
        <f>HYPERLINK("Melting_Curves/meltCurve_Q8NFH3_.pdf", "Melting_Curves/meltCurve_Q8NFH3_.pdf")</f>
        <v>0</v>
      </c>
      <c r="AA3978" t="s">
        <v>20636</v>
      </c>
      <c r="AB3978" t="s">
        <v>26150</v>
      </c>
    </row>
    <row r="3979" spans="1:28">
      <c r="A3979" t="s">
        <v>4005</v>
      </c>
      <c r="B3979">
        <v>0.999167696387429</v>
      </c>
      <c r="C3979">
        <v>0.89624781206635</v>
      </c>
      <c r="D3979">
        <v>0.731733113869616</v>
      </c>
      <c r="E3979">
        <v>0.776983958843199</v>
      </c>
      <c r="F3979">
        <v>0.681475075676214</v>
      </c>
      <c r="G3979">
        <v>0.336971080580639</v>
      </c>
      <c r="H3979">
        <v>0.08796659868153869</v>
      </c>
      <c r="I3979">
        <v>0.0376825141887666</v>
      </c>
      <c r="J3979">
        <v>0.0256803345333407</v>
      </c>
      <c r="K3979">
        <v>0.00569065746940297</v>
      </c>
      <c r="L3979">
        <v>778.775049371321</v>
      </c>
      <c r="M3979">
        <v>14.4297968540291</v>
      </c>
      <c r="N3979">
        <v>53.9699251883464</v>
      </c>
      <c r="O3979">
        <v>52.9651507391482</v>
      </c>
      <c r="P3979">
        <v>-0.0681178721866784</v>
      </c>
      <c r="Q3979">
        <v>0</v>
      </c>
      <c r="R3979">
        <v>0.950177591413236</v>
      </c>
      <c r="S3979" t="s">
        <v>9589</v>
      </c>
      <c r="T3979" t="s">
        <v>11196</v>
      </c>
      <c r="U3979" t="s">
        <v>11196</v>
      </c>
      <c r="V3979" t="s">
        <v>11196</v>
      </c>
      <c r="W3979">
        <v>6</v>
      </c>
      <c r="X3979" t="s">
        <v>15175</v>
      </c>
      <c r="Y3979">
        <v>0.4872076425269804</v>
      </c>
      <c r="Z3979">
        <f>HYPERLINK("Melting_Curves/meltCurve_Q8NFH4_.pdf", "Melting_Curves/meltCurve_Q8NFH4_.pdf")</f>
        <v>0</v>
      </c>
      <c r="AA3979" t="s">
        <v>20637</v>
      </c>
      <c r="AB3979" t="s">
        <v>26151</v>
      </c>
    </row>
    <row r="3980" spans="1:28">
      <c r="A3980" t="s">
        <v>4006</v>
      </c>
      <c r="B3980">
        <v>0.999167696387429</v>
      </c>
      <c r="C3980">
        <v>1.02979185570817</v>
      </c>
      <c r="D3980">
        <v>0.925327640913392</v>
      </c>
      <c r="E3980">
        <v>0.956562193523347</v>
      </c>
      <c r="F3980">
        <v>0.51272804789342</v>
      </c>
      <c r="G3980">
        <v>0.169192690174488</v>
      </c>
      <c r="H3980">
        <v>0.0453092387068202</v>
      </c>
      <c r="I3980">
        <v>0.0391030463242583</v>
      </c>
      <c r="J3980">
        <v>0.037240941975033</v>
      </c>
      <c r="K3980">
        <v>0.0388568803736896</v>
      </c>
      <c r="L3980">
        <v>1764.34930028835</v>
      </c>
      <c r="M3980">
        <v>33.1228380663665</v>
      </c>
      <c r="N3980">
        <v>53.3957919817124</v>
      </c>
      <c r="O3980">
        <v>53.0738380654167</v>
      </c>
      <c r="P3980">
        <v>-0.15002635349324</v>
      </c>
      <c r="Q3980">
        <v>0.038435491100038</v>
      </c>
      <c r="R3980">
        <v>0.995885374777369</v>
      </c>
      <c r="S3980" t="s">
        <v>9590</v>
      </c>
      <c r="T3980" t="s">
        <v>11196</v>
      </c>
      <c r="U3980" t="s">
        <v>11196</v>
      </c>
      <c r="V3980" t="s">
        <v>11196</v>
      </c>
      <c r="W3980">
        <v>7</v>
      </c>
      <c r="X3980" t="s">
        <v>15176</v>
      </c>
      <c r="Y3980">
        <v>0.4688177669495961</v>
      </c>
      <c r="Z3980">
        <f>HYPERLINK("Melting_Curves/meltCurve_Q8NFI3_.pdf", "Melting_Curves/meltCurve_Q8NFI3_.pdf")</f>
        <v>0</v>
      </c>
      <c r="AA3980" t="s">
        <v>20638</v>
      </c>
      <c r="AB3980" t="s">
        <v>26152</v>
      </c>
    </row>
    <row r="3981" spans="1:28">
      <c r="A3981" t="s">
        <v>4007</v>
      </c>
      <c r="B3981">
        <v>0.999167696387429</v>
      </c>
      <c r="C3981">
        <v>0.920490564504033</v>
      </c>
      <c r="D3981">
        <v>0.693677261213469</v>
      </c>
      <c r="E3981">
        <v>0.503954647249773</v>
      </c>
      <c r="F3981">
        <v>0.338501217477506</v>
      </c>
      <c r="G3981">
        <v>0.206210664609999</v>
      </c>
      <c r="H3981">
        <v>0.10962992046941</v>
      </c>
      <c r="I3981">
        <v>0.169638571747319</v>
      </c>
      <c r="J3981">
        <v>0.230379230476651</v>
      </c>
      <c r="K3981">
        <v>0.269637730763004</v>
      </c>
      <c r="L3981">
        <v>837.174390218744</v>
      </c>
      <c r="M3981">
        <v>17.4788217817655</v>
      </c>
      <c r="N3981">
        <v>49.2166858200126</v>
      </c>
      <c r="O3981">
        <v>47.2827443811859</v>
      </c>
      <c r="P3981">
        <v>-0.0751259690674846</v>
      </c>
      <c r="Q3981">
        <v>0.187138501316965</v>
      </c>
      <c r="R3981">
        <v>0.975391831764136</v>
      </c>
      <c r="S3981" t="s">
        <v>9591</v>
      </c>
      <c r="T3981" t="s">
        <v>11196</v>
      </c>
      <c r="U3981" t="s">
        <v>11196</v>
      </c>
      <c r="V3981" t="s">
        <v>11196</v>
      </c>
      <c r="W3981">
        <v>7</v>
      </c>
      <c r="X3981" t="s">
        <v>15177</v>
      </c>
      <c r="Y3981">
        <v>0.4164830636271935</v>
      </c>
      <c r="Z3981">
        <f>HYPERLINK("Melting_Curves/meltCurve_Q8NFQ8_.pdf", "Melting_Curves/meltCurve_Q8NFQ8_.pdf")</f>
        <v>0</v>
      </c>
      <c r="AA3981" t="s">
        <v>20639</v>
      </c>
      <c r="AB3981" t="s">
        <v>26153</v>
      </c>
    </row>
    <row r="3982" spans="1:28">
      <c r="A3982" t="s">
        <v>4008</v>
      </c>
      <c r="B3982">
        <v>0.999167696387429</v>
      </c>
      <c r="C3982">
        <v>0.9489246332265751</v>
      </c>
      <c r="D3982">
        <v>0.85371794229955</v>
      </c>
      <c r="E3982">
        <v>0.227650948719403</v>
      </c>
      <c r="F3982">
        <v>0.0971040352459193</v>
      </c>
      <c r="G3982">
        <v>0.0646542340785807</v>
      </c>
      <c r="H3982">
        <v>0.0270005039695947</v>
      </c>
      <c r="I3982">
        <v>0.0133378352329081</v>
      </c>
      <c r="J3982">
        <v>0.013123979933791</v>
      </c>
      <c r="K3982">
        <v>0.0180693087558093</v>
      </c>
      <c r="L3982">
        <v>1850.93811052076</v>
      </c>
      <c r="M3982">
        <v>38.612224827107</v>
      </c>
      <c r="N3982">
        <v>48.0223363705828</v>
      </c>
      <c r="O3982">
        <v>47.8085439851131</v>
      </c>
      <c r="P3982">
        <v>-0.195183802797511</v>
      </c>
      <c r="Q3982">
        <v>0.0333184643557241</v>
      </c>
      <c r="R3982">
        <v>0.996448457034375</v>
      </c>
      <c r="S3982" t="s">
        <v>9592</v>
      </c>
      <c r="T3982" t="s">
        <v>11196</v>
      </c>
      <c r="U3982" t="s">
        <v>11196</v>
      </c>
      <c r="V3982" t="s">
        <v>11196</v>
      </c>
      <c r="W3982">
        <v>9</v>
      </c>
      <c r="X3982" t="s">
        <v>15178</v>
      </c>
      <c r="Y3982">
        <v>0.2925095632067473</v>
      </c>
      <c r="Z3982">
        <f>HYPERLINK("Melting_Curves/meltCurve_Q8NFV4_.pdf", "Melting_Curves/meltCurve_Q8NFV4_.pdf")</f>
        <v>0</v>
      </c>
      <c r="AA3982" t="s">
        <v>20640</v>
      </c>
      <c r="AB3982" t="s">
        <v>26154</v>
      </c>
    </row>
    <row r="3983" spans="1:28">
      <c r="A3983" t="s">
        <v>4009</v>
      </c>
      <c r="B3983">
        <v>0.999167696387429</v>
      </c>
      <c r="C3983">
        <v>0.964905669402308</v>
      </c>
      <c r="D3983">
        <v>1.06495975641526</v>
      </c>
      <c r="E3983">
        <v>0.932626162308425</v>
      </c>
      <c r="F3983">
        <v>0.281156234722484</v>
      </c>
      <c r="G3983">
        <v>0.170351251994467</v>
      </c>
      <c r="H3983">
        <v>0.070302925506928</v>
      </c>
      <c r="I3983">
        <v>0.0610522939517269</v>
      </c>
      <c r="J3983">
        <v>0.0674526121025581</v>
      </c>
      <c r="K3983">
        <v>0.06565662451681011</v>
      </c>
      <c r="L3983">
        <v>2675.44817189442</v>
      </c>
      <c r="M3983">
        <v>51.5239196428592</v>
      </c>
      <c r="N3983">
        <v>52.1105542052701</v>
      </c>
      <c r="O3983">
        <v>51.8482881315351</v>
      </c>
      <c r="P3983">
        <v>-0.227751180626102</v>
      </c>
      <c r="Q3983">
        <v>0.0832607467178023</v>
      </c>
      <c r="R3983">
        <v>0.993163741626263</v>
      </c>
      <c r="S3983" t="s">
        <v>9593</v>
      </c>
      <c r="T3983" t="s">
        <v>11196</v>
      </c>
      <c r="U3983" t="s">
        <v>11196</v>
      </c>
      <c r="V3983" t="s">
        <v>11196</v>
      </c>
      <c r="W3983">
        <v>2</v>
      </c>
      <c r="X3983" t="s">
        <v>15179</v>
      </c>
      <c r="Y3983">
        <v>0.4496819795117209</v>
      </c>
      <c r="Z3983">
        <f>HYPERLINK("Melting_Curves/meltCurve_Q8NFW8_.pdf", "Melting_Curves/meltCurve_Q8NFW8_.pdf")</f>
        <v>0</v>
      </c>
      <c r="AA3983" t="s">
        <v>20641</v>
      </c>
      <c r="AB3983" t="s">
        <v>26155</v>
      </c>
    </row>
    <row r="3984" spans="1:28">
      <c r="A3984" t="s">
        <v>4010</v>
      </c>
      <c r="B3984">
        <v>0.999167696387429</v>
      </c>
      <c r="C3984">
        <v>0.818310210238017</v>
      </c>
      <c r="D3984">
        <v>0.574717786336839</v>
      </c>
      <c r="E3984">
        <v>0.311302778630625</v>
      </c>
      <c r="F3984">
        <v>0.269643526166474</v>
      </c>
      <c r="G3984">
        <v>0.196881282277753</v>
      </c>
      <c r="H3984">
        <v>0.08538118570633201</v>
      </c>
      <c r="I3984">
        <v>0.106554168702705</v>
      </c>
      <c r="J3984">
        <v>0.12662425072521</v>
      </c>
      <c r="K3984">
        <v>0.08228055366568281</v>
      </c>
      <c r="L3984">
        <v>761.863821945828</v>
      </c>
      <c r="M3984">
        <v>16.3900032600284</v>
      </c>
      <c r="N3984">
        <v>47.1871516645523</v>
      </c>
      <c r="O3984">
        <v>45.8079768043597</v>
      </c>
      <c r="P3984">
        <v>-0.0797567884932617</v>
      </c>
      <c r="Q3984">
        <v>0.108422877323648</v>
      </c>
      <c r="R3984">
        <v>0.986288815835733</v>
      </c>
      <c r="S3984" t="s">
        <v>9594</v>
      </c>
      <c r="T3984" t="s">
        <v>11196</v>
      </c>
      <c r="U3984" t="s">
        <v>11196</v>
      </c>
      <c r="V3984" t="s">
        <v>11196</v>
      </c>
      <c r="W3984">
        <v>2</v>
      </c>
      <c r="X3984" t="s">
        <v>15180</v>
      </c>
      <c r="Y3984">
        <v>0.3218843251137776</v>
      </c>
      <c r="Z3984">
        <f>HYPERLINK("Melting_Curves/meltCurve_Q8NFX7_2_.pdf", "Melting_Curves/meltCurve_Q8NFX7_2_.pdf")</f>
        <v>0</v>
      </c>
      <c r="AA3984" t="s">
        <v>20642</v>
      </c>
      <c r="AB3984" t="s">
        <v>26156</v>
      </c>
    </row>
    <row r="3985" spans="1:28">
      <c r="A3985" t="s">
        <v>4011</v>
      </c>
      <c r="B3985">
        <v>0.999167696387429</v>
      </c>
      <c r="C3985">
        <v>0.844042212524959</v>
      </c>
      <c r="D3985">
        <v>0.93912822354865</v>
      </c>
      <c r="E3985">
        <v>0.525923182296114</v>
      </c>
      <c r="F3985">
        <v>0.307993714516154</v>
      </c>
      <c r="G3985">
        <v>0.184978596424175</v>
      </c>
      <c r="H3985">
        <v>0.152596216496045</v>
      </c>
      <c r="I3985">
        <v>0.107721312175509</v>
      </c>
      <c r="J3985">
        <v>0.158390725455583</v>
      </c>
      <c r="K3985">
        <v>0</v>
      </c>
      <c r="L3985">
        <v>924.727299892405</v>
      </c>
      <c r="M3985">
        <v>18.5360778008491</v>
      </c>
      <c r="N3985">
        <v>50.4245841638978</v>
      </c>
      <c r="O3985">
        <v>49.3181957555074</v>
      </c>
      <c r="P3985">
        <v>-0.0855548127533374</v>
      </c>
      <c r="Q3985">
        <v>0.08951091550741989</v>
      </c>
      <c r="R3985">
        <v>0.970436364046988</v>
      </c>
      <c r="S3985" t="s">
        <v>9595</v>
      </c>
      <c r="T3985" t="s">
        <v>11196</v>
      </c>
      <c r="U3985" t="s">
        <v>11196</v>
      </c>
      <c r="V3985" t="s">
        <v>11196</v>
      </c>
      <c r="W3985">
        <v>2</v>
      </c>
      <c r="X3985" t="s">
        <v>15181</v>
      </c>
      <c r="Y3985">
        <v>0.4043065406100682</v>
      </c>
      <c r="Z3985">
        <f>HYPERLINK("Melting_Curves/meltCurve_Q8NFY9_.pdf", "Melting_Curves/meltCurve_Q8NFY9_.pdf")</f>
        <v>0</v>
      </c>
      <c r="AA3985" t="s">
        <v>20643</v>
      </c>
      <c r="AB3985" t="s">
        <v>26157</v>
      </c>
    </row>
    <row r="3986" spans="1:28">
      <c r="A3986" t="s">
        <v>4012</v>
      </c>
      <c r="B3986">
        <v>0.999167696387429</v>
      </c>
      <c r="C3986">
        <v>0.945882691179262</v>
      </c>
      <c r="D3986">
        <v>0.876289889258868</v>
      </c>
      <c r="E3986">
        <v>0.827266185807802</v>
      </c>
      <c r="F3986">
        <v>0.594308144027301</v>
      </c>
      <c r="G3986">
        <v>0.38307577084777</v>
      </c>
      <c r="H3986">
        <v>0.345203253588569</v>
      </c>
      <c r="I3986">
        <v>0.45657486954492</v>
      </c>
      <c r="J3986">
        <v>0.493269314221741</v>
      </c>
      <c r="K3986">
        <v>0.189194057975318</v>
      </c>
      <c r="L3986">
        <v>910.9475186178259</v>
      </c>
      <c r="M3986">
        <v>17.679410738875</v>
      </c>
      <c r="N3986">
        <v>55.1107598118887</v>
      </c>
      <c r="O3986">
        <v>50.8802242912254</v>
      </c>
      <c r="P3986">
        <v>-0.0571894622123999</v>
      </c>
      <c r="Q3986">
        <v>0.341684265496021</v>
      </c>
      <c r="R3986">
        <v>0.907774071308464</v>
      </c>
      <c r="S3986" t="s">
        <v>9596</v>
      </c>
      <c r="T3986" t="s">
        <v>11196</v>
      </c>
      <c r="U3986" t="s">
        <v>11196</v>
      </c>
      <c r="V3986" t="s">
        <v>11196</v>
      </c>
      <c r="W3986">
        <v>3</v>
      </c>
      <c r="X3986" t="s">
        <v>15182</v>
      </c>
      <c r="Y3986">
        <v>0.6059809437170217</v>
      </c>
      <c r="Z3986">
        <f>HYPERLINK("Melting_Curves/meltCurve_Q8NFZ8_.pdf", "Melting_Curves/meltCurve_Q8NFZ8_.pdf")</f>
        <v>0</v>
      </c>
      <c r="AA3986" t="s">
        <v>20644</v>
      </c>
      <c r="AB3986" t="s">
        <v>26158</v>
      </c>
    </row>
    <row r="3987" spans="1:28">
      <c r="A3987" t="s">
        <v>4013</v>
      </c>
      <c r="B3987">
        <v>0.999167696387429</v>
      </c>
      <c r="C3987">
        <v>1.09238877254263</v>
      </c>
      <c r="D3987">
        <v>0.873741941147731</v>
      </c>
      <c r="E3987">
        <v>0.888479814269524</v>
      </c>
      <c r="F3987">
        <v>0.83491525928544</v>
      </c>
      <c r="G3987">
        <v>0.722910822085235</v>
      </c>
      <c r="H3987">
        <v>0.756806833850474</v>
      </c>
      <c r="I3987">
        <v>0.931521158766581</v>
      </c>
      <c r="J3987">
        <v>0.774420707127056</v>
      </c>
      <c r="K3987">
        <v>0.669045512222612</v>
      </c>
      <c r="L3987">
        <v>968.901503904024</v>
      </c>
      <c r="M3987">
        <v>19.9083918527706</v>
      </c>
      <c r="O3987">
        <v>48.1849333966491</v>
      </c>
      <c r="P3987">
        <v>-0.0234771741755353</v>
      </c>
      <c r="Q3987">
        <v>0.772717252334452</v>
      </c>
      <c r="R3987">
        <v>0.62343750698898</v>
      </c>
      <c r="S3987" t="s">
        <v>9597</v>
      </c>
      <c r="T3987" t="s">
        <v>11196</v>
      </c>
      <c r="U3987" t="s">
        <v>11196</v>
      </c>
      <c r="V3987" t="s">
        <v>11196</v>
      </c>
      <c r="W3987">
        <v>5</v>
      </c>
      <c r="X3987" t="s">
        <v>15183</v>
      </c>
      <c r="Y3987">
        <v>0.8416122816621008</v>
      </c>
      <c r="Z3987">
        <f>HYPERLINK("Melting_Curves/meltCurve_Q8NG11_2_.pdf", "Melting_Curves/meltCurve_Q8NG11_2_.pdf")</f>
        <v>0</v>
      </c>
      <c r="AA3987" t="s">
        <v>20645</v>
      </c>
      <c r="AB3987" t="s">
        <v>26159</v>
      </c>
    </row>
    <row r="3988" spans="1:28">
      <c r="A3988" t="s">
        <v>4014</v>
      </c>
      <c r="B3988">
        <v>0.999167696387429</v>
      </c>
      <c r="C3988">
        <v>0.9998086300928271</v>
      </c>
      <c r="D3988">
        <v>1.21735202806471</v>
      </c>
      <c r="E3988">
        <v>1.19462582018649</v>
      </c>
      <c r="F3988">
        <v>0.782401772005857</v>
      </c>
      <c r="G3988">
        <v>0.368492204058902</v>
      </c>
      <c r="H3988">
        <v>0.217996426365625</v>
      </c>
      <c r="I3988">
        <v>0.197986479999022</v>
      </c>
      <c r="J3988">
        <v>0.21675372178649</v>
      </c>
      <c r="K3988">
        <v>0.0857918139456527</v>
      </c>
      <c r="L3988">
        <v>2143.58419907836</v>
      </c>
      <c r="M3988">
        <v>39.025858608534</v>
      </c>
      <c r="N3988">
        <v>55.5423553490273</v>
      </c>
      <c r="O3988">
        <v>54.7836479001686</v>
      </c>
      <c r="P3988">
        <v>-0.14684440241512</v>
      </c>
      <c r="Q3988">
        <v>0.175454029988847</v>
      </c>
      <c r="R3988">
        <v>0.944676737158481</v>
      </c>
      <c r="S3988" t="s">
        <v>9598</v>
      </c>
      <c r="T3988" t="s">
        <v>11196</v>
      </c>
      <c r="U3988" t="s">
        <v>11196</v>
      </c>
      <c r="V3988" t="s">
        <v>11196</v>
      </c>
      <c r="W3988">
        <v>4</v>
      </c>
      <c r="X3988" t="s">
        <v>15184</v>
      </c>
      <c r="Y3988">
        <v>0.5890044245780144</v>
      </c>
      <c r="Z3988">
        <f>HYPERLINK("Melting_Curves/meltCurve_Q8NG68_.pdf", "Melting_Curves/meltCurve_Q8NG68_.pdf")</f>
        <v>0</v>
      </c>
      <c r="AA3988" t="s">
        <v>20646</v>
      </c>
      <c r="AB3988" t="s">
        <v>26160</v>
      </c>
    </row>
    <row r="3989" spans="1:28">
      <c r="A3989" t="s">
        <v>4015</v>
      </c>
      <c r="B3989">
        <v>0.999167696387429</v>
      </c>
      <c r="C3989">
        <v>1.01456829941504</v>
      </c>
      <c r="D3989">
        <v>1.28953580675607</v>
      </c>
      <c r="E3989">
        <v>0.223062960897311</v>
      </c>
      <c r="F3989">
        <v>0.158654034005675</v>
      </c>
      <c r="G3989">
        <v>0.0969449160803129</v>
      </c>
      <c r="H3989">
        <v>0.0295691953243556</v>
      </c>
      <c r="I3989">
        <v>0.0302140167142732</v>
      </c>
      <c r="J3989">
        <v>0.0576007096576498</v>
      </c>
      <c r="K3989">
        <v>0.0332919853690795</v>
      </c>
      <c r="L3989">
        <v>12320.1601127041</v>
      </c>
      <c r="M3989">
        <v>250</v>
      </c>
      <c r="N3989">
        <v>49.3093422790774</v>
      </c>
      <c r="O3989">
        <v>49.2774868287617</v>
      </c>
      <c r="P3989">
        <v>-1.18244607397113</v>
      </c>
      <c r="Q3989">
        <v>0.0677124679476574</v>
      </c>
      <c r="R3989">
        <v>0.956449695029958</v>
      </c>
      <c r="S3989" t="s">
        <v>9599</v>
      </c>
      <c r="T3989" t="s">
        <v>11196</v>
      </c>
      <c r="U3989" t="s">
        <v>11196</v>
      </c>
      <c r="V3989" t="s">
        <v>11196</v>
      </c>
      <c r="W3989">
        <v>1</v>
      </c>
      <c r="X3989" t="s">
        <v>15185</v>
      </c>
      <c r="Y3989">
        <v>0.3562006111981339</v>
      </c>
      <c r="Z3989">
        <f>HYPERLINK("Melting_Curves/meltCurve_Q8NGZ9_.pdf", "Melting_Curves/meltCurve_Q8NGZ9_.pdf")</f>
        <v>0</v>
      </c>
      <c r="AA3989" t="s">
        <v>20647</v>
      </c>
      <c r="AB3989" t="s">
        <v>26161</v>
      </c>
    </row>
    <row r="3990" spans="1:28">
      <c r="A3990" t="s">
        <v>4016</v>
      </c>
      <c r="B3990">
        <v>0.999167696387429</v>
      </c>
      <c r="C3990">
        <v>0.997896918875074</v>
      </c>
      <c r="D3990">
        <v>1.08176356828969</v>
      </c>
      <c r="E3990">
        <v>1.24270535075569</v>
      </c>
      <c r="F3990">
        <v>1.27898013165736</v>
      </c>
      <c r="G3990">
        <v>1.06376474362397</v>
      </c>
      <c r="H3990">
        <v>0.917088706142737</v>
      </c>
      <c r="I3990">
        <v>1.59727207829744</v>
      </c>
      <c r="J3990">
        <v>2.21269998888465</v>
      </c>
      <c r="K3990">
        <v>1.58996993786918</v>
      </c>
      <c r="L3990">
        <v>15000</v>
      </c>
      <c r="M3990">
        <v>240.621137712472</v>
      </c>
      <c r="O3990">
        <v>62.3343441715561</v>
      </c>
      <c r="P3990">
        <v>0.482521098234733</v>
      </c>
      <c r="Q3990">
        <v>1.5</v>
      </c>
      <c r="R3990">
        <v>0.52793284139049</v>
      </c>
      <c r="S3990" t="s">
        <v>9600</v>
      </c>
      <c r="T3990" t="s">
        <v>11196</v>
      </c>
      <c r="U3990" t="s">
        <v>11196</v>
      </c>
      <c r="V3990" t="s">
        <v>11196</v>
      </c>
      <c r="W3990">
        <v>4</v>
      </c>
      <c r="X3990" t="s">
        <v>15186</v>
      </c>
      <c r="Y3990">
        <v>1.127629900876582</v>
      </c>
      <c r="Z3990">
        <f>HYPERLINK("Melting_Curves/meltCurve_Q8NHG7_.pdf", "Melting_Curves/meltCurve_Q8NHG7_.pdf")</f>
        <v>0</v>
      </c>
      <c r="AA3990" t="s">
        <v>20648</v>
      </c>
      <c r="AB3990" t="s">
        <v>26162</v>
      </c>
    </row>
    <row r="3991" spans="1:28">
      <c r="A3991" t="s">
        <v>4017</v>
      </c>
      <c r="B3991">
        <v>0.999167696387429</v>
      </c>
      <c r="C3991">
        <v>0.958513153234239</v>
      </c>
      <c r="D3991">
        <v>0.935470942491899</v>
      </c>
      <c r="E3991">
        <v>0.897629279923901</v>
      </c>
      <c r="F3991">
        <v>0.705797959449793</v>
      </c>
      <c r="G3991">
        <v>0.442602691341446</v>
      </c>
      <c r="H3991">
        <v>0.346548929706818</v>
      </c>
      <c r="I3991">
        <v>0.345450257115353</v>
      </c>
      <c r="J3991">
        <v>0.420380851329448</v>
      </c>
      <c r="K3991">
        <v>0.363657092463865</v>
      </c>
      <c r="L3991">
        <v>1389.2502297007</v>
      </c>
      <c r="M3991">
        <v>26.1202708313086</v>
      </c>
      <c r="N3991">
        <v>55.8982662158761</v>
      </c>
      <c r="O3991">
        <v>52.8778614987055</v>
      </c>
      <c r="P3991">
        <v>-0.0791387176236132</v>
      </c>
      <c r="Q3991">
        <v>0.359173748996118</v>
      </c>
      <c r="R3991">
        <v>0.984646033159982</v>
      </c>
      <c r="S3991" t="s">
        <v>9601</v>
      </c>
      <c r="T3991" t="s">
        <v>11196</v>
      </c>
      <c r="U3991" t="s">
        <v>11196</v>
      </c>
      <c r="V3991" t="s">
        <v>11196</v>
      </c>
      <c r="W3991">
        <v>4</v>
      </c>
      <c r="X3991" t="s">
        <v>15187</v>
      </c>
      <c r="Y3991">
        <v>0.6462926590553468</v>
      </c>
      <c r="Z3991">
        <f>HYPERLINK("Melting_Curves/meltCurve_Q8NHG8_.pdf", "Melting_Curves/meltCurve_Q8NHG8_.pdf")</f>
        <v>0</v>
      </c>
      <c r="AA3991" t="s">
        <v>20649</v>
      </c>
      <c r="AB3991" t="s">
        <v>26163</v>
      </c>
    </row>
    <row r="3992" spans="1:28">
      <c r="A3992" t="s">
        <v>4018</v>
      </c>
      <c r="B3992">
        <v>0.999167696387429</v>
      </c>
      <c r="C3992">
        <v>0.969763020462054</v>
      </c>
      <c r="D3992">
        <v>1.02233529207839</v>
      </c>
      <c r="E3992">
        <v>0.770291634622841</v>
      </c>
      <c r="F3992">
        <v>0.161795028854122</v>
      </c>
      <c r="G3992">
        <v>0.115232876240065</v>
      </c>
      <c r="H3992">
        <v>0.0641855102860847</v>
      </c>
      <c r="I3992">
        <v>0.07004270085874451</v>
      </c>
      <c r="J3992">
        <v>0.0745673332269451</v>
      </c>
      <c r="K3992">
        <v>0.0574757346773975</v>
      </c>
      <c r="L3992">
        <v>2462.16985836207</v>
      </c>
      <c r="M3992">
        <v>48.5255638214646</v>
      </c>
      <c r="N3992">
        <v>50.9097041991012</v>
      </c>
      <c r="O3992">
        <v>50.6536900690494</v>
      </c>
      <c r="P3992">
        <v>-0.221577369810279</v>
      </c>
      <c r="Q3992">
        <v>0.0748215108281991</v>
      </c>
      <c r="R3992">
        <v>0.998085985403192</v>
      </c>
      <c r="S3992" t="s">
        <v>9602</v>
      </c>
      <c r="T3992" t="s">
        <v>11196</v>
      </c>
      <c r="U3992" t="s">
        <v>11196</v>
      </c>
      <c r="V3992" t="s">
        <v>11196</v>
      </c>
      <c r="W3992">
        <v>18</v>
      </c>
      <c r="X3992" t="s">
        <v>15188</v>
      </c>
      <c r="Y3992">
        <v>0.4082235844999861</v>
      </c>
      <c r="Z3992">
        <f>HYPERLINK("Melting_Curves/meltCurve_Q8NHH9_.pdf", "Melting_Curves/meltCurve_Q8NHH9_.pdf")</f>
        <v>0</v>
      </c>
      <c r="AA3992" t="s">
        <v>20650</v>
      </c>
      <c r="AB3992" t="s">
        <v>26164</v>
      </c>
    </row>
    <row r="3993" spans="1:28">
      <c r="A3993" t="s">
        <v>4019</v>
      </c>
      <c r="B3993">
        <v>0.999167696387429</v>
      </c>
      <c r="C3993">
        <v>0.981615500901429</v>
      </c>
      <c r="D3993">
        <v>0.823293569641714</v>
      </c>
      <c r="E3993">
        <v>0.807506316920122</v>
      </c>
      <c r="F3993">
        <v>0.869045653074324</v>
      </c>
      <c r="G3993">
        <v>0.783063028786172</v>
      </c>
      <c r="H3993">
        <v>0.630419977594146</v>
      </c>
      <c r="I3993">
        <v>0.548822660350881</v>
      </c>
      <c r="J3993">
        <v>0.543880350711561</v>
      </c>
      <c r="K3993">
        <v>0.414523210654879</v>
      </c>
      <c r="L3993">
        <v>353.030927576225</v>
      </c>
      <c r="M3993">
        <v>5.22735850895223</v>
      </c>
      <c r="N3993">
        <v>67.53526310351489</v>
      </c>
      <c r="O3993">
        <v>59.5386286690919</v>
      </c>
      <c r="P3993">
        <v>-0.0220648520714788</v>
      </c>
      <c r="Q3993">
        <v>0</v>
      </c>
      <c r="R3993">
        <v>0.927171225029688</v>
      </c>
      <c r="S3993" t="s">
        <v>9603</v>
      </c>
      <c r="T3993" t="s">
        <v>11196</v>
      </c>
      <c r="U3993" t="s">
        <v>11196</v>
      </c>
      <c r="V3993" t="s">
        <v>11196</v>
      </c>
      <c r="W3993">
        <v>6</v>
      </c>
      <c r="X3993" t="s">
        <v>15189</v>
      </c>
      <c r="Y3993">
        <v>0.7482024318673698</v>
      </c>
      <c r="Z3993">
        <f>HYPERLINK("Melting_Curves/meltCurve_Q8NHP8_.pdf", "Melting_Curves/meltCurve_Q8NHP8_.pdf")</f>
        <v>0</v>
      </c>
      <c r="AA3993" t="s">
        <v>20651</v>
      </c>
      <c r="AB3993" t="s">
        <v>26165</v>
      </c>
    </row>
    <row r="3994" spans="1:28">
      <c r="A3994" t="s">
        <v>4020</v>
      </c>
      <c r="B3994">
        <v>0.999167696387429</v>
      </c>
      <c r="C3994">
        <v>0.9806693798727339</v>
      </c>
      <c r="D3994">
        <v>1.034883108754</v>
      </c>
      <c r="E3994">
        <v>1.00832062784207</v>
      </c>
      <c r="F3994">
        <v>0.798498711881213</v>
      </c>
      <c r="G3994">
        <v>0.368655804001652</v>
      </c>
      <c r="H3994">
        <v>0.201384308261362</v>
      </c>
      <c r="I3994">
        <v>0.09139636056834149</v>
      </c>
      <c r="J3994">
        <v>0.06989532813260151</v>
      </c>
      <c r="K3994">
        <v>0.0341371509374651</v>
      </c>
      <c r="L3994">
        <v>1556.71942721139</v>
      </c>
      <c r="M3994">
        <v>28.0057128176579</v>
      </c>
      <c r="N3994">
        <v>55.8695622307867</v>
      </c>
      <c r="O3994">
        <v>55.3046993680929</v>
      </c>
      <c r="P3994">
        <v>-0.118204797739902</v>
      </c>
      <c r="Q3994">
        <v>0.0663015311468097</v>
      </c>
      <c r="R3994">
        <v>0.995026641950765</v>
      </c>
      <c r="S3994" t="s">
        <v>9604</v>
      </c>
      <c r="T3994" t="s">
        <v>11196</v>
      </c>
      <c r="U3994" t="s">
        <v>11196</v>
      </c>
      <c r="V3994" t="s">
        <v>11196</v>
      </c>
      <c r="W3994">
        <v>2</v>
      </c>
      <c r="X3994" t="s">
        <v>15190</v>
      </c>
      <c r="Y3994">
        <v>0.5584344667509054</v>
      </c>
      <c r="Z3994">
        <f>HYPERLINK("Melting_Curves/meltCurve_Q8NHV4_2_.pdf", "Melting_Curves/meltCurve_Q8NHV4_2_.pdf")</f>
        <v>0</v>
      </c>
      <c r="AA3994" t="s">
        <v>20652</v>
      </c>
      <c r="AB3994" t="s">
        <v>26166</v>
      </c>
    </row>
    <row r="3995" spans="1:28">
      <c r="A3995" t="s">
        <v>4021</v>
      </c>
      <c r="B3995">
        <v>0.999167696387429</v>
      </c>
      <c r="C3995">
        <v>1.03116913409525</v>
      </c>
      <c r="D3995">
        <v>0.969977682636896</v>
      </c>
      <c r="E3995">
        <v>1.48916799153784</v>
      </c>
      <c r="F3995">
        <v>1.17953639276969</v>
      </c>
      <c r="G3995">
        <v>1.90574753183254</v>
      </c>
      <c r="H3995">
        <v>2.75559900057096</v>
      </c>
      <c r="I3995">
        <v>4.1950550386141</v>
      </c>
      <c r="J3995">
        <v>6.37726766111644</v>
      </c>
      <c r="K3995">
        <v>4.79383660856345</v>
      </c>
      <c r="L3995">
        <v>12211.0155275032</v>
      </c>
      <c r="M3995">
        <v>250</v>
      </c>
      <c r="O3995">
        <v>48.8409174624214</v>
      </c>
      <c r="P3995">
        <v>0.639832121524654</v>
      </c>
      <c r="Q3995">
        <v>1.5</v>
      </c>
      <c r="R3995">
        <v>-0.323459645846144</v>
      </c>
      <c r="S3995" t="s">
        <v>9605</v>
      </c>
      <c r="T3995" t="s">
        <v>11196</v>
      </c>
      <c r="U3995" t="s">
        <v>11196</v>
      </c>
      <c r="V3995" t="s">
        <v>11196</v>
      </c>
      <c r="W3995">
        <v>4</v>
      </c>
      <c r="X3995" t="s">
        <v>15191</v>
      </c>
      <c r="Y3995">
        <v>1.35255610454871</v>
      </c>
      <c r="Z3995">
        <f>HYPERLINK("Melting_Curves/meltCurve_Q8NHZ8_.pdf", "Melting_Curves/meltCurve_Q8NHZ8_.pdf")</f>
        <v>0</v>
      </c>
      <c r="AA3995" t="s">
        <v>20653</v>
      </c>
      <c r="AB3995" t="s">
        <v>26167</v>
      </c>
    </row>
    <row r="3996" spans="1:28">
      <c r="A3996" t="s">
        <v>4022</v>
      </c>
      <c r="B3996">
        <v>0.999167696387429</v>
      </c>
      <c r="C3996">
        <v>1.00010071293289</v>
      </c>
      <c r="D3996">
        <v>0.968847321408946</v>
      </c>
      <c r="E3996">
        <v>0.68902816106863</v>
      </c>
      <c r="F3996">
        <v>0.246714196107031</v>
      </c>
      <c r="G3996">
        <v>0.0673660598732105</v>
      </c>
      <c r="H3996">
        <v>0.0328470235098307</v>
      </c>
      <c r="I3996">
        <v>0.0267467739494271</v>
      </c>
      <c r="J3996">
        <v>0.0271960556235717</v>
      </c>
      <c r="K3996">
        <v>0.0344149791171419</v>
      </c>
      <c r="L3996">
        <v>1495.84312309946</v>
      </c>
      <c r="M3996">
        <v>29.3797057048955</v>
      </c>
      <c r="N3996">
        <v>51.0110460238566</v>
      </c>
      <c r="O3996">
        <v>50.6800301192884</v>
      </c>
      <c r="P3996">
        <v>-0.140995850637282</v>
      </c>
      <c r="Q3996">
        <v>0.0271348335548674</v>
      </c>
      <c r="R3996">
        <v>0.999872762890974</v>
      </c>
      <c r="S3996" t="s">
        <v>9606</v>
      </c>
      <c r="T3996" t="s">
        <v>11196</v>
      </c>
      <c r="U3996" t="s">
        <v>11196</v>
      </c>
      <c r="V3996" t="s">
        <v>11196</v>
      </c>
      <c r="W3996">
        <v>7</v>
      </c>
      <c r="X3996" t="s">
        <v>15192</v>
      </c>
      <c r="Y3996">
        <v>0.3874377953349754</v>
      </c>
      <c r="Z3996">
        <f>HYPERLINK("Melting_Curves/meltCurve_Q8NI08_2_.pdf", "Melting_Curves/meltCurve_Q8NI08_2_.pdf")</f>
        <v>0</v>
      </c>
      <c r="AA3996" t="s">
        <v>20654</v>
      </c>
      <c r="AB3996" t="s">
        <v>26168</v>
      </c>
    </row>
    <row r="3997" spans="1:28">
      <c r="A3997" t="s">
        <v>4023</v>
      </c>
      <c r="B3997">
        <v>0.999167696387429</v>
      </c>
      <c r="C3997">
        <v>1.11651729780304</v>
      </c>
      <c r="D3997">
        <v>1.07819754712952</v>
      </c>
      <c r="E3997">
        <v>1.03262760657846</v>
      </c>
      <c r="F3997">
        <v>0.98812458947785</v>
      </c>
      <c r="G3997">
        <v>0.777043218522582</v>
      </c>
      <c r="H3997">
        <v>0.970566964304121</v>
      </c>
      <c r="I3997">
        <v>1.46699840341971</v>
      </c>
      <c r="J3997">
        <v>1.59721041087962</v>
      </c>
      <c r="K3997">
        <v>1.46246696343115</v>
      </c>
      <c r="L3997">
        <v>15000</v>
      </c>
      <c r="M3997">
        <v>237.023879769469</v>
      </c>
      <c r="O3997">
        <v>63.2802575040712</v>
      </c>
      <c r="P3997">
        <v>0.468202662383724</v>
      </c>
      <c r="Q3997">
        <v>1.5</v>
      </c>
      <c r="R3997">
        <v>0.8710323989027809</v>
      </c>
      <c r="S3997" t="s">
        <v>9607</v>
      </c>
      <c r="T3997" t="s">
        <v>11196</v>
      </c>
      <c r="U3997" t="s">
        <v>11196</v>
      </c>
      <c r="V3997" t="s">
        <v>11196</v>
      </c>
      <c r="W3997">
        <v>1</v>
      </c>
      <c r="X3997" t="s">
        <v>15193</v>
      </c>
      <c r="Y3997">
        <v>1.111858840480643</v>
      </c>
      <c r="Z3997">
        <f>HYPERLINK("Melting_Curves/meltCurve_Q8NI22_2_.pdf", "Melting_Curves/meltCurve_Q8NI22_2_.pdf")</f>
        <v>0</v>
      </c>
      <c r="AA3997" t="s">
        <v>20655</v>
      </c>
      <c r="AB3997" t="s">
        <v>26169</v>
      </c>
    </row>
    <row r="3998" spans="1:28">
      <c r="A3998" t="s">
        <v>4024</v>
      </c>
      <c r="B3998">
        <v>0.999167696387429</v>
      </c>
      <c r="C3998">
        <v>1.02865507782515</v>
      </c>
      <c r="D3998">
        <v>0.984146196314885</v>
      </c>
      <c r="E3998">
        <v>0.642694816835221</v>
      </c>
      <c r="F3998">
        <v>0.500515072184738</v>
      </c>
      <c r="G3998">
        <v>0.374852126574427</v>
      </c>
      <c r="H3998">
        <v>0.158189079238118</v>
      </c>
      <c r="I3998">
        <v>0.137846244709766</v>
      </c>
      <c r="J3998">
        <v>0.18276450594809</v>
      </c>
      <c r="K3998">
        <v>0.152740446081252</v>
      </c>
      <c r="L3998">
        <v>858.76123521443</v>
      </c>
      <c r="M3998">
        <v>16.5264161584542</v>
      </c>
      <c r="N3998">
        <v>52.9764635808612</v>
      </c>
      <c r="O3998">
        <v>51.219992291329</v>
      </c>
      <c r="P3998">
        <v>-0.0697362098316379</v>
      </c>
      <c r="Q3998">
        <v>0.135531525538748</v>
      </c>
      <c r="R3998">
        <v>0.979824721142193</v>
      </c>
      <c r="S3998" t="s">
        <v>9608</v>
      </c>
      <c r="T3998" t="s">
        <v>11196</v>
      </c>
      <c r="U3998" t="s">
        <v>11196</v>
      </c>
      <c r="V3998" t="s">
        <v>11196</v>
      </c>
      <c r="W3998">
        <v>2</v>
      </c>
      <c r="X3998" t="s">
        <v>15194</v>
      </c>
      <c r="Y3998">
        <v>0.4968514554221839</v>
      </c>
      <c r="Z3998">
        <f>HYPERLINK("Melting_Curves/meltCurve_Q8NI36_.pdf", "Melting_Curves/meltCurve_Q8NI36_.pdf")</f>
        <v>0</v>
      </c>
      <c r="AA3998" t="s">
        <v>20656</v>
      </c>
      <c r="AB3998" t="s">
        <v>26170</v>
      </c>
    </row>
    <row r="3999" spans="1:28">
      <c r="A3999" t="s">
        <v>4025</v>
      </c>
      <c r="B3999">
        <v>0.999167696387429</v>
      </c>
      <c r="C3999">
        <v>0.803556334943382</v>
      </c>
      <c r="D3999">
        <v>0.324312503428481</v>
      </c>
      <c r="E3999">
        <v>0.214379459425184</v>
      </c>
      <c r="F3999">
        <v>0.155864934847406</v>
      </c>
      <c r="G3999">
        <v>0.106926341057674</v>
      </c>
      <c r="H3999">
        <v>0.0515074376418849</v>
      </c>
      <c r="I3999">
        <v>0.0433804289704289</v>
      </c>
      <c r="J3999">
        <v>0.0405670424870712</v>
      </c>
      <c r="K3999">
        <v>0.0224076466222792</v>
      </c>
      <c r="L3999">
        <v>1213.32223267588</v>
      </c>
      <c r="M3999">
        <v>27.1100980105142</v>
      </c>
      <c r="N3999">
        <v>45.0245177838969</v>
      </c>
      <c r="O3999">
        <v>44.5139674734425</v>
      </c>
      <c r="P3999">
        <v>-0.140867735155269</v>
      </c>
      <c r="Q3999">
        <v>0.0748066438480568</v>
      </c>
      <c r="R3999">
        <v>0.980001359949656</v>
      </c>
      <c r="S3999" t="s">
        <v>9609</v>
      </c>
      <c r="T3999" t="s">
        <v>11196</v>
      </c>
      <c r="U3999" t="s">
        <v>11196</v>
      </c>
      <c r="V3999" t="s">
        <v>11196</v>
      </c>
      <c r="W3999">
        <v>7</v>
      </c>
      <c r="X3999" t="s">
        <v>15195</v>
      </c>
      <c r="Y3999">
        <v>0.2292449461045054</v>
      </c>
      <c r="Z3999">
        <f>HYPERLINK("Melting_Curves/meltCurve_Q8TAA5_.pdf", "Melting_Curves/meltCurve_Q8TAA5_.pdf")</f>
        <v>0</v>
      </c>
      <c r="AA3999" t="s">
        <v>20657</v>
      </c>
      <c r="AB3999" t="s">
        <v>26171</v>
      </c>
    </row>
    <row r="4000" spans="1:28">
      <c r="A4000" t="s">
        <v>4026</v>
      </c>
      <c r="B4000">
        <v>0.999167696387429</v>
      </c>
      <c r="C4000">
        <v>1.01309711423559</v>
      </c>
      <c r="D4000">
        <v>0.982915193619613</v>
      </c>
      <c r="E4000">
        <v>0.93551563877523</v>
      </c>
      <c r="F4000">
        <v>0.807415196519145</v>
      </c>
      <c r="G4000">
        <v>0.546239888674113</v>
      </c>
      <c r="H4000">
        <v>0.330383598150339</v>
      </c>
      <c r="I4000">
        <v>0.07369974143302491</v>
      </c>
      <c r="J4000">
        <v>0.07893731953829761</v>
      </c>
      <c r="K4000">
        <v>0.059297356794925</v>
      </c>
      <c r="L4000">
        <v>1018.12992629021</v>
      </c>
      <c r="M4000">
        <v>17.6992103236547</v>
      </c>
      <c r="N4000">
        <v>57.5240319294034</v>
      </c>
      <c r="O4000">
        <v>56.8047723340623</v>
      </c>
      <c r="P4000">
        <v>-0.0778990158064401</v>
      </c>
      <c r="Q4000">
        <v>0</v>
      </c>
      <c r="R4000">
        <v>0.994611130674416</v>
      </c>
      <c r="S4000" t="s">
        <v>9610</v>
      </c>
      <c r="T4000" t="s">
        <v>11196</v>
      </c>
      <c r="U4000" t="s">
        <v>11196</v>
      </c>
      <c r="V4000" t="s">
        <v>11196</v>
      </c>
      <c r="W4000">
        <v>9</v>
      </c>
      <c r="X4000" t="s">
        <v>15196</v>
      </c>
      <c r="Y4000">
        <v>0.5973790119190456</v>
      </c>
      <c r="Z4000">
        <f>HYPERLINK("Melting_Curves/meltCurve_Q8TAC1_.pdf", "Melting_Curves/meltCurve_Q8TAC1_.pdf")</f>
        <v>0</v>
      </c>
      <c r="AA4000" t="s">
        <v>20658</v>
      </c>
      <c r="AB4000" t="s">
        <v>26172</v>
      </c>
    </row>
    <row r="4001" spans="1:28">
      <c r="A4001" t="s">
        <v>4027</v>
      </c>
      <c r="B4001">
        <v>0.999167696387429</v>
      </c>
      <c r="C4001">
        <v>0.750470143061037</v>
      </c>
      <c r="D4001">
        <v>1.67331321693434</v>
      </c>
      <c r="E4001">
        <v>1.06888093583051</v>
      </c>
      <c r="F4001">
        <v>0.878958595643861</v>
      </c>
      <c r="G4001">
        <v>0.6551150690706951</v>
      </c>
      <c r="H4001">
        <v>0.637930546805537</v>
      </c>
      <c r="I4001">
        <v>0.6062644743445</v>
      </c>
      <c r="J4001">
        <v>1.33440001726862</v>
      </c>
      <c r="K4001">
        <v>0.358541580953192</v>
      </c>
      <c r="L4001">
        <v>13315.0136884145</v>
      </c>
      <c r="M4001">
        <v>250</v>
      </c>
      <c r="O4001">
        <v>53.2566464787759</v>
      </c>
      <c r="P4001">
        <v>-0.330416114020332</v>
      </c>
      <c r="Q4001">
        <v>0.718450333606849</v>
      </c>
      <c r="R4001">
        <v>0.22382661947422</v>
      </c>
      <c r="S4001" t="s">
        <v>9611</v>
      </c>
      <c r="T4001" t="s">
        <v>11196</v>
      </c>
      <c r="U4001" t="s">
        <v>11196</v>
      </c>
      <c r="V4001" t="s">
        <v>11196</v>
      </c>
      <c r="W4001">
        <v>1</v>
      </c>
      <c r="X4001" t="s">
        <v>15197</v>
      </c>
      <c r="Y4001">
        <v>0.8429221166221011</v>
      </c>
      <c r="Z4001">
        <f>HYPERLINK("Melting_Curves/meltCurve_Q8TAE7_2_.pdf", "Melting_Curves/meltCurve_Q8TAE7_2_.pdf")</f>
        <v>0</v>
      </c>
      <c r="AA4001" t="s">
        <v>20659</v>
      </c>
      <c r="AB4001" t="s">
        <v>26173</v>
      </c>
    </row>
    <row r="4002" spans="1:28">
      <c r="A4002" t="s">
        <v>4028</v>
      </c>
      <c r="B4002">
        <v>0.999167696387429</v>
      </c>
      <c r="C4002">
        <v>1.0400226641256</v>
      </c>
      <c r="D4002">
        <v>0.920276193649411</v>
      </c>
      <c r="E4002">
        <v>1.80247684031714</v>
      </c>
      <c r="F4002">
        <v>1.06959803361173</v>
      </c>
      <c r="G4002">
        <v>0.683174290179522</v>
      </c>
      <c r="H4002">
        <v>0.400173088577675</v>
      </c>
      <c r="I4002">
        <v>0.411986166579012</v>
      </c>
      <c r="J4002">
        <v>0.5932525575841761</v>
      </c>
      <c r="K4002">
        <v>0.463583958455826</v>
      </c>
      <c r="L4002">
        <v>14178.2218022718</v>
      </c>
      <c r="M4002">
        <v>250</v>
      </c>
      <c r="N4002">
        <v>57.3380113645352</v>
      </c>
      <c r="O4002">
        <v>56.7092661663226</v>
      </c>
      <c r="P4002">
        <v>-0.587151778607096</v>
      </c>
      <c r="Q4002">
        <v>0.46724893365091</v>
      </c>
      <c r="R4002">
        <v>0.588906928305284</v>
      </c>
      <c r="S4002" t="s">
        <v>9612</v>
      </c>
      <c r="T4002" t="s">
        <v>11196</v>
      </c>
      <c r="U4002" t="s">
        <v>11196</v>
      </c>
      <c r="V4002" t="s">
        <v>11196</v>
      </c>
      <c r="W4002">
        <v>5</v>
      </c>
      <c r="X4002" t="s">
        <v>15198</v>
      </c>
      <c r="Y4002">
        <v>0.7640955745698658</v>
      </c>
      <c r="Z4002">
        <f>HYPERLINK("Melting_Curves/meltCurve_Q8TAE8_.pdf", "Melting_Curves/meltCurve_Q8TAE8_.pdf")</f>
        <v>0</v>
      </c>
      <c r="AA4002" t="s">
        <v>20660</v>
      </c>
      <c r="AB4002" t="s">
        <v>26174</v>
      </c>
    </row>
    <row r="4003" spans="1:28">
      <c r="A4003" t="s">
        <v>4029</v>
      </c>
      <c r="B4003">
        <v>0.999167696387429</v>
      </c>
      <c r="C4003">
        <v>0.939317228255277</v>
      </c>
      <c r="D4003">
        <v>1.00415196517031</v>
      </c>
      <c r="E4003">
        <v>0.949810684764827</v>
      </c>
      <c r="F4003">
        <v>0.7851182043563</v>
      </c>
      <c r="G4003">
        <v>0.494575514226109</v>
      </c>
      <c r="H4003">
        <v>0.0846591770685312</v>
      </c>
      <c r="I4003">
        <v>0.0463327714902795</v>
      </c>
      <c r="J4003">
        <v>0.0592414792499386</v>
      </c>
      <c r="K4003">
        <v>0.0628359917504096</v>
      </c>
      <c r="L4003">
        <v>1469.22141021072</v>
      </c>
      <c r="M4003">
        <v>26.149901121079</v>
      </c>
      <c r="N4003">
        <v>56.3030835148386</v>
      </c>
      <c r="O4003">
        <v>55.859102899003</v>
      </c>
      <c r="P4003">
        <v>-0.113902853621091</v>
      </c>
      <c r="Q4003">
        <v>0.0267741815474896</v>
      </c>
      <c r="R4003">
        <v>0.992550418337811</v>
      </c>
      <c r="S4003" t="s">
        <v>9613</v>
      </c>
      <c r="T4003" t="s">
        <v>11196</v>
      </c>
      <c r="U4003" t="s">
        <v>11196</v>
      </c>
      <c r="V4003" t="s">
        <v>11196</v>
      </c>
      <c r="W4003">
        <v>10</v>
      </c>
      <c r="X4003" t="s">
        <v>15199</v>
      </c>
      <c r="Y4003">
        <v>0.5600835338074862</v>
      </c>
      <c r="Z4003">
        <f>HYPERLINK("Melting_Curves/meltCurve_Q8TAF3_3_.pdf", "Melting_Curves/meltCurve_Q8TAF3_3_.pdf")</f>
        <v>0</v>
      </c>
      <c r="AA4003" t="s">
        <v>20661</v>
      </c>
      <c r="AB4003" t="s">
        <v>26175</v>
      </c>
    </row>
    <row r="4004" spans="1:28">
      <c r="A4004" t="s">
        <v>4030</v>
      </c>
      <c r="B4004">
        <v>0.999167696387429</v>
      </c>
      <c r="C4004">
        <v>1.31880369904839</v>
      </c>
      <c r="D4004">
        <v>0.884397234437144</v>
      </c>
      <c r="E4004">
        <v>0.525507462233072</v>
      </c>
      <c r="F4004">
        <v>0.153299652197731</v>
      </c>
      <c r="G4004">
        <v>0.125780473544587</v>
      </c>
      <c r="H4004">
        <v>0.0593799482174794</v>
      </c>
      <c r="I4004">
        <v>0.0533400247160807</v>
      </c>
      <c r="J4004">
        <v>0</v>
      </c>
      <c r="K4004">
        <v>0</v>
      </c>
      <c r="L4004">
        <v>1521.96972888402</v>
      </c>
      <c r="M4004">
        <v>30.6471832029585</v>
      </c>
      <c r="N4004">
        <v>49.8037975518438</v>
      </c>
      <c r="O4004">
        <v>49.4509960601129</v>
      </c>
      <c r="P4004">
        <v>-0.148421206621309</v>
      </c>
      <c r="Q4004">
        <v>0.0420610642301855</v>
      </c>
      <c r="R4004">
        <v>0.9459060032765541</v>
      </c>
      <c r="S4004" t="s">
        <v>9614</v>
      </c>
      <c r="T4004" t="s">
        <v>11196</v>
      </c>
      <c r="U4004" t="s">
        <v>11196</v>
      </c>
      <c r="V4004" t="s">
        <v>11196</v>
      </c>
      <c r="W4004">
        <v>4</v>
      </c>
      <c r="X4004" t="s">
        <v>15200</v>
      </c>
      <c r="Y4004">
        <v>0.3561922176240144</v>
      </c>
      <c r="Z4004">
        <f>HYPERLINK("Melting_Curves/meltCurve_Q8TAG9_.pdf", "Melting_Curves/meltCurve_Q8TAG9_.pdf")</f>
        <v>0</v>
      </c>
      <c r="AA4004" t="s">
        <v>20662</v>
      </c>
      <c r="AB4004" t="s">
        <v>26176</v>
      </c>
    </row>
    <row r="4005" spans="1:28">
      <c r="A4005" t="s">
        <v>4031</v>
      </c>
      <c r="B4005">
        <v>0.999167696387429</v>
      </c>
      <c r="C4005">
        <v>1.15840967592281</v>
      </c>
      <c r="D4005">
        <v>1.23191431948889</v>
      </c>
      <c r="E4005">
        <v>2.00358343019792</v>
      </c>
      <c r="F4005">
        <v>0.944225806421799</v>
      </c>
      <c r="G4005">
        <v>0.774772637310756</v>
      </c>
      <c r="H4005">
        <v>0.513671539353864</v>
      </c>
      <c r="I4005">
        <v>0.132654416936835</v>
      </c>
      <c r="J4005">
        <v>0.301290785155504</v>
      </c>
      <c r="K4005">
        <v>0</v>
      </c>
      <c r="L4005">
        <v>1661.17957490078</v>
      </c>
      <c r="M4005">
        <v>27.6925459357603</v>
      </c>
      <c r="N4005">
        <v>60.408536310493</v>
      </c>
      <c r="O4005">
        <v>59.6763300422064</v>
      </c>
      <c r="P4005">
        <v>-0.1058093732808</v>
      </c>
      <c r="Q4005">
        <v>0.0879482836961345</v>
      </c>
      <c r="R4005">
        <v>0.645955826192978</v>
      </c>
      <c r="S4005" t="s">
        <v>9615</v>
      </c>
      <c r="T4005" t="s">
        <v>11196</v>
      </c>
      <c r="U4005" t="s">
        <v>11196</v>
      </c>
      <c r="V4005" t="s">
        <v>11196</v>
      </c>
      <c r="W4005">
        <v>2</v>
      </c>
      <c r="X4005" t="s">
        <v>15201</v>
      </c>
      <c r="Y4005">
        <v>0.7016875103839725</v>
      </c>
      <c r="Z4005">
        <f>HYPERLINK("Melting_Curves/meltCurve_Q8TAP6_2_.pdf", "Melting_Curves/meltCurve_Q8TAP6_2_.pdf")</f>
        <v>0</v>
      </c>
      <c r="AA4005" t="s">
        <v>20663</v>
      </c>
      <c r="AB4005" t="s">
        <v>26177</v>
      </c>
    </row>
    <row r="4006" spans="1:28">
      <c r="A4006" t="s">
        <v>4032</v>
      </c>
      <c r="B4006">
        <v>0.999167696387429</v>
      </c>
      <c r="C4006">
        <v>0.992927606313154</v>
      </c>
      <c r="D4006">
        <v>0.981980899972649</v>
      </c>
      <c r="E4006">
        <v>0.8025130261276719</v>
      </c>
      <c r="F4006">
        <v>0.877670811962999</v>
      </c>
      <c r="G4006">
        <v>0.760193612561707</v>
      </c>
      <c r="H4006">
        <v>0.636642850480152</v>
      </c>
      <c r="I4006">
        <v>0.999044778860083</v>
      </c>
      <c r="J4006">
        <v>1.5589909989735</v>
      </c>
      <c r="K4006">
        <v>1.35337839681417</v>
      </c>
      <c r="L4006">
        <v>15000</v>
      </c>
      <c r="M4006">
        <v>230.243744955231</v>
      </c>
      <c r="O4006">
        <v>65.1434350847039</v>
      </c>
      <c r="P4006">
        <v>0.403221554766478</v>
      </c>
      <c r="Q4006">
        <v>1.4563379024613</v>
      </c>
      <c r="R4006">
        <v>0.610624575820567</v>
      </c>
      <c r="S4006" t="s">
        <v>9616</v>
      </c>
      <c r="T4006" t="s">
        <v>11196</v>
      </c>
      <c r="U4006" t="s">
        <v>11196</v>
      </c>
      <c r="V4006" t="s">
        <v>11196</v>
      </c>
      <c r="W4006">
        <v>5</v>
      </c>
      <c r="X4006" t="s">
        <v>15202</v>
      </c>
      <c r="Y4006">
        <v>1.07373821660322</v>
      </c>
      <c r="Z4006">
        <f>HYPERLINK("Melting_Curves/meltCurve_Q8TAP8_.pdf", "Melting_Curves/meltCurve_Q8TAP8_.pdf")</f>
        <v>0</v>
      </c>
      <c r="AA4006" t="s">
        <v>20664</v>
      </c>
      <c r="AB4006" t="s">
        <v>26178</v>
      </c>
    </row>
    <row r="4007" spans="1:28">
      <c r="A4007" t="s">
        <v>4033</v>
      </c>
      <c r="B4007">
        <v>0.999167696387429</v>
      </c>
      <c r="C4007">
        <v>1.01129529534992</v>
      </c>
      <c r="D4007">
        <v>1.17543577587752</v>
      </c>
      <c r="E4007">
        <v>0.474664287933547</v>
      </c>
      <c r="F4007">
        <v>0.21344144573895</v>
      </c>
      <c r="G4007">
        <v>0.128850395201411</v>
      </c>
      <c r="H4007">
        <v>0.0656738327805839</v>
      </c>
      <c r="I4007">
        <v>0.063698531914892</v>
      </c>
      <c r="J4007">
        <v>0.124057057990139</v>
      </c>
      <c r="K4007">
        <v>0.0805869564851602</v>
      </c>
      <c r="L4007">
        <v>6771.80147403023</v>
      </c>
      <c r="M4007">
        <v>136.900511335682</v>
      </c>
      <c r="N4007">
        <v>49.5575896670108</v>
      </c>
      <c r="O4007">
        <v>49.4545597441652</v>
      </c>
      <c r="P4007">
        <v>-0.614055616165327</v>
      </c>
      <c r="Q4007">
        <v>0.112702817237846</v>
      </c>
      <c r="R4007">
        <v>0.974403455751217</v>
      </c>
      <c r="S4007" t="s">
        <v>9617</v>
      </c>
      <c r="T4007" t="s">
        <v>11196</v>
      </c>
      <c r="U4007" t="s">
        <v>11196</v>
      </c>
      <c r="V4007" t="s">
        <v>11196</v>
      </c>
      <c r="W4007">
        <v>14</v>
      </c>
      <c r="X4007" t="s">
        <v>15203</v>
      </c>
      <c r="Y4007">
        <v>0.3929058999087335</v>
      </c>
      <c r="Z4007">
        <f>HYPERLINK("Melting_Curves/meltCurve_Q8TAQ2_.pdf", "Melting_Curves/meltCurve_Q8TAQ2_.pdf")</f>
        <v>0</v>
      </c>
      <c r="AA4007" t="s">
        <v>20665</v>
      </c>
      <c r="AB4007" t="s">
        <v>26179</v>
      </c>
    </row>
    <row r="4008" spans="1:28">
      <c r="A4008" t="s">
        <v>4034</v>
      </c>
      <c r="B4008">
        <v>0.999167696387429</v>
      </c>
      <c r="C4008">
        <v>0.984082836250782</v>
      </c>
      <c r="D4008">
        <v>0.835332969052932</v>
      </c>
      <c r="E4008">
        <v>0.797357522295908</v>
      </c>
      <c r="F4008">
        <v>0.352555717435238</v>
      </c>
      <c r="G4008">
        <v>0.115603092987509</v>
      </c>
      <c r="H4008">
        <v>0.0567861864020478</v>
      </c>
      <c r="I4008">
        <v>0.0493911993704878</v>
      </c>
      <c r="J4008">
        <v>0.0460891003971192</v>
      </c>
      <c r="K4008">
        <v>0.0350045799468037</v>
      </c>
      <c r="L4008">
        <v>1217.10105281307</v>
      </c>
      <c r="M4008">
        <v>23.5173908935694</v>
      </c>
      <c r="N4008">
        <v>51.8924490797201</v>
      </c>
      <c r="O4008">
        <v>51.3833853955488</v>
      </c>
      <c r="P4008">
        <v>-0.110925109807509</v>
      </c>
      <c r="Q4008">
        <v>0.0305710336089345</v>
      </c>
      <c r="R4008">
        <v>0.9893366786318299</v>
      </c>
      <c r="S4008" t="s">
        <v>9618</v>
      </c>
      <c r="T4008" t="s">
        <v>11196</v>
      </c>
      <c r="U4008" t="s">
        <v>11196</v>
      </c>
      <c r="V4008" t="s">
        <v>11196</v>
      </c>
      <c r="W4008">
        <v>21</v>
      </c>
      <c r="X4008" t="s">
        <v>15204</v>
      </c>
      <c r="Y4008">
        <v>0.4202977832176372</v>
      </c>
      <c r="Z4008">
        <f>HYPERLINK("Melting_Curves/meltCurve_Q8TAT6_.pdf", "Melting_Curves/meltCurve_Q8TAT6_.pdf")</f>
        <v>0</v>
      </c>
      <c r="AA4008" t="s">
        <v>20666</v>
      </c>
      <c r="AB4008" t="s">
        <v>26180</v>
      </c>
    </row>
    <row r="4009" spans="1:28">
      <c r="A4009" t="s">
        <v>4035</v>
      </c>
      <c r="B4009">
        <v>0.999167696387429</v>
      </c>
      <c r="C4009">
        <v>1.03925735526816</v>
      </c>
      <c r="D4009">
        <v>0.918865334833652</v>
      </c>
      <c r="E4009">
        <v>0.565574988016275</v>
      </c>
      <c r="F4009">
        <v>0.164586627880403</v>
      </c>
      <c r="G4009">
        <v>0.103796313923435</v>
      </c>
      <c r="H4009">
        <v>0.030091857037436</v>
      </c>
      <c r="I4009">
        <v>0.0319507673536434</v>
      </c>
      <c r="J4009">
        <v>0.0103743649837395</v>
      </c>
      <c r="K4009">
        <v>0.0165336305025594</v>
      </c>
      <c r="L4009">
        <v>1406.43105913164</v>
      </c>
      <c r="M4009">
        <v>28.1427004986174</v>
      </c>
      <c r="N4009">
        <v>50.0770999232051</v>
      </c>
      <c r="O4009">
        <v>49.7246947418283</v>
      </c>
      <c r="P4009">
        <v>-0.137548146695269</v>
      </c>
      <c r="Q4009">
        <v>0.0278854507727164</v>
      </c>
      <c r="R4009">
        <v>0.997216138764794</v>
      </c>
      <c r="S4009" t="s">
        <v>9619</v>
      </c>
      <c r="T4009" t="s">
        <v>11196</v>
      </c>
      <c r="U4009" t="s">
        <v>11196</v>
      </c>
      <c r="V4009" t="s">
        <v>11196</v>
      </c>
      <c r="W4009">
        <v>6</v>
      </c>
      <c r="X4009" t="s">
        <v>15205</v>
      </c>
      <c r="Y4009">
        <v>0.3579530503758222</v>
      </c>
      <c r="Z4009">
        <f>HYPERLINK("Melting_Curves/meltCurve_Q8TB03_.pdf", "Melting_Curves/meltCurve_Q8TB03_.pdf")</f>
        <v>0</v>
      </c>
      <c r="AA4009" t="s">
        <v>20667</v>
      </c>
      <c r="AB4009" t="s">
        <v>26181</v>
      </c>
    </row>
    <row r="4010" spans="1:28">
      <c r="A4010" t="s">
        <v>4036</v>
      </c>
      <c r="B4010">
        <v>0.999167696387429</v>
      </c>
      <c r="C4010">
        <v>1.03869804764562</v>
      </c>
      <c r="D4010">
        <v>0.991119023276433</v>
      </c>
      <c r="E4010">
        <v>0.879039643512226</v>
      </c>
      <c r="F4010">
        <v>0.663925593805784</v>
      </c>
      <c r="G4010">
        <v>0.276151404605991</v>
      </c>
      <c r="H4010">
        <v>0.042953550593796</v>
      </c>
      <c r="I4010">
        <v>0.08568117519214311</v>
      </c>
      <c r="J4010">
        <v>0.0542760853961306</v>
      </c>
      <c r="K4010">
        <v>0.0750913527737644</v>
      </c>
      <c r="L4010">
        <v>1425.55208291546</v>
      </c>
      <c r="M4010">
        <v>26.2838400846794</v>
      </c>
      <c r="N4010">
        <v>54.4446189499388</v>
      </c>
      <c r="O4010">
        <v>53.925805220663</v>
      </c>
      <c r="P4010">
        <v>-0.116038374844304</v>
      </c>
      <c r="Q4010">
        <v>0.0477202648403031</v>
      </c>
      <c r="R4010">
        <v>0.9951765268888469</v>
      </c>
      <c r="S4010" t="s">
        <v>9620</v>
      </c>
      <c r="T4010" t="s">
        <v>11196</v>
      </c>
      <c r="U4010" t="s">
        <v>11196</v>
      </c>
      <c r="V4010" t="s">
        <v>11196</v>
      </c>
      <c r="W4010">
        <v>3</v>
      </c>
      <c r="X4010" t="s">
        <v>15206</v>
      </c>
      <c r="Y4010">
        <v>0.5076814876805694</v>
      </c>
      <c r="Z4010">
        <f>HYPERLINK("Melting_Curves/meltCurve_Q8TB36_2_.pdf", "Melting_Curves/meltCurve_Q8TB36_2_.pdf")</f>
        <v>0</v>
      </c>
      <c r="AA4010" t="s">
        <v>20668</v>
      </c>
      <c r="AB4010" t="s">
        <v>26182</v>
      </c>
    </row>
    <row r="4011" spans="1:28">
      <c r="A4011" t="s">
        <v>4037</v>
      </c>
      <c r="B4011">
        <v>0.999167696387429</v>
      </c>
      <c r="C4011">
        <v>1.56987813451363</v>
      </c>
      <c r="D4011">
        <v>1.48547594985898</v>
      </c>
      <c r="E4011">
        <v>1.24117679303284</v>
      </c>
      <c r="F4011">
        <v>0.210099901115302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13229.5460253888</v>
      </c>
      <c r="M4011">
        <v>250</v>
      </c>
      <c r="N4011">
        <v>52.9181837227656</v>
      </c>
      <c r="O4011">
        <v>52.9148200445997</v>
      </c>
      <c r="P4011">
        <v>-1.18114407744105</v>
      </c>
      <c r="Q4011">
        <v>0</v>
      </c>
      <c r="R4011">
        <v>0.853505020280182</v>
      </c>
      <c r="S4011" t="s">
        <v>9621</v>
      </c>
      <c r="T4011" t="s">
        <v>11196</v>
      </c>
      <c r="U4011" t="s">
        <v>11196</v>
      </c>
      <c r="V4011" t="s">
        <v>11196</v>
      </c>
      <c r="W4011">
        <v>1</v>
      </c>
      <c r="X4011" t="s">
        <v>15207</v>
      </c>
      <c r="Y4011">
        <v>0.4306990073080179</v>
      </c>
      <c r="Z4011">
        <f>HYPERLINK("Melting_Curves/meltCurve_Q8TB52_.pdf", "Melting_Curves/meltCurve_Q8TB52_.pdf")</f>
        <v>0</v>
      </c>
      <c r="AA4011" t="s">
        <v>20669</v>
      </c>
      <c r="AB4011" t="s">
        <v>26183</v>
      </c>
    </row>
    <row r="4012" spans="1:28">
      <c r="A4012" t="s">
        <v>4038</v>
      </c>
      <c r="B4012">
        <v>0.999167696387429</v>
      </c>
      <c r="C4012">
        <v>0.996713927084626</v>
      </c>
      <c r="D4012">
        <v>0.8990513799430609</v>
      </c>
      <c r="E4012">
        <v>0.923979406480775</v>
      </c>
      <c r="F4012">
        <v>0.819989457106138</v>
      </c>
      <c r="G4012">
        <v>0.688947519379995</v>
      </c>
      <c r="H4012">
        <v>0.307572033437494</v>
      </c>
      <c r="I4012">
        <v>0.162139346756094</v>
      </c>
      <c r="J4012">
        <v>0.07150254167774631</v>
      </c>
      <c r="K4012">
        <v>0.0476692749463768</v>
      </c>
      <c r="L4012">
        <v>1061.94708392977</v>
      </c>
      <c r="M4012">
        <v>18.1718096273015</v>
      </c>
      <c r="N4012">
        <v>58.4392598771172</v>
      </c>
      <c r="O4012">
        <v>57.7453323371039</v>
      </c>
      <c r="P4012">
        <v>-0.07867594102584149</v>
      </c>
      <c r="Q4012">
        <v>0</v>
      </c>
      <c r="R4012">
        <v>0.9886901195790589</v>
      </c>
      <c r="S4012" t="s">
        <v>9622</v>
      </c>
      <c r="T4012" t="s">
        <v>11196</v>
      </c>
      <c r="U4012" t="s">
        <v>11196</v>
      </c>
      <c r="V4012" t="s">
        <v>11196</v>
      </c>
      <c r="W4012">
        <v>6</v>
      </c>
      <c r="X4012" t="s">
        <v>15208</v>
      </c>
      <c r="Y4012">
        <v>0.6262251106961718</v>
      </c>
      <c r="Z4012">
        <f>HYPERLINK("Melting_Curves/meltCurve_Q8TB61_3_.pdf", "Melting_Curves/meltCurve_Q8TB61_3_.pdf")</f>
        <v>0</v>
      </c>
      <c r="AA4012" t="s">
        <v>20670</v>
      </c>
      <c r="AB4012" t="s">
        <v>26184</v>
      </c>
    </row>
    <row r="4013" spans="1:28">
      <c r="A4013" t="s">
        <v>4039</v>
      </c>
      <c r="B4013">
        <v>0.999167696387429</v>
      </c>
      <c r="C4013">
        <v>1.00816621917713</v>
      </c>
      <c r="D4013">
        <v>0.888119542317736</v>
      </c>
      <c r="E4013">
        <v>3.1895033559775</v>
      </c>
      <c r="F4013">
        <v>1.51399554586462</v>
      </c>
      <c r="G4013">
        <v>0.396150671262572</v>
      </c>
      <c r="H4013">
        <v>0.282212670697212</v>
      </c>
      <c r="I4013">
        <v>0.360350199738854</v>
      </c>
      <c r="J4013">
        <v>0.261519547704959</v>
      </c>
      <c r="K4013">
        <v>0.381668307727402</v>
      </c>
      <c r="L4013">
        <v>14081.3090580298</v>
      </c>
      <c r="M4013">
        <v>250</v>
      </c>
      <c r="N4013">
        <v>56.5581855844019</v>
      </c>
      <c r="O4013">
        <v>56.3216323103426</v>
      </c>
      <c r="P4013">
        <v>-0.7529997428720701</v>
      </c>
      <c r="Q4013">
        <v>0.321437212691219</v>
      </c>
      <c r="R4013">
        <v>0.297788888735342</v>
      </c>
      <c r="S4013" t="s">
        <v>9623</v>
      </c>
      <c r="T4013" t="s">
        <v>11196</v>
      </c>
      <c r="U4013" t="s">
        <v>11196</v>
      </c>
      <c r="V4013" t="s">
        <v>11196</v>
      </c>
      <c r="W4013">
        <v>2</v>
      </c>
      <c r="X4013" t="s">
        <v>15209</v>
      </c>
      <c r="Y4013">
        <v>0.6907608819350612</v>
      </c>
      <c r="Z4013">
        <f>HYPERLINK("Melting_Curves/meltCurve_Q8TB70_.pdf", "Melting_Curves/meltCurve_Q8TB70_.pdf")</f>
        <v>0</v>
      </c>
      <c r="AA4013" t="s">
        <v>20671</v>
      </c>
      <c r="AB4013" t="s">
        <v>26185</v>
      </c>
    </row>
    <row r="4014" spans="1:28">
      <c r="A4014" t="s">
        <v>4040</v>
      </c>
      <c r="B4014">
        <v>0.999167696387429</v>
      </c>
      <c r="C4014">
        <v>0.960025424164188</v>
      </c>
      <c r="D4014">
        <v>0.851874993195331</v>
      </c>
      <c r="E4014">
        <v>0.8408435704042</v>
      </c>
      <c r="F4014">
        <v>0.472119252034907</v>
      </c>
      <c r="G4014">
        <v>0.298834454404598</v>
      </c>
      <c r="H4014">
        <v>0.161795148839016</v>
      </c>
      <c r="I4014">
        <v>0.185326512289043</v>
      </c>
      <c r="J4014">
        <v>0.214428705136853</v>
      </c>
      <c r="K4014">
        <v>0.142747654044592</v>
      </c>
      <c r="L4014">
        <v>1049.04477193394</v>
      </c>
      <c r="M4014">
        <v>20.1199690034228</v>
      </c>
      <c r="N4014">
        <v>53.1344539960085</v>
      </c>
      <c r="O4014">
        <v>51.6326133763125</v>
      </c>
      <c r="P4014">
        <v>-0.08213076098017071</v>
      </c>
      <c r="Q4014">
        <v>0.156958731528513</v>
      </c>
      <c r="R4014">
        <v>0.983988712789502</v>
      </c>
      <c r="S4014" t="s">
        <v>9624</v>
      </c>
      <c r="T4014" t="s">
        <v>11196</v>
      </c>
      <c r="U4014" t="s">
        <v>11196</v>
      </c>
      <c r="V4014" t="s">
        <v>11196</v>
      </c>
      <c r="W4014">
        <v>7</v>
      </c>
      <c r="X4014" t="s">
        <v>15210</v>
      </c>
      <c r="Y4014">
        <v>0.5096306979633876</v>
      </c>
      <c r="Z4014">
        <f>HYPERLINK("Melting_Curves/meltCurve_Q8TB72_3_.pdf", "Melting_Curves/meltCurve_Q8TB72_3_.pdf")</f>
        <v>0</v>
      </c>
      <c r="AA4014" t="s">
        <v>20672</v>
      </c>
      <c r="AB4014" t="s">
        <v>26186</v>
      </c>
    </row>
    <row r="4015" spans="1:28">
      <c r="A4015" t="s">
        <v>4041</v>
      </c>
      <c r="B4015">
        <v>0.999167696387429</v>
      </c>
      <c r="C4015">
        <v>1.09007742135921</v>
      </c>
      <c r="D4015">
        <v>1.07113793784715</v>
      </c>
      <c r="E4015">
        <v>0.909083194100447</v>
      </c>
      <c r="F4015">
        <v>0.5856667688537091</v>
      </c>
      <c r="G4015">
        <v>0.298477290758494</v>
      </c>
      <c r="H4015">
        <v>0.164163268815393</v>
      </c>
      <c r="I4015">
        <v>0.203087471144736</v>
      </c>
      <c r="J4015">
        <v>0.271064379889497</v>
      </c>
      <c r="K4015">
        <v>0.180887308156343</v>
      </c>
      <c r="L4015">
        <v>1734.38588777448</v>
      </c>
      <c r="M4015">
        <v>32.6917681377843</v>
      </c>
      <c r="N4015">
        <v>53.9153323615634</v>
      </c>
      <c r="O4015">
        <v>52.8553481662276</v>
      </c>
      <c r="P4015">
        <v>-0.123138682626815</v>
      </c>
      <c r="Q4015">
        <v>0.20365176153197</v>
      </c>
      <c r="R4015">
        <v>0.98459793617334</v>
      </c>
      <c r="S4015" t="s">
        <v>9625</v>
      </c>
      <c r="T4015" t="s">
        <v>11196</v>
      </c>
      <c r="U4015" t="s">
        <v>11196</v>
      </c>
      <c r="V4015" t="s">
        <v>11196</v>
      </c>
      <c r="W4015">
        <v>23</v>
      </c>
      <c r="X4015" t="s">
        <v>15211</v>
      </c>
      <c r="Y4015">
        <v>0.5544977811917987</v>
      </c>
      <c r="Z4015">
        <f>HYPERLINK("Melting_Curves/meltCurve_Q8TBA6_2_.pdf", "Melting_Curves/meltCurve_Q8TBA6_2_.pdf")</f>
        <v>0</v>
      </c>
      <c r="AA4015" t="s">
        <v>20673</v>
      </c>
      <c r="AB4015" t="s">
        <v>26187</v>
      </c>
    </row>
    <row r="4016" spans="1:28">
      <c r="A4016" t="s">
        <v>4042</v>
      </c>
      <c r="B4016">
        <v>0.999167696387429</v>
      </c>
      <c r="C4016">
        <v>0.838848453474232</v>
      </c>
      <c r="D4016">
        <v>0.590611702289439</v>
      </c>
      <c r="E4016">
        <v>0.422336112944949</v>
      </c>
      <c r="F4016">
        <v>0.141865631504135</v>
      </c>
      <c r="G4016">
        <v>0.0825957525672338</v>
      </c>
      <c r="H4016">
        <v>0.0562896644204995</v>
      </c>
      <c r="I4016">
        <v>0</v>
      </c>
      <c r="J4016">
        <v>0</v>
      </c>
      <c r="K4016">
        <v>0</v>
      </c>
      <c r="L4016">
        <v>718.235014406677</v>
      </c>
      <c r="M4016">
        <v>15.0486216113508</v>
      </c>
      <c r="N4016">
        <v>47.7276285614373</v>
      </c>
      <c r="O4016">
        <v>46.9086158356248</v>
      </c>
      <c r="P4016">
        <v>-0.0802098001578527</v>
      </c>
      <c r="Q4016">
        <v>0</v>
      </c>
      <c r="R4016">
        <v>0.991651759974402</v>
      </c>
      <c r="S4016" t="s">
        <v>9626</v>
      </c>
      <c r="T4016" t="s">
        <v>11196</v>
      </c>
      <c r="U4016" t="s">
        <v>11196</v>
      </c>
      <c r="V4016" t="s">
        <v>11196</v>
      </c>
      <c r="W4016">
        <v>1</v>
      </c>
      <c r="X4016" t="s">
        <v>15212</v>
      </c>
      <c r="Y4016">
        <v>0.2834975756192132</v>
      </c>
      <c r="Z4016">
        <f>HYPERLINK("Melting_Curves/meltCurve_Q8TBB5_3_.pdf", "Melting_Curves/meltCurve_Q8TBB5_3_.pdf")</f>
        <v>0</v>
      </c>
      <c r="AA4016" t="s">
        <v>20674</v>
      </c>
      <c r="AB4016" t="s">
        <v>26188</v>
      </c>
    </row>
    <row r="4017" spans="1:28">
      <c r="A4017" t="s">
        <v>4043</v>
      </c>
      <c r="B4017">
        <v>0.999167696387429</v>
      </c>
      <c r="C4017">
        <v>1.0822767618334</v>
      </c>
      <c r="D4017">
        <v>1.15975263801912</v>
      </c>
      <c r="E4017">
        <v>1.00138612366804</v>
      </c>
      <c r="F4017">
        <v>0.214106491644984</v>
      </c>
      <c r="G4017">
        <v>0.126970467153067</v>
      </c>
      <c r="H4017">
        <v>0.0607588565205465</v>
      </c>
      <c r="I4017">
        <v>0.0439628062790833</v>
      </c>
      <c r="J4017">
        <v>0.0261756443056199</v>
      </c>
      <c r="K4017">
        <v>0.0231736651071949</v>
      </c>
      <c r="L4017">
        <v>5074.77838858077</v>
      </c>
      <c r="M4017">
        <v>96.99098238664</v>
      </c>
      <c r="N4017">
        <v>52.3863670109961</v>
      </c>
      <c r="O4017">
        <v>52.2999569489576</v>
      </c>
      <c r="P4017">
        <v>-0.437645832413274</v>
      </c>
      <c r="Q4017">
        <v>0.0560422515475079</v>
      </c>
      <c r="R4017">
        <v>0.983159403077864</v>
      </c>
      <c r="S4017" t="s">
        <v>9627</v>
      </c>
      <c r="T4017" t="s">
        <v>11196</v>
      </c>
      <c r="U4017" t="s">
        <v>11196</v>
      </c>
      <c r="V4017" t="s">
        <v>11196</v>
      </c>
      <c r="W4017">
        <v>13</v>
      </c>
      <c r="X4017" t="s">
        <v>15213</v>
      </c>
      <c r="Y4017">
        <v>0.4443390192146405</v>
      </c>
      <c r="Z4017">
        <f>HYPERLINK("Melting_Curves/meltCurve_Q8TBC4_.pdf", "Melting_Curves/meltCurve_Q8TBC4_.pdf")</f>
        <v>0</v>
      </c>
      <c r="AA4017" t="s">
        <v>20675</v>
      </c>
      <c r="AB4017" t="s">
        <v>26189</v>
      </c>
    </row>
    <row r="4018" spans="1:28">
      <c r="A4018" t="s">
        <v>4044</v>
      </c>
      <c r="B4018">
        <v>0.999167696387429</v>
      </c>
      <c r="C4018">
        <v>1.00552086275277</v>
      </c>
      <c r="D4018">
        <v>0.447242334901977</v>
      </c>
      <c r="E4018">
        <v>0.413558053360886</v>
      </c>
      <c r="F4018">
        <v>0.263944881044633</v>
      </c>
      <c r="G4018">
        <v>0.444572005151572</v>
      </c>
      <c r="H4018">
        <v>0.19273937461791</v>
      </c>
      <c r="I4018">
        <v>0</v>
      </c>
      <c r="J4018">
        <v>0</v>
      </c>
      <c r="K4018">
        <v>0.613776619460108</v>
      </c>
      <c r="L4018">
        <v>3586.13325752117</v>
      </c>
      <c r="M4018">
        <v>79.11410111734691</v>
      </c>
      <c r="N4018">
        <v>45.7913638546704</v>
      </c>
      <c r="O4018">
        <v>45.299687045495</v>
      </c>
      <c r="P4018">
        <v>-0.316450559739243</v>
      </c>
      <c r="Q4018">
        <v>0.275218519745107</v>
      </c>
      <c r="R4018">
        <v>0.7192464141467479</v>
      </c>
      <c r="S4018" t="s">
        <v>9628</v>
      </c>
      <c r="T4018" t="s">
        <v>11196</v>
      </c>
      <c r="U4018" t="s">
        <v>11196</v>
      </c>
      <c r="V4018" t="s">
        <v>11196</v>
      </c>
      <c r="W4018">
        <v>2</v>
      </c>
      <c r="X4018" t="s">
        <v>15214</v>
      </c>
      <c r="Y4018">
        <v>0.4045319274009843</v>
      </c>
      <c r="Z4018">
        <f>HYPERLINK("Melting_Curves/meltCurve_Q8TBE0_3_.pdf", "Melting_Curves/meltCurve_Q8TBE0_3_.pdf")</f>
        <v>0</v>
      </c>
      <c r="AA4018" t="s">
        <v>20676</v>
      </c>
      <c r="AB4018" t="s">
        <v>26190</v>
      </c>
    </row>
    <row r="4019" spans="1:28">
      <c r="A4019" t="s">
        <v>4045</v>
      </c>
      <c r="B4019">
        <v>0.999167696387429</v>
      </c>
      <c r="C4019">
        <v>1.0142927059389</v>
      </c>
      <c r="D4019">
        <v>0.9108935702387601</v>
      </c>
      <c r="E4019">
        <v>0.578507396518545</v>
      </c>
      <c r="F4019">
        <v>0.240630745185582</v>
      </c>
      <c r="G4019">
        <v>0.151827370619731</v>
      </c>
      <c r="H4019">
        <v>0.06980889282996521</v>
      </c>
      <c r="I4019">
        <v>0.0489323547609703</v>
      </c>
      <c r="J4019">
        <v>0.0373903882205438</v>
      </c>
      <c r="K4019">
        <v>0.0382432933715416</v>
      </c>
      <c r="L4019">
        <v>1165.78254748069</v>
      </c>
      <c r="M4019">
        <v>23.2287812850181</v>
      </c>
      <c r="N4019">
        <v>50.4126428777066</v>
      </c>
      <c r="O4019">
        <v>49.8194711653553</v>
      </c>
      <c r="P4019">
        <v>-0.110810930030293</v>
      </c>
      <c r="Q4019">
        <v>0.0493788530124246</v>
      </c>
      <c r="R4019">
        <v>0.997693000799857</v>
      </c>
      <c r="S4019" t="s">
        <v>9629</v>
      </c>
      <c r="T4019" t="s">
        <v>11196</v>
      </c>
      <c r="U4019" t="s">
        <v>11196</v>
      </c>
      <c r="V4019" t="s">
        <v>11196</v>
      </c>
      <c r="W4019">
        <v>3</v>
      </c>
      <c r="X4019" t="s">
        <v>15215</v>
      </c>
      <c r="Y4019">
        <v>0.3820347907738569</v>
      </c>
      <c r="Z4019">
        <f>HYPERLINK("Melting_Curves/meltCurve_Q8TBE9_.pdf", "Melting_Curves/meltCurve_Q8TBE9_.pdf")</f>
        <v>0</v>
      </c>
      <c r="AA4019" t="s">
        <v>20677</v>
      </c>
      <c r="AB4019" t="s">
        <v>26191</v>
      </c>
    </row>
    <row r="4020" spans="1:28">
      <c r="A4020" t="s">
        <v>4046</v>
      </c>
      <c r="B4020">
        <v>0.999167696387429</v>
      </c>
      <c r="C4020">
        <v>0.900875154624842</v>
      </c>
      <c r="D4020">
        <v>0.956946200068246</v>
      </c>
      <c r="E4020">
        <v>0.788957211755057</v>
      </c>
      <c r="F4020">
        <v>0.553105773594099</v>
      </c>
      <c r="G4020">
        <v>0.254452184303954</v>
      </c>
      <c r="H4020">
        <v>0.0518979287434055</v>
      </c>
      <c r="I4020">
        <v>0.0227021275064207</v>
      </c>
      <c r="J4020">
        <v>0.067087221277103</v>
      </c>
      <c r="K4020">
        <v>0.0591604629729833</v>
      </c>
      <c r="L4020">
        <v>1021.14270679173</v>
      </c>
      <c r="M4020">
        <v>19.1411469127161</v>
      </c>
      <c r="N4020">
        <v>53.4396590939227</v>
      </c>
      <c r="O4020">
        <v>52.7759724950048</v>
      </c>
      <c r="P4020">
        <v>-0.08921153527672571</v>
      </c>
      <c r="Q4020">
        <v>0.0161414681658951</v>
      </c>
      <c r="R4020">
        <v>0.990186801097848</v>
      </c>
      <c r="S4020" t="s">
        <v>9630</v>
      </c>
      <c r="T4020" t="s">
        <v>11196</v>
      </c>
      <c r="U4020" t="s">
        <v>11196</v>
      </c>
      <c r="V4020" t="s">
        <v>11196</v>
      </c>
      <c r="W4020">
        <v>5</v>
      </c>
      <c r="X4020" t="s">
        <v>15216</v>
      </c>
      <c r="Y4020">
        <v>0.4683953303597187</v>
      </c>
      <c r="Z4020">
        <f>HYPERLINK("Melting_Curves/meltCurve_Q8TBF2_4_.pdf", "Melting_Curves/meltCurve_Q8TBF2_4_.pdf")</f>
        <v>0</v>
      </c>
      <c r="AA4020" t="s">
        <v>20678</v>
      </c>
      <c r="AB4020" t="s">
        <v>26192</v>
      </c>
    </row>
    <row r="4021" spans="1:28">
      <c r="A4021" t="s">
        <v>4047</v>
      </c>
      <c r="B4021">
        <v>0.999167696387429</v>
      </c>
      <c r="C4021">
        <v>0.889657241378372</v>
      </c>
      <c r="D4021">
        <v>0.811753803427107</v>
      </c>
      <c r="E4021">
        <v>0.638351224365486</v>
      </c>
      <c r="F4021">
        <v>0.447402222955014</v>
      </c>
      <c r="G4021">
        <v>0.130901906755368</v>
      </c>
      <c r="H4021">
        <v>0.0998150915983247</v>
      </c>
      <c r="I4021">
        <v>0.10661110000769</v>
      </c>
      <c r="J4021">
        <v>0.0581674943819884</v>
      </c>
      <c r="K4021">
        <v>0.0354464953470724</v>
      </c>
      <c r="L4021">
        <v>702.901795025273</v>
      </c>
      <c r="M4021">
        <v>13.6984935693072</v>
      </c>
      <c r="N4021">
        <v>51.3880134621911</v>
      </c>
      <c r="O4021">
        <v>50.2558589388899</v>
      </c>
      <c r="P4021">
        <v>-0.0674730542771993</v>
      </c>
      <c r="Q4021">
        <v>0.00998473381460587</v>
      </c>
      <c r="R4021">
        <v>0.987788817856093</v>
      </c>
      <c r="S4021" t="s">
        <v>9631</v>
      </c>
      <c r="T4021" t="s">
        <v>11196</v>
      </c>
      <c r="U4021" t="s">
        <v>11196</v>
      </c>
      <c r="V4021" t="s">
        <v>11196</v>
      </c>
      <c r="W4021">
        <v>6</v>
      </c>
      <c r="X4021" t="s">
        <v>15217</v>
      </c>
      <c r="Y4021">
        <v>0.4094161872917393</v>
      </c>
      <c r="Z4021">
        <f>HYPERLINK("Melting_Curves/meltCurve_Q8TBN0_.pdf", "Melting_Curves/meltCurve_Q8TBN0_.pdf")</f>
        <v>0</v>
      </c>
      <c r="AA4021" t="s">
        <v>20679</v>
      </c>
      <c r="AB4021" t="s">
        <v>26193</v>
      </c>
    </row>
    <row r="4022" spans="1:28">
      <c r="A4022" t="s">
        <v>4048</v>
      </c>
      <c r="B4022">
        <v>0.999167696387429</v>
      </c>
      <c r="C4022">
        <v>1.00004227943903</v>
      </c>
      <c r="D4022">
        <v>1.06878454043763</v>
      </c>
      <c r="E4022">
        <v>0.752878819013987</v>
      </c>
      <c r="F4022">
        <v>0.316100902414005</v>
      </c>
      <c r="G4022">
        <v>0.159190427609696</v>
      </c>
      <c r="H4022">
        <v>0.104539930036862</v>
      </c>
      <c r="I4022">
        <v>0.114383428144619</v>
      </c>
      <c r="J4022">
        <v>0.188047954386661</v>
      </c>
      <c r="K4022">
        <v>0.0592501232215929</v>
      </c>
      <c r="L4022">
        <v>1738.4281898934</v>
      </c>
      <c r="M4022">
        <v>33.9902654334961</v>
      </c>
      <c r="N4022">
        <v>51.5577400324162</v>
      </c>
      <c r="O4022">
        <v>50.9688274777242</v>
      </c>
      <c r="P4022">
        <v>-0.146857648183358</v>
      </c>
      <c r="Q4022">
        <v>0.119144007694252</v>
      </c>
      <c r="R4022">
        <v>0.989508349576992</v>
      </c>
      <c r="S4022" t="s">
        <v>9632</v>
      </c>
      <c r="T4022" t="s">
        <v>11196</v>
      </c>
      <c r="U4022" t="s">
        <v>11196</v>
      </c>
      <c r="V4022" t="s">
        <v>11196</v>
      </c>
      <c r="W4022">
        <v>7</v>
      </c>
      <c r="X4022" t="s">
        <v>15218</v>
      </c>
      <c r="Y4022">
        <v>0.4506998247027424</v>
      </c>
      <c r="Z4022">
        <f>HYPERLINK("Melting_Curves/meltCurve_Q8TBN0_2_.pdf", "Melting_Curves/meltCurve_Q8TBN0_2_.pdf")</f>
        <v>0</v>
      </c>
      <c r="AA4022" t="s">
        <v>20679</v>
      </c>
      <c r="AB4022" t="s">
        <v>26194</v>
      </c>
    </row>
    <row r="4023" spans="1:28">
      <c r="A4023" t="s">
        <v>4049</v>
      </c>
      <c r="B4023">
        <v>0.999167696387429</v>
      </c>
      <c r="C4023">
        <v>0.945404056888585</v>
      </c>
      <c r="D4023">
        <v>0.992513213696981</v>
      </c>
      <c r="E4023">
        <v>0.957692577078512</v>
      </c>
      <c r="F4023">
        <v>0.925207655783239</v>
      </c>
      <c r="G4023">
        <v>0.862764621646906</v>
      </c>
      <c r="H4023">
        <v>0.529919717195958</v>
      </c>
      <c r="I4023">
        <v>0.360411335012957</v>
      </c>
      <c r="J4023">
        <v>0.0799256827831847</v>
      </c>
      <c r="K4023">
        <v>0.0365538604280887</v>
      </c>
      <c r="L4023">
        <v>1330.50333262404</v>
      </c>
      <c r="M4023">
        <v>21.6737301411027</v>
      </c>
      <c r="N4023">
        <v>61.3878472961601</v>
      </c>
      <c r="O4023">
        <v>60.8724051443806</v>
      </c>
      <c r="P4023">
        <v>-0.0890150606192617</v>
      </c>
      <c r="Q4023">
        <v>0</v>
      </c>
      <c r="R4023">
        <v>0.9886022054299211</v>
      </c>
      <c r="S4023" t="s">
        <v>9633</v>
      </c>
      <c r="T4023" t="s">
        <v>11196</v>
      </c>
      <c r="U4023" t="s">
        <v>11196</v>
      </c>
      <c r="V4023" t="s">
        <v>11196</v>
      </c>
      <c r="W4023">
        <v>3</v>
      </c>
      <c r="X4023" t="s">
        <v>15219</v>
      </c>
      <c r="Y4023">
        <v>0.7184006126806308</v>
      </c>
      <c r="Z4023">
        <f>HYPERLINK("Melting_Curves/meltCurve_Q8TBP6_.pdf", "Melting_Curves/meltCurve_Q8TBP6_.pdf")</f>
        <v>0</v>
      </c>
      <c r="AA4023" t="s">
        <v>20680</v>
      </c>
      <c r="AB4023" t="s">
        <v>26195</v>
      </c>
    </row>
    <row r="4024" spans="1:28">
      <c r="A4024" t="s">
        <v>4050</v>
      </c>
      <c r="B4024">
        <v>0.999167696387429</v>
      </c>
      <c r="C4024">
        <v>0.985360324668186</v>
      </c>
      <c r="D4024">
        <v>0.743984037330874</v>
      </c>
      <c r="E4024">
        <v>0.299019803714714</v>
      </c>
      <c r="F4024">
        <v>0.129798843294286</v>
      </c>
      <c r="G4024">
        <v>0.0836793615950889</v>
      </c>
      <c r="H4024">
        <v>0.0365829567125074</v>
      </c>
      <c r="I4024">
        <v>0.033204770664099</v>
      </c>
      <c r="J4024">
        <v>0.043481615727096</v>
      </c>
      <c r="K4024">
        <v>0.0180425273612842</v>
      </c>
      <c r="L4024">
        <v>1253.79349881132</v>
      </c>
      <c r="M4024">
        <v>26.2205321307029</v>
      </c>
      <c r="N4024">
        <v>47.977218879357</v>
      </c>
      <c r="O4024">
        <v>47.541715675685</v>
      </c>
      <c r="P4024">
        <v>-0.132111878167836</v>
      </c>
      <c r="Q4024">
        <v>0.0418571014094663</v>
      </c>
      <c r="R4024">
        <v>0.997861994847596</v>
      </c>
      <c r="S4024" t="s">
        <v>9634</v>
      </c>
      <c r="T4024" t="s">
        <v>11196</v>
      </c>
      <c r="U4024" t="s">
        <v>11196</v>
      </c>
      <c r="V4024" t="s">
        <v>11196</v>
      </c>
      <c r="W4024">
        <v>13</v>
      </c>
      <c r="X4024" t="s">
        <v>15220</v>
      </c>
      <c r="Y4024">
        <v>0.2991796554680589</v>
      </c>
      <c r="Z4024">
        <f>HYPERLINK("Melting_Curves/meltCurve_Q8TBX8_.pdf", "Melting_Curves/meltCurve_Q8TBX8_.pdf")</f>
        <v>0</v>
      </c>
      <c r="AA4024" t="s">
        <v>20681</v>
      </c>
      <c r="AB4024" t="s">
        <v>26196</v>
      </c>
    </row>
    <row r="4025" spans="1:28">
      <c r="A4025" t="s">
        <v>4051</v>
      </c>
      <c r="B4025">
        <v>0.999167696387429</v>
      </c>
      <c r="C4025">
        <v>1.02865810852778</v>
      </c>
      <c r="D4025">
        <v>1.08577995149523</v>
      </c>
      <c r="E4025">
        <v>0.990880383257704</v>
      </c>
      <c r="F4025">
        <v>0.326493949063088</v>
      </c>
      <c r="G4025">
        <v>0.0821457555022668</v>
      </c>
      <c r="H4025">
        <v>0.0343517491560332</v>
      </c>
      <c r="I4025">
        <v>0.0411695746263718</v>
      </c>
      <c r="J4025">
        <v>0.0342363334782733</v>
      </c>
      <c r="K4025">
        <v>0.027928341525389</v>
      </c>
      <c r="L4025">
        <v>3513.40876168642</v>
      </c>
      <c r="M4025">
        <v>66.8955202899715</v>
      </c>
      <c r="N4025">
        <v>52.5905749517485</v>
      </c>
      <c r="O4025">
        <v>52.4739631803819</v>
      </c>
      <c r="P4025">
        <v>-0.30518139309335</v>
      </c>
      <c r="Q4025">
        <v>0.0424427599686443</v>
      </c>
      <c r="R4025">
        <v>0.995510945861355</v>
      </c>
      <c r="S4025" t="s">
        <v>9635</v>
      </c>
      <c r="T4025" t="s">
        <v>11196</v>
      </c>
      <c r="U4025" t="s">
        <v>11196</v>
      </c>
      <c r="V4025" t="s">
        <v>11196</v>
      </c>
      <c r="W4025">
        <v>5</v>
      </c>
      <c r="X4025" t="s">
        <v>15221</v>
      </c>
      <c r="Y4025">
        <v>0.4433263038619638</v>
      </c>
      <c r="Z4025">
        <f>HYPERLINK("Melting_Curves/meltCurve_Q8TBZ6_.pdf", "Melting_Curves/meltCurve_Q8TBZ6_.pdf")</f>
        <v>0</v>
      </c>
      <c r="AA4025" t="s">
        <v>20682</v>
      </c>
      <c r="AB4025" t="s">
        <v>26197</v>
      </c>
    </row>
    <row r="4026" spans="1:28">
      <c r="A4026" t="s">
        <v>4052</v>
      </c>
      <c r="B4026">
        <v>0.999167696387429</v>
      </c>
      <c r="C4026">
        <v>0.942949520002074</v>
      </c>
      <c r="D4026">
        <v>0.729626563889874</v>
      </c>
      <c r="E4026">
        <v>0.232109365699356</v>
      </c>
      <c r="F4026">
        <v>0.108640067545091</v>
      </c>
      <c r="G4026">
        <v>0.063832847336885</v>
      </c>
      <c r="H4026">
        <v>0.0328034002000099</v>
      </c>
      <c r="I4026">
        <v>0.0320768736015557</v>
      </c>
      <c r="J4026">
        <v>0.036965456968295</v>
      </c>
      <c r="K4026">
        <v>0.0289228818591216</v>
      </c>
      <c r="L4026">
        <v>1369.00391037709</v>
      </c>
      <c r="M4026">
        <v>28.8793371808373</v>
      </c>
      <c r="N4026">
        <v>47.5421447566745</v>
      </c>
      <c r="O4026">
        <v>47.1787170505161</v>
      </c>
      <c r="P4026">
        <v>-0.14688515314135</v>
      </c>
      <c r="Q4026">
        <v>0.0401718015375605</v>
      </c>
      <c r="R4026">
        <v>0.998660180872295</v>
      </c>
      <c r="S4026" t="s">
        <v>9636</v>
      </c>
      <c r="T4026" t="s">
        <v>11196</v>
      </c>
      <c r="U4026" t="s">
        <v>11196</v>
      </c>
      <c r="V4026" t="s">
        <v>11196</v>
      </c>
      <c r="W4026">
        <v>18</v>
      </c>
      <c r="X4026" t="s">
        <v>15222</v>
      </c>
      <c r="Y4026">
        <v>0.2833086145532702</v>
      </c>
      <c r="Z4026">
        <f>HYPERLINK("Melting_Curves/meltCurve_Q8TC07_2_.pdf", "Melting_Curves/meltCurve_Q8TC07_2_.pdf")</f>
        <v>0</v>
      </c>
      <c r="AA4026" t="s">
        <v>20683</v>
      </c>
      <c r="AB4026" t="s">
        <v>26198</v>
      </c>
    </row>
    <row r="4027" spans="1:28">
      <c r="A4027" t="s">
        <v>4053</v>
      </c>
      <c r="B4027">
        <v>0.999167696387429</v>
      </c>
      <c r="C4027">
        <v>0.994952777440259</v>
      </c>
      <c r="D4027">
        <v>0.845233745645896</v>
      </c>
      <c r="E4027">
        <v>0.225997781150268</v>
      </c>
      <c r="F4027">
        <v>0.108239976255522</v>
      </c>
      <c r="G4027">
        <v>0.0731045940896807</v>
      </c>
      <c r="H4027">
        <v>0.0306051377043646</v>
      </c>
      <c r="I4027">
        <v>0.0259157518043285</v>
      </c>
      <c r="J4027">
        <v>0.0331835187180407</v>
      </c>
      <c r="K4027">
        <v>0.0206323595024016</v>
      </c>
      <c r="L4027">
        <v>1890.2811071359</v>
      </c>
      <c r="M4027">
        <v>39.488156353194</v>
      </c>
      <c r="N4027">
        <v>47.9811566605188</v>
      </c>
      <c r="O4027">
        <v>47.747292332172</v>
      </c>
      <c r="P4027">
        <v>-0.197686391033962</v>
      </c>
      <c r="Q4027">
        <v>0.0438682247485849</v>
      </c>
      <c r="R4027">
        <v>0.997438024013827</v>
      </c>
      <c r="S4027" t="s">
        <v>9637</v>
      </c>
      <c r="T4027" t="s">
        <v>11196</v>
      </c>
      <c r="U4027" t="s">
        <v>11196</v>
      </c>
      <c r="V4027" t="s">
        <v>11196</v>
      </c>
      <c r="W4027">
        <v>6</v>
      </c>
      <c r="X4027" t="s">
        <v>15223</v>
      </c>
      <c r="Y4027">
        <v>0.2979383638924638</v>
      </c>
      <c r="Z4027">
        <f>HYPERLINK("Melting_Curves/meltCurve_Q8TC12_2_.pdf", "Melting_Curves/meltCurve_Q8TC12_2_.pdf")</f>
        <v>0</v>
      </c>
      <c r="AA4027" t="s">
        <v>20684</v>
      </c>
      <c r="AB4027" t="s">
        <v>26199</v>
      </c>
    </row>
    <row r="4028" spans="1:28">
      <c r="A4028" t="s">
        <v>4054</v>
      </c>
      <c r="B4028">
        <v>0.999167696387429</v>
      </c>
      <c r="C4028">
        <v>0.964591362251511</v>
      </c>
      <c r="D4028">
        <v>0.989660330205272</v>
      </c>
      <c r="E4028">
        <v>0.811875272045413</v>
      </c>
      <c r="F4028">
        <v>0.801946376718657</v>
      </c>
      <c r="G4028">
        <v>0.166570069804472</v>
      </c>
      <c r="H4028">
        <v>0.104459196035726</v>
      </c>
      <c r="I4028">
        <v>0.0399060056319846</v>
      </c>
      <c r="J4028">
        <v>0.0251566011294299</v>
      </c>
      <c r="K4028">
        <v>0.0374107220164134</v>
      </c>
      <c r="L4028">
        <v>2421.91337542852</v>
      </c>
      <c r="M4028">
        <v>44.3421377427243</v>
      </c>
      <c r="N4028">
        <v>54.7333434686111</v>
      </c>
      <c r="O4028">
        <v>54.5080486200246</v>
      </c>
      <c r="P4028">
        <v>-0.194362791280624</v>
      </c>
      <c r="Q4028">
        <v>0.0443112893630948</v>
      </c>
      <c r="R4028">
        <v>0.979522017872715</v>
      </c>
      <c r="S4028" t="s">
        <v>9638</v>
      </c>
      <c r="T4028" t="s">
        <v>11196</v>
      </c>
      <c r="U4028" t="s">
        <v>11196</v>
      </c>
      <c r="V4028" t="s">
        <v>11196</v>
      </c>
      <c r="W4028">
        <v>4</v>
      </c>
      <c r="X4028" t="s">
        <v>15224</v>
      </c>
      <c r="Y4028">
        <v>0.5129393670567931</v>
      </c>
      <c r="Z4028">
        <f>HYPERLINK("Melting_Curves/meltCurve_Q8TCA0_.pdf", "Melting_Curves/meltCurve_Q8TCA0_.pdf")</f>
        <v>0</v>
      </c>
      <c r="AA4028" t="s">
        <v>20685</v>
      </c>
      <c r="AB4028" t="s">
        <v>26200</v>
      </c>
    </row>
    <row r="4029" spans="1:28">
      <c r="A4029" t="s">
        <v>4055</v>
      </c>
      <c r="B4029">
        <v>0.999167696387429</v>
      </c>
      <c r="C4029">
        <v>1.02353825612324</v>
      </c>
      <c r="D4029">
        <v>0.967259859941889</v>
      </c>
      <c r="E4029">
        <v>0.861793558619777</v>
      </c>
      <c r="F4029">
        <v>1.00926729000935</v>
      </c>
      <c r="G4029">
        <v>0.82603492284717</v>
      </c>
      <c r="H4029">
        <v>0.9526792758757761</v>
      </c>
      <c r="I4029">
        <v>1.5760213986746</v>
      </c>
      <c r="J4029">
        <v>1.41538818056063</v>
      </c>
      <c r="K4029">
        <v>1.43765240265055</v>
      </c>
      <c r="L4029">
        <v>15000</v>
      </c>
      <c r="M4029">
        <v>240.905698654468</v>
      </c>
      <c r="O4029">
        <v>62.2607370122841</v>
      </c>
      <c r="P4029">
        <v>0.460918980876215</v>
      </c>
      <c r="Q4029">
        <v>1.47648777785109</v>
      </c>
      <c r="R4029">
        <v>0.89174134306588</v>
      </c>
      <c r="S4029" t="s">
        <v>9639</v>
      </c>
      <c r="T4029" t="s">
        <v>11196</v>
      </c>
      <c r="U4029" t="s">
        <v>11196</v>
      </c>
      <c r="V4029" t="s">
        <v>11196</v>
      </c>
      <c r="W4029">
        <v>2</v>
      </c>
      <c r="X4029" t="s">
        <v>15225</v>
      </c>
      <c r="Y4029">
        <v>1.122797917964196</v>
      </c>
      <c r="Z4029">
        <f>HYPERLINK("Melting_Curves/meltCurve_Q8TCD1_.pdf", "Melting_Curves/meltCurve_Q8TCD1_.pdf")</f>
        <v>0</v>
      </c>
      <c r="AA4029" t="s">
        <v>20686</v>
      </c>
      <c r="AB4029" t="s">
        <v>26201</v>
      </c>
    </row>
    <row r="4030" spans="1:28">
      <c r="A4030" t="s">
        <v>4056</v>
      </c>
      <c r="B4030">
        <v>0.999167696387429</v>
      </c>
      <c r="C4030">
        <v>0.951187725326803</v>
      </c>
      <c r="D4030">
        <v>0.993701205554414</v>
      </c>
      <c r="E4030">
        <v>0.856640550713808</v>
      </c>
      <c r="F4030">
        <v>0.729929586868251</v>
      </c>
      <c r="G4030">
        <v>0.586296406570451</v>
      </c>
      <c r="H4030">
        <v>0.464625186487315</v>
      </c>
      <c r="I4030">
        <v>0.236379752317997</v>
      </c>
      <c r="J4030">
        <v>0.09535052083168891</v>
      </c>
      <c r="K4030">
        <v>0.0522132171673647</v>
      </c>
      <c r="L4030">
        <v>734.0174957293819</v>
      </c>
      <c r="M4030">
        <v>12.6103715518215</v>
      </c>
      <c r="N4030">
        <v>58.2074440077035</v>
      </c>
      <c r="O4030">
        <v>56.8018474590865</v>
      </c>
      <c r="P4030">
        <v>-0.0555126099466427</v>
      </c>
      <c r="Q4030">
        <v>0</v>
      </c>
      <c r="R4030">
        <v>0.982402738042999</v>
      </c>
      <c r="S4030" t="s">
        <v>9640</v>
      </c>
      <c r="T4030" t="s">
        <v>11196</v>
      </c>
      <c r="U4030" t="s">
        <v>11196</v>
      </c>
      <c r="V4030" t="s">
        <v>11196</v>
      </c>
      <c r="W4030">
        <v>12</v>
      </c>
      <c r="X4030" t="s">
        <v>15226</v>
      </c>
      <c r="Y4030">
        <v>0.6191720128673535</v>
      </c>
      <c r="Z4030">
        <f>HYPERLINK("Melting_Curves/meltCurve_Q8TCD5_.pdf", "Melting_Curves/meltCurve_Q8TCD5_.pdf")</f>
        <v>0</v>
      </c>
      <c r="AA4030" t="s">
        <v>20687</v>
      </c>
      <c r="AB4030" t="s">
        <v>26202</v>
      </c>
    </row>
    <row r="4031" spans="1:28">
      <c r="A4031" t="s">
        <v>4057</v>
      </c>
      <c r="B4031">
        <v>0.999167696387429</v>
      </c>
      <c r="C4031">
        <v>0.809260221164067</v>
      </c>
      <c r="D4031">
        <v>0.334729711281225</v>
      </c>
      <c r="E4031">
        <v>0.222137168045228</v>
      </c>
      <c r="F4031">
        <v>0.150982060388132</v>
      </c>
      <c r="G4031">
        <v>0.0940543962204614</v>
      </c>
      <c r="H4031">
        <v>0.0416151316532245</v>
      </c>
      <c r="I4031">
        <v>0.0386073103969359</v>
      </c>
      <c r="J4031">
        <v>0.040460050586792</v>
      </c>
      <c r="K4031">
        <v>0.0402468174002601</v>
      </c>
      <c r="L4031">
        <v>1165.52390951138</v>
      </c>
      <c r="M4031">
        <v>25.9790877222557</v>
      </c>
      <c r="N4031">
        <v>45.1307689252425</v>
      </c>
      <c r="O4031">
        <v>44.6006302577201</v>
      </c>
      <c r="P4031">
        <v>-0.135255214425649</v>
      </c>
      <c r="Q4031">
        <v>0.07119169293180271</v>
      </c>
      <c r="R4031">
        <v>0.981590935728669</v>
      </c>
      <c r="S4031" t="s">
        <v>9641</v>
      </c>
      <c r="T4031" t="s">
        <v>11196</v>
      </c>
      <c r="U4031" t="s">
        <v>11196</v>
      </c>
      <c r="V4031" t="s">
        <v>11196</v>
      </c>
      <c r="W4031">
        <v>8</v>
      </c>
      <c r="X4031" t="s">
        <v>15227</v>
      </c>
      <c r="Y4031">
        <v>0.2303395526078552</v>
      </c>
      <c r="Z4031">
        <f>HYPERLINK("Melting_Curves/meltCurve_Q8TCG1_.pdf", "Melting_Curves/meltCurve_Q8TCG1_.pdf")</f>
        <v>0</v>
      </c>
      <c r="AA4031" t="s">
        <v>20688</v>
      </c>
      <c r="AB4031" t="s">
        <v>26203</v>
      </c>
    </row>
    <row r="4032" spans="1:28">
      <c r="A4032" t="s">
        <v>4058</v>
      </c>
      <c r="B4032">
        <v>0.999167696387429</v>
      </c>
      <c r="C4032">
        <v>0.887926151585647</v>
      </c>
      <c r="D4032">
        <v>0.872895452605211</v>
      </c>
      <c r="E4032">
        <v>0.581448664195928</v>
      </c>
      <c r="F4032">
        <v>0.272359265539593</v>
      </c>
      <c r="G4032">
        <v>0.419925639103576</v>
      </c>
      <c r="H4032">
        <v>0.12411491259972</v>
      </c>
      <c r="I4032">
        <v>0.156669281582175</v>
      </c>
      <c r="J4032">
        <v>0.204204715743086</v>
      </c>
      <c r="K4032">
        <v>0.0748315067421577</v>
      </c>
      <c r="L4032">
        <v>747.762036639758</v>
      </c>
      <c r="M4032">
        <v>14.960620032028</v>
      </c>
      <c r="N4032">
        <v>51.0014608415807</v>
      </c>
      <c r="O4032">
        <v>49.1144996880006</v>
      </c>
      <c r="P4032">
        <v>-0.06631708337309219</v>
      </c>
      <c r="Q4032">
        <v>0.129234601866581</v>
      </c>
      <c r="R4032">
        <v>0.9490190967775201</v>
      </c>
      <c r="S4032" t="s">
        <v>9642</v>
      </c>
      <c r="T4032" t="s">
        <v>11196</v>
      </c>
      <c r="U4032" t="s">
        <v>11196</v>
      </c>
      <c r="V4032" t="s">
        <v>11196</v>
      </c>
      <c r="W4032">
        <v>3</v>
      </c>
      <c r="X4032" t="s">
        <v>15228</v>
      </c>
      <c r="Y4032">
        <v>0.4398415000034041</v>
      </c>
      <c r="Z4032">
        <f>HYPERLINK("Melting_Curves/meltCurve_Q8TCG2_.pdf", "Melting_Curves/meltCurve_Q8TCG2_.pdf")</f>
        <v>0</v>
      </c>
      <c r="AA4032" t="s">
        <v>20689</v>
      </c>
      <c r="AB4032" t="s">
        <v>26204</v>
      </c>
    </row>
    <row r="4033" spans="1:28">
      <c r="A4033" t="s">
        <v>4059</v>
      </c>
      <c r="B4033">
        <v>0.999167696387429</v>
      </c>
      <c r="C4033">
        <v>1.13510814103739</v>
      </c>
      <c r="D4033">
        <v>1.17612804014797</v>
      </c>
      <c r="E4033">
        <v>1.99438529839874</v>
      </c>
      <c r="F4033">
        <v>1.42567327338111</v>
      </c>
      <c r="G4033">
        <v>0.892496996452416</v>
      </c>
      <c r="H4033">
        <v>0.28502335316087</v>
      </c>
      <c r="I4033">
        <v>0.5070085088456679</v>
      </c>
      <c r="J4033">
        <v>0.807786391997009</v>
      </c>
      <c r="K4033">
        <v>0.7377479232854121</v>
      </c>
      <c r="L4033">
        <v>14259.8058665844</v>
      </c>
      <c r="M4033">
        <v>250</v>
      </c>
      <c r="O4033">
        <v>57.0355642003126</v>
      </c>
      <c r="P4033">
        <v>-0.455426783625182</v>
      </c>
      <c r="Q4033">
        <v>0.584391556865943</v>
      </c>
      <c r="R4033">
        <v>0.335938027067832</v>
      </c>
      <c r="S4033" t="s">
        <v>9643</v>
      </c>
      <c r="T4033" t="s">
        <v>11196</v>
      </c>
      <c r="U4033" t="s">
        <v>11196</v>
      </c>
      <c r="V4033" t="s">
        <v>11196</v>
      </c>
      <c r="W4033">
        <v>6</v>
      </c>
      <c r="X4033" t="s">
        <v>15229</v>
      </c>
      <c r="Y4033">
        <v>0.8204879983988486</v>
      </c>
      <c r="Z4033">
        <f>HYPERLINK("Melting_Curves/meltCurve_Q8TCJ2_.pdf", "Melting_Curves/meltCurve_Q8TCJ2_.pdf")</f>
        <v>0</v>
      </c>
      <c r="AA4033" t="s">
        <v>20690</v>
      </c>
      <c r="AB4033" t="s">
        <v>26205</v>
      </c>
    </row>
    <row r="4034" spans="1:28">
      <c r="A4034" t="s">
        <v>4060</v>
      </c>
      <c r="B4034">
        <v>0.999167696387429</v>
      </c>
      <c r="C4034">
        <v>1.00076986430111</v>
      </c>
      <c r="D4034">
        <v>0.828931887701868</v>
      </c>
      <c r="E4034">
        <v>0.5773268481887051</v>
      </c>
      <c r="F4034">
        <v>0.329959817389569</v>
      </c>
      <c r="G4034">
        <v>0.221952845940598</v>
      </c>
      <c r="H4034">
        <v>0.08386848945306589</v>
      </c>
      <c r="I4034">
        <v>0.07768374938024281</v>
      </c>
      <c r="J4034">
        <v>0.0696855570679569</v>
      </c>
      <c r="K4034">
        <v>0.0470016564923755</v>
      </c>
      <c r="L4034">
        <v>826.5437677111109</v>
      </c>
      <c r="M4034">
        <v>16.3750085696995</v>
      </c>
      <c r="N4034">
        <v>50.7936138327574</v>
      </c>
      <c r="O4034">
        <v>49.7411636962149</v>
      </c>
      <c r="P4034">
        <v>-0.0783008629401197</v>
      </c>
      <c r="Q4034">
        <v>0.0486731456550821</v>
      </c>
      <c r="R4034">
        <v>0.996190009310826</v>
      </c>
      <c r="S4034" t="s">
        <v>9644</v>
      </c>
      <c r="T4034" t="s">
        <v>11196</v>
      </c>
      <c r="U4034" t="s">
        <v>11196</v>
      </c>
      <c r="V4034" t="s">
        <v>11196</v>
      </c>
      <c r="W4034">
        <v>10</v>
      </c>
      <c r="X4034" t="s">
        <v>15230</v>
      </c>
      <c r="Y4034">
        <v>0.4000356226199557</v>
      </c>
      <c r="Z4034">
        <f>HYPERLINK("Melting_Curves/meltCurve_Q8TCS8_.pdf", "Melting_Curves/meltCurve_Q8TCS8_.pdf")</f>
        <v>0</v>
      </c>
      <c r="AA4034" t="s">
        <v>20691</v>
      </c>
      <c r="AB4034" t="s">
        <v>26206</v>
      </c>
    </row>
    <row r="4035" spans="1:28">
      <c r="A4035" t="s">
        <v>4061</v>
      </c>
      <c r="B4035">
        <v>0.999167696387429</v>
      </c>
      <c r="C4035">
        <v>1.16661741381634</v>
      </c>
      <c r="D4035">
        <v>0.874646806024014</v>
      </c>
      <c r="E4035">
        <v>0.849754628509388</v>
      </c>
      <c r="F4035">
        <v>0.807604582270764</v>
      </c>
      <c r="G4035">
        <v>0.682452935436297</v>
      </c>
      <c r="H4035">
        <v>0.373437857568623</v>
      </c>
      <c r="I4035">
        <v>0.414168587187396</v>
      </c>
      <c r="J4035">
        <v>0.390210864484741</v>
      </c>
      <c r="K4035">
        <v>0.464963225656131</v>
      </c>
      <c r="L4035">
        <v>904.930108268703</v>
      </c>
      <c r="M4035">
        <v>16.4424897306413</v>
      </c>
      <c r="N4035">
        <v>60.0605510236723</v>
      </c>
      <c r="O4035">
        <v>54.2413254370269</v>
      </c>
      <c r="P4035">
        <v>-0.0474708925402228</v>
      </c>
      <c r="Q4035">
        <v>0.373646524478198</v>
      </c>
      <c r="R4035">
        <v>0.904104557930818</v>
      </c>
      <c r="S4035" t="s">
        <v>9645</v>
      </c>
      <c r="T4035" t="s">
        <v>11196</v>
      </c>
      <c r="U4035" t="s">
        <v>11196</v>
      </c>
      <c r="V4035" t="s">
        <v>11196</v>
      </c>
      <c r="W4035">
        <v>1</v>
      </c>
      <c r="X4035" t="s">
        <v>15231</v>
      </c>
      <c r="Y4035">
        <v>0.6984350553050841</v>
      </c>
      <c r="Z4035">
        <f>HYPERLINK("Melting_Curves/meltCurve_Q8TCT7_.pdf", "Melting_Curves/meltCurve_Q8TCT7_.pdf")</f>
        <v>0</v>
      </c>
      <c r="AA4035" t="s">
        <v>20692</v>
      </c>
      <c r="AB4035" t="s">
        <v>26207</v>
      </c>
    </row>
    <row r="4036" spans="1:28">
      <c r="A4036" t="s">
        <v>4062</v>
      </c>
      <c r="B4036">
        <v>0.999167696387429</v>
      </c>
      <c r="C4036">
        <v>1.02874287460666</v>
      </c>
      <c r="D4036">
        <v>0.718997367622549</v>
      </c>
      <c r="E4036">
        <v>0.694209722831807</v>
      </c>
      <c r="F4036">
        <v>0.652056289592815</v>
      </c>
      <c r="G4036">
        <v>0.555831471124536</v>
      </c>
      <c r="H4036">
        <v>0.420347930845723</v>
      </c>
      <c r="I4036">
        <v>0.549108288850279</v>
      </c>
      <c r="J4036">
        <v>0.6640305554202171</v>
      </c>
      <c r="K4036">
        <v>0.696714173479042</v>
      </c>
      <c r="L4036">
        <v>11458.6547956595</v>
      </c>
      <c r="M4036">
        <v>250</v>
      </c>
      <c r="O4036">
        <v>45.8316858833668</v>
      </c>
      <c r="P4036">
        <v>-0.539182023402607</v>
      </c>
      <c r="Q4036">
        <v>0.604614060755682</v>
      </c>
      <c r="R4036">
        <v>0.806572399102833</v>
      </c>
      <c r="S4036" t="s">
        <v>9646</v>
      </c>
      <c r="T4036" t="s">
        <v>11196</v>
      </c>
      <c r="U4036" t="s">
        <v>11196</v>
      </c>
      <c r="V4036" t="s">
        <v>11196</v>
      </c>
      <c r="W4036">
        <v>3</v>
      </c>
      <c r="X4036" t="s">
        <v>15232</v>
      </c>
      <c r="Y4036">
        <v>0.6815434114110523</v>
      </c>
      <c r="Z4036">
        <f>HYPERLINK("Melting_Curves/meltCurve_Q8TCT8_.pdf", "Melting_Curves/meltCurve_Q8TCT8_.pdf")</f>
        <v>0</v>
      </c>
      <c r="AA4036" t="s">
        <v>20693</v>
      </c>
      <c r="AB4036" t="s">
        <v>26208</v>
      </c>
    </row>
    <row r="4037" spans="1:28">
      <c r="A4037" t="s">
        <v>4063</v>
      </c>
      <c r="B4037">
        <v>0.999167696387429</v>
      </c>
      <c r="C4037">
        <v>1.13413635539791</v>
      </c>
      <c r="D4037">
        <v>0.72372395511272</v>
      </c>
      <c r="E4037">
        <v>0.894206490202015</v>
      </c>
      <c r="F4037">
        <v>0.942586962451337</v>
      </c>
      <c r="G4037">
        <v>0.904813706849207</v>
      </c>
      <c r="H4037">
        <v>0.731354876527232</v>
      </c>
      <c r="I4037">
        <v>0.461577649418217</v>
      </c>
      <c r="J4037">
        <v>0.15383519062634</v>
      </c>
      <c r="K4037">
        <v>0.17612229925345</v>
      </c>
      <c r="L4037">
        <v>1508.43517468385</v>
      </c>
      <c r="M4037">
        <v>23.9723031571627</v>
      </c>
      <c r="N4037">
        <v>63.227449699503</v>
      </c>
      <c r="O4037">
        <v>62.4911338499943</v>
      </c>
      <c r="P4037">
        <v>-0.0906942891856983</v>
      </c>
      <c r="Q4037">
        <v>0.0543258148319758</v>
      </c>
      <c r="R4037">
        <v>0.888494543489352</v>
      </c>
      <c r="S4037" t="s">
        <v>9647</v>
      </c>
      <c r="T4037" t="s">
        <v>11196</v>
      </c>
      <c r="U4037" t="s">
        <v>11196</v>
      </c>
      <c r="V4037" t="s">
        <v>11196</v>
      </c>
      <c r="W4037">
        <v>6</v>
      </c>
      <c r="X4037" t="s">
        <v>15233</v>
      </c>
      <c r="Y4037">
        <v>0.778929146905968</v>
      </c>
      <c r="Z4037">
        <f>HYPERLINK("Melting_Curves/meltCurve_Q8TCT9_5_.pdf", "Melting_Curves/meltCurve_Q8TCT9_5_.pdf")</f>
        <v>0</v>
      </c>
      <c r="AA4037" t="s">
        <v>20694</v>
      </c>
      <c r="AB4037" t="s">
        <v>26209</v>
      </c>
    </row>
    <row r="4038" spans="1:28">
      <c r="A4038" t="s">
        <v>4064</v>
      </c>
      <c r="B4038">
        <v>0.999167696387429</v>
      </c>
      <c r="C4038">
        <v>0.800796377391685</v>
      </c>
      <c r="D4038">
        <v>0.559886754984352</v>
      </c>
      <c r="E4038">
        <v>0.234692126783533</v>
      </c>
      <c r="F4038">
        <v>0.11901457626251</v>
      </c>
      <c r="G4038">
        <v>0.0760912364449406</v>
      </c>
      <c r="H4038">
        <v>0.0215616100321546</v>
      </c>
      <c r="I4038">
        <v>0</v>
      </c>
      <c r="J4038">
        <v>0.0240368709649789</v>
      </c>
      <c r="K4038">
        <v>0</v>
      </c>
      <c r="L4038">
        <v>848.18454726011</v>
      </c>
      <c r="M4038">
        <v>18.2506661935464</v>
      </c>
      <c r="N4038">
        <v>46.541934290051</v>
      </c>
      <c r="O4038">
        <v>45.9269865353234</v>
      </c>
      <c r="P4038">
        <v>-0.09804809422570911</v>
      </c>
      <c r="Q4038">
        <v>0.0131115321694687</v>
      </c>
      <c r="R4038">
        <v>0.996015073530062</v>
      </c>
      <c r="S4038" t="s">
        <v>9648</v>
      </c>
      <c r="T4038" t="s">
        <v>11196</v>
      </c>
      <c r="U4038" t="s">
        <v>11196</v>
      </c>
      <c r="V4038" t="s">
        <v>11196</v>
      </c>
      <c r="W4038">
        <v>1</v>
      </c>
      <c r="X4038" t="s">
        <v>15234</v>
      </c>
      <c r="Y4038">
        <v>0.2442690059520343</v>
      </c>
      <c r="Z4038">
        <f>HYPERLINK("Melting_Curves/meltCurve_Q8TCX1_5_.pdf", "Melting_Curves/meltCurve_Q8TCX1_5_.pdf")</f>
        <v>0</v>
      </c>
      <c r="AA4038" t="s">
        <v>20695</v>
      </c>
      <c r="AB4038" t="s">
        <v>26210</v>
      </c>
    </row>
    <row r="4039" spans="1:28">
      <c r="A4039" t="s">
        <v>4065</v>
      </c>
      <c r="B4039">
        <v>0.999167696387429</v>
      </c>
      <c r="C4039">
        <v>0.957644799075738</v>
      </c>
      <c r="D4039">
        <v>0.865367012688702</v>
      </c>
      <c r="E4039">
        <v>0.320463757860213</v>
      </c>
      <c r="F4039">
        <v>0.208156053586388</v>
      </c>
      <c r="G4039">
        <v>0.103542990441936</v>
      </c>
      <c r="H4039">
        <v>0.0680234943804187</v>
      </c>
      <c r="I4039">
        <v>0.06497368152610471</v>
      </c>
      <c r="J4039">
        <v>0.0896147776709454</v>
      </c>
      <c r="K4039">
        <v>0.0611445566355749</v>
      </c>
      <c r="L4039">
        <v>1521.9028785656</v>
      </c>
      <c r="M4039">
        <v>31.5549312117803</v>
      </c>
      <c r="N4039">
        <v>48.5205647721522</v>
      </c>
      <c r="O4039">
        <v>48.0378071756293</v>
      </c>
      <c r="P4039">
        <v>-0.150093932232304</v>
      </c>
      <c r="Q4039">
        <v>0.0860198905050755</v>
      </c>
      <c r="R4039">
        <v>0.993039081780358</v>
      </c>
      <c r="S4039" t="s">
        <v>9649</v>
      </c>
      <c r="T4039" t="s">
        <v>11196</v>
      </c>
      <c r="U4039" t="s">
        <v>11196</v>
      </c>
      <c r="V4039" t="s">
        <v>11196</v>
      </c>
      <c r="W4039">
        <v>26</v>
      </c>
      <c r="X4039" t="s">
        <v>15235</v>
      </c>
      <c r="Y4039">
        <v>0.3417280175510443</v>
      </c>
      <c r="Z4039">
        <f>HYPERLINK("Melting_Curves/meltCurve_Q8TD16_.pdf", "Melting_Curves/meltCurve_Q8TD16_.pdf")</f>
        <v>0</v>
      </c>
      <c r="AA4039" t="s">
        <v>20696</v>
      </c>
      <c r="AB4039" t="s">
        <v>26211</v>
      </c>
    </row>
    <row r="4040" spans="1:28">
      <c r="A4040" t="s">
        <v>4066</v>
      </c>
      <c r="B4040">
        <v>0.999167696387429</v>
      </c>
      <c r="C4040">
        <v>1.02475648891858</v>
      </c>
      <c r="D4040">
        <v>1.08531680505863</v>
      </c>
      <c r="E4040">
        <v>1.05363522866578</v>
      </c>
      <c r="F4040">
        <v>0.249535625910597</v>
      </c>
      <c r="G4040">
        <v>0.0999410616190666</v>
      </c>
      <c r="H4040">
        <v>0.0616044317597513</v>
      </c>
      <c r="I4040">
        <v>0.06664862763610151</v>
      </c>
      <c r="J4040">
        <v>0.110739511184006</v>
      </c>
      <c r="K4040">
        <v>0.00935210079851833</v>
      </c>
      <c r="L4040">
        <v>13224.0085657655</v>
      </c>
      <c r="M4040">
        <v>250</v>
      </c>
      <c r="N4040">
        <v>52.9278001950126</v>
      </c>
      <c r="O4040">
        <v>52.8926689429616</v>
      </c>
      <c r="P4040">
        <v>-1.09932910752835</v>
      </c>
      <c r="Q4040">
        <v>0.0696571364521545</v>
      </c>
      <c r="R4040">
        <v>0.992101151840003</v>
      </c>
      <c r="S4040" t="s">
        <v>9650</v>
      </c>
      <c r="T4040" t="s">
        <v>11196</v>
      </c>
      <c r="U4040" t="s">
        <v>11196</v>
      </c>
      <c r="V4040" t="s">
        <v>11196</v>
      </c>
      <c r="W4040">
        <v>9</v>
      </c>
      <c r="X4040" t="s">
        <v>15236</v>
      </c>
      <c r="Y4040">
        <v>0.4696679499344137</v>
      </c>
      <c r="Z4040">
        <f>HYPERLINK("Melting_Curves/meltCurve_Q8TD19_.pdf", "Melting_Curves/meltCurve_Q8TD19_.pdf")</f>
        <v>0</v>
      </c>
      <c r="AA4040" t="s">
        <v>20697</v>
      </c>
      <c r="AB4040" t="s">
        <v>26212</v>
      </c>
    </row>
    <row r="4041" spans="1:28">
      <c r="A4041" t="s">
        <v>4067</v>
      </c>
      <c r="B4041">
        <v>0.999167696387429</v>
      </c>
      <c r="C4041">
        <v>0.775441130279748</v>
      </c>
      <c r="D4041">
        <v>0.771905717501273</v>
      </c>
      <c r="E4041">
        <v>0.207250488181267</v>
      </c>
      <c r="F4041">
        <v>0.123095524310499</v>
      </c>
      <c r="G4041">
        <v>0</v>
      </c>
      <c r="H4041">
        <v>0.1015594632744</v>
      </c>
      <c r="I4041">
        <v>0</v>
      </c>
      <c r="J4041">
        <v>0.199361605241922</v>
      </c>
      <c r="K4041">
        <v>0</v>
      </c>
      <c r="L4041">
        <v>1224.81335614803</v>
      </c>
      <c r="M4041">
        <v>25.9464747440574</v>
      </c>
      <c r="N4041">
        <v>47.4206440344812</v>
      </c>
      <c r="O4041">
        <v>46.9276816573685</v>
      </c>
      <c r="P4041">
        <v>-0.130548428982048</v>
      </c>
      <c r="Q4041">
        <v>0.0555540438919476</v>
      </c>
      <c r="R4041">
        <v>0.945490801274236</v>
      </c>
      <c r="S4041" t="s">
        <v>9651</v>
      </c>
      <c r="T4041" t="s">
        <v>11196</v>
      </c>
      <c r="U4041" t="s">
        <v>11196</v>
      </c>
      <c r="V4041" t="s">
        <v>11196</v>
      </c>
      <c r="W4041">
        <v>3</v>
      </c>
      <c r="X4041" t="s">
        <v>15237</v>
      </c>
      <c r="Y4041">
        <v>0.2901380754513572</v>
      </c>
      <c r="Z4041">
        <f>HYPERLINK("Melting_Curves/meltCurve_Q8TD30_.pdf", "Melting_Curves/meltCurve_Q8TD30_.pdf")</f>
        <v>0</v>
      </c>
      <c r="AA4041" t="s">
        <v>20698</v>
      </c>
      <c r="AB4041" t="s">
        <v>26213</v>
      </c>
    </row>
    <row r="4042" spans="1:28">
      <c r="A4042" t="s">
        <v>4068</v>
      </c>
      <c r="B4042">
        <v>0.999167696387429</v>
      </c>
      <c r="C4042">
        <v>1.00997729081884</v>
      </c>
      <c r="D4042">
        <v>0.732062694015138</v>
      </c>
      <c r="E4042">
        <v>0.558396594104815</v>
      </c>
      <c r="F4042">
        <v>0.337289001446254</v>
      </c>
      <c r="G4042">
        <v>0.246302258356398</v>
      </c>
      <c r="H4042">
        <v>0.09622036360679539</v>
      </c>
      <c r="I4042">
        <v>0.147612336073118</v>
      </c>
      <c r="J4042">
        <v>0.104578079920949</v>
      </c>
      <c r="K4042">
        <v>0.108299126116855</v>
      </c>
      <c r="L4042">
        <v>769.346619836273</v>
      </c>
      <c r="M4042">
        <v>15.4986110929581</v>
      </c>
      <c r="N4042">
        <v>50.341032502889</v>
      </c>
      <c r="O4042">
        <v>48.8353307810208</v>
      </c>
      <c r="P4042">
        <v>-0.0716436243505531</v>
      </c>
      <c r="Q4042">
        <v>0.0970986654414934</v>
      </c>
      <c r="R4042">
        <v>0.986911334863239</v>
      </c>
      <c r="S4042" t="s">
        <v>9652</v>
      </c>
      <c r="T4042" t="s">
        <v>11196</v>
      </c>
      <c r="U4042" t="s">
        <v>11196</v>
      </c>
      <c r="V4042" t="s">
        <v>11196</v>
      </c>
      <c r="W4042">
        <v>2</v>
      </c>
      <c r="X4042" t="s">
        <v>15238</v>
      </c>
      <c r="Y4042">
        <v>0.4077476761799972</v>
      </c>
      <c r="Z4042">
        <f>HYPERLINK("Melting_Curves/meltCurve_Q8TD55_2_.pdf", "Melting_Curves/meltCurve_Q8TD55_2_.pdf")</f>
        <v>0</v>
      </c>
      <c r="AA4042" t="s">
        <v>20699</v>
      </c>
      <c r="AB4042" t="s">
        <v>26214</v>
      </c>
    </row>
    <row r="4043" spans="1:28">
      <c r="A4043" t="s">
        <v>4069</v>
      </c>
      <c r="B4043">
        <v>0.999167696387429</v>
      </c>
      <c r="C4043">
        <v>0.910817433616387</v>
      </c>
      <c r="D4043">
        <v>0.885594483450288</v>
      </c>
      <c r="E4043">
        <v>0.833817274492717</v>
      </c>
      <c r="F4043">
        <v>0.652554960977565</v>
      </c>
      <c r="G4043">
        <v>0.321728152808184</v>
      </c>
      <c r="H4043">
        <v>0.163250089437689</v>
      </c>
      <c r="I4043">
        <v>0.186637783440969</v>
      </c>
      <c r="J4043">
        <v>0.278166722940826</v>
      </c>
      <c r="K4043">
        <v>0.235810156469151</v>
      </c>
      <c r="L4043">
        <v>1151.60110521983</v>
      </c>
      <c r="M4043">
        <v>21.6954529584406</v>
      </c>
      <c r="N4043">
        <v>54.3351648714781</v>
      </c>
      <c r="O4043">
        <v>52.635489517054</v>
      </c>
      <c r="P4043">
        <v>-0.08274205326608119</v>
      </c>
      <c r="Q4043">
        <v>0.197054466632755</v>
      </c>
      <c r="R4043">
        <v>0.9670664850067761</v>
      </c>
      <c r="S4043" t="s">
        <v>9653</v>
      </c>
      <c r="T4043" t="s">
        <v>11196</v>
      </c>
      <c r="U4043" t="s">
        <v>11196</v>
      </c>
      <c r="V4043" t="s">
        <v>11196</v>
      </c>
      <c r="W4043">
        <v>7</v>
      </c>
      <c r="X4043" t="s">
        <v>15239</v>
      </c>
      <c r="Y4043">
        <v>0.5567283255291644</v>
      </c>
      <c r="Z4043">
        <f>HYPERLINK("Melting_Curves/meltCurve_Q8TDH9_.pdf", "Melting_Curves/meltCurve_Q8TDH9_.pdf")</f>
        <v>0</v>
      </c>
      <c r="AA4043" t="s">
        <v>20700</v>
      </c>
      <c r="AB4043" t="s">
        <v>26215</v>
      </c>
    </row>
    <row r="4044" spans="1:28">
      <c r="A4044" t="s">
        <v>4070</v>
      </c>
      <c r="B4044">
        <v>0.999167696387429</v>
      </c>
      <c r="C4044">
        <v>1.04864063823096</v>
      </c>
      <c r="D4044">
        <v>0.971738968343314</v>
      </c>
      <c r="E4044">
        <v>1.22000960044859</v>
      </c>
      <c r="F4044">
        <v>1.30833899786726</v>
      </c>
      <c r="G4044">
        <v>1.03561281927785</v>
      </c>
      <c r="H4044">
        <v>0.997012098774992</v>
      </c>
      <c r="I4044">
        <v>1.33308125386745</v>
      </c>
      <c r="J4044">
        <v>0.857328775275127</v>
      </c>
      <c r="K4044">
        <v>0.195998882183812</v>
      </c>
      <c r="L4044">
        <v>15000</v>
      </c>
      <c r="M4044">
        <v>222.012615490992</v>
      </c>
      <c r="N4044">
        <v>67.71513623855439</v>
      </c>
      <c r="O4044">
        <v>67.55824530532711</v>
      </c>
      <c r="P4044">
        <v>-0.660826601183602</v>
      </c>
      <c r="Q4044">
        <v>0.195644160659826</v>
      </c>
      <c r="R4044">
        <v>0.720305009314392</v>
      </c>
      <c r="S4044" t="s">
        <v>9654</v>
      </c>
      <c r="T4044" t="s">
        <v>11196</v>
      </c>
      <c r="U4044" t="s">
        <v>11196</v>
      </c>
      <c r="V4044" t="s">
        <v>11196</v>
      </c>
      <c r="W4044">
        <v>5</v>
      </c>
      <c r="X4044" t="s">
        <v>15240</v>
      </c>
      <c r="Y4044">
        <v>0.934796064988071</v>
      </c>
      <c r="Z4044">
        <f>HYPERLINK("Melting_Curves/meltCurve_Q8TDQ7_2_.pdf", "Melting_Curves/meltCurve_Q8TDQ7_2_.pdf")</f>
        <v>0</v>
      </c>
      <c r="AA4044" t="s">
        <v>20701</v>
      </c>
      <c r="AB4044" t="s">
        <v>26216</v>
      </c>
    </row>
    <row r="4045" spans="1:28">
      <c r="A4045" t="s">
        <v>4071</v>
      </c>
      <c r="B4045">
        <v>0.999167696387429</v>
      </c>
      <c r="C4045">
        <v>1.01962996308032</v>
      </c>
      <c r="D4045">
        <v>0.979813383937096</v>
      </c>
      <c r="E4045">
        <v>0.975312647416257</v>
      </c>
      <c r="F4045">
        <v>0.635921034178249</v>
      </c>
      <c r="G4045">
        <v>0.290698302793805</v>
      </c>
      <c r="H4045">
        <v>0.228993171633754</v>
      </c>
      <c r="I4045">
        <v>0.346739462925091</v>
      </c>
      <c r="J4045">
        <v>0.459981241154898</v>
      </c>
      <c r="K4045">
        <v>0.127188820378066</v>
      </c>
      <c r="L4045">
        <v>3332.64615455818</v>
      </c>
      <c r="M4045">
        <v>62.6986125910085</v>
      </c>
      <c r="N4045">
        <v>53.8922572648687</v>
      </c>
      <c r="O4045">
        <v>53.0994417467079</v>
      </c>
      <c r="P4045">
        <v>-0.210082782407969</v>
      </c>
      <c r="Q4045">
        <v>0.288324090750672</v>
      </c>
      <c r="R4045">
        <v>0.945293229310615</v>
      </c>
      <c r="S4045" t="s">
        <v>9655</v>
      </c>
      <c r="T4045" t="s">
        <v>11196</v>
      </c>
      <c r="U4045" t="s">
        <v>11196</v>
      </c>
      <c r="V4045" t="s">
        <v>11196</v>
      </c>
      <c r="W4045">
        <v>1</v>
      </c>
      <c r="X4045" t="s">
        <v>15241</v>
      </c>
      <c r="Y4045">
        <v>0.6014156494136255</v>
      </c>
      <c r="Z4045">
        <f>HYPERLINK("Melting_Curves/meltCurve_Q8TDW0_.pdf", "Melting_Curves/meltCurve_Q8TDW0_.pdf")</f>
        <v>0</v>
      </c>
      <c r="AA4045" t="s">
        <v>20702</v>
      </c>
      <c r="AB4045" t="s">
        <v>26217</v>
      </c>
    </row>
    <row r="4046" spans="1:28">
      <c r="A4046" t="s">
        <v>4072</v>
      </c>
      <c r="B4046">
        <v>0.999167696387429</v>
      </c>
      <c r="C4046">
        <v>0.8802014472395771</v>
      </c>
      <c r="D4046">
        <v>0.739813828762467</v>
      </c>
      <c r="E4046">
        <v>0.431480474085877</v>
      </c>
      <c r="F4046">
        <v>0.142115150212837</v>
      </c>
      <c r="G4046">
        <v>0.0707045015924205</v>
      </c>
      <c r="H4046">
        <v>0.0487155516805318</v>
      </c>
      <c r="I4046">
        <v>0.0168562134857087</v>
      </c>
      <c r="J4046">
        <v>0</v>
      </c>
      <c r="K4046">
        <v>0.0249098524924526</v>
      </c>
      <c r="L4046">
        <v>883.183372100338</v>
      </c>
      <c r="M4046">
        <v>18.1941277931454</v>
      </c>
      <c r="N4046">
        <v>48.5785981527155</v>
      </c>
      <c r="O4046">
        <v>47.9672015295623</v>
      </c>
      <c r="P4046">
        <v>-0.094188733514891</v>
      </c>
      <c r="Q4046">
        <v>0.00676609128682654</v>
      </c>
      <c r="R4046">
        <v>0.997144749562926</v>
      </c>
      <c r="S4046" t="s">
        <v>9656</v>
      </c>
      <c r="T4046" t="s">
        <v>11196</v>
      </c>
      <c r="U4046" t="s">
        <v>11196</v>
      </c>
      <c r="V4046" t="s">
        <v>11196</v>
      </c>
      <c r="W4046">
        <v>3</v>
      </c>
      <c r="X4046" t="s">
        <v>15242</v>
      </c>
      <c r="Y4046">
        <v>0.3065738896837698</v>
      </c>
      <c r="Z4046">
        <f>HYPERLINK("Melting_Curves/meltCurve_Q8TDX7_.pdf", "Melting_Curves/meltCurve_Q8TDX7_.pdf")</f>
        <v>0</v>
      </c>
      <c r="AA4046" t="s">
        <v>20703</v>
      </c>
      <c r="AB4046" t="s">
        <v>26218</v>
      </c>
    </row>
    <row r="4047" spans="1:28">
      <c r="A4047" t="s">
        <v>4073</v>
      </c>
      <c r="B4047">
        <v>0.999167696387429</v>
      </c>
      <c r="C4047">
        <v>1.66834357417478</v>
      </c>
      <c r="D4047">
        <v>2.08818658368908</v>
      </c>
      <c r="E4047">
        <v>2.20537160796853</v>
      </c>
      <c r="F4047">
        <v>1.58232208066667</v>
      </c>
      <c r="G4047">
        <v>0.29930649929423</v>
      </c>
      <c r="H4047">
        <v>0.0920266134855717</v>
      </c>
      <c r="I4047">
        <v>0.0304567550350173</v>
      </c>
      <c r="J4047">
        <v>0.0126161981652682</v>
      </c>
      <c r="K4047">
        <v>0.0232664048934527</v>
      </c>
      <c r="L4047">
        <v>14143.6269514157</v>
      </c>
      <c r="M4047">
        <v>250</v>
      </c>
      <c r="N4047">
        <v>56.5931810564753</v>
      </c>
      <c r="O4047">
        <v>56.5708874183177</v>
      </c>
      <c r="P4047">
        <v>-1.06106759123334</v>
      </c>
      <c r="Q4047">
        <v>0.0395914372757744</v>
      </c>
      <c r="R4047">
        <v>0.54355974811798</v>
      </c>
      <c r="S4047" t="s">
        <v>9657</v>
      </c>
      <c r="T4047" t="s">
        <v>11196</v>
      </c>
      <c r="U4047" t="s">
        <v>11196</v>
      </c>
      <c r="V4047" t="s">
        <v>11196</v>
      </c>
      <c r="W4047">
        <v>7</v>
      </c>
      <c r="X4047" t="s">
        <v>15243</v>
      </c>
      <c r="Y4047">
        <v>0.5702967677096428</v>
      </c>
      <c r="Z4047">
        <f>HYPERLINK("Melting_Curves/meltCurve_Q8TDY2_2_.pdf", "Melting_Curves/meltCurve_Q8TDY2_2_.pdf")</f>
        <v>0</v>
      </c>
      <c r="AA4047" t="s">
        <v>20704</v>
      </c>
      <c r="AB4047" t="s">
        <v>26219</v>
      </c>
    </row>
    <row r="4048" spans="1:28">
      <c r="A4048" t="s">
        <v>4074</v>
      </c>
      <c r="B4048">
        <v>0.999167696387429</v>
      </c>
      <c r="C4048">
        <v>0.777506247875569</v>
      </c>
      <c r="D4048">
        <v>0.409531270662941</v>
      </c>
      <c r="E4048">
        <v>0.187021329677882</v>
      </c>
      <c r="F4048">
        <v>0.123839395012264</v>
      </c>
      <c r="G4048">
        <v>0.118364299496372</v>
      </c>
      <c r="H4048">
        <v>0.0459165620741368</v>
      </c>
      <c r="I4048">
        <v>0.0417160627447793</v>
      </c>
      <c r="J4048">
        <v>0.108500129391809</v>
      </c>
      <c r="K4048">
        <v>0.0762232799445114</v>
      </c>
      <c r="L4048">
        <v>1091.96037465595</v>
      </c>
      <c r="M4048">
        <v>24.2734424958989</v>
      </c>
      <c r="N4048">
        <v>45.3213131650432</v>
      </c>
      <c r="O4048">
        <v>44.6838147725555</v>
      </c>
      <c r="P4048">
        <v>-0.124640518406637</v>
      </c>
      <c r="Q4048">
        <v>0.0822348964434986</v>
      </c>
      <c r="R4048">
        <v>0.992738232479725</v>
      </c>
      <c r="S4048" t="s">
        <v>9658</v>
      </c>
      <c r="T4048" t="s">
        <v>11196</v>
      </c>
      <c r="U4048" t="s">
        <v>11196</v>
      </c>
      <c r="V4048" t="s">
        <v>11196</v>
      </c>
      <c r="W4048">
        <v>4</v>
      </c>
      <c r="X4048" t="s">
        <v>15244</v>
      </c>
      <c r="Y4048">
        <v>0.2445913470750388</v>
      </c>
      <c r="Z4048">
        <f>HYPERLINK("Melting_Curves/meltCurve_Q8TDZ2_.pdf", "Melting_Curves/meltCurve_Q8TDZ2_.pdf")</f>
        <v>0</v>
      </c>
      <c r="AA4048" t="s">
        <v>20705</v>
      </c>
      <c r="AB4048" t="s">
        <v>26220</v>
      </c>
    </row>
    <row r="4049" spans="1:28">
      <c r="A4049" t="s">
        <v>4075</v>
      </c>
      <c r="B4049">
        <v>0.999167696387429</v>
      </c>
      <c r="C4049">
        <v>0.928123868755679</v>
      </c>
      <c r="D4049">
        <v>1.11144835343526</v>
      </c>
      <c r="E4049">
        <v>0.744820182891638</v>
      </c>
      <c r="F4049">
        <v>0.126159317726354</v>
      </c>
      <c r="G4049">
        <v>0.09168777015520339</v>
      </c>
      <c r="H4049">
        <v>0.0151317812966633</v>
      </c>
      <c r="I4049">
        <v>0.0221034835150905</v>
      </c>
      <c r="J4049">
        <v>0</v>
      </c>
      <c r="K4049">
        <v>0</v>
      </c>
      <c r="L4049">
        <v>2399.20424247816</v>
      </c>
      <c r="M4049">
        <v>47.2890355402664</v>
      </c>
      <c r="N4049">
        <v>50.7893847908832</v>
      </c>
      <c r="O4049">
        <v>50.6444092523801</v>
      </c>
      <c r="P4049">
        <v>-0.227662077526932</v>
      </c>
      <c r="Q4049">
        <v>0.0247379538140302</v>
      </c>
      <c r="R4049">
        <v>0.988071986728869</v>
      </c>
      <c r="S4049" t="s">
        <v>9659</v>
      </c>
      <c r="T4049" t="s">
        <v>11196</v>
      </c>
      <c r="U4049" t="s">
        <v>11196</v>
      </c>
      <c r="V4049" t="s">
        <v>11196</v>
      </c>
      <c r="W4049">
        <v>5</v>
      </c>
      <c r="X4049" t="s">
        <v>15245</v>
      </c>
      <c r="Y4049">
        <v>0.3761573279002851</v>
      </c>
      <c r="Z4049">
        <f>HYPERLINK("Melting_Curves/meltCurve_Q8TE04_2_.pdf", "Melting_Curves/meltCurve_Q8TE04_2_.pdf")</f>
        <v>0</v>
      </c>
      <c r="AA4049" t="s">
        <v>20706</v>
      </c>
      <c r="AB4049" t="s">
        <v>26221</v>
      </c>
    </row>
    <row r="4050" spans="1:28">
      <c r="A4050" t="s">
        <v>4076</v>
      </c>
      <c r="B4050">
        <v>0.999167696387429</v>
      </c>
      <c r="C4050">
        <v>0.924976682749004</v>
      </c>
      <c r="D4050">
        <v>0.832402319089053</v>
      </c>
      <c r="E4050">
        <v>0.552252273132899</v>
      </c>
      <c r="F4050">
        <v>0.237455354727456</v>
      </c>
      <c r="G4050">
        <v>0.121880679334876</v>
      </c>
      <c r="H4050">
        <v>0.0855479427862669</v>
      </c>
      <c r="I4050">
        <v>0.09076631646785489</v>
      </c>
      <c r="J4050">
        <v>0.103712089773652</v>
      </c>
      <c r="K4050">
        <v>0.095769816434495</v>
      </c>
      <c r="L4050">
        <v>1029.85094217525</v>
      </c>
      <c r="M4050">
        <v>20.8224855124839</v>
      </c>
      <c r="N4050">
        <v>49.8821321976111</v>
      </c>
      <c r="O4050">
        <v>49.0091948092519</v>
      </c>
      <c r="P4050">
        <v>-0.09761367330897031</v>
      </c>
      <c r="Q4050">
        <v>0.08102500222248429</v>
      </c>
      <c r="R4050">
        <v>0.997343528962536</v>
      </c>
      <c r="S4050" t="s">
        <v>9660</v>
      </c>
      <c r="T4050" t="s">
        <v>11196</v>
      </c>
      <c r="U4050" t="s">
        <v>11196</v>
      </c>
      <c r="V4050" t="s">
        <v>11196</v>
      </c>
      <c r="W4050">
        <v>16</v>
      </c>
      <c r="X4050" t="s">
        <v>15246</v>
      </c>
      <c r="Y4050">
        <v>0.3825991485609155</v>
      </c>
      <c r="Z4050">
        <f>HYPERLINK("Melting_Curves/meltCurve_Q8TEA1_.pdf", "Melting_Curves/meltCurve_Q8TEA1_.pdf")</f>
        <v>0</v>
      </c>
      <c r="AA4050" t="s">
        <v>20707</v>
      </c>
      <c r="AB4050" t="s">
        <v>26222</v>
      </c>
    </row>
    <row r="4051" spans="1:28">
      <c r="A4051" t="s">
        <v>4077</v>
      </c>
      <c r="B4051">
        <v>0.999167696387429</v>
      </c>
      <c r="C4051">
        <v>1.03128327681334</v>
      </c>
      <c r="D4051">
        <v>1.13847931413037</v>
      </c>
      <c r="E4051">
        <v>1.69728488610646</v>
      </c>
      <c r="F4051">
        <v>1.40344012347439</v>
      </c>
      <c r="G4051">
        <v>1.38264129744228</v>
      </c>
      <c r="H4051">
        <v>1.1323289553771</v>
      </c>
      <c r="I4051">
        <v>1.53620847087365</v>
      </c>
      <c r="J4051">
        <v>1.58134351992684</v>
      </c>
      <c r="K4051">
        <v>1.07547423683406</v>
      </c>
      <c r="L4051">
        <v>11529.4650673813</v>
      </c>
      <c r="M4051">
        <v>250</v>
      </c>
      <c r="O4051">
        <v>46.1149105085454</v>
      </c>
      <c r="P4051">
        <v>0.543812639813247</v>
      </c>
      <c r="Q4051">
        <v>1.40124592618621</v>
      </c>
      <c r="R4051">
        <v>0.449324165171129</v>
      </c>
      <c r="S4051" t="s">
        <v>9661</v>
      </c>
      <c r="T4051" t="s">
        <v>11196</v>
      </c>
      <c r="U4051" t="s">
        <v>11196</v>
      </c>
      <c r="V4051" t="s">
        <v>11196</v>
      </c>
      <c r="W4051">
        <v>1</v>
      </c>
      <c r="X4051" t="s">
        <v>15247</v>
      </c>
      <c r="Y4051">
        <v>1.319387900557514</v>
      </c>
      <c r="Z4051">
        <f>HYPERLINK("Melting_Curves/meltCurve_Q8TEA8_.pdf", "Melting_Curves/meltCurve_Q8TEA8_.pdf")</f>
        <v>0</v>
      </c>
      <c r="AA4051" t="s">
        <v>20708</v>
      </c>
      <c r="AB4051" t="s">
        <v>26223</v>
      </c>
    </row>
    <row r="4052" spans="1:28">
      <c r="A4052" t="s">
        <v>4078</v>
      </c>
      <c r="B4052">
        <v>0.999167696387429</v>
      </c>
      <c r="C4052">
        <v>0.786088250044661</v>
      </c>
      <c r="D4052">
        <v>1.16140982222459</v>
      </c>
      <c r="E4052">
        <v>1.50279815581589</v>
      </c>
      <c r="F4052">
        <v>1.24731348267599</v>
      </c>
      <c r="G4052">
        <v>0.259496707420758</v>
      </c>
      <c r="H4052">
        <v>0</v>
      </c>
      <c r="I4052">
        <v>0</v>
      </c>
      <c r="J4052">
        <v>0</v>
      </c>
      <c r="K4052">
        <v>0</v>
      </c>
      <c r="L4052">
        <v>14140.440367413</v>
      </c>
      <c r="M4052">
        <v>250</v>
      </c>
      <c r="N4052">
        <v>56.5617615233842</v>
      </c>
      <c r="O4052">
        <v>56.558141909895</v>
      </c>
      <c r="P4052">
        <v>-1.10505752102875</v>
      </c>
      <c r="Q4052">
        <v>0</v>
      </c>
      <c r="R4052">
        <v>0.883059318481589</v>
      </c>
      <c r="S4052" t="s">
        <v>9662</v>
      </c>
      <c r="T4052" t="s">
        <v>11196</v>
      </c>
      <c r="U4052" t="s">
        <v>11196</v>
      </c>
      <c r="V4052" t="s">
        <v>11196</v>
      </c>
      <c r="W4052">
        <v>3</v>
      </c>
      <c r="X4052" t="s">
        <v>15248</v>
      </c>
      <c r="Y4052">
        <v>0.5521579806661505</v>
      </c>
      <c r="Z4052">
        <f>HYPERLINK("Melting_Curves/meltCurve_Q8TEB1_2_.pdf", "Melting_Curves/meltCurve_Q8TEB1_2_.pdf")</f>
        <v>0</v>
      </c>
      <c r="AA4052" t="s">
        <v>20709</v>
      </c>
      <c r="AB4052" t="s">
        <v>26224</v>
      </c>
    </row>
    <row r="4053" spans="1:28">
      <c r="A4053" t="s">
        <v>4079</v>
      </c>
      <c r="B4053">
        <v>0.999167696387429</v>
      </c>
      <c r="C4053">
        <v>0.949953438191063</v>
      </c>
      <c r="D4053">
        <v>1.00785848713583</v>
      </c>
      <c r="E4053">
        <v>1.06490198886478</v>
      </c>
      <c r="F4053">
        <v>0.853076283907269</v>
      </c>
      <c r="G4053">
        <v>0.532039885657802</v>
      </c>
      <c r="H4053">
        <v>0.376256764298681</v>
      </c>
      <c r="I4053">
        <v>0.462357589092513</v>
      </c>
      <c r="J4053">
        <v>0.270730171314834</v>
      </c>
      <c r="K4053">
        <v>0.136704124564074</v>
      </c>
      <c r="L4053">
        <v>1236.63173734453</v>
      </c>
      <c r="M4053">
        <v>21.9414066447944</v>
      </c>
      <c r="N4053">
        <v>58.2063551515849</v>
      </c>
      <c r="O4053">
        <v>55.8987380644807</v>
      </c>
      <c r="P4053">
        <v>-0.0735352989458858</v>
      </c>
      <c r="Q4053">
        <v>0.250651874731545</v>
      </c>
      <c r="R4053">
        <v>0.946403632815503</v>
      </c>
      <c r="S4053" t="s">
        <v>9663</v>
      </c>
      <c r="T4053" t="s">
        <v>11196</v>
      </c>
      <c r="U4053" t="s">
        <v>11196</v>
      </c>
      <c r="V4053" t="s">
        <v>11196</v>
      </c>
      <c r="W4053">
        <v>2</v>
      </c>
      <c r="X4053" t="s">
        <v>15249</v>
      </c>
      <c r="Y4053">
        <v>0.6676756690320143</v>
      </c>
      <c r="Z4053">
        <f>HYPERLINK("Melting_Curves/meltCurve_Q8TEB9_2_.pdf", "Melting_Curves/meltCurve_Q8TEB9_2_.pdf")</f>
        <v>0</v>
      </c>
      <c r="AA4053" t="s">
        <v>20710</v>
      </c>
      <c r="AB4053" t="s">
        <v>26225</v>
      </c>
    </row>
    <row r="4054" spans="1:28">
      <c r="A4054" t="s">
        <v>4080</v>
      </c>
      <c r="B4054">
        <v>0.999167696387429</v>
      </c>
      <c r="C4054">
        <v>1.03215735496971</v>
      </c>
      <c r="D4054">
        <v>0.855971664727362</v>
      </c>
      <c r="E4054">
        <v>1.39072365817161</v>
      </c>
      <c r="F4054">
        <v>1.07329648371461</v>
      </c>
      <c r="G4054">
        <v>0.324379214097428</v>
      </c>
      <c r="H4054">
        <v>0.11642529513477</v>
      </c>
      <c r="I4054">
        <v>0.09246447053064979</v>
      </c>
      <c r="J4054">
        <v>0.10636340871815</v>
      </c>
      <c r="K4054">
        <v>0.119292188846759</v>
      </c>
      <c r="L4054">
        <v>14135.1602906333</v>
      </c>
      <c r="M4054">
        <v>250</v>
      </c>
      <c r="N4054">
        <v>56.5960988324824</v>
      </c>
      <c r="O4054">
        <v>56.5370229507464</v>
      </c>
      <c r="P4054">
        <v>-0.985376074692789</v>
      </c>
      <c r="Q4054">
        <v>0.108636325268663</v>
      </c>
      <c r="R4054">
        <v>0.921689094449222</v>
      </c>
      <c r="S4054" t="s">
        <v>9664</v>
      </c>
      <c r="T4054" t="s">
        <v>11196</v>
      </c>
      <c r="U4054" t="s">
        <v>11196</v>
      </c>
      <c r="V4054" t="s">
        <v>11196</v>
      </c>
      <c r="W4054">
        <v>13</v>
      </c>
      <c r="X4054" t="s">
        <v>15250</v>
      </c>
      <c r="Y4054">
        <v>0.6001823297561981</v>
      </c>
      <c r="Z4054">
        <f>HYPERLINK("Melting_Curves/meltCurve_Q8TEM1_.pdf", "Melting_Curves/meltCurve_Q8TEM1_.pdf")</f>
        <v>0</v>
      </c>
      <c r="AA4054" t="s">
        <v>20711</v>
      </c>
      <c r="AB4054" t="s">
        <v>26226</v>
      </c>
    </row>
    <row r="4055" spans="1:28">
      <c r="A4055" t="s">
        <v>4081</v>
      </c>
      <c r="B4055">
        <v>0.999167696387429</v>
      </c>
      <c r="C4055">
        <v>1.15484589511703</v>
      </c>
      <c r="D4055">
        <v>0.961020606917071</v>
      </c>
      <c r="E4055">
        <v>1.35434870568876</v>
      </c>
      <c r="F4055">
        <v>0.196916447227347</v>
      </c>
      <c r="G4055">
        <v>0.154299730721113</v>
      </c>
      <c r="H4055">
        <v>0.0760759526325744</v>
      </c>
      <c r="I4055">
        <v>0.0329809363494631</v>
      </c>
      <c r="J4055">
        <v>0.062882009203337</v>
      </c>
      <c r="K4055">
        <v>0.0538810312527741</v>
      </c>
      <c r="L4055">
        <v>13199.2629751443</v>
      </c>
      <c r="M4055">
        <v>250</v>
      </c>
      <c r="N4055">
        <v>52.8318874275035</v>
      </c>
      <c r="O4055">
        <v>52.7936732502796</v>
      </c>
      <c r="P4055">
        <v>-1.09385281269685</v>
      </c>
      <c r="Q4055">
        <v>0.0760238736338812</v>
      </c>
      <c r="R4055">
        <v>0.939033139382714</v>
      </c>
      <c r="S4055" t="s">
        <v>9665</v>
      </c>
      <c r="T4055" t="s">
        <v>11196</v>
      </c>
      <c r="U4055" t="s">
        <v>11196</v>
      </c>
      <c r="V4055" t="s">
        <v>11196</v>
      </c>
      <c r="W4055">
        <v>9</v>
      </c>
      <c r="X4055" t="s">
        <v>15251</v>
      </c>
      <c r="Y4055">
        <v>0.4702485022178968</v>
      </c>
      <c r="Z4055">
        <f>HYPERLINK("Melting_Curves/meltCurve_Q8TEQ6_.pdf", "Melting_Curves/meltCurve_Q8TEQ6_.pdf")</f>
        <v>0</v>
      </c>
      <c r="AA4055" t="s">
        <v>20712</v>
      </c>
      <c r="AB4055" t="s">
        <v>26227</v>
      </c>
    </row>
    <row r="4056" spans="1:28">
      <c r="A4056" t="s">
        <v>4082</v>
      </c>
      <c r="B4056">
        <v>0.999167696387429</v>
      </c>
      <c r="C4056">
        <v>0.999009089595789</v>
      </c>
      <c r="D4056">
        <v>0.979297690678024</v>
      </c>
      <c r="E4056">
        <v>0.75875295931799</v>
      </c>
      <c r="F4056">
        <v>0.761654266808574</v>
      </c>
      <c r="G4056">
        <v>0.358746092321316</v>
      </c>
      <c r="H4056">
        <v>0.128827165037632</v>
      </c>
      <c r="I4056">
        <v>0.15249932341827</v>
      </c>
      <c r="J4056">
        <v>0.125255906174054</v>
      </c>
      <c r="K4056">
        <v>0.0642335625651848</v>
      </c>
      <c r="L4056">
        <v>977.988372306258</v>
      </c>
      <c r="M4056">
        <v>17.8322045499375</v>
      </c>
      <c r="N4056">
        <v>55.2051002415735</v>
      </c>
      <c r="O4056">
        <v>54.1681761922007</v>
      </c>
      <c r="P4056">
        <v>-0.0777730172083507</v>
      </c>
      <c r="Q4056">
        <v>0.0550564170429402</v>
      </c>
      <c r="R4056">
        <v>0.977681138175781</v>
      </c>
      <c r="S4056" t="s">
        <v>9666</v>
      </c>
      <c r="T4056" t="s">
        <v>11196</v>
      </c>
      <c r="U4056" t="s">
        <v>11196</v>
      </c>
      <c r="V4056" t="s">
        <v>11196</v>
      </c>
      <c r="W4056">
        <v>2</v>
      </c>
      <c r="X4056" t="s">
        <v>15252</v>
      </c>
      <c r="Y4056">
        <v>0.5375099702769951</v>
      </c>
      <c r="Z4056">
        <f>HYPERLINK("Melting_Curves/meltCurve_Q8TEV9_.pdf", "Melting_Curves/meltCurve_Q8TEV9_.pdf")</f>
        <v>0</v>
      </c>
      <c r="AA4056" t="s">
        <v>20713</v>
      </c>
      <c r="AB4056" t="s">
        <v>26228</v>
      </c>
    </row>
    <row r="4057" spans="1:28">
      <c r="A4057" t="s">
        <v>4083</v>
      </c>
      <c r="B4057">
        <v>0.999167696387429</v>
      </c>
      <c r="C4057">
        <v>0.857579090695639</v>
      </c>
      <c r="D4057">
        <v>0.49218930489174</v>
      </c>
      <c r="E4057">
        <v>0.211633982891477</v>
      </c>
      <c r="F4057">
        <v>0.111284427649613</v>
      </c>
      <c r="G4057">
        <v>0.07597771948130309</v>
      </c>
      <c r="H4057">
        <v>0.0370658777014455</v>
      </c>
      <c r="I4057">
        <v>0.0407731927196885</v>
      </c>
      <c r="J4057">
        <v>0.0549681248594449</v>
      </c>
      <c r="K4057">
        <v>0.0359683308046633</v>
      </c>
      <c r="L4057">
        <v>1059.27951971215</v>
      </c>
      <c r="M4057">
        <v>23.0690476384205</v>
      </c>
      <c r="N4057">
        <v>46.1315196843752</v>
      </c>
      <c r="O4057">
        <v>45.5769071124534</v>
      </c>
      <c r="P4057">
        <v>-0.120128039135082</v>
      </c>
      <c r="Q4057">
        <v>0.0506822243622095</v>
      </c>
      <c r="R4057">
        <v>0.997330001425745</v>
      </c>
      <c r="S4057" t="s">
        <v>9667</v>
      </c>
      <c r="T4057" t="s">
        <v>11196</v>
      </c>
      <c r="U4057" t="s">
        <v>11196</v>
      </c>
      <c r="V4057" t="s">
        <v>11196</v>
      </c>
      <c r="W4057">
        <v>20</v>
      </c>
      <c r="X4057" t="s">
        <v>15253</v>
      </c>
      <c r="Y4057">
        <v>0.2485569766812972</v>
      </c>
      <c r="Z4057">
        <f>HYPERLINK("Melting_Curves/meltCurve_Q8TEX9_.pdf", "Melting_Curves/meltCurve_Q8TEX9_.pdf")</f>
        <v>0</v>
      </c>
      <c r="AA4057" t="s">
        <v>20714</v>
      </c>
      <c r="AB4057" t="s">
        <v>26229</v>
      </c>
    </row>
    <row r="4058" spans="1:28">
      <c r="A4058" t="s">
        <v>4084</v>
      </c>
      <c r="B4058">
        <v>0.999167696387429</v>
      </c>
      <c r="C4058">
        <v>0.818305371315853</v>
      </c>
      <c r="D4058">
        <v>0.612325962786898</v>
      </c>
      <c r="E4058">
        <v>0.386914342811007</v>
      </c>
      <c r="F4058">
        <v>0.224550167493556</v>
      </c>
      <c r="G4058">
        <v>0.0846162484074771</v>
      </c>
      <c r="H4058">
        <v>0</v>
      </c>
      <c r="I4058">
        <v>0</v>
      </c>
      <c r="J4058">
        <v>0</v>
      </c>
      <c r="K4058">
        <v>0</v>
      </c>
      <c r="L4058">
        <v>693.355386155805</v>
      </c>
      <c r="M4058">
        <v>14.5042570824598</v>
      </c>
      <c r="N4058">
        <v>47.8035784849913</v>
      </c>
      <c r="O4058">
        <v>46.9224417893653</v>
      </c>
      <c r="P4058">
        <v>-0.0772867307396122</v>
      </c>
      <c r="Q4058">
        <v>0</v>
      </c>
      <c r="R4058">
        <v>0.993182796093153</v>
      </c>
      <c r="S4058" t="s">
        <v>9668</v>
      </c>
      <c r="T4058" t="s">
        <v>11196</v>
      </c>
      <c r="U4058" t="s">
        <v>11196</v>
      </c>
      <c r="V4058" t="s">
        <v>11196</v>
      </c>
      <c r="W4058">
        <v>1</v>
      </c>
      <c r="X4058" t="s">
        <v>15254</v>
      </c>
      <c r="Y4058">
        <v>0.2878888327148467</v>
      </c>
      <c r="Z4058">
        <f>HYPERLINK("Melting_Curves/meltCurve_Q8TEY7_3_.pdf", "Melting_Curves/meltCurve_Q8TEY7_3_.pdf")</f>
        <v>0</v>
      </c>
      <c r="AA4058" t="s">
        <v>20715</v>
      </c>
      <c r="AB4058" t="s">
        <v>26230</v>
      </c>
    </row>
    <row r="4059" spans="1:28">
      <c r="A4059" t="s">
        <v>4085</v>
      </c>
      <c r="B4059">
        <v>0.999167696387429</v>
      </c>
      <c r="C4059">
        <v>0.87035253278115</v>
      </c>
      <c r="D4059">
        <v>1.07241047972221</v>
      </c>
      <c r="E4059">
        <v>1.2898341507786</v>
      </c>
      <c r="F4059">
        <v>1.18310977614648</v>
      </c>
      <c r="G4059">
        <v>1.04747681292742</v>
      </c>
      <c r="H4059">
        <v>0.434114809875459</v>
      </c>
      <c r="I4059">
        <v>0.944849524615701</v>
      </c>
      <c r="J4059">
        <v>2.14640102254441</v>
      </c>
      <c r="K4059">
        <v>1.31773355293672</v>
      </c>
      <c r="L4059">
        <v>15000</v>
      </c>
      <c r="M4059">
        <v>230.144398002011</v>
      </c>
      <c r="O4059">
        <v>65.17155096685291</v>
      </c>
      <c r="P4059">
        <v>0.441420365258534</v>
      </c>
      <c r="Q4059">
        <v>1.5</v>
      </c>
      <c r="R4059">
        <v>0.463186354121951</v>
      </c>
      <c r="S4059" t="s">
        <v>9669</v>
      </c>
      <c r="T4059" t="s">
        <v>11196</v>
      </c>
      <c r="U4059" t="s">
        <v>11196</v>
      </c>
      <c r="V4059" t="s">
        <v>11196</v>
      </c>
      <c r="W4059">
        <v>11</v>
      </c>
      <c r="X4059" t="s">
        <v>15255</v>
      </c>
      <c r="Y4059">
        <v>1.080324639065584</v>
      </c>
      <c r="Z4059">
        <f>HYPERLINK("Melting_Curves/meltCurve_Q8TF01_.pdf", "Melting_Curves/meltCurve_Q8TF01_.pdf")</f>
        <v>0</v>
      </c>
      <c r="AA4059" t="s">
        <v>20716</v>
      </c>
      <c r="AB4059" t="s">
        <v>26231</v>
      </c>
    </row>
    <row r="4060" spans="1:28">
      <c r="A4060" t="s">
        <v>4086</v>
      </c>
      <c r="B4060">
        <v>0.999167696387429</v>
      </c>
      <c r="C4060">
        <v>1.07317070375736</v>
      </c>
      <c r="D4060">
        <v>0.958063250050602</v>
      </c>
      <c r="E4060">
        <v>0.715122356903496</v>
      </c>
      <c r="F4060">
        <v>0.137033473572941</v>
      </c>
      <c r="G4060">
        <v>0.07419421466418</v>
      </c>
      <c r="H4060">
        <v>0.031819677276794</v>
      </c>
      <c r="I4060">
        <v>0.0348502124340182</v>
      </c>
      <c r="J4060">
        <v>0.0481577572187278</v>
      </c>
      <c r="K4060">
        <v>0.0263824504640126</v>
      </c>
      <c r="L4060">
        <v>2150.58462639522</v>
      </c>
      <c r="M4060">
        <v>42.5173587986426</v>
      </c>
      <c r="N4060">
        <v>50.6801476512238</v>
      </c>
      <c r="O4060">
        <v>50.4698216232407</v>
      </c>
      <c r="P4060">
        <v>-0.202230500505706</v>
      </c>
      <c r="Q4060">
        <v>0.0397785096926805</v>
      </c>
      <c r="R4060">
        <v>0.996215862537402</v>
      </c>
      <c r="S4060" t="s">
        <v>9670</v>
      </c>
      <c r="T4060" t="s">
        <v>11196</v>
      </c>
      <c r="U4060" t="s">
        <v>11196</v>
      </c>
      <c r="V4060" t="s">
        <v>11196</v>
      </c>
      <c r="W4060">
        <v>19</v>
      </c>
      <c r="X4060" t="s">
        <v>15256</v>
      </c>
      <c r="Y4060">
        <v>0.3814282404532869</v>
      </c>
      <c r="Z4060">
        <f>HYPERLINK("Melting_Curves/meltCurve_Q8TF05_2_.pdf", "Melting_Curves/meltCurve_Q8TF05_2_.pdf")</f>
        <v>0</v>
      </c>
      <c r="AA4060" t="s">
        <v>20717</v>
      </c>
      <c r="AB4060" t="s">
        <v>26232</v>
      </c>
    </row>
    <row r="4061" spans="1:28">
      <c r="A4061" t="s">
        <v>4087</v>
      </c>
      <c r="B4061">
        <v>0.999167696387429</v>
      </c>
      <c r="C4061">
        <v>0.862612940017918</v>
      </c>
      <c r="D4061">
        <v>0.5902033510790931</v>
      </c>
      <c r="E4061">
        <v>0.184518998643565</v>
      </c>
      <c r="F4061">
        <v>0.111487036939846</v>
      </c>
      <c r="G4061">
        <v>0.116709824770667</v>
      </c>
      <c r="H4061">
        <v>0.06386725686524659</v>
      </c>
      <c r="I4061">
        <v>0.0498475101497756</v>
      </c>
      <c r="J4061">
        <v>0.0937867753218789</v>
      </c>
      <c r="K4061">
        <v>0.131678805907553</v>
      </c>
      <c r="L4061">
        <v>1236.34441301757</v>
      </c>
      <c r="M4061">
        <v>26.7774145372417</v>
      </c>
      <c r="N4061">
        <v>46.5008222190293</v>
      </c>
      <c r="O4061">
        <v>45.9159654366712</v>
      </c>
      <c r="P4061">
        <v>-0.133192536790192</v>
      </c>
      <c r="Q4061">
        <v>0.0864538099894194</v>
      </c>
      <c r="R4061">
        <v>0.993839764999781</v>
      </c>
      <c r="S4061" t="s">
        <v>9671</v>
      </c>
      <c r="T4061" t="s">
        <v>11196</v>
      </c>
      <c r="U4061" t="s">
        <v>11196</v>
      </c>
      <c r="V4061" t="s">
        <v>11196</v>
      </c>
      <c r="W4061">
        <v>4</v>
      </c>
      <c r="X4061" t="s">
        <v>15257</v>
      </c>
      <c r="Y4061">
        <v>0.2815320318399228</v>
      </c>
      <c r="Z4061">
        <f>HYPERLINK("Melting_Curves/meltCurve_Q8TF64_.pdf", "Melting_Curves/meltCurve_Q8TF64_.pdf")</f>
        <v>0</v>
      </c>
      <c r="AA4061" t="s">
        <v>20718</v>
      </c>
      <c r="AB4061" t="s">
        <v>26233</v>
      </c>
    </row>
    <row r="4062" spans="1:28">
      <c r="A4062" t="s">
        <v>4088</v>
      </c>
      <c r="B4062">
        <v>0.999167696387429</v>
      </c>
      <c r="C4062">
        <v>1.01351525783244</v>
      </c>
      <c r="D4062">
        <v>1.12828757144146</v>
      </c>
      <c r="E4062">
        <v>1.16161713110385</v>
      </c>
      <c r="F4062">
        <v>0.886643660903804</v>
      </c>
      <c r="G4062">
        <v>0.673201111615899</v>
      </c>
      <c r="H4062">
        <v>0.532692390955014</v>
      </c>
      <c r="I4062">
        <v>0.5919785163071269</v>
      </c>
      <c r="J4062">
        <v>0.985555755693347</v>
      </c>
      <c r="K4062">
        <v>0.74374820450913</v>
      </c>
      <c r="L4062">
        <v>13324.9567354817</v>
      </c>
      <c r="M4062">
        <v>250</v>
      </c>
      <c r="O4062">
        <v>53.296416108109</v>
      </c>
      <c r="P4062">
        <v>-0.34543224847753</v>
      </c>
      <c r="Q4062">
        <v>0.705435186721694</v>
      </c>
      <c r="R4062">
        <v>0.628777982104871</v>
      </c>
      <c r="S4062" t="s">
        <v>9672</v>
      </c>
      <c r="T4062" t="s">
        <v>11196</v>
      </c>
      <c r="U4062" t="s">
        <v>11196</v>
      </c>
      <c r="V4062" t="s">
        <v>11196</v>
      </c>
      <c r="W4062">
        <v>8</v>
      </c>
      <c r="X4062" t="s">
        <v>15258</v>
      </c>
      <c r="Y4062">
        <v>0.8360514417484423</v>
      </c>
      <c r="Z4062">
        <f>HYPERLINK("Melting_Curves/meltCurve_Q8TF74_.pdf", "Melting_Curves/meltCurve_Q8TF74_.pdf")</f>
        <v>0</v>
      </c>
      <c r="AA4062" t="s">
        <v>20719</v>
      </c>
      <c r="AB4062" t="s">
        <v>26234</v>
      </c>
    </row>
    <row r="4063" spans="1:28">
      <c r="A4063" t="s">
        <v>4089</v>
      </c>
      <c r="B4063">
        <v>0.999167696387429</v>
      </c>
      <c r="C4063">
        <v>0.909905897686747</v>
      </c>
      <c r="D4063">
        <v>0.47410838735615</v>
      </c>
      <c r="E4063">
        <v>0.250027304420843</v>
      </c>
      <c r="F4063">
        <v>0.100203144206303</v>
      </c>
      <c r="G4063">
        <v>0.0807068831197615</v>
      </c>
      <c r="H4063">
        <v>0.0211502984188708</v>
      </c>
      <c r="I4063">
        <v>0</v>
      </c>
      <c r="J4063">
        <v>0.0406106218817429</v>
      </c>
      <c r="K4063">
        <v>0</v>
      </c>
      <c r="L4063">
        <v>1024.94129042604</v>
      </c>
      <c r="M4063">
        <v>22.1796900365957</v>
      </c>
      <c r="N4063">
        <v>46.3424753495898</v>
      </c>
      <c r="O4063">
        <v>45.8400745326511</v>
      </c>
      <c r="P4063">
        <v>-0.117271068243284</v>
      </c>
      <c r="Q4063">
        <v>0.030536843564513</v>
      </c>
      <c r="R4063">
        <v>0.98889706564165</v>
      </c>
      <c r="S4063" t="s">
        <v>9673</v>
      </c>
      <c r="T4063" t="s">
        <v>11196</v>
      </c>
      <c r="U4063" t="s">
        <v>11196</v>
      </c>
      <c r="V4063" t="s">
        <v>11196</v>
      </c>
      <c r="W4063">
        <v>3</v>
      </c>
      <c r="X4063" t="s">
        <v>15259</v>
      </c>
      <c r="Y4063">
        <v>0.2429065156932828</v>
      </c>
      <c r="Z4063">
        <f>HYPERLINK("Melting_Curves/meltCurve_Q8WTW3_.pdf", "Melting_Curves/meltCurve_Q8WTW3_.pdf")</f>
        <v>0</v>
      </c>
      <c r="AA4063" t="s">
        <v>20720</v>
      </c>
      <c r="AB4063" t="s">
        <v>26235</v>
      </c>
    </row>
    <row r="4064" spans="1:28">
      <c r="A4064" t="s">
        <v>4090</v>
      </c>
      <c r="B4064">
        <v>0.999167696387429</v>
      </c>
      <c r="C4064">
        <v>1.15684757380411</v>
      </c>
      <c r="D4064">
        <v>1.12059399323127</v>
      </c>
      <c r="E4064">
        <v>1.35699887023341</v>
      </c>
      <c r="F4064">
        <v>1.16358912187636</v>
      </c>
      <c r="G4064">
        <v>1.25735566805213</v>
      </c>
      <c r="H4064">
        <v>0.588513063209913</v>
      </c>
      <c r="I4064">
        <v>0.472839644329518</v>
      </c>
      <c r="J4064">
        <v>0.422053933892769</v>
      </c>
      <c r="K4064">
        <v>0.12460942090686</v>
      </c>
      <c r="L4064">
        <v>5741.38027099145</v>
      </c>
      <c r="M4064">
        <v>94.8904054216015</v>
      </c>
      <c r="N4064">
        <v>61.2303174102141</v>
      </c>
      <c r="O4064">
        <v>60.4785174414005</v>
      </c>
      <c r="P4064">
        <v>-0.259897247127035</v>
      </c>
      <c r="Q4064">
        <v>0.337416646816304</v>
      </c>
      <c r="R4064">
        <v>0.797265140151947</v>
      </c>
      <c r="S4064" t="s">
        <v>9674</v>
      </c>
      <c r="T4064" t="s">
        <v>11196</v>
      </c>
      <c r="U4064" t="s">
        <v>11196</v>
      </c>
      <c r="V4064" t="s">
        <v>11196</v>
      </c>
      <c r="W4064">
        <v>2</v>
      </c>
      <c r="X4064" t="s">
        <v>15260</v>
      </c>
      <c r="Y4064">
        <v>0.7907897732549994</v>
      </c>
      <c r="Z4064">
        <f>HYPERLINK("Melting_Curves/meltCurve_Q8WU17_.pdf", "Melting_Curves/meltCurve_Q8WU17_.pdf")</f>
        <v>0</v>
      </c>
      <c r="AA4064" t="s">
        <v>20721</v>
      </c>
      <c r="AB4064" t="s">
        <v>26236</v>
      </c>
    </row>
    <row r="4065" spans="1:28">
      <c r="A4065" t="s">
        <v>4091</v>
      </c>
      <c r="B4065">
        <v>0.999167696387429</v>
      </c>
      <c r="C4065">
        <v>0.833036245455205</v>
      </c>
      <c r="D4065">
        <v>0.755958191453297</v>
      </c>
      <c r="E4065">
        <v>0.442021517214728</v>
      </c>
      <c r="F4065">
        <v>0.384861201903809</v>
      </c>
      <c r="G4065">
        <v>0.280581453336466</v>
      </c>
      <c r="H4065">
        <v>0.197117534305971</v>
      </c>
      <c r="I4065">
        <v>0.320050019005893</v>
      </c>
      <c r="J4065">
        <v>0.418586388326164</v>
      </c>
      <c r="K4065">
        <v>0.362589057258613</v>
      </c>
      <c r="L4065">
        <v>960.723819256494</v>
      </c>
      <c r="M4065">
        <v>20.6072170935482</v>
      </c>
      <c r="N4065">
        <v>48.963457409206</v>
      </c>
      <c r="O4065">
        <v>46.1883792590103</v>
      </c>
      <c r="P4065">
        <v>-0.0765778006054459</v>
      </c>
      <c r="Q4065">
        <v>0.313463392913265</v>
      </c>
      <c r="R4065">
        <v>0.9384037763165261</v>
      </c>
      <c r="S4065" t="s">
        <v>9675</v>
      </c>
      <c r="T4065" t="s">
        <v>11196</v>
      </c>
      <c r="U4065" t="s">
        <v>11196</v>
      </c>
      <c r="V4065" t="s">
        <v>11196</v>
      </c>
      <c r="W4065">
        <v>3</v>
      </c>
      <c r="X4065" t="s">
        <v>15261</v>
      </c>
      <c r="Y4065">
        <v>0.4745361147920615</v>
      </c>
      <c r="Z4065">
        <f>HYPERLINK("Melting_Curves/meltCurve_Q8WU58_.pdf", "Melting_Curves/meltCurve_Q8WU58_.pdf")</f>
        <v>0</v>
      </c>
      <c r="AA4065" t="s">
        <v>20722</v>
      </c>
      <c r="AB4065" t="s">
        <v>26237</v>
      </c>
    </row>
    <row r="4066" spans="1:28">
      <c r="A4066" t="s">
        <v>4092</v>
      </c>
      <c r="B4066">
        <v>0.999167696387429</v>
      </c>
      <c r="C4066">
        <v>2.55826549405378</v>
      </c>
      <c r="D4066">
        <v>4.23555097802835</v>
      </c>
      <c r="E4066">
        <v>3.55393259705742</v>
      </c>
      <c r="F4066">
        <v>3.21875805335208</v>
      </c>
      <c r="G4066">
        <v>3.3417279243662</v>
      </c>
      <c r="H4066">
        <v>4.00123976331807</v>
      </c>
      <c r="I4066">
        <v>6.48450604466773</v>
      </c>
      <c r="J4066">
        <v>7.72444094337693</v>
      </c>
      <c r="K4066">
        <v>5.94577523676759</v>
      </c>
      <c r="L4066">
        <v>1e-05</v>
      </c>
      <c r="M4066">
        <v>39.2653453646803</v>
      </c>
      <c r="Q4066">
        <v>1.5</v>
      </c>
      <c r="R4066">
        <v>-2.04666850101365</v>
      </c>
      <c r="S4066" t="s">
        <v>9676</v>
      </c>
      <c r="T4066" t="s">
        <v>11196</v>
      </c>
      <c r="U4066" t="s">
        <v>11196</v>
      </c>
      <c r="V4066" t="s">
        <v>11196</v>
      </c>
      <c r="W4066">
        <v>3</v>
      </c>
      <c r="X4066" t="s">
        <v>15262</v>
      </c>
      <c r="Y4066">
        <v>1.5</v>
      </c>
      <c r="Z4066">
        <f>HYPERLINK("Melting_Curves/meltCurve_Q8WU76_2_.pdf", "Melting_Curves/meltCurve_Q8WU76_2_.pdf")</f>
        <v>0</v>
      </c>
      <c r="AA4066" t="s">
        <v>20723</v>
      </c>
      <c r="AB4066" t="s">
        <v>26238</v>
      </c>
    </row>
    <row r="4067" spans="1:28">
      <c r="A4067" t="s">
        <v>4093</v>
      </c>
      <c r="B4067">
        <v>0.999167696387429</v>
      </c>
      <c r="C4067">
        <v>0.850317655148678</v>
      </c>
      <c r="D4067">
        <v>0.452588203289167</v>
      </c>
      <c r="E4067">
        <v>0.187781797422626</v>
      </c>
      <c r="F4067">
        <v>0.0990745569426755</v>
      </c>
      <c r="G4067">
        <v>0.0507846256942398</v>
      </c>
      <c r="H4067">
        <v>0.0264657807505897</v>
      </c>
      <c r="I4067">
        <v>0.0265628044634289</v>
      </c>
      <c r="J4067">
        <v>0.0358423140327439</v>
      </c>
      <c r="K4067">
        <v>0.0180273114267019</v>
      </c>
      <c r="L4067">
        <v>1091.17197015121</v>
      </c>
      <c r="M4067">
        <v>23.8750445029609</v>
      </c>
      <c r="N4067">
        <v>45.849008955475</v>
      </c>
      <c r="O4067">
        <v>45.3864279765521</v>
      </c>
      <c r="P4067">
        <v>-0.12671251806508</v>
      </c>
      <c r="Q4067">
        <v>0.0364940252000852</v>
      </c>
      <c r="R4067">
        <v>0.99659606763799</v>
      </c>
      <c r="S4067" t="s">
        <v>9677</v>
      </c>
      <c r="T4067" t="s">
        <v>11196</v>
      </c>
      <c r="U4067" t="s">
        <v>11196</v>
      </c>
      <c r="V4067" t="s">
        <v>11196</v>
      </c>
      <c r="W4067">
        <v>10</v>
      </c>
      <c r="X4067" t="s">
        <v>15263</v>
      </c>
      <c r="Y4067">
        <v>0.2297552697963874</v>
      </c>
      <c r="Z4067">
        <f>HYPERLINK("Melting_Curves/meltCurve_Q8WU79_2_.pdf", "Melting_Curves/meltCurve_Q8WU79_2_.pdf")</f>
        <v>0</v>
      </c>
      <c r="AA4067" t="s">
        <v>20724</v>
      </c>
      <c r="AB4067" t="s">
        <v>26239</v>
      </c>
    </row>
    <row r="4068" spans="1:28">
      <c r="A4068" t="s">
        <v>4094</v>
      </c>
      <c r="B4068">
        <v>0.999167696387429</v>
      </c>
      <c r="C4068">
        <v>0.897383255503922</v>
      </c>
      <c r="D4068">
        <v>1.03955907894391</v>
      </c>
      <c r="E4068">
        <v>0.87708730230821</v>
      </c>
      <c r="F4068">
        <v>0.692317561046604</v>
      </c>
      <c r="G4068">
        <v>0.376795244741154</v>
      </c>
      <c r="H4068">
        <v>0.118045143911467</v>
      </c>
      <c r="I4068">
        <v>0.110801616614032</v>
      </c>
      <c r="J4068">
        <v>0.15125352391673</v>
      </c>
      <c r="K4068">
        <v>0.141570354599863</v>
      </c>
      <c r="L4068">
        <v>1312.24222589014</v>
      </c>
      <c r="M4068">
        <v>24.0853381948507</v>
      </c>
      <c r="N4068">
        <v>55.0501384129222</v>
      </c>
      <c r="O4068">
        <v>54.1116168286927</v>
      </c>
      <c r="P4068">
        <v>-0.0990522250084977</v>
      </c>
      <c r="Q4068">
        <v>0.109866399793002</v>
      </c>
      <c r="R4068">
        <v>0.984902275735376</v>
      </c>
      <c r="S4068" t="s">
        <v>9678</v>
      </c>
      <c r="T4068" t="s">
        <v>11196</v>
      </c>
      <c r="U4068" t="s">
        <v>11196</v>
      </c>
      <c r="V4068" t="s">
        <v>11196</v>
      </c>
      <c r="W4068">
        <v>15</v>
      </c>
      <c r="X4068" t="s">
        <v>15264</v>
      </c>
      <c r="Y4068">
        <v>0.5484000038667579</v>
      </c>
      <c r="Z4068">
        <f>HYPERLINK("Melting_Curves/meltCurve_Q8WU90_.pdf", "Melting_Curves/meltCurve_Q8WU90_.pdf")</f>
        <v>0</v>
      </c>
      <c r="AA4068" t="s">
        <v>20725</v>
      </c>
      <c r="AB4068" t="s">
        <v>26240</v>
      </c>
    </row>
    <row r="4069" spans="1:28">
      <c r="A4069" t="s">
        <v>4095</v>
      </c>
      <c r="B4069">
        <v>0.999167696387429</v>
      </c>
      <c r="C4069">
        <v>0.919783187886282</v>
      </c>
      <c r="D4069">
        <v>0.672641670115986</v>
      </c>
      <c r="E4069">
        <v>0.281413063880053</v>
      </c>
      <c r="F4069">
        <v>0.125045298780883</v>
      </c>
      <c r="G4069">
        <v>0.06795971930091239</v>
      </c>
      <c r="H4069">
        <v>0.0377262565128584</v>
      </c>
      <c r="I4069">
        <v>0.0398469210400038</v>
      </c>
      <c r="J4069">
        <v>0.0527968874832208</v>
      </c>
      <c r="K4069">
        <v>0.034904356721541</v>
      </c>
      <c r="L4069">
        <v>1090.38463137131</v>
      </c>
      <c r="M4069">
        <v>23.0479983129374</v>
      </c>
      <c r="N4069">
        <v>47.4914747736236</v>
      </c>
      <c r="O4069">
        <v>46.9574921404027</v>
      </c>
      <c r="P4069">
        <v>-0.117517425658414</v>
      </c>
      <c r="Q4069">
        <v>0.0423084545029452</v>
      </c>
      <c r="R4069">
        <v>0.999474081269236</v>
      </c>
      <c r="S4069" t="s">
        <v>9679</v>
      </c>
      <c r="T4069" t="s">
        <v>11196</v>
      </c>
      <c r="U4069" t="s">
        <v>11196</v>
      </c>
      <c r="V4069" t="s">
        <v>11196</v>
      </c>
      <c r="W4069">
        <v>11</v>
      </c>
      <c r="X4069" t="s">
        <v>15265</v>
      </c>
      <c r="Y4069">
        <v>0.2858047060358329</v>
      </c>
      <c r="Z4069">
        <f>HYPERLINK("Melting_Curves/meltCurve_Q8WUA2_.pdf", "Melting_Curves/meltCurve_Q8WUA2_.pdf")</f>
        <v>0</v>
      </c>
      <c r="AA4069" t="s">
        <v>20726</v>
      </c>
      <c r="AB4069" t="s">
        <v>26241</v>
      </c>
    </row>
    <row r="4070" spans="1:28">
      <c r="A4070" t="s">
        <v>4096</v>
      </c>
      <c r="B4070">
        <v>0.999167696387429</v>
      </c>
      <c r="C4070">
        <v>1.37027092222309</v>
      </c>
      <c r="D4070">
        <v>1.15291651890106</v>
      </c>
      <c r="E4070">
        <v>0.784812954729373</v>
      </c>
      <c r="F4070">
        <v>0.927090901313786</v>
      </c>
      <c r="G4070">
        <v>0.279904880117942</v>
      </c>
      <c r="H4070">
        <v>0.0848533701462305</v>
      </c>
      <c r="I4070">
        <v>0</v>
      </c>
      <c r="J4070">
        <v>0</v>
      </c>
      <c r="K4070">
        <v>0</v>
      </c>
      <c r="L4070">
        <v>2642.64087951765</v>
      </c>
      <c r="M4070">
        <v>47.4611630652019</v>
      </c>
      <c r="N4070">
        <v>55.713906603807</v>
      </c>
      <c r="O4070">
        <v>55.5814873927687</v>
      </c>
      <c r="P4070">
        <v>-0.21044197098687</v>
      </c>
      <c r="Q4070">
        <v>0.0142116410976337</v>
      </c>
      <c r="R4070">
        <v>0.9202801942169621</v>
      </c>
      <c r="S4070" t="s">
        <v>9680</v>
      </c>
      <c r="T4070" t="s">
        <v>11196</v>
      </c>
      <c r="U4070" t="s">
        <v>11196</v>
      </c>
      <c r="V4070" t="s">
        <v>11196</v>
      </c>
      <c r="W4070">
        <v>3</v>
      </c>
      <c r="X4070" t="s">
        <v>15266</v>
      </c>
      <c r="Y4070">
        <v>0.5321375357969066</v>
      </c>
      <c r="Z4070">
        <f>HYPERLINK("Melting_Curves/meltCurve_Q8WUA7_3_.pdf", "Melting_Curves/meltCurve_Q8WUA7_3_.pdf")</f>
        <v>0</v>
      </c>
      <c r="AA4070" t="s">
        <v>20727</v>
      </c>
      <c r="AB4070" t="s">
        <v>26242</v>
      </c>
    </row>
    <row r="4071" spans="1:28">
      <c r="A4071" t="s">
        <v>4097</v>
      </c>
      <c r="B4071">
        <v>0.999167696387429</v>
      </c>
      <c r="C4071">
        <v>1.07764073813002</v>
      </c>
      <c r="D4071">
        <v>1.21949868483521</v>
      </c>
      <c r="E4071">
        <v>0.634296444649301</v>
      </c>
      <c r="F4071">
        <v>0.260777366221246</v>
      </c>
      <c r="G4071">
        <v>0.115758739049844</v>
      </c>
      <c r="H4071">
        <v>0.0301133054266247</v>
      </c>
      <c r="I4071">
        <v>0.0544767011357199</v>
      </c>
      <c r="J4071">
        <v>0</v>
      </c>
      <c r="K4071">
        <v>0.045294191085263</v>
      </c>
      <c r="L4071">
        <v>1716.15224878653</v>
      </c>
      <c r="M4071">
        <v>33.8051832525174</v>
      </c>
      <c r="N4071">
        <v>50.9166182216667</v>
      </c>
      <c r="O4071">
        <v>50.5893100980952</v>
      </c>
      <c r="P4071">
        <v>-0.159107178205583</v>
      </c>
      <c r="Q4071">
        <v>0.0475914526445488</v>
      </c>
      <c r="R4071">
        <v>0.96354448488606</v>
      </c>
      <c r="S4071" t="s">
        <v>9681</v>
      </c>
      <c r="T4071" t="s">
        <v>11196</v>
      </c>
      <c r="U4071" t="s">
        <v>11196</v>
      </c>
      <c r="V4071" t="s">
        <v>11196</v>
      </c>
      <c r="W4071">
        <v>3</v>
      </c>
      <c r="X4071" t="s">
        <v>15267</v>
      </c>
      <c r="Y4071">
        <v>0.3940689277477373</v>
      </c>
      <c r="Z4071">
        <f>HYPERLINK("Melting_Curves/meltCurve_Q8WUB8_3_.pdf", "Melting_Curves/meltCurve_Q8WUB8_3_.pdf")</f>
        <v>0</v>
      </c>
      <c r="AA4071" t="s">
        <v>20728</v>
      </c>
      <c r="AB4071" t="s">
        <v>26243</v>
      </c>
    </row>
    <row r="4072" spans="1:28">
      <c r="A4072" t="s">
        <v>4098</v>
      </c>
      <c r="B4072">
        <v>0.999167696387429</v>
      </c>
      <c r="C4072">
        <v>0.921769304622218</v>
      </c>
      <c r="D4072">
        <v>0.989330749473788</v>
      </c>
      <c r="E4072">
        <v>0.943429409758415</v>
      </c>
      <c r="F4072">
        <v>0.963633905703478</v>
      </c>
      <c r="G4072">
        <v>0.831758787819455</v>
      </c>
      <c r="H4072">
        <v>0.766002063332949</v>
      </c>
      <c r="I4072">
        <v>0.922062003511997</v>
      </c>
      <c r="J4072">
        <v>0.392470885091726</v>
      </c>
      <c r="K4072">
        <v>0.129696370181762</v>
      </c>
      <c r="L4072">
        <v>3509.34556567969</v>
      </c>
      <c r="M4072">
        <v>52.8785251112862</v>
      </c>
      <c r="N4072">
        <v>66.5530545244347</v>
      </c>
      <c r="O4072">
        <v>66.2714632760369</v>
      </c>
      <c r="P4072">
        <v>-0.185715053494043</v>
      </c>
      <c r="Q4072">
        <v>0.0689906777863042</v>
      </c>
      <c r="R4072">
        <v>0.880281450262526</v>
      </c>
      <c r="S4072" t="s">
        <v>9682</v>
      </c>
      <c r="T4072" t="s">
        <v>11196</v>
      </c>
      <c r="U4072" t="s">
        <v>11196</v>
      </c>
      <c r="V4072" t="s">
        <v>11196</v>
      </c>
      <c r="W4072">
        <v>11</v>
      </c>
      <c r="X4072" t="s">
        <v>15268</v>
      </c>
      <c r="Y4072">
        <v>0.8868499492537362</v>
      </c>
      <c r="Z4072">
        <f>HYPERLINK("Melting_Curves/meltCurve_Q8WUD1_.pdf", "Melting_Curves/meltCurve_Q8WUD1_.pdf")</f>
        <v>0</v>
      </c>
      <c r="AA4072" t="s">
        <v>20729</v>
      </c>
      <c r="AB4072" t="s">
        <v>26244</v>
      </c>
    </row>
    <row r="4073" spans="1:28">
      <c r="A4073" t="s">
        <v>4099</v>
      </c>
      <c r="B4073">
        <v>0.999167696387429</v>
      </c>
      <c r="C4073">
        <v>1.06752090025721</v>
      </c>
      <c r="D4073">
        <v>1.06957601923202</v>
      </c>
      <c r="E4073">
        <v>1.13758078462745</v>
      </c>
      <c r="F4073">
        <v>0.438275134921422</v>
      </c>
      <c r="G4073">
        <v>0.242574263110676</v>
      </c>
      <c r="H4073">
        <v>0.0535984229810377</v>
      </c>
      <c r="I4073">
        <v>0.07459383897266179</v>
      </c>
      <c r="J4073">
        <v>0.0645771361462784</v>
      </c>
      <c r="K4073">
        <v>0.0576821839423068</v>
      </c>
      <c r="L4073">
        <v>6337.01113205774</v>
      </c>
      <c r="M4073">
        <v>119.61775572767</v>
      </c>
      <c r="N4073">
        <v>53.0745271518156</v>
      </c>
      <c r="O4073">
        <v>52.962385998506</v>
      </c>
      <c r="P4073">
        <v>-0.509018399256854</v>
      </c>
      <c r="Q4073">
        <v>0.0985009753760773</v>
      </c>
      <c r="R4073">
        <v>0.974464605908526</v>
      </c>
      <c r="S4073" t="s">
        <v>9683</v>
      </c>
      <c r="T4073" t="s">
        <v>11196</v>
      </c>
      <c r="U4073" t="s">
        <v>11196</v>
      </c>
      <c r="V4073" t="s">
        <v>11196</v>
      </c>
      <c r="W4073">
        <v>2</v>
      </c>
      <c r="X4073" t="s">
        <v>15269</v>
      </c>
      <c r="Y4073">
        <v>0.4888311381358725</v>
      </c>
      <c r="Z4073">
        <f>HYPERLINK("Melting_Curves/meltCurve_Q8WUD6_.pdf", "Melting_Curves/meltCurve_Q8WUD6_.pdf")</f>
        <v>0</v>
      </c>
      <c r="AA4073" t="s">
        <v>20730</v>
      </c>
      <c r="AB4073" t="s">
        <v>26245</v>
      </c>
    </row>
    <row r="4074" spans="1:28">
      <c r="A4074" t="s">
        <v>4100</v>
      </c>
      <c r="B4074">
        <v>0.999167696387429</v>
      </c>
      <c r="C4074">
        <v>0.723296474957153</v>
      </c>
      <c r="D4074">
        <v>0.451548377066173</v>
      </c>
      <c r="E4074">
        <v>0.422126441212039</v>
      </c>
      <c r="F4074">
        <v>0.208571662468134</v>
      </c>
      <c r="G4074">
        <v>0.152982801195931</v>
      </c>
      <c r="H4074">
        <v>0.0387618116149279</v>
      </c>
      <c r="I4074">
        <v>0.0166607148465594</v>
      </c>
      <c r="J4074">
        <v>0.0363426047203367</v>
      </c>
      <c r="K4074">
        <v>0.0121702021224712</v>
      </c>
      <c r="L4074">
        <v>548.416248203794</v>
      </c>
      <c r="M4074">
        <v>11.6872726530971</v>
      </c>
      <c r="N4074">
        <v>46.9242318744885</v>
      </c>
      <c r="O4074">
        <v>45.6135883874511</v>
      </c>
      <c r="P4074">
        <v>-0.0640729606720721</v>
      </c>
      <c r="Q4074">
        <v>0</v>
      </c>
      <c r="R4074">
        <v>0.96714265338681</v>
      </c>
      <c r="S4074" t="s">
        <v>9684</v>
      </c>
      <c r="T4074" t="s">
        <v>11196</v>
      </c>
      <c r="U4074" t="s">
        <v>11196</v>
      </c>
      <c r="V4074" t="s">
        <v>11196</v>
      </c>
      <c r="W4074">
        <v>2</v>
      </c>
      <c r="X4074" t="s">
        <v>15270</v>
      </c>
      <c r="Y4074">
        <v>0.2751067842299006</v>
      </c>
      <c r="Z4074">
        <f>HYPERLINK("Melting_Curves/meltCurve_Q8WUE5_.pdf", "Melting_Curves/meltCurve_Q8WUE5_.pdf")</f>
        <v>0</v>
      </c>
      <c r="AA4074" t="s">
        <v>20731</v>
      </c>
      <c r="AB4074" t="s">
        <v>26246</v>
      </c>
    </row>
    <row r="4075" spans="1:28">
      <c r="A4075" t="s">
        <v>4101</v>
      </c>
      <c r="B4075">
        <v>0.999167696387429</v>
      </c>
      <c r="C4075">
        <v>0.895274088953034</v>
      </c>
      <c r="D4075">
        <v>0.787442346065473</v>
      </c>
      <c r="E4075">
        <v>0.396076135056447</v>
      </c>
      <c r="F4075">
        <v>0.247464015647387</v>
      </c>
      <c r="G4075">
        <v>0.157409957498517</v>
      </c>
      <c r="H4075">
        <v>0.116452291702086</v>
      </c>
      <c r="I4075">
        <v>0.160975286650996</v>
      </c>
      <c r="J4075">
        <v>0.216068437859407</v>
      </c>
      <c r="K4075">
        <v>0.170247169386525</v>
      </c>
      <c r="L4075">
        <v>1123.42817971484</v>
      </c>
      <c r="M4075">
        <v>23.5059702348362</v>
      </c>
      <c r="N4075">
        <v>48.5935826384212</v>
      </c>
      <c r="O4075">
        <v>47.4514342497255</v>
      </c>
      <c r="P4075">
        <v>-0.103967979590908</v>
      </c>
      <c r="Q4075">
        <v>0.160494975153999</v>
      </c>
      <c r="R4075">
        <v>0.990625043604819</v>
      </c>
      <c r="S4075" t="s">
        <v>9685</v>
      </c>
      <c r="T4075" t="s">
        <v>11196</v>
      </c>
      <c r="U4075" t="s">
        <v>11196</v>
      </c>
      <c r="V4075" t="s">
        <v>11196</v>
      </c>
      <c r="W4075">
        <v>3</v>
      </c>
      <c r="X4075" t="s">
        <v>15271</v>
      </c>
      <c r="Y4075">
        <v>0.387053129781653</v>
      </c>
      <c r="Z4075">
        <f>HYPERLINK("Melting_Curves/meltCurve_Q8WUH6_.pdf", "Melting_Curves/meltCurve_Q8WUH6_.pdf")</f>
        <v>0</v>
      </c>
      <c r="AA4075" t="s">
        <v>20732</v>
      </c>
      <c r="AB4075" t="s">
        <v>26247</v>
      </c>
    </row>
    <row r="4076" spans="1:28">
      <c r="A4076" t="s">
        <v>4102</v>
      </c>
      <c r="B4076">
        <v>0.999167696387429</v>
      </c>
      <c r="C4076">
        <v>1.1606218874789</v>
      </c>
      <c r="D4076">
        <v>2.09754163227235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12087.5489016141</v>
      </c>
      <c r="M4076">
        <v>250</v>
      </c>
      <c r="N4076">
        <v>48.3501951419824</v>
      </c>
      <c r="O4076">
        <v>48.3471164470123</v>
      </c>
      <c r="P4076">
        <v>-1.29273520070864</v>
      </c>
      <c r="Q4076">
        <v>0</v>
      </c>
      <c r="R4076">
        <v>0.750554680393718</v>
      </c>
      <c r="S4076" t="s">
        <v>9686</v>
      </c>
      <c r="T4076" t="s">
        <v>11196</v>
      </c>
      <c r="U4076" t="s">
        <v>11196</v>
      </c>
      <c r="V4076" t="s">
        <v>11196</v>
      </c>
      <c r="W4076">
        <v>2</v>
      </c>
      <c r="X4076" t="s">
        <v>15272</v>
      </c>
      <c r="Y4076">
        <v>0.2784247073893407</v>
      </c>
      <c r="Z4076">
        <f>HYPERLINK("Melting_Curves/meltCurve_Q8WUJ0_.pdf", "Melting_Curves/meltCurve_Q8WUJ0_.pdf")</f>
        <v>0</v>
      </c>
      <c r="AA4076" t="s">
        <v>20733</v>
      </c>
      <c r="AB4076" t="s">
        <v>26248</v>
      </c>
    </row>
    <row r="4077" spans="1:28">
      <c r="A4077" t="s">
        <v>4103</v>
      </c>
      <c r="B4077">
        <v>0.999167696387429</v>
      </c>
      <c r="C4077">
        <v>0.784889315794418</v>
      </c>
      <c r="D4077">
        <v>0.738430384551819</v>
      </c>
      <c r="E4077">
        <v>0.532984651248599</v>
      </c>
      <c r="F4077">
        <v>0.178350424143403</v>
      </c>
      <c r="G4077">
        <v>0.0774863734126266</v>
      </c>
      <c r="H4077">
        <v>0.0517871949876145</v>
      </c>
      <c r="I4077">
        <v>0.0285161658645971</v>
      </c>
      <c r="J4077">
        <v>0.0361621608855715</v>
      </c>
      <c r="K4077">
        <v>0.0152625051329639</v>
      </c>
      <c r="L4077">
        <v>726.434642312536</v>
      </c>
      <c r="M4077">
        <v>14.8336615812152</v>
      </c>
      <c r="N4077">
        <v>48.972038067563</v>
      </c>
      <c r="O4077">
        <v>48.1078547104436</v>
      </c>
      <c r="P4077">
        <v>-0.0770935811876034</v>
      </c>
      <c r="Q4077">
        <v>0</v>
      </c>
      <c r="R4077">
        <v>0.981589158115281</v>
      </c>
      <c r="S4077" t="s">
        <v>9687</v>
      </c>
      <c r="T4077" t="s">
        <v>11196</v>
      </c>
      <c r="U4077" t="s">
        <v>11196</v>
      </c>
      <c r="V4077" t="s">
        <v>11196</v>
      </c>
      <c r="W4077">
        <v>2</v>
      </c>
      <c r="X4077" t="s">
        <v>15273</v>
      </c>
      <c r="Y4077">
        <v>0.3242975006359415</v>
      </c>
      <c r="Z4077">
        <f>HYPERLINK("Melting_Curves/meltCurve_Q8WUK0_.pdf", "Melting_Curves/meltCurve_Q8WUK0_.pdf")</f>
        <v>0</v>
      </c>
      <c r="AA4077" t="s">
        <v>20734</v>
      </c>
      <c r="AB4077" t="s">
        <v>26249</v>
      </c>
    </row>
    <row r="4078" spans="1:28">
      <c r="A4078" t="s">
        <v>4104</v>
      </c>
      <c r="B4078">
        <v>0.999167696387429</v>
      </c>
      <c r="C4078">
        <v>1.02608313270947</v>
      </c>
      <c r="D4078">
        <v>0.78084595632545</v>
      </c>
      <c r="E4078">
        <v>0.139496012908802</v>
      </c>
      <c r="F4078">
        <v>0.0900522510573224</v>
      </c>
      <c r="G4078">
        <v>0.0516038812023959</v>
      </c>
      <c r="H4078">
        <v>0.0253868173216468</v>
      </c>
      <c r="I4078">
        <v>0.0261693888620144</v>
      </c>
      <c r="J4078">
        <v>0.026663099668883</v>
      </c>
      <c r="K4078">
        <v>0.018632622672793</v>
      </c>
      <c r="L4078">
        <v>2124.00749057661</v>
      </c>
      <c r="M4078">
        <v>44.9380504872635</v>
      </c>
      <c r="N4078">
        <v>47.3489376468244</v>
      </c>
      <c r="O4078">
        <v>47.1719230387157</v>
      </c>
      <c r="P4078">
        <v>-0.229067421908161</v>
      </c>
      <c r="Q4078">
        <v>0.0381837915438151</v>
      </c>
      <c r="R4078">
        <v>0.997401400472508</v>
      </c>
      <c r="S4078" t="s">
        <v>9688</v>
      </c>
      <c r="T4078" t="s">
        <v>11196</v>
      </c>
      <c r="U4078" t="s">
        <v>11196</v>
      </c>
      <c r="V4078" t="s">
        <v>11196</v>
      </c>
      <c r="W4078">
        <v>58</v>
      </c>
      <c r="X4078" t="s">
        <v>15274</v>
      </c>
      <c r="Y4078">
        <v>0.2736035662522937</v>
      </c>
      <c r="Z4078">
        <f>HYPERLINK("Melting_Curves/meltCurve_Q8WUM4_.pdf", "Melting_Curves/meltCurve_Q8WUM4_.pdf")</f>
        <v>0</v>
      </c>
      <c r="AA4078" t="s">
        <v>20735</v>
      </c>
      <c r="AB4078" t="s">
        <v>26250</v>
      </c>
    </row>
    <row r="4079" spans="1:28">
      <c r="A4079" t="s">
        <v>4105</v>
      </c>
      <c r="B4079">
        <v>0.999167696387429</v>
      </c>
      <c r="C4079">
        <v>1.02939370153087</v>
      </c>
      <c r="D4079">
        <v>1.18811775111874</v>
      </c>
      <c r="E4079">
        <v>1.11849493733508</v>
      </c>
      <c r="F4079">
        <v>0.884677234545912</v>
      </c>
      <c r="G4079">
        <v>0.651852207806636</v>
      </c>
      <c r="H4079">
        <v>0.556153770794417</v>
      </c>
      <c r="I4079">
        <v>0.681111052188567</v>
      </c>
      <c r="J4079">
        <v>0.9501465786294629</v>
      </c>
      <c r="K4079">
        <v>0.66752659596895</v>
      </c>
      <c r="L4079">
        <v>13324.6578567115</v>
      </c>
      <c r="M4079">
        <v>250</v>
      </c>
      <c r="O4079">
        <v>53.295220669627</v>
      </c>
      <c r="P4079">
        <v>-0.350221327203386</v>
      </c>
      <c r="Q4079">
        <v>0.701358033695184</v>
      </c>
      <c r="R4079">
        <v>0.683957235589712</v>
      </c>
      <c r="S4079" t="s">
        <v>9689</v>
      </c>
      <c r="T4079" t="s">
        <v>11196</v>
      </c>
      <c r="U4079" t="s">
        <v>11196</v>
      </c>
      <c r="V4079" t="s">
        <v>11196</v>
      </c>
      <c r="W4079">
        <v>7</v>
      </c>
      <c r="X4079" t="s">
        <v>15275</v>
      </c>
      <c r="Y4079">
        <v>0.8337702827635332</v>
      </c>
      <c r="Z4079">
        <f>HYPERLINK("Melting_Curves/meltCurve_Q8WUM9_.pdf", "Melting_Curves/meltCurve_Q8WUM9_.pdf")</f>
        <v>0</v>
      </c>
      <c r="AA4079" t="s">
        <v>20736</v>
      </c>
      <c r="AB4079" t="s">
        <v>26251</v>
      </c>
    </row>
    <row r="4080" spans="1:28">
      <c r="A4080" t="s">
        <v>4106</v>
      </c>
      <c r="B4080">
        <v>0.999167696387429</v>
      </c>
      <c r="C4080">
        <v>1.09573955596631</v>
      </c>
      <c r="D4080">
        <v>1.16135050406805</v>
      </c>
      <c r="E4080">
        <v>1.0941671384805</v>
      </c>
      <c r="F4080">
        <v>1.01571612575932</v>
      </c>
      <c r="G4080">
        <v>0.7616252293421</v>
      </c>
      <c r="H4080">
        <v>0.750622269695704</v>
      </c>
      <c r="I4080">
        <v>0.928688445342321</v>
      </c>
      <c r="J4080">
        <v>1.23114010288468</v>
      </c>
      <c r="K4080">
        <v>0.763227841984547</v>
      </c>
      <c r="L4080">
        <v>13680.1519564318</v>
      </c>
      <c r="M4080">
        <v>250</v>
      </c>
      <c r="O4080">
        <v>54.7171060559292</v>
      </c>
      <c r="P4080">
        <v>-0.129000411726131</v>
      </c>
      <c r="Q4080">
        <v>0.887063532748953</v>
      </c>
      <c r="R4080">
        <v>0.218385318114187</v>
      </c>
      <c r="S4080" t="s">
        <v>9690</v>
      </c>
      <c r="T4080" t="s">
        <v>11196</v>
      </c>
      <c r="U4080" t="s">
        <v>11196</v>
      </c>
      <c r="V4080" t="s">
        <v>11196</v>
      </c>
      <c r="W4080">
        <v>3</v>
      </c>
      <c r="X4080" t="s">
        <v>15276</v>
      </c>
      <c r="Y4080">
        <v>0.9424908265896259</v>
      </c>
      <c r="Z4080">
        <f>HYPERLINK("Melting_Curves/meltCurve_Q8WUR7_.pdf", "Melting_Curves/meltCurve_Q8WUR7_.pdf")</f>
        <v>0</v>
      </c>
      <c r="AA4080" t="s">
        <v>20737</v>
      </c>
      <c r="AB4080" t="s">
        <v>26252</v>
      </c>
    </row>
    <row r="4081" spans="1:28">
      <c r="A4081" t="s">
        <v>4107</v>
      </c>
      <c r="B4081">
        <v>0.999167696387429</v>
      </c>
      <c r="C4081">
        <v>0.9550397662758781</v>
      </c>
      <c r="D4081">
        <v>0.831780506044039</v>
      </c>
      <c r="E4081">
        <v>0.652032215550257</v>
      </c>
      <c r="F4081">
        <v>0.271789978391893</v>
      </c>
      <c r="G4081">
        <v>0.08542164725549101</v>
      </c>
      <c r="H4081">
        <v>0.0358682647716322</v>
      </c>
      <c r="I4081">
        <v>0.0120607010589851</v>
      </c>
      <c r="J4081">
        <v>0.0231265093703468</v>
      </c>
      <c r="K4081">
        <v>0</v>
      </c>
      <c r="L4081">
        <v>993.582609549311</v>
      </c>
      <c r="M4081">
        <v>19.5954128053608</v>
      </c>
      <c r="N4081">
        <v>50.7048476882786</v>
      </c>
      <c r="O4081">
        <v>50.1856455120736</v>
      </c>
      <c r="P4081">
        <v>-0.09761807438747799</v>
      </c>
      <c r="Q4081">
        <v>0</v>
      </c>
      <c r="R4081">
        <v>0.996440437562678</v>
      </c>
      <c r="S4081" t="s">
        <v>9691</v>
      </c>
      <c r="T4081" t="s">
        <v>11196</v>
      </c>
      <c r="U4081" t="s">
        <v>11196</v>
      </c>
      <c r="V4081" t="s">
        <v>11196</v>
      </c>
      <c r="W4081">
        <v>5</v>
      </c>
      <c r="X4081" t="s">
        <v>15277</v>
      </c>
      <c r="Y4081">
        <v>0.3712671490356919</v>
      </c>
      <c r="Z4081">
        <f>HYPERLINK("Melting_Curves/meltCurve_Q8WUX2_.pdf", "Melting_Curves/meltCurve_Q8WUX2_.pdf")</f>
        <v>0</v>
      </c>
      <c r="AA4081" t="s">
        <v>20738</v>
      </c>
      <c r="AB4081" t="s">
        <v>26253</v>
      </c>
    </row>
    <row r="4082" spans="1:28">
      <c r="A4082" t="s">
        <v>4108</v>
      </c>
      <c r="B4082">
        <v>0.999167696387429</v>
      </c>
      <c r="C4082">
        <v>0.965922972613031</v>
      </c>
      <c r="D4082">
        <v>0.579927622689731</v>
      </c>
      <c r="E4082">
        <v>0.276951534254396</v>
      </c>
      <c r="F4082">
        <v>0.187246771135544</v>
      </c>
      <c r="G4082">
        <v>0.108646289087247</v>
      </c>
      <c r="H4082">
        <v>0.0581163098368301</v>
      </c>
      <c r="I4082">
        <v>0.039717124055839</v>
      </c>
      <c r="J4082">
        <v>0.0365648835482064</v>
      </c>
      <c r="K4082">
        <v>0.0281814276732347</v>
      </c>
      <c r="L4082">
        <v>1020.66472835027</v>
      </c>
      <c r="M4082">
        <v>21.7472108386714</v>
      </c>
      <c r="N4082">
        <v>47.1940182299199</v>
      </c>
      <c r="O4082">
        <v>46.5416915783689</v>
      </c>
      <c r="P4082">
        <v>-0.110202334948079</v>
      </c>
      <c r="Q4082">
        <v>0.0566361298412755</v>
      </c>
      <c r="R4082">
        <v>0.988545643191057</v>
      </c>
      <c r="S4082" t="s">
        <v>9692</v>
      </c>
      <c r="T4082" t="s">
        <v>11196</v>
      </c>
      <c r="U4082" t="s">
        <v>11196</v>
      </c>
      <c r="V4082" t="s">
        <v>11196</v>
      </c>
      <c r="W4082">
        <v>7</v>
      </c>
      <c r="X4082" t="s">
        <v>15278</v>
      </c>
      <c r="Y4082">
        <v>0.2861479023090662</v>
      </c>
      <c r="Z4082">
        <f>HYPERLINK("Melting_Curves/meltCurve_Q8WUX9_.pdf", "Melting_Curves/meltCurve_Q8WUX9_.pdf")</f>
        <v>0</v>
      </c>
      <c r="AA4082" t="s">
        <v>20739</v>
      </c>
      <c r="AB4082" t="s">
        <v>26254</v>
      </c>
    </row>
    <row r="4083" spans="1:28">
      <c r="A4083" t="s">
        <v>4109</v>
      </c>
      <c r="B4083">
        <v>0.999167696387429</v>
      </c>
      <c r="C4083">
        <v>0.945470271411644</v>
      </c>
      <c r="D4083">
        <v>1.03617053545938</v>
      </c>
      <c r="E4083">
        <v>0.975996441336749</v>
      </c>
      <c r="F4083">
        <v>0.857036239049616</v>
      </c>
      <c r="G4083">
        <v>0.74839810746319</v>
      </c>
      <c r="H4083">
        <v>0.550781093231745</v>
      </c>
      <c r="I4083">
        <v>0.748989592204973</v>
      </c>
      <c r="J4083">
        <v>0.756960064307131</v>
      </c>
      <c r="K4083">
        <v>0.276304380726472</v>
      </c>
      <c r="L4083">
        <v>460.158108514684</v>
      </c>
      <c r="M4083">
        <v>6.70395857911421</v>
      </c>
      <c r="N4083">
        <v>68.6397600882735</v>
      </c>
      <c r="O4083">
        <v>63.3058462577237</v>
      </c>
      <c r="P4083">
        <v>-0.0265319599560453</v>
      </c>
      <c r="Q4083">
        <v>0</v>
      </c>
      <c r="R4083">
        <v>0.72332816283565</v>
      </c>
      <c r="S4083" t="s">
        <v>9693</v>
      </c>
      <c r="T4083" t="s">
        <v>11196</v>
      </c>
      <c r="U4083" t="s">
        <v>11196</v>
      </c>
      <c r="V4083" t="s">
        <v>11196</v>
      </c>
      <c r="W4083">
        <v>9</v>
      </c>
      <c r="X4083" t="s">
        <v>15279</v>
      </c>
      <c r="Y4083">
        <v>0.7985625595889625</v>
      </c>
      <c r="Z4083">
        <f>HYPERLINK("Melting_Curves/meltCurve_Q8WUY1_.pdf", "Melting_Curves/meltCurve_Q8WUY1_.pdf")</f>
        <v>0</v>
      </c>
      <c r="AA4083" t="s">
        <v>20740</v>
      </c>
      <c r="AB4083" t="s">
        <v>26255</v>
      </c>
    </row>
    <row r="4084" spans="1:28">
      <c r="A4084" t="s">
        <v>4110</v>
      </c>
      <c r="B4084">
        <v>0.999167696387429</v>
      </c>
      <c r="C4084">
        <v>0.977948492887788</v>
      </c>
      <c r="D4084">
        <v>0.9354639965296589</v>
      </c>
      <c r="E4084">
        <v>0.638674866272237</v>
      </c>
      <c r="F4084">
        <v>0.167934858842495</v>
      </c>
      <c r="G4084">
        <v>0.0799063317896781</v>
      </c>
      <c r="H4084">
        <v>0.0367301134354102</v>
      </c>
      <c r="I4084">
        <v>0.0259932900983178</v>
      </c>
      <c r="J4084">
        <v>0.0201332433468201</v>
      </c>
      <c r="K4084">
        <v>0.0322784470515535</v>
      </c>
      <c r="L4084">
        <v>1567.79867169253</v>
      </c>
      <c r="M4084">
        <v>31.1326704344187</v>
      </c>
      <c r="N4084">
        <v>50.4585782396445</v>
      </c>
      <c r="O4084">
        <v>50.1522416477429</v>
      </c>
      <c r="P4084">
        <v>-0.150551444855588</v>
      </c>
      <c r="Q4084">
        <v>0.0299004775521882</v>
      </c>
      <c r="R4084">
        <v>0.999079348168106</v>
      </c>
      <c r="S4084" t="s">
        <v>9694</v>
      </c>
      <c r="T4084" t="s">
        <v>11196</v>
      </c>
      <c r="U4084" t="s">
        <v>11196</v>
      </c>
      <c r="V4084" t="s">
        <v>11196</v>
      </c>
      <c r="W4084">
        <v>4</v>
      </c>
      <c r="X4084" t="s">
        <v>15280</v>
      </c>
      <c r="Y4084">
        <v>0.3704647096489176</v>
      </c>
      <c r="Z4084">
        <f>HYPERLINK("Melting_Curves/meltCurve_Q8WUY8_.pdf", "Melting_Curves/meltCurve_Q8WUY8_.pdf")</f>
        <v>0</v>
      </c>
      <c r="AA4084" t="s">
        <v>20741</v>
      </c>
      <c r="AB4084" t="s">
        <v>26256</v>
      </c>
    </row>
    <row r="4085" spans="1:28">
      <c r="A4085" t="s">
        <v>4111</v>
      </c>
      <c r="B4085">
        <v>0.999167696387429</v>
      </c>
      <c r="C4085">
        <v>1.19618933984958</v>
      </c>
      <c r="D4085">
        <v>0.713412179400977</v>
      </c>
      <c r="E4085">
        <v>1.5405111768729</v>
      </c>
      <c r="F4085">
        <v>0.457081587583653</v>
      </c>
      <c r="G4085">
        <v>0.238330605143353</v>
      </c>
      <c r="H4085">
        <v>0.170909225825089</v>
      </c>
      <c r="I4085">
        <v>0</v>
      </c>
      <c r="J4085">
        <v>0</v>
      </c>
      <c r="K4085">
        <v>0.345646542981404</v>
      </c>
      <c r="L4085">
        <v>13269.5146665223</v>
      </c>
      <c r="M4085">
        <v>250</v>
      </c>
      <c r="N4085">
        <v>53.1544933360593</v>
      </c>
      <c r="O4085">
        <v>53.0746620816949</v>
      </c>
      <c r="P4085">
        <v>-0.999797642963581</v>
      </c>
      <c r="Q4085">
        <v>0.150977249137916</v>
      </c>
      <c r="R4085">
        <v>0.799946771401614</v>
      </c>
      <c r="S4085" t="s">
        <v>9695</v>
      </c>
      <c r="T4085" t="s">
        <v>11196</v>
      </c>
      <c r="U4085" t="s">
        <v>11196</v>
      </c>
      <c r="V4085" t="s">
        <v>11196</v>
      </c>
      <c r="W4085">
        <v>1</v>
      </c>
      <c r="X4085" t="s">
        <v>15281</v>
      </c>
      <c r="Y4085">
        <v>0.5211753147518268</v>
      </c>
      <c r="Z4085">
        <f>HYPERLINK("Melting_Curves/meltCurve_Q8WV22_.pdf", "Melting_Curves/meltCurve_Q8WV22_.pdf")</f>
        <v>0</v>
      </c>
      <c r="AA4085" t="s">
        <v>20742</v>
      </c>
      <c r="AB4085" t="s">
        <v>26257</v>
      </c>
    </row>
    <row r="4086" spans="1:28">
      <c r="A4086" t="s">
        <v>4112</v>
      </c>
      <c r="B4086">
        <v>0.999167696387429</v>
      </c>
      <c r="C4086">
        <v>0.950512181512579</v>
      </c>
      <c r="D4086">
        <v>0.723613436262997</v>
      </c>
      <c r="E4086">
        <v>0.718722091658658</v>
      </c>
      <c r="F4086">
        <v>0.421473961871073</v>
      </c>
      <c r="G4086">
        <v>0.148868218779842</v>
      </c>
      <c r="H4086">
        <v>0.0430958714616717</v>
      </c>
      <c r="I4086">
        <v>0.0424774104990731</v>
      </c>
      <c r="J4086">
        <v>0.0594124354313903</v>
      </c>
      <c r="K4086">
        <v>0.0320051558796797</v>
      </c>
      <c r="L4086">
        <v>750.848273109425</v>
      </c>
      <c r="M4086">
        <v>14.5887410878074</v>
      </c>
      <c r="N4086">
        <v>51.4676536554721</v>
      </c>
      <c r="O4086">
        <v>50.5296056710066</v>
      </c>
      <c r="P4086">
        <v>-0.0721873063312843</v>
      </c>
      <c r="Q4086">
        <v>0</v>
      </c>
      <c r="R4086">
        <v>0.97805920425533</v>
      </c>
      <c r="S4086" t="s">
        <v>9696</v>
      </c>
      <c r="T4086" t="s">
        <v>11196</v>
      </c>
      <c r="U4086" t="s">
        <v>11196</v>
      </c>
      <c r="V4086" t="s">
        <v>11196</v>
      </c>
      <c r="W4086">
        <v>3</v>
      </c>
      <c r="X4086" t="s">
        <v>15282</v>
      </c>
      <c r="Y4086">
        <v>0.4060398291057183</v>
      </c>
      <c r="Z4086">
        <f>HYPERLINK("Melting_Curves/meltCurve_Q8WV74_2_.pdf", "Melting_Curves/meltCurve_Q8WV74_2_.pdf")</f>
        <v>0</v>
      </c>
      <c r="AA4086" t="s">
        <v>20743</v>
      </c>
      <c r="AB4086" t="s">
        <v>26258</v>
      </c>
    </row>
    <row r="4087" spans="1:28">
      <c r="A4087" t="s">
        <v>4113</v>
      </c>
      <c r="B4087">
        <v>0.999167696387429</v>
      </c>
      <c r="C4087">
        <v>0.909434475626256</v>
      </c>
      <c r="D4087">
        <v>0.764925271748495</v>
      </c>
      <c r="E4087">
        <v>0.382593896618703</v>
      </c>
      <c r="F4087">
        <v>0.306557071191846</v>
      </c>
      <c r="G4087">
        <v>0.248545186861952</v>
      </c>
      <c r="H4087">
        <v>0.238437762440128</v>
      </c>
      <c r="I4087">
        <v>0.343391928002226</v>
      </c>
      <c r="J4087">
        <v>0.595804894824073</v>
      </c>
      <c r="K4087">
        <v>0.563316761847966</v>
      </c>
      <c r="L4087">
        <v>2145.45569720659</v>
      </c>
      <c r="M4087">
        <v>46.2322530816703</v>
      </c>
      <c r="N4087">
        <v>47.8736293022016</v>
      </c>
      <c r="O4087">
        <v>46.3194634072477</v>
      </c>
      <c r="P4087">
        <v>-0.155004515758458</v>
      </c>
      <c r="Q4087">
        <v>0.378813090718117</v>
      </c>
      <c r="R4087">
        <v>0.811112944149199</v>
      </c>
      <c r="S4087" t="s">
        <v>9697</v>
      </c>
      <c r="T4087" t="s">
        <v>11196</v>
      </c>
      <c r="U4087" t="s">
        <v>11196</v>
      </c>
      <c r="V4087" t="s">
        <v>11196</v>
      </c>
      <c r="W4087">
        <v>8</v>
      </c>
      <c r="X4087" t="s">
        <v>15283</v>
      </c>
      <c r="Y4087">
        <v>0.5129557368114056</v>
      </c>
      <c r="Z4087">
        <f>HYPERLINK("Melting_Curves/meltCurve_Q8WVC0_.pdf", "Melting_Curves/meltCurve_Q8WVC0_.pdf")</f>
        <v>0</v>
      </c>
      <c r="AA4087" t="s">
        <v>20744</v>
      </c>
      <c r="AB4087" t="s">
        <v>26259</v>
      </c>
    </row>
    <row r="4088" spans="1:28">
      <c r="A4088" t="s">
        <v>4114</v>
      </c>
      <c r="B4088">
        <v>0.999167696387429</v>
      </c>
      <c r="C4088">
        <v>0.986671325022896</v>
      </c>
      <c r="D4088">
        <v>0.927917827078553</v>
      </c>
      <c r="E4088">
        <v>0.950813631044184</v>
      </c>
      <c r="F4088">
        <v>0.959240576920095</v>
      </c>
      <c r="G4088">
        <v>1.08815742185468</v>
      </c>
      <c r="H4088">
        <v>0.631736738458072</v>
      </c>
      <c r="I4088">
        <v>1.70330696682328</v>
      </c>
      <c r="J4088">
        <v>2.76021595608945</v>
      </c>
      <c r="K4088">
        <v>2.28228055549936</v>
      </c>
      <c r="L4088">
        <v>5526.53897699438</v>
      </c>
      <c r="M4088">
        <v>88.40225961403929</v>
      </c>
      <c r="O4088">
        <v>62.4838514212495</v>
      </c>
      <c r="P4088">
        <v>0.17685025960454</v>
      </c>
      <c r="Q4088">
        <v>1.5</v>
      </c>
      <c r="R4088">
        <v>0.430526541973601</v>
      </c>
      <c r="S4088" t="s">
        <v>9698</v>
      </c>
      <c r="T4088" t="s">
        <v>11196</v>
      </c>
      <c r="U4088" t="s">
        <v>11196</v>
      </c>
      <c r="V4088" t="s">
        <v>11196</v>
      </c>
      <c r="W4088">
        <v>7</v>
      </c>
      <c r="X4088" t="s">
        <v>15284</v>
      </c>
      <c r="Y4088">
        <v>1.124298269762266</v>
      </c>
      <c r="Z4088">
        <f>HYPERLINK("Melting_Curves/meltCurve_Q8WVC2_.pdf", "Melting_Curves/meltCurve_Q8WVC2_.pdf")</f>
        <v>0</v>
      </c>
      <c r="AA4088" t="s">
        <v>20745</v>
      </c>
      <c r="AB4088" t="s">
        <v>26260</v>
      </c>
    </row>
    <row r="4089" spans="1:28">
      <c r="A4089" t="s">
        <v>4115</v>
      </c>
      <c r="B4089">
        <v>0.999167696387429</v>
      </c>
      <c r="C4089">
        <v>0.857689589433278</v>
      </c>
      <c r="D4089">
        <v>0.613620811368088</v>
      </c>
      <c r="E4089">
        <v>0.202297627088916</v>
      </c>
      <c r="F4089">
        <v>0.101347913226185</v>
      </c>
      <c r="G4089">
        <v>0.0170172867162631</v>
      </c>
      <c r="H4089">
        <v>0.0321241564686049</v>
      </c>
      <c r="I4089">
        <v>0</v>
      </c>
      <c r="J4089">
        <v>0</v>
      </c>
      <c r="K4089">
        <v>0</v>
      </c>
      <c r="L4089">
        <v>1027.20237788314</v>
      </c>
      <c r="M4089">
        <v>21.9578218808283</v>
      </c>
      <c r="N4089">
        <v>46.8075724633238</v>
      </c>
      <c r="O4089">
        <v>46.3978905281376</v>
      </c>
      <c r="P4089">
        <v>-0.117574348078951</v>
      </c>
      <c r="Q4089">
        <v>0.00626243579926528</v>
      </c>
      <c r="R4089">
        <v>0.9973947857379279</v>
      </c>
      <c r="S4089" t="s">
        <v>9699</v>
      </c>
      <c r="T4089" t="s">
        <v>11196</v>
      </c>
      <c r="U4089" t="s">
        <v>11196</v>
      </c>
      <c r="V4089" t="s">
        <v>11196</v>
      </c>
      <c r="W4089">
        <v>3</v>
      </c>
      <c r="X4089" t="s">
        <v>15285</v>
      </c>
      <c r="Y4089">
        <v>0.2427878357277593</v>
      </c>
      <c r="Z4089">
        <f>HYPERLINK("Melting_Curves/meltCurve_Q8WVD3_.pdf", "Melting_Curves/meltCurve_Q8WVD3_.pdf")</f>
        <v>0</v>
      </c>
      <c r="AA4089" t="s">
        <v>20746</v>
      </c>
      <c r="AB4089" t="s">
        <v>26261</v>
      </c>
    </row>
    <row r="4090" spans="1:28">
      <c r="A4090" t="s">
        <v>4116</v>
      </c>
      <c r="B4090">
        <v>0.999167696387429</v>
      </c>
      <c r="C4090">
        <v>0.874603385040108</v>
      </c>
      <c r="D4090">
        <v>0.543594005645849</v>
      </c>
      <c r="E4090">
        <v>0.177967879729547</v>
      </c>
      <c r="F4090">
        <v>0.117385922072095</v>
      </c>
      <c r="G4090">
        <v>0.0728152720122433</v>
      </c>
      <c r="H4090">
        <v>0.035732375718856</v>
      </c>
      <c r="I4090">
        <v>0.0298389088787178</v>
      </c>
      <c r="J4090">
        <v>0.0432545593683155</v>
      </c>
      <c r="K4090">
        <v>0.0280801555782648</v>
      </c>
      <c r="L4090">
        <v>1136.67348257438</v>
      </c>
      <c r="M4090">
        <v>24.6160289679851</v>
      </c>
      <c r="N4090">
        <v>46.3500015565131</v>
      </c>
      <c r="O4090">
        <v>45.8746444012416</v>
      </c>
      <c r="P4090">
        <v>-0.128234673015981</v>
      </c>
      <c r="Q4090">
        <v>0.0440966874031988</v>
      </c>
      <c r="R4090">
        <v>0.99761964004292</v>
      </c>
      <c r="S4090" t="s">
        <v>9700</v>
      </c>
      <c r="T4090" t="s">
        <v>11196</v>
      </c>
      <c r="U4090" t="s">
        <v>11196</v>
      </c>
      <c r="V4090" t="s">
        <v>11196</v>
      </c>
      <c r="W4090">
        <v>8</v>
      </c>
      <c r="X4090" t="s">
        <v>15286</v>
      </c>
      <c r="Y4090">
        <v>0.2499624305966945</v>
      </c>
      <c r="Z4090">
        <f>HYPERLINK("Melting_Curves/meltCurve_Q8WVJ2_.pdf", "Melting_Curves/meltCurve_Q8WVJ2_.pdf")</f>
        <v>0</v>
      </c>
      <c r="AA4090" t="s">
        <v>20747</v>
      </c>
      <c r="AB4090" t="s">
        <v>26262</v>
      </c>
    </row>
    <row r="4091" spans="1:28">
      <c r="A4091" t="s">
        <v>4117</v>
      </c>
      <c r="B4091">
        <v>0.999167696387429</v>
      </c>
      <c r="C4091">
        <v>1.11995323331867</v>
      </c>
      <c r="D4091">
        <v>1.63712709408334</v>
      </c>
      <c r="E4091">
        <v>1.79161611802831</v>
      </c>
      <c r="F4091">
        <v>1.3924106612268</v>
      </c>
      <c r="G4091">
        <v>0.98303221983206</v>
      </c>
      <c r="H4091">
        <v>0.6738076552829519</v>
      </c>
      <c r="I4091">
        <v>1.0263953802573</v>
      </c>
      <c r="J4091">
        <v>1.72428404673958</v>
      </c>
      <c r="K4091">
        <v>1.42822551297591</v>
      </c>
      <c r="L4091">
        <v>10749.4630040695</v>
      </c>
      <c r="M4091">
        <v>250</v>
      </c>
      <c r="O4091">
        <v>42.9950884905138</v>
      </c>
      <c r="P4091">
        <v>0.482776421772158</v>
      </c>
      <c r="Q4091">
        <v>1.33211233191049</v>
      </c>
      <c r="R4091">
        <v>0.101268887750882</v>
      </c>
      <c r="S4091" t="s">
        <v>9701</v>
      </c>
      <c r="T4091" t="s">
        <v>11196</v>
      </c>
      <c r="U4091" t="s">
        <v>11196</v>
      </c>
      <c r="V4091" t="s">
        <v>11196</v>
      </c>
      <c r="W4091">
        <v>3</v>
      </c>
      <c r="X4091" t="s">
        <v>15287</v>
      </c>
      <c r="Y4091">
        <v>1.298899816387363</v>
      </c>
      <c r="Z4091">
        <f>HYPERLINK("Melting_Curves/meltCurve_Q8WVK2_.pdf", "Melting_Curves/meltCurve_Q8WVK2_.pdf")</f>
        <v>0</v>
      </c>
      <c r="AA4091" t="s">
        <v>20748</v>
      </c>
      <c r="AB4091" t="s">
        <v>26263</v>
      </c>
    </row>
    <row r="4092" spans="1:28">
      <c r="A4092" t="s">
        <v>4118</v>
      </c>
      <c r="B4092">
        <v>0.999167696387429</v>
      </c>
      <c r="C4092">
        <v>0.438567373399335</v>
      </c>
      <c r="D4092">
        <v>0.234793132373948</v>
      </c>
      <c r="E4092">
        <v>0.157819669682265</v>
      </c>
      <c r="F4092">
        <v>0.102433443949398</v>
      </c>
      <c r="G4092">
        <v>0.07889708176505909</v>
      </c>
      <c r="H4092">
        <v>0.0418095628145352</v>
      </c>
      <c r="I4092">
        <v>0.0323744442176325</v>
      </c>
      <c r="J4092">
        <v>0.0509032763957211</v>
      </c>
      <c r="K4092">
        <v>0.0287002740896469</v>
      </c>
      <c r="L4092">
        <v>1491.54170234012</v>
      </c>
      <c r="M4092">
        <v>34.9710030882329</v>
      </c>
      <c r="N4092">
        <v>42.8584743063442</v>
      </c>
      <c r="O4092">
        <v>42.5120695197438</v>
      </c>
      <c r="P4092">
        <v>-0.189626733276462</v>
      </c>
      <c r="Q4092">
        <v>0.0779336471032952</v>
      </c>
      <c r="R4092">
        <v>0.9635093417600989</v>
      </c>
      <c r="S4092" t="s">
        <v>9702</v>
      </c>
      <c r="T4092" t="s">
        <v>11196</v>
      </c>
      <c r="U4092" t="s">
        <v>11196</v>
      </c>
      <c r="V4092" t="s">
        <v>11196</v>
      </c>
      <c r="W4092">
        <v>2</v>
      </c>
      <c r="X4092" t="s">
        <v>15288</v>
      </c>
      <c r="Y4092">
        <v>0.1659153211759223</v>
      </c>
      <c r="Z4092">
        <f>HYPERLINK("Melting_Curves/meltCurve_Q8WVK7_.pdf", "Melting_Curves/meltCurve_Q8WVK7_.pdf")</f>
        <v>0</v>
      </c>
      <c r="AA4092" t="s">
        <v>20749</v>
      </c>
      <c r="AB4092" t="s">
        <v>26264</v>
      </c>
    </row>
    <row r="4093" spans="1:28">
      <c r="A4093" t="s">
        <v>4119</v>
      </c>
      <c r="B4093">
        <v>0.999167696387429</v>
      </c>
      <c r="C4093">
        <v>1.19462384706453</v>
      </c>
      <c r="D4093">
        <v>0.953948685524771</v>
      </c>
      <c r="E4093">
        <v>0.933551432821119</v>
      </c>
      <c r="F4093">
        <v>0.668696437725125</v>
      </c>
      <c r="G4093">
        <v>0.31883509205213</v>
      </c>
      <c r="H4093">
        <v>0.0459905947822841</v>
      </c>
      <c r="I4093">
        <v>0</v>
      </c>
      <c r="J4093">
        <v>0</v>
      </c>
      <c r="K4093">
        <v>0</v>
      </c>
      <c r="L4093">
        <v>1391.66959477221</v>
      </c>
      <c r="M4093">
        <v>25.3955424412472</v>
      </c>
      <c r="N4093">
        <v>54.7997528895825</v>
      </c>
      <c r="O4093">
        <v>54.463351098287</v>
      </c>
      <c r="P4093">
        <v>-0.116573173998188</v>
      </c>
      <c r="Q4093">
        <v>0</v>
      </c>
      <c r="R4093">
        <v>0.980248952322288</v>
      </c>
      <c r="S4093" t="s">
        <v>9703</v>
      </c>
      <c r="T4093" t="s">
        <v>11196</v>
      </c>
      <c r="U4093" t="s">
        <v>11196</v>
      </c>
      <c r="V4093" t="s">
        <v>11196</v>
      </c>
      <c r="W4093">
        <v>3</v>
      </c>
      <c r="X4093" t="s">
        <v>15289</v>
      </c>
      <c r="Y4093">
        <v>0.5023281287393118</v>
      </c>
      <c r="Z4093">
        <f>HYPERLINK("Melting_Curves/meltCurve_Q8WVL7_.pdf", "Melting_Curves/meltCurve_Q8WVL7_.pdf")</f>
        <v>0</v>
      </c>
      <c r="AA4093" t="s">
        <v>20750</v>
      </c>
      <c r="AB4093" t="s">
        <v>26265</v>
      </c>
    </row>
    <row r="4094" spans="1:28">
      <c r="A4094" t="s">
        <v>4120</v>
      </c>
      <c r="B4094">
        <v>0.999167696387429</v>
      </c>
      <c r="C4094">
        <v>1.02189143768707</v>
      </c>
      <c r="D4094">
        <v>0.902646906846519</v>
      </c>
      <c r="E4094">
        <v>0.486669148946964</v>
      </c>
      <c r="F4094">
        <v>0.209393743307065</v>
      </c>
      <c r="G4094">
        <v>0.127097471084502</v>
      </c>
      <c r="H4094">
        <v>0.0264289444470062</v>
      </c>
      <c r="I4094">
        <v>0.0321767512181913</v>
      </c>
      <c r="J4094">
        <v>0.0596925104540036</v>
      </c>
      <c r="K4094">
        <v>0.0570802406672471</v>
      </c>
      <c r="L4094">
        <v>1272.80293482002</v>
      </c>
      <c r="M4094">
        <v>25.7170242947774</v>
      </c>
      <c r="N4094">
        <v>49.7080593336168</v>
      </c>
      <c r="O4094">
        <v>49.1962676751521</v>
      </c>
      <c r="P4094">
        <v>-0.123795494938891</v>
      </c>
      <c r="Q4094">
        <v>0.0527359565106561</v>
      </c>
      <c r="R4094">
        <v>0.995940480472335</v>
      </c>
      <c r="S4094" t="s">
        <v>9704</v>
      </c>
      <c r="T4094" t="s">
        <v>11196</v>
      </c>
      <c r="U4094" t="s">
        <v>11196</v>
      </c>
      <c r="V4094" t="s">
        <v>11196</v>
      </c>
      <c r="W4094">
        <v>3</v>
      </c>
      <c r="X4094" t="s">
        <v>15290</v>
      </c>
      <c r="Y4094">
        <v>0.3604243382332984</v>
      </c>
      <c r="Z4094">
        <f>HYPERLINK("Melting_Curves/meltCurve_Q8WVM0_.pdf", "Melting_Curves/meltCurve_Q8WVM0_.pdf")</f>
        <v>0</v>
      </c>
      <c r="AA4094" t="s">
        <v>20751</v>
      </c>
      <c r="AB4094" t="s">
        <v>26266</v>
      </c>
    </row>
    <row r="4095" spans="1:28">
      <c r="A4095" t="s">
        <v>4121</v>
      </c>
      <c r="B4095">
        <v>0.999167696387429</v>
      </c>
      <c r="C4095">
        <v>0.99125062034289</v>
      </c>
      <c r="D4095">
        <v>1.00701533583216</v>
      </c>
      <c r="E4095">
        <v>0.349891835210012</v>
      </c>
      <c r="F4095">
        <v>0.10655507691437</v>
      </c>
      <c r="G4095">
        <v>0.059990437805675</v>
      </c>
      <c r="H4095">
        <v>0.0362317703995305</v>
      </c>
      <c r="I4095">
        <v>0.0257558474586722</v>
      </c>
      <c r="J4095">
        <v>0.0246687920405813</v>
      </c>
      <c r="K4095">
        <v>0.0153216679293735</v>
      </c>
      <c r="L4095">
        <v>3069.04717666571</v>
      </c>
      <c r="M4095">
        <v>62.6104270130247</v>
      </c>
      <c r="N4095">
        <v>49.0889405615555</v>
      </c>
      <c r="O4095">
        <v>48.96821541547</v>
      </c>
      <c r="P4095">
        <v>-0.305849963930401</v>
      </c>
      <c r="Q4095">
        <v>0.0431675756594426</v>
      </c>
      <c r="R4095">
        <v>0.996975872951428</v>
      </c>
      <c r="S4095" t="s">
        <v>9705</v>
      </c>
      <c r="T4095" t="s">
        <v>11196</v>
      </c>
      <c r="U4095" t="s">
        <v>11196</v>
      </c>
      <c r="V4095" t="s">
        <v>11196</v>
      </c>
      <c r="W4095">
        <v>14</v>
      </c>
      <c r="X4095" t="s">
        <v>15291</v>
      </c>
      <c r="Y4095">
        <v>0.332112865102337</v>
      </c>
      <c r="Z4095">
        <f>HYPERLINK("Melting_Curves/meltCurve_Q8WVM8_.pdf", "Melting_Curves/meltCurve_Q8WVM8_.pdf")</f>
        <v>0</v>
      </c>
      <c r="AA4095" t="s">
        <v>20752</v>
      </c>
      <c r="AB4095" t="s">
        <v>26267</v>
      </c>
    </row>
    <row r="4096" spans="1:28">
      <c r="A4096" t="s">
        <v>4122</v>
      </c>
      <c r="B4096">
        <v>0.999167696387429</v>
      </c>
      <c r="C4096">
        <v>1.01428087710781</v>
      </c>
      <c r="D4096">
        <v>0.993695021805211</v>
      </c>
      <c r="E4096">
        <v>0.98315327645219</v>
      </c>
      <c r="F4096">
        <v>0.65215016128643</v>
      </c>
      <c r="G4096">
        <v>0.355360914533444</v>
      </c>
      <c r="H4096">
        <v>0.13418430078661</v>
      </c>
      <c r="I4096">
        <v>0.135502703606809</v>
      </c>
      <c r="J4096">
        <v>0.146006680467117</v>
      </c>
      <c r="K4096">
        <v>0.09985898653769019</v>
      </c>
      <c r="L4096">
        <v>1478.24780194991</v>
      </c>
      <c r="M4096">
        <v>27.2029831865571</v>
      </c>
      <c r="N4096">
        <v>54.8746428296845</v>
      </c>
      <c r="O4096">
        <v>54.0502682493743</v>
      </c>
      <c r="P4096">
        <v>-0.111209611410962</v>
      </c>
      <c r="Q4096">
        <v>0.116148177663513</v>
      </c>
      <c r="R4096">
        <v>0.996207414167219</v>
      </c>
      <c r="S4096" t="s">
        <v>9706</v>
      </c>
      <c r="T4096" t="s">
        <v>11196</v>
      </c>
      <c r="U4096" t="s">
        <v>11196</v>
      </c>
      <c r="V4096" t="s">
        <v>11196</v>
      </c>
      <c r="W4096">
        <v>10</v>
      </c>
      <c r="X4096" t="s">
        <v>15292</v>
      </c>
      <c r="Y4096">
        <v>0.5456817003759082</v>
      </c>
      <c r="Z4096">
        <f>HYPERLINK("Melting_Curves/meltCurve_Q8WVQ1_.pdf", "Melting_Curves/meltCurve_Q8WVQ1_.pdf")</f>
        <v>0</v>
      </c>
      <c r="AA4096" t="s">
        <v>20753</v>
      </c>
      <c r="AB4096" t="s">
        <v>26268</v>
      </c>
    </row>
    <row r="4097" spans="1:28">
      <c r="A4097" t="s">
        <v>4123</v>
      </c>
      <c r="B4097">
        <v>0.999167696387429</v>
      </c>
      <c r="C4097">
        <v>0.995650498876672</v>
      </c>
      <c r="D4097">
        <v>1.4087675654926</v>
      </c>
      <c r="E4097">
        <v>2.67628380974977</v>
      </c>
      <c r="F4097">
        <v>2.1687963057025</v>
      </c>
      <c r="G4097">
        <v>1.79277579554547</v>
      </c>
      <c r="H4097">
        <v>0.971329340351793</v>
      </c>
      <c r="I4097">
        <v>1.04205096336385</v>
      </c>
      <c r="J4097">
        <v>0.588303272225249</v>
      </c>
      <c r="K4097">
        <v>0.0906530214843147</v>
      </c>
      <c r="L4097">
        <v>15000</v>
      </c>
      <c r="M4097">
        <v>223.357110867955</v>
      </c>
      <c r="N4097">
        <v>67.217149993437</v>
      </c>
      <c r="O4097">
        <v>67.151645192014</v>
      </c>
      <c r="P4097">
        <v>-0.75624572947871</v>
      </c>
      <c r="Q4097">
        <v>0.0905479632594809</v>
      </c>
      <c r="R4097">
        <v>0.0476810628576358</v>
      </c>
      <c r="S4097" t="s">
        <v>9707</v>
      </c>
      <c r="T4097" t="s">
        <v>11196</v>
      </c>
      <c r="U4097" t="s">
        <v>11196</v>
      </c>
      <c r="V4097" t="s">
        <v>11196</v>
      </c>
      <c r="W4097">
        <v>1</v>
      </c>
      <c r="X4097" t="s">
        <v>15293</v>
      </c>
      <c r="Y4097">
        <v>0.9139482880588764</v>
      </c>
      <c r="Z4097">
        <f>HYPERLINK("Melting_Curves/meltCurve_Q8WVX3_.pdf", "Melting_Curves/meltCurve_Q8WVX3_.pdf")</f>
        <v>0</v>
      </c>
      <c r="AA4097" t="s">
        <v>20754</v>
      </c>
      <c r="AB4097" t="s">
        <v>26269</v>
      </c>
    </row>
    <row r="4098" spans="1:28">
      <c r="A4098" t="s">
        <v>4124</v>
      </c>
      <c r="B4098">
        <v>0.999167696387429</v>
      </c>
      <c r="C4098">
        <v>1.00279868713673</v>
      </c>
      <c r="D4098">
        <v>0.966556569475355</v>
      </c>
      <c r="E4098">
        <v>0.797761223551626</v>
      </c>
      <c r="F4098">
        <v>0.385122217646308</v>
      </c>
      <c r="G4098">
        <v>0.127809562053654</v>
      </c>
      <c r="H4098">
        <v>0.07467466655812841</v>
      </c>
      <c r="I4098">
        <v>0.0765886758431582</v>
      </c>
      <c r="J4098">
        <v>0.118612690951687</v>
      </c>
      <c r="K4098">
        <v>0.075759675301748</v>
      </c>
      <c r="L4098">
        <v>1507.43152025997</v>
      </c>
      <c r="M4098">
        <v>29.0917166753899</v>
      </c>
      <c r="N4098">
        <v>52.1266751154483</v>
      </c>
      <c r="O4098">
        <v>51.5735321348267</v>
      </c>
      <c r="P4098">
        <v>-0.129814065278685</v>
      </c>
      <c r="Q4098">
        <v>0.0794739882042985</v>
      </c>
      <c r="R4098">
        <v>0.998513942819189</v>
      </c>
      <c r="S4098" t="s">
        <v>9708</v>
      </c>
      <c r="T4098" t="s">
        <v>11196</v>
      </c>
      <c r="U4098" t="s">
        <v>11196</v>
      </c>
      <c r="V4098" t="s">
        <v>11196</v>
      </c>
      <c r="W4098">
        <v>7</v>
      </c>
      <c r="X4098" t="s">
        <v>15294</v>
      </c>
      <c r="Y4098">
        <v>0.4482878125011073</v>
      </c>
      <c r="Z4098">
        <f>HYPERLINK("Melting_Curves/meltCurve_Q8WVX9_.pdf", "Melting_Curves/meltCurve_Q8WVX9_.pdf")</f>
        <v>0</v>
      </c>
      <c r="AA4098" t="s">
        <v>20755</v>
      </c>
      <c r="AB4098" t="s">
        <v>26270</v>
      </c>
    </row>
    <row r="4099" spans="1:28">
      <c r="A4099" t="s">
        <v>4125</v>
      </c>
      <c r="B4099">
        <v>0.999167696387429</v>
      </c>
      <c r="C4099">
        <v>1.02820403048432</v>
      </c>
      <c r="D4099">
        <v>0.6903059284091561</v>
      </c>
      <c r="E4099">
        <v>0.248586542150339</v>
      </c>
      <c r="F4099">
        <v>0.11579106884693</v>
      </c>
      <c r="G4099">
        <v>0.07060662788499709</v>
      </c>
      <c r="H4099">
        <v>0.0216965604176144</v>
      </c>
      <c r="I4099">
        <v>0.0186216661064137</v>
      </c>
      <c r="J4099">
        <v>0.0157027707118472</v>
      </c>
      <c r="K4099">
        <v>0.00376635455363705</v>
      </c>
      <c r="L4099">
        <v>1330.21710240712</v>
      </c>
      <c r="M4099">
        <v>28.0402072983826</v>
      </c>
      <c r="N4099">
        <v>47.5454761307431</v>
      </c>
      <c r="O4099">
        <v>47.2003128435906</v>
      </c>
      <c r="P4099">
        <v>-0.144024573066358</v>
      </c>
      <c r="Q4099">
        <v>0.0302572459040849</v>
      </c>
      <c r="R4099">
        <v>0.993547058072901</v>
      </c>
      <c r="S4099" t="s">
        <v>9709</v>
      </c>
      <c r="T4099" t="s">
        <v>11196</v>
      </c>
      <c r="U4099" t="s">
        <v>11196</v>
      </c>
      <c r="V4099" t="s">
        <v>11196</v>
      </c>
      <c r="W4099">
        <v>10</v>
      </c>
      <c r="X4099" t="s">
        <v>15295</v>
      </c>
      <c r="Y4099">
        <v>0.2774586222653648</v>
      </c>
      <c r="Z4099">
        <f>HYPERLINK("Melting_Curves/meltCurve_Q8WVY7_.pdf", "Melting_Curves/meltCurve_Q8WVY7_.pdf")</f>
        <v>0</v>
      </c>
      <c r="AA4099" t="s">
        <v>20756</v>
      </c>
      <c r="AB4099" t="s">
        <v>26271</v>
      </c>
    </row>
    <row r="4100" spans="1:28">
      <c r="A4100" t="s">
        <v>4126</v>
      </c>
      <c r="B4100">
        <v>0.999167696387429</v>
      </c>
      <c r="C4100">
        <v>0.9960227765404041</v>
      </c>
      <c r="D4100">
        <v>0.833252402619366</v>
      </c>
      <c r="E4100">
        <v>0.559423428809443</v>
      </c>
      <c r="F4100">
        <v>0.28143490019219</v>
      </c>
      <c r="G4100">
        <v>0.0769991381430559</v>
      </c>
      <c r="H4100">
        <v>0.0539164961310465</v>
      </c>
      <c r="I4100">
        <v>0.0352652932841566</v>
      </c>
      <c r="J4100">
        <v>0.0411560085404521</v>
      </c>
      <c r="K4100">
        <v>0.0168525035758257</v>
      </c>
      <c r="L4100">
        <v>974.704610459528</v>
      </c>
      <c r="M4100">
        <v>19.4451702045889</v>
      </c>
      <c r="N4100">
        <v>50.2249955595987</v>
      </c>
      <c r="O4100">
        <v>49.6046639839467</v>
      </c>
      <c r="P4100">
        <v>-0.09615790690848609</v>
      </c>
      <c r="Q4100">
        <v>0.0188392598723163</v>
      </c>
      <c r="R4100">
        <v>0.997903231309565</v>
      </c>
      <c r="S4100" t="s">
        <v>9710</v>
      </c>
      <c r="T4100" t="s">
        <v>11196</v>
      </c>
      <c r="U4100" t="s">
        <v>11196</v>
      </c>
      <c r="V4100" t="s">
        <v>11196</v>
      </c>
      <c r="W4100">
        <v>3</v>
      </c>
      <c r="X4100" t="s">
        <v>15296</v>
      </c>
      <c r="Y4100">
        <v>0.3644233624943872</v>
      </c>
      <c r="Z4100">
        <f>HYPERLINK("Melting_Curves/meltCurve_Q8WW01_.pdf", "Melting_Curves/meltCurve_Q8WW01_.pdf")</f>
        <v>0</v>
      </c>
      <c r="AA4100" t="s">
        <v>20757</v>
      </c>
      <c r="AB4100" t="s">
        <v>26272</v>
      </c>
    </row>
    <row r="4101" spans="1:28">
      <c r="A4101" t="s">
        <v>4127</v>
      </c>
      <c r="B4101">
        <v>0.999167696387429</v>
      </c>
      <c r="C4101">
        <v>0.926996530258912</v>
      </c>
      <c r="D4101">
        <v>1.01085398004895</v>
      </c>
      <c r="E4101">
        <v>0.8747345497155929</v>
      </c>
      <c r="F4101">
        <v>0.998199291212685</v>
      </c>
      <c r="G4101">
        <v>0.765023659708486</v>
      </c>
      <c r="H4101">
        <v>0.8136730540478651</v>
      </c>
      <c r="I4101">
        <v>1.16452825429018</v>
      </c>
      <c r="J4101">
        <v>1.71748272471529</v>
      </c>
      <c r="K4101">
        <v>1.21178846514986</v>
      </c>
      <c r="L4101">
        <v>15000</v>
      </c>
      <c r="M4101">
        <v>233.774310204273</v>
      </c>
      <c r="O4101">
        <v>64.1597541196281</v>
      </c>
      <c r="P4101">
        <v>0.423237030672322</v>
      </c>
      <c r="Q4101">
        <v>1.46463246919134</v>
      </c>
      <c r="R4101">
        <v>0.645744809909532</v>
      </c>
      <c r="S4101" t="s">
        <v>9711</v>
      </c>
      <c r="T4101" t="s">
        <v>11196</v>
      </c>
      <c r="U4101" t="s">
        <v>11196</v>
      </c>
      <c r="V4101" t="s">
        <v>11196</v>
      </c>
      <c r="W4101">
        <v>14</v>
      </c>
      <c r="X4101" t="s">
        <v>15297</v>
      </c>
      <c r="Y4101">
        <v>1.09031969801399</v>
      </c>
      <c r="Z4101">
        <f>HYPERLINK("Melting_Curves/meltCurve_Q8WW12_.pdf", "Melting_Curves/meltCurve_Q8WW12_.pdf")</f>
        <v>0</v>
      </c>
      <c r="AA4101" t="s">
        <v>20758</v>
      </c>
      <c r="AB4101" t="s">
        <v>26273</v>
      </c>
    </row>
    <row r="4102" spans="1:28">
      <c r="A4102" t="s">
        <v>4128</v>
      </c>
      <c r="B4102">
        <v>0.999167696387429</v>
      </c>
      <c r="C4102">
        <v>1.02459638514933</v>
      </c>
      <c r="D4102">
        <v>0.657387765101503</v>
      </c>
      <c r="E4102">
        <v>0.664073086562278</v>
      </c>
      <c r="F4102">
        <v>0.652691556575791</v>
      </c>
      <c r="G4102">
        <v>0.291399960255279</v>
      </c>
      <c r="H4102">
        <v>0.0966722036952791</v>
      </c>
      <c r="I4102">
        <v>0.0325801159942522</v>
      </c>
      <c r="J4102">
        <v>0.0238082634884212</v>
      </c>
      <c r="K4102">
        <v>0</v>
      </c>
      <c r="L4102">
        <v>657.068850647189</v>
      </c>
      <c r="M4102">
        <v>12.4554202931546</v>
      </c>
      <c r="N4102">
        <v>52.7536577913637</v>
      </c>
      <c r="O4102">
        <v>51.4491715540247</v>
      </c>
      <c r="P4102">
        <v>-0.0605355665754766</v>
      </c>
      <c r="Q4102">
        <v>0</v>
      </c>
      <c r="R4102">
        <v>0.936531371694188</v>
      </c>
      <c r="S4102" t="s">
        <v>9712</v>
      </c>
      <c r="T4102" t="s">
        <v>11196</v>
      </c>
      <c r="U4102" t="s">
        <v>11196</v>
      </c>
      <c r="V4102" t="s">
        <v>11196</v>
      </c>
      <c r="W4102">
        <v>2</v>
      </c>
      <c r="X4102" t="s">
        <v>15298</v>
      </c>
      <c r="Y4102">
        <v>0.4528847084333174</v>
      </c>
      <c r="Z4102">
        <f>HYPERLINK("Melting_Curves/meltCurve_Q8WW59_.pdf", "Melting_Curves/meltCurve_Q8WW59_.pdf")</f>
        <v>0</v>
      </c>
      <c r="AA4102" t="s">
        <v>20759</v>
      </c>
      <c r="AB4102" t="s">
        <v>26274</v>
      </c>
    </row>
    <row r="4103" spans="1:28">
      <c r="A4103" t="s">
        <v>4129</v>
      </c>
      <c r="B4103">
        <v>0.999167696387429</v>
      </c>
      <c r="C4103">
        <v>1.1582110252804</v>
      </c>
      <c r="D4103">
        <v>1.42382466061047</v>
      </c>
      <c r="E4103">
        <v>2.6995120041272</v>
      </c>
      <c r="F4103">
        <v>1.04765323603173</v>
      </c>
      <c r="G4103">
        <v>0.8507540269637059</v>
      </c>
      <c r="H4103">
        <v>0.755802971623714</v>
      </c>
      <c r="I4103">
        <v>0.559160297179627</v>
      </c>
      <c r="J4103">
        <v>1.19088706604901</v>
      </c>
      <c r="K4103">
        <v>0.508715419292768</v>
      </c>
      <c r="L4103">
        <v>870.299784794808</v>
      </c>
      <c r="M4103">
        <v>11.805278416859</v>
      </c>
      <c r="Q4103">
        <v>0</v>
      </c>
      <c r="R4103">
        <v>0.0178515499959833</v>
      </c>
      <c r="S4103" t="s">
        <v>9713</v>
      </c>
      <c r="T4103" t="s">
        <v>11196</v>
      </c>
      <c r="U4103" t="s">
        <v>11196</v>
      </c>
      <c r="V4103" t="s">
        <v>11196</v>
      </c>
      <c r="W4103">
        <v>1</v>
      </c>
      <c r="X4103" t="s">
        <v>15299</v>
      </c>
      <c r="Y4103">
        <v>0.9312882040821751</v>
      </c>
      <c r="Z4103">
        <f>HYPERLINK("Melting_Curves/meltCurve_Q8WWB7_2_.pdf", "Melting_Curves/meltCurve_Q8WWB7_2_.pdf")</f>
        <v>0</v>
      </c>
      <c r="AA4103" t="s">
        <v>20760</v>
      </c>
      <c r="AB4103" t="s">
        <v>26275</v>
      </c>
    </row>
    <row r="4104" spans="1:28">
      <c r="A4104" t="s">
        <v>4130</v>
      </c>
      <c r="B4104">
        <v>0.999167696387429</v>
      </c>
      <c r="C4104">
        <v>0.916729109554874</v>
      </c>
      <c r="D4104">
        <v>1.04762185379871</v>
      </c>
      <c r="E4104">
        <v>0.668227530622139</v>
      </c>
      <c r="F4104">
        <v>0.498229765845038</v>
      </c>
      <c r="G4104">
        <v>0.302867797928547</v>
      </c>
      <c r="H4104">
        <v>0.129754641285081</v>
      </c>
      <c r="I4104">
        <v>0.13225971921151</v>
      </c>
      <c r="J4104">
        <v>0.126236339921223</v>
      </c>
      <c r="K4104">
        <v>0.0922444227174931</v>
      </c>
      <c r="L4104">
        <v>912.656579538821</v>
      </c>
      <c r="M4104">
        <v>17.4547568949682</v>
      </c>
      <c r="N4104">
        <v>52.9018694961053</v>
      </c>
      <c r="O4104">
        <v>51.6151587211475</v>
      </c>
      <c r="P4104">
        <v>-0.07678507508746089</v>
      </c>
      <c r="Q4104">
        <v>0.091811332362657</v>
      </c>
      <c r="R4104">
        <v>0.979258224266106</v>
      </c>
      <c r="S4104" t="s">
        <v>9714</v>
      </c>
      <c r="T4104" t="s">
        <v>11196</v>
      </c>
      <c r="U4104" t="s">
        <v>11196</v>
      </c>
      <c r="V4104" t="s">
        <v>11196</v>
      </c>
      <c r="W4104">
        <v>4</v>
      </c>
      <c r="X4104" t="s">
        <v>15300</v>
      </c>
      <c r="Y4104">
        <v>0.4796149883152626</v>
      </c>
      <c r="Z4104">
        <f>HYPERLINK("Melting_Curves/meltCurve_Q8WWC4_.pdf", "Melting_Curves/meltCurve_Q8WWC4_.pdf")</f>
        <v>0</v>
      </c>
      <c r="AA4104" t="s">
        <v>20761</v>
      </c>
      <c r="AB4104" t="s">
        <v>26276</v>
      </c>
    </row>
    <row r="4105" spans="1:28">
      <c r="A4105" t="s">
        <v>4131</v>
      </c>
      <c r="B4105">
        <v>0.999167696387429</v>
      </c>
      <c r="C4105">
        <v>0.996586584513681</v>
      </c>
      <c r="D4105">
        <v>0.794905264708304</v>
      </c>
      <c r="E4105">
        <v>0.451199150688957</v>
      </c>
      <c r="F4105">
        <v>0.303405146952468</v>
      </c>
      <c r="G4105">
        <v>0.223502625754101</v>
      </c>
      <c r="H4105">
        <v>0.0872470535618073</v>
      </c>
      <c r="I4105">
        <v>0.0891390133389193</v>
      </c>
      <c r="J4105">
        <v>0.12446990434121</v>
      </c>
      <c r="K4105">
        <v>0.0867459091204352</v>
      </c>
      <c r="L4105">
        <v>911.070104628427</v>
      </c>
      <c r="M4105">
        <v>18.5967163115812</v>
      </c>
      <c r="N4105">
        <v>49.5923864167818</v>
      </c>
      <c r="O4105">
        <v>48.4349689395736</v>
      </c>
      <c r="P4105">
        <v>-0.08630083523245199</v>
      </c>
      <c r="Q4105">
        <v>0.100960309129303</v>
      </c>
      <c r="R4105">
        <v>0.9900308568783009</v>
      </c>
      <c r="S4105" t="s">
        <v>9715</v>
      </c>
      <c r="T4105" t="s">
        <v>11196</v>
      </c>
      <c r="U4105" t="s">
        <v>11196</v>
      </c>
      <c r="V4105" t="s">
        <v>11196</v>
      </c>
      <c r="W4105">
        <v>5</v>
      </c>
      <c r="X4105" t="s">
        <v>15301</v>
      </c>
      <c r="Y4105">
        <v>0.384990238408869</v>
      </c>
      <c r="Z4105">
        <f>HYPERLINK("Melting_Curves/meltCurve_Q8WWH5_.pdf", "Melting_Curves/meltCurve_Q8WWH5_.pdf")</f>
        <v>0</v>
      </c>
      <c r="AA4105" t="s">
        <v>20762</v>
      </c>
      <c r="AB4105" t="s">
        <v>26277</v>
      </c>
    </row>
    <row r="4106" spans="1:28">
      <c r="A4106" t="s">
        <v>4132</v>
      </c>
      <c r="B4106">
        <v>0.999167696387429</v>
      </c>
      <c r="C4106">
        <v>0.951316939804528</v>
      </c>
      <c r="D4106">
        <v>0.9269763641012539</v>
      </c>
      <c r="E4106">
        <v>0.687427692978908</v>
      </c>
      <c r="F4106">
        <v>0.357333149154596</v>
      </c>
      <c r="G4106">
        <v>0.129655103644842</v>
      </c>
      <c r="H4106">
        <v>0.0673590282907901</v>
      </c>
      <c r="I4106">
        <v>0.06410209197815329</v>
      </c>
      <c r="J4106">
        <v>0.08058895099963601</v>
      </c>
      <c r="K4106">
        <v>0.06655590731512601</v>
      </c>
      <c r="L4106">
        <v>1133.75978236776</v>
      </c>
      <c r="M4106">
        <v>22.145707533625</v>
      </c>
      <c r="N4106">
        <v>51.4704077774698</v>
      </c>
      <c r="O4106">
        <v>50.7834923253802</v>
      </c>
      <c r="P4106">
        <v>-0.102941047391056</v>
      </c>
      <c r="Q4106">
        <v>0.0557821806675797</v>
      </c>
      <c r="R4106">
        <v>0.998204987155082</v>
      </c>
      <c r="S4106" t="s">
        <v>9716</v>
      </c>
      <c r="T4106" t="s">
        <v>11196</v>
      </c>
      <c r="U4106" t="s">
        <v>11196</v>
      </c>
      <c r="V4106" t="s">
        <v>11196</v>
      </c>
      <c r="W4106">
        <v>35</v>
      </c>
      <c r="X4106" t="s">
        <v>15302</v>
      </c>
      <c r="Y4106">
        <v>0.4189582317371483</v>
      </c>
      <c r="Z4106">
        <f>HYPERLINK("Melting_Curves/meltCurve_Q8WWM7_.pdf", "Melting_Curves/meltCurve_Q8WWM7_.pdf")</f>
        <v>0</v>
      </c>
      <c r="AA4106" t="s">
        <v>17644</v>
      </c>
      <c r="AB4106" t="s">
        <v>23087</v>
      </c>
    </row>
    <row r="4107" spans="1:28">
      <c r="A4107" t="s">
        <v>4133</v>
      </c>
      <c r="B4107">
        <v>0.999167696387429</v>
      </c>
      <c r="C4107">
        <v>0.845074557901513</v>
      </c>
      <c r="D4107">
        <v>0.567615703209511</v>
      </c>
      <c r="E4107">
        <v>0.219626345353969</v>
      </c>
      <c r="F4107">
        <v>0.08917778679878639</v>
      </c>
      <c r="G4107">
        <v>0.0640480246643986</v>
      </c>
      <c r="H4107">
        <v>0.0270799754234606</v>
      </c>
      <c r="I4107">
        <v>0.0184611869416953</v>
      </c>
      <c r="J4107">
        <v>0.0126616457314034</v>
      </c>
      <c r="K4107">
        <v>0.00501997189958364</v>
      </c>
      <c r="L4107">
        <v>974.924004990591</v>
      </c>
      <c r="M4107">
        <v>20.9677085219366</v>
      </c>
      <c r="N4107">
        <v>46.5805670520472</v>
      </c>
      <c r="O4107">
        <v>46.0797200160314</v>
      </c>
      <c r="P4107">
        <v>-0.111647383548284</v>
      </c>
      <c r="Q4107">
        <v>0.0185782995374948</v>
      </c>
      <c r="R4107">
        <v>0.998443799319834</v>
      </c>
      <c r="S4107" t="s">
        <v>9717</v>
      </c>
      <c r="T4107" t="s">
        <v>11196</v>
      </c>
      <c r="U4107" t="s">
        <v>11196</v>
      </c>
      <c r="V4107" t="s">
        <v>11196</v>
      </c>
      <c r="W4107">
        <v>6</v>
      </c>
      <c r="X4107" t="s">
        <v>15303</v>
      </c>
      <c r="Y4107">
        <v>0.2443256224785114</v>
      </c>
      <c r="Z4107">
        <f>HYPERLINK("Melting_Curves/meltCurve_Q8WWV3_.pdf", "Melting_Curves/meltCurve_Q8WWV3_.pdf")</f>
        <v>0</v>
      </c>
      <c r="AA4107" t="s">
        <v>20763</v>
      </c>
      <c r="AB4107" t="s">
        <v>26278</v>
      </c>
    </row>
    <row r="4108" spans="1:28">
      <c r="A4108" t="s">
        <v>4134</v>
      </c>
      <c r="B4108">
        <v>0.999167696387429</v>
      </c>
      <c r="C4108">
        <v>1.07258730163474</v>
      </c>
      <c r="D4108">
        <v>0.995854357047615</v>
      </c>
      <c r="E4108">
        <v>0.8114853055136571</v>
      </c>
      <c r="F4108">
        <v>1.05522245902565</v>
      </c>
      <c r="G4108">
        <v>0.778165926147487</v>
      </c>
      <c r="H4108">
        <v>0.534939075141342</v>
      </c>
      <c r="I4108">
        <v>0.270407012795549</v>
      </c>
      <c r="J4108">
        <v>0</v>
      </c>
      <c r="K4108">
        <v>0.271050124443869</v>
      </c>
      <c r="L4108">
        <v>1581.38624008011</v>
      </c>
      <c r="M4108">
        <v>26.3440630239177</v>
      </c>
      <c r="N4108">
        <v>60.6409931198098</v>
      </c>
      <c r="O4108">
        <v>59.6854913521698</v>
      </c>
      <c r="P4108">
        <v>-0.09745088941500669</v>
      </c>
      <c r="Q4108">
        <v>0.116865050830928</v>
      </c>
      <c r="R4108">
        <v>0.926067569385185</v>
      </c>
      <c r="S4108" t="s">
        <v>9718</v>
      </c>
      <c r="T4108" t="s">
        <v>11196</v>
      </c>
      <c r="U4108" t="s">
        <v>11196</v>
      </c>
      <c r="V4108" t="s">
        <v>11196</v>
      </c>
      <c r="W4108">
        <v>1</v>
      </c>
      <c r="X4108" t="s">
        <v>15304</v>
      </c>
      <c r="Y4108">
        <v>0.7126695269726643</v>
      </c>
      <c r="Z4108">
        <f>HYPERLINK("Melting_Curves/meltCurve_Q8WWX9_.pdf", "Melting_Curves/meltCurve_Q8WWX9_.pdf")</f>
        <v>0</v>
      </c>
      <c r="AA4108" t="s">
        <v>20764</v>
      </c>
      <c r="AB4108" t="s">
        <v>26279</v>
      </c>
    </row>
    <row r="4109" spans="1:28">
      <c r="A4109" t="s">
        <v>4135</v>
      </c>
      <c r="B4109">
        <v>0.999167696387429</v>
      </c>
      <c r="C4109">
        <v>1.06849401764251</v>
      </c>
      <c r="D4109">
        <v>0.972221321061936</v>
      </c>
      <c r="E4109">
        <v>0.323456533150879</v>
      </c>
      <c r="F4109">
        <v>0.173125698908349</v>
      </c>
      <c r="G4109">
        <v>0.112926133156063</v>
      </c>
      <c r="H4109">
        <v>0.0718096748048242</v>
      </c>
      <c r="I4109">
        <v>0.0686475273569432</v>
      </c>
      <c r="J4109">
        <v>0.07015750326200169</v>
      </c>
      <c r="K4109">
        <v>0.0319327769039262</v>
      </c>
      <c r="L4109">
        <v>2549.83238471805</v>
      </c>
      <c r="M4109">
        <v>52.406779427441</v>
      </c>
      <c r="N4109">
        <v>48.8288820844344</v>
      </c>
      <c r="O4109">
        <v>48.5839192126267</v>
      </c>
      <c r="P4109">
        <v>-0.246669862697268</v>
      </c>
      <c r="Q4109">
        <v>0.0852950566125492</v>
      </c>
      <c r="R4109">
        <v>0.991134866852968</v>
      </c>
      <c r="S4109" t="s">
        <v>9719</v>
      </c>
      <c r="T4109" t="s">
        <v>11196</v>
      </c>
      <c r="U4109" t="s">
        <v>11196</v>
      </c>
      <c r="V4109" t="s">
        <v>11196</v>
      </c>
      <c r="W4109">
        <v>5</v>
      </c>
      <c r="X4109" t="s">
        <v>15305</v>
      </c>
      <c r="Y4109">
        <v>0.3509623639159269</v>
      </c>
      <c r="Z4109">
        <f>HYPERLINK("Melting_Curves/meltCurve_Q8WX92_.pdf", "Melting_Curves/meltCurve_Q8WX92_.pdf")</f>
        <v>0</v>
      </c>
      <c r="AA4109" t="s">
        <v>20765</v>
      </c>
      <c r="AB4109" t="s">
        <v>26280</v>
      </c>
    </row>
    <row r="4110" spans="1:28">
      <c r="A4110" t="s">
        <v>4136</v>
      </c>
      <c r="B4110">
        <v>0.999167696387429</v>
      </c>
      <c r="C4110">
        <v>1.00050749629359</v>
      </c>
      <c r="D4110">
        <v>0.646491354550581</v>
      </c>
      <c r="E4110">
        <v>0.463937166636402</v>
      </c>
      <c r="F4110">
        <v>0.271201308567753</v>
      </c>
      <c r="G4110">
        <v>0.12475886809611</v>
      </c>
      <c r="H4110">
        <v>0.0359364961598394</v>
      </c>
      <c r="I4110">
        <v>0.0596490214362372</v>
      </c>
      <c r="J4110">
        <v>0.102773658655112</v>
      </c>
      <c r="K4110">
        <v>0</v>
      </c>
      <c r="L4110">
        <v>781.829005799067</v>
      </c>
      <c r="M4110">
        <v>16.0367127143389</v>
      </c>
      <c r="N4110">
        <v>48.977229283233</v>
      </c>
      <c r="O4110">
        <v>48.0132630775916</v>
      </c>
      <c r="P4110">
        <v>-0.0805452168722612</v>
      </c>
      <c r="Q4110">
        <v>0.0354786212229587</v>
      </c>
      <c r="R4110">
        <v>0.981279383185645</v>
      </c>
      <c r="S4110" t="s">
        <v>9720</v>
      </c>
      <c r="T4110" t="s">
        <v>11196</v>
      </c>
      <c r="U4110" t="s">
        <v>11196</v>
      </c>
      <c r="V4110" t="s">
        <v>11196</v>
      </c>
      <c r="W4110">
        <v>5</v>
      </c>
      <c r="X4110" t="s">
        <v>15306</v>
      </c>
      <c r="Y4110">
        <v>0.3379978417719957</v>
      </c>
      <c r="Z4110">
        <f>HYPERLINK("Melting_Curves/meltCurve_Q8WXA9_2_.pdf", "Melting_Curves/meltCurve_Q8WXA9_2_.pdf")</f>
        <v>0</v>
      </c>
      <c r="AA4110" t="s">
        <v>20766</v>
      </c>
      <c r="AB4110" t="s">
        <v>26281</v>
      </c>
    </row>
    <row r="4111" spans="1:28">
      <c r="A4111" t="s">
        <v>4137</v>
      </c>
      <c r="B4111">
        <v>0.999167696387429</v>
      </c>
      <c r="C4111">
        <v>0.95851722575144</v>
      </c>
      <c r="D4111">
        <v>0.9187576616722249</v>
      </c>
      <c r="E4111">
        <v>0.851120885547301</v>
      </c>
      <c r="F4111">
        <v>0.75692574755041</v>
      </c>
      <c r="G4111">
        <v>0.576696173765887</v>
      </c>
      <c r="H4111">
        <v>0.546059577720812</v>
      </c>
      <c r="I4111">
        <v>0.729062809052805</v>
      </c>
      <c r="J4111">
        <v>0.884602978121398</v>
      </c>
      <c r="K4111">
        <v>0.749743368379985</v>
      </c>
      <c r="L4111">
        <v>1210.00274604218</v>
      </c>
      <c r="M4111">
        <v>24.817941798396</v>
      </c>
      <c r="O4111">
        <v>48.4419399827511</v>
      </c>
      <c r="P4111">
        <v>-0.0381483799016869</v>
      </c>
      <c r="Q4111">
        <v>0.702158200380114</v>
      </c>
      <c r="R4111">
        <v>0.612701844265951</v>
      </c>
      <c r="S4111" t="s">
        <v>9721</v>
      </c>
      <c r="T4111" t="s">
        <v>11196</v>
      </c>
      <c r="U4111" t="s">
        <v>11196</v>
      </c>
      <c r="V4111" t="s">
        <v>11196</v>
      </c>
      <c r="W4111">
        <v>18</v>
      </c>
      <c r="X4111" t="s">
        <v>15307</v>
      </c>
      <c r="Y4111">
        <v>0.7917558886598839</v>
      </c>
      <c r="Z4111">
        <f>HYPERLINK("Melting_Curves/meltCurve_Q8WXD2_.pdf", "Melting_Curves/meltCurve_Q8WXD2_.pdf")</f>
        <v>0</v>
      </c>
      <c r="AA4111" t="s">
        <v>20767</v>
      </c>
      <c r="AB4111" t="s">
        <v>26282</v>
      </c>
    </row>
    <row r="4112" spans="1:28">
      <c r="A4112" t="s">
        <v>4138</v>
      </c>
      <c r="B4112">
        <v>0.999167696387429</v>
      </c>
      <c r="C4112">
        <v>1.03408119808501</v>
      </c>
      <c r="D4112">
        <v>0.823699245701809</v>
      </c>
      <c r="E4112">
        <v>0.715362348617794</v>
      </c>
      <c r="F4112">
        <v>0.536993539349141</v>
      </c>
      <c r="G4112">
        <v>0.265487451780681</v>
      </c>
      <c r="H4112">
        <v>0.114264987520627</v>
      </c>
      <c r="I4112">
        <v>0.0800112918507323</v>
      </c>
      <c r="J4112">
        <v>0.09634169745414239</v>
      </c>
      <c r="K4112">
        <v>0.0884917768247302</v>
      </c>
      <c r="L4112">
        <v>774.2764080989911</v>
      </c>
      <c r="M4112">
        <v>14.7044005159463</v>
      </c>
      <c r="N4112">
        <v>52.9286439859867</v>
      </c>
      <c r="O4112">
        <v>51.7109853533526</v>
      </c>
      <c r="P4112">
        <v>-0.0685048741173353</v>
      </c>
      <c r="Q4112">
        <v>0.0364605009618875</v>
      </c>
      <c r="R4112">
        <v>0.988053128290233</v>
      </c>
      <c r="S4112" t="s">
        <v>9722</v>
      </c>
      <c r="T4112" t="s">
        <v>11196</v>
      </c>
      <c r="U4112" t="s">
        <v>11196</v>
      </c>
      <c r="V4112" t="s">
        <v>11196</v>
      </c>
      <c r="W4112">
        <v>4</v>
      </c>
      <c r="X4112" t="s">
        <v>15308</v>
      </c>
      <c r="Y4112">
        <v>0.4645814912040095</v>
      </c>
      <c r="Z4112">
        <f>HYPERLINK("Melting_Curves/meltCurve_Q8WXD5_.pdf", "Melting_Curves/meltCurve_Q8WXD5_.pdf")</f>
        <v>0</v>
      </c>
      <c r="AA4112" t="s">
        <v>20768</v>
      </c>
      <c r="AB4112" t="s">
        <v>26283</v>
      </c>
    </row>
    <row r="4113" spans="1:28">
      <c r="A4113" t="s">
        <v>4139</v>
      </c>
      <c r="B4113">
        <v>0.999167696387429</v>
      </c>
      <c r="C4113">
        <v>0.868182102267125</v>
      </c>
      <c r="D4113">
        <v>0.968626604793811</v>
      </c>
      <c r="E4113">
        <v>0.386878084859655</v>
      </c>
      <c r="F4113">
        <v>0.214140427965169</v>
      </c>
      <c r="G4113">
        <v>0.128140960534213</v>
      </c>
      <c r="H4113">
        <v>0.0709171214854968</v>
      </c>
      <c r="I4113">
        <v>0.0816569659005049</v>
      </c>
      <c r="J4113">
        <v>0.129122242653974</v>
      </c>
      <c r="K4113">
        <v>0.130886995365425</v>
      </c>
      <c r="L4113">
        <v>2043.03143283922</v>
      </c>
      <c r="M4113">
        <v>41.9212200152996</v>
      </c>
      <c r="N4113">
        <v>49.0534588930435</v>
      </c>
      <c r="O4113">
        <v>48.6245136296702</v>
      </c>
      <c r="P4113">
        <v>-0.189859454532334</v>
      </c>
      <c r="Q4113">
        <v>0.119127986529333</v>
      </c>
      <c r="R4113">
        <v>0.980132242459659</v>
      </c>
      <c r="S4113" t="s">
        <v>9723</v>
      </c>
      <c r="T4113" t="s">
        <v>11196</v>
      </c>
      <c r="U4113" t="s">
        <v>11196</v>
      </c>
      <c r="V4113" t="s">
        <v>11196</v>
      </c>
      <c r="W4113">
        <v>13</v>
      </c>
      <c r="X4113" t="s">
        <v>15309</v>
      </c>
      <c r="Y4113">
        <v>0.3783114834261673</v>
      </c>
      <c r="Z4113">
        <f>HYPERLINK("Melting_Curves/meltCurve_Q8WXF1_.pdf", "Melting_Curves/meltCurve_Q8WXF1_.pdf")</f>
        <v>0</v>
      </c>
      <c r="AA4113" t="s">
        <v>20769</v>
      </c>
      <c r="AB4113" t="s">
        <v>26284</v>
      </c>
    </row>
    <row r="4114" spans="1:28">
      <c r="A4114" t="s">
        <v>4140</v>
      </c>
      <c r="B4114">
        <v>0.999167696387429</v>
      </c>
      <c r="C4114">
        <v>0.67611372000303</v>
      </c>
      <c r="D4114">
        <v>0.577569392807444</v>
      </c>
      <c r="E4114">
        <v>0.457246559096729</v>
      </c>
      <c r="F4114">
        <v>0.260927981611254</v>
      </c>
      <c r="G4114">
        <v>0.13717987674059</v>
      </c>
      <c r="H4114">
        <v>0.0684859939174577</v>
      </c>
      <c r="I4114">
        <v>0.110903615116401</v>
      </c>
      <c r="J4114">
        <v>0.143364704117333</v>
      </c>
      <c r="K4114">
        <v>0.0397556892359596</v>
      </c>
      <c r="L4114">
        <v>541.7171851495</v>
      </c>
      <c r="M4114">
        <v>11.4807774196784</v>
      </c>
      <c r="N4114">
        <v>47.6193334599682</v>
      </c>
      <c r="O4114">
        <v>45.8212585904869</v>
      </c>
      <c r="P4114">
        <v>-0.0595404198504051</v>
      </c>
      <c r="Q4114">
        <v>0.0497382491820055</v>
      </c>
      <c r="R4114">
        <v>0.963962724083588</v>
      </c>
      <c r="S4114" t="s">
        <v>9724</v>
      </c>
      <c r="T4114" t="s">
        <v>11196</v>
      </c>
      <c r="U4114" t="s">
        <v>11196</v>
      </c>
      <c r="V4114" t="s">
        <v>11196</v>
      </c>
      <c r="W4114">
        <v>2</v>
      </c>
      <c r="X4114" t="s">
        <v>15310</v>
      </c>
      <c r="Y4114">
        <v>0.3199208717292161</v>
      </c>
      <c r="Z4114">
        <f>HYPERLINK("Melting_Curves/meltCurve_Q8WXG6_6_.pdf", "Melting_Curves/meltCurve_Q8WXG6_6_.pdf")</f>
        <v>0</v>
      </c>
      <c r="AA4114" t="s">
        <v>20770</v>
      </c>
      <c r="AB4114" t="s">
        <v>26285</v>
      </c>
    </row>
    <row r="4115" spans="1:28">
      <c r="A4115" t="s">
        <v>4141</v>
      </c>
      <c r="B4115">
        <v>0.999167696387429</v>
      </c>
      <c r="C4115">
        <v>0.989325172542309</v>
      </c>
      <c r="D4115">
        <v>1.95939638078196</v>
      </c>
      <c r="E4115">
        <v>5.25340850941157</v>
      </c>
      <c r="F4115">
        <v>5.759850821909</v>
      </c>
      <c r="G4115">
        <v>3.42576429596787</v>
      </c>
      <c r="H4115">
        <v>2.38323967786436</v>
      </c>
      <c r="I4115">
        <v>3.3277202743607</v>
      </c>
      <c r="J4115">
        <v>0.945777147726379</v>
      </c>
      <c r="K4115">
        <v>0.111540429057129</v>
      </c>
      <c r="L4115">
        <v>15000</v>
      </c>
      <c r="M4115">
        <v>220.810941102857</v>
      </c>
      <c r="N4115">
        <v>68.00813089434661</v>
      </c>
      <c r="O4115">
        <v>67.92584263634841</v>
      </c>
      <c r="P4115">
        <v>-0.723101936475216</v>
      </c>
      <c r="Q4115">
        <v>0.110237760182881</v>
      </c>
      <c r="R4115">
        <v>-0.677979111732969</v>
      </c>
      <c r="S4115" t="s">
        <v>9725</v>
      </c>
      <c r="T4115" t="s">
        <v>11196</v>
      </c>
      <c r="U4115" t="s">
        <v>11196</v>
      </c>
      <c r="V4115" t="s">
        <v>11196</v>
      </c>
      <c r="W4115">
        <v>2</v>
      </c>
      <c r="X4115" t="s">
        <v>15311</v>
      </c>
      <c r="Y4115">
        <v>0.9387700715162555</v>
      </c>
      <c r="Z4115">
        <f>HYPERLINK("Melting_Curves/meltCurve_Q8WXI9_.pdf", "Melting_Curves/meltCurve_Q8WXI9_.pdf")</f>
        <v>0</v>
      </c>
      <c r="AA4115" t="s">
        <v>20771</v>
      </c>
      <c r="AB4115" t="s">
        <v>26286</v>
      </c>
    </row>
    <row r="4116" spans="1:28">
      <c r="A4116" t="s">
        <v>4142</v>
      </c>
      <c r="B4116">
        <v>0.999167696387429</v>
      </c>
      <c r="C4116">
        <v>0.901356470290944</v>
      </c>
      <c r="D4116">
        <v>0.755974693890778</v>
      </c>
      <c r="E4116">
        <v>1.59757307181801</v>
      </c>
      <c r="F4116">
        <v>1.78149909415857</v>
      </c>
      <c r="G4116">
        <v>1.40720294094452</v>
      </c>
      <c r="H4116">
        <v>0.79908257583398</v>
      </c>
      <c r="I4116">
        <v>1.30706886214562</v>
      </c>
      <c r="J4116">
        <v>1.65457844615614</v>
      </c>
      <c r="K4116">
        <v>1.15918262681749</v>
      </c>
      <c r="L4116">
        <v>11936.9157713072</v>
      </c>
      <c r="M4116">
        <v>250</v>
      </c>
      <c r="O4116">
        <v>47.7446073753461</v>
      </c>
      <c r="P4116">
        <v>0.506075252459909</v>
      </c>
      <c r="Q4116">
        <v>1.3865978286705</v>
      </c>
      <c r="R4116">
        <v>0.395687393331849</v>
      </c>
      <c r="S4116" t="s">
        <v>9726</v>
      </c>
      <c r="T4116" t="s">
        <v>11196</v>
      </c>
      <c r="U4116" t="s">
        <v>11196</v>
      </c>
      <c r="V4116" t="s">
        <v>11196</v>
      </c>
      <c r="W4116">
        <v>1</v>
      </c>
      <c r="X4116" t="s">
        <v>15312</v>
      </c>
      <c r="Y4116">
        <v>1.286724442294717</v>
      </c>
      <c r="Z4116">
        <f>HYPERLINK("Melting_Curves/meltCurve_Q8WXX0_.pdf", "Melting_Curves/meltCurve_Q8WXX0_.pdf")</f>
        <v>0</v>
      </c>
      <c r="AA4116" t="s">
        <v>20772</v>
      </c>
      <c r="AB4116" t="s">
        <v>26287</v>
      </c>
    </row>
    <row r="4117" spans="1:28">
      <c r="A4117" t="s">
        <v>4143</v>
      </c>
      <c r="B4117">
        <v>0.999167696387429</v>
      </c>
      <c r="C4117">
        <v>0.9649376179989529</v>
      </c>
      <c r="D4117">
        <v>1.08375872766869</v>
      </c>
      <c r="E4117">
        <v>0.976080564097929</v>
      </c>
      <c r="F4117">
        <v>0.380546986887287</v>
      </c>
      <c r="G4117">
        <v>0.177341482015306</v>
      </c>
      <c r="H4117">
        <v>0.111794930162143</v>
      </c>
      <c r="I4117">
        <v>0.0990104410166304</v>
      </c>
      <c r="J4117">
        <v>0.0991597174457118</v>
      </c>
      <c r="K4117">
        <v>0.07329522863236811</v>
      </c>
      <c r="L4117">
        <v>2833.99291446079</v>
      </c>
      <c r="M4117">
        <v>54.0554620748052</v>
      </c>
      <c r="N4117">
        <v>52.6652594873652</v>
      </c>
      <c r="O4117">
        <v>52.3559037648383</v>
      </c>
      <c r="P4117">
        <v>-0.230169839802943</v>
      </c>
      <c r="Q4117">
        <v>0.108268398725107</v>
      </c>
      <c r="R4117">
        <v>0.992757587252993</v>
      </c>
      <c r="S4117" t="s">
        <v>9727</v>
      </c>
      <c r="T4117" t="s">
        <v>11196</v>
      </c>
      <c r="U4117" t="s">
        <v>11196</v>
      </c>
      <c r="V4117" t="s">
        <v>11196</v>
      </c>
      <c r="W4117">
        <v>19</v>
      </c>
      <c r="X4117" t="s">
        <v>15313</v>
      </c>
      <c r="Y4117">
        <v>0.479431203475396</v>
      </c>
      <c r="Z4117">
        <f>HYPERLINK("Melting_Curves/meltCurve_Q8WXX5_.pdf", "Melting_Curves/meltCurve_Q8WXX5_.pdf")</f>
        <v>0</v>
      </c>
      <c r="AA4117" t="s">
        <v>20773</v>
      </c>
      <c r="AB4117" t="s">
        <v>26288</v>
      </c>
    </row>
    <row r="4118" spans="1:28">
      <c r="A4118" t="s">
        <v>4144</v>
      </c>
      <c r="B4118">
        <v>0.999167696387429</v>
      </c>
      <c r="C4118">
        <v>0.87363060220452</v>
      </c>
      <c r="D4118">
        <v>1.02301589738933</v>
      </c>
      <c r="E4118">
        <v>0.755620753725354</v>
      </c>
      <c r="F4118">
        <v>0.81935730815588</v>
      </c>
      <c r="G4118">
        <v>0.775579544980423</v>
      </c>
      <c r="H4118">
        <v>0.521259399782859</v>
      </c>
      <c r="I4118">
        <v>0.470781609689576</v>
      </c>
      <c r="J4118">
        <v>0.604068019113322</v>
      </c>
      <c r="K4118">
        <v>0.481188160351585</v>
      </c>
      <c r="L4118">
        <v>491.214662544859</v>
      </c>
      <c r="M4118">
        <v>8.71891557527648</v>
      </c>
      <c r="N4118">
        <v>68.5246188199819</v>
      </c>
      <c r="O4118">
        <v>53.6107606019668</v>
      </c>
      <c r="P4118">
        <v>-0.0246621661564451</v>
      </c>
      <c r="Q4118">
        <v>0.393926371339997</v>
      </c>
      <c r="R4118">
        <v>0.84176497006364</v>
      </c>
      <c r="S4118" t="s">
        <v>9728</v>
      </c>
      <c r="T4118" t="s">
        <v>11196</v>
      </c>
      <c r="U4118" t="s">
        <v>11196</v>
      </c>
      <c r="V4118" t="s">
        <v>11196</v>
      </c>
      <c r="W4118">
        <v>2</v>
      </c>
      <c r="X4118" t="s">
        <v>15314</v>
      </c>
      <c r="Y4118">
        <v>0.7351337765269323</v>
      </c>
      <c r="Z4118">
        <f>HYPERLINK("Melting_Curves/meltCurve_Q8WY22_.pdf", "Melting_Curves/meltCurve_Q8WY22_.pdf")</f>
        <v>0</v>
      </c>
      <c r="AA4118" t="s">
        <v>20774</v>
      </c>
      <c r="AB4118" t="s">
        <v>26289</v>
      </c>
    </row>
    <row r="4119" spans="1:28">
      <c r="A4119" t="s">
        <v>4145</v>
      </c>
      <c r="B4119">
        <v>0.999167696387429</v>
      </c>
      <c r="C4119">
        <v>0.949705193455484</v>
      </c>
      <c r="D4119">
        <v>0.848265330909889</v>
      </c>
      <c r="E4119">
        <v>1.0739847511459</v>
      </c>
      <c r="F4119">
        <v>0.7029651088244691</v>
      </c>
      <c r="G4119">
        <v>0.39335515933261</v>
      </c>
      <c r="H4119">
        <v>0.143829828441666</v>
      </c>
      <c r="I4119">
        <v>0.07506011355601711</v>
      </c>
      <c r="J4119">
        <v>0.0402191869468027</v>
      </c>
      <c r="K4119">
        <v>0.0471388368928797</v>
      </c>
      <c r="L4119">
        <v>1385.7792474224</v>
      </c>
      <c r="M4119">
        <v>25.0078877740602</v>
      </c>
      <c r="N4119">
        <v>55.6041282288297</v>
      </c>
      <c r="O4119">
        <v>55.0630095199375</v>
      </c>
      <c r="P4119">
        <v>-0.108883537141024</v>
      </c>
      <c r="Q4119">
        <v>0.0410428634695713</v>
      </c>
      <c r="R4119">
        <v>0.975197557530433</v>
      </c>
      <c r="S4119" t="s">
        <v>9729</v>
      </c>
      <c r="T4119" t="s">
        <v>11196</v>
      </c>
      <c r="U4119" t="s">
        <v>11196</v>
      </c>
      <c r="V4119" t="s">
        <v>11196</v>
      </c>
      <c r="W4119">
        <v>6</v>
      </c>
      <c r="X4119" t="s">
        <v>15315</v>
      </c>
      <c r="Y4119">
        <v>0.5425932047459407</v>
      </c>
      <c r="Z4119">
        <f>HYPERLINK("Melting_Curves/meltCurve_Q8WZ73_.pdf", "Melting_Curves/meltCurve_Q8WZ73_.pdf")</f>
        <v>0</v>
      </c>
      <c r="AA4119" t="s">
        <v>20775</v>
      </c>
      <c r="AB4119" t="s">
        <v>26290</v>
      </c>
    </row>
    <row r="4120" spans="1:28">
      <c r="A4120" t="s">
        <v>4146</v>
      </c>
      <c r="B4120">
        <v>0.999167696387429</v>
      </c>
      <c r="C4120">
        <v>0.998129113797343</v>
      </c>
      <c r="D4120">
        <v>0.381034879393386</v>
      </c>
      <c r="E4120">
        <v>0.0861987523225234</v>
      </c>
      <c r="F4120">
        <v>0.0223850364553638</v>
      </c>
      <c r="G4120">
        <v>0.0122397540183833</v>
      </c>
      <c r="H4120">
        <v>0.0106956101093646</v>
      </c>
      <c r="I4120">
        <v>0</v>
      </c>
      <c r="J4120">
        <v>0</v>
      </c>
      <c r="K4120">
        <v>0</v>
      </c>
      <c r="L4120">
        <v>2670.60250040552</v>
      </c>
      <c r="M4120">
        <v>58.5680320730784</v>
      </c>
      <c r="N4120">
        <v>45.6254351533048</v>
      </c>
      <c r="O4120">
        <v>45.5452290678782</v>
      </c>
      <c r="P4120">
        <v>-0.315979716575415</v>
      </c>
      <c r="Q4120">
        <v>0.0171183169344745</v>
      </c>
      <c r="R4120">
        <v>0.99661590519414</v>
      </c>
      <c r="S4120" t="s">
        <v>9730</v>
      </c>
      <c r="T4120" t="s">
        <v>11196</v>
      </c>
      <c r="U4120" t="s">
        <v>11196</v>
      </c>
      <c r="V4120" t="s">
        <v>11196</v>
      </c>
      <c r="W4120">
        <v>2</v>
      </c>
      <c r="X4120" t="s">
        <v>15316</v>
      </c>
      <c r="Y4120">
        <v>0.2019776349285899</v>
      </c>
      <c r="Z4120">
        <f>HYPERLINK("Melting_Curves/meltCurve_Q8WZ82_.pdf", "Melting_Curves/meltCurve_Q8WZ82_.pdf")</f>
        <v>0</v>
      </c>
      <c r="AA4120" t="s">
        <v>20776</v>
      </c>
      <c r="AB4120" t="s">
        <v>26291</v>
      </c>
    </row>
    <row r="4121" spans="1:28">
      <c r="A4121" t="s">
        <v>4147</v>
      </c>
      <c r="B4121">
        <v>0.999167696387429</v>
      </c>
      <c r="C4121">
        <v>1.06467156490997</v>
      </c>
      <c r="D4121">
        <v>0.864088781354973</v>
      </c>
      <c r="E4121">
        <v>0.76750293874667</v>
      </c>
      <c r="F4121">
        <v>0.778801387789137</v>
      </c>
      <c r="G4121">
        <v>0.555169119313228</v>
      </c>
      <c r="H4121">
        <v>0.56542286503799</v>
      </c>
      <c r="I4121">
        <v>0.675453183374677</v>
      </c>
      <c r="J4121">
        <v>0.557269507203084</v>
      </c>
      <c r="K4121">
        <v>0.585619265075606</v>
      </c>
      <c r="L4121">
        <v>828.334698827843</v>
      </c>
      <c r="M4121">
        <v>16.6497881484954</v>
      </c>
      <c r="O4121">
        <v>49.0493802560857</v>
      </c>
      <c r="P4121">
        <v>-0.035449846393159</v>
      </c>
      <c r="Q4121">
        <v>0.582294453263797</v>
      </c>
      <c r="R4121">
        <v>0.890159304229411</v>
      </c>
      <c r="S4121" t="s">
        <v>9731</v>
      </c>
      <c r="T4121" t="s">
        <v>11196</v>
      </c>
      <c r="U4121" t="s">
        <v>11196</v>
      </c>
      <c r="V4121" t="s">
        <v>11196</v>
      </c>
      <c r="W4121">
        <v>15</v>
      </c>
      <c r="X4121" t="s">
        <v>15317</v>
      </c>
      <c r="Y4121">
        <v>0.7263440574879126</v>
      </c>
      <c r="Z4121">
        <f>HYPERLINK("Melting_Curves/meltCurve_Q8WZA0_.pdf", "Melting_Curves/meltCurve_Q8WZA0_.pdf")</f>
        <v>0</v>
      </c>
      <c r="AA4121" t="s">
        <v>20777</v>
      </c>
      <c r="AB4121" t="s">
        <v>26292</v>
      </c>
    </row>
    <row r="4122" spans="1:28">
      <c r="A4122" t="s">
        <v>4148</v>
      </c>
      <c r="B4122">
        <v>0.999167696387429</v>
      </c>
      <c r="C4122">
        <v>1.02615185766938</v>
      </c>
      <c r="D4122">
        <v>0.910885847122214</v>
      </c>
      <c r="E4122">
        <v>0.50317200774208</v>
      </c>
      <c r="F4122">
        <v>0.105772379107091</v>
      </c>
      <c r="G4122">
        <v>0.05461009627707</v>
      </c>
      <c r="H4122">
        <v>0.023039059975565</v>
      </c>
      <c r="I4122">
        <v>0.0225958243007913</v>
      </c>
      <c r="J4122">
        <v>0.0145785468960659</v>
      </c>
      <c r="K4122">
        <v>0.008174246400733351</v>
      </c>
      <c r="L4122">
        <v>1579.63529053323</v>
      </c>
      <c r="M4122">
        <v>31.8932351208859</v>
      </c>
      <c r="N4122">
        <v>49.5889122449133</v>
      </c>
      <c r="O4122">
        <v>49.3353485492001</v>
      </c>
      <c r="P4122">
        <v>-0.158553397130715</v>
      </c>
      <c r="Q4122">
        <v>0.0189459154601932</v>
      </c>
      <c r="R4122">
        <v>0.99895100059578</v>
      </c>
      <c r="S4122" t="s">
        <v>9732</v>
      </c>
      <c r="T4122" t="s">
        <v>11196</v>
      </c>
      <c r="U4122" t="s">
        <v>11196</v>
      </c>
      <c r="V4122" t="s">
        <v>11196</v>
      </c>
      <c r="W4122">
        <v>17</v>
      </c>
      <c r="X4122" t="s">
        <v>15318</v>
      </c>
      <c r="Y4122">
        <v>0.3358744245600615</v>
      </c>
      <c r="Z4122">
        <f>HYPERLINK("Melting_Curves/meltCurve_Q8WZA9_.pdf", "Melting_Curves/meltCurve_Q8WZA9_.pdf")</f>
        <v>0</v>
      </c>
      <c r="AA4122" t="s">
        <v>20778</v>
      </c>
      <c r="AB4122" t="s">
        <v>26293</v>
      </c>
    </row>
    <row r="4123" spans="1:28">
      <c r="A4123" t="s">
        <v>4149</v>
      </c>
      <c r="B4123">
        <v>0.999167696387429</v>
      </c>
      <c r="C4123">
        <v>1.09684122715511</v>
      </c>
      <c r="D4123">
        <v>0.9727842716117679</v>
      </c>
      <c r="E4123">
        <v>0.690139807568792</v>
      </c>
      <c r="F4123">
        <v>0.1319998513392</v>
      </c>
      <c r="G4123">
        <v>0.08738367506668381</v>
      </c>
      <c r="H4123">
        <v>0.0394703133925984</v>
      </c>
      <c r="I4123">
        <v>0.039165662290561</v>
      </c>
      <c r="J4123">
        <v>0.0232223804077044</v>
      </c>
      <c r="K4123">
        <v>0.0362330657627095</v>
      </c>
      <c r="L4123">
        <v>2129.40923413243</v>
      </c>
      <c r="M4123">
        <v>42.2040836946348</v>
      </c>
      <c r="N4123">
        <v>50.559980432349</v>
      </c>
      <c r="O4123">
        <v>50.3421708027588</v>
      </c>
      <c r="P4123">
        <v>-0.200798420010543</v>
      </c>
      <c r="Q4123">
        <v>0.041930552750691</v>
      </c>
      <c r="R4123">
        <v>0.994158788927481</v>
      </c>
      <c r="S4123" t="s">
        <v>9733</v>
      </c>
      <c r="T4123" t="s">
        <v>11196</v>
      </c>
      <c r="U4123" t="s">
        <v>11196</v>
      </c>
      <c r="V4123" t="s">
        <v>11196</v>
      </c>
      <c r="W4123">
        <v>22</v>
      </c>
      <c r="X4123" t="s">
        <v>15319</v>
      </c>
      <c r="Y4123">
        <v>0.3788188082974341</v>
      </c>
      <c r="Z4123">
        <f>HYPERLINK("Melting_Curves/meltCurve_Q92499_.pdf", "Melting_Curves/meltCurve_Q92499_.pdf")</f>
        <v>0</v>
      </c>
      <c r="AA4123" t="s">
        <v>20779</v>
      </c>
      <c r="AB4123" t="s">
        <v>26294</v>
      </c>
    </row>
    <row r="4124" spans="1:28">
      <c r="A4124" t="s">
        <v>4150</v>
      </c>
      <c r="B4124">
        <v>0.999167696387429</v>
      </c>
      <c r="C4124">
        <v>1.11485652351114</v>
      </c>
      <c r="D4124">
        <v>1.22097619037987</v>
      </c>
      <c r="E4124">
        <v>2.09740829065748</v>
      </c>
      <c r="F4124">
        <v>1.96168175757421</v>
      </c>
      <c r="G4124">
        <v>1.60756671571121</v>
      </c>
      <c r="H4124">
        <v>1.14811191235611</v>
      </c>
      <c r="I4124">
        <v>1.31923673153713</v>
      </c>
      <c r="J4124">
        <v>1.38117734374441</v>
      </c>
      <c r="K4124">
        <v>1.43929044970794</v>
      </c>
      <c r="L4124">
        <v>11510.7291233987</v>
      </c>
      <c r="M4124">
        <v>250</v>
      </c>
      <c r="O4124">
        <v>46.0399698396358</v>
      </c>
      <c r="P4124">
        <v>0.678758044392626</v>
      </c>
      <c r="Q4124">
        <v>1.5</v>
      </c>
      <c r="R4124">
        <v>0.349563750662706</v>
      </c>
      <c r="S4124" t="s">
        <v>9734</v>
      </c>
      <c r="T4124" t="s">
        <v>11196</v>
      </c>
      <c r="U4124" t="s">
        <v>11196</v>
      </c>
      <c r="V4124" t="s">
        <v>11196</v>
      </c>
      <c r="W4124">
        <v>1</v>
      </c>
      <c r="X4124" t="s">
        <v>15320</v>
      </c>
      <c r="Y4124">
        <v>1.399244322805824</v>
      </c>
      <c r="Z4124">
        <f>HYPERLINK("Melting_Curves/meltCurve_Q92504_.pdf", "Melting_Curves/meltCurve_Q92504_.pdf")</f>
        <v>0</v>
      </c>
      <c r="AA4124" t="s">
        <v>20780</v>
      </c>
      <c r="AB4124" t="s">
        <v>26295</v>
      </c>
    </row>
    <row r="4125" spans="1:28">
      <c r="A4125" t="s">
        <v>4151</v>
      </c>
      <c r="B4125">
        <v>0.999167696387429</v>
      </c>
      <c r="C4125">
        <v>1.04261952845814</v>
      </c>
      <c r="D4125">
        <v>1.22898824917393</v>
      </c>
      <c r="E4125">
        <v>1.45250493626941</v>
      </c>
      <c r="F4125">
        <v>1.23855784486533</v>
      </c>
      <c r="G4125">
        <v>1.00844488472682</v>
      </c>
      <c r="H4125">
        <v>0.595462296064911</v>
      </c>
      <c r="I4125">
        <v>0.638677324346884</v>
      </c>
      <c r="J4125">
        <v>0.648830594222919</v>
      </c>
      <c r="K4125">
        <v>0.385988240982096</v>
      </c>
      <c r="L4125">
        <v>8477.696866393</v>
      </c>
      <c r="M4125">
        <v>141.804633036865</v>
      </c>
      <c r="O4125">
        <v>59.7724554980153</v>
      </c>
      <c r="P4125">
        <v>-0.262286798712887</v>
      </c>
      <c r="Q4125">
        <v>0.557771130148963</v>
      </c>
      <c r="R4125">
        <v>0.657684690655672</v>
      </c>
      <c r="S4125" t="s">
        <v>9735</v>
      </c>
      <c r="T4125" t="s">
        <v>11196</v>
      </c>
      <c r="U4125" t="s">
        <v>11196</v>
      </c>
      <c r="V4125" t="s">
        <v>11196</v>
      </c>
      <c r="W4125">
        <v>6</v>
      </c>
      <c r="X4125" t="s">
        <v>15321</v>
      </c>
      <c r="Y4125">
        <v>0.8495556709648953</v>
      </c>
      <c r="Z4125">
        <f>HYPERLINK("Melting_Curves/meltCurve_Q92506_.pdf", "Melting_Curves/meltCurve_Q92506_.pdf")</f>
        <v>0</v>
      </c>
      <c r="AA4125" t="s">
        <v>20781</v>
      </c>
      <c r="AB4125" t="s">
        <v>26296</v>
      </c>
    </row>
    <row r="4126" spans="1:28">
      <c r="A4126" t="s">
        <v>4152</v>
      </c>
      <c r="B4126">
        <v>0.999167696387429</v>
      </c>
      <c r="C4126">
        <v>1.14690361396862</v>
      </c>
      <c r="D4126">
        <v>1.17196566216671</v>
      </c>
      <c r="E4126">
        <v>1.99663965523623</v>
      </c>
      <c r="F4126">
        <v>1.90072315141906</v>
      </c>
      <c r="G4126">
        <v>1.51521932000042</v>
      </c>
      <c r="H4126">
        <v>0.8365328906374589</v>
      </c>
      <c r="I4126">
        <v>0.289697064499841</v>
      </c>
      <c r="J4126">
        <v>0.0975805480586454</v>
      </c>
      <c r="K4126">
        <v>0.0797792995200096</v>
      </c>
      <c r="L4126">
        <v>3691.6401785116</v>
      </c>
      <c r="M4126">
        <v>58.9896514896738</v>
      </c>
      <c r="N4126">
        <v>62.7735990348412</v>
      </c>
      <c r="O4126">
        <v>62.5093497716768</v>
      </c>
      <c r="P4126">
        <v>-0.216407977734354</v>
      </c>
      <c r="Q4126">
        <v>0.08271937976666451</v>
      </c>
      <c r="R4126">
        <v>0.507505290958275</v>
      </c>
      <c r="S4126" t="s">
        <v>9736</v>
      </c>
      <c r="T4126" t="s">
        <v>11196</v>
      </c>
      <c r="U4126" t="s">
        <v>11196</v>
      </c>
      <c r="V4126" t="s">
        <v>11196</v>
      </c>
      <c r="W4126">
        <v>9</v>
      </c>
      <c r="X4126" t="s">
        <v>15322</v>
      </c>
      <c r="Y4126">
        <v>0.7748960990295219</v>
      </c>
      <c r="Z4126">
        <f>HYPERLINK("Melting_Curves/meltCurve_Q92508_.pdf", "Melting_Curves/meltCurve_Q92508_.pdf")</f>
        <v>0</v>
      </c>
      <c r="AA4126" t="s">
        <v>20782</v>
      </c>
      <c r="AB4126" t="s">
        <v>26297</v>
      </c>
    </row>
    <row r="4127" spans="1:28">
      <c r="A4127" t="s">
        <v>4153</v>
      </c>
      <c r="B4127">
        <v>0.999167696387429</v>
      </c>
      <c r="C4127">
        <v>0.964276744083469</v>
      </c>
      <c r="D4127">
        <v>1.00391125719314</v>
      </c>
      <c r="E4127">
        <v>0.849901951369344</v>
      </c>
      <c r="F4127">
        <v>0.618463143174617</v>
      </c>
      <c r="G4127">
        <v>0.333835116898168</v>
      </c>
      <c r="H4127">
        <v>0.183621823169707</v>
      </c>
      <c r="I4127">
        <v>0.21215494987015</v>
      </c>
      <c r="J4127">
        <v>0.280755094117127</v>
      </c>
      <c r="K4127">
        <v>0.207390903422901</v>
      </c>
      <c r="L4127">
        <v>1332.43894694173</v>
      </c>
      <c r="M4127">
        <v>25.1107605667411</v>
      </c>
      <c r="N4127">
        <v>54.2462502802406</v>
      </c>
      <c r="O4127">
        <v>52.72937509754</v>
      </c>
      <c r="P4127">
        <v>-0.0939426148791087</v>
      </c>
      <c r="Q4127">
        <v>0.21094068973018</v>
      </c>
      <c r="R4127">
        <v>0.990322633918676</v>
      </c>
      <c r="S4127" t="s">
        <v>9737</v>
      </c>
      <c r="T4127" t="s">
        <v>11196</v>
      </c>
      <c r="U4127" t="s">
        <v>11196</v>
      </c>
      <c r="V4127" t="s">
        <v>11196</v>
      </c>
      <c r="W4127">
        <v>9</v>
      </c>
      <c r="X4127" t="s">
        <v>15323</v>
      </c>
      <c r="Y4127">
        <v>0.5617176013682494</v>
      </c>
      <c r="Z4127">
        <f>HYPERLINK("Melting_Curves/meltCurve_Q92520_.pdf", "Melting_Curves/meltCurve_Q92520_.pdf")</f>
        <v>0</v>
      </c>
      <c r="AA4127" t="s">
        <v>20783</v>
      </c>
      <c r="AB4127" t="s">
        <v>26298</v>
      </c>
    </row>
    <row r="4128" spans="1:28">
      <c r="A4128" t="s">
        <v>4154</v>
      </c>
      <c r="B4128">
        <v>0.999167696387429</v>
      </c>
      <c r="C4128">
        <v>0.9981028106454169</v>
      </c>
      <c r="D4128">
        <v>1.17887860511423</v>
      </c>
      <c r="E4128">
        <v>1.57089195288599</v>
      </c>
      <c r="F4128">
        <v>1.49785106361084</v>
      </c>
      <c r="G4128">
        <v>1.48328280387665</v>
      </c>
      <c r="H4128">
        <v>0.239605536740771</v>
      </c>
      <c r="I4128">
        <v>0.746220487788026</v>
      </c>
      <c r="J4128">
        <v>1.56918601536203</v>
      </c>
      <c r="K4128">
        <v>1.37421616849812</v>
      </c>
      <c r="L4128">
        <v>15000</v>
      </c>
      <c r="M4128">
        <v>228.487615998841</v>
      </c>
      <c r="O4128">
        <v>65.64404309583981</v>
      </c>
      <c r="P4128">
        <v>0.411307805025703</v>
      </c>
      <c r="Q4128">
        <v>1.47267169429765</v>
      </c>
      <c r="R4128">
        <v>0.101109215187246</v>
      </c>
      <c r="S4128" t="s">
        <v>9738</v>
      </c>
      <c r="T4128" t="s">
        <v>11196</v>
      </c>
      <c r="U4128" t="s">
        <v>11196</v>
      </c>
      <c r="V4128" t="s">
        <v>11196</v>
      </c>
      <c r="W4128">
        <v>4</v>
      </c>
      <c r="X4128" t="s">
        <v>15324</v>
      </c>
      <c r="Y4128">
        <v>1.06848681920754</v>
      </c>
      <c r="Z4128">
        <f>HYPERLINK("Melting_Curves/meltCurve_Q92522_.pdf", "Melting_Curves/meltCurve_Q92522_.pdf")</f>
        <v>0</v>
      </c>
      <c r="AA4128" t="s">
        <v>20784</v>
      </c>
      <c r="AB4128" t="s">
        <v>26299</v>
      </c>
    </row>
    <row r="4129" spans="1:28">
      <c r="A4129" t="s">
        <v>4155</v>
      </c>
      <c r="B4129">
        <v>0.999167696387429</v>
      </c>
      <c r="C4129">
        <v>1.04460803547867</v>
      </c>
      <c r="D4129">
        <v>1.06899681351713</v>
      </c>
      <c r="E4129">
        <v>0.431528557695476</v>
      </c>
      <c r="F4129">
        <v>0.194961523508144</v>
      </c>
      <c r="G4129">
        <v>0.0966842268112324</v>
      </c>
      <c r="H4129">
        <v>0.0449289418200469</v>
      </c>
      <c r="I4129">
        <v>0.0216815937392019</v>
      </c>
      <c r="J4129">
        <v>0.0464414019263722</v>
      </c>
      <c r="K4129">
        <v>0.0238875057512729</v>
      </c>
      <c r="L4129">
        <v>2872.95182718525</v>
      </c>
      <c r="M4129">
        <v>58.3175258048948</v>
      </c>
      <c r="N4129">
        <v>49.387980667408</v>
      </c>
      <c r="O4129">
        <v>49.2061206677927</v>
      </c>
      <c r="P4129">
        <v>-0.276109801029855</v>
      </c>
      <c r="Q4129">
        <v>0.0681163686918605</v>
      </c>
      <c r="R4129">
        <v>0.985116171051829</v>
      </c>
      <c r="S4129" t="s">
        <v>9739</v>
      </c>
      <c r="T4129" t="s">
        <v>11196</v>
      </c>
      <c r="U4129" t="s">
        <v>11196</v>
      </c>
      <c r="V4129" t="s">
        <v>11196</v>
      </c>
      <c r="W4129">
        <v>11</v>
      </c>
      <c r="X4129" t="s">
        <v>15325</v>
      </c>
      <c r="Y4129">
        <v>0.3573669541886936</v>
      </c>
      <c r="Z4129">
        <f>HYPERLINK("Melting_Curves/meltCurve_Q92538_.pdf", "Melting_Curves/meltCurve_Q92538_.pdf")</f>
        <v>0</v>
      </c>
      <c r="AA4129" t="s">
        <v>20785</v>
      </c>
      <c r="AB4129" t="s">
        <v>26300</v>
      </c>
    </row>
    <row r="4130" spans="1:28">
      <c r="A4130" t="s">
        <v>4156</v>
      </c>
      <c r="B4130">
        <v>0.999167696387429</v>
      </c>
      <c r="C4130">
        <v>0.990773700208663</v>
      </c>
      <c r="D4130">
        <v>0.883620867559435</v>
      </c>
      <c r="E4130">
        <v>0.52572128531363</v>
      </c>
      <c r="F4130">
        <v>0.174600137629056</v>
      </c>
      <c r="G4130">
        <v>0.121910064739656</v>
      </c>
      <c r="H4130">
        <v>0.0587342379707157</v>
      </c>
      <c r="I4130">
        <v>0.0524461230924011</v>
      </c>
      <c r="J4130">
        <v>0.0580157518094714</v>
      </c>
      <c r="K4130">
        <v>0.0468542949569571</v>
      </c>
      <c r="L4130">
        <v>1287.23740154977</v>
      </c>
      <c r="M4130">
        <v>25.9837678086852</v>
      </c>
      <c r="N4130">
        <v>49.7676566279391</v>
      </c>
      <c r="O4130">
        <v>49.2494234044446</v>
      </c>
      <c r="P4130">
        <v>-0.12451133255534</v>
      </c>
      <c r="Q4130">
        <v>0.0560198214429119</v>
      </c>
      <c r="R4130">
        <v>0.998962632853321</v>
      </c>
      <c r="S4130" t="s">
        <v>9740</v>
      </c>
      <c r="T4130" t="s">
        <v>11196</v>
      </c>
      <c r="U4130" t="s">
        <v>11196</v>
      </c>
      <c r="V4130" t="s">
        <v>11196</v>
      </c>
      <c r="W4130">
        <v>34</v>
      </c>
      <c r="X4130" t="s">
        <v>15326</v>
      </c>
      <c r="Y4130">
        <v>0.3639732960195095</v>
      </c>
      <c r="Z4130">
        <f>HYPERLINK("Melting_Curves/meltCurve_Q92541_.pdf", "Melting_Curves/meltCurve_Q92541_.pdf")</f>
        <v>0</v>
      </c>
      <c r="AA4130" t="s">
        <v>20786</v>
      </c>
      <c r="AB4130" t="s">
        <v>26301</v>
      </c>
    </row>
    <row r="4131" spans="1:28">
      <c r="A4131" t="s">
        <v>4157</v>
      </c>
      <c r="B4131">
        <v>0.999167696387429</v>
      </c>
      <c r="C4131">
        <v>1.07266969328562</v>
      </c>
      <c r="D4131">
        <v>0.969229951633839</v>
      </c>
      <c r="E4131">
        <v>0.8043174484414179</v>
      </c>
      <c r="F4131">
        <v>0.249393871650673</v>
      </c>
      <c r="G4131">
        <v>0.167969631616448</v>
      </c>
      <c r="H4131">
        <v>0.0883230365893697</v>
      </c>
      <c r="I4131">
        <v>0.07255462688789679</v>
      </c>
      <c r="J4131">
        <v>0.0499122433598375</v>
      </c>
      <c r="K4131">
        <v>0.0674832720834599</v>
      </c>
      <c r="L4131">
        <v>1907.13796310358</v>
      </c>
      <c r="M4131">
        <v>37.2069678305229</v>
      </c>
      <c r="N4131">
        <v>51.5015922637087</v>
      </c>
      <c r="O4131">
        <v>51.1101434393805</v>
      </c>
      <c r="P4131">
        <v>-0.167285686866836</v>
      </c>
      <c r="Q4131">
        <v>0.0808201868209464</v>
      </c>
      <c r="R4131">
        <v>0.99358650562023</v>
      </c>
      <c r="S4131" t="s">
        <v>9741</v>
      </c>
      <c r="T4131" t="s">
        <v>11196</v>
      </c>
      <c r="U4131" t="s">
        <v>11196</v>
      </c>
      <c r="V4131" t="s">
        <v>11196</v>
      </c>
      <c r="W4131">
        <v>9</v>
      </c>
      <c r="X4131" t="s">
        <v>15327</v>
      </c>
      <c r="Y4131">
        <v>0.4295109281756219</v>
      </c>
      <c r="Z4131">
        <f>HYPERLINK("Melting_Curves/meltCurve_Q92544_.pdf", "Melting_Curves/meltCurve_Q92544_.pdf")</f>
        <v>0</v>
      </c>
      <c r="AA4131" t="s">
        <v>20787</v>
      </c>
      <c r="AB4131" t="s">
        <v>26302</v>
      </c>
    </row>
    <row r="4132" spans="1:28">
      <c r="A4132" t="s">
        <v>4158</v>
      </c>
      <c r="B4132">
        <v>0.999167696387429</v>
      </c>
      <c r="C4132">
        <v>0.997485505667431</v>
      </c>
      <c r="D4132">
        <v>1.03849371754515</v>
      </c>
      <c r="E4132">
        <v>0.214548420498751</v>
      </c>
      <c r="F4132">
        <v>0</v>
      </c>
      <c r="G4132">
        <v>0.229460855262434</v>
      </c>
      <c r="H4132">
        <v>0.169046449901768</v>
      </c>
      <c r="I4132">
        <v>0</v>
      </c>
      <c r="J4132">
        <v>0</v>
      </c>
      <c r="K4132">
        <v>0</v>
      </c>
      <c r="L4132">
        <v>12317.2590208782</v>
      </c>
      <c r="M4132">
        <v>250</v>
      </c>
      <c r="N4132">
        <v>49.2971411162095</v>
      </c>
      <c r="O4132">
        <v>49.2658832180597</v>
      </c>
      <c r="P4132">
        <v>-1.1843669215278</v>
      </c>
      <c r="Q4132">
        <v>0.0664178824950067</v>
      </c>
      <c r="R4132">
        <v>0.96988939204627</v>
      </c>
      <c r="S4132" t="s">
        <v>9742</v>
      </c>
      <c r="T4132" t="s">
        <v>11196</v>
      </c>
      <c r="U4132" t="s">
        <v>11196</v>
      </c>
      <c r="V4132" t="s">
        <v>11196</v>
      </c>
      <c r="W4132">
        <v>1</v>
      </c>
      <c r="X4132" t="s">
        <v>15328</v>
      </c>
      <c r="Y4132">
        <v>0.3549454837744391</v>
      </c>
      <c r="Z4132">
        <f>HYPERLINK("Melting_Curves/meltCurve_Q92556_.pdf", "Melting_Curves/meltCurve_Q92556_.pdf")</f>
        <v>0</v>
      </c>
      <c r="AA4132" t="s">
        <v>20788</v>
      </c>
      <c r="AB4132" t="s">
        <v>26303</v>
      </c>
    </row>
    <row r="4133" spans="1:28">
      <c r="A4133" t="s">
        <v>4159</v>
      </c>
      <c r="B4133">
        <v>0.999167696387429</v>
      </c>
      <c r="C4133">
        <v>1.04465929500558</v>
      </c>
      <c r="D4133">
        <v>1.36960201773358</v>
      </c>
      <c r="E4133">
        <v>1.38111817996673</v>
      </c>
      <c r="F4133">
        <v>0.382408019521929</v>
      </c>
      <c r="G4133">
        <v>0.315816224859146</v>
      </c>
      <c r="H4133">
        <v>0.122979358737098</v>
      </c>
      <c r="I4133">
        <v>0.33372055267529</v>
      </c>
      <c r="J4133">
        <v>0.725997032971028</v>
      </c>
      <c r="K4133">
        <v>0.388071517504357</v>
      </c>
      <c r="L4133">
        <v>13046.0755687898</v>
      </c>
      <c r="M4133">
        <v>250</v>
      </c>
      <c r="N4133">
        <v>52.4792125957478</v>
      </c>
      <c r="O4133">
        <v>52.1809609418726</v>
      </c>
      <c r="P4133">
        <v>-0.745847174888805</v>
      </c>
      <c r="Q4133">
        <v>0.377295621409737</v>
      </c>
      <c r="R4133">
        <v>0.7538861538998159</v>
      </c>
      <c r="S4133" t="s">
        <v>9743</v>
      </c>
      <c r="T4133" t="s">
        <v>11196</v>
      </c>
      <c r="U4133" t="s">
        <v>11196</v>
      </c>
      <c r="V4133" t="s">
        <v>11196</v>
      </c>
      <c r="W4133">
        <v>2</v>
      </c>
      <c r="X4133" t="s">
        <v>15329</v>
      </c>
      <c r="Y4133">
        <v>0.6302599295465898</v>
      </c>
      <c r="Z4133">
        <f>HYPERLINK("Melting_Curves/meltCurve_Q92572_.pdf", "Melting_Curves/meltCurve_Q92572_.pdf")</f>
        <v>0</v>
      </c>
      <c r="AA4133" t="s">
        <v>20789</v>
      </c>
      <c r="AB4133" t="s">
        <v>26304</v>
      </c>
    </row>
    <row r="4134" spans="1:28">
      <c r="A4134" t="s">
        <v>4160</v>
      </c>
      <c r="B4134">
        <v>0.999167696387429</v>
      </c>
      <c r="C4134">
        <v>1.03007963031219</v>
      </c>
      <c r="D4134">
        <v>0.9416855134943199</v>
      </c>
      <c r="E4134">
        <v>0.5599020099616701</v>
      </c>
      <c r="F4134">
        <v>0.222410802168246</v>
      </c>
      <c r="G4134">
        <v>0.0928721897687769</v>
      </c>
      <c r="H4134">
        <v>0.0351107133500681</v>
      </c>
      <c r="I4134">
        <v>0.0287753546813751</v>
      </c>
      <c r="J4134">
        <v>0.0323043025000289</v>
      </c>
      <c r="K4134">
        <v>0.0219539832551747</v>
      </c>
      <c r="L4134">
        <v>1312.76971860256</v>
      </c>
      <c r="M4134">
        <v>26.1890960989812</v>
      </c>
      <c r="N4134">
        <v>50.2524675800072</v>
      </c>
      <c r="O4134">
        <v>49.8370448317641</v>
      </c>
      <c r="P4134">
        <v>-0.127203796418321</v>
      </c>
      <c r="Q4134">
        <v>0.0317511255971218</v>
      </c>
      <c r="R4134">
        <v>0.997875128254428</v>
      </c>
      <c r="S4134" t="s">
        <v>9744</v>
      </c>
      <c r="T4134" t="s">
        <v>11196</v>
      </c>
      <c r="U4134" t="s">
        <v>11196</v>
      </c>
      <c r="V4134" t="s">
        <v>11196</v>
      </c>
      <c r="W4134">
        <v>11</v>
      </c>
      <c r="X4134" t="s">
        <v>15330</v>
      </c>
      <c r="Y4134">
        <v>0.3664790581872985</v>
      </c>
      <c r="Z4134">
        <f>HYPERLINK("Melting_Curves/meltCurve_Q92575_.pdf", "Melting_Curves/meltCurve_Q92575_.pdf")</f>
        <v>0</v>
      </c>
      <c r="AA4134" t="s">
        <v>20790</v>
      </c>
      <c r="AB4134" t="s">
        <v>26305</v>
      </c>
    </row>
    <row r="4135" spans="1:28">
      <c r="A4135" t="s">
        <v>4161</v>
      </c>
      <c r="B4135">
        <v>0.999167696387429</v>
      </c>
      <c r="C4135">
        <v>0.937955396431429</v>
      </c>
      <c r="D4135">
        <v>0.910529675645663</v>
      </c>
      <c r="E4135">
        <v>0.988713324810336</v>
      </c>
      <c r="F4135">
        <v>0.8087294017698889</v>
      </c>
      <c r="G4135">
        <v>0.415501336188021</v>
      </c>
      <c r="H4135">
        <v>0.196424024583678</v>
      </c>
      <c r="I4135">
        <v>0.0924321938283626</v>
      </c>
      <c r="J4135">
        <v>0.0748549063992648</v>
      </c>
      <c r="K4135">
        <v>0.0762813979260229</v>
      </c>
      <c r="L4135">
        <v>1467.56317773297</v>
      </c>
      <c r="M4135">
        <v>26.2900203273449</v>
      </c>
      <c r="N4135">
        <v>56.1515957336862</v>
      </c>
      <c r="O4135">
        <v>55.5020851354145</v>
      </c>
      <c r="P4135">
        <v>-0.109954892503909</v>
      </c>
      <c r="Q4135">
        <v>0.07148667648042439</v>
      </c>
      <c r="R4135">
        <v>0.991572392436432</v>
      </c>
      <c r="S4135" t="s">
        <v>9745</v>
      </c>
      <c r="T4135" t="s">
        <v>11196</v>
      </c>
      <c r="U4135" t="s">
        <v>11196</v>
      </c>
      <c r="V4135" t="s">
        <v>11196</v>
      </c>
      <c r="W4135">
        <v>11</v>
      </c>
      <c r="X4135" t="s">
        <v>15331</v>
      </c>
      <c r="Y4135">
        <v>0.5690252913878769</v>
      </c>
      <c r="Z4135">
        <f>HYPERLINK("Melting_Curves/meltCurve_Q92576_2_.pdf", "Melting_Curves/meltCurve_Q92576_2_.pdf")</f>
        <v>0</v>
      </c>
      <c r="AA4135" t="s">
        <v>20791</v>
      </c>
      <c r="AB4135" t="s">
        <v>26306</v>
      </c>
    </row>
    <row r="4136" spans="1:28">
      <c r="A4136" t="s">
        <v>4162</v>
      </c>
      <c r="B4136">
        <v>0.999167696387429</v>
      </c>
      <c r="C4136">
        <v>0.927688736326384</v>
      </c>
      <c r="D4136">
        <v>0.8192796940645239</v>
      </c>
      <c r="E4136">
        <v>0.831998659363427</v>
      </c>
      <c r="F4136">
        <v>0.619848939927624</v>
      </c>
      <c r="G4136">
        <v>0.497122749611802</v>
      </c>
      <c r="H4136">
        <v>0.41181269898865</v>
      </c>
      <c r="I4136">
        <v>0.515505568250739</v>
      </c>
      <c r="J4136">
        <v>0.488431617803261</v>
      </c>
      <c r="K4136">
        <v>0.430033737162314</v>
      </c>
      <c r="L4136">
        <v>678.451215982892</v>
      </c>
      <c r="M4136">
        <v>13.425610028101</v>
      </c>
      <c r="N4136">
        <v>59.1689392477283</v>
      </c>
      <c r="O4136">
        <v>49.4524532521783</v>
      </c>
      <c r="P4136">
        <v>-0.0387253025583498</v>
      </c>
      <c r="Q4136">
        <v>0.429519304238737</v>
      </c>
      <c r="R4136">
        <v>0.948695545003082</v>
      </c>
      <c r="S4136" t="s">
        <v>9746</v>
      </c>
      <c r="T4136" t="s">
        <v>11196</v>
      </c>
      <c r="U4136" t="s">
        <v>11196</v>
      </c>
      <c r="V4136" t="s">
        <v>11196</v>
      </c>
      <c r="W4136">
        <v>5</v>
      </c>
      <c r="X4136" t="s">
        <v>15332</v>
      </c>
      <c r="Y4136">
        <v>0.6459129652502377</v>
      </c>
      <c r="Z4136">
        <f>HYPERLINK("Melting_Curves/meltCurve_Q92581_2_.pdf", "Melting_Curves/meltCurve_Q92581_2_.pdf")</f>
        <v>0</v>
      </c>
      <c r="AA4136" t="s">
        <v>20792</v>
      </c>
      <c r="AB4136" t="s">
        <v>26307</v>
      </c>
    </row>
    <row r="4137" spans="1:28">
      <c r="A4137" t="s">
        <v>4163</v>
      </c>
      <c r="B4137">
        <v>0.999167696387429</v>
      </c>
      <c r="C4137">
        <v>1.21988544367543</v>
      </c>
      <c r="D4137">
        <v>1.10127808010793</v>
      </c>
      <c r="E4137">
        <v>1.20047012858144</v>
      </c>
      <c r="F4137">
        <v>0.904620486582044</v>
      </c>
      <c r="G4137">
        <v>0.660860226775729</v>
      </c>
      <c r="H4137">
        <v>0.51536089169806</v>
      </c>
      <c r="I4137">
        <v>0.683519070493731</v>
      </c>
      <c r="J4137">
        <v>0.476683115878395</v>
      </c>
      <c r="K4137">
        <v>0.621321574171916</v>
      </c>
      <c r="L4137">
        <v>2663.8171143394</v>
      </c>
      <c r="M4137">
        <v>48.5445952363407</v>
      </c>
      <c r="O4137">
        <v>54.7807324174907</v>
      </c>
      <c r="P4137">
        <v>-0.09390935025357459</v>
      </c>
      <c r="Q4137">
        <v>0.576107880838484</v>
      </c>
      <c r="R4137">
        <v>0.820710464596624</v>
      </c>
      <c r="S4137" t="s">
        <v>9747</v>
      </c>
      <c r="T4137" t="s">
        <v>11196</v>
      </c>
      <c r="U4137" t="s">
        <v>11196</v>
      </c>
      <c r="V4137" t="s">
        <v>11196</v>
      </c>
      <c r="W4137">
        <v>5</v>
      </c>
      <c r="X4137" t="s">
        <v>15333</v>
      </c>
      <c r="Y4137">
        <v>0.7873561469034821</v>
      </c>
      <c r="Z4137">
        <f>HYPERLINK("Melting_Curves/meltCurve_Q92581_3_.pdf", "Melting_Curves/meltCurve_Q92581_3_.pdf")</f>
        <v>0</v>
      </c>
      <c r="AA4137" t="s">
        <v>20792</v>
      </c>
      <c r="AB4137" t="s">
        <v>26308</v>
      </c>
    </row>
    <row r="4138" spans="1:28">
      <c r="A4138" t="s">
        <v>4164</v>
      </c>
      <c r="B4138">
        <v>0.999167696387429</v>
      </c>
      <c r="C4138">
        <v>1.03562449781003</v>
      </c>
      <c r="D4138">
        <v>0.965074345537835</v>
      </c>
      <c r="E4138">
        <v>0.310170408006451</v>
      </c>
      <c r="F4138">
        <v>0.138530781089241</v>
      </c>
      <c r="G4138">
        <v>0.08023637553220279</v>
      </c>
      <c r="H4138">
        <v>0.0446356972082532</v>
      </c>
      <c r="I4138">
        <v>0.0427585341600276</v>
      </c>
      <c r="J4138">
        <v>0.0464569874289687</v>
      </c>
      <c r="K4138">
        <v>0.0390712310363803</v>
      </c>
      <c r="L4138">
        <v>2474.03706327085</v>
      </c>
      <c r="M4138">
        <v>50.8624266542644</v>
      </c>
      <c r="N4138">
        <v>48.7692643499912</v>
      </c>
      <c r="O4138">
        <v>48.5667356061432</v>
      </c>
      <c r="P4138">
        <v>-0.245515600016015</v>
      </c>
      <c r="Q4138">
        <v>0.0622642158308247</v>
      </c>
      <c r="R4138">
        <v>0.995741506568506</v>
      </c>
      <c r="S4138" t="s">
        <v>9748</v>
      </c>
      <c r="T4138" t="s">
        <v>11196</v>
      </c>
      <c r="U4138" t="s">
        <v>11196</v>
      </c>
      <c r="V4138" t="s">
        <v>11196</v>
      </c>
      <c r="W4138">
        <v>47</v>
      </c>
      <c r="X4138" t="s">
        <v>15334</v>
      </c>
      <c r="Y4138">
        <v>0.3343309020518221</v>
      </c>
      <c r="Z4138">
        <f>HYPERLINK("Melting_Curves/meltCurve_Q92598_2_.pdf", "Melting_Curves/meltCurve_Q92598_2_.pdf")</f>
        <v>0</v>
      </c>
      <c r="AA4138" t="s">
        <v>20793</v>
      </c>
      <c r="AB4138" t="s">
        <v>26309</v>
      </c>
    </row>
    <row r="4139" spans="1:28">
      <c r="A4139" t="s">
        <v>4165</v>
      </c>
      <c r="B4139">
        <v>0.999167696387429</v>
      </c>
      <c r="C4139">
        <v>1.0409586097625</v>
      </c>
      <c r="D4139">
        <v>1.11664679946471</v>
      </c>
      <c r="E4139">
        <v>0.46581745563342</v>
      </c>
      <c r="F4139">
        <v>0.136800789745671</v>
      </c>
      <c r="G4139">
        <v>0.138347677982147</v>
      </c>
      <c r="H4139">
        <v>0.0313436404533987</v>
      </c>
      <c r="I4139">
        <v>0</v>
      </c>
      <c r="J4139">
        <v>0</v>
      </c>
      <c r="K4139">
        <v>0</v>
      </c>
      <c r="L4139">
        <v>4515.21931703217</v>
      </c>
      <c r="M4139">
        <v>91.2803358098474</v>
      </c>
      <c r="N4139">
        <v>49.5234402085006</v>
      </c>
      <c r="O4139">
        <v>49.4416835248707</v>
      </c>
      <c r="P4139">
        <v>-0.438146330954677</v>
      </c>
      <c r="Q4139">
        <v>0.0507182020796394</v>
      </c>
      <c r="R4139">
        <v>0.981170495951068</v>
      </c>
      <c r="S4139" t="s">
        <v>9749</v>
      </c>
      <c r="T4139" t="s">
        <v>11196</v>
      </c>
      <c r="U4139" t="s">
        <v>11196</v>
      </c>
      <c r="V4139" t="s">
        <v>11196</v>
      </c>
      <c r="W4139">
        <v>5</v>
      </c>
      <c r="X4139" t="s">
        <v>15335</v>
      </c>
      <c r="Y4139">
        <v>0.3508486555242861</v>
      </c>
      <c r="Z4139">
        <f>HYPERLINK("Melting_Curves/meltCurve_Q92609_.pdf", "Melting_Curves/meltCurve_Q92609_.pdf")</f>
        <v>0</v>
      </c>
      <c r="AA4139" t="s">
        <v>20794</v>
      </c>
      <c r="AB4139" t="s">
        <v>26310</v>
      </c>
    </row>
    <row r="4140" spans="1:28">
      <c r="A4140" t="s">
        <v>4166</v>
      </c>
      <c r="B4140">
        <v>0.999167696387429</v>
      </c>
      <c r="C4140">
        <v>1.03260325815435</v>
      </c>
      <c r="D4140">
        <v>1.02685973120494</v>
      </c>
      <c r="E4140">
        <v>0.608610419056735</v>
      </c>
      <c r="F4140">
        <v>0.585198972478946</v>
      </c>
      <c r="G4140">
        <v>0.49363328172434</v>
      </c>
      <c r="H4140">
        <v>0.184358112226658</v>
      </c>
      <c r="I4140">
        <v>0.170577606636934</v>
      </c>
      <c r="J4140">
        <v>0.366730917323892</v>
      </c>
      <c r="K4140">
        <v>0.313913587355645</v>
      </c>
      <c r="L4140">
        <v>894.898510263001</v>
      </c>
      <c r="M4140">
        <v>17.3858932195249</v>
      </c>
      <c r="N4140">
        <v>53.769229887863</v>
      </c>
      <c r="O4140">
        <v>50.8061809450263</v>
      </c>
      <c r="P4140">
        <v>-0.06313468216204871</v>
      </c>
      <c r="Q4140">
        <v>0.26205675091171</v>
      </c>
      <c r="R4140">
        <v>0.913180811875191</v>
      </c>
      <c r="S4140" t="s">
        <v>9750</v>
      </c>
      <c r="T4140" t="s">
        <v>11196</v>
      </c>
      <c r="U4140" t="s">
        <v>11196</v>
      </c>
      <c r="V4140" t="s">
        <v>11196</v>
      </c>
      <c r="W4140">
        <v>2</v>
      </c>
      <c r="X4140" t="s">
        <v>15336</v>
      </c>
      <c r="Y4140">
        <v>0.5573986993880528</v>
      </c>
      <c r="Z4140">
        <f>HYPERLINK("Melting_Curves/meltCurve_Q92615_.pdf", "Melting_Curves/meltCurve_Q92615_.pdf")</f>
        <v>0</v>
      </c>
      <c r="AA4140" t="s">
        <v>20795</v>
      </c>
      <c r="AB4140" t="s">
        <v>26311</v>
      </c>
    </row>
    <row r="4141" spans="1:28">
      <c r="A4141" t="s">
        <v>4167</v>
      </c>
      <c r="B4141">
        <v>0.999167696387429</v>
      </c>
      <c r="C4141">
        <v>0.45053785802747</v>
      </c>
      <c r="D4141">
        <v>0.109299436606152</v>
      </c>
      <c r="E4141">
        <v>0.0786446803679893</v>
      </c>
      <c r="F4141">
        <v>0.0493688340880072</v>
      </c>
      <c r="G4141">
        <v>0.0352883010606427</v>
      </c>
      <c r="H4141">
        <v>0.0141696788842763</v>
      </c>
      <c r="I4141">
        <v>0.018997925223643</v>
      </c>
      <c r="J4141">
        <v>0.0206901824333659</v>
      </c>
      <c r="K4141">
        <v>0.0193917792374917</v>
      </c>
      <c r="L4141">
        <v>2088.11192185735</v>
      </c>
      <c r="M4141">
        <v>48.9212957133654</v>
      </c>
      <c r="N4141">
        <v>42.7540073753585</v>
      </c>
      <c r="O4141">
        <v>42.6119450436871</v>
      </c>
      <c r="P4141">
        <v>-0.275831457806506</v>
      </c>
      <c r="Q4141">
        <v>0.0389702920256895</v>
      </c>
      <c r="R4141">
        <v>0.992866614342261</v>
      </c>
      <c r="S4141" t="s">
        <v>9751</v>
      </c>
      <c r="T4141" t="s">
        <v>11196</v>
      </c>
      <c r="U4141" t="s">
        <v>11196</v>
      </c>
      <c r="V4141" t="s">
        <v>11196</v>
      </c>
      <c r="W4141">
        <v>42</v>
      </c>
      <c r="X4141" t="s">
        <v>15337</v>
      </c>
      <c r="Y4141">
        <v>0.1276839247479489</v>
      </c>
      <c r="Z4141">
        <f>HYPERLINK("Melting_Curves/meltCurve_Q92616_.pdf", "Melting_Curves/meltCurve_Q92616_.pdf")</f>
        <v>0</v>
      </c>
      <c r="AA4141" t="s">
        <v>20796</v>
      </c>
      <c r="AB4141" t="s">
        <v>26312</v>
      </c>
    </row>
    <row r="4142" spans="1:28">
      <c r="A4142" t="s">
        <v>4168</v>
      </c>
      <c r="B4142">
        <v>0.999167696387429</v>
      </c>
      <c r="C4142">
        <v>1.09288285961925</v>
      </c>
      <c r="D4142">
        <v>1.0371756106145</v>
      </c>
      <c r="E4142">
        <v>1.0253918739006</v>
      </c>
      <c r="F4142">
        <v>0.418513257805775</v>
      </c>
      <c r="G4142">
        <v>0.141313037546232</v>
      </c>
      <c r="H4142">
        <v>0.0536336032622566</v>
      </c>
      <c r="I4142">
        <v>0.0563318252129023</v>
      </c>
      <c r="J4142">
        <v>0.07331748825630829</v>
      </c>
      <c r="K4142">
        <v>0.0489487046399902</v>
      </c>
      <c r="L4142">
        <v>3620.61575802456</v>
      </c>
      <c r="M4142">
        <v>68.5586491652344</v>
      </c>
      <c r="N4142">
        <v>52.9317993618757</v>
      </c>
      <c r="O4142">
        <v>52.7656099012258</v>
      </c>
      <c r="P4142">
        <v>-0.301211193144421</v>
      </c>
      <c r="Q4142">
        <v>0.0727011882325003</v>
      </c>
      <c r="R4142">
        <v>0.992179719782409</v>
      </c>
      <c r="S4142" t="s">
        <v>9752</v>
      </c>
      <c r="T4142" t="s">
        <v>11196</v>
      </c>
      <c r="U4142" t="s">
        <v>11196</v>
      </c>
      <c r="V4142" t="s">
        <v>11196</v>
      </c>
      <c r="W4142">
        <v>9</v>
      </c>
      <c r="X4142" t="s">
        <v>15338</v>
      </c>
      <c r="Y4142">
        <v>0.4698188048695779</v>
      </c>
      <c r="Z4142">
        <f>HYPERLINK("Melting_Curves/meltCurve_Q92619_.pdf", "Melting_Curves/meltCurve_Q92619_.pdf")</f>
        <v>0</v>
      </c>
      <c r="AA4142" t="s">
        <v>20797</v>
      </c>
      <c r="AB4142" t="s">
        <v>26313</v>
      </c>
    </row>
    <row r="4143" spans="1:28">
      <c r="A4143" t="s">
        <v>4169</v>
      </c>
      <c r="B4143">
        <v>0.999167696387429</v>
      </c>
      <c r="C4143">
        <v>1.0861664631927</v>
      </c>
      <c r="D4143">
        <v>0.95902356608621</v>
      </c>
      <c r="E4143">
        <v>1.22569311815869</v>
      </c>
      <c r="F4143">
        <v>0.338889719353073</v>
      </c>
      <c r="G4143">
        <v>0.190756220733692</v>
      </c>
      <c r="H4143">
        <v>0.0656125965781188</v>
      </c>
      <c r="I4143">
        <v>0.11606798692807</v>
      </c>
      <c r="J4143">
        <v>0.07238384369828441</v>
      </c>
      <c r="K4143">
        <v>0.0614190221217206</v>
      </c>
      <c r="L4143">
        <v>13245.5681132422</v>
      </c>
      <c r="M4143">
        <v>250</v>
      </c>
      <c r="N4143">
        <v>53.030268615233</v>
      </c>
      <c r="O4143">
        <v>52.9788936685761</v>
      </c>
      <c r="P4143">
        <v>-1.06027162040766</v>
      </c>
      <c r="Q4143">
        <v>0.101247920353363</v>
      </c>
      <c r="R4143">
        <v>0.966709585329759</v>
      </c>
      <c r="S4143" t="s">
        <v>9753</v>
      </c>
      <c r="T4143" t="s">
        <v>11196</v>
      </c>
      <c r="U4143" t="s">
        <v>11196</v>
      </c>
      <c r="V4143" t="s">
        <v>11196</v>
      </c>
      <c r="W4143">
        <v>11</v>
      </c>
      <c r="X4143" t="s">
        <v>15339</v>
      </c>
      <c r="Y4143">
        <v>0.4902596345966161</v>
      </c>
      <c r="Z4143">
        <f>HYPERLINK("Melting_Curves/meltCurve_Q92620_.pdf", "Melting_Curves/meltCurve_Q92620_.pdf")</f>
        <v>0</v>
      </c>
      <c r="AA4143" t="s">
        <v>20798</v>
      </c>
      <c r="AB4143" t="s">
        <v>26314</v>
      </c>
    </row>
    <row r="4144" spans="1:28">
      <c r="A4144" t="s">
        <v>4170</v>
      </c>
      <c r="B4144">
        <v>0.999167696387429</v>
      </c>
      <c r="C4144">
        <v>1.08232207507387</v>
      </c>
      <c r="D4144">
        <v>0.77460923722233</v>
      </c>
      <c r="E4144">
        <v>1.19342696391836</v>
      </c>
      <c r="F4144">
        <v>0.194336094851844</v>
      </c>
      <c r="G4144">
        <v>0.104558799719215</v>
      </c>
      <c r="H4144">
        <v>0.0240022023627141</v>
      </c>
      <c r="I4144">
        <v>0.032639097396931</v>
      </c>
      <c r="J4144">
        <v>0</v>
      </c>
      <c r="K4144">
        <v>0.0272782204095408</v>
      </c>
      <c r="L4144">
        <v>13212.8736884367</v>
      </c>
      <c r="M4144">
        <v>250</v>
      </c>
      <c r="N4144">
        <v>52.8680710095499</v>
      </c>
      <c r="O4144">
        <v>52.8481305661999</v>
      </c>
      <c r="P4144">
        <v>-1.13805430753618</v>
      </c>
      <c r="Q4144">
        <v>0.0376956442029324</v>
      </c>
      <c r="R4144">
        <v>0.955622456303067</v>
      </c>
      <c r="S4144" t="s">
        <v>9754</v>
      </c>
      <c r="T4144" t="s">
        <v>11196</v>
      </c>
      <c r="U4144" t="s">
        <v>11196</v>
      </c>
      <c r="V4144" t="s">
        <v>11196</v>
      </c>
      <c r="W4144">
        <v>3</v>
      </c>
      <c r="X4144" t="s">
        <v>15340</v>
      </c>
      <c r="Y4144">
        <v>0.450019880683284</v>
      </c>
      <c r="Z4144">
        <f>HYPERLINK("Melting_Curves/meltCurve_Q92621_.pdf", "Melting_Curves/meltCurve_Q92621_.pdf")</f>
        <v>0</v>
      </c>
      <c r="AA4144" t="s">
        <v>20799</v>
      </c>
      <c r="AB4144" t="s">
        <v>26315</v>
      </c>
    </row>
    <row r="4145" spans="1:28">
      <c r="A4145" t="s">
        <v>4171</v>
      </c>
      <c r="B4145">
        <v>0.999167696387429</v>
      </c>
      <c r="C4145">
        <v>0.602518887959236</v>
      </c>
      <c r="D4145">
        <v>0.251810487728786</v>
      </c>
      <c r="E4145">
        <v>0.146792978308346</v>
      </c>
      <c r="F4145">
        <v>0.107037019755272</v>
      </c>
      <c r="G4145">
        <v>0.0363221961368874</v>
      </c>
      <c r="H4145">
        <v>0.0117154984394343</v>
      </c>
      <c r="I4145">
        <v>0.0307035916454282</v>
      </c>
      <c r="J4145">
        <v>0.0216436636352186</v>
      </c>
      <c r="K4145">
        <v>0.0374576507694724</v>
      </c>
      <c r="L4145">
        <v>1143.97705867254</v>
      </c>
      <c r="M4145">
        <v>26.1699373601223</v>
      </c>
      <c r="N4145">
        <v>43.8787361279274</v>
      </c>
      <c r="O4145">
        <v>43.4605521157129</v>
      </c>
      <c r="P4145">
        <v>-0.143472250085069</v>
      </c>
      <c r="Q4145">
        <v>0.0469502317740194</v>
      </c>
      <c r="R4145">
        <v>0.983566577233483</v>
      </c>
      <c r="S4145" t="s">
        <v>9755</v>
      </c>
      <c r="T4145" t="s">
        <v>11196</v>
      </c>
      <c r="U4145" t="s">
        <v>11196</v>
      </c>
      <c r="V4145" t="s">
        <v>11196</v>
      </c>
      <c r="W4145">
        <v>5</v>
      </c>
      <c r="X4145" t="s">
        <v>15341</v>
      </c>
      <c r="Y4145">
        <v>0.1752304887768529</v>
      </c>
      <c r="Z4145">
        <f>HYPERLINK("Melting_Curves/meltCurve_Q92625_.pdf", "Melting_Curves/meltCurve_Q92625_.pdf")</f>
        <v>0</v>
      </c>
      <c r="AA4145" t="s">
        <v>20800</v>
      </c>
      <c r="AB4145" t="s">
        <v>26316</v>
      </c>
    </row>
    <row r="4146" spans="1:28">
      <c r="A4146" t="s">
        <v>4172</v>
      </c>
      <c r="B4146">
        <v>0.999167696387429</v>
      </c>
      <c r="C4146">
        <v>0.940279055102387</v>
      </c>
      <c r="D4146">
        <v>0.95242279531718</v>
      </c>
      <c r="E4146">
        <v>0.773534646601854</v>
      </c>
      <c r="F4146">
        <v>0.257747573073134</v>
      </c>
      <c r="G4146">
        <v>0.142734403957153</v>
      </c>
      <c r="H4146">
        <v>0.0102198215574666</v>
      </c>
      <c r="I4146">
        <v>0.0453457542152086</v>
      </c>
      <c r="J4146">
        <v>0.0496570977671876</v>
      </c>
      <c r="K4146">
        <v>0</v>
      </c>
      <c r="L4146">
        <v>1537.66701692608</v>
      </c>
      <c r="M4146">
        <v>29.9287710265429</v>
      </c>
      <c r="N4146">
        <v>51.4926168708476</v>
      </c>
      <c r="O4146">
        <v>51.1498081321866</v>
      </c>
      <c r="P4146">
        <v>-0.141549594515487</v>
      </c>
      <c r="Q4146">
        <v>0.0323441366570922</v>
      </c>
      <c r="R4146">
        <v>0.99383819465213</v>
      </c>
      <c r="S4146" t="s">
        <v>9756</v>
      </c>
      <c r="T4146" t="s">
        <v>11196</v>
      </c>
      <c r="U4146" t="s">
        <v>11196</v>
      </c>
      <c r="V4146" t="s">
        <v>11196</v>
      </c>
      <c r="W4146">
        <v>2</v>
      </c>
      <c r="X4146" t="s">
        <v>15342</v>
      </c>
      <c r="Y4146">
        <v>0.4054801067134294</v>
      </c>
      <c r="Z4146">
        <f>HYPERLINK("Melting_Curves/meltCurve_Q92636_.pdf", "Melting_Curves/meltCurve_Q92636_.pdf")</f>
        <v>0</v>
      </c>
      <c r="AA4146" t="s">
        <v>20801</v>
      </c>
      <c r="AB4146" t="s">
        <v>26317</v>
      </c>
    </row>
    <row r="4147" spans="1:28">
      <c r="A4147" t="s">
        <v>4173</v>
      </c>
      <c r="B4147">
        <v>0.999167696387429</v>
      </c>
      <c r="C4147">
        <v>1.17319865203034</v>
      </c>
      <c r="D4147">
        <v>0.919966458552812</v>
      </c>
      <c r="E4147">
        <v>1.57190603080568</v>
      </c>
      <c r="F4147">
        <v>0.707088947303509</v>
      </c>
      <c r="G4147">
        <v>0.502034434518871</v>
      </c>
      <c r="H4147">
        <v>0.225158450554985</v>
      </c>
      <c r="I4147">
        <v>0.353026426904034</v>
      </c>
      <c r="J4147">
        <v>0.272399377239166</v>
      </c>
      <c r="K4147">
        <v>0.289357479095149</v>
      </c>
      <c r="L4147">
        <v>2261.77547766306</v>
      </c>
      <c r="M4147">
        <v>41.4962000655107</v>
      </c>
      <c r="N4147">
        <v>55.7190752312942</v>
      </c>
      <c r="O4147">
        <v>54.3794891419483</v>
      </c>
      <c r="P4147">
        <v>-0.13402289847224</v>
      </c>
      <c r="Q4147">
        <v>0.297469917577684</v>
      </c>
      <c r="R4147">
        <v>0.780975164261836</v>
      </c>
      <c r="S4147" t="s">
        <v>9757</v>
      </c>
      <c r="T4147" t="s">
        <v>11196</v>
      </c>
      <c r="U4147" t="s">
        <v>11196</v>
      </c>
      <c r="V4147" t="s">
        <v>11196</v>
      </c>
      <c r="W4147">
        <v>2</v>
      </c>
      <c r="X4147" t="s">
        <v>15343</v>
      </c>
      <c r="Y4147">
        <v>0.6396103888673051</v>
      </c>
      <c r="Z4147">
        <f>HYPERLINK("Melting_Curves/meltCurve_Q92643_.pdf", "Melting_Curves/meltCurve_Q92643_.pdf")</f>
        <v>0</v>
      </c>
      <c r="AA4147" t="s">
        <v>20802</v>
      </c>
      <c r="AB4147" t="s">
        <v>26318</v>
      </c>
    </row>
    <row r="4148" spans="1:28">
      <c r="A4148" t="s">
        <v>4174</v>
      </c>
      <c r="B4148">
        <v>0.999167696387429</v>
      </c>
      <c r="C4148">
        <v>1.103061984843</v>
      </c>
      <c r="D4148">
        <v>1.06251625844381</v>
      </c>
      <c r="E4148">
        <v>0.596418520511702</v>
      </c>
      <c r="F4148">
        <v>0.258868676622271</v>
      </c>
      <c r="G4148">
        <v>0.171902452596431</v>
      </c>
      <c r="H4148">
        <v>0.06629108444223759</v>
      </c>
      <c r="I4148">
        <v>0.0256871428757344</v>
      </c>
      <c r="J4148">
        <v>0.0459689248419994</v>
      </c>
      <c r="K4148">
        <v>0.0220560278648245</v>
      </c>
      <c r="L4148">
        <v>1448.15777270573</v>
      </c>
      <c r="M4148">
        <v>28.6592479762249</v>
      </c>
      <c r="N4148">
        <v>50.7433759035352</v>
      </c>
      <c r="O4148">
        <v>50.2861068026379</v>
      </c>
      <c r="P4148">
        <v>-0.134401316660858</v>
      </c>
      <c r="Q4148">
        <v>0.0567141430818905</v>
      </c>
      <c r="R4148">
        <v>0.980571439828489</v>
      </c>
      <c r="S4148" t="s">
        <v>9758</v>
      </c>
      <c r="T4148" t="s">
        <v>11196</v>
      </c>
      <c r="U4148" t="s">
        <v>11196</v>
      </c>
      <c r="V4148" t="s">
        <v>11196</v>
      </c>
      <c r="W4148">
        <v>2</v>
      </c>
      <c r="X4148" t="s">
        <v>15344</v>
      </c>
      <c r="Y4148">
        <v>0.3942658647700423</v>
      </c>
      <c r="Z4148">
        <f>HYPERLINK("Melting_Curves/meltCurve_Q92664_2_.pdf", "Melting_Curves/meltCurve_Q92664_2_.pdf")</f>
        <v>0</v>
      </c>
      <c r="AA4148" t="s">
        <v>20803</v>
      </c>
      <c r="AB4148" t="s">
        <v>26319</v>
      </c>
    </row>
    <row r="4149" spans="1:28">
      <c r="A4149" t="s">
        <v>4175</v>
      </c>
      <c r="B4149">
        <v>0.999167696387429</v>
      </c>
      <c r="C4149">
        <v>1.04771199365699</v>
      </c>
      <c r="D4149">
        <v>0.876240711887502</v>
      </c>
      <c r="E4149">
        <v>0.681939246996934</v>
      </c>
      <c r="F4149">
        <v>0.449850842019657</v>
      </c>
      <c r="G4149">
        <v>0.256285712143065</v>
      </c>
      <c r="H4149">
        <v>0.101363073575189</v>
      </c>
      <c r="I4149">
        <v>0.183597328074482</v>
      </c>
      <c r="J4149">
        <v>0.09185335062233919</v>
      </c>
      <c r="K4149">
        <v>0.0753513607521156</v>
      </c>
      <c r="L4149">
        <v>870.604334981856</v>
      </c>
      <c r="M4149">
        <v>16.8417262565072</v>
      </c>
      <c r="N4149">
        <v>52.2565499513236</v>
      </c>
      <c r="O4149">
        <v>50.9809896410015</v>
      </c>
      <c r="P4149">
        <v>-0.07573802569437819</v>
      </c>
      <c r="Q4149">
        <v>0.08300327535065311</v>
      </c>
      <c r="R4149">
        <v>0.989804262504783</v>
      </c>
      <c r="S4149" t="s">
        <v>9759</v>
      </c>
      <c r="T4149" t="s">
        <v>11196</v>
      </c>
      <c r="U4149" t="s">
        <v>11196</v>
      </c>
      <c r="V4149" t="s">
        <v>11196</v>
      </c>
      <c r="W4149">
        <v>1</v>
      </c>
      <c r="X4149" t="s">
        <v>15345</v>
      </c>
      <c r="Y4149">
        <v>0.4575919863463707</v>
      </c>
      <c r="Z4149">
        <f>HYPERLINK("Melting_Curves/meltCurve_Q92665_.pdf", "Melting_Curves/meltCurve_Q92665_.pdf")</f>
        <v>0</v>
      </c>
      <c r="AA4149" t="s">
        <v>20804</v>
      </c>
      <c r="AB4149" t="s">
        <v>26320</v>
      </c>
    </row>
    <row r="4150" spans="1:28">
      <c r="A4150" t="s">
        <v>4176</v>
      </c>
      <c r="B4150">
        <v>0.999167696387429</v>
      </c>
      <c r="C4150">
        <v>0.952529632221611</v>
      </c>
      <c r="D4150">
        <v>0.7568273270410359</v>
      </c>
      <c r="E4150">
        <v>0.59166328108002</v>
      </c>
      <c r="F4150">
        <v>0.506133667619699</v>
      </c>
      <c r="G4150">
        <v>0.325923331912335</v>
      </c>
      <c r="H4150">
        <v>0.196088013282063</v>
      </c>
      <c r="I4150">
        <v>0.164445709778483</v>
      </c>
      <c r="J4150">
        <v>0.239970521119851</v>
      </c>
      <c r="K4150">
        <v>0.175081110272493</v>
      </c>
      <c r="L4150">
        <v>618.475537527687</v>
      </c>
      <c r="M4150">
        <v>12.2502879657409</v>
      </c>
      <c r="N4150">
        <v>51.9597687099682</v>
      </c>
      <c r="O4150">
        <v>49.1977889067136</v>
      </c>
      <c r="P4150">
        <v>-0.0531292904168293</v>
      </c>
      <c r="Q4150">
        <v>0.146709691680197</v>
      </c>
      <c r="R4150">
        <v>0.982811957822982</v>
      </c>
      <c r="S4150" t="s">
        <v>9760</v>
      </c>
      <c r="T4150" t="s">
        <v>11196</v>
      </c>
      <c r="U4150" t="s">
        <v>11196</v>
      </c>
      <c r="V4150" t="s">
        <v>11196</v>
      </c>
      <c r="W4150">
        <v>10</v>
      </c>
      <c r="X4150" t="s">
        <v>15346</v>
      </c>
      <c r="Y4150">
        <v>0.4728003998871324</v>
      </c>
      <c r="Z4150">
        <f>HYPERLINK("Melting_Curves/meltCurve_Q92667_2_.pdf", "Melting_Curves/meltCurve_Q92667_2_.pdf")</f>
        <v>0</v>
      </c>
      <c r="AA4150" t="s">
        <v>20805</v>
      </c>
      <c r="AB4150" t="s">
        <v>26321</v>
      </c>
    </row>
    <row r="4151" spans="1:28">
      <c r="A4151" t="s">
        <v>4177</v>
      </c>
      <c r="B4151">
        <v>0.999167696387429</v>
      </c>
      <c r="C4151">
        <v>0.961500608958349</v>
      </c>
      <c r="D4151">
        <v>1.18735360722815</v>
      </c>
      <c r="E4151">
        <v>0.87385727849509</v>
      </c>
      <c r="F4151">
        <v>0.94166229291503</v>
      </c>
      <c r="G4151">
        <v>0.948458858650052</v>
      </c>
      <c r="H4151">
        <v>1.04473704644913</v>
      </c>
      <c r="I4151">
        <v>1.48295201519035</v>
      </c>
      <c r="J4151">
        <v>2.04972994919323</v>
      </c>
      <c r="K4151">
        <v>1.40674853554513</v>
      </c>
      <c r="L4151">
        <v>7376.88348979039</v>
      </c>
      <c r="M4151">
        <v>118.992203624793</v>
      </c>
      <c r="O4151">
        <v>61.9771693066682</v>
      </c>
      <c r="P4151">
        <v>0.239991999437925</v>
      </c>
      <c r="Q4151">
        <v>1.5</v>
      </c>
      <c r="R4151">
        <v>0.692460947890215</v>
      </c>
      <c r="S4151" t="s">
        <v>9761</v>
      </c>
      <c r="T4151" t="s">
        <v>11196</v>
      </c>
      <c r="U4151" t="s">
        <v>11196</v>
      </c>
      <c r="V4151" t="s">
        <v>11196</v>
      </c>
      <c r="W4151">
        <v>1</v>
      </c>
      <c r="X4151" t="s">
        <v>15347</v>
      </c>
      <c r="Y4151">
        <v>1.133181718863136</v>
      </c>
      <c r="Z4151">
        <f>HYPERLINK("Melting_Curves/meltCurve_Q92686_.pdf", "Melting_Curves/meltCurve_Q92686_.pdf")</f>
        <v>0</v>
      </c>
      <c r="AA4151" t="s">
        <v>20806</v>
      </c>
      <c r="AB4151" t="s">
        <v>26322</v>
      </c>
    </row>
    <row r="4152" spans="1:28">
      <c r="A4152" t="s">
        <v>4178</v>
      </c>
      <c r="B4152">
        <v>0.999167696387429</v>
      </c>
      <c r="C4152">
        <v>0.949086097934442</v>
      </c>
      <c r="D4152">
        <v>0.93824725271681</v>
      </c>
      <c r="E4152">
        <v>0.753792097241586</v>
      </c>
      <c r="F4152">
        <v>0.437458090378508</v>
      </c>
      <c r="G4152">
        <v>0.100256881823056</v>
      </c>
      <c r="H4152">
        <v>0.0554226051397654</v>
      </c>
      <c r="I4152">
        <v>0.0419775178701404</v>
      </c>
      <c r="J4152">
        <v>0.0355500747909404</v>
      </c>
      <c r="K4152">
        <v>0.0259385831803325</v>
      </c>
      <c r="L4152">
        <v>1177.23226377321</v>
      </c>
      <c r="M4152">
        <v>22.5780122223449</v>
      </c>
      <c r="N4152">
        <v>52.2249207675736</v>
      </c>
      <c r="O4152">
        <v>51.7367695035482</v>
      </c>
      <c r="P4152">
        <v>-0.107151032349878</v>
      </c>
      <c r="Q4152">
        <v>0.0178872005393376</v>
      </c>
      <c r="R4152">
        <v>0.99614583747102</v>
      </c>
      <c r="S4152" t="s">
        <v>9762</v>
      </c>
      <c r="T4152" t="s">
        <v>11196</v>
      </c>
      <c r="U4152" t="s">
        <v>11196</v>
      </c>
      <c r="V4152" t="s">
        <v>11196</v>
      </c>
      <c r="W4152">
        <v>12</v>
      </c>
      <c r="X4152" t="s">
        <v>15348</v>
      </c>
      <c r="Y4152">
        <v>0.4262244588851492</v>
      </c>
      <c r="Z4152">
        <f>HYPERLINK("Melting_Curves/meltCurve_Q92688_.pdf", "Melting_Curves/meltCurve_Q92688_.pdf")</f>
        <v>0</v>
      </c>
      <c r="AA4152" t="s">
        <v>20807</v>
      </c>
      <c r="AB4152" t="s">
        <v>26323</v>
      </c>
    </row>
    <row r="4153" spans="1:28">
      <c r="A4153" t="s">
        <v>4179</v>
      </c>
      <c r="B4153">
        <v>0.999167696387429</v>
      </c>
      <c r="C4153">
        <v>0.981178158047274</v>
      </c>
      <c r="D4153">
        <v>1.02978537932717</v>
      </c>
      <c r="E4153">
        <v>0.906039834302049</v>
      </c>
      <c r="F4153">
        <v>0.879864655011229</v>
      </c>
      <c r="G4153">
        <v>0.715902477336575</v>
      </c>
      <c r="H4153">
        <v>0.477287133085691</v>
      </c>
      <c r="I4153">
        <v>0.617979295399685</v>
      </c>
      <c r="J4153">
        <v>0.776180730718807</v>
      </c>
      <c r="K4153">
        <v>0.540775256512927</v>
      </c>
      <c r="L4153">
        <v>1661.55859346955</v>
      </c>
      <c r="M4153">
        <v>30.5807626648267</v>
      </c>
      <c r="O4153">
        <v>54.1027057578794</v>
      </c>
      <c r="P4153">
        <v>-0.0557976141089139</v>
      </c>
      <c r="Q4153">
        <v>0.605139527188262</v>
      </c>
      <c r="R4153">
        <v>0.827228830742551</v>
      </c>
      <c r="S4153" t="s">
        <v>9763</v>
      </c>
      <c r="T4153" t="s">
        <v>11196</v>
      </c>
      <c r="U4153" t="s">
        <v>11196</v>
      </c>
      <c r="V4153" t="s">
        <v>11196</v>
      </c>
      <c r="W4153">
        <v>12</v>
      </c>
      <c r="X4153" t="s">
        <v>15349</v>
      </c>
      <c r="Y4153">
        <v>0.7963058516543903</v>
      </c>
      <c r="Z4153">
        <f>HYPERLINK("Melting_Curves/meltCurve_Q92692_.pdf", "Melting_Curves/meltCurve_Q92692_.pdf")</f>
        <v>0</v>
      </c>
      <c r="AA4153" t="s">
        <v>20808</v>
      </c>
      <c r="AB4153" t="s">
        <v>26324</v>
      </c>
    </row>
    <row r="4154" spans="1:28">
      <c r="A4154" t="s">
        <v>4180</v>
      </c>
      <c r="B4154">
        <v>0.999167696387429</v>
      </c>
      <c r="C4154">
        <v>1.22319438432729</v>
      </c>
      <c r="D4154">
        <v>0.937634129101475</v>
      </c>
      <c r="E4154">
        <v>1.13113226584448</v>
      </c>
      <c r="F4154">
        <v>1.25316030602262</v>
      </c>
      <c r="G4154">
        <v>1.43789591264705</v>
      </c>
      <c r="H4154">
        <v>1.1880303529114</v>
      </c>
      <c r="I4154">
        <v>1.36709148988162</v>
      </c>
      <c r="J4154">
        <v>1.15362613468817</v>
      </c>
      <c r="K4154">
        <v>1.15341664529713</v>
      </c>
      <c r="L4154">
        <v>12143.3088261902</v>
      </c>
      <c r="M4154">
        <v>244.851000814028</v>
      </c>
      <c r="O4154">
        <v>49.5914036202936</v>
      </c>
      <c r="P4154">
        <v>0.319534438782544</v>
      </c>
      <c r="Q4154">
        <v>1.25887014315358</v>
      </c>
      <c r="R4154">
        <v>0.388143057893622</v>
      </c>
      <c r="S4154" t="s">
        <v>9764</v>
      </c>
      <c r="T4154" t="s">
        <v>11196</v>
      </c>
      <c r="U4154" t="s">
        <v>11196</v>
      </c>
      <c r="V4154" t="s">
        <v>11196</v>
      </c>
      <c r="W4154">
        <v>10</v>
      </c>
      <c r="X4154" t="s">
        <v>15350</v>
      </c>
      <c r="Y4154">
        <v>1.176054051121154</v>
      </c>
      <c r="Z4154">
        <f>HYPERLINK("Melting_Curves/meltCurve_Q92692_2_.pdf", "Melting_Curves/meltCurve_Q92692_2_.pdf")</f>
        <v>0</v>
      </c>
      <c r="AA4154" t="s">
        <v>20808</v>
      </c>
      <c r="AB4154" t="s">
        <v>26325</v>
      </c>
    </row>
    <row r="4155" spans="1:28">
      <c r="A4155" t="s">
        <v>4181</v>
      </c>
      <c r="B4155">
        <v>0.999167696387429</v>
      </c>
      <c r="C4155">
        <v>1.04987965363627</v>
      </c>
      <c r="D4155">
        <v>0.973614556217225</v>
      </c>
      <c r="E4155">
        <v>0.860090595454995</v>
      </c>
      <c r="F4155">
        <v>0.380615123938115</v>
      </c>
      <c r="G4155">
        <v>0.09618920714923219</v>
      </c>
      <c r="H4155">
        <v>0.0398545040431532</v>
      </c>
      <c r="I4155">
        <v>0.0469960491933803</v>
      </c>
      <c r="J4155">
        <v>0.0572672815949426</v>
      </c>
      <c r="K4155">
        <v>0.0479111956909563</v>
      </c>
      <c r="L4155">
        <v>1764.18977371695</v>
      </c>
      <c r="M4155">
        <v>33.7893563031043</v>
      </c>
      <c r="N4155">
        <v>52.3552243795897</v>
      </c>
      <c r="O4155">
        <v>52.0295478023096</v>
      </c>
      <c r="P4155">
        <v>-0.15516144605991</v>
      </c>
      <c r="Q4155">
        <v>0.0443207603513459</v>
      </c>
      <c r="R4155">
        <v>0.998293688095323</v>
      </c>
      <c r="S4155" t="s">
        <v>9765</v>
      </c>
      <c r="T4155" t="s">
        <v>11196</v>
      </c>
      <c r="U4155" t="s">
        <v>11196</v>
      </c>
      <c r="V4155" t="s">
        <v>11196</v>
      </c>
      <c r="W4155">
        <v>13</v>
      </c>
      <c r="X4155" t="s">
        <v>15351</v>
      </c>
      <c r="Y4155">
        <v>0.4381622022473166</v>
      </c>
      <c r="Z4155">
        <f>HYPERLINK("Melting_Curves/meltCurve_Q92696_.pdf", "Melting_Curves/meltCurve_Q92696_.pdf")</f>
        <v>0</v>
      </c>
      <c r="AA4155" t="s">
        <v>20809</v>
      </c>
      <c r="AB4155" t="s">
        <v>26326</v>
      </c>
    </row>
    <row r="4156" spans="1:28">
      <c r="A4156" t="s">
        <v>4182</v>
      </c>
      <c r="B4156">
        <v>0.999167696387429</v>
      </c>
      <c r="C4156">
        <v>0.987325465303438</v>
      </c>
      <c r="D4156">
        <v>1.01486815568</v>
      </c>
      <c r="E4156">
        <v>1.25455086079959</v>
      </c>
      <c r="F4156">
        <v>1.29743855201436</v>
      </c>
      <c r="G4156">
        <v>1.18637694821127</v>
      </c>
      <c r="H4156">
        <v>0.808352265209181</v>
      </c>
      <c r="I4156">
        <v>1.17329791723741</v>
      </c>
      <c r="J4156">
        <v>1.29937336241226</v>
      </c>
      <c r="K4156">
        <v>0.995102396232881</v>
      </c>
      <c r="L4156">
        <v>11599.762994835</v>
      </c>
      <c r="M4156">
        <v>250</v>
      </c>
      <c r="O4156">
        <v>46.3960841173539</v>
      </c>
      <c r="P4156">
        <v>0.195231286421071</v>
      </c>
      <c r="Q4156">
        <v>1.14492747054801</v>
      </c>
      <c r="R4156">
        <v>0.182339988735407</v>
      </c>
      <c r="S4156" t="s">
        <v>9766</v>
      </c>
      <c r="T4156" t="s">
        <v>11196</v>
      </c>
      <c r="U4156" t="s">
        <v>11196</v>
      </c>
      <c r="V4156" t="s">
        <v>11196</v>
      </c>
      <c r="W4156">
        <v>10</v>
      </c>
      <c r="X4156" t="s">
        <v>15352</v>
      </c>
      <c r="Y4156">
        <v>1.114002388584269</v>
      </c>
      <c r="Z4156">
        <f>HYPERLINK("Melting_Curves/meltCurve_Q92734_2_.pdf", "Melting_Curves/meltCurve_Q92734_2_.pdf")</f>
        <v>0</v>
      </c>
      <c r="AA4156" t="s">
        <v>20810</v>
      </c>
      <c r="AB4156" t="s">
        <v>26327</v>
      </c>
    </row>
    <row r="4157" spans="1:28">
      <c r="A4157" t="s">
        <v>4183</v>
      </c>
      <c r="B4157">
        <v>0.999167696387429</v>
      </c>
      <c r="C4157">
        <v>0.887673555651741</v>
      </c>
      <c r="D4157">
        <v>0.831142142070738</v>
      </c>
      <c r="E4157">
        <v>0.908009734190306</v>
      </c>
      <c r="F4157">
        <v>1.07554379578521</v>
      </c>
      <c r="G4157">
        <v>1.16825032454</v>
      </c>
      <c r="H4157">
        <v>0.768953773210086</v>
      </c>
      <c r="I4157">
        <v>0.6127288432113011</v>
      </c>
      <c r="J4157">
        <v>0.09919807500049289</v>
      </c>
      <c r="K4157">
        <v>0.0539844065138203</v>
      </c>
      <c r="L4157">
        <v>2364.88305818986</v>
      </c>
      <c r="M4157">
        <v>36.8242152767489</v>
      </c>
      <c r="N4157">
        <v>64.220871969068</v>
      </c>
      <c r="O4157">
        <v>64.0323549001108</v>
      </c>
      <c r="P4157">
        <v>-0.143772321725223</v>
      </c>
      <c r="Q4157">
        <v>0</v>
      </c>
      <c r="R4157">
        <v>0.914817868582957</v>
      </c>
      <c r="S4157" t="s">
        <v>9767</v>
      </c>
      <c r="T4157" t="s">
        <v>11196</v>
      </c>
      <c r="U4157" t="s">
        <v>11196</v>
      </c>
      <c r="V4157" t="s">
        <v>11196</v>
      </c>
      <c r="W4157">
        <v>2</v>
      </c>
      <c r="X4157" t="s">
        <v>15353</v>
      </c>
      <c r="Y4157">
        <v>0.8091704380176985</v>
      </c>
      <c r="Z4157">
        <f>HYPERLINK("Melting_Curves/meltCurve_Q92747_.pdf", "Melting_Curves/meltCurve_Q92747_.pdf")</f>
        <v>0</v>
      </c>
      <c r="AA4157" t="s">
        <v>20811</v>
      </c>
      <c r="AB4157" t="s">
        <v>26328</v>
      </c>
    </row>
    <row r="4158" spans="1:28">
      <c r="A4158" t="s">
        <v>4184</v>
      </c>
      <c r="B4158">
        <v>0.999167696387429</v>
      </c>
      <c r="C4158">
        <v>0.995943481583617</v>
      </c>
      <c r="D4158">
        <v>1.12398325207541</v>
      </c>
      <c r="E4158">
        <v>0.326907244686214</v>
      </c>
      <c r="F4158">
        <v>0.160444802514008</v>
      </c>
      <c r="G4158">
        <v>0.203953281503258</v>
      </c>
      <c r="H4158">
        <v>0</v>
      </c>
      <c r="I4158">
        <v>0</v>
      </c>
      <c r="J4158">
        <v>0</v>
      </c>
      <c r="K4158">
        <v>0</v>
      </c>
      <c r="L4158">
        <v>10345.5326765585</v>
      </c>
      <c r="M4158">
        <v>209.507016931348</v>
      </c>
      <c r="N4158">
        <v>49.4109058053606</v>
      </c>
      <c r="O4158">
        <v>49.3758645765624</v>
      </c>
      <c r="P4158">
        <v>-0.996352385968893</v>
      </c>
      <c r="Q4158">
        <v>0.0607329388280032</v>
      </c>
      <c r="R4158">
        <v>0.969331262894966</v>
      </c>
      <c r="S4158" t="s">
        <v>9768</v>
      </c>
      <c r="T4158" t="s">
        <v>11196</v>
      </c>
      <c r="U4158" t="s">
        <v>11196</v>
      </c>
      <c r="V4158" t="s">
        <v>11196</v>
      </c>
      <c r="W4158">
        <v>1</v>
      </c>
      <c r="X4158" t="s">
        <v>15354</v>
      </c>
      <c r="Y4158">
        <v>0.3545377395942685</v>
      </c>
      <c r="Z4158">
        <f>HYPERLINK("Melting_Curves/meltCurve_Q92766_.pdf", "Melting_Curves/meltCurve_Q92766_.pdf")</f>
        <v>0</v>
      </c>
      <c r="AA4158" t="s">
        <v>20812</v>
      </c>
      <c r="AB4158" t="s">
        <v>26329</v>
      </c>
    </row>
    <row r="4159" spans="1:28">
      <c r="A4159" t="s">
        <v>4185</v>
      </c>
      <c r="B4159">
        <v>0.999167696387429</v>
      </c>
      <c r="C4159">
        <v>0.959249065298194</v>
      </c>
      <c r="D4159">
        <v>0.722776160618281</v>
      </c>
      <c r="E4159">
        <v>0.540872127808613</v>
      </c>
      <c r="F4159">
        <v>0.155966557172353</v>
      </c>
      <c r="G4159">
        <v>0.07387971098068739</v>
      </c>
      <c r="H4159">
        <v>0.045687418605712</v>
      </c>
      <c r="I4159">
        <v>0.0460522549156209</v>
      </c>
      <c r="J4159">
        <v>0.06563360931762149</v>
      </c>
      <c r="K4159">
        <v>0.0578248291384665</v>
      </c>
      <c r="L4159">
        <v>948.888716710856</v>
      </c>
      <c r="M4159">
        <v>19.358946853607</v>
      </c>
      <c r="N4159">
        <v>49.1994845076664</v>
      </c>
      <c r="O4159">
        <v>48.5014786735796</v>
      </c>
      <c r="P4159">
        <v>-0.09630486724529411</v>
      </c>
      <c r="Q4159">
        <v>0.0349153729236539</v>
      </c>
      <c r="R4159">
        <v>0.989321765233653</v>
      </c>
      <c r="S4159" t="s">
        <v>9769</v>
      </c>
      <c r="T4159" t="s">
        <v>11196</v>
      </c>
      <c r="U4159" t="s">
        <v>11196</v>
      </c>
      <c r="V4159" t="s">
        <v>11196</v>
      </c>
      <c r="W4159">
        <v>12</v>
      </c>
      <c r="X4159" t="s">
        <v>15355</v>
      </c>
      <c r="Y4159">
        <v>0.339379044331389</v>
      </c>
      <c r="Z4159">
        <f>HYPERLINK("Melting_Curves/meltCurve_Q92783_2_.pdf", "Melting_Curves/meltCurve_Q92783_2_.pdf")</f>
        <v>0</v>
      </c>
      <c r="AA4159" t="s">
        <v>20813</v>
      </c>
      <c r="AB4159" t="s">
        <v>26330</v>
      </c>
    </row>
    <row r="4160" spans="1:28">
      <c r="A4160" t="s">
        <v>4186</v>
      </c>
      <c r="B4160">
        <v>0.999167696387429</v>
      </c>
      <c r="C4160">
        <v>1.02339961943946</v>
      </c>
      <c r="D4160">
        <v>1.1165888355019</v>
      </c>
      <c r="E4160">
        <v>1.08512829399</v>
      </c>
      <c r="F4160">
        <v>0.428210302836659</v>
      </c>
      <c r="G4160">
        <v>0.124292896150031</v>
      </c>
      <c r="H4160">
        <v>0.0530732159479998</v>
      </c>
      <c r="I4160">
        <v>0.053817886034301</v>
      </c>
      <c r="J4160">
        <v>0.135795377275783</v>
      </c>
      <c r="K4160">
        <v>0.086840331837766</v>
      </c>
      <c r="L4160">
        <v>12296.920913442</v>
      </c>
      <c r="M4160">
        <v>231.672494212644</v>
      </c>
      <c r="N4160">
        <v>53.124857765743</v>
      </c>
      <c r="O4160">
        <v>53.0749436942996</v>
      </c>
      <c r="P4160">
        <v>-0.992205475030064</v>
      </c>
      <c r="Q4160">
        <v>0.0907638858500714</v>
      </c>
      <c r="R4160">
        <v>0.9869370397689921</v>
      </c>
      <c r="S4160" t="s">
        <v>9770</v>
      </c>
      <c r="T4160" t="s">
        <v>11196</v>
      </c>
      <c r="U4160" t="s">
        <v>11196</v>
      </c>
      <c r="V4160" t="s">
        <v>11196</v>
      </c>
      <c r="W4160">
        <v>15</v>
      </c>
      <c r="X4160" t="s">
        <v>15356</v>
      </c>
      <c r="Y4160">
        <v>0.4872560938155105</v>
      </c>
      <c r="Z4160">
        <f>HYPERLINK("Melting_Curves/meltCurve_Q92793_.pdf", "Melting_Curves/meltCurve_Q92793_.pdf")</f>
        <v>0</v>
      </c>
      <c r="AA4160" t="s">
        <v>20814</v>
      </c>
      <c r="AB4160" t="s">
        <v>26331</v>
      </c>
    </row>
    <row r="4161" spans="1:28">
      <c r="A4161" t="s">
        <v>4187</v>
      </c>
      <c r="B4161">
        <v>0.999167696387429</v>
      </c>
      <c r="C4161">
        <v>0.81741400155255</v>
      </c>
      <c r="D4161">
        <v>0.39343763801906</v>
      </c>
      <c r="E4161">
        <v>0.140377341693583</v>
      </c>
      <c r="F4161">
        <v>0.100787251423405</v>
      </c>
      <c r="G4161">
        <v>0.06492967393781</v>
      </c>
      <c r="H4161">
        <v>0.0385442750696128</v>
      </c>
      <c r="I4161">
        <v>0.0395477769703893</v>
      </c>
      <c r="J4161">
        <v>0.0464852902383922</v>
      </c>
      <c r="K4161">
        <v>0.0333261707433696</v>
      </c>
      <c r="L4161">
        <v>1231.45364087408</v>
      </c>
      <c r="M4161">
        <v>27.2905349298049</v>
      </c>
      <c r="N4161">
        <v>45.3051935832439</v>
      </c>
      <c r="O4161">
        <v>44.8836344765564</v>
      </c>
      <c r="P4161">
        <v>-0.144143930616874</v>
      </c>
      <c r="Q4161">
        <v>0.0517383260685634</v>
      </c>
      <c r="R4161">
        <v>0.9973195952492649</v>
      </c>
      <c r="S4161" t="s">
        <v>9771</v>
      </c>
      <c r="T4161" t="s">
        <v>11196</v>
      </c>
      <c r="U4161" t="s">
        <v>11196</v>
      </c>
      <c r="V4161" t="s">
        <v>11196</v>
      </c>
      <c r="W4161">
        <v>12</v>
      </c>
      <c r="X4161" t="s">
        <v>15357</v>
      </c>
      <c r="Y4161">
        <v>0.2212636020862014</v>
      </c>
      <c r="Z4161">
        <f>HYPERLINK("Melting_Curves/meltCurve_Q92797_.pdf", "Melting_Curves/meltCurve_Q92797_.pdf")</f>
        <v>0</v>
      </c>
      <c r="AA4161" t="s">
        <v>20815</v>
      </c>
      <c r="AB4161" t="s">
        <v>26332</v>
      </c>
    </row>
    <row r="4162" spans="1:28">
      <c r="A4162" t="s">
        <v>4188</v>
      </c>
      <c r="B4162">
        <v>0.999167696387429</v>
      </c>
      <c r="C4162">
        <v>0.933149744511831</v>
      </c>
      <c r="D4162">
        <v>1.03714627045902</v>
      </c>
      <c r="E4162">
        <v>1.25007134015061</v>
      </c>
      <c r="F4162">
        <v>1.03190275919756</v>
      </c>
      <c r="G4162">
        <v>0.869424876525833</v>
      </c>
      <c r="H4162">
        <v>0.43305045095122</v>
      </c>
      <c r="I4162">
        <v>0.604224312248386</v>
      </c>
      <c r="J4162">
        <v>0.664313125436656</v>
      </c>
      <c r="K4162">
        <v>0.438381167420993</v>
      </c>
      <c r="L4162">
        <v>14253.4196060627</v>
      </c>
      <c r="M4162">
        <v>250</v>
      </c>
      <c r="O4162">
        <v>57.0100357504415</v>
      </c>
      <c r="P4162">
        <v>-0.509787221545173</v>
      </c>
      <c r="Q4162">
        <v>0.5349922443624781</v>
      </c>
      <c r="R4162">
        <v>0.8396795379266631</v>
      </c>
      <c r="S4162" t="s">
        <v>9772</v>
      </c>
      <c r="T4162" t="s">
        <v>11196</v>
      </c>
      <c r="U4162" t="s">
        <v>11196</v>
      </c>
      <c r="V4162" t="s">
        <v>11196</v>
      </c>
      <c r="W4162">
        <v>6</v>
      </c>
      <c r="X4162" t="s">
        <v>15358</v>
      </c>
      <c r="Y4162">
        <v>0.7987551861368177</v>
      </c>
      <c r="Z4162">
        <f>HYPERLINK("Melting_Curves/meltCurve_Q92804_2_.pdf", "Melting_Curves/meltCurve_Q92804_2_.pdf")</f>
        <v>0</v>
      </c>
      <c r="AA4162" t="s">
        <v>20816</v>
      </c>
      <c r="AB4162" t="s">
        <v>26333</v>
      </c>
    </row>
    <row r="4163" spans="1:28">
      <c r="A4163" t="s">
        <v>4189</v>
      </c>
      <c r="B4163">
        <v>0.999167696387429</v>
      </c>
      <c r="C4163">
        <v>0.971243739428578</v>
      </c>
      <c r="D4163">
        <v>0.448926131148525</v>
      </c>
      <c r="E4163">
        <v>0.308319227375965</v>
      </c>
      <c r="F4163">
        <v>0.139077496478693</v>
      </c>
      <c r="G4163">
        <v>0.0540922132737941</v>
      </c>
      <c r="H4163">
        <v>0.0470864467366906</v>
      </c>
      <c r="I4163">
        <v>0.0472270609879619</v>
      </c>
      <c r="J4163">
        <v>0.0459390219004546</v>
      </c>
      <c r="K4163">
        <v>0.06829523399533149</v>
      </c>
      <c r="L4163">
        <v>1078.69080905165</v>
      </c>
      <c r="M4163">
        <v>23.3460974702156</v>
      </c>
      <c r="N4163">
        <v>46.4730926943515</v>
      </c>
      <c r="O4163">
        <v>45.8693557029018</v>
      </c>
      <c r="P4163">
        <v>-0.119209597827452</v>
      </c>
      <c r="Q4163">
        <v>0.06314653329045219</v>
      </c>
      <c r="R4163">
        <v>0.9743234724245881</v>
      </c>
      <c r="S4163" t="s">
        <v>9773</v>
      </c>
      <c r="T4163" t="s">
        <v>11196</v>
      </c>
      <c r="U4163" t="s">
        <v>11196</v>
      </c>
      <c r="V4163" t="s">
        <v>11196</v>
      </c>
      <c r="W4163">
        <v>2</v>
      </c>
      <c r="X4163" t="s">
        <v>15359</v>
      </c>
      <c r="Y4163">
        <v>0.2669238691626608</v>
      </c>
      <c r="Z4163">
        <f>HYPERLINK("Melting_Curves/meltCurve_Q92805_.pdf", "Melting_Curves/meltCurve_Q92805_.pdf")</f>
        <v>0</v>
      </c>
      <c r="AA4163" t="s">
        <v>20817</v>
      </c>
      <c r="AB4163" t="s">
        <v>26334</v>
      </c>
    </row>
    <row r="4164" spans="1:28">
      <c r="A4164" t="s">
        <v>4190</v>
      </c>
      <c r="B4164">
        <v>0.999167696387429</v>
      </c>
      <c r="C4164">
        <v>0.858645782833647</v>
      </c>
      <c r="D4164">
        <v>0.724558705379453</v>
      </c>
      <c r="E4164">
        <v>0.468078828421721</v>
      </c>
      <c r="F4164">
        <v>0.413247056968349</v>
      </c>
      <c r="G4164">
        <v>0.344092964094379</v>
      </c>
      <c r="H4164">
        <v>0.504011432452327</v>
      </c>
      <c r="I4164">
        <v>0.9531954525017859</v>
      </c>
      <c r="J4164">
        <v>0.88352932456713</v>
      </c>
      <c r="K4164">
        <v>1.31748495432183</v>
      </c>
      <c r="L4164">
        <v>2330.00982812057</v>
      </c>
      <c r="M4164">
        <v>54.17797864688</v>
      </c>
      <c r="O4164">
        <v>42.9481047866941</v>
      </c>
      <c r="P4164">
        <v>-0.0946681202983628</v>
      </c>
      <c r="Q4164">
        <v>0.699817934616888</v>
      </c>
      <c r="R4164">
        <v>0.10663696944735</v>
      </c>
      <c r="S4164" t="s">
        <v>9774</v>
      </c>
      <c r="T4164" t="s">
        <v>11196</v>
      </c>
      <c r="U4164" t="s">
        <v>11196</v>
      </c>
      <c r="V4164" t="s">
        <v>11196</v>
      </c>
      <c r="W4164">
        <v>2</v>
      </c>
      <c r="X4164" t="s">
        <v>15360</v>
      </c>
      <c r="Y4164">
        <v>0.7304989180615442</v>
      </c>
      <c r="Z4164">
        <f>HYPERLINK("Melting_Curves/meltCurve_Q92820_.pdf", "Melting_Curves/meltCurve_Q92820_.pdf")</f>
        <v>0</v>
      </c>
      <c r="AA4164" t="s">
        <v>20818</v>
      </c>
      <c r="AB4164" t="s">
        <v>26335</v>
      </c>
    </row>
    <row r="4165" spans="1:28">
      <c r="A4165" t="s">
        <v>4191</v>
      </c>
      <c r="B4165">
        <v>0.999167696387429</v>
      </c>
      <c r="C4165">
        <v>1.00268600836061</v>
      </c>
      <c r="D4165">
        <v>0.990061632912386</v>
      </c>
      <c r="E4165">
        <v>0.922520900306113</v>
      </c>
      <c r="F4165">
        <v>0.235887873946494</v>
      </c>
      <c r="G4165">
        <v>0.125905152134957</v>
      </c>
      <c r="H4165">
        <v>0.06749255891670571</v>
      </c>
      <c r="I4165">
        <v>0.06901039440809301</v>
      </c>
      <c r="J4165">
        <v>0.100778888320504</v>
      </c>
      <c r="K4165">
        <v>0.0741942908909751</v>
      </c>
      <c r="L4165">
        <v>2894.60173470885</v>
      </c>
      <c r="M4165">
        <v>56.014307464638</v>
      </c>
      <c r="N4165">
        <v>51.8503511653224</v>
      </c>
      <c r="O4165">
        <v>51.6103744486251</v>
      </c>
      <c r="P4165">
        <v>-0.248055850397521</v>
      </c>
      <c r="Q4165">
        <v>0.0857872686282686</v>
      </c>
      <c r="R4165">
        <v>0.998760118152157</v>
      </c>
      <c r="S4165" t="s">
        <v>9775</v>
      </c>
      <c r="T4165" t="s">
        <v>11196</v>
      </c>
      <c r="U4165" t="s">
        <v>11196</v>
      </c>
      <c r="V4165" t="s">
        <v>11196</v>
      </c>
      <c r="W4165">
        <v>7</v>
      </c>
      <c r="X4165" t="s">
        <v>15361</v>
      </c>
      <c r="Y4165">
        <v>0.4432608466276896</v>
      </c>
      <c r="Z4165">
        <f>HYPERLINK("Melting_Curves/meltCurve_Q92843_2_.pdf", "Melting_Curves/meltCurve_Q92843_2_.pdf")</f>
        <v>0</v>
      </c>
      <c r="AA4165" t="s">
        <v>20819</v>
      </c>
      <c r="AB4165" t="s">
        <v>26336</v>
      </c>
    </row>
    <row r="4166" spans="1:28">
      <c r="A4166" t="s">
        <v>4192</v>
      </c>
      <c r="B4166">
        <v>0.999167696387429</v>
      </c>
      <c r="C4166">
        <v>0.99736338597899</v>
      </c>
      <c r="D4166">
        <v>1.05863913773733</v>
      </c>
      <c r="E4166">
        <v>0.67271633297178</v>
      </c>
      <c r="F4166">
        <v>0.837488917819747</v>
      </c>
      <c r="G4166">
        <v>0.718958543477712</v>
      </c>
      <c r="H4166">
        <v>0.529856080094392</v>
      </c>
      <c r="I4166">
        <v>0.782289101910878</v>
      </c>
      <c r="J4166">
        <v>1.27341844398746</v>
      </c>
      <c r="K4166">
        <v>0.967221314397241</v>
      </c>
      <c r="L4166">
        <v>11911.3639282495</v>
      </c>
      <c r="M4166">
        <v>250</v>
      </c>
      <c r="O4166">
        <v>47.6424067080349</v>
      </c>
      <c r="P4166">
        <v>-0.228271403397497</v>
      </c>
      <c r="Q4166">
        <v>0.825993615513138</v>
      </c>
      <c r="R4166">
        <v>0.180509955610329</v>
      </c>
      <c r="S4166" t="s">
        <v>9776</v>
      </c>
      <c r="T4166" t="s">
        <v>11196</v>
      </c>
      <c r="U4166" t="s">
        <v>11196</v>
      </c>
      <c r="V4166" t="s">
        <v>11196</v>
      </c>
      <c r="W4166">
        <v>8</v>
      </c>
      <c r="X4166" t="s">
        <v>15362</v>
      </c>
      <c r="Y4166">
        <v>0.870353435623216</v>
      </c>
      <c r="Z4166">
        <f>HYPERLINK("Melting_Curves/meltCurve_Q92844_.pdf", "Melting_Curves/meltCurve_Q92844_.pdf")</f>
        <v>0</v>
      </c>
      <c r="AA4166" t="s">
        <v>20820</v>
      </c>
      <c r="AB4166" t="s">
        <v>26337</v>
      </c>
    </row>
    <row r="4167" spans="1:28">
      <c r="A4167" t="s">
        <v>4193</v>
      </c>
      <c r="B4167">
        <v>0.999167696387429</v>
      </c>
      <c r="C4167">
        <v>0.809037890149549</v>
      </c>
      <c r="D4167">
        <v>0.716273240750132</v>
      </c>
      <c r="E4167">
        <v>0.491283752343154</v>
      </c>
      <c r="F4167">
        <v>0.217826340723253</v>
      </c>
      <c r="G4167">
        <v>0.0939710947766811</v>
      </c>
      <c r="H4167">
        <v>0.0230450925849004</v>
      </c>
      <c r="I4167">
        <v>0.0427468546320424</v>
      </c>
      <c r="J4167">
        <v>0.050258927927262</v>
      </c>
      <c r="K4167">
        <v>0.028885258797608</v>
      </c>
      <c r="L4167">
        <v>700.185618523126</v>
      </c>
      <c r="M4167">
        <v>14.3388658870359</v>
      </c>
      <c r="N4167">
        <v>48.8454339608342</v>
      </c>
      <c r="O4167">
        <v>47.9110115291353</v>
      </c>
      <c r="P4167">
        <v>-0.0746745477627692</v>
      </c>
      <c r="Q4167">
        <v>0.00206866316121166</v>
      </c>
      <c r="R4167">
        <v>0.990531754917292</v>
      </c>
      <c r="S4167" t="s">
        <v>9777</v>
      </c>
      <c r="T4167" t="s">
        <v>11196</v>
      </c>
      <c r="U4167" t="s">
        <v>11196</v>
      </c>
      <c r="V4167" t="s">
        <v>11196</v>
      </c>
      <c r="W4167">
        <v>3</v>
      </c>
      <c r="X4167" t="s">
        <v>15363</v>
      </c>
      <c r="Y4167">
        <v>0.3228169794090541</v>
      </c>
      <c r="Z4167">
        <f>HYPERLINK("Melting_Curves/meltCurve_Q92851_2_.pdf", "Melting_Curves/meltCurve_Q92851_2_.pdf")</f>
        <v>0</v>
      </c>
      <c r="AA4167" t="s">
        <v>20821</v>
      </c>
      <c r="AB4167" t="s">
        <v>26338</v>
      </c>
    </row>
    <row r="4168" spans="1:28">
      <c r="A4168" t="s">
        <v>4194</v>
      </c>
      <c r="B4168">
        <v>0.999167696387429</v>
      </c>
      <c r="C4168">
        <v>0.957797942802473</v>
      </c>
      <c r="D4168">
        <v>0.896179099835042</v>
      </c>
      <c r="E4168">
        <v>0.837822619185795</v>
      </c>
      <c r="F4168">
        <v>0.283123480282342</v>
      </c>
      <c r="G4168">
        <v>0.186534375320759</v>
      </c>
      <c r="H4168">
        <v>0.12476121203801</v>
      </c>
      <c r="I4168">
        <v>0.0877981000564779</v>
      </c>
      <c r="J4168">
        <v>0.167304368972501</v>
      </c>
      <c r="K4168">
        <v>0.129088614613383</v>
      </c>
      <c r="L4168">
        <v>2047.88213544119</v>
      </c>
      <c r="M4168">
        <v>39.9382251419609</v>
      </c>
      <c r="N4168">
        <v>51.6764823852499</v>
      </c>
      <c r="O4168">
        <v>51.1481899368892</v>
      </c>
      <c r="P4168">
        <v>-0.169239183422352</v>
      </c>
      <c r="Q4168">
        <v>0.133035091141779</v>
      </c>
      <c r="R4168">
        <v>0.988797524882609</v>
      </c>
      <c r="S4168" t="s">
        <v>9778</v>
      </c>
      <c r="T4168" t="s">
        <v>11196</v>
      </c>
      <c r="U4168" t="s">
        <v>11196</v>
      </c>
      <c r="V4168" t="s">
        <v>11196</v>
      </c>
      <c r="W4168">
        <v>6</v>
      </c>
      <c r="X4168" t="s">
        <v>15364</v>
      </c>
      <c r="Y4168">
        <v>0.4619872191887072</v>
      </c>
      <c r="Z4168">
        <f>HYPERLINK("Melting_Curves/meltCurve_Q92871_.pdf", "Melting_Curves/meltCurve_Q92871_.pdf")</f>
        <v>0</v>
      </c>
      <c r="AA4168" t="s">
        <v>20822</v>
      </c>
      <c r="AB4168" t="s">
        <v>26339</v>
      </c>
    </row>
    <row r="4169" spans="1:28">
      <c r="A4169" t="s">
        <v>4195</v>
      </c>
      <c r="B4169">
        <v>0.999167696387429</v>
      </c>
      <c r="C4169">
        <v>0.97369661758004</v>
      </c>
      <c r="D4169">
        <v>0.713690745856168</v>
      </c>
      <c r="E4169">
        <v>0.455765342630045</v>
      </c>
      <c r="F4169">
        <v>0.223544107147714</v>
      </c>
      <c r="G4169">
        <v>0.15162083166633</v>
      </c>
      <c r="H4169">
        <v>0.0957088027332077</v>
      </c>
      <c r="I4169">
        <v>0.104837818870891</v>
      </c>
      <c r="J4169">
        <v>0.141162161151029</v>
      </c>
      <c r="K4169">
        <v>0.104510599790505</v>
      </c>
      <c r="L4169">
        <v>958.813439668402</v>
      </c>
      <c r="M4169">
        <v>19.8813927410218</v>
      </c>
      <c r="N4169">
        <v>48.8159033617043</v>
      </c>
      <c r="O4169">
        <v>47.7467110285301</v>
      </c>
      <c r="P4169">
        <v>-0.0929966336754204</v>
      </c>
      <c r="Q4169">
        <v>0.106675189394007</v>
      </c>
      <c r="R4169">
        <v>0.995186418830004</v>
      </c>
      <c r="S4169" t="s">
        <v>9779</v>
      </c>
      <c r="T4169" t="s">
        <v>11196</v>
      </c>
      <c r="U4169" t="s">
        <v>11196</v>
      </c>
      <c r="V4169" t="s">
        <v>11196</v>
      </c>
      <c r="W4169">
        <v>30</v>
      </c>
      <c r="X4169" t="s">
        <v>15365</v>
      </c>
      <c r="Y4169">
        <v>0.3644444178233755</v>
      </c>
      <c r="Z4169">
        <f>HYPERLINK("Melting_Curves/meltCurve_Q92878_.pdf", "Melting_Curves/meltCurve_Q92878_.pdf")</f>
        <v>0</v>
      </c>
      <c r="AA4169" t="s">
        <v>20823</v>
      </c>
      <c r="AB4169" t="s">
        <v>26340</v>
      </c>
    </row>
    <row r="4170" spans="1:28">
      <c r="A4170" t="s">
        <v>4196</v>
      </c>
      <c r="B4170">
        <v>0.999167696387429</v>
      </c>
      <c r="C4170">
        <v>0.868645498073912</v>
      </c>
      <c r="D4170">
        <v>0.404166908840559</v>
      </c>
      <c r="E4170">
        <v>0.15899229753852</v>
      </c>
      <c r="F4170">
        <v>0.109331439313624</v>
      </c>
      <c r="G4170">
        <v>0.0760623995777322</v>
      </c>
      <c r="H4170">
        <v>0.051005262248666</v>
      </c>
      <c r="I4170">
        <v>0.0492689730659284</v>
      </c>
      <c r="J4170">
        <v>0.0266256018052055</v>
      </c>
      <c r="K4170">
        <v>0.0651747746243302</v>
      </c>
      <c r="L4170">
        <v>1364.72670004609</v>
      </c>
      <c r="M4170">
        <v>30.1353129299847</v>
      </c>
      <c r="N4170">
        <v>45.493195132531</v>
      </c>
      <c r="O4170">
        <v>45.0886106932833</v>
      </c>
      <c r="P4170">
        <v>-0.156407212728185</v>
      </c>
      <c r="Q4170">
        <v>0.063936902346444</v>
      </c>
      <c r="R4170">
        <v>0.995718570283376</v>
      </c>
      <c r="S4170" t="s">
        <v>9780</v>
      </c>
      <c r="T4170" t="s">
        <v>11196</v>
      </c>
      <c r="U4170" t="s">
        <v>11196</v>
      </c>
      <c r="V4170" t="s">
        <v>11196</v>
      </c>
      <c r="W4170">
        <v>5</v>
      </c>
      <c r="X4170" t="s">
        <v>15366</v>
      </c>
      <c r="Y4170">
        <v>0.2347261928856273</v>
      </c>
      <c r="Z4170">
        <f>HYPERLINK("Melting_Curves/meltCurve_Q92882_.pdf", "Melting_Curves/meltCurve_Q92882_.pdf")</f>
        <v>0</v>
      </c>
      <c r="AA4170" t="s">
        <v>20824</v>
      </c>
      <c r="AB4170" t="s">
        <v>26341</v>
      </c>
    </row>
    <row r="4171" spans="1:28">
      <c r="A4171" t="s">
        <v>4197</v>
      </c>
      <c r="B4171">
        <v>0.999167696387429</v>
      </c>
      <c r="C4171">
        <v>1.36035240163985</v>
      </c>
      <c r="D4171">
        <v>1.19517939021124</v>
      </c>
      <c r="E4171">
        <v>0.104680619195813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12293.5452192415</v>
      </c>
      <c r="M4171">
        <v>250</v>
      </c>
      <c r="N4171">
        <v>49.174179323205</v>
      </c>
      <c r="O4171">
        <v>49.171017054405</v>
      </c>
      <c r="P4171">
        <v>-1.27107353255484</v>
      </c>
      <c r="Q4171">
        <v>0</v>
      </c>
      <c r="R4171">
        <v>0.943052509985949</v>
      </c>
      <c r="S4171" t="s">
        <v>9781</v>
      </c>
      <c r="T4171" t="s">
        <v>11196</v>
      </c>
      <c r="U4171" t="s">
        <v>11196</v>
      </c>
      <c r="V4171" t="s">
        <v>11196</v>
      </c>
      <c r="W4171">
        <v>1</v>
      </c>
      <c r="X4171" t="s">
        <v>15367</v>
      </c>
      <c r="Y4171">
        <v>0.3058923291543197</v>
      </c>
      <c r="Z4171">
        <f>HYPERLINK("Melting_Curves/meltCurve_Q92889_.pdf", "Melting_Curves/meltCurve_Q92889_.pdf")</f>
        <v>0</v>
      </c>
      <c r="AA4171" t="s">
        <v>20825</v>
      </c>
      <c r="AB4171" t="s">
        <v>26342</v>
      </c>
    </row>
    <row r="4172" spans="1:28">
      <c r="A4172" t="s">
        <v>4198</v>
      </c>
      <c r="B4172">
        <v>0.999167696387429</v>
      </c>
      <c r="C4172">
        <v>0.928932498769974</v>
      </c>
      <c r="D4172">
        <v>0.84334605912404</v>
      </c>
      <c r="E4172">
        <v>0.845344590615089</v>
      </c>
      <c r="F4172">
        <v>0.659937028420037</v>
      </c>
      <c r="G4172">
        <v>0.399552312518167</v>
      </c>
      <c r="H4172">
        <v>0.125351201512671</v>
      </c>
      <c r="I4172">
        <v>0.033677903312097</v>
      </c>
      <c r="J4172">
        <v>0.0303348043670577</v>
      </c>
      <c r="K4172">
        <v>0.0280066894864584</v>
      </c>
      <c r="L4172">
        <v>916.3942182968721</v>
      </c>
      <c r="M4172">
        <v>16.7001506536892</v>
      </c>
      <c r="N4172">
        <v>54.8733946638738</v>
      </c>
      <c r="O4172">
        <v>54.1047070812046</v>
      </c>
      <c r="P4172">
        <v>-0.0771709994718718</v>
      </c>
      <c r="Q4172">
        <v>0</v>
      </c>
      <c r="R4172">
        <v>0.983647931753296</v>
      </c>
      <c r="S4172" t="s">
        <v>9782</v>
      </c>
      <c r="T4172" t="s">
        <v>11196</v>
      </c>
      <c r="U4172" t="s">
        <v>11196</v>
      </c>
      <c r="V4172" t="s">
        <v>11196</v>
      </c>
      <c r="W4172">
        <v>9</v>
      </c>
      <c r="X4172" t="s">
        <v>15368</v>
      </c>
      <c r="Y4172">
        <v>0.512934359693388</v>
      </c>
      <c r="Z4172">
        <f>HYPERLINK("Melting_Curves/meltCurve_Q92890_.pdf", "Melting_Curves/meltCurve_Q92890_.pdf")</f>
        <v>0</v>
      </c>
      <c r="AA4172" t="s">
        <v>20826</v>
      </c>
      <c r="AB4172" t="s">
        <v>26343</v>
      </c>
    </row>
    <row r="4173" spans="1:28">
      <c r="A4173" t="s">
        <v>4199</v>
      </c>
      <c r="B4173">
        <v>0.999167696387429</v>
      </c>
      <c r="C4173">
        <v>0.996901392981822</v>
      </c>
      <c r="D4173">
        <v>1.05211283139234</v>
      </c>
      <c r="E4173">
        <v>1.18047374473233</v>
      </c>
      <c r="F4173">
        <v>1.20088047776779</v>
      </c>
      <c r="G4173">
        <v>0.892442713542633</v>
      </c>
      <c r="H4173">
        <v>0.478289752339638</v>
      </c>
      <c r="I4173">
        <v>0.5849735940929069</v>
      </c>
      <c r="J4173">
        <v>0.635026052003549</v>
      </c>
      <c r="K4173">
        <v>0.509224566180884</v>
      </c>
      <c r="L4173">
        <v>14265.4665087064</v>
      </c>
      <c r="M4173">
        <v>250</v>
      </c>
      <c r="O4173">
        <v>57.0582130636217</v>
      </c>
      <c r="P4173">
        <v>-0.490860003124822</v>
      </c>
      <c r="Q4173">
        <v>0.5518784753189661</v>
      </c>
      <c r="R4173">
        <v>0.868170185433913</v>
      </c>
      <c r="S4173" t="s">
        <v>9783</v>
      </c>
      <c r="T4173" t="s">
        <v>11196</v>
      </c>
      <c r="U4173" t="s">
        <v>11196</v>
      </c>
      <c r="V4173" t="s">
        <v>11196</v>
      </c>
      <c r="W4173">
        <v>42</v>
      </c>
      <c r="X4173" t="s">
        <v>15369</v>
      </c>
      <c r="Y4173">
        <v>0.8067829987934523</v>
      </c>
      <c r="Z4173">
        <f>HYPERLINK("Melting_Curves/meltCurve_Q92896_.pdf", "Melting_Curves/meltCurve_Q92896_.pdf")</f>
        <v>0</v>
      </c>
      <c r="AA4173" t="s">
        <v>20827</v>
      </c>
      <c r="AB4173" t="s">
        <v>26344</v>
      </c>
    </row>
    <row r="4174" spans="1:28">
      <c r="A4174" t="s">
        <v>4200</v>
      </c>
      <c r="B4174">
        <v>0.999167696387429</v>
      </c>
      <c r="C4174">
        <v>0.962904463263055</v>
      </c>
      <c r="D4174">
        <v>0.873928343085833</v>
      </c>
      <c r="E4174">
        <v>0.770414183260934</v>
      </c>
      <c r="F4174">
        <v>0.365126029940369</v>
      </c>
      <c r="G4174">
        <v>0.197346736868152</v>
      </c>
      <c r="H4174">
        <v>0.0845363145645994</v>
      </c>
      <c r="I4174">
        <v>0.114193209157568</v>
      </c>
      <c r="J4174">
        <v>0.074397545067392</v>
      </c>
      <c r="K4174">
        <v>0.0589093978708811</v>
      </c>
      <c r="L4174">
        <v>1076.60890781578</v>
      </c>
      <c r="M4174">
        <v>20.8494275203748</v>
      </c>
      <c r="N4174">
        <v>51.9914354713074</v>
      </c>
      <c r="O4174">
        <v>51.1693423156875</v>
      </c>
      <c r="P4174">
        <v>-0.0951252017310289</v>
      </c>
      <c r="Q4174">
        <v>0.06618834827590819</v>
      </c>
      <c r="R4174">
        <v>0.9939055397400089</v>
      </c>
      <c r="S4174" t="s">
        <v>9784</v>
      </c>
      <c r="T4174" t="s">
        <v>11196</v>
      </c>
      <c r="U4174" t="s">
        <v>11196</v>
      </c>
      <c r="V4174" t="s">
        <v>11196</v>
      </c>
      <c r="W4174">
        <v>43</v>
      </c>
      <c r="X4174" t="s">
        <v>15370</v>
      </c>
      <c r="Y4174">
        <v>0.4404133483712337</v>
      </c>
      <c r="Z4174">
        <f>HYPERLINK("Melting_Curves/meltCurve_Q92900_.pdf", "Melting_Curves/meltCurve_Q92900_.pdf")</f>
        <v>0</v>
      </c>
      <c r="AA4174" t="s">
        <v>20828</v>
      </c>
      <c r="AB4174" t="s">
        <v>26345</v>
      </c>
    </row>
    <row r="4175" spans="1:28">
      <c r="A4175" t="s">
        <v>4201</v>
      </c>
      <c r="B4175">
        <v>0.999167696387429</v>
      </c>
      <c r="C4175">
        <v>1.26278572774072</v>
      </c>
      <c r="D4175">
        <v>1.03415907915018</v>
      </c>
      <c r="E4175">
        <v>1.61655387276585</v>
      </c>
      <c r="F4175">
        <v>1.45218753453293</v>
      </c>
      <c r="G4175">
        <v>0.49729022843239</v>
      </c>
      <c r="H4175">
        <v>0.149726392217071</v>
      </c>
      <c r="I4175">
        <v>0.196711656506557</v>
      </c>
      <c r="J4175">
        <v>0.223560528061335</v>
      </c>
      <c r="K4175">
        <v>0.125931812373726</v>
      </c>
      <c r="L4175">
        <v>14174.9280292879</v>
      </c>
      <c r="M4175">
        <v>250</v>
      </c>
      <c r="N4175">
        <v>56.7968689010377</v>
      </c>
      <c r="O4175">
        <v>56.6961081975802</v>
      </c>
      <c r="P4175">
        <v>-0.910575925858302</v>
      </c>
      <c r="Q4175">
        <v>0.17398257587021</v>
      </c>
      <c r="R4175">
        <v>0.783114452760567</v>
      </c>
      <c r="S4175" t="s">
        <v>9785</v>
      </c>
      <c r="T4175" t="s">
        <v>11196</v>
      </c>
      <c r="U4175" t="s">
        <v>11196</v>
      </c>
      <c r="V4175" t="s">
        <v>11196</v>
      </c>
      <c r="W4175">
        <v>3</v>
      </c>
      <c r="X4175" t="s">
        <v>15371</v>
      </c>
      <c r="Y4175">
        <v>0.6338732100361008</v>
      </c>
      <c r="Z4175">
        <f>HYPERLINK("Melting_Curves/meltCurve_Q92905_.pdf", "Melting_Curves/meltCurve_Q92905_.pdf")</f>
        <v>0</v>
      </c>
      <c r="AA4175" t="s">
        <v>20829</v>
      </c>
      <c r="AB4175" t="s">
        <v>26346</v>
      </c>
    </row>
    <row r="4176" spans="1:28">
      <c r="A4176" t="s">
        <v>4202</v>
      </c>
      <c r="B4176">
        <v>0.999167696387429</v>
      </c>
      <c r="C4176">
        <v>0.917526479369424</v>
      </c>
      <c r="D4176">
        <v>0.692267885619831</v>
      </c>
      <c r="E4176">
        <v>0.286573874171221</v>
      </c>
      <c r="F4176">
        <v>0.137040368292653</v>
      </c>
      <c r="G4176">
        <v>0.0771583173051745</v>
      </c>
      <c r="H4176">
        <v>0.0422604094027133</v>
      </c>
      <c r="I4176">
        <v>0.0422297211062923</v>
      </c>
      <c r="J4176">
        <v>0.0479238813777202</v>
      </c>
      <c r="K4176">
        <v>0.0422147720427966</v>
      </c>
      <c r="L4176">
        <v>1090.11171163792</v>
      </c>
      <c r="M4176">
        <v>22.9879514420246</v>
      </c>
      <c r="N4176">
        <v>47.6203527639715</v>
      </c>
      <c r="O4176">
        <v>47.0665021847435</v>
      </c>
      <c r="P4176">
        <v>-0.116504434400826</v>
      </c>
      <c r="Q4176">
        <v>0.0458731569547757</v>
      </c>
      <c r="R4176">
        <v>0.999247315309888</v>
      </c>
      <c r="S4176" t="s">
        <v>9786</v>
      </c>
      <c r="T4176" t="s">
        <v>11196</v>
      </c>
      <c r="U4176" t="s">
        <v>11196</v>
      </c>
      <c r="V4176" t="s">
        <v>11196</v>
      </c>
      <c r="W4176">
        <v>17</v>
      </c>
      <c r="X4176" t="s">
        <v>15372</v>
      </c>
      <c r="Y4176">
        <v>0.2920516976312637</v>
      </c>
      <c r="Z4176">
        <f>HYPERLINK("Melting_Curves/meltCurve_Q92917_.pdf", "Melting_Curves/meltCurve_Q92917_.pdf")</f>
        <v>0</v>
      </c>
      <c r="AA4176" t="s">
        <v>20830</v>
      </c>
      <c r="AB4176" t="s">
        <v>26347</v>
      </c>
    </row>
    <row r="4177" spans="1:28">
      <c r="A4177" t="s">
        <v>4203</v>
      </c>
      <c r="B4177">
        <v>0.999167696387429</v>
      </c>
      <c r="C4177">
        <v>0.878769258311966</v>
      </c>
      <c r="D4177">
        <v>0.408461664236736</v>
      </c>
      <c r="E4177">
        <v>0.251060269952268</v>
      </c>
      <c r="F4177">
        <v>0.197518124488801</v>
      </c>
      <c r="G4177">
        <v>0.141806549647876</v>
      </c>
      <c r="H4177">
        <v>0.0646601222655252</v>
      </c>
      <c r="I4177">
        <v>0.068347699658057</v>
      </c>
      <c r="J4177">
        <v>0.017900685158829</v>
      </c>
      <c r="K4177">
        <v>0.0287369307254616</v>
      </c>
      <c r="L4177">
        <v>1047.27670391222</v>
      </c>
      <c r="M4177">
        <v>22.9961610947481</v>
      </c>
      <c r="N4177">
        <v>45.8895704600492</v>
      </c>
      <c r="O4177">
        <v>45.2011783413357</v>
      </c>
      <c r="P4177">
        <v>-0.117007732754306</v>
      </c>
      <c r="Q4177">
        <v>0.0800571778637808</v>
      </c>
      <c r="R4177">
        <v>0.973188225524763</v>
      </c>
      <c r="S4177" t="s">
        <v>9787</v>
      </c>
      <c r="T4177" t="s">
        <v>11196</v>
      </c>
      <c r="U4177" t="s">
        <v>11196</v>
      </c>
      <c r="V4177" t="s">
        <v>11196</v>
      </c>
      <c r="W4177">
        <v>10</v>
      </c>
      <c r="X4177" t="s">
        <v>15373</v>
      </c>
      <c r="Y4177">
        <v>0.2606238906788273</v>
      </c>
      <c r="Z4177">
        <f>HYPERLINK("Melting_Curves/meltCurve_Q92922_.pdf", "Melting_Curves/meltCurve_Q92922_.pdf")</f>
        <v>0</v>
      </c>
      <c r="AA4177" t="s">
        <v>20831</v>
      </c>
      <c r="AB4177" t="s">
        <v>26348</v>
      </c>
    </row>
    <row r="4178" spans="1:28">
      <c r="A4178" t="s">
        <v>4204</v>
      </c>
      <c r="B4178">
        <v>0.999167696387429</v>
      </c>
      <c r="C4178">
        <v>0.902897212917828</v>
      </c>
      <c r="D4178">
        <v>1.09206919466792</v>
      </c>
      <c r="E4178">
        <v>0.891276935640126</v>
      </c>
      <c r="F4178">
        <v>0.831707903453623</v>
      </c>
      <c r="G4178">
        <v>0.626051829915007</v>
      </c>
      <c r="H4178">
        <v>0.485844434809527</v>
      </c>
      <c r="I4178">
        <v>0.340058792296961</v>
      </c>
      <c r="J4178">
        <v>0.111402765925328</v>
      </c>
      <c r="K4178">
        <v>0.0341746488440599</v>
      </c>
      <c r="L4178">
        <v>838.230908400204</v>
      </c>
      <c r="M4178">
        <v>14.0743541402445</v>
      </c>
      <c r="N4178">
        <v>59.5573269535612</v>
      </c>
      <c r="O4178">
        <v>58.39363774963</v>
      </c>
      <c r="P4178">
        <v>-0.0602641681162951</v>
      </c>
      <c r="Q4178">
        <v>0</v>
      </c>
      <c r="R4178">
        <v>0.967177679641493</v>
      </c>
      <c r="S4178" t="s">
        <v>9788</v>
      </c>
      <c r="T4178" t="s">
        <v>11196</v>
      </c>
      <c r="U4178" t="s">
        <v>11196</v>
      </c>
      <c r="V4178" t="s">
        <v>11196</v>
      </c>
      <c r="W4178">
        <v>11</v>
      </c>
      <c r="X4178" t="s">
        <v>15374</v>
      </c>
      <c r="Y4178">
        <v>0.6597622847325905</v>
      </c>
      <c r="Z4178">
        <f>HYPERLINK("Melting_Curves/meltCurve_Q92930_.pdf", "Melting_Curves/meltCurve_Q92930_.pdf")</f>
        <v>0</v>
      </c>
      <c r="AA4178" t="s">
        <v>20832</v>
      </c>
      <c r="AB4178" t="s">
        <v>26349</v>
      </c>
    </row>
    <row r="4179" spans="1:28">
      <c r="A4179" t="s">
        <v>4205</v>
      </c>
      <c r="B4179">
        <v>0.999167696387429</v>
      </c>
      <c r="C4179">
        <v>0.91429627582248</v>
      </c>
      <c r="D4179">
        <v>0.845991239444345</v>
      </c>
      <c r="E4179">
        <v>0.720741914749941</v>
      </c>
      <c r="F4179">
        <v>0.612750242941371</v>
      </c>
      <c r="G4179">
        <v>0.459012709762822</v>
      </c>
      <c r="H4179">
        <v>0.55674934120512</v>
      </c>
      <c r="I4179">
        <v>0.831489526680898</v>
      </c>
      <c r="J4179">
        <v>0.657535822748835</v>
      </c>
      <c r="K4179">
        <v>0.679192921211813</v>
      </c>
      <c r="L4179">
        <v>1119.4820990727</v>
      </c>
      <c r="M4179">
        <v>24.1910659243177</v>
      </c>
      <c r="O4179">
        <v>45.9639219214883</v>
      </c>
      <c r="P4179">
        <v>-0.0481650830462541</v>
      </c>
      <c r="Q4179">
        <v>0.6339438319345559</v>
      </c>
      <c r="R4179">
        <v>0.673282421291254</v>
      </c>
      <c r="S4179" t="s">
        <v>9789</v>
      </c>
      <c r="T4179" t="s">
        <v>11196</v>
      </c>
      <c r="U4179" t="s">
        <v>11196</v>
      </c>
      <c r="V4179" t="s">
        <v>11196</v>
      </c>
      <c r="W4179">
        <v>4</v>
      </c>
      <c r="X4179" t="s">
        <v>15375</v>
      </c>
      <c r="Y4179">
        <v>0.7141299562873191</v>
      </c>
      <c r="Z4179">
        <f>HYPERLINK("Melting_Curves/meltCurve_Q92934_.pdf", "Melting_Curves/meltCurve_Q92934_.pdf")</f>
        <v>0</v>
      </c>
      <c r="AA4179" t="s">
        <v>20833</v>
      </c>
      <c r="AB4179" t="s">
        <v>26350</v>
      </c>
    </row>
    <row r="4180" spans="1:28">
      <c r="A4180" t="s">
        <v>4206</v>
      </c>
      <c r="B4180">
        <v>0.999167696387429</v>
      </c>
      <c r="C4180">
        <v>0.940240264619552</v>
      </c>
      <c r="D4180">
        <v>0.94711829015045</v>
      </c>
      <c r="E4180">
        <v>0.819920325746812</v>
      </c>
      <c r="F4180">
        <v>0.617927277601224</v>
      </c>
      <c r="G4180">
        <v>0.584083969282053</v>
      </c>
      <c r="H4180">
        <v>0.448165963547548</v>
      </c>
      <c r="I4180">
        <v>0.596347609243735</v>
      </c>
      <c r="J4180">
        <v>0.834619351740932</v>
      </c>
      <c r="K4180">
        <v>0.709250548917257</v>
      </c>
      <c r="L4180">
        <v>2212.95595523721</v>
      </c>
      <c r="M4180">
        <v>44.6778826089957</v>
      </c>
      <c r="O4180">
        <v>49.4324272180089</v>
      </c>
      <c r="P4180">
        <v>-0.0836618160165823</v>
      </c>
      <c r="Q4180">
        <v>0.629740634233386</v>
      </c>
      <c r="R4180">
        <v>0.707763990099596</v>
      </c>
      <c r="S4180" t="s">
        <v>9790</v>
      </c>
      <c r="T4180" t="s">
        <v>11196</v>
      </c>
      <c r="U4180" t="s">
        <v>11196</v>
      </c>
      <c r="V4180" t="s">
        <v>11196</v>
      </c>
      <c r="W4180">
        <v>45</v>
      </c>
      <c r="X4180" t="s">
        <v>15376</v>
      </c>
      <c r="Y4180">
        <v>0.7483911464890912</v>
      </c>
      <c r="Z4180">
        <f>HYPERLINK("Melting_Curves/meltCurve_Q92945_.pdf", "Melting_Curves/meltCurve_Q92945_.pdf")</f>
        <v>0</v>
      </c>
      <c r="AA4180" t="s">
        <v>20834</v>
      </c>
      <c r="AB4180" t="s">
        <v>26351</v>
      </c>
    </row>
    <row r="4181" spans="1:28">
      <c r="A4181" t="s">
        <v>4207</v>
      </c>
      <c r="B4181">
        <v>0.999167696387429</v>
      </c>
      <c r="C4181">
        <v>0.992203487828332</v>
      </c>
      <c r="D4181">
        <v>0.994304661419814</v>
      </c>
      <c r="E4181">
        <v>1.1715613519271</v>
      </c>
      <c r="F4181">
        <v>0.9844909022227259</v>
      </c>
      <c r="G4181">
        <v>0.369044271100057</v>
      </c>
      <c r="H4181">
        <v>0.0993038034166516</v>
      </c>
      <c r="I4181">
        <v>0.0495172869593351</v>
      </c>
      <c r="J4181">
        <v>0.0429937480605863</v>
      </c>
      <c r="K4181">
        <v>0.0334406483161076</v>
      </c>
      <c r="L4181">
        <v>3645.44409677011</v>
      </c>
      <c r="M4181">
        <v>64.8643174762464</v>
      </c>
      <c r="N4181">
        <v>56.3004606492678</v>
      </c>
      <c r="O4181">
        <v>56.1477251004018</v>
      </c>
      <c r="P4181">
        <v>-0.273188456581007</v>
      </c>
      <c r="Q4181">
        <v>0.0540928426794526</v>
      </c>
      <c r="R4181">
        <v>0.985423326916764</v>
      </c>
      <c r="S4181" t="s">
        <v>9791</v>
      </c>
      <c r="T4181" t="s">
        <v>11196</v>
      </c>
      <c r="U4181" t="s">
        <v>11196</v>
      </c>
      <c r="V4181" t="s">
        <v>11196</v>
      </c>
      <c r="W4181">
        <v>12</v>
      </c>
      <c r="X4181" t="s">
        <v>15377</v>
      </c>
      <c r="Y4181">
        <v>0.566306532860846</v>
      </c>
      <c r="Z4181">
        <f>HYPERLINK("Melting_Curves/meltCurve_Q92947_.pdf", "Melting_Curves/meltCurve_Q92947_.pdf")</f>
        <v>0</v>
      </c>
      <c r="AA4181" t="s">
        <v>20835</v>
      </c>
      <c r="AB4181" t="s">
        <v>26352</v>
      </c>
    </row>
    <row r="4182" spans="1:28">
      <c r="A4182" t="s">
        <v>4208</v>
      </c>
      <c r="B4182">
        <v>0.999167696387429</v>
      </c>
      <c r="C4182">
        <v>0.929436550690114</v>
      </c>
      <c r="D4182">
        <v>0.892552707730174</v>
      </c>
      <c r="E4182">
        <v>0.776489588663131</v>
      </c>
      <c r="F4182">
        <v>0.683946467832247</v>
      </c>
      <c r="G4182">
        <v>0.415093931158139</v>
      </c>
      <c r="H4182">
        <v>0.283716343683964</v>
      </c>
      <c r="I4182">
        <v>0.415122781642256</v>
      </c>
      <c r="J4182">
        <v>0.504260768592801</v>
      </c>
      <c r="K4182">
        <v>0.484377717991625</v>
      </c>
      <c r="L4182">
        <v>961.226798587484</v>
      </c>
      <c r="M4182">
        <v>18.8578608131679</v>
      </c>
      <c r="N4182">
        <v>56.0566037804234</v>
      </c>
      <c r="O4182">
        <v>50.4093956935299</v>
      </c>
      <c r="P4182">
        <v>-0.0552180183751327</v>
      </c>
      <c r="Q4182">
        <v>0.409605878921186</v>
      </c>
      <c r="R4182">
        <v>0.905614163451638</v>
      </c>
      <c r="S4182" t="s">
        <v>9792</v>
      </c>
      <c r="T4182" t="s">
        <v>11196</v>
      </c>
      <c r="U4182" t="s">
        <v>11196</v>
      </c>
      <c r="V4182" t="s">
        <v>11196</v>
      </c>
      <c r="W4182">
        <v>4</v>
      </c>
      <c r="X4182" t="s">
        <v>15378</v>
      </c>
      <c r="Y4182">
        <v>0.6346782814956773</v>
      </c>
      <c r="Z4182">
        <f>HYPERLINK("Melting_Curves/meltCurve_Q92968_.pdf", "Melting_Curves/meltCurve_Q92968_.pdf")</f>
        <v>0</v>
      </c>
      <c r="AA4182" t="s">
        <v>20836</v>
      </c>
      <c r="AB4182" t="s">
        <v>26353</v>
      </c>
    </row>
    <row r="4183" spans="1:28">
      <c r="A4183" t="s">
        <v>4209</v>
      </c>
      <c r="B4183">
        <v>0.999167696387429</v>
      </c>
      <c r="C4183">
        <v>0.945773121312104</v>
      </c>
      <c r="D4183">
        <v>0.722546187141308</v>
      </c>
      <c r="E4183">
        <v>0.263495824886648</v>
      </c>
      <c r="F4183">
        <v>0.116062092310734</v>
      </c>
      <c r="G4183">
        <v>0.0689457718834066</v>
      </c>
      <c r="H4183">
        <v>0.0353059020306514</v>
      </c>
      <c r="I4183">
        <v>0.0212426201900451</v>
      </c>
      <c r="J4183">
        <v>0.0193599106969753</v>
      </c>
      <c r="K4183">
        <v>0.0187778129273946</v>
      </c>
      <c r="L4183">
        <v>1225.94042251185</v>
      </c>
      <c r="M4183">
        <v>25.7735565317555</v>
      </c>
      <c r="N4183">
        <v>47.685270910793</v>
      </c>
      <c r="O4183">
        <v>47.2822463673414</v>
      </c>
      <c r="P4183">
        <v>-0.132016595357804</v>
      </c>
      <c r="Q4183">
        <v>0.031260384419381</v>
      </c>
      <c r="R4183">
        <v>0.998618598889608</v>
      </c>
      <c r="S4183" t="s">
        <v>9793</v>
      </c>
      <c r="T4183" t="s">
        <v>11196</v>
      </c>
      <c r="U4183" t="s">
        <v>11196</v>
      </c>
      <c r="V4183" t="s">
        <v>11196</v>
      </c>
      <c r="W4183">
        <v>23</v>
      </c>
      <c r="X4183" t="s">
        <v>15379</v>
      </c>
      <c r="Y4183">
        <v>0.2836075266276492</v>
      </c>
      <c r="Z4183">
        <f>HYPERLINK("Melting_Curves/meltCurve_Q92973_2_.pdf", "Melting_Curves/meltCurve_Q92973_2_.pdf")</f>
        <v>0</v>
      </c>
      <c r="AA4183" t="s">
        <v>20837</v>
      </c>
      <c r="AB4183" t="s">
        <v>26354</v>
      </c>
    </row>
    <row r="4184" spans="1:28">
      <c r="A4184" t="s">
        <v>4210</v>
      </c>
      <c r="B4184">
        <v>0.999167696387429</v>
      </c>
      <c r="C4184">
        <v>1.24787777449738</v>
      </c>
      <c r="D4184">
        <v>1.64349034127489</v>
      </c>
      <c r="E4184">
        <v>1.82699611043436</v>
      </c>
      <c r="F4184">
        <v>1.30363092428079</v>
      </c>
      <c r="G4184">
        <v>0.8011346995030439</v>
      </c>
      <c r="H4184">
        <v>0.194460317626297</v>
      </c>
      <c r="I4184">
        <v>0.0732168044357297</v>
      </c>
      <c r="J4184">
        <v>0.27638080339473</v>
      </c>
      <c r="K4184">
        <v>0.237548740597567</v>
      </c>
      <c r="L4184">
        <v>14263.2645135923</v>
      </c>
      <c r="M4184">
        <v>250</v>
      </c>
      <c r="N4184">
        <v>57.1663892355865</v>
      </c>
      <c r="O4184">
        <v>57.0493996138066</v>
      </c>
      <c r="P4184">
        <v>-0.881471011641383</v>
      </c>
      <c r="Q4184">
        <v>0.195401624177351</v>
      </c>
      <c r="R4184">
        <v>0.656273048811066</v>
      </c>
      <c r="S4184" t="s">
        <v>9794</v>
      </c>
      <c r="T4184" t="s">
        <v>11196</v>
      </c>
      <c r="U4184" t="s">
        <v>11196</v>
      </c>
      <c r="V4184" t="s">
        <v>11196</v>
      </c>
      <c r="W4184">
        <v>5</v>
      </c>
      <c r="X4184" t="s">
        <v>15380</v>
      </c>
      <c r="Y4184">
        <v>0.6528442801616278</v>
      </c>
      <c r="Z4184">
        <f>HYPERLINK("Melting_Curves/meltCurve_Q92979_.pdf", "Melting_Curves/meltCurve_Q92979_.pdf")</f>
        <v>0</v>
      </c>
      <c r="AA4184" t="s">
        <v>20838</v>
      </c>
      <c r="AB4184" t="s">
        <v>26355</v>
      </c>
    </row>
    <row r="4185" spans="1:28">
      <c r="A4185" t="s">
        <v>4211</v>
      </c>
      <c r="B4185">
        <v>0.999167696387429</v>
      </c>
      <c r="C4185">
        <v>1.00604886553921</v>
      </c>
      <c r="D4185">
        <v>1.05804845082867</v>
      </c>
      <c r="E4185">
        <v>0.709101908671568</v>
      </c>
      <c r="F4185">
        <v>0.190523309454592</v>
      </c>
      <c r="G4185">
        <v>0.089653513869812</v>
      </c>
      <c r="H4185">
        <v>0.0497334955933969</v>
      </c>
      <c r="I4185">
        <v>0.0305507909940469</v>
      </c>
      <c r="J4185">
        <v>0.039096472981489</v>
      </c>
      <c r="K4185">
        <v>0.0277301156062817</v>
      </c>
      <c r="L4185">
        <v>1941.26184756461</v>
      </c>
      <c r="M4185">
        <v>38.2478524197965</v>
      </c>
      <c r="N4185">
        <v>50.8777492090049</v>
      </c>
      <c r="O4185">
        <v>50.6166445265778</v>
      </c>
      <c r="P4185">
        <v>-0.180569652607123</v>
      </c>
      <c r="Q4185">
        <v>0.0441495060481113</v>
      </c>
      <c r="R4185">
        <v>0.996143071757717</v>
      </c>
      <c r="S4185" t="s">
        <v>9795</v>
      </c>
      <c r="T4185" t="s">
        <v>11196</v>
      </c>
      <c r="U4185" t="s">
        <v>11196</v>
      </c>
      <c r="V4185" t="s">
        <v>11196</v>
      </c>
      <c r="W4185">
        <v>14</v>
      </c>
      <c r="X4185" t="s">
        <v>15381</v>
      </c>
      <c r="Y4185">
        <v>0.390485666290358</v>
      </c>
      <c r="Z4185">
        <f>HYPERLINK("Melting_Curves/meltCurve_Q92990_.pdf", "Melting_Curves/meltCurve_Q92990_.pdf")</f>
        <v>0</v>
      </c>
      <c r="AA4185" t="s">
        <v>20839</v>
      </c>
      <c r="AB4185" t="s">
        <v>26356</v>
      </c>
    </row>
    <row r="4186" spans="1:28">
      <c r="A4186" t="s">
        <v>4212</v>
      </c>
      <c r="B4186">
        <v>0.999167696387429</v>
      </c>
      <c r="C4186">
        <v>1.23473685974995</v>
      </c>
      <c r="D4186">
        <v>1.19511277969449</v>
      </c>
      <c r="E4186">
        <v>1.21296567651633</v>
      </c>
      <c r="F4186">
        <v>0.368789255853217</v>
      </c>
      <c r="G4186">
        <v>0.296371663167379</v>
      </c>
      <c r="H4186">
        <v>0.167196468169039</v>
      </c>
      <c r="I4186">
        <v>0.127927332258268</v>
      </c>
      <c r="J4186">
        <v>0.139156292861343</v>
      </c>
      <c r="K4186">
        <v>0.141186289426929</v>
      </c>
      <c r="L4186">
        <v>13237.3511554724</v>
      </c>
      <c r="M4186">
        <v>250</v>
      </c>
      <c r="N4186">
        <v>53.0403631125736</v>
      </c>
      <c r="O4186">
        <v>52.9460185205401</v>
      </c>
      <c r="P4186">
        <v>-0.974615835575554</v>
      </c>
      <c r="Q4186">
        <v>0.174367587662224</v>
      </c>
      <c r="R4186">
        <v>0.930397207821214</v>
      </c>
      <c r="S4186" t="s">
        <v>9796</v>
      </c>
      <c r="T4186" t="s">
        <v>11196</v>
      </c>
      <c r="U4186" t="s">
        <v>11196</v>
      </c>
      <c r="V4186" t="s">
        <v>11196</v>
      </c>
      <c r="W4186">
        <v>11</v>
      </c>
      <c r="X4186" t="s">
        <v>15382</v>
      </c>
      <c r="Y4186">
        <v>0.5308259157456932</v>
      </c>
      <c r="Z4186">
        <f>HYPERLINK("Melting_Curves/meltCurve_Q93008_1_.pdf", "Melting_Curves/meltCurve_Q93008_1_.pdf")</f>
        <v>0</v>
      </c>
      <c r="AA4186" t="s">
        <v>20840</v>
      </c>
      <c r="AB4186" t="s">
        <v>26357</v>
      </c>
    </row>
    <row r="4187" spans="1:28">
      <c r="A4187" t="s">
        <v>4213</v>
      </c>
      <c r="B4187">
        <v>0.999167696387429</v>
      </c>
      <c r="C4187">
        <v>0.59629571048431</v>
      </c>
      <c r="D4187">
        <v>0.299159952199588</v>
      </c>
      <c r="E4187">
        <v>0.24621020587349</v>
      </c>
      <c r="F4187">
        <v>0.157527598249591</v>
      </c>
      <c r="G4187">
        <v>0.0911695528638895</v>
      </c>
      <c r="H4187">
        <v>0.07314915578847429</v>
      </c>
      <c r="I4187">
        <v>0.0513940886566411</v>
      </c>
      <c r="J4187">
        <v>0.0622057027083446</v>
      </c>
      <c r="K4187">
        <v>0.0317324523007223</v>
      </c>
      <c r="L4187">
        <v>946.980397570105</v>
      </c>
      <c r="M4187">
        <v>21.5980609437492</v>
      </c>
      <c r="N4187">
        <v>44.2137161003937</v>
      </c>
      <c r="O4187">
        <v>43.4749422948143</v>
      </c>
      <c r="P4187">
        <v>-0.11398130102508</v>
      </c>
      <c r="Q4187">
        <v>0.0822860255845056</v>
      </c>
      <c r="R4187">
        <v>0.965589345368003</v>
      </c>
      <c r="S4187" t="s">
        <v>9797</v>
      </c>
      <c r="T4187" t="s">
        <v>11196</v>
      </c>
      <c r="U4187" t="s">
        <v>11196</v>
      </c>
      <c r="V4187" t="s">
        <v>11196</v>
      </c>
      <c r="W4187">
        <v>1</v>
      </c>
      <c r="X4187" t="s">
        <v>15383</v>
      </c>
      <c r="Y4187">
        <v>0.2152596438124688</v>
      </c>
      <c r="Z4187">
        <f>HYPERLINK("Melting_Curves/meltCurve_Q93015_.pdf", "Melting_Curves/meltCurve_Q93015_.pdf")</f>
        <v>0</v>
      </c>
      <c r="AA4187" t="s">
        <v>20841</v>
      </c>
      <c r="AB4187" t="s">
        <v>26358</v>
      </c>
    </row>
    <row r="4188" spans="1:28">
      <c r="A4188" t="s">
        <v>4214</v>
      </c>
      <c r="B4188">
        <v>0.999167696387429</v>
      </c>
      <c r="C4188">
        <v>1.10155868139252</v>
      </c>
      <c r="D4188">
        <v>1.00251380408719</v>
      </c>
      <c r="E4188">
        <v>1.52932068668297</v>
      </c>
      <c r="F4188">
        <v>1.51907055146848</v>
      </c>
      <c r="G4188">
        <v>0.782127033118218</v>
      </c>
      <c r="H4188">
        <v>0.0803454717060693</v>
      </c>
      <c r="I4188">
        <v>0.0677320796292637</v>
      </c>
      <c r="J4188">
        <v>0.0511601795134465</v>
      </c>
      <c r="K4188">
        <v>0.0431384278279474</v>
      </c>
      <c r="L4188">
        <v>14268.0160904314</v>
      </c>
      <c r="M4188">
        <v>250</v>
      </c>
      <c r="N4188">
        <v>57.1015931597041</v>
      </c>
      <c r="O4188">
        <v>57.0683876700119</v>
      </c>
      <c r="P4188">
        <v>-1.02881565749105</v>
      </c>
      <c r="Q4188">
        <v>0.0605939832726742</v>
      </c>
      <c r="R4188">
        <v>0.8321424042855931</v>
      </c>
      <c r="S4188" t="s">
        <v>9798</v>
      </c>
      <c r="T4188" t="s">
        <v>11196</v>
      </c>
      <c r="U4188" t="s">
        <v>11196</v>
      </c>
      <c r="V4188" t="s">
        <v>11196</v>
      </c>
      <c r="W4188">
        <v>20</v>
      </c>
      <c r="X4188" t="s">
        <v>15384</v>
      </c>
      <c r="Y4188">
        <v>0.5952747407073021</v>
      </c>
      <c r="Z4188">
        <f>HYPERLINK("Melting_Curves/meltCurve_Q93034_.pdf", "Melting_Curves/meltCurve_Q93034_.pdf")</f>
        <v>0</v>
      </c>
      <c r="AA4188" t="s">
        <v>20842</v>
      </c>
      <c r="AB4188" t="s">
        <v>26359</v>
      </c>
    </row>
    <row r="4189" spans="1:28">
      <c r="A4189" t="s">
        <v>4215</v>
      </c>
      <c r="B4189">
        <v>0.999167696387429</v>
      </c>
      <c r="C4189">
        <v>0.974138693923699</v>
      </c>
      <c r="D4189">
        <v>0.747218825522646</v>
      </c>
      <c r="E4189">
        <v>0.364839585187532</v>
      </c>
      <c r="F4189">
        <v>0.15652223892223</v>
      </c>
      <c r="G4189">
        <v>0.195551249515809</v>
      </c>
      <c r="H4189">
        <v>0.0606558230282004</v>
      </c>
      <c r="I4189">
        <v>0.141399589886548</v>
      </c>
      <c r="J4189">
        <v>0.308942215020978</v>
      </c>
      <c r="K4189">
        <v>0.577333911028835</v>
      </c>
      <c r="L4189">
        <v>1683.80236501845</v>
      </c>
      <c r="M4189">
        <v>35.8728644458321</v>
      </c>
      <c r="N4189">
        <v>47.8185723753199</v>
      </c>
      <c r="O4189">
        <v>46.7929039870364</v>
      </c>
      <c r="P4189">
        <v>-0.145331030534927</v>
      </c>
      <c r="Q4189">
        <v>0.241717738464392</v>
      </c>
      <c r="R4189">
        <v>0.844113757320366</v>
      </c>
      <c r="S4189" t="s">
        <v>9799</v>
      </c>
      <c r="T4189" t="s">
        <v>11196</v>
      </c>
      <c r="U4189" t="s">
        <v>11196</v>
      </c>
      <c r="V4189" t="s">
        <v>11196</v>
      </c>
      <c r="W4189">
        <v>5</v>
      </c>
      <c r="X4189" t="s">
        <v>15385</v>
      </c>
      <c r="Y4189">
        <v>0.4201958265179241</v>
      </c>
      <c r="Z4189">
        <f>HYPERLINK("Melting_Curves/meltCurve_Q93077_.pdf", "Melting_Curves/meltCurve_Q93077_.pdf")</f>
        <v>0</v>
      </c>
      <c r="AA4189" t="s">
        <v>20843</v>
      </c>
      <c r="AB4189" t="s">
        <v>26360</v>
      </c>
    </row>
    <row r="4190" spans="1:28">
      <c r="A4190" t="s">
        <v>4216</v>
      </c>
      <c r="B4190">
        <v>0.999167696387429</v>
      </c>
      <c r="C4190">
        <v>1.02898244353446</v>
      </c>
      <c r="D4190">
        <v>1.01289363884098</v>
      </c>
      <c r="E4190">
        <v>0.992770059959048</v>
      </c>
      <c r="F4190">
        <v>0.26430724882374</v>
      </c>
      <c r="G4190">
        <v>0.118129214511694</v>
      </c>
      <c r="H4190">
        <v>0.0458004710268599</v>
      </c>
      <c r="I4190">
        <v>0.0433612180485102</v>
      </c>
      <c r="J4190">
        <v>0.0511022879740609</v>
      </c>
      <c r="K4190">
        <v>0.0442642118402078</v>
      </c>
      <c r="L4190">
        <v>3954.47283574853</v>
      </c>
      <c r="M4190">
        <v>75.6029264603215</v>
      </c>
      <c r="N4190">
        <v>52.3941261647868</v>
      </c>
      <c r="O4190">
        <v>52.2692546587547</v>
      </c>
      <c r="P4190">
        <v>-0.339975516251151</v>
      </c>
      <c r="Q4190">
        <v>0.0598107781028497</v>
      </c>
      <c r="R4190">
        <v>0.997561287240573</v>
      </c>
      <c r="S4190" t="s">
        <v>9800</v>
      </c>
      <c r="T4190" t="s">
        <v>11196</v>
      </c>
      <c r="U4190" t="s">
        <v>11196</v>
      </c>
      <c r="V4190" t="s">
        <v>11196</v>
      </c>
      <c r="W4190">
        <v>24</v>
      </c>
      <c r="X4190" t="s">
        <v>15386</v>
      </c>
      <c r="Y4190">
        <v>0.4464164621889942</v>
      </c>
      <c r="Z4190">
        <f>HYPERLINK("Melting_Curves/meltCurve_Q93084_4_.pdf", "Melting_Curves/meltCurve_Q93084_4_.pdf")</f>
        <v>0</v>
      </c>
      <c r="AA4190" t="s">
        <v>20844</v>
      </c>
      <c r="AB4190" t="s">
        <v>26361</v>
      </c>
    </row>
    <row r="4191" spans="1:28">
      <c r="A4191" t="s">
        <v>4217</v>
      </c>
      <c r="B4191">
        <v>0.999167696387429</v>
      </c>
      <c r="C4191">
        <v>1.11382916758409</v>
      </c>
      <c r="D4191">
        <v>1.04715824682006</v>
      </c>
      <c r="E4191">
        <v>1.1498765615105</v>
      </c>
      <c r="F4191">
        <v>0.794159996216328</v>
      </c>
      <c r="G4191">
        <v>0.266915899876678</v>
      </c>
      <c r="H4191">
        <v>0.177717614248585</v>
      </c>
      <c r="I4191">
        <v>0.0836381446979139</v>
      </c>
      <c r="J4191">
        <v>0</v>
      </c>
      <c r="K4191">
        <v>0</v>
      </c>
      <c r="L4191">
        <v>2125.81548225542</v>
      </c>
      <c r="M4191">
        <v>38.5859946298792</v>
      </c>
      <c r="N4191">
        <v>55.258007493033</v>
      </c>
      <c r="O4191">
        <v>54.9455770570292</v>
      </c>
      <c r="P4191">
        <v>-0.166007913813773</v>
      </c>
      <c r="Q4191">
        <v>0.0544363159307169</v>
      </c>
      <c r="R4191">
        <v>0.973690851645493</v>
      </c>
      <c r="S4191" t="s">
        <v>9801</v>
      </c>
      <c r="T4191" t="s">
        <v>11196</v>
      </c>
      <c r="U4191" t="s">
        <v>11196</v>
      </c>
      <c r="V4191" t="s">
        <v>11196</v>
      </c>
      <c r="W4191">
        <v>3</v>
      </c>
      <c r="X4191" t="s">
        <v>15387</v>
      </c>
      <c r="Y4191">
        <v>0.5339994649993911</v>
      </c>
      <c r="Z4191">
        <f>HYPERLINK("Melting_Curves/meltCurve_Q93096_.pdf", "Melting_Curves/meltCurve_Q93096_.pdf")</f>
        <v>0</v>
      </c>
      <c r="AA4191" t="s">
        <v>20845</v>
      </c>
      <c r="AB4191" t="s">
        <v>26362</v>
      </c>
    </row>
    <row r="4192" spans="1:28">
      <c r="A4192" t="s">
        <v>4218</v>
      </c>
      <c r="B4192">
        <v>0.999167696387429</v>
      </c>
      <c r="C4192">
        <v>0.968493454065006</v>
      </c>
      <c r="D4192">
        <v>0.9325317924233339</v>
      </c>
      <c r="E4192">
        <v>0.90731555027411</v>
      </c>
      <c r="F4192">
        <v>0.897645007564667</v>
      </c>
      <c r="G4192">
        <v>0.739399824570099</v>
      </c>
      <c r="H4192">
        <v>0.580809488947586</v>
      </c>
      <c r="I4192">
        <v>0.929404254277827</v>
      </c>
      <c r="J4192">
        <v>1.16870169046296</v>
      </c>
      <c r="K4192">
        <v>0.826174537629049</v>
      </c>
      <c r="L4192">
        <v>1042.56492960508</v>
      </c>
      <c r="M4192">
        <v>22.4597005902704</v>
      </c>
      <c r="O4192">
        <v>46.0560793029641</v>
      </c>
      <c r="P4192">
        <v>-0.0173348793466452</v>
      </c>
      <c r="Q4192">
        <v>0.857814685735711</v>
      </c>
      <c r="R4192">
        <v>0.115255173022076</v>
      </c>
      <c r="S4192" t="s">
        <v>9802</v>
      </c>
      <c r="T4192" t="s">
        <v>11196</v>
      </c>
      <c r="U4192" t="s">
        <v>11196</v>
      </c>
      <c r="V4192" t="s">
        <v>11196</v>
      </c>
      <c r="W4192">
        <v>2</v>
      </c>
      <c r="X4192" t="s">
        <v>15388</v>
      </c>
      <c r="Y4192">
        <v>0.8898843566603128</v>
      </c>
      <c r="Z4192">
        <f>HYPERLINK("Melting_Curves/meltCurve_Q969E2_2_.pdf", "Melting_Curves/meltCurve_Q969E2_2_.pdf")</f>
        <v>0</v>
      </c>
      <c r="AA4192" t="s">
        <v>20846</v>
      </c>
      <c r="AB4192" t="s">
        <v>26363</v>
      </c>
    </row>
    <row r="4193" spans="1:28">
      <c r="A4193" t="s">
        <v>4219</v>
      </c>
      <c r="B4193">
        <v>0.999167696387429</v>
      </c>
      <c r="C4193">
        <v>0.918983607962365</v>
      </c>
      <c r="D4193">
        <v>0.876348318595511</v>
      </c>
      <c r="E4193">
        <v>0.560623135539169</v>
      </c>
      <c r="F4193">
        <v>0.328749233301622</v>
      </c>
      <c r="G4193">
        <v>0.27559285497423</v>
      </c>
      <c r="H4193">
        <v>0.200919402728175</v>
      </c>
      <c r="I4193">
        <v>0.24577072292772</v>
      </c>
      <c r="J4193">
        <v>0.412820003264024</v>
      </c>
      <c r="K4193">
        <v>0.360782805548482</v>
      </c>
      <c r="L4193">
        <v>1356.2655569797</v>
      </c>
      <c r="M4193">
        <v>27.9450100614236</v>
      </c>
      <c r="N4193">
        <v>50.125082758861</v>
      </c>
      <c r="O4193">
        <v>48.2868982667872</v>
      </c>
      <c r="P4193">
        <v>-0.102127258466235</v>
      </c>
      <c r="Q4193">
        <v>0.294133170880158</v>
      </c>
      <c r="R4193">
        <v>0.956853380300596</v>
      </c>
      <c r="S4193" t="s">
        <v>9803</v>
      </c>
      <c r="T4193" t="s">
        <v>11196</v>
      </c>
      <c r="U4193" t="s">
        <v>11196</v>
      </c>
      <c r="V4193" t="s">
        <v>11196</v>
      </c>
      <c r="W4193">
        <v>2</v>
      </c>
      <c r="X4193" t="s">
        <v>15389</v>
      </c>
      <c r="Y4193">
        <v>0.4998629112244319</v>
      </c>
      <c r="Z4193">
        <f>HYPERLINK("Melting_Curves/meltCurve_Q969E8_.pdf", "Melting_Curves/meltCurve_Q969E8_.pdf")</f>
        <v>0</v>
      </c>
      <c r="AA4193" t="s">
        <v>20847</v>
      </c>
      <c r="AB4193" t="s">
        <v>26364</v>
      </c>
    </row>
    <row r="4194" spans="1:28">
      <c r="A4194" t="s">
        <v>4220</v>
      </c>
      <c r="B4194">
        <v>0.999167696387429</v>
      </c>
      <c r="C4194">
        <v>0.931186143309233</v>
      </c>
      <c r="D4194">
        <v>0.924560358967364</v>
      </c>
      <c r="E4194">
        <v>0.84815954188747</v>
      </c>
      <c r="F4194">
        <v>0.570027809489644</v>
      </c>
      <c r="G4194">
        <v>0.196545803414003</v>
      </c>
      <c r="H4194">
        <v>0.0354795835529813</v>
      </c>
      <c r="I4194">
        <v>0.053154753173339</v>
      </c>
      <c r="J4194">
        <v>0.067034138657923</v>
      </c>
      <c r="K4194">
        <v>0.0218695632162171</v>
      </c>
      <c r="L4194">
        <v>1260.94968614022</v>
      </c>
      <c r="M4194">
        <v>23.5946774648849</v>
      </c>
      <c r="N4194">
        <v>53.5471334605424</v>
      </c>
      <c r="O4194">
        <v>53.0626755400147</v>
      </c>
      <c r="P4194">
        <v>-0.108652808310691</v>
      </c>
      <c r="Q4194">
        <v>0.0226082108233483</v>
      </c>
      <c r="R4194">
        <v>0.99266071674964</v>
      </c>
      <c r="S4194" t="s">
        <v>9804</v>
      </c>
      <c r="T4194" t="s">
        <v>11196</v>
      </c>
      <c r="U4194" t="s">
        <v>11196</v>
      </c>
      <c r="V4194" t="s">
        <v>11196</v>
      </c>
      <c r="W4194">
        <v>4</v>
      </c>
      <c r="X4194" t="s">
        <v>15390</v>
      </c>
      <c r="Y4194">
        <v>0.4705828852961351</v>
      </c>
      <c r="Z4194">
        <f>HYPERLINK("Melting_Curves/meltCurve_Q969G6_.pdf", "Melting_Curves/meltCurve_Q969G6_.pdf")</f>
        <v>0</v>
      </c>
      <c r="AA4194" t="s">
        <v>20848</v>
      </c>
      <c r="AB4194" t="s">
        <v>26365</v>
      </c>
    </row>
    <row r="4195" spans="1:28">
      <c r="A4195" t="s">
        <v>4221</v>
      </c>
      <c r="B4195">
        <v>0.999167696387429</v>
      </c>
      <c r="C4195">
        <v>0.9531788219446899</v>
      </c>
      <c r="D4195">
        <v>0.976698567051229</v>
      </c>
      <c r="E4195">
        <v>0.8906182867236609</v>
      </c>
      <c r="F4195">
        <v>0.797250180662834</v>
      </c>
      <c r="G4195">
        <v>0.547434831361674</v>
      </c>
      <c r="H4195">
        <v>0.331816519737589</v>
      </c>
      <c r="I4195">
        <v>0.170584136653129</v>
      </c>
      <c r="J4195">
        <v>0.158205850601044</v>
      </c>
      <c r="K4195">
        <v>0.125778828706021</v>
      </c>
      <c r="L4195">
        <v>906.677393675827</v>
      </c>
      <c r="M4195">
        <v>15.8989547601</v>
      </c>
      <c r="N4195">
        <v>57.5547348658331</v>
      </c>
      <c r="O4195">
        <v>56.1481666419869</v>
      </c>
      <c r="P4195">
        <v>-0.0659982751449904</v>
      </c>
      <c r="Q4195">
        <v>0.0677665749592609</v>
      </c>
      <c r="R4195">
        <v>0.995941456848343</v>
      </c>
      <c r="S4195" t="s">
        <v>9805</v>
      </c>
      <c r="T4195" t="s">
        <v>11196</v>
      </c>
      <c r="U4195" t="s">
        <v>11196</v>
      </c>
      <c r="V4195" t="s">
        <v>11196</v>
      </c>
      <c r="W4195">
        <v>5</v>
      </c>
      <c r="X4195" t="s">
        <v>15391</v>
      </c>
      <c r="Y4195">
        <v>0.6110490086826929</v>
      </c>
      <c r="Z4195">
        <f>HYPERLINK("Melting_Curves/meltCurve_Q969H8_.pdf", "Melting_Curves/meltCurve_Q969H8_.pdf")</f>
        <v>0</v>
      </c>
      <c r="AA4195" t="s">
        <v>20849</v>
      </c>
      <c r="AB4195" t="s">
        <v>26366</v>
      </c>
    </row>
    <row r="4196" spans="1:28">
      <c r="A4196" t="s">
        <v>4222</v>
      </c>
      <c r="B4196">
        <v>0.999167696387429</v>
      </c>
      <c r="C4196">
        <v>0.96508615538996</v>
      </c>
      <c r="D4196">
        <v>0.69820556227145</v>
      </c>
      <c r="E4196">
        <v>0.545613640100063</v>
      </c>
      <c r="F4196">
        <v>0.273339592968571</v>
      </c>
      <c r="G4196">
        <v>0.172802319916655</v>
      </c>
      <c r="H4196">
        <v>0.0544252096295593</v>
      </c>
      <c r="I4196">
        <v>0.0408592768034052</v>
      </c>
      <c r="J4196">
        <v>0.102439887797248</v>
      </c>
      <c r="K4196">
        <v>0.0280554011378849</v>
      </c>
      <c r="L4196">
        <v>745.170946113689</v>
      </c>
      <c r="M4196">
        <v>15.0526339562657</v>
      </c>
      <c r="N4196">
        <v>49.7213137875413</v>
      </c>
      <c r="O4196">
        <v>48.6552981170184</v>
      </c>
      <c r="P4196">
        <v>-0.0748923047302192</v>
      </c>
      <c r="Q4196">
        <v>0.0317856454676759</v>
      </c>
      <c r="R4196">
        <v>0.989193897421447</v>
      </c>
      <c r="S4196" t="s">
        <v>9806</v>
      </c>
      <c r="T4196" t="s">
        <v>11196</v>
      </c>
      <c r="U4196" t="s">
        <v>11196</v>
      </c>
      <c r="V4196" t="s">
        <v>11196</v>
      </c>
      <c r="W4196">
        <v>1</v>
      </c>
      <c r="X4196" t="s">
        <v>15392</v>
      </c>
      <c r="Y4196">
        <v>0.3618481572259771</v>
      </c>
      <c r="Z4196">
        <f>HYPERLINK("Melting_Curves/meltCurve_Q969K3_.pdf", "Melting_Curves/meltCurve_Q969K3_.pdf")</f>
        <v>0</v>
      </c>
      <c r="AA4196" t="s">
        <v>20850</v>
      </c>
      <c r="AB4196" t="s">
        <v>26367</v>
      </c>
    </row>
    <row r="4197" spans="1:28">
      <c r="A4197" t="s">
        <v>4223</v>
      </c>
      <c r="B4197">
        <v>0.999167696387429</v>
      </c>
      <c r="C4197">
        <v>0.996216562490899</v>
      </c>
      <c r="D4197">
        <v>0.90340955756094</v>
      </c>
      <c r="E4197">
        <v>0.822560876118516</v>
      </c>
      <c r="F4197">
        <v>1.05232186583662</v>
      </c>
      <c r="G4197">
        <v>0.899754121499481</v>
      </c>
      <c r="H4197">
        <v>0.7679645954769</v>
      </c>
      <c r="I4197">
        <v>1.10339654202229</v>
      </c>
      <c r="J4197">
        <v>0.9247822533275279</v>
      </c>
      <c r="K4197">
        <v>1.05763516621013</v>
      </c>
      <c r="L4197">
        <v>10839.6217891439</v>
      </c>
      <c r="M4197">
        <v>250</v>
      </c>
      <c r="O4197">
        <v>43.3557136413736</v>
      </c>
      <c r="P4197">
        <v>-0.0843629840608951</v>
      </c>
      <c r="Q4197">
        <v>0.9414781235452589</v>
      </c>
      <c r="R4197">
        <v>0.0482914586428117</v>
      </c>
      <c r="S4197" t="s">
        <v>9807</v>
      </c>
      <c r="T4197" t="s">
        <v>11196</v>
      </c>
      <c r="U4197" t="s">
        <v>11196</v>
      </c>
      <c r="V4197" t="s">
        <v>11196</v>
      </c>
      <c r="W4197">
        <v>3</v>
      </c>
      <c r="X4197" t="s">
        <v>15393</v>
      </c>
      <c r="Y4197">
        <v>0.9480340756932012</v>
      </c>
      <c r="Z4197">
        <f>HYPERLINK("Melting_Curves/meltCurve_Q969M1_.pdf", "Melting_Curves/meltCurve_Q969M1_.pdf")</f>
        <v>0</v>
      </c>
      <c r="AA4197" t="s">
        <v>20851</v>
      </c>
      <c r="AB4197" t="s">
        <v>26368</v>
      </c>
    </row>
    <row r="4198" spans="1:28">
      <c r="A4198" t="s">
        <v>4224</v>
      </c>
      <c r="B4198">
        <v>0.999167696387429</v>
      </c>
      <c r="C4198">
        <v>0.940838063959319</v>
      </c>
      <c r="D4198">
        <v>0.986394156282993</v>
      </c>
      <c r="E4198">
        <v>1.04885182525629</v>
      </c>
      <c r="F4198">
        <v>0.883845962741274</v>
      </c>
      <c r="G4198">
        <v>0.698744762518545</v>
      </c>
      <c r="H4198">
        <v>0.350472868594693</v>
      </c>
      <c r="I4198">
        <v>0.306525688696829</v>
      </c>
      <c r="J4198">
        <v>0.304387219091773</v>
      </c>
      <c r="K4198">
        <v>0.217732648200013</v>
      </c>
      <c r="L4198">
        <v>1575.95251446726</v>
      </c>
      <c r="M4198">
        <v>27.4768717311525</v>
      </c>
      <c r="N4198">
        <v>58.839397011191</v>
      </c>
      <c r="O4198">
        <v>57.0543787053683</v>
      </c>
      <c r="P4198">
        <v>-0.0903064688062912</v>
      </c>
      <c r="Q4198">
        <v>0.249939087300622</v>
      </c>
      <c r="R4198">
        <v>0.9872417103008559</v>
      </c>
      <c r="S4198" t="s">
        <v>9808</v>
      </c>
      <c r="T4198" t="s">
        <v>11196</v>
      </c>
      <c r="U4198" t="s">
        <v>11196</v>
      </c>
      <c r="V4198" t="s">
        <v>11196</v>
      </c>
      <c r="W4198">
        <v>2</v>
      </c>
      <c r="X4198" t="s">
        <v>15394</v>
      </c>
      <c r="Y4198">
        <v>0.689635199962748</v>
      </c>
      <c r="Z4198">
        <f>HYPERLINK("Melting_Curves/meltCurve_Q969M3_.pdf", "Melting_Curves/meltCurve_Q969M3_.pdf")</f>
        <v>0</v>
      </c>
      <c r="AA4198" t="s">
        <v>20852</v>
      </c>
      <c r="AB4198" t="s">
        <v>26369</v>
      </c>
    </row>
    <row r="4199" spans="1:28">
      <c r="A4199" t="s">
        <v>4225</v>
      </c>
      <c r="B4199">
        <v>0.999167696387429</v>
      </c>
      <c r="C4199">
        <v>1.09674895403062</v>
      </c>
      <c r="D4199">
        <v>1.0021270480017</v>
      </c>
      <c r="E4199">
        <v>1.39181161086418</v>
      </c>
      <c r="F4199">
        <v>0.515946158740733</v>
      </c>
      <c r="G4199">
        <v>0.232792056221025</v>
      </c>
      <c r="H4199">
        <v>0.0414010013170439</v>
      </c>
      <c r="I4199">
        <v>0.0430019614720222</v>
      </c>
      <c r="J4199">
        <v>0.0952440677518941</v>
      </c>
      <c r="K4199">
        <v>0.103342422868635</v>
      </c>
      <c r="L4199">
        <v>9020.336435871021</v>
      </c>
      <c r="M4199">
        <v>169.714360352268</v>
      </c>
      <c r="N4199">
        <v>53.222589030324</v>
      </c>
      <c r="O4199">
        <v>53.1427276193114</v>
      </c>
      <c r="P4199">
        <v>-0.716034724571784</v>
      </c>
      <c r="Q4199">
        <v>0.10315101135969</v>
      </c>
      <c r="R4199">
        <v>0.9232078702187499</v>
      </c>
      <c r="S4199" t="s">
        <v>9809</v>
      </c>
      <c r="T4199" t="s">
        <v>11196</v>
      </c>
      <c r="U4199" t="s">
        <v>11196</v>
      </c>
      <c r="V4199" t="s">
        <v>11196</v>
      </c>
      <c r="W4199">
        <v>6</v>
      </c>
      <c r="X4199" t="s">
        <v>15395</v>
      </c>
      <c r="Y4199">
        <v>0.4964545943061822</v>
      </c>
      <c r="Z4199">
        <f>HYPERLINK("Melting_Curves/meltCurve_Q969N2_4_.pdf", "Melting_Curves/meltCurve_Q969N2_4_.pdf")</f>
        <v>0</v>
      </c>
      <c r="AA4199" t="s">
        <v>20853</v>
      </c>
      <c r="AB4199" t="s">
        <v>26370</v>
      </c>
    </row>
    <row r="4200" spans="1:28">
      <c r="A4200" t="s">
        <v>4226</v>
      </c>
      <c r="B4200">
        <v>0.999167696387429</v>
      </c>
      <c r="C4200">
        <v>1.07343239951564</v>
      </c>
      <c r="D4200">
        <v>1.14884956114435</v>
      </c>
      <c r="E4200">
        <v>1.10607194061751</v>
      </c>
      <c r="F4200">
        <v>0.889110776589511</v>
      </c>
      <c r="G4200">
        <v>0.575359235605434</v>
      </c>
      <c r="H4200">
        <v>0.339671191051801</v>
      </c>
      <c r="I4200">
        <v>0.334187455270767</v>
      </c>
      <c r="J4200">
        <v>0.516619296757693</v>
      </c>
      <c r="K4200">
        <v>0.355041160761914</v>
      </c>
      <c r="L4200">
        <v>2348.39307690809</v>
      </c>
      <c r="M4200">
        <v>42.3042920354982</v>
      </c>
      <c r="N4200">
        <v>57.5119770422082</v>
      </c>
      <c r="O4200">
        <v>55.3883222485058</v>
      </c>
      <c r="P4200">
        <v>-0.117397589186685</v>
      </c>
      <c r="Q4200">
        <v>0.385174003285147</v>
      </c>
      <c r="R4200">
        <v>0.937828087136229</v>
      </c>
      <c r="S4200" t="s">
        <v>9810</v>
      </c>
      <c r="T4200" t="s">
        <v>11196</v>
      </c>
      <c r="U4200" t="s">
        <v>11196</v>
      </c>
      <c r="V4200" t="s">
        <v>11196</v>
      </c>
      <c r="W4200">
        <v>8</v>
      </c>
      <c r="X4200" t="s">
        <v>15396</v>
      </c>
      <c r="Y4200">
        <v>0.7051792951509713</v>
      </c>
      <c r="Z4200">
        <f>HYPERLINK("Melting_Curves/meltCurve_Q969P0_3_.pdf", "Melting_Curves/meltCurve_Q969P0_3_.pdf")</f>
        <v>0</v>
      </c>
      <c r="AA4200" t="s">
        <v>20854</v>
      </c>
      <c r="AB4200" t="s">
        <v>26371</v>
      </c>
    </row>
    <row r="4201" spans="1:28">
      <c r="A4201" t="s">
        <v>4227</v>
      </c>
      <c r="B4201">
        <v>0.999167696387429</v>
      </c>
      <c r="C4201">
        <v>1.0662683529799</v>
      </c>
      <c r="D4201">
        <v>1.0525579555387</v>
      </c>
      <c r="E4201">
        <v>1.43451647214333</v>
      </c>
      <c r="F4201">
        <v>1.53015104816814</v>
      </c>
      <c r="G4201">
        <v>5.93445811221661</v>
      </c>
      <c r="H4201">
        <v>0.75293678710857</v>
      </c>
      <c r="I4201">
        <v>1.08184906198497</v>
      </c>
      <c r="J4201">
        <v>2.03529953950772</v>
      </c>
      <c r="K4201">
        <v>2.04571947435417</v>
      </c>
      <c r="L4201">
        <v>2801.38793473599</v>
      </c>
      <c r="M4201">
        <v>58.6018564135001</v>
      </c>
      <c r="O4201">
        <v>47.7481683444399</v>
      </c>
      <c r="P4201">
        <v>0.153413955169654</v>
      </c>
      <c r="Q4201">
        <v>1.5</v>
      </c>
      <c r="R4201">
        <v>-0.0106785494022308</v>
      </c>
      <c r="S4201" t="s">
        <v>9811</v>
      </c>
      <c r="T4201" t="s">
        <v>11196</v>
      </c>
      <c r="U4201" t="s">
        <v>11196</v>
      </c>
      <c r="V4201" t="s">
        <v>11196</v>
      </c>
      <c r="W4201">
        <v>9</v>
      </c>
      <c r="X4201" t="s">
        <v>15397</v>
      </c>
      <c r="Y4201">
        <v>1.369171210326387</v>
      </c>
      <c r="Z4201">
        <f>HYPERLINK("Melting_Curves/meltCurve_Q969Q0_.pdf", "Melting_Curves/meltCurve_Q969Q0_.pdf")</f>
        <v>0</v>
      </c>
      <c r="AA4201" t="s">
        <v>20855</v>
      </c>
      <c r="AB4201" t="s">
        <v>26372</v>
      </c>
    </row>
    <row r="4202" spans="1:28">
      <c r="A4202" t="s">
        <v>4228</v>
      </c>
      <c r="B4202">
        <v>0.999167696387429</v>
      </c>
      <c r="C4202">
        <v>0.904947417794071</v>
      </c>
      <c r="D4202">
        <v>1.16171710086256</v>
      </c>
      <c r="E4202">
        <v>1.00878059101173</v>
      </c>
      <c r="F4202">
        <v>0.998505638888106</v>
      </c>
      <c r="G4202">
        <v>1.74339128693307</v>
      </c>
      <c r="H4202">
        <v>0.212467953701787</v>
      </c>
      <c r="I4202">
        <v>0.361449104933004</v>
      </c>
      <c r="J4202">
        <v>0.880759539735456</v>
      </c>
      <c r="K4202">
        <v>0.522326211100605</v>
      </c>
      <c r="L4202">
        <v>2773.99669986157</v>
      </c>
      <c r="M4202">
        <v>46.7951540275593</v>
      </c>
      <c r="O4202">
        <v>59.1716176285193</v>
      </c>
      <c r="P4202">
        <v>-0.0937812413329288</v>
      </c>
      <c r="Q4202">
        <v>0.525661865065132</v>
      </c>
      <c r="R4202">
        <v>0.410560281227973</v>
      </c>
      <c r="S4202" t="s">
        <v>9812</v>
      </c>
      <c r="T4202" t="s">
        <v>11196</v>
      </c>
      <c r="U4202" t="s">
        <v>11196</v>
      </c>
      <c r="V4202" t="s">
        <v>11196</v>
      </c>
      <c r="W4202">
        <v>4</v>
      </c>
      <c r="X4202" t="s">
        <v>15398</v>
      </c>
      <c r="Y4202">
        <v>0.8318908388817909</v>
      </c>
      <c r="Z4202">
        <f>HYPERLINK("Melting_Curves/meltCurve_Q969S3_.pdf", "Melting_Curves/meltCurve_Q969S3_.pdf")</f>
        <v>0</v>
      </c>
      <c r="AA4202" t="s">
        <v>20856</v>
      </c>
      <c r="AB4202" t="s">
        <v>26373</v>
      </c>
    </row>
    <row r="4203" spans="1:28">
      <c r="A4203" t="s">
        <v>4229</v>
      </c>
      <c r="B4203">
        <v>0.999167696387429</v>
      </c>
      <c r="C4203">
        <v>0.484660882682636</v>
      </c>
      <c r="D4203">
        <v>0.181973693122511</v>
      </c>
      <c r="E4203">
        <v>0.112984312768135</v>
      </c>
      <c r="F4203">
        <v>0.0612131230755732</v>
      </c>
      <c r="G4203">
        <v>0.0555710617730298</v>
      </c>
      <c r="H4203">
        <v>0.0240589332510277</v>
      </c>
      <c r="I4203">
        <v>0.0153557435993663</v>
      </c>
      <c r="J4203">
        <v>0.0578931935846045</v>
      </c>
      <c r="K4203">
        <v>0.0344388432873058</v>
      </c>
      <c r="L4203">
        <v>1558.51204634443</v>
      </c>
      <c r="M4203">
        <v>36.3703002891618</v>
      </c>
      <c r="N4203">
        <v>42.9911421903895</v>
      </c>
      <c r="O4203">
        <v>42.7223005220265</v>
      </c>
      <c r="P4203">
        <v>-0.200951276061642</v>
      </c>
      <c r="Q4203">
        <v>0.0558148042865976</v>
      </c>
      <c r="R4203">
        <v>0.9841927463193501</v>
      </c>
      <c r="S4203" t="s">
        <v>9813</v>
      </c>
      <c r="T4203" t="s">
        <v>11196</v>
      </c>
      <c r="U4203" t="s">
        <v>11196</v>
      </c>
      <c r="V4203" t="s">
        <v>11196</v>
      </c>
      <c r="W4203">
        <v>8</v>
      </c>
      <c r="X4203" t="s">
        <v>15399</v>
      </c>
      <c r="Y4203">
        <v>0.151159475388852</v>
      </c>
      <c r="Z4203">
        <f>HYPERLINK("Melting_Curves/meltCurve_Q969S9_2_.pdf", "Melting_Curves/meltCurve_Q969S9_2_.pdf")</f>
        <v>0</v>
      </c>
      <c r="AA4203" t="s">
        <v>20857</v>
      </c>
      <c r="AB4203" t="s">
        <v>26374</v>
      </c>
    </row>
    <row r="4204" spans="1:28">
      <c r="A4204" t="s">
        <v>4230</v>
      </c>
      <c r="B4204">
        <v>0.999167696387429</v>
      </c>
      <c r="C4204">
        <v>0.9611232638002321</v>
      </c>
      <c r="D4204">
        <v>0.840153055641948</v>
      </c>
      <c r="E4204">
        <v>0.541767538161574</v>
      </c>
      <c r="F4204">
        <v>0.107266640478745</v>
      </c>
      <c r="G4204">
        <v>0.0670720343212647</v>
      </c>
      <c r="H4204">
        <v>0.0264086505320111</v>
      </c>
      <c r="I4204">
        <v>0.0282599100159907</v>
      </c>
      <c r="J4204">
        <v>0.00423461948582752</v>
      </c>
      <c r="K4204">
        <v>0.0269017576922551</v>
      </c>
      <c r="L4204">
        <v>1256.92082745696</v>
      </c>
      <c r="M4204">
        <v>25.3727460794095</v>
      </c>
      <c r="N4204">
        <v>49.5955037708742</v>
      </c>
      <c r="O4204">
        <v>49.233578464574</v>
      </c>
      <c r="P4204">
        <v>-0.126979946960635</v>
      </c>
      <c r="Q4204">
        <v>0.0144389041196632</v>
      </c>
      <c r="R4204">
        <v>0.995687633212736</v>
      </c>
      <c r="S4204" t="s">
        <v>9814</v>
      </c>
      <c r="T4204" t="s">
        <v>11196</v>
      </c>
      <c r="U4204" t="s">
        <v>11196</v>
      </c>
      <c r="V4204" t="s">
        <v>11196</v>
      </c>
      <c r="W4204">
        <v>6</v>
      </c>
      <c r="X4204" t="s">
        <v>15400</v>
      </c>
      <c r="Y4204">
        <v>0.3362990111873899</v>
      </c>
      <c r="Z4204">
        <f>HYPERLINK("Melting_Curves/meltCurve_Q969T7_2_.pdf", "Melting_Curves/meltCurve_Q969T7_2_.pdf")</f>
        <v>0</v>
      </c>
      <c r="AA4204" t="s">
        <v>20858</v>
      </c>
      <c r="AB4204" t="s">
        <v>26375</v>
      </c>
    </row>
    <row r="4205" spans="1:28">
      <c r="A4205" t="s">
        <v>4231</v>
      </c>
      <c r="B4205">
        <v>0.999167696387429</v>
      </c>
      <c r="C4205">
        <v>0.966084502563696</v>
      </c>
      <c r="D4205">
        <v>0.927654932290746</v>
      </c>
      <c r="E4205">
        <v>0.766919321913999</v>
      </c>
      <c r="F4205">
        <v>0.381586163258582</v>
      </c>
      <c r="G4205">
        <v>0.212288818815627</v>
      </c>
      <c r="H4205">
        <v>0.0631317681448388</v>
      </c>
      <c r="I4205">
        <v>0.0766369142799067</v>
      </c>
      <c r="J4205">
        <v>0.128603843584934</v>
      </c>
      <c r="K4205">
        <v>0.128596471982</v>
      </c>
      <c r="L4205">
        <v>1236.99227131366</v>
      </c>
      <c r="M4205">
        <v>23.9656569862926</v>
      </c>
      <c r="N4205">
        <v>52.0726596236224</v>
      </c>
      <c r="O4205">
        <v>51.2598545067847</v>
      </c>
      <c r="P4205">
        <v>-0.105789657480818</v>
      </c>
      <c r="Q4205">
        <v>0.0949255078775188</v>
      </c>
      <c r="R4205">
        <v>0.994369914287028</v>
      </c>
      <c r="S4205" t="s">
        <v>9815</v>
      </c>
      <c r="T4205" t="s">
        <v>11196</v>
      </c>
      <c r="U4205" t="s">
        <v>11196</v>
      </c>
      <c r="V4205" t="s">
        <v>11196</v>
      </c>
      <c r="W4205">
        <v>12</v>
      </c>
      <c r="X4205" t="s">
        <v>15401</v>
      </c>
      <c r="Y4205">
        <v>0.4542772357955259</v>
      </c>
      <c r="Z4205">
        <f>HYPERLINK("Melting_Curves/meltCurve_Q969V3_2_.pdf", "Melting_Curves/meltCurve_Q969V3_2_.pdf")</f>
        <v>0</v>
      </c>
      <c r="AA4205" t="s">
        <v>20859</v>
      </c>
      <c r="AB4205" t="s">
        <v>26376</v>
      </c>
    </row>
    <row r="4206" spans="1:28">
      <c r="A4206" t="s">
        <v>4232</v>
      </c>
      <c r="B4206">
        <v>0.999167696387429</v>
      </c>
      <c r="C4206">
        <v>1.03206482956055</v>
      </c>
      <c r="D4206">
        <v>0.911627228488706</v>
      </c>
      <c r="E4206">
        <v>0.961241846765985</v>
      </c>
      <c r="F4206">
        <v>0.788288781963264</v>
      </c>
      <c r="G4206">
        <v>0.393111556963139</v>
      </c>
      <c r="H4206">
        <v>0.14674491229334</v>
      </c>
      <c r="I4206">
        <v>0.0678675625202045</v>
      </c>
      <c r="J4206">
        <v>0.06648363797605041</v>
      </c>
      <c r="K4206">
        <v>0.0168090099619077</v>
      </c>
      <c r="L4206">
        <v>1404.48698336963</v>
      </c>
      <c r="M4206">
        <v>25.19811040318</v>
      </c>
      <c r="N4206">
        <v>55.8886726893482</v>
      </c>
      <c r="O4206">
        <v>55.3903135811094</v>
      </c>
      <c r="P4206">
        <v>-0.109991120514869</v>
      </c>
      <c r="Q4206">
        <v>0.0328859678112393</v>
      </c>
      <c r="R4206">
        <v>0.994617033152484</v>
      </c>
      <c r="S4206" t="s">
        <v>9816</v>
      </c>
      <c r="T4206" t="s">
        <v>11196</v>
      </c>
      <c r="U4206" t="s">
        <v>11196</v>
      </c>
      <c r="V4206" t="s">
        <v>11196</v>
      </c>
      <c r="W4206">
        <v>6</v>
      </c>
      <c r="X4206" t="s">
        <v>15402</v>
      </c>
      <c r="Y4206">
        <v>0.5490131713356117</v>
      </c>
      <c r="Z4206">
        <f>HYPERLINK("Melting_Curves/meltCurve_Q969V5_.pdf", "Melting_Curves/meltCurve_Q969V5_.pdf")</f>
        <v>0</v>
      </c>
      <c r="AA4206" t="s">
        <v>20860</v>
      </c>
      <c r="AB4206" t="s">
        <v>26377</v>
      </c>
    </row>
    <row r="4207" spans="1:28">
      <c r="A4207" t="s">
        <v>4233</v>
      </c>
      <c r="B4207">
        <v>0.999167696387429</v>
      </c>
      <c r="C4207">
        <v>1.01481845194143</v>
      </c>
      <c r="D4207">
        <v>0.875602626177841</v>
      </c>
      <c r="E4207">
        <v>0.799902583550537</v>
      </c>
      <c r="F4207">
        <v>0.639884894759816</v>
      </c>
      <c r="G4207">
        <v>0.37722979072962</v>
      </c>
      <c r="H4207">
        <v>0.124680546176071</v>
      </c>
      <c r="I4207">
        <v>0.0861151267161419</v>
      </c>
      <c r="J4207">
        <v>0.136604213570487</v>
      </c>
      <c r="K4207">
        <v>0.109779301579708</v>
      </c>
      <c r="L4207">
        <v>870.0050713008779</v>
      </c>
      <c r="M4207">
        <v>16.0717794163663</v>
      </c>
      <c r="N4207">
        <v>54.5230042594716</v>
      </c>
      <c r="O4207">
        <v>53.3151967695782</v>
      </c>
      <c r="P4207">
        <v>-0.07127021159027661</v>
      </c>
      <c r="Q4207">
        <v>0.0543691468884369</v>
      </c>
      <c r="R4207">
        <v>0.98670734534854</v>
      </c>
      <c r="S4207" t="s">
        <v>9817</v>
      </c>
      <c r="T4207" t="s">
        <v>11196</v>
      </c>
      <c r="U4207" t="s">
        <v>11196</v>
      </c>
      <c r="V4207" t="s">
        <v>11196</v>
      </c>
      <c r="W4207">
        <v>5</v>
      </c>
      <c r="X4207" t="s">
        <v>15403</v>
      </c>
      <c r="Y4207">
        <v>0.5174880744643849</v>
      </c>
      <c r="Z4207">
        <f>HYPERLINK("Melting_Curves/meltCurve_Q969X5_2_.pdf", "Melting_Curves/meltCurve_Q969X5_2_.pdf")</f>
        <v>0</v>
      </c>
      <c r="AA4207" t="s">
        <v>20861</v>
      </c>
      <c r="AB4207" t="s">
        <v>26378</v>
      </c>
    </row>
    <row r="4208" spans="1:28">
      <c r="A4208" t="s">
        <v>4234</v>
      </c>
      <c r="B4208">
        <v>0.999167696387429</v>
      </c>
      <c r="C4208">
        <v>1.00157118696987</v>
      </c>
      <c r="D4208">
        <v>0.870802755358142</v>
      </c>
      <c r="E4208">
        <v>0.782842821323843</v>
      </c>
      <c r="F4208">
        <v>0.602126311061166</v>
      </c>
      <c r="G4208">
        <v>0.26693539783947</v>
      </c>
      <c r="H4208">
        <v>0.0488057837154338</v>
      </c>
      <c r="I4208">
        <v>0.0314679727487979</v>
      </c>
      <c r="J4208">
        <v>0.039747464411808</v>
      </c>
      <c r="K4208">
        <v>0.0311718459882767</v>
      </c>
      <c r="L4208">
        <v>957.467684419422</v>
      </c>
      <c r="M4208">
        <v>17.8399067349475</v>
      </c>
      <c r="N4208">
        <v>53.6699946283448</v>
      </c>
      <c r="O4208">
        <v>53.0092500564707</v>
      </c>
      <c r="P4208">
        <v>-0.0841401145791045</v>
      </c>
      <c r="Q4208">
        <v>0</v>
      </c>
      <c r="R4208">
        <v>0.9901063436179111</v>
      </c>
      <c r="S4208" t="s">
        <v>9818</v>
      </c>
      <c r="T4208" t="s">
        <v>11196</v>
      </c>
      <c r="U4208" t="s">
        <v>11196</v>
      </c>
      <c r="V4208" t="s">
        <v>11196</v>
      </c>
      <c r="W4208">
        <v>6</v>
      </c>
      <c r="X4208" t="s">
        <v>15404</v>
      </c>
      <c r="Y4208">
        <v>0.4720250897530619</v>
      </c>
      <c r="Z4208">
        <f>HYPERLINK("Melting_Curves/meltCurve_Q969Y2_3_.pdf", "Melting_Curves/meltCurve_Q969Y2_3_.pdf")</f>
        <v>0</v>
      </c>
      <c r="AA4208" t="s">
        <v>20862</v>
      </c>
      <c r="AB4208" t="s">
        <v>26379</v>
      </c>
    </row>
    <row r="4209" spans="1:28">
      <c r="A4209" t="s">
        <v>4235</v>
      </c>
      <c r="B4209">
        <v>0.999167696387429</v>
      </c>
      <c r="C4209">
        <v>0.741897357304205</v>
      </c>
      <c r="D4209">
        <v>0.257200352564417</v>
      </c>
      <c r="E4209">
        <v>0.11365029689754</v>
      </c>
      <c r="F4209">
        <v>0.06268865248148189</v>
      </c>
      <c r="G4209">
        <v>0.0505160904004673</v>
      </c>
      <c r="H4209">
        <v>0.0244535554998654</v>
      </c>
      <c r="I4209">
        <v>0.0305791695486741</v>
      </c>
      <c r="J4209">
        <v>0.0519726025442065</v>
      </c>
      <c r="K4209">
        <v>0.0229784279611974</v>
      </c>
      <c r="L4209">
        <v>1408.34468729386</v>
      </c>
      <c r="M4209">
        <v>31.8165652391572</v>
      </c>
      <c r="N4209">
        <v>44.3952928116995</v>
      </c>
      <c r="O4209">
        <v>44.0907460258547</v>
      </c>
      <c r="P4209">
        <v>-0.172333274323913</v>
      </c>
      <c r="Q4209">
        <v>0.0447412038634885</v>
      </c>
      <c r="R4209">
        <v>0.996448700644299</v>
      </c>
      <c r="S4209" t="s">
        <v>9819</v>
      </c>
      <c r="T4209" t="s">
        <v>11196</v>
      </c>
      <c r="U4209" t="s">
        <v>11196</v>
      </c>
      <c r="V4209" t="s">
        <v>11196</v>
      </c>
      <c r="W4209">
        <v>15</v>
      </c>
      <c r="X4209" t="s">
        <v>15405</v>
      </c>
      <c r="Y4209">
        <v>0.1863093946190299</v>
      </c>
      <c r="Z4209">
        <f>HYPERLINK("Melting_Curves/meltCurve_Q969Z0_.pdf", "Melting_Curves/meltCurve_Q969Z0_.pdf")</f>
        <v>0</v>
      </c>
      <c r="AA4209" t="s">
        <v>20863</v>
      </c>
      <c r="AB4209" t="s">
        <v>26380</v>
      </c>
    </row>
    <row r="4210" spans="1:28">
      <c r="A4210" t="s">
        <v>4236</v>
      </c>
      <c r="B4210">
        <v>0.999167696387429</v>
      </c>
      <c r="C4210">
        <v>0.930890545815758</v>
      </c>
      <c r="D4210">
        <v>0.817803073491838</v>
      </c>
      <c r="E4210">
        <v>0.637890802590234</v>
      </c>
      <c r="F4210">
        <v>0.654623811510345</v>
      </c>
      <c r="G4210">
        <v>0.608931511780073</v>
      </c>
      <c r="H4210">
        <v>0.515821184006934</v>
      </c>
      <c r="I4210">
        <v>0.677813205180155</v>
      </c>
      <c r="J4210">
        <v>0.744818673377669</v>
      </c>
      <c r="K4210">
        <v>0.658582703877843</v>
      </c>
      <c r="L4210">
        <v>1377.57822242389</v>
      </c>
      <c r="M4210">
        <v>30.1850761376273</v>
      </c>
      <c r="O4210">
        <v>45.4388250907724</v>
      </c>
      <c r="P4210">
        <v>-0.0599472799600642</v>
      </c>
      <c r="Q4210">
        <v>0.639037964999876</v>
      </c>
      <c r="R4210">
        <v>0.8459416353636779</v>
      </c>
      <c r="S4210" t="s">
        <v>9820</v>
      </c>
      <c r="T4210" t="s">
        <v>11196</v>
      </c>
      <c r="U4210" t="s">
        <v>11196</v>
      </c>
      <c r="V4210" t="s">
        <v>11196</v>
      </c>
      <c r="W4210">
        <v>11</v>
      </c>
      <c r="X4210" t="s">
        <v>15406</v>
      </c>
      <c r="Y4210">
        <v>0.7090705096455371</v>
      </c>
      <c r="Z4210">
        <f>HYPERLINK("Melting_Curves/meltCurve_Q96A00_.pdf", "Melting_Curves/meltCurve_Q96A00_.pdf")</f>
        <v>0</v>
      </c>
      <c r="AA4210" t="s">
        <v>20864</v>
      </c>
      <c r="AB4210" t="s">
        <v>26381</v>
      </c>
    </row>
    <row r="4211" spans="1:28">
      <c r="A4211" t="s">
        <v>4237</v>
      </c>
      <c r="B4211">
        <v>0.999167696387429</v>
      </c>
      <c r="C4211">
        <v>1.0810462194087</v>
      </c>
      <c r="D4211">
        <v>1.0476927490598</v>
      </c>
      <c r="E4211">
        <v>1.09558632957339</v>
      </c>
      <c r="F4211">
        <v>0.406528346119467</v>
      </c>
      <c r="G4211">
        <v>0.10617420062122</v>
      </c>
      <c r="H4211">
        <v>0.0667665194803901</v>
      </c>
      <c r="I4211">
        <v>0.0553812079463698</v>
      </c>
      <c r="J4211">
        <v>0.0772480744143547</v>
      </c>
      <c r="K4211">
        <v>0.056417926293701</v>
      </c>
      <c r="L4211">
        <v>13269.4388937133</v>
      </c>
      <c r="M4211">
        <v>250</v>
      </c>
      <c r="N4211">
        <v>53.110986557536</v>
      </c>
      <c r="O4211">
        <v>53.0743590178989</v>
      </c>
      <c r="P4211">
        <v>-1.09233824389148</v>
      </c>
      <c r="Q4211">
        <v>0.0723975682598437</v>
      </c>
      <c r="R4211">
        <v>0.990895644466975</v>
      </c>
      <c r="S4211" t="s">
        <v>9821</v>
      </c>
      <c r="T4211" t="s">
        <v>11196</v>
      </c>
      <c r="U4211" t="s">
        <v>11196</v>
      </c>
      <c r="V4211" t="s">
        <v>11196</v>
      </c>
      <c r="W4211">
        <v>17</v>
      </c>
      <c r="X4211" t="s">
        <v>15407</v>
      </c>
      <c r="Y4211">
        <v>0.4768492374465924</v>
      </c>
      <c r="Z4211">
        <f>HYPERLINK("Melting_Curves/meltCurve_Q96A33_.pdf", "Melting_Curves/meltCurve_Q96A33_.pdf")</f>
        <v>0</v>
      </c>
      <c r="AA4211" t="s">
        <v>20865</v>
      </c>
      <c r="AB4211" t="s">
        <v>26382</v>
      </c>
    </row>
    <row r="4212" spans="1:28">
      <c r="A4212" t="s">
        <v>4238</v>
      </c>
      <c r="B4212">
        <v>0.999167696387429</v>
      </c>
      <c r="C4212">
        <v>1.03780106219013</v>
      </c>
      <c r="D4212">
        <v>0.919265244949742</v>
      </c>
      <c r="E4212">
        <v>0.671546348020584</v>
      </c>
      <c r="F4212">
        <v>0.306449932937339</v>
      </c>
      <c r="G4212">
        <v>0.111709778853753</v>
      </c>
      <c r="H4212">
        <v>0.06252109012046531</v>
      </c>
      <c r="I4212">
        <v>0.0559220861379811</v>
      </c>
      <c r="J4212">
        <v>0.065794820638381</v>
      </c>
      <c r="K4212">
        <v>0.0559932641334589</v>
      </c>
      <c r="L4212">
        <v>1239.49184762064</v>
      </c>
      <c r="M4212">
        <v>24.3479698140441</v>
      </c>
      <c r="N4212">
        <v>51.1379065302119</v>
      </c>
      <c r="O4212">
        <v>50.5677466274525</v>
      </c>
      <c r="P4212">
        <v>-0.114118935373945</v>
      </c>
      <c r="Q4212">
        <v>0.0519704842068634</v>
      </c>
      <c r="R4212">
        <v>0.998257639343921</v>
      </c>
      <c r="S4212" t="s">
        <v>9822</v>
      </c>
      <c r="T4212" t="s">
        <v>11196</v>
      </c>
      <c r="U4212" t="s">
        <v>11196</v>
      </c>
      <c r="V4212" t="s">
        <v>11196</v>
      </c>
      <c r="W4212">
        <v>17</v>
      </c>
      <c r="X4212" t="s">
        <v>15408</v>
      </c>
      <c r="Y4212">
        <v>0.4056675484650034</v>
      </c>
      <c r="Z4212">
        <f>HYPERLINK("Melting_Curves/meltCurve_Q96A49_.pdf", "Melting_Curves/meltCurve_Q96A49_.pdf")</f>
        <v>0</v>
      </c>
      <c r="AA4212" t="s">
        <v>20866</v>
      </c>
      <c r="AB4212" t="s">
        <v>26383</v>
      </c>
    </row>
    <row r="4213" spans="1:28">
      <c r="A4213" t="s">
        <v>4239</v>
      </c>
      <c r="B4213">
        <v>0.999167696387429</v>
      </c>
      <c r="C4213">
        <v>1.08805874787227</v>
      </c>
      <c r="D4213">
        <v>0.878397137666953</v>
      </c>
      <c r="E4213">
        <v>0.478265195705815</v>
      </c>
      <c r="F4213">
        <v>0.279917439871237</v>
      </c>
      <c r="G4213">
        <v>0.136656276173395</v>
      </c>
      <c r="H4213">
        <v>0.0709835128828461</v>
      </c>
      <c r="I4213">
        <v>0.0876586840589679</v>
      </c>
      <c r="J4213">
        <v>0.0832701902921844</v>
      </c>
      <c r="K4213">
        <v>0.0589869582927865</v>
      </c>
      <c r="L4213">
        <v>1181.25780828001</v>
      </c>
      <c r="M4213">
        <v>23.8862018548313</v>
      </c>
      <c r="N4213">
        <v>49.8235560031272</v>
      </c>
      <c r="O4213">
        <v>49.1108536123732</v>
      </c>
      <c r="P4213">
        <v>-0.111713369818897</v>
      </c>
      <c r="Q4213">
        <v>0.08126866075861559</v>
      </c>
      <c r="R4213">
        <v>0.988022752862461</v>
      </c>
      <c r="S4213" t="s">
        <v>9823</v>
      </c>
      <c r="T4213" t="s">
        <v>11196</v>
      </c>
      <c r="U4213" t="s">
        <v>11196</v>
      </c>
      <c r="V4213" t="s">
        <v>11196</v>
      </c>
      <c r="W4213">
        <v>4</v>
      </c>
      <c r="X4213" t="s">
        <v>15409</v>
      </c>
      <c r="Y4213">
        <v>0.3797413026879848</v>
      </c>
      <c r="Z4213">
        <f>HYPERLINK("Melting_Curves/meltCurve_Q96A65_.pdf", "Melting_Curves/meltCurve_Q96A65_.pdf")</f>
        <v>0</v>
      </c>
      <c r="AA4213" t="s">
        <v>20867</v>
      </c>
      <c r="AB4213" t="s">
        <v>26384</v>
      </c>
    </row>
    <row r="4214" spans="1:28">
      <c r="A4214" t="s">
        <v>4240</v>
      </c>
      <c r="B4214">
        <v>0.999167696387429</v>
      </c>
      <c r="C4214">
        <v>1.03239071188632</v>
      </c>
      <c r="D4214">
        <v>1.19902218951743</v>
      </c>
      <c r="E4214">
        <v>0.751943776064337</v>
      </c>
      <c r="F4214">
        <v>0.552985321629674</v>
      </c>
      <c r="G4214">
        <v>0.297076897304093</v>
      </c>
      <c r="H4214">
        <v>0.226884985412193</v>
      </c>
      <c r="I4214">
        <v>0.297155528247185</v>
      </c>
      <c r="J4214">
        <v>0.512375972024276</v>
      </c>
      <c r="K4214">
        <v>0.342870343168338</v>
      </c>
      <c r="L4214">
        <v>1684.09510122735</v>
      </c>
      <c r="M4214">
        <v>32.9270750703048</v>
      </c>
      <c r="N4214">
        <v>52.9608616901335</v>
      </c>
      <c r="O4214">
        <v>50.9586657642189</v>
      </c>
      <c r="P4214">
        <v>-0.106907291264228</v>
      </c>
      <c r="Q4214">
        <v>0.338194691053093</v>
      </c>
      <c r="R4214">
        <v>0.904495833800818</v>
      </c>
      <c r="S4214" t="s">
        <v>9824</v>
      </c>
      <c r="T4214" t="s">
        <v>11196</v>
      </c>
      <c r="U4214" t="s">
        <v>11196</v>
      </c>
      <c r="V4214" t="s">
        <v>11196</v>
      </c>
      <c r="W4214">
        <v>5</v>
      </c>
      <c r="X4214" t="s">
        <v>15410</v>
      </c>
      <c r="Y4214">
        <v>0.5875428889460089</v>
      </c>
      <c r="Z4214">
        <f>HYPERLINK("Melting_Curves/meltCurve_Q96A73_.pdf", "Melting_Curves/meltCurve_Q96A73_.pdf")</f>
        <v>0</v>
      </c>
      <c r="AA4214" t="s">
        <v>20868</v>
      </c>
      <c r="AB4214" t="s">
        <v>26385</v>
      </c>
    </row>
    <row r="4215" spans="1:28">
      <c r="A4215" t="s">
        <v>4241</v>
      </c>
      <c r="B4215">
        <v>0.999167696387429</v>
      </c>
      <c r="C4215">
        <v>0.9328587931190701</v>
      </c>
      <c r="D4215">
        <v>0.889650742346614</v>
      </c>
      <c r="E4215">
        <v>0.333069681094309</v>
      </c>
      <c r="F4215">
        <v>0.186998236970959</v>
      </c>
      <c r="G4215">
        <v>0.144218725680069</v>
      </c>
      <c r="H4215">
        <v>0.0315460480376113</v>
      </c>
      <c r="I4215">
        <v>0.0563588990219967</v>
      </c>
      <c r="J4215">
        <v>0.0386106451253925</v>
      </c>
      <c r="K4215">
        <v>0.0581068728574415</v>
      </c>
      <c r="L4215">
        <v>1503.34617382468</v>
      </c>
      <c r="M4215">
        <v>31.0423507793702</v>
      </c>
      <c r="N4215">
        <v>48.6683042112286</v>
      </c>
      <c r="O4215">
        <v>48.2292375697247</v>
      </c>
      <c r="P4215">
        <v>-0.149516755611165</v>
      </c>
      <c r="Q4215">
        <v>0.07081304716167219</v>
      </c>
      <c r="R4215">
        <v>0.988711335561219</v>
      </c>
      <c r="S4215" t="s">
        <v>9825</v>
      </c>
      <c r="T4215" t="s">
        <v>11196</v>
      </c>
      <c r="U4215" t="s">
        <v>11196</v>
      </c>
      <c r="V4215" t="s">
        <v>11196</v>
      </c>
      <c r="W4215">
        <v>1</v>
      </c>
      <c r="X4215" t="s">
        <v>15411</v>
      </c>
      <c r="Y4215">
        <v>0.3371140835897198</v>
      </c>
      <c r="Z4215">
        <f>HYPERLINK("Melting_Curves/meltCurve_Q96AB6_.pdf", "Melting_Curves/meltCurve_Q96AB6_.pdf")</f>
        <v>0</v>
      </c>
      <c r="AA4215" t="s">
        <v>20869</v>
      </c>
      <c r="AB4215" t="s">
        <v>26386</v>
      </c>
    </row>
    <row r="4216" spans="1:28">
      <c r="A4216" t="s">
        <v>4242</v>
      </c>
      <c r="B4216">
        <v>0.999167696387429</v>
      </c>
      <c r="C4216">
        <v>0.915718120723967</v>
      </c>
      <c r="D4216">
        <v>0.690367646595081</v>
      </c>
      <c r="E4216">
        <v>0.318302266558558</v>
      </c>
      <c r="F4216">
        <v>0.238503770354434</v>
      </c>
      <c r="G4216">
        <v>0.118390762805762</v>
      </c>
      <c r="H4216">
        <v>0.0778328607147391</v>
      </c>
      <c r="I4216">
        <v>0.0917039825787095</v>
      </c>
      <c r="J4216">
        <v>0.0639119244457752</v>
      </c>
      <c r="K4216">
        <v>0.0336238261305243</v>
      </c>
      <c r="L4216">
        <v>917.261381736019</v>
      </c>
      <c r="M4216">
        <v>19.2667891308915</v>
      </c>
      <c r="N4216">
        <v>47.9798831071059</v>
      </c>
      <c r="O4216">
        <v>47.1044517063966</v>
      </c>
      <c r="P4216">
        <v>-0.09517436017480579</v>
      </c>
      <c r="Q4216">
        <v>0.0692864237488354</v>
      </c>
      <c r="R4216">
        <v>0.993315671798064</v>
      </c>
      <c r="S4216" t="s">
        <v>9826</v>
      </c>
      <c r="T4216" t="s">
        <v>11196</v>
      </c>
      <c r="U4216" t="s">
        <v>11196</v>
      </c>
      <c r="V4216" t="s">
        <v>11196</v>
      </c>
      <c r="W4216">
        <v>3</v>
      </c>
      <c r="X4216" t="s">
        <v>15412</v>
      </c>
      <c r="Y4216">
        <v>0.3197964769193377</v>
      </c>
      <c r="Z4216">
        <f>HYPERLINK("Melting_Curves/meltCurve_Q96AD5_.pdf", "Melting_Curves/meltCurve_Q96AD5_.pdf")</f>
        <v>0</v>
      </c>
      <c r="AA4216" t="s">
        <v>20870</v>
      </c>
      <c r="AB4216" t="s">
        <v>26387</v>
      </c>
    </row>
    <row r="4217" spans="1:28">
      <c r="A4217" t="s">
        <v>4243</v>
      </c>
      <c r="B4217">
        <v>0.999167696387429</v>
      </c>
      <c r="C4217">
        <v>0.950904299643799</v>
      </c>
      <c r="D4217">
        <v>0.936801214571312</v>
      </c>
      <c r="E4217">
        <v>0.772570508086394</v>
      </c>
      <c r="F4217">
        <v>0.665958279670454</v>
      </c>
      <c r="G4217">
        <v>0.643574981570466</v>
      </c>
      <c r="H4217">
        <v>0.589463144787804</v>
      </c>
      <c r="I4217">
        <v>0.7904471481377709</v>
      </c>
      <c r="J4217">
        <v>0.9375984703554709</v>
      </c>
      <c r="K4217">
        <v>0.752622219183938</v>
      </c>
      <c r="L4217">
        <v>1934.09400019695</v>
      </c>
      <c r="M4217">
        <v>40.9293289471983</v>
      </c>
      <c r="O4217">
        <v>47.1420911648833</v>
      </c>
      <c r="P4217">
        <v>-0.0584460671703195</v>
      </c>
      <c r="Q4217">
        <v>0.730729560436893</v>
      </c>
      <c r="R4217">
        <v>0.572680553561059</v>
      </c>
      <c r="S4217" t="s">
        <v>9827</v>
      </c>
      <c r="T4217" t="s">
        <v>11196</v>
      </c>
      <c r="U4217" t="s">
        <v>11196</v>
      </c>
      <c r="V4217" t="s">
        <v>11196</v>
      </c>
      <c r="W4217">
        <v>45</v>
      </c>
      <c r="X4217" t="s">
        <v>15413</v>
      </c>
      <c r="Y4217">
        <v>0.796687601085619</v>
      </c>
      <c r="Z4217">
        <f>HYPERLINK("Melting_Curves/meltCurve_Q96AE4_.pdf", "Melting_Curves/meltCurve_Q96AE4_.pdf")</f>
        <v>0</v>
      </c>
      <c r="AA4217" t="s">
        <v>20871</v>
      </c>
      <c r="AB4217" t="s">
        <v>26388</v>
      </c>
    </row>
    <row r="4218" spans="1:28">
      <c r="A4218" t="s">
        <v>4244</v>
      </c>
      <c r="B4218">
        <v>0.999167696387429</v>
      </c>
      <c r="C4218">
        <v>0.963435435076071</v>
      </c>
      <c r="D4218">
        <v>0.930117799278584</v>
      </c>
      <c r="E4218">
        <v>0.69580916562456</v>
      </c>
      <c r="F4218">
        <v>0.636153313963283</v>
      </c>
      <c r="G4218">
        <v>0.508467032667592</v>
      </c>
      <c r="H4218">
        <v>0.547123106017315</v>
      </c>
      <c r="I4218">
        <v>0.581386844875482</v>
      </c>
      <c r="J4218">
        <v>0.789786961215414</v>
      </c>
      <c r="K4218">
        <v>0.556992744974053</v>
      </c>
      <c r="L4218">
        <v>1635.10207702641</v>
      </c>
      <c r="M4218">
        <v>34.0845833614928</v>
      </c>
      <c r="O4218">
        <v>47.8076674556626</v>
      </c>
      <c r="P4218">
        <v>-0.07123651731966051</v>
      </c>
      <c r="Q4218">
        <v>0.600330936562174</v>
      </c>
      <c r="R4218">
        <v>0.837049657286272</v>
      </c>
      <c r="S4218" t="s">
        <v>9828</v>
      </c>
      <c r="T4218" t="s">
        <v>11196</v>
      </c>
      <c r="U4218" t="s">
        <v>11196</v>
      </c>
      <c r="V4218" t="s">
        <v>11196</v>
      </c>
      <c r="W4218">
        <v>44</v>
      </c>
      <c r="X4218" t="s">
        <v>15414</v>
      </c>
      <c r="Y4218">
        <v>0.7083798477498033</v>
      </c>
      <c r="Z4218">
        <f>HYPERLINK("Melting_Curves/meltCurve_Q96AE4_2_.pdf", "Melting_Curves/meltCurve_Q96AE4_2_.pdf")</f>
        <v>0</v>
      </c>
      <c r="AA4218" t="s">
        <v>20871</v>
      </c>
      <c r="AB4218" t="s">
        <v>26389</v>
      </c>
    </row>
    <row r="4219" spans="1:28">
      <c r="A4219" t="s">
        <v>4245</v>
      </c>
      <c r="B4219">
        <v>0.999167696387429</v>
      </c>
      <c r="C4219">
        <v>0.947935192721852</v>
      </c>
      <c r="D4219">
        <v>1.11067186208042</v>
      </c>
      <c r="E4219">
        <v>0.769697907423826</v>
      </c>
      <c r="F4219">
        <v>0.673640988602112</v>
      </c>
      <c r="G4219">
        <v>0.335214387209825</v>
      </c>
      <c r="H4219">
        <v>0.145431127230904</v>
      </c>
      <c r="I4219">
        <v>0.134952102423902</v>
      </c>
      <c r="J4219">
        <v>0.17048532959158</v>
      </c>
      <c r="K4219">
        <v>0.126520988243341</v>
      </c>
      <c r="L4219">
        <v>1128.23290156189</v>
      </c>
      <c r="M4219">
        <v>20.936343950593</v>
      </c>
      <c r="N4219">
        <v>54.5737108553027</v>
      </c>
      <c r="O4219">
        <v>53.4043195439431</v>
      </c>
      <c r="P4219">
        <v>-0.0866865327380638</v>
      </c>
      <c r="Q4219">
        <v>0.115545863502157</v>
      </c>
      <c r="R4219">
        <v>0.97321464641851</v>
      </c>
      <c r="S4219" t="s">
        <v>9829</v>
      </c>
      <c r="T4219" t="s">
        <v>11196</v>
      </c>
      <c r="U4219" t="s">
        <v>11196</v>
      </c>
      <c r="V4219" t="s">
        <v>11196</v>
      </c>
      <c r="W4219">
        <v>19</v>
      </c>
      <c r="X4219" t="s">
        <v>15415</v>
      </c>
      <c r="Y4219">
        <v>0.536178104256147</v>
      </c>
      <c r="Z4219">
        <f>HYPERLINK("Melting_Curves/meltCurve_Q96AG4_.pdf", "Melting_Curves/meltCurve_Q96AG4_.pdf")</f>
        <v>0</v>
      </c>
      <c r="AA4219" t="s">
        <v>20872</v>
      </c>
      <c r="AB4219" t="s">
        <v>26390</v>
      </c>
    </row>
    <row r="4220" spans="1:28">
      <c r="A4220" t="s">
        <v>4246</v>
      </c>
      <c r="B4220">
        <v>0.999167696387429</v>
      </c>
      <c r="C4220">
        <v>0.946921659440522</v>
      </c>
      <c r="D4220">
        <v>1.1686691018395</v>
      </c>
      <c r="E4220">
        <v>0.929918723053606</v>
      </c>
      <c r="F4220">
        <v>0.843850315081329</v>
      </c>
      <c r="G4220">
        <v>0.68883264667883</v>
      </c>
      <c r="H4220">
        <v>0.540483044951115</v>
      </c>
      <c r="I4220">
        <v>0.69569402447912</v>
      </c>
      <c r="J4220">
        <v>0.961070362321331</v>
      </c>
      <c r="K4220">
        <v>0.717995879664439</v>
      </c>
      <c r="L4220">
        <v>2156.65558259799</v>
      </c>
      <c r="M4220">
        <v>41.1351741138566</v>
      </c>
      <c r="O4220">
        <v>52.3050517721157</v>
      </c>
      <c r="P4220">
        <v>-0.0548235102614936</v>
      </c>
      <c r="Q4220">
        <v>0.721159198528891</v>
      </c>
      <c r="R4220">
        <v>0.595773609709353</v>
      </c>
      <c r="S4220" t="s">
        <v>9830</v>
      </c>
      <c r="T4220" t="s">
        <v>11196</v>
      </c>
      <c r="U4220" t="s">
        <v>11196</v>
      </c>
      <c r="V4220" t="s">
        <v>11196</v>
      </c>
      <c r="W4220">
        <v>11</v>
      </c>
      <c r="X4220" t="s">
        <v>15416</v>
      </c>
      <c r="Y4220">
        <v>0.8376329260852994</v>
      </c>
      <c r="Z4220">
        <f>HYPERLINK("Melting_Curves/meltCurve_Q96AJ9_1_.pdf", "Melting_Curves/meltCurve_Q96AJ9_1_.pdf")</f>
        <v>0</v>
      </c>
      <c r="AA4220" t="s">
        <v>20873</v>
      </c>
      <c r="AB4220" t="s">
        <v>26391</v>
      </c>
    </row>
    <row r="4221" spans="1:28">
      <c r="A4221" t="s">
        <v>4247</v>
      </c>
      <c r="B4221">
        <v>0.999167696387429</v>
      </c>
      <c r="C4221">
        <v>0.894504641147894</v>
      </c>
      <c r="D4221">
        <v>0.88594165681394</v>
      </c>
      <c r="E4221">
        <v>1.06070623833166</v>
      </c>
      <c r="F4221">
        <v>0.682060219606991</v>
      </c>
      <c r="G4221">
        <v>0.450968431919092</v>
      </c>
      <c r="H4221">
        <v>0.215700038683496</v>
      </c>
      <c r="I4221">
        <v>0.322097807833894</v>
      </c>
      <c r="J4221">
        <v>0.48658903350058</v>
      </c>
      <c r="K4221">
        <v>0.441046241194187</v>
      </c>
      <c r="L4221">
        <v>3057.95582789104</v>
      </c>
      <c r="M4221">
        <v>57.4690574836132</v>
      </c>
      <c r="N4221">
        <v>54.5574407188433</v>
      </c>
      <c r="O4221">
        <v>53.1461584447095</v>
      </c>
      <c r="P4221">
        <v>-0.167877019104692</v>
      </c>
      <c r="Q4221">
        <v>0.379003945829092</v>
      </c>
      <c r="R4221">
        <v>0.9043684718432951</v>
      </c>
      <c r="S4221" t="s">
        <v>9831</v>
      </c>
      <c r="T4221" t="s">
        <v>11196</v>
      </c>
      <c r="U4221" t="s">
        <v>11196</v>
      </c>
      <c r="V4221" t="s">
        <v>11196</v>
      </c>
      <c r="W4221">
        <v>5</v>
      </c>
      <c r="X4221" t="s">
        <v>15417</v>
      </c>
      <c r="Y4221">
        <v>0.6535608054842914</v>
      </c>
      <c r="Z4221">
        <f>HYPERLINK("Melting_Curves/meltCurve_Q96AQ6_2_.pdf", "Melting_Curves/meltCurve_Q96AQ6_2_.pdf")</f>
        <v>0</v>
      </c>
      <c r="AA4221" t="s">
        <v>20874</v>
      </c>
      <c r="AB4221" t="s">
        <v>26392</v>
      </c>
    </row>
    <row r="4222" spans="1:28">
      <c r="A4222" t="s">
        <v>4248</v>
      </c>
      <c r="B4222">
        <v>0.999167696387429</v>
      </c>
      <c r="C4222">
        <v>1.03757735625519</v>
      </c>
      <c r="D4222">
        <v>0.95081350492818</v>
      </c>
      <c r="E4222">
        <v>1.0009333340923</v>
      </c>
      <c r="F4222">
        <v>0.559787088178894</v>
      </c>
      <c r="G4222">
        <v>0.272007961841912</v>
      </c>
      <c r="H4222">
        <v>0.0685286545131216</v>
      </c>
      <c r="I4222">
        <v>0.0554724271827178</v>
      </c>
      <c r="J4222">
        <v>0.0628496904554175</v>
      </c>
      <c r="K4222">
        <v>0.0285701935377012</v>
      </c>
      <c r="L4222">
        <v>1523.93394703371</v>
      </c>
      <c r="M4222">
        <v>28.2841473842555</v>
      </c>
      <c r="N4222">
        <v>54.065964487837</v>
      </c>
      <c r="O4222">
        <v>53.612264371074</v>
      </c>
      <c r="P4222">
        <v>-0.125762155813973</v>
      </c>
      <c r="Q4222">
        <v>0.0464852313571023</v>
      </c>
      <c r="R4222">
        <v>0.992230611066426</v>
      </c>
      <c r="S4222" t="s">
        <v>9832</v>
      </c>
      <c r="T4222" t="s">
        <v>11196</v>
      </c>
      <c r="U4222" t="s">
        <v>11196</v>
      </c>
      <c r="V4222" t="s">
        <v>11196</v>
      </c>
      <c r="W4222">
        <v>7</v>
      </c>
      <c r="X4222" t="s">
        <v>15418</v>
      </c>
      <c r="Y4222">
        <v>0.4946300086430997</v>
      </c>
      <c r="Z4222">
        <f>HYPERLINK("Melting_Curves/meltCurve_Q96AQ8_.pdf", "Melting_Curves/meltCurve_Q96AQ8_.pdf")</f>
        <v>0</v>
      </c>
      <c r="AA4222" t="s">
        <v>20875</v>
      </c>
      <c r="AB4222" t="s">
        <v>26393</v>
      </c>
    </row>
    <row r="4223" spans="1:28">
      <c r="A4223" t="s">
        <v>4249</v>
      </c>
      <c r="B4223">
        <v>0.999167696387429</v>
      </c>
      <c r="C4223">
        <v>0.945599063036994</v>
      </c>
      <c r="D4223">
        <v>1.16014313746108</v>
      </c>
      <c r="E4223">
        <v>0.861115073364663</v>
      </c>
      <c r="F4223">
        <v>0.732416371827975</v>
      </c>
      <c r="G4223">
        <v>0.563613805732469</v>
      </c>
      <c r="H4223">
        <v>0.579626578061108</v>
      </c>
      <c r="I4223">
        <v>0.81211521795619</v>
      </c>
      <c r="J4223">
        <v>1.2211309924265</v>
      </c>
      <c r="K4223">
        <v>0.803293889313663</v>
      </c>
      <c r="L4223">
        <v>12369.9314183935</v>
      </c>
      <c r="M4223">
        <v>250</v>
      </c>
      <c r="O4223">
        <v>49.4765520409639</v>
      </c>
      <c r="P4223">
        <v>-0.271130740139078</v>
      </c>
      <c r="Q4223">
        <v>0.7853661419014391</v>
      </c>
      <c r="R4223">
        <v>0.27823878970843</v>
      </c>
      <c r="S4223" t="s">
        <v>9833</v>
      </c>
      <c r="T4223" t="s">
        <v>11196</v>
      </c>
      <c r="U4223" t="s">
        <v>11196</v>
      </c>
      <c r="V4223" t="s">
        <v>11196</v>
      </c>
      <c r="W4223">
        <v>15</v>
      </c>
      <c r="X4223" t="s">
        <v>15419</v>
      </c>
      <c r="Y4223">
        <v>0.8532071163801828</v>
      </c>
      <c r="Z4223">
        <f>HYPERLINK("Melting_Curves/meltCurve_Q96AT1_.pdf", "Melting_Curves/meltCurve_Q96AT1_.pdf")</f>
        <v>0</v>
      </c>
      <c r="AA4223" t="s">
        <v>20876</v>
      </c>
      <c r="AB4223" t="s">
        <v>26394</v>
      </c>
    </row>
    <row r="4224" spans="1:28">
      <c r="A4224" t="s">
        <v>4250</v>
      </c>
      <c r="B4224">
        <v>0.999167696387429</v>
      </c>
      <c r="C4224">
        <v>0.903646682593102</v>
      </c>
      <c r="D4224">
        <v>1.01181151166715</v>
      </c>
      <c r="E4224">
        <v>0.90481625525969</v>
      </c>
      <c r="F4224">
        <v>0.809650879615113</v>
      </c>
      <c r="G4224">
        <v>0.552269581799166</v>
      </c>
      <c r="H4224">
        <v>0.206488272977194</v>
      </c>
      <c r="I4224">
        <v>0.115683917851445</v>
      </c>
      <c r="J4224">
        <v>0.131948155081511</v>
      </c>
      <c r="K4224">
        <v>0.131803994217061</v>
      </c>
      <c r="L4224">
        <v>1277.54499775176</v>
      </c>
      <c r="M4224">
        <v>22.633805367838</v>
      </c>
      <c r="N4224">
        <v>56.9523189511421</v>
      </c>
      <c r="O4224">
        <v>56.0090398511987</v>
      </c>
      <c r="P4224">
        <v>-0.0917910197474843</v>
      </c>
      <c r="Q4224">
        <v>0.09144321972340209</v>
      </c>
      <c r="R4224">
        <v>0.987161272598634</v>
      </c>
      <c r="S4224" t="s">
        <v>9834</v>
      </c>
      <c r="T4224" t="s">
        <v>11196</v>
      </c>
      <c r="U4224" t="s">
        <v>11196</v>
      </c>
      <c r="V4224" t="s">
        <v>11196</v>
      </c>
      <c r="W4224">
        <v>6</v>
      </c>
      <c r="X4224" t="s">
        <v>15420</v>
      </c>
      <c r="Y4224">
        <v>0.5991203500471094</v>
      </c>
      <c r="Z4224">
        <f>HYPERLINK("Melting_Curves/meltCurve_Q96AT9_.pdf", "Melting_Curves/meltCurve_Q96AT9_.pdf")</f>
        <v>0</v>
      </c>
      <c r="AA4224" t="s">
        <v>20877</v>
      </c>
      <c r="AB4224" t="s">
        <v>26395</v>
      </c>
    </row>
    <row r="4225" spans="1:28">
      <c r="A4225" t="s">
        <v>4251</v>
      </c>
      <c r="B4225">
        <v>0.999167696387429</v>
      </c>
      <c r="C4225">
        <v>0.926219181052782</v>
      </c>
      <c r="D4225">
        <v>1.01410081869639</v>
      </c>
      <c r="E4225">
        <v>0.949887616964697</v>
      </c>
      <c r="F4225">
        <v>0.8629836779062799</v>
      </c>
      <c r="G4225">
        <v>0.616460791178437</v>
      </c>
      <c r="H4225">
        <v>0.616354542959894</v>
      </c>
      <c r="I4225">
        <v>0.9893780866140049</v>
      </c>
      <c r="J4225">
        <v>1.54267708847513</v>
      </c>
      <c r="K4225">
        <v>1.11885617018612</v>
      </c>
      <c r="L4225">
        <v>15000</v>
      </c>
      <c r="M4225">
        <v>230.269591132181</v>
      </c>
      <c r="O4225">
        <v>65.1361241205764</v>
      </c>
      <c r="P4225">
        <v>0.292280336170509</v>
      </c>
      <c r="Q4225">
        <v>1.33070815843571</v>
      </c>
      <c r="R4225">
        <v>0.332828783397357</v>
      </c>
      <c r="S4225" t="s">
        <v>9835</v>
      </c>
      <c r="T4225" t="s">
        <v>11196</v>
      </c>
      <c r="U4225" t="s">
        <v>11196</v>
      </c>
      <c r="V4225" t="s">
        <v>11196</v>
      </c>
      <c r="W4225">
        <v>5</v>
      </c>
      <c r="X4225" t="s">
        <v>15421</v>
      </c>
      <c r="Y4225">
        <v>1.053518723190778</v>
      </c>
      <c r="Z4225">
        <f>HYPERLINK("Melting_Curves/meltCurve_Q96B23_2_.pdf", "Melting_Curves/meltCurve_Q96B23_2_.pdf")</f>
        <v>0</v>
      </c>
      <c r="AA4225" t="s">
        <v>20878</v>
      </c>
      <c r="AB4225" t="s">
        <v>26396</v>
      </c>
    </row>
    <row r="4226" spans="1:28">
      <c r="A4226" t="s">
        <v>4252</v>
      </c>
      <c r="B4226">
        <v>0.999167696387429</v>
      </c>
      <c r="C4226">
        <v>1.05880778687614</v>
      </c>
      <c r="D4226">
        <v>1.54122584173798</v>
      </c>
      <c r="E4226">
        <v>3.07062289153381</v>
      </c>
      <c r="F4226">
        <v>2.87632281360843</v>
      </c>
      <c r="G4226">
        <v>1.95251554060358</v>
      </c>
      <c r="H4226">
        <v>0.276066663764974</v>
      </c>
      <c r="I4226">
        <v>0.154263946045246</v>
      </c>
      <c r="J4226">
        <v>0.170656969627871</v>
      </c>
      <c r="K4226">
        <v>0.06620547554227631</v>
      </c>
      <c r="L4226">
        <v>15000</v>
      </c>
      <c r="M4226">
        <v>248.313723533997</v>
      </c>
      <c r="N4226">
        <v>60.4810254356213</v>
      </c>
      <c r="O4226">
        <v>60.4035394887349</v>
      </c>
      <c r="P4226">
        <v>-0.893738384206097</v>
      </c>
      <c r="Q4226">
        <v>0.130374944661298</v>
      </c>
      <c r="R4226">
        <v>0.204882108299231</v>
      </c>
      <c r="S4226" t="s">
        <v>9836</v>
      </c>
      <c r="T4226" t="s">
        <v>11196</v>
      </c>
      <c r="U4226" t="s">
        <v>11196</v>
      </c>
      <c r="V4226" t="s">
        <v>11196</v>
      </c>
      <c r="W4226">
        <v>7</v>
      </c>
      <c r="X4226" t="s">
        <v>15422</v>
      </c>
      <c r="Y4226">
        <v>0.7220295239793394</v>
      </c>
      <c r="Z4226">
        <f>HYPERLINK("Melting_Curves/meltCurve_Q96B26_.pdf", "Melting_Curves/meltCurve_Q96B26_.pdf")</f>
        <v>0</v>
      </c>
      <c r="AA4226" t="s">
        <v>20879</v>
      </c>
      <c r="AB4226" t="s">
        <v>26397</v>
      </c>
    </row>
    <row r="4227" spans="1:28">
      <c r="A4227" t="s">
        <v>4253</v>
      </c>
      <c r="B4227">
        <v>0.999167696387429</v>
      </c>
      <c r="C4227">
        <v>0.943677333536066</v>
      </c>
      <c r="D4227">
        <v>0.936383364586367</v>
      </c>
      <c r="E4227">
        <v>0.7537873306541391</v>
      </c>
      <c r="F4227">
        <v>0.592227289093179</v>
      </c>
      <c r="G4227">
        <v>0.413000131194694</v>
      </c>
      <c r="H4227">
        <v>0.364269627306131</v>
      </c>
      <c r="I4227">
        <v>0.476745238724512</v>
      </c>
      <c r="J4227">
        <v>0.716834942414584</v>
      </c>
      <c r="K4227">
        <v>0.504492259645317</v>
      </c>
      <c r="L4227">
        <v>1410.70070938435</v>
      </c>
      <c r="M4227">
        <v>28.4524715994976</v>
      </c>
      <c r="N4227">
        <v>61.4373472554642</v>
      </c>
      <c r="O4227">
        <v>49.3379710071852</v>
      </c>
      <c r="P4227">
        <v>-0.0723835187613279</v>
      </c>
      <c r="Q4227">
        <v>0.49793785593881</v>
      </c>
      <c r="R4227">
        <v>0.837469109740052</v>
      </c>
      <c r="S4227" t="s">
        <v>9837</v>
      </c>
      <c r="T4227" t="s">
        <v>11196</v>
      </c>
      <c r="U4227" t="s">
        <v>11196</v>
      </c>
      <c r="V4227" t="s">
        <v>11196</v>
      </c>
      <c r="W4227">
        <v>10</v>
      </c>
      <c r="X4227" t="s">
        <v>15423</v>
      </c>
      <c r="Y4227">
        <v>0.6617145470983506</v>
      </c>
      <c r="Z4227">
        <f>HYPERLINK("Melting_Curves/meltCurve_Q96B36_.pdf", "Melting_Curves/meltCurve_Q96B36_.pdf")</f>
        <v>0</v>
      </c>
      <c r="AA4227" t="s">
        <v>20880</v>
      </c>
      <c r="AB4227" t="s">
        <v>26398</v>
      </c>
    </row>
    <row r="4228" spans="1:28">
      <c r="A4228" t="s">
        <v>4254</v>
      </c>
      <c r="B4228">
        <v>0.999167696387429</v>
      </c>
      <c r="C4228">
        <v>0.966604979092171</v>
      </c>
      <c r="D4228">
        <v>0.89084144086059</v>
      </c>
      <c r="E4228">
        <v>0.786202828231421</v>
      </c>
      <c r="F4228">
        <v>0.7860343983724301</v>
      </c>
      <c r="G4228">
        <v>0.421016266999748</v>
      </c>
      <c r="H4228">
        <v>0.326541688445793</v>
      </c>
      <c r="I4228">
        <v>0.502073207282752</v>
      </c>
      <c r="J4228">
        <v>0.641177701327065</v>
      </c>
      <c r="K4228">
        <v>0.530091640670972</v>
      </c>
      <c r="L4228">
        <v>998.485198993223</v>
      </c>
      <c r="M4228">
        <v>19.5732675911187</v>
      </c>
      <c r="N4228">
        <v>62.1086163581437</v>
      </c>
      <c r="O4228">
        <v>50.4891925670872</v>
      </c>
      <c r="P4228">
        <v>-0.0499288188238834</v>
      </c>
      <c r="Q4228">
        <v>0.484853440235746</v>
      </c>
      <c r="R4228">
        <v>0.80512464000174</v>
      </c>
      <c r="S4228" t="s">
        <v>9838</v>
      </c>
      <c r="T4228" t="s">
        <v>11196</v>
      </c>
      <c r="U4228" t="s">
        <v>11196</v>
      </c>
      <c r="V4228" t="s">
        <v>11196</v>
      </c>
      <c r="W4228">
        <v>2</v>
      </c>
      <c r="X4228" t="s">
        <v>15424</v>
      </c>
      <c r="Y4228">
        <v>0.6814027854981654</v>
      </c>
      <c r="Z4228">
        <f>HYPERLINK("Melting_Curves/meltCurve_Q96B45_.pdf", "Melting_Curves/meltCurve_Q96B45_.pdf")</f>
        <v>0</v>
      </c>
      <c r="AA4228" t="s">
        <v>20881</v>
      </c>
      <c r="AB4228" t="s">
        <v>26399</v>
      </c>
    </row>
    <row r="4229" spans="1:28">
      <c r="A4229" t="s">
        <v>4255</v>
      </c>
      <c r="B4229">
        <v>0.999167696387429</v>
      </c>
      <c r="C4229">
        <v>1.04830658733576</v>
      </c>
      <c r="D4229">
        <v>0.981435586866672</v>
      </c>
      <c r="E4229">
        <v>1.18308750104116</v>
      </c>
      <c r="F4229">
        <v>1.16582802333096</v>
      </c>
      <c r="G4229">
        <v>1.01186942538202</v>
      </c>
      <c r="H4229">
        <v>0.941755558505791</v>
      </c>
      <c r="I4229">
        <v>1.12820588742104</v>
      </c>
      <c r="J4229">
        <v>1.07302963568884</v>
      </c>
      <c r="K4229">
        <v>0.860204610117202</v>
      </c>
      <c r="L4229">
        <v>15000</v>
      </c>
      <c r="M4229">
        <v>212.468645841025</v>
      </c>
      <c r="Q4229">
        <v>0</v>
      </c>
      <c r="R4229">
        <v>0.0440796780991</v>
      </c>
      <c r="S4229" t="s">
        <v>9839</v>
      </c>
      <c r="T4229" t="s">
        <v>11196</v>
      </c>
      <c r="U4229" t="s">
        <v>11196</v>
      </c>
      <c r="V4229" t="s">
        <v>11196</v>
      </c>
      <c r="W4229">
        <v>3</v>
      </c>
      <c r="X4229" t="s">
        <v>15425</v>
      </c>
      <c r="Y4229">
        <v>0.9983760813570726</v>
      </c>
      <c r="Z4229">
        <f>HYPERLINK("Melting_Curves/meltCurve_Q96B49_.pdf", "Melting_Curves/meltCurve_Q96B49_.pdf")</f>
        <v>0</v>
      </c>
      <c r="AA4229" t="s">
        <v>20882</v>
      </c>
      <c r="AB4229" t="s">
        <v>26400</v>
      </c>
    </row>
    <row r="4230" spans="1:28">
      <c r="A4230" t="s">
        <v>4256</v>
      </c>
      <c r="B4230">
        <v>0.999167696387429</v>
      </c>
      <c r="C4230">
        <v>1.09117077541054</v>
      </c>
      <c r="D4230">
        <v>1.06820965263494</v>
      </c>
      <c r="E4230">
        <v>0.913821393939685</v>
      </c>
      <c r="F4230">
        <v>0.449428207096954</v>
      </c>
      <c r="G4230">
        <v>0.197045036314319</v>
      </c>
      <c r="H4230">
        <v>0.07980543540587649</v>
      </c>
      <c r="I4230">
        <v>0.0764613365709494</v>
      </c>
      <c r="J4230">
        <v>0.10652406352192</v>
      </c>
      <c r="K4230">
        <v>0.109887729888986</v>
      </c>
      <c r="L4230">
        <v>1870.78547351035</v>
      </c>
      <c r="M4230">
        <v>35.5518200425509</v>
      </c>
      <c r="N4230">
        <v>52.9458541436785</v>
      </c>
      <c r="O4230">
        <v>52.4557108074277</v>
      </c>
      <c r="P4230">
        <v>-0.15285190872411</v>
      </c>
      <c r="Q4230">
        <v>0.097888217472727</v>
      </c>
      <c r="R4230">
        <v>0.990906677054134</v>
      </c>
      <c r="S4230" t="s">
        <v>9840</v>
      </c>
      <c r="T4230" t="s">
        <v>11196</v>
      </c>
      <c r="U4230" t="s">
        <v>11196</v>
      </c>
      <c r="V4230" t="s">
        <v>11196</v>
      </c>
      <c r="W4230">
        <v>8</v>
      </c>
      <c r="X4230" t="s">
        <v>15426</v>
      </c>
      <c r="Y4230">
        <v>0.4815704088522728</v>
      </c>
      <c r="Z4230">
        <f>HYPERLINK("Melting_Curves/meltCurve_Q96BH1_.pdf", "Melting_Curves/meltCurve_Q96BH1_.pdf")</f>
        <v>0</v>
      </c>
      <c r="AA4230" t="s">
        <v>20883</v>
      </c>
      <c r="AB4230" t="s">
        <v>26401</v>
      </c>
    </row>
    <row r="4231" spans="1:28">
      <c r="A4231" t="s">
        <v>4257</v>
      </c>
      <c r="B4231">
        <v>0.999167696387429</v>
      </c>
      <c r="C4231">
        <v>0.993854629114198</v>
      </c>
      <c r="D4231">
        <v>0.8287557301681771</v>
      </c>
      <c r="E4231">
        <v>0.606335841363086</v>
      </c>
      <c r="F4231">
        <v>0.56119958460715</v>
      </c>
      <c r="G4231">
        <v>0.647294402585833</v>
      </c>
      <c r="H4231">
        <v>0.564211349158624</v>
      </c>
      <c r="I4231">
        <v>0.917577214132388</v>
      </c>
      <c r="J4231">
        <v>0.549131322026178</v>
      </c>
      <c r="K4231">
        <v>0.936232909976121</v>
      </c>
      <c r="L4231">
        <v>11492.5423664063</v>
      </c>
      <c r="M4231">
        <v>250</v>
      </c>
      <c r="O4231">
        <v>45.9672277419487</v>
      </c>
      <c r="P4231">
        <v>-0.430822731822455</v>
      </c>
      <c r="Q4231">
        <v>0.683140374719075</v>
      </c>
      <c r="R4231">
        <v>0.476924485684118</v>
      </c>
      <c r="S4231" t="s">
        <v>9841</v>
      </c>
      <c r="T4231" t="s">
        <v>11196</v>
      </c>
      <c r="U4231" t="s">
        <v>11196</v>
      </c>
      <c r="V4231" t="s">
        <v>11196</v>
      </c>
      <c r="W4231">
        <v>1</v>
      </c>
      <c r="X4231" t="s">
        <v>15427</v>
      </c>
      <c r="Y4231">
        <v>0.7462227933062245</v>
      </c>
      <c r="Z4231">
        <f>HYPERLINK("Melting_Curves/meltCurve_Q96BI3_2_.pdf", "Melting_Curves/meltCurve_Q96BI3_2_.pdf")</f>
        <v>0</v>
      </c>
      <c r="AA4231" t="s">
        <v>20884</v>
      </c>
      <c r="AB4231" t="s">
        <v>26402</v>
      </c>
    </row>
    <row r="4232" spans="1:28">
      <c r="A4232" t="s">
        <v>4258</v>
      </c>
      <c r="B4232">
        <v>0.999167696387429</v>
      </c>
      <c r="C4232">
        <v>1.14474546659834</v>
      </c>
      <c r="D4232">
        <v>1.11936008724221</v>
      </c>
      <c r="E4232">
        <v>0.936423571100257</v>
      </c>
      <c r="F4232">
        <v>0.905377532138903</v>
      </c>
      <c r="G4232">
        <v>0.915675050142673</v>
      </c>
      <c r="H4232">
        <v>0.415082476230773</v>
      </c>
      <c r="I4232">
        <v>0.505789462279625</v>
      </c>
      <c r="J4232">
        <v>0.681047696153452</v>
      </c>
      <c r="K4232">
        <v>0.675449221311121</v>
      </c>
      <c r="L4232">
        <v>14280.2424262477</v>
      </c>
      <c r="M4232">
        <v>250</v>
      </c>
      <c r="O4232">
        <v>57.1173347622418</v>
      </c>
      <c r="P4232">
        <v>-0.471242605845366</v>
      </c>
      <c r="Q4232">
        <v>0.569342206856378</v>
      </c>
      <c r="R4232">
        <v>0.821559959887141</v>
      </c>
      <c r="S4232" t="s">
        <v>9842</v>
      </c>
      <c r="T4232" t="s">
        <v>11196</v>
      </c>
      <c r="U4232" t="s">
        <v>11196</v>
      </c>
      <c r="V4232" t="s">
        <v>11196</v>
      </c>
      <c r="W4232">
        <v>3</v>
      </c>
      <c r="X4232" t="s">
        <v>15428</v>
      </c>
      <c r="Y4232">
        <v>0.8151613464096379</v>
      </c>
      <c r="Z4232">
        <f>HYPERLINK("Melting_Curves/meltCurve_Q96BK5_.pdf", "Melting_Curves/meltCurve_Q96BK5_.pdf")</f>
        <v>0</v>
      </c>
      <c r="AA4232" t="s">
        <v>20885</v>
      </c>
      <c r="AB4232" t="s">
        <v>26403</v>
      </c>
    </row>
    <row r="4233" spans="1:28">
      <c r="A4233" t="s">
        <v>4259</v>
      </c>
      <c r="B4233">
        <v>0.999167696387429</v>
      </c>
      <c r="C4233">
        <v>0.9880406814250829</v>
      </c>
      <c r="D4233">
        <v>0.809962210671664</v>
      </c>
      <c r="E4233">
        <v>0.891393378001972</v>
      </c>
      <c r="F4233">
        <v>0.646026052405186</v>
      </c>
      <c r="G4233">
        <v>0.515172720819373</v>
      </c>
      <c r="H4233">
        <v>0.473840768721003</v>
      </c>
      <c r="I4233">
        <v>0.510364889967456</v>
      </c>
      <c r="J4233">
        <v>0.34658526189859</v>
      </c>
      <c r="K4233">
        <v>0.266712319661297</v>
      </c>
      <c r="L4233">
        <v>469.932028873875</v>
      </c>
      <c r="M4233">
        <v>8.36151682284927</v>
      </c>
      <c r="N4233">
        <v>59.5557867526706</v>
      </c>
      <c r="O4233">
        <v>53.2627828203992</v>
      </c>
      <c r="P4233">
        <v>-0.0319073936702733</v>
      </c>
      <c r="Q4233">
        <v>0.187779283199056</v>
      </c>
      <c r="R4233">
        <v>0.9405414542698251</v>
      </c>
      <c r="S4233" t="s">
        <v>9843</v>
      </c>
      <c r="T4233" t="s">
        <v>11196</v>
      </c>
      <c r="U4233" t="s">
        <v>11196</v>
      </c>
      <c r="V4233" t="s">
        <v>11196</v>
      </c>
      <c r="W4233">
        <v>5</v>
      </c>
      <c r="X4233" t="s">
        <v>15429</v>
      </c>
      <c r="Y4233">
        <v>0.6417192220639127</v>
      </c>
      <c r="Z4233">
        <f>HYPERLINK("Melting_Curves/meltCurve_Q96BM9_.pdf", "Melting_Curves/meltCurve_Q96BM9_.pdf")</f>
        <v>0</v>
      </c>
      <c r="AA4233" t="s">
        <v>20886</v>
      </c>
      <c r="AB4233" t="s">
        <v>26404</v>
      </c>
    </row>
    <row r="4234" spans="1:28">
      <c r="A4234" t="s">
        <v>4260</v>
      </c>
      <c r="B4234">
        <v>0.999167696387429</v>
      </c>
      <c r="C4234">
        <v>0.989244746925072</v>
      </c>
      <c r="D4234">
        <v>0.839550272602694</v>
      </c>
      <c r="E4234">
        <v>0.267723824450725</v>
      </c>
      <c r="F4234">
        <v>0.130995571144908</v>
      </c>
      <c r="G4234">
        <v>0.0591285685383512</v>
      </c>
      <c r="H4234">
        <v>0.0296738539706937</v>
      </c>
      <c r="I4234">
        <v>0.0233315782300884</v>
      </c>
      <c r="J4234">
        <v>0.0255475562308152</v>
      </c>
      <c r="K4234">
        <v>0.0291588492136131</v>
      </c>
      <c r="L4234">
        <v>1641.05319720577</v>
      </c>
      <c r="M4234">
        <v>34.1488707829011</v>
      </c>
      <c r="N4234">
        <v>48.175276578622</v>
      </c>
      <c r="O4234">
        <v>47.8919635430985</v>
      </c>
      <c r="P4234">
        <v>-0.171026176080287</v>
      </c>
      <c r="Q4234">
        <v>0.040583669837681</v>
      </c>
      <c r="R4234">
        <v>0.997128985123516</v>
      </c>
      <c r="S4234" t="s">
        <v>9844</v>
      </c>
      <c r="T4234" t="s">
        <v>11196</v>
      </c>
      <c r="U4234" t="s">
        <v>11196</v>
      </c>
      <c r="V4234" t="s">
        <v>11196</v>
      </c>
      <c r="W4234">
        <v>10</v>
      </c>
      <c r="X4234" t="s">
        <v>15430</v>
      </c>
      <c r="Y4234">
        <v>0.3026311280325046</v>
      </c>
      <c r="Z4234">
        <f>HYPERLINK("Melting_Curves/meltCurve_Q96BN8_.pdf", "Melting_Curves/meltCurve_Q96BN8_.pdf")</f>
        <v>0</v>
      </c>
      <c r="AA4234" t="s">
        <v>20887</v>
      </c>
      <c r="AB4234" t="s">
        <v>26405</v>
      </c>
    </row>
    <row r="4235" spans="1:28">
      <c r="A4235" t="s">
        <v>4261</v>
      </c>
      <c r="B4235">
        <v>0.999167696387429</v>
      </c>
      <c r="C4235">
        <v>0.978191717182066</v>
      </c>
      <c r="D4235">
        <v>0.984951398821995</v>
      </c>
      <c r="E4235">
        <v>1.21110748537193</v>
      </c>
      <c r="F4235">
        <v>1.0389956783447</v>
      </c>
      <c r="G4235">
        <v>0.725017035771515</v>
      </c>
      <c r="H4235">
        <v>0.450147726759309</v>
      </c>
      <c r="I4235">
        <v>0.639509571520234</v>
      </c>
      <c r="J4235">
        <v>0.646784804179666</v>
      </c>
      <c r="K4235">
        <v>0.514606858877686</v>
      </c>
      <c r="L4235">
        <v>14170.035655272</v>
      </c>
      <c r="M4235">
        <v>250</v>
      </c>
      <c r="O4235">
        <v>56.6765088984615</v>
      </c>
      <c r="P4235">
        <v>-0.482163730520202</v>
      </c>
      <c r="Q4235">
        <v>0.562762238326092</v>
      </c>
      <c r="R4235">
        <v>0.872652428284356</v>
      </c>
      <c r="S4235" t="s">
        <v>9845</v>
      </c>
      <c r="T4235" t="s">
        <v>11196</v>
      </c>
      <c r="U4235" t="s">
        <v>11196</v>
      </c>
      <c r="V4235" t="s">
        <v>11196</v>
      </c>
      <c r="W4235">
        <v>4</v>
      </c>
      <c r="X4235" t="s">
        <v>15431</v>
      </c>
      <c r="Y4235">
        <v>0.8059120057114597</v>
      </c>
      <c r="Z4235">
        <f>HYPERLINK("Melting_Curves/meltCurve_Q96BP2_.pdf", "Melting_Curves/meltCurve_Q96BP2_.pdf")</f>
        <v>0</v>
      </c>
      <c r="AA4235" t="s">
        <v>20888</v>
      </c>
      <c r="AB4235" t="s">
        <v>26406</v>
      </c>
    </row>
    <row r="4236" spans="1:28">
      <c r="A4236" t="s">
        <v>4262</v>
      </c>
      <c r="B4236">
        <v>0.999167696387429</v>
      </c>
      <c r="C4236">
        <v>0.898596430893793</v>
      </c>
      <c r="D4236">
        <v>0.832591126626089</v>
      </c>
      <c r="E4236">
        <v>0.359033775599257</v>
      </c>
      <c r="F4236">
        <v>0.174854255055312</v>
      </c>
      <c r="G4236">
        <v>0.120892046141261</v>
      </c>
      <c r="H4236">
        <v>0.0541312549293949</v>
      </c>
      <c r="I4236">
        <v>0.0574636086652496</v>
      </c>
      <c r="J4236">
        <v>0.106666766910622</v>
      </c>
      <c r="K4236">
        <v>0.0505853731700634</v>
      </c>
      <c r="L4236">
        <v>1212.90643216092</v>
      </c>
      <c r="M4236">
        <v>25.1203446551049</v>
      </c>
      <c r="N4236">
        <v>48.5888830099198</v>
      </c>
      <c r="O4236">
        <v>47.9809611140097</v>
      </c>
      <c r="P4236">
        <v>-0.12134014790266</v>
      </c>
      <c r="Q4236">
        <v>0.0729521924886998</v>
      </c>
      <c r="R4236">
        <v>0.992652017279362</v>
      </c>
      <c r="S4236" t="s">
        <v>9846</v>
      </c>
      <c r="T4236" t="s">
        <v>11196</v>
      </c>
      <c r="U4236" t="s">
        <v>11196</v>
      </c>
      <c r="V4236" t="s">
        <v>11196</v>
      </c>
      <c r="W4236">
        <v>12</v>
      </c>
      <c r="X4236" t="s">
        <v>15432</v>
      </c>
      <c r="Y4236">
        <v>0.3370455638344302</v>
      </c>
      <c r="Z4236">
        <f>HYPERLINK("Melting_Curves/meltCurve_Q96BP3_.pdf", "Melting_Curves/meltCurve_Q96BP3_.pdf")</f>
        <v>0</v>
      </c>
      <c r="AA4236" t="s">
        <v>20889</v>
      </c>
      <c r="AB4236" t="s">
        <v>26407</v>
      </c>
    </row>
    <row r="4237" spans="1:28">
      <c r="A4237" t="s">
        <v>4263</v>
      </c>
      <c r="B4237">
        <v>0.999167696387429</v>
      </c>
      <c r="C4237">
        <v>0.964357887156553</v>
      </c>
      <c r="D4237">
        <v>0.958381122615938</v>
      </c>
      <c r="E4237">
        <v>0.811579017067634</v>
      </c>
      <c r="F4237">
        <v>0.601547747638203</v>
      </c>
      <c r="G4237">
        <v>0.228546206901775</v>
      </c>
      <c r="H4237">
        <v>0.22811462390141</v>
      </c>
      <c r="I4237">
        <v>0.260369780053992</v>
      </c>
      <c r="J4237">
        <v>0.293789691085634</v>
      </c>
      <c r="K4237">
        <v>0.26966799330572</v>
      </c>
      <c r="L4237">
        <v>1407.91449056213</v>
      </c>
      <c r="M4237">
        <v>26.9531806803528</v>
      </c>
      <c r="N4237">
        <v>53.5702014927695</v>
      </c>
      <c r="O4237">
        <v>51.9505623127259</v>
      </c>
      <c r="P4237">
        <v>-0.09798980435521749</v>
      </c>
      <c r="Q4237">
        <v>0.244530797179737</v>
      </c>
      <c r="R4237">
        <v>0.979769547281893</v>
      </c>
      <c r="S4237" t="s">
        <v>9847</v>
      </c>
      <c r="T4237" t="s">
        <v>11196</v>
      </c>
      <c r="U4237" t="s">
        <v>11196</v>
      </c>
      <c r="V4237" t="s">
        <v>11196</v>
      </c>
      <c r="W4237">
        <v>11</v>
      </c>
      <c r="X4237" t="s">
        <v>15433</v>
      </c>
      <c r="Y4237">
        <v>0.5586282358497262</v>
      </c>
      <c r="Z4237">
        <f>HYPERLINK("Melting_Curves/meltCurve_Q96BR5_.pdf", "Melting_Curves/meltCurve_Q96BR5_.pdf")</f>
        <v>0</v>
      </c>
      <c r="AA4237" t="s">
        <v>20890</v>
      </c>
      <c r="AB4237" t="s">
        <v>26408</v>
      </c>
    </row>
    <row r="4238" spans="1:28">
      <c r="A4238" t="s">
        <v>4264</v>
      </c>
      <c r="B4238">
        <v>0.999167696387429</v>
      </c>
      <c r="C4238">
        <v>0.934063034019882</v>
      </c>
      <c r="D4238">
        <v>0.403171453782779</v>
      </c>
      <c r="E4238">
        <v>0.281933367349092</v>
      </c>
      <c r="F4238">
        <v>0.200036184419732</v>
      </c>
      <c r="G4238">
        <v>0.13778756244516</v>
      </c>
      <c r="H4238">
        <v>0.0392832035767421</v>
      </c>
      <c r="I4238">
        <v>0.0647787678507437</v>
      </c>
      <c r="J4238">
        <v>0.0852734910353133</v>
      </c>
      <c r="K4238">
        <v>0.07045399945884891</v>
      </c>
      <c r="L4238">
        <v>1283.23401111585</v>
      </c>
      <c r="M4238">
        <v>28.2181706997048</v>
      </c>
      <c r="N4238">
        <v>45.8608149811366</v>
      </c>
      <c r="O4238">
        <v>45.2489016264656</v>
      </c>
      <c r="P4238">
        <v>-0.139450674480144</v>
      </c>
      <c r="Q4238">
        <v>0.10554977714587</v>
      </c>
      <c r="R4238">
        <v>0.968458338840698</v>
      </c>
      <c r="S4238" t="s">
        <v>9848</v>
      </c>
      <c r="T4238" t="s">
        <v>11196</v>
      </c>
      <c r="U4238" t="s">
        <v>11196</v>
      </c>
      <c r="V4238" t="s">
        <v>11196</v>
      </c>
      <c r="W4238">
        <v>3</v>
      </c>
      <c r="X4238" t="s">
        <v>15434</v>
      </c>
      <c r="Y4238">
        <v>0.2752256129514077</v>
      </c>
      <c r="Z4238">
        <f>HYPERLINK("Melting_Curves/meltCurve_Q96BT7_.pdf", "Melting_Curves/meltCurve_Q96BT7_.pdf")</f>
        <v>0</v>
      </c>
      <c r="AA4238" t="s">
        <v>20891</v>
      </c>
      <c r="AB4238" t="s">
        <v>26409</v>
      </c>
    </row>
    <row r="4239" spans="1:28">
      <c r="A4239" t="s">
        <v>4265</v>
      </c>
      <c r="B4239">
        <v>0.999167696387429</v>
      </c>
      <c r="C4239">
        <v>1.01906165568606</v>
      </c>
      <c r="D4239">
        <v>0.965265031644729</v>
      </c>
      <c r="E4239">
        <v>1.01144321631977</v>
      </c>
      <c r="F4239">
        <v>1.04107819857829</v>
      </c>
      <c r="G4239">
        <v>0.8405392963807919</v>
      </c>
      <c r="H4239">
        <v>0.599034734788765</v>
      </c>
      <c r="I4239">
        <v>0.362530030340011</v>
      </c>
      <c r="J4239">
        <v>0.209768576086172</v>
      </c>
      <c r="K4239">
        <v>0.236237878477333</v>
      </c>
      <c r="L4239">
        <v>1548.60651253116</v>
      </c>
      <c r="M4239">
        <v>25.5128520843943</v>
      </c>
      <c r="N4239">
        <v>61.8010835742382</v>
      </c>
      <c r="O4239">
        <v>60.3298523548764</v>
      </c>
      <c r="P4239">
        <v>-0.0864021608243043</v>
      </c>
      <c r="Q4239">
        <v>0.182754849566486</v>
      </c>
      <c r="R4239">
        <v>0.9908578369275211</v>
      </c>
      <c r="S4239" t="s">
        <v>9849</v>
      </c>
      <c r="T4239" t="s">
        <v>11196</v>
      </c>
      <c r="U4239" t="s">
        <v>11196</v>
      </c>
      <c r="V4239" t="s">
        <v>11196</v>
      </c>
      <c r="W4239">
        <v>13</v>
      </c>
      <c r="X4239" t="s">
        <v>15435</v>
      </c>
      <c r="Y4239">
        <v>0.7520106868914612</v>
      </c>
      <c r="Z4239">
        <f>HYPERLINK("Melting_Curves/meltCurve_Q96BW5_2_.pdf", "Melting_Curves/meltCurve_Q96BW5_2_.pdf")</f>
        <v>0</v>
      </c>
      <c r="AA4239" t="s">
        <v>20892</v>
      </c>
      <c r="AB4239" t="s">
        <v>26410</v>
      </c>
    </row>
    <row r="4240" spans="1:28">
      <c r="A4240" t="s">
        <v>4266</v>
      </c>
      <c r="B4240">
        <v>0.999167696387429</v>
      </c>
      <c r="C4240">
        <v>1.09038925000048</v>
      </c>
      <c r="D4240">
        <v>1.27528517619905</v>
      </c>
      <c r="E4240">
        <v>1.40805836816312</v>
      </c>
      <c r="F4240">
        <v>1.12044798024211</v>
      </c>
      <c r="G4240">
        <v>0.555105069557725</v>
      </c>
      <c r="H4240">
        <v>0.199012768137795</v>
      </c>
      <c r="I4240">
        <v>0.106661115256003</v>
      </c>
      <c r="J4240">
        <v>0.111996305206316</v>
      </c>
      <c r="K4240">
        <v>0.09411935830116221</v>
      </c>
      <c r="L4240">
        <v>14197.6891104655</v>
      </c>
      <c r="M4240">
        <v>250</v>
      </c>
      <c r="N4240">
        <v>56.8579807472122</v>
      </c>
      <c r="O4240">
        <v>56.7871459802915</v>
      </c>
      <c r="P4240">
        <v>-0.959782559452369</v>
      </c>
      <c r="Q4240">
        <v>0.127947366656211</v>
      </c>
      <c r="R4240">
        <v>0.89493577257574</v>
      </c>
      <c r="S4240" t="s">
        <v>9850</v>
      </c>
      <c r="T4240" t="s">
        <v>11196</v>
      </c>
      <c r="U4240" t="s">
        <v>11196</v>
      </c>
      <c r="V4240" t="s">
        <v>11196</v>
      </c>
      <c r="W4240">
        <v>5</v>
      </c>
      <c r="X4240" t="s">
        <v>15436</v>
      </c>
      <c r="Y4240">
        <v>0.6161150604653139</v>
      </c>
      <c r="Z4240">
        <f>HYPERLINK("Melting_Curves/meltCurve_Q96BY7_.pdf", "Melting_Curves/meltCurve_Q96BY7_.pdf")</f>
        <v>0</v>
      </c>
      <c r="AA4240" t="s">
        <v>20893</v>
      </c>
      <c r="AB4240" t="s">
        <v>26411</v>
      </c>
    </row>
    <row r="4241" spans="1:28">
      <c r="A4241" t="s">
        <v>4267</v>
      </c>
      <c r="B4241">
        <v>0.999167696387429</v>
      </c>
      <c r="C4241">
        <v>0.932979823517102</v>
      </c>
      <c r="D4241">
        <v>1.21312614801652</v>
      </c>
      <c r="E4241">
        <v>0.803061170852773</v>
      </c>
      <c r="F4241">
        <v>0.796368350391252</v>
      </c>
      <c r="G4241">
        <v>0.685275949240853</v>
      </c>
      <c r="H4241">
        <v>0.46472266529848</v>
      </c>
      <c r="I4241">
        <v>0.561990168344829</v>
      </c>
      <c r="J4241">
        <v>0.8559453148606631</v>
      </c>
      <c r="K4241">
        <v>0.609492029037592</v>
      </c>
      <c r="L4241">
        <v>1419.69560480933</v>
      </c>
      <c r="M4241">
        <v>27.6284556040035</v>
      </c>
      <c r="O4241">
        <v>51.1183320911903</v>
      </c>
      <c r="P4241">
        <v>-0.0494312855674908</v>
      </c>
      <c r="Q4241">
        <v>0.634171106095192</v>
      </c>
      <c r="R4241">
        <v>0.654557386485075</v>
      </c>
      <c r="S4241" t="s">
        <v>9851</v>
      </c>
      <c r="T4241" t="s">
        <v>11196</v>
      </c>
      <c r="U4241" t="s">
        <v>11196</v>
      </c>
      <c r="V4241" t="s">
        <v>11196</v>
      </c>
      <c r="W4241">
        <v>8</v>
      </c>
      <c r="X4241" t="s">
        <v>15437</v>
      </c>
      <c r="Y4241">
        <v>0.7757328145236606</v>
      </c>
      <c r="Z4241">
        <f>HYPERLINK("Melting_Curves/meltCurve_Q96BZ8_.pdf", "Melting_Curves/meltCurve_Q96BZ8_.pdf")</f>
        <v>0</v>
      </c>
      <c r="AA4241" t="s">
        <v>20894</v>
      </c>
      <c r="AB4241" t="s">
        <v>26412</v>
      </c>
    </row>
    <row r="4242" spans="1:28">
      <c r="A4242" t="s">
        <v>4268</v>
      </c>
      <c r="B4242">
        <v>0.999167696387429</v>
      </c>
      <c r="C4242">
        <v>0.684572973366777</v>
      </c>
      <c r="D4242">
        <v>0.858872002941488</v>
      </c>
      <c r="E4242">
        <v>0.655007802724913</v>
      </c>
      <c r="F4242">
        <v>0.22758074539154</v>
      </c>
      <c r="G4242">
        <v>0.12274449700512</v>
      </c>
      <c r="H4242">
        <v>0</v>
      </c>
      <c r="I4242">
        <v>0.166904860634273</v>
      </c>
      <c r="J4242">
        <v>0.191619775474468</v>
      </c>
      <c r="K4242">
        <v>0</v>
      </c>
      <c r="L4242">
        <v>797.175889219097</v>
      </c>
      <c r="M4242">
        <v>16.0002910519623</v>
      </c>
      <c r="N4242">
        <v>50.1715353334208</v>
      </c>
      <c r="O4242">
        <v>49.0638191369091</v>
      </c>
      <c r="P4242">
        <v>-0.0772409459450418</v>
      </c>
      <c r="Q4242">
        <v>0.0526575776510992</v>
      </c>
      <c r="R4242">
        <v>0.900419360195912</v>
      </c>
      <c r="S4242" t="s">
        <v>9852</v>
      </c>
      <c r="T4242" t="s">
        <v>11196</v>
      </c>
      <c r="U4242" t="s">
        <v>11196</v>
      </c>
      <c r="V4242" t="s">
        <v>11196</v>
      </c>
      <c r="W4242">
        <v>2</v>
      </c>
      <c r="X4242" t="s">
        <v>15438</v>
      </c>
      <c r="Y4242">
        <v>0.3830431323213532</v>
      </c>
      <c r="Z4242">
        <f>HYPERLINK("Melting_Curves/meltCurve_Q96BZ9_.pdf", "Melting_Curves/meltCurve_Q96BZ9_.pdf")</f>
        <v>0</v>
      </c>
      <c r="AA4242" t="s">
        <v>20895</v>
      </c>
      <c r="AB4242" t="s">
        <v>26413</v>
      </c>
    </row>
    <row r="4243" spans="1:28">
      <c r="A4243" t="s">
        <v>4269</v>
      </c>
      <c r="B4243">
        <v>0.999167696387429</v>
      </c>
      <c r="C4243">
        <v>0.9989223873823611</v>
      </c>
      <c r="D4243">
        <v>1.02362707269035</v>
      </c>
      <c r="E4243">
        <v>0.918098230668099</v>
      </c>
      <c r="F4243">
        <v>0.8074675528522099</v>
      </c>
      <c r="G4243">
        <v>0.438140730628895</v>
      </c>
      <c r="H4243">
        <v>0.325113928325329</v>
      </c>
      <c r="I4243">
        <v>0.455206300932207</v>
      </c>
      <c r="J4243">
        <v>0.656457419102765</v>
      </c>
      <c r="K4243">
        <v>0.520019235663328</v>
      </c>
      <c r="L4243">
        <v>13328.4200298075</v>
      </c>
      <c r="M4243">
        <v>250</v>
      </c>
      <c r="N4243">
        <v>53.9982718369725</v>
      </c>
      <c r="O4243">
        <v>53.310268400747</v>
      </c>
      <c r="P4243">
        <v>-0.610825680619596</v>
      </c>
      <c r="Q4243">
        <v>0.478987504965755</v>
      </c>
      <c r="R4243">
        <v>0.896960294851126</v>
      </c>
      <c r="S4243" t="s">
        <v>9853</v>
      </c>
      <c r="T4243" t="s">
        <v>11196</v>
      </c>
      <c r="U4243" t="s">
        <v>11196</v>
      </c>
      <c r="V4243" t="s">
        <v>11196</v>
      </c>
      <c r="W4243">
        <v>13</v>
      </c>
      <c r="X4243" t="s">
        <v>15439</v>
      </c>
      <c r="Y4243">
        <v>0.7102560432327983</v>
      </c>
      <c r="Z4243">
        <f>HYPERLINK("Melting_Curves/meltCurve_Q96C01_.pdf", "Melting_Curves/meltCurve_Q96C01_.pdf")</f>
        <v>0</v>
      </c>
      <c r="AA4243" t="s">
        <v>20896</v>
      </c>
      <c r="AB4243" t="s">
        <v>26414</v>
      </c>
    </row>
    <row r="4244" spans="1:28">
      <c r="A4244" t="s">
        <v>4270</v>
      </c>
      <c r="B4244">
        <v>0.999167696387429</v>
      </c>
      <c r="C4244">
        <v>1.07076772158345</v>
      </c>
      <c r="D4244">
        <v>0.8769031129467399</v>
      </c>
      <c r="E4244">
        <v>0.6742948833556111</v>
      </c>
      <c r="F4244">
        <v>0.313143512181184</v>
      </c>
      <c r="G4244">
        <v>0.130754307222293</v>
      </c>
      <c r="H4244">
        <v>0.0818610841553437</v>
      </c>
      <c r="I4244">
        <v>0.09646703528065929</v>
      </c>
      <c r="J4244">
        <v>0.151238881160304</v>
      </c>
      <c r="K4244">
        <v>0.0996820741823697</v>
      </c>
      <c r="L4244">
        <v>1253.97159227828</v>
      </c>
      <c r="M4244">
        <v>24.7795681537933</v>
      </c>
      <c r="N4244">
        <v>51.055936218295</v>
      </c>
      <c r="O4244">
        <v>50.2789372761581</v>
      </c>
      <c r="P4244">
        <v>-0.111104209522611</v>
      </c>
      <c r="Q4244">
        <v>0.0982693900990676</v>
      </c>
      <c r="R4244">
        <v>0.990841778495098</v>
      </c>
      <c r="S4244" t="s">
        <v>9854</v>
      </c>
      <c r="T4244" t="s">
        <v>11196</v>
      </c>
      <c r="U4244" t="s">
        <v>11196</v>
      </c>
      <c r="V4244" t="s">
        <v>11196</v>
      </c>
      <c r="W4244">
        <v>16</v>
      </c>
      <c r="X4244" t="s">
        <v>15440</v>
      </c>
      <c r="Y4244">
        <v>0.4252879231677592</v>
      </c>
      <c r="Z4244">
        <f>HYPERLINK("Melting_Curves/meltCurve_Q96C19_.pdf", "Melting_Curves/meltCurve_Q96C19_.pdf")</f>
        <v>0</v>
      </c>
      <c r="AA4244" t="s">
        <v>20897</v>
      </c>
      <c r="AB4244" t="s">
        <v>26415</v>
      </c>
    </row>
    <row r="4245" spans="1:28">
      <c r="A4245" t="s">
        <v>4271</v>
      </c>
      <c r="B4245">
        <v>0.999167696387429</v>
      </c>
      <c r="C4245">
        <v>1.0133068918612</v>
      </c>
      <c r="D4245">
        <v>0.884056888858622</v>
      </c>
      <c r="E4245">
        <v>0.53780214355751</v>
      </c>
      <c r="F4245">
        <v>0.191984155581594</v>
      </c>
      <c r="G4245">
        <v>0.0711690468024266</v>
      </c>
      <c r="H4245">
        <v>0.0258207168878921</v>
      </c>
      <c r="I4245">
        <v>0.0303812124726781</v>
      </c>
      <c r="J4245">
        <v>0.0184656017066511</v>
      </c>
      <c r="K4245">
        <v>0.0262353831408818</v>
      </c>
      <c r="L4245">
        <v>1239.37578982568</v>
      </c>
      <c r="M4245">
        <v>24.8727808591411</v>
      </c>
      <c r="N4245">
        <v>49.920275496527</v>
      </c>
      <c r="O4245">
        <v>49.5098574672343</v>
      </c>
      <c r="P4245">
        <v>-0.122792822649814</v>
      </c>
      <c r="Q4245">
        <v>0.0223254494635231</v>
      </c>
      <c r="R4245">
        <v>0.999340618269372</v>
      </c>
      <c r="S4245" t="s">
        <v>9855</v>
      </c>
      <c r="T4245" t="s">
        <v>11196</v>
      </c>
      <c r="U4245" t="s">
        <v>11196</v>
      </c>
      <c r="V4245" t="s">
        <v>11196</v>
      </c>
      <c r="W4245">
        <v>10</v>
      </c>
      <c r="X4245" t="s">
        <v>15441</v>
      </c>
      <c r="Y4245">
        <v>0.3514447305078746</v>
      </c>
      <c r="Z4245">
        <f>HYPERLINK("Melting_Curves/meltCurve_Q96C23_.pdf", "Melting_Curves/meltCurve_Q96C23_.pdf")</f>
        <v>0</v>
      </c>
      <c r="AA4245" t="s">
        <v>20898</v>
      </c>
      <c r="AB4245" t="s">
        <v>26416</v>
      </c>
    </row>
    <row r="4246" spans="1:28">
      <c r="A4246" t="s">
        <v>4272</v>
      </c>
      <c r="B4246">
        <v>0.999167696387429</v>
      </c>
      <c r="C4246">
        <v>1.03794636922834</v>
      </c>
      <c r="D4246">
        <v>1.14143309791594</v>
      </c>
      <c r="E4246">
        <v>2.6063088090603</v>
      </c>
      <c r="F4246">
        <v>3.04816191383439</v>
      </c>
      <c r="G4246">
        <v>2.13671477534486</v>
      </c>
      <c r="H4246">
        <v>0.623044112627913</v>
      </c>
      <c r="I4246">
        <v>0.256939295536811</v>
      </c>
      <c r="J4246">
        <v>0.104004941674363</v>
      </c>
      <c r="K4246">
        <v>0.0409213189568424</v>
      </c>
      <c r="L4246">
        <v>6011.82060013733</v>
      </c>
      <c r="M4246">
        <v>98.57315732036579</v>
      </c>
      <c r="N4246">
        <v>61.1751408309304</v>
      </c>
      <c r="O4246">
        <v>60.9633252601926</v>
      </c>
      <c r="P4246">
        <v>-0.351715295805904</v>
      </c>
      <c r="Q4246">
        <v>0.12991595939076</v>
      </c>
      <c r="R4246">
        <v>0.197361772072074</v>
      </c>
      <c r="S4246" t="s">
        <v>9856</v>
      </c>
      <c r="T4246" t="s">
        <v>11196</v>
      </c>
      <c r="U4246" t="s">
        <v>11196</v>
      </c>
      <c r="V4246" t="s">
        <v>11196</v>
      </c>
      <c r="W4246">
        <v>16</v>
      </c>
      <c r="X4246" t="s">
        <v>15442</v>
      </c>
      <c r="Y4246">
        <v>0.7392384543052575</v>
      </c>
      <c r="Z4246">
        <f>HYPERLINK("Melting_Curves/meltCurve_Q96C36_.pdf", "Melting_Curves/meltCurve_Q96C36_.pdf")</f>
        <v>0</v>
      </c>
      <c r="AA4246" t="s">
        <v>20899</v>
      </c>
      <c r="AB4246" t="s">
        <v>26417</v>
      </c>
    </row>
    <row r="4247" spans="1:28">
      <c r="A4247" t="s">
        <v>4273</v>
      </c>
      <c r="B4247">
        <v>0.999167696387429</v>
      </c>
      <c r="C4247">
        <v>1.00217859650427</v>
      </c>
      <c r="D4247">
        <v>0.915424974158131</v>
      </c>
      <c r="E4247">
        <v>0.859667115062653</v>
      </c>
      <c r="F4247">
        <v>0.811376152180569</v>
      </c>
      <c r="G4247">
        <v>0.619927053388848</v>
      </c>
      <c r="H4247">
        <v>0.285136827253687</v>
      </c>
      <c r="I4247">
        <v>0.0514843033248738</v>
      </c>
      <c r="J4247">
        <v>0.0504277919154537</v>
      </c>
      <c r="K4247">
        <v>0.0354587739121773</v>
      </c>
      <c r="L4247">
        <v>1093.00031497993</v>
      </c>
      <c r="M4247">
        <v>18.9788258102111</v>
      </c>
      <c r="N4247">
        <v>57.5905146576659</v>
      </c>
      <c r="O4247">
        <v>56.9625569007661</v>
      </c>
      <c r="P4247">
        <v>-0.0832985158960186</v>
      </c>
      <c r="Q4247">
        <v>0</v>
      </c>
      <c r="R4247">
        <v>0.983925516964591</v>
      </c>
      <c r="S4247" t="s">
        <v>9857</v>
      </c>
      <c r="T4247" t="s">
        <v>11196</v>
      </c>
      <c r="U4247" t="s">
        <v>11196</v>
      </c>
      <c r="V4247" t="s">
        <v>11196</v>
      </c>
      <c r="W4247">
        <v>16</v>
      </c>
      <c r="X4247" t="s">
        <v>15443</v>
      </c>
      <c r="Y4247">
        <v>0.5987248472453199</v>
      </c>
      <c r="Z4247">
        <f>HYPERLINK("Melting_Curves/meltCurve_Q96C86_.pdf", "Melting_Curves/meltCurve_Q96C86_.pdf")</f>
        <v>0</v>
      </c>
      <c r="AA4247" t="s">
        <v>20900</v>
      </c>
      <c r="AB4247" t="s">
        <v>26418</v>
      </c>
    </row>
    <row r="4248" spans="1:28">
      <c r="A4248" t="s">
        <v>4274</v>
      </c>
      <c r="B4248">
        <v>0.999167696387429</v>
      </c>
      <c r="C4248">
        <v>0.956229735648261</v>
      </c>
      <c r="D4248">
        <v>1.18081748214183</v>
      </c>
      <c r="E4248">
        <v>0.94943136101254</v>
      </c>
      <c r="F4248">
        <v>0.884451627061669</v>
      </c>
      <c r="G4248">
        <v>0.620792512784648</v>
      </c>
      <c r="H4248">
        <v>0.613272854730227</v>
      </c>
      <c r="I4248">
        <v>0.811647734724761</v>
      </c>
      <c r="J4248">
        <v>1.15296815949838</v>
      </c>
      <c r="K4248">
        <v>0.702587663199902</v>
      </c>
      <c r="L4248">
        <v>13294.4991594539</v>
      </c>
      <c r="M4248">
        <v>250</v>
      </c>
      <c r="O4248">
        <v>53.1745821973528</v>
      </c>
      <c r="P4248">
        <v>-0.258283836871855</v>
      </c>
      <c r="Q4248">
        <v>0.780253791158817</v>
      </c>
      <c r="R4248">
        <v>0.350201732257611</v>
      </c>
      <c r="S4248" t="s">
        <v>9858</v>
      </c>
      <c r="T4248" t="s">
        <v>11196</v>
      </c>
      <c r="U4248" t="s">
        <v>11196</v>
      </c>
      <c r="V4248" t="s">
        <v>11196</v>
      </c>
      <c r="W4248">
        <v>5</v>
      </c>
      <c r="X4248" t="s">
        <v>15444</v>
      </c>
      <c r="Y4248">
        <v>0.8768014593585127</v>
      </c>
      <c r="Z4248">
        <f>HYPERLINK("Melting_Curves/meltCurve_Q96C90_.pdf", "Melting_Curves/meltCurve_Q96C90_.pdf")</f>
        <v>0</v>
      </c>
      <c r="AA4248" t="s">
        <v>20901</v>
      </c>
      <c r="AB4248" t="s">
        <v>26419</v>
      </c>
    </row>
    <row r="4249" spans="1:28">
      <c r="A4249" t="s">
        <v>4275</v>
      </c>
      <c r="B4249">
        <v>0.999167696387429</v>
      </c>
      <c r="C4249">
        <v>0.981890745526881</v>
      </c>
      <c r="D4249">
        <v>1.06614882138101</v>
      </c>
      <c r="E4249">
        <v>0.9713622582199321</v>
      </c>
      <c r="F4249">
        <v>0.709182189850607</v>
      </c>
      <c r="G4249">
        <v>0.468547853404035</v>
      </c>
      <c r="H4249">
        <v>0.28883140679306</v>
      </c>
      <c r="I4249">
        <v>0.393605424601535</v>
      </c>
      <c r="J4249">
        <v>0.617071018006395</v>
      </c>
      <c r="K4249">
        <v>0.50918269460183</v>
      </c>
      <c r="L4249">
        <v>2825.19213353101</v>
      </c>
      <c r="M4249">
        <v>53.244749234042</v>
      </c>
      <c r="N4249">
        <v>55.5103098176336</v>
      </c>
      <c r="O4249">
        <v>52.9857944675664</v>
      </c>
      <c r="P4249">
        <v>-0.137592380036637</v>
      </c>
      <c r="Q4249">
        <v>0.452307555980532</v>
      </c>
      <c r="R4249">
        <v>0.910753880417599</v>
      </c>
      <c r="S4249" t="s">
        <v>9859</v>
      </c>
      <c r="T4249" t="s">
        <v>11196</v>
      </c>
      <c r="U4249" t="s">
        <v>11196</v>
      </c>
      <c r="V4249" t="s">
        <v>11196</v>
      </c>
      <c r="W4249">
        <v>8</v>
      </c>
      <c r="X4249" t="s">
        <v>15445</v>
      </c>
      <c r="Y4249">
        <v>0.6918747319682796</v>
      </c>
      <c r="Z4249">
        <f>HYPERLINK("Melting_Curves/meltCurve_Q96CF2_.pdf", "Melting_Curves/meltCurve_Q96CF2_.pdf")</f>
        <v>0</v>
      </c>
      <c r="AA4249" t="s">
        <v>20902</v>
      </c>
      <c r="AB4249" t="s">
        <v>26420</v>
      </c>
    </row>
    <row r="4250" spans="1:28">
      <c r="A4250" t="s">
        <v>4276</v>
      </c>
      <c r="B4250">
        <v>0.999167696387429</v>
      </c>
      <c r="C4250">
        <v>1.02100528065953</v>
      </c>
      <c r="D4250">
        <v>0.9164470555468081</v>
      </c>
      <c r="E4250">
        <v>0.965932287286722</v>
      </c>
      <c r="F4250">
        <v>1.00692105754991</v>
      </c>
      <c r="G4250">
        <v>0.709945583669308</v>
      </c>
      <c r="H4250">
        <v>0.069942045624706</v>
      </c>
      <c r="I4250">
        <v>0.0382726383510715</v>
      </c>
      <c r="J4250">
        <v>0.0243280061303591</v>
      </c>
      <c r="K4250">
        <v>0.0210162054397691</v>
      </c>
      <c r="L4250">
        <v>3435.55132026029</v>
      </c>
      <c r="M4250">
        <v>59.6251560214681</v>
      </c>
      <c r="N4250">
        <v>57.6735549549086</v>
      </c>
      <c r="O4250">
        <v>57.554451841406</v>
      </c>
      <c r="P4250">
        <v>-0.25191198030087</v>
      </c>
      <c r="Q4250">
        <v>0.0273468032909748</v>
      </c>
      <c r="R4250">
        <v>0.9955678702404001</v>
      </c>
      <c r="S4250" t="s">
        <v>9860</v>
      </c>
      <c r="T4250" t="s">
        <v>11196</v>
      </c>
      <c r="U4250" t="s">
        <v>11196</v>
      </c>
      <c r="V4250" t="s">
        <v>11196</v>
      </c>
      <c r="W4250">
        <v>9</v>
      </c>
      <c r="X4250" t="s">
        <v>15446</v>
      </c>
      <c r="Y4250">
        <v>0.6003253907025042</v>
      </c>
      <c r="Z4250">
        <f>HYPERLINK("Melting_Curves/meltCurve_Q96CN7_.pdf", "Melting_Curves/meltCurve_Q96CN7_.pdf")</f>
        <v>0</v>
      </c>
      <c r="AA4250" t="s">
        <v>20903</v>
      </c>
      <c r="AB4250" t="s">
        <v>26421</v>
      </c>
    </row>
    <row r="4251" spans="1:28">
      <c r="A4251" t="s">
        <v>4277</v>
      </c>
      <c r="B4251">
        <v>0.999167696387429</v>
      </c>
      <c r="C4251">
        <v>0.731082831925457</v>
      </c>
      <c r="D4251">
        <v>0.334045948845549</v>
      </c>
      <c r="E4251">
        <v>0.203468425253906</v>
      </c>
      <c r="F4251">
        <v>0.167343629841121</v>
      </c>
      <c r="G4251">
        <v>0.119953729222633</v>
      </c>
      <c r="H4251">
        <v>0.0409137977060406</v>
      </c>
      <c r="I4251">
        <v>0.0456654129313035</v>
      </c>
      <c r="J4251">
        <v>0.0497761621063013</v>
      </c>
      <c r="K4251">
        <v>0.0518510582209898</v>
      </c>
      <c r="L4251">
        <v>1059.82064400052</v>
      </c>
      <c r="M4251">
        <v>23.8034001722597</v>
      </c>
      <c r="N4251">
        <v>44.8459878018404</v>
      </c>
      <c r="O4251">
        <v>44.2132503263852</v>
      </c>
      <c r="P4251">
        <v>-0.124022132957735</v>
      </c>
      <c r="Q4251">
        <v>0.0785633468822107</v>
      </c>
      <c r="R4251">
        <v>0.981964021298236</v>
      </c>
      <c r="S4251" t="s">
        <v>9861</v>
      </c>
      <c r="T4251" t="s">
        <v>11196</v>
      </c>
      <c r="U4251" t="s">
        <v>11196</v>
      </c>
      <c r="V4251" t="s">
        <v>11196</v>
      </c>
      <c r="W4251">
        <v>7</v>
      </c>
      <c r="X4251" t="s">
        <v>15447</v>
      </c>
      <c r="Y4251">
        <v>0.2284598687279535</v>
      </c>
      <c r="Z4251">
        <f>HYPERLINK("Melting_Curves/meltCurve_Q96CN9_.pdf", "Melting_Curves/meltCurve_Q96CN9_.pdf")</f>
        <v>0</v>
      </c>
      <c r="AA4251" t="s">
        <v>20904</v>
      </c>
      <c r="AB4251" t="s">
        <v>26422</v>
      </c>
    </row>
    <row r="4252" spans="1:28">
      <c r="A4252" t="s">
        <v>4278</v>
      </c>
      <c r="B4252">
        <v>0.999167696387429</v>
      </c>
      <c r="C4252">
        <v>1.02481106553943</v>
      </c>
      <c r="D4252">
        <v>1.06950776666882</v>
      </c>
      <c r="E4252">
        <v>0.903200791575362</v>
      </c>
      <c r="F4252">
        <v>0.798291940110471</v>
      </c>
      <c r="G4252">
        <v>0.59043666008465</v>
      </c>
      <c r="H4252">
        <v>0.658879233423425</v>
      </c>
      <c r="I4252">
        <v>0.91481167393517</v>
      </c>
      <c r="J4252">
        <v>1.15526306967216</v>
      </c>
      <c r="K4252">
        <v>0.881426056983842</v>
      </c>
      <c r="L4252">
        <v>12383.9338258655</v>
      </c>
      <c r="M4252">
        <v>250</v>
      </c>
      <c r="O4252">
        <v>49.5325881539</v>
      </c>
      <c r="P4252">
        <v>-0.21048681111129</v>
      </c>
      <c r="Q4252">
        <v>0.833184772033255</v>
      </c>
      <c r="R4252">
        <v>0.265636975026367</v>
      </c>
      <c r="S4252" t="s">
        <v>9862</v>
      </c>
      <c r="T4252" t="s">
        <v>11196</v>
      </c>
      <c r="U4252" t="s">
        <v>11196</v>
      </c>
      <c r="V4252" t="s">
        <v>11196</v>
      </c>
      <c r="W4252">
        <v>7</v>
      </c>
      <c r="X4252" t="s">
        <v>15448</v>
      </c>
      <c r="Y4252">
        <v>0.8862228026383527</v>
      </c>
      <c r="Z4252">
        <f>HYPERLINK("Melting_Curves/meltCurve_Q96CP2_.pdf", "Melting_Curves/meltCurve_Q96CP2_.pdf")</f>
        <v>0</v>
      </c>
      <c r="AA4252" t="s">
        <v>20905</v>
      </c>
      <c r="AB4252" t="s">
        <v>26423</v>
      </c>
    </row>
    <row r="4253" spans="1:28">
      <c r="A4253" t="s">
        <v>4279</v>
      </c>
      <c r="B4253">
        <v>0.999167696387429</v>
      </c>
      <c r="C4253">
        <v>0.964256215483438</v>
      </c>
      <c r="D4253">
        <v>1.03463869888931</v>
      </c>
      <c r="E4253">
        <v>0.848372197550503</v>
      </c>
      <c r="F4253">
        <v>0.6266586041382149</v>
      </c>
      <c r="G4253">
        <v>0.747711312306359</v>
      </c>
      <c r="H4253">
        <v>0.371394167415809</v>
      </c>
      <c r="I4253">
        <v>0.626955141982378</v>
      </c>
      <c r="J4253">
        <v>0.533695734067819</v>
      </c>
      <c r="K4253">
        <v>0.186157927360566</v>
      </c>
      <c r="L4253">
        <v>416.361741594047</v>
      </c>
      <c r="M4253">
        <v>6.64462348720322</v>
      </c>
      <c r="N4253">
        <v>62.6614498574626</v>
      </c>
      <c r="O4253">
        <v>57.7157927684491</v>
      </c>
      <c r="P4253">
        <v>-0.0288461897271967</v>
      </c>
      <c r="Q4253">
        <v>0</v>
      </c>
      <c r="R4253">
        <v>0.801300140017871</v>
      </c>
      <c r="S4253" t="s">
        <v>9863</v>
      </c>
      <c r="T4253" t="s">
        <v>11196</v>
      </c>
      <c r="U4253" t="s">
        <v>11196</v>
      </c>
      <c r="V4253" t="s">
        <v>11196</v>
      </c>
      <c r="W4253">
        <v>3</v>
      </c>
      <c r="X4253" t="s">
        <v>15449</v>
      </c>
      <c r="Y4253">
        <v>0.6941507358617345</v>
      </c>
      <c r="Z4253">
        <f>HYPERLINK("Melting_Curves/meltCurve_Q96CQ1_.pdf", "Melting_Curves/meltCurve_Q96CQ1_.pdf")</f>
        <v>0</v>
      </c>
      <c r="AA4253" t="s">
        <v>20906</v>
      </c>
      <c r="AB4253" t="s">
        <v>26424</v>
      </c>
    </row>
    <row r="4254" spans="1:28">
      <c r="A4254" t="s">
        <v>4280</v>
      </c>
      <c r="B4254">
        <v>0.999167696387429</v>
      </c>
      <c r="C4254">
        <v>0.928502245511248</v>
      </c>
      <c r="D4254">
        <v>0.557091341935144</v>
      </c>
      <c r="E4254">
        <v>0.49408753353237</v>
      </c>
      <c r="F4254">
        <v>0.311893183793211</v>
      </c>
      <c r="G4254">
        <v>0.160749084372985</v>
      </c>
      <c r="H4254">
        <v>0.0972418341357838</v>
      </c>
      <c r="I4254">
        <v>0.085034282103872</v>
      </c>
      <c r="J4254">
        <v>0.09498436515000901</v>
      </c>
      <c r="K4254">
        <v>0.0750594558506231</v>
      </c>
      <c r="L4254">
        <v>646.792530776275</v>
      </c>
      <c r="M4254">
        <v>13.3909876786067</v>
      </c>
      <c r="N4254">
        <v>48.7778743460845</v>
      </c>
      <c r="O4254">
        <v>47.2615785367085</v>
      </c>
      <c r="P4254">
        <v>-0.066495492510251</v>
      </c>
      <c r="Q4254">
        <v>0.0614024410117867</v>
      </c>
      <c r="R4254">
        <v>0.974547144895382</v>
      </c>
      <c r="S4254" t="s">
        <v>9864</v>
      </c>
      <c r="T4254" t="s">
        <v>11196</v>
      </c>
      <c r="U4254" t="s">
        <v>11196</v>
      </c>
      <c r="V4254" t="s">
        <v>11196</v>
      </c>
      <c r="W4254">
        <v>3</v>
      </c>
      <c r="X4254" t="s">
        <v>15450</v>
      </c>
      <c r="Y4254">
        <v>0.3506709030636234</v>
      </c>
      <c r="Z4254">
        <f>HYPERLINK("Melting_Curves/meltCurve_Q96CS2_.pdf", "Melting_Curves/meltCurve_Q96CS2_.pdf")</f>
        <v>0</v>
      </c>
      <c r="AA4254" t="s">
        <v>20907</v>
      </c>
      <c r="AB4254" t="s">
        <v>26425</v>
      </c>
    </row>
    <row r="4255" spans="1:28">
      <c r="A4255" t="s">
        <v>4281</v>
      </c>
      <c r="B4255">
        <v>0.999167696387429</v>
      </c>
      <c r="C4255">
        <v>0.926810798901186</v>
      </c>
      <c r="D4255">
        <v>0.601560237245666</v>
      </c>
      <c r="E4255">
        <v>0.272070745776546</v>
      </c>
      <c r="F4255">
        <v>0.10666755120751</v>
      </c>
      <c r="G4255">
        <v>0.0649121376197573</v>
      </c>
      <c r="H4255">
        <v>0.0379493822451715</v>
      </c>
      <c r="I4255">
        <v>0.0280218746181187</v>
      </c>
      <c r="J4255">
        <v>0.0302176746133354</v>
      </c>
      <c r="K4255">
        <v>0.0189640682279982</v>
      </c>
      <c r="L4255">
        <v>1045.77880975131</v>
      </c>
      <c r="M4255">
        <v>22.2619714446496</v>
      </c>
      <c r="N4255">
        <v>47.1155519055428</v>
      </c>
      <c r="O4255">
        <v>46.6018856813135</v>
      </c>
      <c r="P4255">
        <v>-0.115618950422691</v>
      </c>
      <c r="Q4255">
        <v>0.0319011375427368</v>
      </c>
      <c r="R4255">
        <v>0.99806176905558</v>
      </c>
      <c r="S4255" t="s">
        <v>9865</v>
      </c>
      <c r="T4255" t="s">
        <v>11196</v>
      </c>
      <c r="U4255" t="s">
        <v>11196</v>
      </c>
      <c r="V4255" t="s">
        <v>11196</v>
      </c>
      <c r="W4255">
        <v>13</v>
      </c>
      <c r="X4255" t="s">
        <v>15451</v>
      </c>
      <c r="Y4255">
        <v>0.2682007410926784</v>
      </c>
      <c r="Z4255">
        <f>HYPERLINK("Melting_Curves/meltCurve_Q96CS3_.pdf", "Melting_Curves/meltCurve_Q96CS3_.pdf")</f>
        <v>0</v>
      </c>
      <c r="AA4255" t="s">
        <v>20908</v>
      </c>
      <c r="AB4255" t="s">
        <v>26426</v>
      </c>
    </row>
    <row r="4256" spans="1:28">
      <c r="A4256" t="s">
        <v>4282</v>
      </c>
      <c r="B4256">
        <v>0.999167696387429</v>
      </c>
      <c r="C4256">
        <v>0.922562232177311</v>
      </c>
      <c r="D4256">
        <v>1.02953629665801</v>
      </c>
      <c r="E4256">
        <v>0.908430524849848</v>
      </c>
      <c r="F4256">
        <v>1.00034504377009</v>
      </c>
      <c r="G4256">
        <v>1.65218303407688</v>
      </c>
      <c r="H4256">
        <v>0.947698724805524</v>
      </c>
      <c r="I4256">
        <v>1.36833195266629</v>
      </c>
      <c r="J4256">
        <v>2.02569567157422</v>
      </c>
      <c r="K4256">
        <v>1.46941015418961</v>
      </c>
      <c r="L4256">
        <v>13604.1332604495</v>
      </c>
      <c r="M4256">
        <v>250</v>
      </c>
      <c r="O4256">
        <v>54.4130493858624</v>
      </c>
      <c r="P4256">
        <v>0.565885527031323</v>
      </c>
      <c r="Q4256">
        <v>1.49266492579543</v>
      </c>
      <c r="R4256">
        <v>0.513710715335458</v>
      </c>
      <c r="S4256" t="s">
        <v>9866</v>
      </c>
      <c r="T4256" t="s">
        <v>11196</v>
      </c>
      <c r="U4256" t="s">
        <v>11196</v>
      </c>
      <c r="V4256" t="s">
        <v>11196</v>
      </c>
      <c r="W4256">
        <v>11</v>
      </c>
      <c r="X4256" t="s">
        <v>15452</v>
      </c>
      <c r="Y4256">
        <v>1.255867203503137</v>
      </c>
      <c r="Z4256">
        <f>HYPERLINK("Melting_Curves/meltCurve_Q96CT7_.pdf", "Melting_Curves/meltCurve_Q96CT7_.pdf")</f>
        <v>0</v>
      </c>
      <c r="AA4256" t="s">
        <v>20909</v>
      </c>
      <c r="AB4256" t="s">
        <v>26427</v>
      </c>
    </row>
    <row r="4257" spans="1:28">
      <c r="A4257" t="s">
        <v>4283</v>
      </c>
      <c r="B4257">
        <v>0.999167696387429</v>
      </c>
      <c r="C4257">
        <v>0.963340031269777</v>
      </c>
      <c r="D4257">
        <v>1.08617102530951</v>
      </c>
      <c r="E4257">
        <v>0.8717739576593569</v>
      </c>
      <c r="F4257">
        <v>0.428822535056921</v>
      </c>
      <c r="G4257">
        <v>0.385969938027694</v>
      </c>
      <c r="H4257">
        <v>0.177886214048439</v>
      </c>
      <c r="I4257">
        <v>0.168601714288649</v>
      </c>
      <c r="J4257">
        <v>0.202620456976305</v>
      </c>
      <c r="K4257">
        <v>0.100171911008849</v>
      </c>
      <c r="L4257">
        <v>1357.46766631832</v>
      </c>
      <c r="M4257">
        <v>25.9016306249528</v>
      </c>
      <c r="N4257">
        <v>53.2639582636434</v>
      </c>
      <c r="O4257">
        <v>52.0991790758617</v>
      </c>
      <c r="P4257">
        <v>-0.10314364769604</v>
      </c>
      <c r="Q4257">
        <v>0.170146974315989</v>
      </c>
      <c r="R4257">
        <v>0.971985234032782</v>
      </c>
      <c r="S4257" t="s">
        <v>9867</v>
      </c>
      <c r="T4257" t="s">
        <v>11196</v>
      </c>
      <c r="U4257" t="s">
        <v>11196</v>
      </c>
      <c r="V4257" t="s">
        <v>11196</v>
      </c>
      <c r="W4257">
        <v>1</v>
      </c>
      <c r="X4257" t="s">
        <v>15453</v>
      </c>
      <c r="Y4257">
        <v>0.5204960547376504</v>
      </c>
      <c r="Z4257">
        <f>HYPERLINK("Melting_Curves/meltCurve_Q96CU9_3_.pdf", "Melting_Curves/meltCurve_Q96CU9_3_.pdf")</f>
        <v>0</v>
      </c>
      <c r="AA4257" t="s">
        <v>20910</v>
      </c>
      <c r="AB4257" t="s">
        <v>26428</v>
      </c>
    </row>
    <row r="4258" spans="1:28">
      <c r="A4258" t="s">
        <v>4284</v>
      </c>
      <c r="B4258">
        <v>0.999167696387429</v>
      </c>
      <c r="C4258">
        <v>1.0752854052875</v>
      </c>
      <c r="D4258">
        <v>1.07478451212576</v>
      </c>
      <c r="E4258">
        <v>1.71494858215721</v>
      </c>
      <c r="F4258">
        <v>1.12523529204151</v>
      </c>
      <c r="G4258">
        <v>0.376736756609335</v>
      </c>
      <c r="H4258">
        <v>0.164310294213121</v>
      </c>
      <c r="I4258">
        <v>0.138527597166525</v>
      </c>
      <c r="J4258">
        <v>0.162315811560456</v>
      </c>
      <c r="K4258">
        <v>0.178056744648859</v>
      </c>
      <c r="L4258">
        <v>14139.7922957108</v>
      </c>
      <c r="M4258">
        <v>250</v>
      </c>
      <c r="N4258">
        <v>56.647075633214</v>
      </c>
      <c r="O4258">
        <v>56.5555497905161</v>
      </c>
      <c r="P4258">
        <v>-0.9274039108058</v>
      </c>
      <c r="Q4258">
        <v>0.160802592414858</v>
      </c>
      <c r="R4258">
        <v>0.810909384668476</v>
      </c>
      <c r="S4258" t="s">
        <v>9868</v>
      </c>
      <c r="T4258" t="s">
        <v>11196</v>
      </c>
      <c r="U4258" t="s">
        <v>11196</v>
      </c>
      <c r="V4258" t="s">
        <v>11196</v>
      </c>
      <c r="W4258">
        <v>14</v>
      </c>
      <c r="X4258" t="s">
        <v>15454</v>
      </c>
      <c r="Y4258">
        <v>0.6240996198704859</v>
      </c>
      <c r="Z4258">
        <f>HYPERLINK("Melting_Curves/meltCurve_Q96CW1_2_.pdf", "Melting_Curves/meltCurve_Q96CW1_2_.pdf")</f>
        <v>0</v>
      </c>
      <c r="AA4258" t="s">
        <v>20911</v>
      </c>
      <c r="AB4258" t="s">
        <v>26429</v>
      </c>
    </row>
    <row r="4259" spans="1:28">
      <c r="A4259" t="s">
        <v>4285</v>
      </c>
      <c r="B4259">
        <v>0.999167696387429</v>
      </c>
      <c r="C4259">
        <v>0.8720674936245419</v>
      </c>
      <c r="D4259">
        <v>0.968887909788687</v>
      </c>
      <c r="E4259">
        <v>0.759073326076898</v>
      </c>
      <c r="F4259">
        <v>0.473531707722742</v>
      </c>
      <c r="G4259">
        <v>0.367345049624007</v>
      </c>
      <c r="H4259">
        <v>0.180957344428014</v>
      </c>
      <c r="I4259">
        <v>0.370315266915654</v>
      </c>
      <c r="J4259">
        <v>0.572001341144882</v>
      </c>
      <c r="K4259">
        <v>0.409127551247853</v>
      </c>
      <c r="L4259">
        <v>1686.87796830959</v>
      </c>
      <c r="M4259">
        <v>33.5644402687245</v>
      </c>
      <c r="N4259">
        <v>52.4756180420279</v>
      </c>
      <c r="O4259">
        <v>50.0804942387847</v>
      </c>
      <c r="P4259">
        <v>-0.104056909104044</v>
      </c>
      <c r="Q4259">
        <v>0.378961822594594</v>
      </c>
      <c r="R4259">
        <v>0.8702841076543349</v>
      </c>
      <c r="S4259" t="s">
        <v>9869</v>
      </c>
      <c r="T4259" t="s">
        <v>11196</v>
      </c>
      <c r="U4259" t="s">
        <v>11196</v>
      </c>
      <c r="V4259" t="s">
        <v>11196</v>
      </c>
      <c r="W4259">
        <v>6</v>
      </c>
      <c r="X4259" t="s">
        <v>15455</v>
      </c>
      <c r="Y4259">
        <v>0.5943881264920318</v>
      </c>
      <c r="Z4259">
        <f>HYPERLINK("Melting_Curves/meltCurve_Q96CW6_.pdf", "Melting_Curves/meltCurve_Q96CW6_.pdf")</f>
        <v>0</v>
      </c>
      <c r="AA4259" t="s">
        <v>20912</v>
      </c>
      <c r="AB4259" t="s">
        <v>26430</v>
      </c>
    </row>
    <row r="4260" spans="1:28">
      <c r="A4260" t="s">
        <v>4286</v>
      </c>
      <c r="B4260">
        <v>0.999167696387429</v>
      </c>
      <c r="C4260">
        <v>0.919434924967758</v>
      </c>
      <c r="D4260">
        <v>1.05655549825055</v>
      </c>
      <c r="E4260">
        <v>1.04606239098349</v>
      </c>
      <c r="F4260">
        <v>0.832352361355893</v>
      </c>
      <c r="G4260">
        <v>0.679334586384905</v>
      </c>
      <c r="H4260">
        <v>0.575962557397576</v>
      </c>
      <c r="I4260">
        <v>0.6173286590017319</v>
      </c>
      <c r="J4260">
        <v>0.9137021588905621</v>
      </c>
      <c r="K4260">
        <v>0.625575949246843</v>
      </c>
      <c r="L4260">
        <v>13294.0725350652</v>
      </c>
      <c r="M4260">
        <v>250</v>
      </c>
      <c r="O4260">
        <v>53.1728768804709</v>
      </c>
      <c r="P4260">
        <v>-0.373333152213085</v>
      </c>
      <c r="Q4260">
        <v>0.682380774672109</v>
      </c>
      <c r="R4260">
        <v>0.733624770486503</v>
      </c>
      <c r="S4260" t="s">
        <v>9870</v>
      </c>
      <c r="T4260" t="s">
        <v>11196</v>
      </c>
      <c r="U4260" t="s">
        <v>11196</v>
      </c>
      <c r="V4260" t="s">
        <v>11196</v>
      </c>
      <c r="W4260">
        <v>3</v>
      </c>
      <c r="X4260" t="s">
        <v>15456</v>
      </c>
      <c r="Y4260">
        <v>0.8219118515976184</v>
      </c>
      <c r="Z4260">
        <f>HYPERLINK("Melting_Curves/meltCurve_Q96D05_.pdf", "Melting_Curves/meltCurve_Q96D05_.pdf")</f>
        <v>0</v>
      </c>
      <c r="AA4260" t="s">
        <v>20913</v>
      </c>
      <c r="AB4260" t="s">
        <v>26431</v>
      </c>
    </row>
    <row r="4261" spans="1:28">
      <c r="A4261" t="s">
        <v>4287</v>
      </c>
      <c r="B4261">
        <v>0.999167696387429</v>
      </c>
      <c r="C4261">
        <v>0.957176275890779</v>
      </c>
      <c r="D4261">
        <v>1.03868433120871</v>
      </c>
      <c r="E4261">
        <v>1.02617040996028</v>
      </c>
      <c r="F4261">
        <v>0.886723226308343</v>
      </c>
      <c r="G4261">
        <v>0.719202445240854</v>
      </c>
      <c r="H4261">
        <v>0.551895785947611</v>
      </c>
      <c r="I4261">
        <v>0.792485167718741</v>
      </c>
      <c r="J4261">
        <v>1.08363816054085</v>
      </c>
      <c r="K4261">
        <v>0.749107324895144</v>
      </c>
      <c r="L4261">
        <v>13297.1942495509</v>
      </c>
      <c r="M4261">
        <v>250</v>
      </c>
      <c r="O4261">
        <v>53.1853556656534</v>
      </c>
      <c r="P4261">
        <v>-0.259392539057202</v>
      </c>
      <c r="Q4261">
        <v>0.779265775672069</v>
      </c>
      <c r="R4261">
        <v>0.425746372244743</v>
      </c>
      <c r="S4261" t="s">
        <v>9871</v>
      </c>
      <c r="T4261" t="s">
        <v>11196</v>
      </c>
      <c r="U4261" t="s">
        <v>11196</v>
      </c>
      <c r="V4261" t="s">
        <v>11196</v>
      </c>
      <c r="W4261">
        <v>7</v>
      </c>
      <c r="X4261" t="s">
        <v>15457</v>
      </c>
      <c r="Y4261">
        <v>0.8763268622310222</v>
      </c>
      <c r="Z4261">
        <f>HYPERLINK("Melting_Curves/meltCurve_Q96D15_.pdf", "Melting_Curves/meltCurve_Q96D15_.pdf")</f>
        <v>0</v>
      </c>
      <c r="AA4261" t="s">
        <v>20914</v>
      </c>
      <c r="AB4261" t="s">
        <v>26432</v>
      </c>
    </row>
    <row r="4262" spans="1:28">
      <c r="A4262" t="s">
        <v>4288</v>
      </c>
      <c r="B4262">
        <v>0.999167696387429</v>
      </c>
      <c r="C4262">
        <v>0.654972968885279</v>
      </c>
      <c r="D4262">
        <v>0.314244036164986</v>
      </c>
      <c r="E4262">
        <v>0.149093861361688</v>
      </c>
      <c r="F4262">
        <v>0.146514319615925</v>
      </c>
      <c r="G4262">
        <v>0.120571475263725</v>
      </c>
      <c r="H4262">
        <v>0.09722739527035</v>
      </c>
      <c r="I4262">
        <v>0.127102175506638</v>
      </c>
      <c r="J4262">
        <v>0.204117525955107</v>
      </c>
      <c r="K4262">
        <v>0.14275484269809</v>
      </c>
      <c r="L4262">
        <v>1327.83495487059</v>
      </c>
      <c r="M4262">
        <v>30.4227834495515</v>
      </c>
      <c r="N4262">
        <v>44.1197795654926</v>
      </c>
      <c r="O4262">
        <v>43.458794997537</v>
      </c>
      <c r="P4262">
        <v>-0.150626183384668</v>
      </c>
      <c r="Q4262">
        <v>0.139330391017425</v>
      </c>
      <c r="R4262">
        <v>0.986897811093152</v>
      </c>
      <c r="S4262" t="s">
        <v>9872</v>
      </c>
      <c r="T4262" t="s">
        <v>11196</v>
      </c>
      <c r="U4262" t="s">
        <v>11196</v>
      </c>
      <c r="V4262" t="s">
        <v>11196</v>
      </c>
      <c r="W4262">
        <v>2</v>
      </c>
      <c r="X4262" t="s">
        <v>15458</v>
      </c>
      <c r="Y4262">
        <v>0.2504279093131435</v>
      </c>
      <c r="Z4262">
        <f>HYPERLINK("Melting_Curves/meltCurve_Q96D71_3_.pdf", "Melting_Curves/meltCurve_Q96D71_3_.pdf")</f>
        <v>0</v>
      </c>
      <c r="AA4262" t="s">
        <v>20915</v>
      </c>
      <c r="AB4262" t="s">
        <v>26433</v>
      </c>
    </row>
    <row r="4263" spans="1:28">
      <c r="A4263" t="s">
        <v>4289</v>
      </c>
      <c r="B4263">
        <v>0.999167696387429</v>
      </c>
      <c r="C4263">
        <v>0.958906510928797</v>
      </c>
      <c r="D4263">
        <v>0.912402272693605</v>
      </c>
      <c r="E4263">
        <v>0.605845362521346</v>
      </c>
      <c r="F4263">
        <v>0.528099969870623</v>
      </c>
      <c r="G4263">
        <v>0.341184871579993</v>
      </c>
      <c r="H4263">
        <v>0.160994071194953</v>
      </c>
      <c r="I4263">
        <v>0.150646796842247</v>
      </c>
      <c r="J4263">
        <v>0.153727308648641</v>
      </c>
      <c r="K4263">
        <v>0.131372465562037</v>
      </c>
      <c r="L4263">
        <v>699.8993573136941</v>
      </c>
      <c r="M4263">
        <v>13.4663307360461</v>
      </c>
      <c r="N4263">
        <v>52.8077754197032</v>
      </c>
      <c r="O4263">
        <v>50.8680288590381</v>
      </c>
      <c r="P4263">
        <v>-0.0598538938262696</v>
      </c>
      <c r="Q4263">
        <v>0.09576532905278411</v>
      </c>
      <c r="R4263">
        <v>0.986880943903365</v>
      </c>
      <c r="S4263" t="s">
        <v>9873</v>
      </c>
      <c r="T4263" t="s">
        <v>11196</v>
      </c>
      <c r="U4263" t="s">
        <v>11196</v>
      </c>
      <c r="V4263" t="s">
        <v>11196</v>
      </c>
      <c r="W4263">
        <v>12</v>
      </c>
      <c r="X4263" t="s">
        <v>15459</v>
      </c>
      <c r="Y4263">
        <v>0.4803967326489266</v>
      </c>
      <c r="Z4263">
        <f>HYPERLINK("Melting_Curves/meltCurve_Q96DA6_.pdf", "Melting_Curves/meltCurve_Q96DA6_.pdf")</f>
        <v>0</v>
      </c>
      <c r="AA4263" t="s">
        <v>20916</v>
      </c>
      <c r="AB4263" t="s">
        <v>26434</v>
      </c>
    </row>
    <row r="4264" spans="1:28">
      <c r="A4264" t="s">
        <v>4290</v>
      </c>
      <c r="B4264">
        <v>0.999167696387429</v>
      </c>
      <c r="C4264">
        <v>1.40278669051893</v>
      </c>
      <c r="D4264">
        <v>0.8837780081730841</v>
      </c>
      <c r="E4264">
        <v>0.666190076003045</v>
      </c>
      <c r="F4264">
        <v>0.31457749268735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1355.96423263259</v>
      </c>
      <c r="M4264">
        <v>26.5292139465442</v>
      </c>
      <c r="N4264">
        <v>51.1121153299187</v>
      </c>
      <c r="O4264">
        <v>50.8243443284384</v>
      </c>
      <c r="P4264">
        <v>-0.130496005888726</v>
      </c>
      <c r="Q4264">
        <v>0</v>
      </c>
      <c r="R4264">
        <v>0.927219528242094</v>
      </c>
      <c r="S4264" t="s">
        <v>9874</v>
      </c>
      <c r="T4264" t="s">
        <v>11196</v>
      </c>
      <c r="U4264" t="s">
        <v>11196</v>
      </c>
      <c r="V4264" t="s">
        <v>11196</v>
      </c>
      <c r="W4264">
        <v>1</v>
      </c>
      <c r="X4264" t="s">
        <v>15460</v>
      </c>
      <c r="Y4264">
        <v>0.3784498816662797</v>
      </c>
      <c r="Z4264">
        <f>HYPERLINK("Melting_Curves/meltCurve_Q96DC8_.pdf", "Melting_Curves/meltCurve_Q96DC8_.pdf")</f>
        <v>0</v>
      </c>
      <c r="AA4264" t="s">
        <v>20917</v>
      </c>
      <c r="AB4264" t="s">
        <v>26435</v>
      </c>
    </row>
    <row r="4265" spans="1:28">
      <c r="A4265" t="s">
        <v>4291</v>
      </c>
      <c r="B4265">
        <v>0.999167696387429</v>
      </c>
      <c r="C4265">
        <v>0.9988682062955651</v>
      </c>
      <c r="D4265">
        <v>0.933209020155167</v>
      </c>
      <c r="E4265">
        <v>0.848818393594127</v>
      </c>
      <c r="F4265">
        <v>0.823080387258025</v>
      </c>
      <c r="G4265">
        <v>0.721344103524153</v>
      </c>
      <c r="H4265">
        <v>0.522856373243761</v>
      </c>
      <c r="I4265">
        <v>0.716476154279324</v>
      </c>
      <c r="J4265">
        <v>0.723666040318894</v>
      </c>
      <c r="K4265">
        <v>0.540425193775346</v>
      </c>
      <c r="L4265">
        <v>714.9332611532089</v>
      </c>
      <c r="M4265">
        <v>13.6788313416748</v>
      </c>
      <c r="O4265">
        <v>51.1865901580579</v>
      </c>
      <c r="P4265">
        <v>-0.0262362610442449</v>
      </c>
      <c r="Q4265">
        <v>0.607349438201528</v>
      </c>
      <c r="R4265">
        <v>0.8327650478312389</v>
      </c>
      <c r="S4265" t="s">
        <v>9875</v>
      </c>
      <c r="T4265" t="s">
        <v>11196</v>
      </c>
      <c r="U4265" t="s">
        <v>11196</v>
      </c>
      <c r="V4265" t="s">
        <v>11196</v>
      </c>
      <c r="W4265">
        <v>10</v>
      </c>
      <c r="X4265" t="s">
        <v>15461</v>
      </c>
      <c r="Y4265">
        <v>0.7778190727714063</v>
      </c>
      <c r="Z4265">
        <f>HYPERLINK("Melting_Curves/meltCurve_Q96DE0_.pdf", "Melting_Curves/meltCurve_Q96DE0_.pdf")</f>
        <v>0</v>
      </c>
      <c r="AA4265" t="s">
        <v>20918</v>
      </c>
      <c r="AB4265" t="s">
        <v>26436</v>
      </c>
    </row>
    <row r="4266" spans="1:28">
      <c r="A4266" t="s">
        <v>4292</v>
      </c>
      <c r="B4266">
        <v>0.999167696387429</v>
      </c>
      <c r="C4266">
        <v>0.809172289228638</v>
      </c>
      <c r="D4266">
        <v>0.6153633455613901</v>
      </c>
      <c r="E4266">
        <v>1.28399852526727</v>
      </c>
      <c r="F4266">
        <v>0.901546499431829</v>
      </c>
      <c r="G4266">
        <v>0.93870429324199</v>
      </c>
      <c r="H4266">
        <v>0.820730813187967</v>
      </c>
      <c r="I4266">
        <v>1.382036576288</v>
      </c>
      <c r="J4266">
        <v>2.53880935064573</v>
      </c>
      <c r="K4266">
        <v>2.53652680216314</v>
      </c>
      <c r="L4266">
        <v>15000</v>
      </c>
      <c r="M4266">
        <v>235.550376308953</v>
      </c>
      <c r="O4266">
        <v>63.6760566219977</v>
      </c>
      <c r="P4266">
        <v>0.462399830689368</v>
      </c>
      <c r="Q4266">
        <v>1.5</v>
      </c>
      <c r="R4266">
        <v>0.438279313947575</v>
      </c>
      <c r="S4266" t="s">
        <v>9876</v>
      </c>
      <c r="T4266" t="s">
        <v>11196</v>
      </c>
      <c r="U4266" t="s">
        <v>11196</v>
      </c>
      <c r="V4266" t="s">
        <v>11196</v>
      </c>
      <c r="W4266">
        <v>1</v>
      </c>
      <c r="X4266" t="s">
        <v>15462</v>
      </c>
      <c r="Y4266">
        <v>1.105259628752868</v>
      </c>
      <c r="Z4266">
        <f>HYPERLINK("Melting_Curves/meltCurve_Q96DE5_.pdf", "Melting_Curves/meltCurve_Q96DE5_.pdf")</f>
        <v>0</v>
      </c>
      <c r="AA4266" t="s">
        <v>20919</v>
      </c>
      <c r="AB4266" t="s">
        <v>26437</v>
      </c>
    </row>
    <row r="4267" spans="1:28">
      <c r="A4267" t="s">
        <v>4293</v>
      </c>
      <c r="B4267">
        <v>0.999167696387429</v>
      </c>
      <c r="C4267">
        <v>0.786950734980725</v>
      </c>
      <c r="D4267">
        <v>0.606594728399344</v>
      </c>
      <c r="E4267">
        <v>0.453975721118863</v>
      </c>
      <c r="F4267">
        <v>0.278436234674409</v>
      </c>
      <c r="G4267">
        <v>0.202614529564512</v>
      </c>
      <c r="H4267">
        <v>0.153591920570983</v>
      </c>
      <c r="I4267">
        <v>0.220870817820667</v>
      </c>
      <c r="J4267">
        <v>0.526646596130029</v>
      </c>
      <c r="K4267">
        <v>0.522696727017449</v>
      </c>
      <c r="L4267">
        <v>982.7243518261701</v>
      </c>
      <c r="M4267">
        <v>21.8005777428433</v>
      </c>
      <c r="N4267">
        <v>47.2992358281055</v>
      </c>
      <c r="O4267">
        <v>44.7037502675769</v>
      </c>
      <c r="P4267">
        <v>-0.0828577035987398</v>
      </c>
      <c r="Q4267">
        <v>0.320391529628565</v>
      </c>
      <c r="R4267">
        <v>0.780288756899905</v>
      </c>
      <c r="S4267" t="s">
        <v>9877</v>
      </c>
      <c r="T4267" t="s">
        <v>11196</v>
      </c>
      <c r="U4267" t="s">
        <v>11196</v>
      </c>
      <c r="V4267" t="s">
        <v>11196</v>
      </c>
      <c r="W4267">
        <v>12</v>
      </c>
      <c r="X4267" t="s">
        <v>15463</v>
      </c>
      <c r="Y4267">
        <v>0.4447381759289513</v>
      </c>
      <c r="Z4267">
        <f>HYPERLINK("Melting_Curves/meltCurve_Q96DF8_.pdf", "Melting_Curves/meltCurve_Q96DF8_.pdf")</f>
        <v>0</v>
      </c>
      <c r="AA4267" t="s">
        <v>20920</v>
      </c>
      <c r="AB4267" t="s">
        <v>26438</v>
      </c>
    </row>
    <row r="4268" spans="1:28">
      <c r="A4268" t="s">
        <v>4294</v>
      </c>
      <c r="B4268">
        <v>0.999167696387429</v>
      </c>
      <c r="C4268">
        <v>1.03337134434722</v>
      </c>
      <c r="D4268">
        <v>0.835486888327425</v>
      </c>
      <c r="E4268">
        <v>0.627316631165218</v>
      </c>
      <c r="F4268">
        <v>0.431793701939365</v>
      </c>
      <c r="G4268">
        <v>0.190823541752319</v>
      </c>
      <c r="H4268">
        <v>0.08630843012814771</v>
      </c>
      <c r="I4268">
        <v>0.08050829567204849</v>
      </c>
      <c r="J4268">
        <v>0.0862449833025053</v>
      </c>
      <c r="K4268">
        <v>0.0436907425436889</v>
      </c>
      <c r="L4268">
        <v>819.81886531264</v>
      </c>
      <c r="M4268">
        <v>15.9692753623568</v>
      </c>
      <c r="N4268">
        <v>51.5942321623603</v>
      </c>
      <c r="O4268">
        <v>50.5524635513476</v>
      </c>
      <c r="P4268">
        <v>-0.0759607778018998</v>
      </c>
      <c r="Q4268">
        <v>0.0382278685349891</v>
      </c>
      <c r="R4268">
        <v>0.9925849576989521</v>
      </c>
      <c r="S4268" t="s">
        <v>9878</v>
      </c>
      <c r="T4268" t="s">
        <v>11196</v>
      </c>
      <c r="U4268" t="s">
        <v>11196</v>
      </c>
      <c r="V4268" t="s">
        <v>11196</v>
      </c>
      <c r="W4268">
        <v>11</v>
      </c>
      <c r="X4268" t="s">
        <v>15464</v>
      </c>
      <c r="Y4268">
        <v>0.4215261111796827</v>
      </c>
      <c r="Z4268">
        <f>HYPERLINK("Melting_Curves/meltCurve_Q96DG6_.pdf", "Melting_Curves/meltCurve_Q96DG6_.pdf")</f>
        <v>0</v>
      </c>
      <c r="AA4268" t="s">
        <v>20921</v>
      </c>
      <c r="AB4268" t="s">
        <v>26439</v>
      </c>
    </row>
    <row r="4269" spans="1:28">
      <c r="A4269" t="s">
        <v>4295</v>
      </c>
      <c r="B4269">
        <v>0.999167696387429</v>
      </c>
      <c r="C4269">
        <v>1.08531143427063</v>
      </c>
      <c r="D4269">
        <v>0.902265621014115</v>
      </c>
      <c r="E4269">
        <v>0.5852786030784231</v>
      </c>
      <c r="F4269">
        <v>0.235575567863373</v>
      </c>
      <c r="G4269">
        <v>0.105490218992748</v>
      </c>
      <c r="H4269">
        <v>0.0838382071800189</v>
      </c>
      <c r="I4269">
        <v>0.0811640064913923</v>
      </c>
      <c r="J4269">
        <v>0.06738012849864521</v>
      </c>
      <c r="K4269">
        <v>0</v>
      </c>
      <c r="L4269">
        <v>1282.87885383979</v>
      </c>
      <c r="M4269">
        <v>25.5928314229303</v>
      </c>
      <c r="N4269">
        <v>50.3584263259904</v>
      </c>
      <c r="O4269">
        <v>49.8234504190249</v>
      </c>
      <c r="P4269">
        <v>-0.121279677058468</v>
      </c>
      <c r="Q4269">
        <v>0.0555952076427175</v>
      </c>
      <c r="R4269">
        <v>0.991845910587063</v>
      </c>
      <c r="S4269" t="s">
        <v>9879</v>
      </c>
      <c r="T4269" t="s">
        <v>11196</v>
      </c>
      <c r="U4269" t="s">
        <v>11196</v>
      </c>
      <c r="V4269" t="s">
        <v>11196</v>
      </c>
      <c r="W4269">
        <v>3</v>
      </c>
      <c r="X4269" t="s">
        <v>15465</v>
      </c>
      <c r="Y4269">
        <v>0.3824422584822642</v>
      </c>
      <c r="Z4269">
        <f>HYPERLINK("Melting_Curves/meltCurve_Q96DT6_.pdf", "Melting_Curves/meltCurve_Q96DT6_.pdf")</f>
        <v>0</v>
      </c>
      <c r="AA4269" t="s">
        <v>20922</v>
      </c>
      <c r="AB4269" t="s">
        <v>26440</v>
      </c>
    </row>
    <row r="4270" spans="1:28">
      <c r="A4270" t="s">
        <v>4296</v>
      </c>
      <c r="B4270">
        <v>0.999167696387429</v>
      </c>
      <c r="C4270">
        <v>1.13877014842431</v>
      </c>
      <c r="D4270">
        <v>1.11621191809615</v>
      </c>
      <c r="E4270">
        <v>1.00711645709399</v>
      </c>
      <c r="F4270">
        <v>0.76231968279218</v>
      </c>
      <c r="G4270">
        <v>0.427336364314796</v>
      </c>
      <c r="H4270">
        <v>0.396136265245351</v>
      </c>
      <c r="I4270">
        <v>0.511677365739115</v>
      </c>
      <c r="J4270">
        <v>0.701587519529427</v>
      </c>
      <c r="K4270">
        <v>0.504972427798251</v>
      </c>
      <c r="L4270">
        <v>13303.5282008741</v>
      </c>
      <c r="M4270">
        <v>250</v>
      </c>
      <c r="O4270">
        <v>53.2107113117565</v>
      </c>
      <c r="P4270">
        <v>-0.577489525633298</v>
      </c>
      <c r="Q4270">
        <v>0.508341981243581</v>
      </c>
      <c r="R4270">
        <v>0.882717618038525</v>
      </c>
      <c r="S4270" t="s">
        <v>9880</v>
      </c>
      <c r="T4270" t="s">
        <v>11196</v>
      </c>
      <c r="U4270" t="s">
        <v>11196</v>
      </c>
      <c r="V4270" t="s">
        <v>11196</v>
      </c>
      <c r="W4270">
        <v>2</v>
      </c>
      <c r="X4270" t="s">
        <v>15466</v>
      </c>
      <c r="Y4270">
        <v>0.724948714509372</v>
      </c>
      <c r="Z4270">
        <f>HYPERLINK("Melting_Curves/meltCurve_Q96DX7_.pdf", "Melting_Curves/meltCurve_Q96DX7_.pdf")</f>
        <v>0</v>
      </c>
      <c r="AA4270" t="s">
        <v>20923</v>
      </c>
      <c r="AB4270" t="s">
        <v>26441</v>
      </c>
    </row>
    <row r="4271" spans="1:28">
      <c r="A4271" t="s">
        <v>4297</v>
      </c>
      <c r="B4271">
        <v>0.999167696387429</v>
      </c>
      <c r="C4271">
        <v>1.05930691185839</v>
      </c>
      <c r="D4271">
        <v>1.095846946805</v>
      </c>
      <c r="E4271">
        <v>1.17500089727763</v>
      </c>
      <c r="F4271">
        <v>0.69435772355222</v>
      </c>
      <c r="G4271">
        <v>0.290931638608625</v>
      </c>
      <c r="H4271">
        <v>0.152282986834173</v>
      </c>
      <c r="I4271">
        <v>0.225222730033498</v>
      </c>
      <c r="J4271">
        <v>0.145543656099524</v>
      </c>
      <c r="K4271">
        <v>0.195895077905195</v>
      </c>
      <c r="L4271">
        <v>2713.12601937279</v>
      </c>
      <c r="M4271">
        <v>50.3706975395546</v>
      </c>
      <c r="N4271">
        <v>54.3739047308108</v>
      </c>
      <c r="O4271">
        <v>53.77848661435</v>
      </c>
      <c r="P4271">
        <v>-0.190027152320355</v>
      </c>
      <c r="Q4271">
        <v>0.188467523666018</v>
      </c>
      <c r="R4271">
        <v>0.969005038548961</v>
      </c>
      <c r="S4271" t="s">
        <v>9881</v>
      </c>
      <c r="T4271" t="s">
        <v>11196</v>
      </c>
      <c r="U4271" t="s">
        <v>11196</v>
      </c>
      <c r="V4271" t="s">
        <v>11196</v>
      </c>
      <c r="W4271">
        <v>6</v>
      </c>
      <c r="X4271" t="s">
        <v>15467</v>
      </c>
      <c r="Y4271">
        <v>0.565380832392378</v>
      </c>
      <c r="Z4271">
        <f>HYPERLINK("Melting_Curves/meltCurve_Q96DZ1_2_.pdf", "Melting_Curves/meltCurve_Q96DZ1_2_.pdf")</f>
        <v>0</v>
      </c>
      <c r="AA4271" t="s">
        <v>20924</v>
      </c>
      <c r="AB4271" t="s">
        <v>26442</v>
      </c>
    </row>
    <row r="4272" spans="1:28">
      <c r="A4272" t="s">
        <v>4298</v>
      </c>
      <c r="B4272">
        <v>0.999167696387429</v>
      </c>
      <c r="C4272">
        <v>0.979346209735648</v>
      </c>
      <c r="D4272">
        <v>1.06564244771921</v>
      </c>
      <c r="E4272">
        <v>0.962058268833281</v>
      </c>
      <c r="F4272">
        <v>0.803331361975582</v>
      </c>
      <c r="G4272">
        <v>0.6055765214483529</v>
      </c>
      <c r="H4272">
        <v>0.636338224709504</v>
      </c>
      <c r="I4272">
        <v>0.8649679947325249</v>
      </c>
      <c r="J4272">
        <v>1.09101041024993</v>
      </c>
      <c r="K4272">
        <v>0.699935840906512</v>
      </c>
      <c r="L4272">
        <v>3255.00339750012</v>
      </c>
      <c r="M4272">
        <v>63.9761366438552</v>
      </c>
      <c r="O4272">
        <v>50.8287597152806</v>
      </c>
      <c r="P4272">
        <v>-0.0688295150327848</v>
      </c>
      <c r="Q4272">
        <v>0.781261092354724</v>
      </c>
      <c r="R4272">
        <v>0.410235040479297</v>
      </c>
      <c r="S4272" t="s">
        <v>9882</v>
      </c>
      <c r="T4272" t="s">
        <v>11196</v>
      </c>
      <c r="U4272" t="s">
        <v>11196</v>
      </c>
      <c r="V4272" t="s">
        <v>11196</v>
      </c>
      <c r="W4272">
        <v>7</v>
      </c>
      <c r="X4272" t="s">
        <v>15468</v>
      </c>
      <c r="Y4272">
        <v>0.8608779241731429</v>
      </c>
      <c r="Z4272">
        <f>HYPERLINK("Melting_Curves/meltCurve_Q96E09_.pdf", "Melting_Curves/meltCurve_Q96E09_.pdf")</f>
        <v>0</v>
      </c>
      <c r="AA4272" t="s">
        <v>20925</v>
      </c>
      <c r="AB4272" t="s">
        <v>26443</v>
      </c>
    </row>
    <row r="4273" spans="1:28">
      <c r="A4273" t="s">
        <v>4299</v>
      </c>
      <c r="B4273">
        <v>0.999167696387429</v>
      </c>
      <c r="C4273">
        <v>1.08780544936967</v>
      </c>
      <c r="D4273">
        <v>0.709440466519233</v>
      </c>
      <c r="E4273">
        <v>0.395722521047037</v>
      </c>
      <c r="F4273">
        <v>0.288251079224615</v>
      </c>
      <c r="G4273">
        <v>0.21141595037177</v>
      </c>
      <c r="H4273">
        <v>0.192752715737347</v>
      </c>
      <c r="I4273">
        <v>0.256049660218798</v>
      </c>
      <c r="J4273">
        <v>0.178858027322119</v>
      </c>
      <c r="K4273">
        <v>0.141600815779771</v>
      </c>
      <c r="L4273">
        <v>1321.50300094429</v>
      </c>
      <c r="M4273">
        <v>27.8849988461109</v>
      </c>
      <c r="N4273">
        <v>48.2972193433495</v>
      </c>
      <c r="O4273">
        <v>47.1494749702329</v>
      </c>
      <c r="P4273">
        <v>-0.117742770280668</v>
      </c>
      <c r="Q4273">
        <v>0.203663640227997</v>
      </c>
      <c r="R4273">
        <v>0.974418565543012</v>
      </c>
      <c r="S4273" t="s">
        <v>9883</v>
      </c>
      <c r="T4273" t="s">
        <v>11196</v>
      </c>
      <c r="U4273" t="s">
        <v>11196</v>
      </c>
      <c r="V4273" t="s">
        <v>11196</v>
      </c>
      <c r="W4273">
        <v>6</v>
      </c>
      <c r="X4273" t="s">
        <v>15469</v>
      </c>
      <c r="Y4273">
        <v>0.4054417120911494</v>
      </c>
      <c r="Z4273">
        <f>HYPERLINK("Melting_Curves/meltCurve_Q96E11_3_.pdf", "Melting_Curves/meltCurve_Q96E11_3_.pdf")</f>
        <v>0</v>
      </c>
      <c r="AA4273" t="s">
        <v>20926</v>
      </c>
      <c r="AB4273" t="s">
        <v>26444</v>
      </c>
    </row>
    <row r="4274" spans="1:28">
      <c r="A4274" t="s">
        <v>4300</v>
      </c>
      <c r="B4274">
        <v>0.999167696387429</v>
      </c>
      <c r="C4274">
        <v>0.634389938247205</v>
      </c>
      <c r="D4274">
        <v>0.373287211017555</v>
      </c>
      <c r="E4274">
        <v>0.282875201546695</v>
      </c>
      <c r="F4274">
        <v>0.21504916690648</v>
      </c>
      <c r="G4274">
        <v>0.141016810866917</v>
      </c>
      <c r="H4274">
        <v>0.0901113823779192</v>
      </c>
      <c r="I4274">
        <v>0.0833406051240214</v>
      </c>
      <c r="J4274">
        <v>0.145924578979893</v>
      </c>
      <c r="K4274">
        <v>0.0980134715649565</v>
      </c>
      <c r="L4274">
        <v>864.761219754996</v>
      </c>
      <c r="M4274">
        <v>19.5759543940279</v>
      </c>
      <c r="N4274">
        <v>44.8378950431383</v>
      </c>
      <c r="O4274">
        <v>43.7214215768101</v>
      </c>
      <c r="P4274">
        <v>-0.0978686676580595</v>
      </c>
      <c r="Q4274">
        <v>0.125701439994299</v>
      </c>
      <c r="R4274">
        <v>0.9674448850662219</v>
      </c>
      <c r="S4274" t="s">
        <v>9884</v>
      </c>
      <c r="T4274" t="s">
        <v>11196</v>
      </c>
      <c r="U4274" t="s">
        <v>11196</v>
      </c>
      <c r="V4274" t="s">
        <v>11196</v>
      </c>
      <c r="W4274">
        <v>5</v>
      </c>
      <c r="X4274" t="s">
        <v>15470</v>
      </c>
      <c r="Y4274">
        <v>0.2647274357163756</v>
      </c>
      <c r="Z4274">
        <f>HYPERLINK("Melting_Curves/meltCurve_Q96E14_.pdf", "Melting_Curves/meltCurve_Q96E14_.pdf")</f>
        <v>0</v>
      </c>
      <c r="AA4274" t="s">
        <v>20927</v>
      </c>
      <c r="AB4274" t="s">
        <v>26445</v>
      </c>
    </row>
    <row r="4275" spans="1:28">
      <c r="A4275" t="s">
        <v>4301</v>
      </c>
      <c r="B4275">
        <v>0.999167696387429</v>
      </c>
      <c r="C4275">
        <v>1.04142856096876</v>
      </c>
      <c r="D4275">
        <v>0.963781682634029</v>
      </c>
      <c r="E4275">
        <v>0.970946797254404</v>
      </c>
      <c r="F4275">
        <v>0.837381765659535</v>
      </c>
      <c r="G4275">
        <v>0.367793593687761</v>
      </c>
      <c r="H4275">
        <v>0.0865063221702544</v>
      </c>
      <c r="I4275">
        <v>0.0459553365227348</v>
      </c>
      <c r="J4275">
        <v>0.0355369571550619</v>
      </c>
      <c r="K4275">
        <v>0.0217517434048479</v>
      </c>
      <c r="L4275">
        <v>1833.06507530002</v>
      </c>
      <c r="M4275">
        <v>32.883791935721</v>
      </c>
      <c r="N4275">
        <v>55.8407306676536</v>
      </c>
      <c r="O4275">
        <v>55.5387910688789</v>
      </c>
      <c r="P4275">
        <v>-0.143913023792587</v>
      </c>
      <c r="Q4275">
        <v>0.0277619383123039</v>
      </c>
      <c r="R4275">
        <v>0.9983095345435961</v>
      </c>
      <c r="S4275" t="s">
        <v>9885</v>
      </c>
      <c r="T4275" t="s">
        <v>11196</v>
      </c>
      <c r="U4275" t="s">
        <v>11196</v>
      </c>
      <c r="V4275" t="s">
        <v>11196</v>
      </c>
      <c r="W4275">
        <v>5</v>
      </c>
      <c r="X4275" t="s">
        <v>15471</v>
      </c>
      <c r="Y4275">
        <v>0.5434360626878569</v>
      </c>
      <c r="Z4275">
        <f>HYPERLINK("Melting_Curves/meltCurve_Q96E22_.pdf", "Melting_Curves/meltCurve_Q96E22_.pdf")</f>
        <v>0</v>
      </c>
      <c r="AA4275" t="s">
        <v>20928</v>
      </c>
      <c r="AB4275" t="s">
        <v>26446</v>
      </c>
    </row>
    <row r="4276" spans="1:28">
      <c r="A4276" t="s">
        <v>4302</v>
      </c>
      <c r="B4276">
        <v>0.999167696387429</v>
      </c>
      <c r="C4276">
        <v>0.943093672001868</v>
      </c>
      <c r="D4276">
        <v>1.01291093036357</v>
      </c>
      <c r="E4276">
        <v>1.17690091129819</v>
      </c>
      <c r="F4276">
        <v>0.756633952537597</v>
      </c>
      <c r="G4276">
        <v>0.621882735228301</v>
      </c>
      <c r="H4276">
        <v>0.372805214064023</v>
      </c>
      <c r="I4276">
        <v>0.144564090058209</v>
      </c>
      <c r="J4276">
        <v>0</v>
      </c>
      <c r="K4276">
        <v>0</v>
      </c>
      <c r="L4276">
        <v>1157.38334515757</v>
      </c>
      <c r="M4276">
        <v>19.8517013454872</v>
      </c>
      <c r="N4276">
        <v>58.3014708369645</v>
      </c>
      <c r="O4276">
        <v>57.7195344194953</v>
      </c>
      <c r="P4276">
        <v>-0.08598634951942639</v>
      </c>
      <c r="Q4276">
        <v>0</v>
      </c>
      <c r="R4276">
        <v>0.961044481452432</v>
      </c>
      <c r="S4276" t="s">
        <v>9886</v>
      </c>
      <c r="T4276" t="s">
        <v>11196</v>
      </c>
      <c r="U4276" t="s">
        <v>11196</v>
      </c>
      <c r="V4276" t="s">
        <v>11196</v>
      </c>
      <c r="W4276">
        <v>2</v>
      </c>
      <c r="X4276" t="s">
        <v>15472</v>
      </c>
      <c r="Y4276">
        <v>0.6211106106090363</v>
      </c>
      <c r="Z4276">
        <f>HYPERLINK("Melting_Curves/meltCurve_Q96E52_.pdf", "Melting_Curves/meltCurve_Q96E52_.pdf")</f>
        <v>0</v>
      </c>
      <c r="AA4276" t="s">
        <v>20929</v>
      </c>
      <c r="AB4276" t="s">
        <v>26447</v>
      </c>
    </row>
    <row r="4277" spans="1:28">
      <c r="A4277" t="s">
        <v>4303</v>
      </c>
      <c r="B4277">
        <v>0.999167696387429</v>
      </c>
      <c r="C4277">
        <v>0.964959473794528</v>
      </c>
      <c r="D4277">
        <v>0.366446526703451</v>
      </c>
      <c r="E4277">
        <v>0.238780730136657</v>
      </c>
      <c r="F4277">
        <v>0.161303761910395</v>
      </c>
      <c r="G4277">
        <v>0.10933481448484</v>
      </c>
      <c r="H4277">
        <v>0.0532789349679754</v>
      </c>
      <c r="I4277">
        <v>0.0379362513142208</v>
      </c>
      <c r="J4277">
        <v>0.0284559219359434</v>
      </c>
      <c r="K4277">
        <v>0.0406151012663678</v>
      </c>
      <c r="L4277">
        <v>2001.90254428462</v>
      </c>
      <c r="M4277">
        <v>44.2243005443803</v>
      </c>
      <c r="N4277">
        <v>45.4722339089136</v>
      </c>
      <c r="O4277">
        <v>45.1747592157386</v>
      </c>
      <c r="P4277">
        <v>-0.222599666910389</v>
      </c>
      <c r="Q4277">
        <v>0.09046634515924</v>
      </c>
      <c r="R4277">
        <v>0.972715266887243</v>
      </c>
      <c r="S4277" t="s">
        <v>9887</v>
      </c>
      <c r="T4277" t="s">
        <v>11196</v>
      </c>
      <c r="U4277" t="s">
        <v>11196</v>
      </c>
      <c r="V4277" t="s">
        <v>11196</v>
      </c>
      <c r="W4277">
        <v>9</v>
      </c>
      <c r="X4277" t="s">
        <v>15473</v>
      </c>
      <c r="Y4277">
        <v>0.252544875772293</v>
      </c>
      <c r="Z4277">
        <f>HYPERLINK("Melting_Curves/meltCurve_Q96EA4_.pdf", "Melting_Curves/meltCurve_Q96EA4_.pdf")</f>
        <v>0</v>
      </c>
      <c r="AA4277" t="s">
        <v>20930</v>
      </c>
      <c r="AB4277" t="s">
        <v>26448</v>
      </c>
    </row>
    <row r="4278" spans="1:28">
      <c r="A4278" t="s">
        <v>4304</v>
      </c>
      <c r="B4278">
        <v>0.999167696387429</v>
      </c>
      <c r="C4278">
        <v>1.05886900827856</v>
      </c>
      <c r="D4278">
        <v>1.00159481151898</v>
      </c>
      <c r="E4278">
        <v>2.06706239486494</v>
      </c>
      <c r="F4278">
        <v>2.13350641791596</v>
      </c>
      <c r="G4278">
        <v>1.22985054550324</v>
      </c>
      <c r="H4278">
        <v>1.06538794580807</v>
      </c>
      <c r="I4278">
        <v>1.48848855838322</v>
      </c>
      <c r="J4278">
        <v>1.26302259460544</v>
      </c>
      <c r="K4278">
        <v>0.668847863703202</v>
      </c>
      <c r="L4278">
        <v>15000</v>
      </c>
      <c r="M4278">
        <v>213.582483277844</v>
      </c>
      <c r="Q4278">
        <v>0</v>
      </c>
      <c r="R4278">
        <v>-0.384878616839802</v>
      </c>
      <c r="S4278" t="s">
        <v>9888</v>
      </c>
      <c r="T4278" t="s">
        <v>11196</v>
      </c>
      <c r="U4278" t="s">
        <v>11196</v>
      </c>
      <c r="V4278" t="s">
        <v>11196</v>
      </c>
      <c r="W4278">
        <v>8</v>
      </c>
      <c r="X4278" t="s">
        <v>15474</v>
      </c>
      <c r="Y4278">
        <v>0.9956659179880895</v>
      </c>
      <c r="Z4278">
        <f>HYPERLINK("Melting_Curves/meltCurve_Q96EB1_.pdf", "Melting_Curves/meltCurve_Q96EB1_.pdf")</f>
        <v>0</v>
      </c>
      <c r="AA4278" t="s">
        <v>20931</v>
      </c>
      <c r="AB4278" t="s">
        <v>26449</v>
      </c>
    </row>
    <row r="4279" spans="1:28">
      <c r="A4279" t="s">
        <v>4305</v>
      </c>
      <c r="B4279">
        <v>0.999167696387429</v>
      </c>
      <c r="C4279">
        <v>0.988354869984359</v>
      </c>
      <c r="D4279">
        <v>0.862104306324234</v>
      </c>
      <c r="E4279">
        <v>0.398897716070866</v>
      </c>
      <c r="F4279">
        <v>0.159243583620795</v>
      </c>
      <c r="G4279">
        <v>0.07859756904325391</v>
      </c>
      <c r="H4279">
        <v>0.0397126411700692</v>
      </c>
      <c r="I4279">
        <v>0.0258976113998118</v>
      </c>
      <c r="J4279">
        <v>0.0370531763863685</v>
      </c>
      <c r="K4279">
        <v>0.0138205681534868</v>
      </c>
      <c r="L4279">
        <v>1308.70531543815</v>
      </c>
      <c r="M4279">
        <v>26.7921480463835</v>
      </c>
      <c r="N4279">
        <v>48.9820452405948</v>
      </c>
      <c r="O4279">
        <v>48.5769165793301</v>
      </c>
      <c r="P4279">
        <v>-0.132963511009047</v>
      </c>
      <c r="Q4279">
        <v>0.0357040453505652</v>
      </c>
      <c r="R4279">
        <v>0.99835158046051</v>
      </c>
      <c r="S4279" t="s">
        <v>9889</v>
      </c>
      <c r="T4279" t="s">
        <v>11196</v>
      </c>
      <c r="U4279" t="s">
        <v>11196</v>
      </c>
      <c r="V4279" t="s">
        <v>11196</v>
      </c>
      <c r="W4279">
        <v>15</v>
      </c>
      <c r="X4279" t="s">
        <v>15475</v>
      </c>
      <c r="Y4279">
        <v>0.3274605758725702</v>
      </c>
      <c r="Z4279">
        <f>HYPERLINK("Melting_Curves/meltCurve_Q96EB6_.pdf", "Melting_Curves/meltCurve_Q96EB6_.pdf")</f>
        <v>0</v>
      </c>
      <c r="AA4279" t="s">
        <v>20932</v>
      </c>
      <c r="AB4279" t="s">
        <v>26450</v>
      </c>
    </row>
    <row r="4280" spans="1:28">
      <c r="A4280" t="s">
        <v>4306</v>
      </c>
      <c r="B4280">
        <v>0.999167696387429</v>
      </c>
      <c r="C4280">
        <v>1.00619782686874</v>
      </c>
      <c r="D4280">
        <v>1.04312553024019</v>
      </c>
      <c r="E4280">
        <v>0.922368499621716</v>
      </c>
      <c r="F4280">
        <v>0.816749823033972</v>
      </c>
      <c r="G4280">
        <v>0.6055360822161731</v>
      </c>
      <c r="H4280">
        <v>0.407705344002732</v>
      </c>
      <c r="I4280">
        <v>0.528322177976331</v>
      </c>
      <c r="J4280">
        <v>0.642051281740378</v>
      </c>
      <c r="K4280">
        <v>0.430275201364501</v>
      </c>
      <c r="L4280">
        <v>1665.96015511269</v>
      </c>
      <c r="M4280">
        <v>30.8750149563991</v>
      </c>
      <c r="O4280">
        <v>53.7333544108842</v>
      </c>
      <c r="P4280">
        <v>-0.0716025644669013</v>
      </c>
      <c r="Q4280">
        <v>0.501548598848939</v>
      </c>
      <c r="R4280">
        <v>0.924047604194658</v>
      </c>
      <c r="S4280" t="s">
        <v>9890</v>
      </c>
      <c r="T4280" t="s">
        <v>11196</v>
      </c>
      <c r="U4280" t="s">
        <v>11196</v>
      </c>
      <c r="V4280" t="s">
        <v>11196</v>
      </c>
      <c r="W4280">
        <v>2</v>
      </c>
      <c r="X4280" t="s">
        <v>15476</v>
      </c>
      <c r="Y4280">
        <v>0.7365601496463451</v>
      </c>
      <c r="Z4280">
        <f>HYPERLINK("Melting_Curves/meltCurve_Q96EC8_.pdf", "Melting_Curves/meltCurve_Q96EC8_.pdf")</f>
        <v>0</v>
      </c>
      <c r="AA4280" t="s">
        <v>20933</v>
      </c>
      <c r="AB4280" t="s">
        <v>26451</v>
      </c>
    </row>
    <row r="4281" spans="1:28">
      <c r="A4281" t="s">
        <v>4307</v>
      </c>
      <c r="B4281">
        <v>0.999167696387429</v>
      </c>
      <c r="C4281">
        <v>1.03380570708672</v>
      </c>
      <c r="D4281">
        <v>1.82676592309191</v>
      </c>
      <c r="E4281">
        <v>1.21562170989125</v>
      </c>
      <c r="F4281">
        <v>1.00217708861067</v>
      </c>
      <c r="G4281">
        <v>0.639680615823514</v>
      </c>
      <c r="H4281">
        <v>0.484193120413377</v>
      </c>
      <c r="I4281">
        <v>0.828096394530377</v>
      </c>
      <c r="J4281">
        <v>2.35154945725429</v>
      </c>
      <c r="K4281">
        <v>0.966328733939556</v>
      </c>
      <c r="L4281">
        <v>15000</v>
      </c>
      <c r="M4281">
        <v>229.755364513513</v>
      </c>
      <c r="O4281">
        <v>65.2818812350441</v>
      </c>
      <c r="P4281">
        <v>0.439929395150153</v>
      </c>
      <c r="Q4281">
        <v>1.5</v>
      </c>
      <c r="R4281">
        <v>0.225809508123913</v>
      </c>
      <c r="S4281" t="s">
        <v>9891</v>
      </c>
      <c r="T4281" t="s">
        <v>11196</v>
      </c>
      <c r="U4281" t="s">
        <v>11196</v>
      </c>
      <c r="V4281" t="s">
        <v>11196</v>
      </c>
      <c r="W4281">
        <v>1</v>
      </c>
      <c r="X4281" t="s">
        <v>15477</v>
      </c>
      <c r="Y4281">
        <v>1.078484960545122</v>
      </c>
      <c r="Z4281">
        <f>HYPERLINK("Melting_Curves/meltCurve_Q96ED9_2_.pdf", "Melting_Curves/meltCurve_Q96ED9_2_.pdf")</f>
        <v>0</v>
      </c>
      <c r="AA4281" t="s">
        <v>20934</v>
      </c>
      <c r="AB4281" t="s">
        <v>26452</v>
      </c>
    </row>
    <row r="4282" spans="1:28">
      <c r="A4282" t="s">
        <v>4308</v>
      </c>
      <c r="B4282">
        <v>0.999167696387429</v>
      </c>
      <c r="C4282">
        <v>1.08275477563911</v>
      </c>
      <c r="D4282">
        <v>1.1468463303923</v>
      </c>
      <c r="E4282">
        <v>1.39678131044713</v>
      </c>
      <c r="F4282">
        <v>0.997782013611255</v>
      </c>
      <c r="G4282">
        <v>0.450802533539579</v>
      </c>
      <c r="H4282">
        <v>0.11142752059387</v>
      </c>
      <c r="I4282">
        <v>0.0593848791823424</v>
      </c>
      <c r="J4282">
        <v>0.145198247283109</v>
      </c>
      <c r="K4282">
        <v>0.07864998158038281</v>
      </c>
      <c r="L4282">
        <v>4680.79278970326</v>
      </c>
      <c r="M4282">
        <v>82.8498283251955</v>
      </c>
      <c r="N4282">
        <v>56.6464360554579</v>
      </c>
      <c r="O4282">
        <v>56.4644232736557</v>
      </c>
      <c r="P4282">
        <v>-0.330882567864091</v>
      </c>
      <c r="Q4282">
        <v>0.09797804111461959</v>
      </c>
      <c r="R4282">
        <v>0.923797813732359</v>
      </c>
      <c r="S4282" t="s">
        <v>9892</v>
      </c>
      <c r="T4282" t="s">
        <v>11196</v>
      </c>
      <c r="U4282" t="s">
        <v>11196</v>
      </c>
      <c r="V4282" t="s">
        <v>11196</v>
      </c>
      <c r="W4282">
        <v>7</v>
      </c>
      <c r="X4282" t="s">
        <v>15478</v>
      </c>
      <c r="Y4282">
        <v>0.5948251860802005</v>
      </c>
      <c r="Z4282">
        <f>HYPERLINK("Melting_Curves/meltCurve_Q96EE3_.pdf", "Melting_Curves/meltCurve_Q96EE3_.pdf")</f>
        <v>0</v>
      </c>
      <c r="AA4282" t="s">
        <v>20935</v>
      </c>
      <c r="AB4282" t="s">
        <v>26453</v>
      </c>
    </row>
    <row r="4283" spans="1:28">
      <c r="A4283" t="s">
        <v>4309</v>
      </c>
      <c r="B4283">
        <v>0.999167696387429</v>
      </c>
      <c r="C4283">
        <v>0.8670670888126361</v>
      </c>
      <c r="D4283">
        <v>0.306577506034782</v>
      </c>
      <c r="E4283">
        <v>0.147210019758184</v>
      </c>
      <c r="F4283">
        <v>0.105506502652385</v>
      </c>
      <c r="G4283">
        <v>0.0633975611626218</v>
      </c>
      <c r="H4283">
        <v>0.036579839366479</v>
      </c>
      <c r="I4283">
        <v>0.0401472394427737</v>
      </c>
      <c r="J4283">
        <v>0.0479746386578257</v>
      </c>
      <c r="K4283">
        <v>0.0343377290035337</v>
      </c>
      <c r="L4283">
        <v>1690.33450506652</v>
      </c>
      <c r="M4283">
        <v>37.7012735307598</v>
      </c>
      <c r="N4283">
        <v>44.9938369077577</v>
      </c>
      <c r="O4283">
        <v>44.7093594148979</v>
      </c>
      <c r="P4283">
        <v>-0.197673961350843</v>
      </c>
      <c r="Q4283">
        <v>0.0623284129535871</v>
      </c>
      <c r="R4283">
        <v>0.993300773199813</v>
      </c>
      <c r="S4283" t="s">
        <v>9893</v>
      </c>
      <c r="T4283" t="s">
        <v>11196</v>
      </c>
      <c r="U4283" t="s">
        <v>11196</v>
      </c>
      <c r="V4283" t="s">
        <v>11196</v>
      </c>
      <c r="W4283">
        <v>11</v>
      </c>
      <c r="X4283" t="s">
        <v>15479</v>
      </c>
      <c r="Y4283">
        <v>0.2170188034968694</v>
      </c>
      <c r="Z4283">
        <f>HYPERLINK("Melting_Curves/meltCurve_Q96EK5_.pdf", "Melting_Curves/meltCurve_Q96EK5_.pdf")</f>
        <v>0</v>
      </c>
      <c r="AA4283" t="s">
        <v>20936</v>
      </c>
      <c r="AB4283" t="s">
        <v>26454</v>
      </c>
    </row>
    <row r="4284" spans="1:28">
      <c r="A4284" t="s">
        <v>4310</v>
      </c>
      <c r="B4284">
        <v>0.999167696387429</v>
      </c>
      <c r="C4284">
        <v>0.959937706742045</v>
      </c>
      <c r="D4284">
        <v>0.937967728189102</v>
      </c>
      <c r="E4284">
        <v>0.900353520171804</v>
      </c>
      <c r="F4284">
        <v>0.9043708801479799</v>
      </c>
      <c r="G4284">
        <v>0.689068264908188</v>
      </c>
      <c r="H4284">
        <v>0.428492579797984</v>
      </c>
      <c r="I4284">
        <v>0.08612002706089281</v>
      </c>
      <c r="J4284">
        <v>0.116256303525795</v>
      </c>
      <c r="K4284">
        <v>0.0396964027152386</v>
      </c>
      <c r="L4284">
        <v>1178.92024013931</v>
      </c>
      <c r="M4284">
        <v>19.9365513039543</v>
      </c>
      <c r="N4284">
        <v>59.1336096165044</v>
      </c>
      <c r="O4284">
        <v>58.5482953632047</v>
      </c>
      <c r="P4284">
        <v>-0.0851314629945812</v>
      </c>
      <c r="Q4284">
        <v>0</v>
      </c>
      <c r="R4284">
        <v>0.982733612629809</v>
      </c>
      <c r="S4284" t="s">
        <v>9894</v>
      </c>
      <c r="T4284" t="s">
        <v>11196</v>
      </c>
      <c r="U4284" t="s">
        <v>11196</v>
      </c>
      <c r="V4284" t="s">
        <v>11196</v>
      </c>
      <c r="W4284">
        <v>11</v>
      </c>
      <c r="X4284" t="s">
        <v>15480</v>
      </c>
      <c r="Y4284">
        <v>0.6476740224682284</v>
      </c>
      <c r="Z4284">
        <f>HYPERLINK("Melting_Curves/meltCurve_Q96EK6_.pdf", "Melting_Curves/meltCurve_Q96EK6_.pdf")</f>
        <v>0</v>
      </c>
      <c r="AA4284" t="s">
        <v>20937</v>
      </c>
      <c r="AB4284" t="s">
        <v>26455</v>
      </c>
    </row>
    <row r="4285" spans="1:28">
      <c r="A4285" t="s">
        <v>4311</v>
      </c>
      <c r="B4285">
        <v>0.999167696387429</v>
      </c>
      <c r="C4285">
        <v>0.762955024139831</v>
      </c>
      <c r="D4285">
        <v>0.580322969630505</v>
      </c>
      <c r="E4285">
        <v>0.376925919550435</v>
      </c>
      <c r="F4285">
        <v>0.165044543091485</v>
      </c>
      <c r="G4285">
        <v>0.134883369718131</v>
      </c>
      <c r="H4285">
        <v>0.0721674070992897</v>
      </c>
      <c r="I4285">
        <v>0.0385999103673372</v>
      </c>
      <c r="J4285">
        <v>0.08289720538349429</v>
      </c>
      <c r="K4285">
        <v>0.0343774514225565</v>
      </c>
      <c r="L4285">
        <v>677.832020970601</v>
      </c>
      <c r="M4285">
        <v>14.4348389171609</v>
      </c>
      <c r="N4285">
        <v>47.2397656874452</v>
      </c>
      <c r="O4285">
        <v>46.0844194471275</v>
      </c>
      <c r="P4285">
        <v>-0.0750859999927095</v>
      </c>
      <c r="Q4285">
        <v>0.0412394721951155</v>
      </c>
      <c r="R4285">
        <v>0.98996933554556</v>
      </c>
      <c r="S4285" t="s">
        <v>9895</v>
      </c>
      <c r="T4285" t="s">
        <v>11196</v>
      </c>
      <c r="U4285" t="s">
        <v>11196</v>
      </c>
      <c r="V4285" t="s">
        <v>11196</v>
      </c>
      <c r="W4285">
        <v>5</v>
      </c>
      <c r="X4285" t="s">
        <v>15481</v>
      </c>
      <c r="Y4285">
        <v>0.2918602479880551</v>
      </c>
      <c r="Z4285">
        <f>HYPERLINK("Melting_Curves/meltCurve_Q96EK9_.pdf", "Melting_Curves/meltCurve_Q96EK9_.pdf")</f>
        <v>0</v>
      </c>
      <c r="AA4285" t="s">
        <v>20938</v>
      </c>
      <c r="AB4285" t="s">
        <v>26456</v>
      </c>
    </row>
    <row r="4286" spans="1:28">
      <c r="A4286" t="s">
        <v>4312</v>
      </c>
      <c r="B4286">
        <v>0.999167696387429</v>
      </c>
      <c r="C4286">
        <v>0.969446571157802</v>
      </c>
      <c r="D4286">
        <v>0.779393317025719</v>
      </c>
      <c r="E4286">
        <v>1.08107056287656</v>
      </c>
      <c r="F4286">
        <v>0.946347055478593</v>
      </c>
      <c r="G4286">
        <v>0.233814616661244</v>
      </c>
      <c r="H4286">
        <v>0.241201069873066</v>
      </c>
      <c r="I4286">
        <v>0</v>
      </c>
      <c r="J4286">
        <v>0</v>
      </c>
      <c r="K4286">
        <v>0</v>
      </c>
      <c r="L4286">
        <v>3359.8264412573</v>
      </c>
      <c r="M4286">
        <v>60.5472816099727</v>
      </c>
      <c r="N4286">
        <v>55.6019872779965</v>
      </c>
      <c r="O4286">
        <v>55.4305172246211</v>
      </c>
      <c r="P4286">
        <v>-0.257528615012055</v>
      </c>
      <c r="Q4286">
        <v>0.0569394167487858</v>
      </c>
      <c r="R4286">
        <v>0.949894654832097</v>
      </c>
      <c r="S4286" t="s">
        <v>9896</v>
      </c>
      <c r="T4286" t="s">
        <v>11196</v>
      </c>
      <c r="U4286" t="s">
        <v>11196</v>
      </c>
      <c r="V4286" t="s">
        <v>11196</v>
      </c>
      <c r="W4286">
        <v>1</v>
      </c>
      <c r="X4286" t="s">
        <v>15482</v>
      </c>
      <c r="Y4286">
        <v>0.5454742296140915</v>
      </c>
      <c r="Z4286">
        <f>HYPERLINK("Melting_Curves/meltCurve_Q96EL3_.pdf", "Melting_Curves/meltCurve_Q96EL3_.pdf")</f>
        <v>0</v>
      </c>
      <c r="AA4286" t="s">
        <v>20939</v>
      </c>
      <c r="AB4286" t="s">
        <v>26457</v>
      </c>
    </row>
    <row r="4287" spans="1:28">
      <c r="A4287" t="s">
        <v>4313</v>
      </c>
      <c r="B4287">
        <v>0.999167696387429</v>
      </c>
      <c r="C4287">
        <v>0.98949734643075</v>
      </c>
      <c r="D4287">
        <v>1.02573281664647</v>
      </c>
      <c r="E4287">
        <v>0.949782228852767</v>
      </c>
      <c r="F4287">
        <v>0.763693417682367</v>
      </c>
      <c r="G4287">
        <v>0.405657756498385</v>
      </c>
      <c r="H4287">
        <v>0.0624718824338091</v>
      </c>
      <c r="I4287">
        <v>0.0194195994661071</v>
      </c>
      <c r="J4287">
        <v>0.0137076150048967</v>
      </c>
      <c r="K4287">
        <v>0.008044951175222959</v>
      </c>
      <c r="L4287">
        <v>1483.34120342256</v>
      </c>
      <c r="M4287">
        <v>26.616137573391</v>
      </c>
      <c r="N4287">
        <v>55.7308962751898</v>
      </c>
      <c r="O4287">
        <v>55.4191543037404</v>
      </c>
      <c r="P4287">
        <v>-0.120068683415029</v>
      </c>
      <c r="Q4287">
        <v>0</v>
      </c>
      <c r="R4287">
        <v>0.998112843526419</v>
      </c>
      <c r="S4287" t="s">
        <v>9897</v>
      </c>
      <c r="T4287" t="s">
        <v>11196</v>
      </c>
      <c r="U4287" t="s">
        <v>11196</v>
      </c>
      <c r="V4287" t="s">
        <v>11196</v>
      </c>
      <c r="W4287">
        <v>5</v>
      </c>
      <c r="X4287" t="s">
        <v>15483</v>
      </c>
      <c r="Y4287">
        <v>0.5326300845526698</v>
      </c>
      <c r="Z4287">
        <f>HYPERLINK("Melting_Curves/meltCurve_Q96EM0_.pdf", "Melting_Curves/meltCurve_Q96EM0_.pdf")</f>
        <v>0</v>
      </c>
      <c r="AA4287" t="s">
        <v>20940</v>
      </c>
      <c r="AB4287" t="s">
        <v>26458</v>
      </c>
    </row>
    <row r="4288" spans="1:28">
      <c r="A4288" t="s">
        <v>4314</v>
      </c>
      <c r="B4288">
        <v>0.999167696387429</v>
      </c>
      <c r="C4288">
        <v>0.9097302267769209</v>
      </c>
      <c r="D4288">
        <v>0.879070964760121</v>
      </c>
      <c r="E4288">
        <v>0.814664354473318</v>
      </c>
      <c r="F4288">
        <v>0.294868045723007</v>
      </c>
      <c r="G4288">
        <v>0.265371969152252</v>
      </c>
      <c r="H4288">
        <v>0.0660049408126268</v>
      </c>
      <c r="I4288">
        <v>0.09005846270668</v>
      </c>
      <c r="J4288">
        <v>0.108909993655258</v>
      </c>
      <c r="K4288">
        <v>0.07758411897986731</v>
      </c>
      <c r="L4288">
        <v>1245.73789891822</v>
      </c>
      <c r="M4288">
        <v>24.1911742359311</v>
      </c>
      <c r="N4288">
        <v>51.9114886365194</v>
      </c>
      <c r="O4288">
        <v>51.1475337893175</v>
      </c>
      <c r="P4288">
        <v>-0.10782656867253</v>
      </c>
      <c r="Q4288">
        <v>0.0881007432326132</v>
      </c>
      <c r="R4288">
        <v>0.975415664374775</v>
      </c>
      <c r="S4288" t="s">
        <v>9898</v>
      </c>
      <c r="T4288" t="s">
        <v>11196</v>
      </c>
      <c r="U4288" t="s">
        <v>11196</v>
      </c>
      <c r="V4288" t="s">
        <v>11196</v>
      </c>
      <c r="W4288">
        <v>6</v>
      </c>
      <c r="X4288" t="s">
        <v>15484</v>
      </c>
      <c r="Y4288">
        <v>0.4463548196982227</v>
      </c>
      <c r="Z4288">
        <f>HYPERLINK("Melting_Curves/meltCurve_Q96EP5_.pdf", "Melting_Curves/meltCurve_Q96EP5_.pdf")</f>
        <v>0</v>
      </c>
      <c r="AA4288" t="s">
        <v>20941</v>
      </c>
      <c r="AB4288" t="s">
        <v>26459</v>
      </c>
    </row>
    <row r="4289" spans="1:28">
      <c r="A4289" t="s">
        <v>4315</v>
      </c>
      <c r="B4289">
        <v>0.999167696387429</v>
      </c>
      <c r="C4289">
        <v>1.04760677902832</v>
      </c>
      <c r="D4289">
        <v>0.8811617340264311</v>
      </c>
      <c r="E4289">
        <v>0.997500131710169</v>
      </c>
      <c r="F4289">
        <v>0.753171022360437</v>
      </c>
      <c r="G4289">
        <v>0.535895245696778</v>
      </c>
      <c r="H4289">
        <v>0.426108193752437</v>
      </c>
      <c r="I4289">
        <v>0.611310263367113</v>
      </c>
      <c r="J4289">
        <v>0.634272960601148</v>
      </c>
      <c r="K4289">
        <v>0.495250575990105</v>
      </c>
      <c r="S4289" t="s">
        <v>9899</v>
      </c>
      <c r="T4289" t="s">
        <v>11196</v>
      </c>
      <c r="U4289" t="s">
        <v>11197</v>
      </c>
      <c r="V4289" t="s">
        <v>11196</v>
      </c>
      <c r="W4289">
        <v>2</v>
      </c>
      <c r="X4289" t="s">
        <v>15485</v>
      </c>
      <c r="Z4289">
        <f>HYPERLINK("Melting_Curves/meltCurve_Q96EP9_.pdf", "Melting_Curves/meltCurve_Q96EP9_.pdf")</f>
        <v>0</v>
      </c>
      <c r="AA4289" t="s">
        <v>20942</v>
      </c>
      <c r="AB4289" t="s">
        <v>26460</v>
      </c>
    </row>
    <row r="4290" spans="1:28">
      <c r="A4290" t="s">
        <v>4316</v>
      </c>
      <c r="B4290">
        <v>0.999167696387429</v>
      </c>
      <c r="C4290">
        <v>0.89228460255604</v>
      </c>
      <c r="D4290">
        <v>1.14795757579848</v>
      </c>
      <c r="E4290">
        <v>0.890089585975372</v>
      </c>
      <c r="F4290">
        <v>0.414950500962793</v>
      </c>
      <c r="G4290">
        <v>0.154916878852238</v>
      </c>
      <c r="H4290">
        <v>0.0987581086882857</v>
      </c>
      <c r="I4290">
        <v>0.102582146134584</v>
      </c>
      <c r="J4290">
        <v>0.133243176122891</v>
      </c>
      <c r="K4290">
        <v>0.0848359902341335</v>
      </c>
      <c r="L4290">
        <v>2020.22710941717</v>
      </c>
      <c r="M4290">
        <v>38.6169285713874</v>
      </c>
      <c r="N4290">
        <v>52.6382284235563</v>
      </c>
      <c r="O4290">
        <v>52.174852550419</v>
      </c>
      <c r="P4290">
        <v>-0.165480663951863</v>
      </c>
      <c r="Q4290">
        <v>0.10568672506534</v>
      </c>
      <c r="R4290">
        <v>0.978934676406593</v>
      </c>
      <c r="S4290" t="s">
        <v>9900</v>
      </c>
      <c r="T4290" t="s">
        <v>11196</v>
      </c>
      <c r="U4290" t="s">
        <v>11196</v>
      </c>
      <c r="V4290" t="s">
        <v>11196</v>
      </c>
      <c r="W4290">
        <v>3</v>
      </c>
      <c r="X4290" t="s">
        <v>15486</v>
      </c>
      <c r="Y4290">
        <v>0.4762574632259871</v>
      </c>
      <c r="Z4290">
        <f>HYPERLINK("Melting_Curves/meltCurve_Q96EQ0_.pdf", "Melting_Curves/meltCurve_Q96EQ0_.pdf")</f>
        <v>0</v>
      </c>
      <c r="AA4290" t="s">
        <v>20943</v>
      </c>
      <c r="AB4290" t="s">
        <v>26461</v>
      </c>
    </row>
    <row r="4291" spans="1:28">
      <c r="A4291" t="s">
        <v>4317</v>
      </c>
      <c r="B4291">
        <v>0.999167696387429</v>
      </c>
      <c r="C4291">
        <v>0.978332686496772</v>
      </c>
      <c r="D4291">
        <v>1.08013278686119</v>
      </c>
      <c r="E4291">
        <v>1.08463418258501</v>
      </c>
      <c r="F4291">
        <v>0.925633886496649</v>
      </c>
      <c r="G4291">
        <v>0.136825989408226</v>
      </c>
      <c r="H4291">
        <v>0.0648526213918829</v>
      </c>
      <c r="I4291">
        <v>0.0554754143757091</v>
      </c>
      <c r="J4291">
        <v>0.0570402750396105</v>
      </c>
      <c r="K4291">
        <v>0.0374812207944117</v>
      </c>
      <c r="L4291">
        <v>4040.18088296208</v>
      </c>
      <c r="M4291">
        <v>73.47050634645289</v>
      </c>
      <c r="N4291">
        <v>55.0754145683195</v>
      </c>
      <c r="O4291">
        <v>54.9498156001762</v>
      </c>
      <c r="P4291">
        <v>-0.316370489223965</v>
      </c>
      <c r="Q4291">
        <v>0.0535251558547613</v>
      </c>
      <c r="R4291">
        <v>0.993555419637029</v>
      </c>
      <c r="S4291" t="s">
        <v>9901</v>
      </c>
      <c r="T4291" t="s">
        <v>11196</v>
      </c>
      <c r="U4291" t="s">
        <v>11196</v>
      </c>
      <c r="V4291" t="s">
        <v>11196</v>
      </c>
      <c r="W4291">
        <v>13</v>
      </c>
      <c r="X4291" t="s">
        <v>15487</v>
      </c>
      <c r="Y4291">
        <v>0.5275233811751543</v>
      </c>
      <c r="Z4291">
        <f>HYPERLINK("Melting_Curves/meltCurve_Q96ER9_.pdf", "Melting_Curves/meltCurve_Q96ER9_.pdf")</f>
        <v>0</v>
      </c>
      <c r="AA4291" t="s">
        <v>20944</v>
      </c>
      <c r="AB4291" t="s">
        <v>26462</v>
      </c>
    </row>
    <row r="4292" spans="1:28">
      <c r="A4292" t="s">
        <v>4318</v>
      </c>
      <c r="B4292">
        <v>0.999167696387429</v>
      </c>
      <c r="C4292">
        <v>0.93738891973259</v>
      </c>
      <c r="D4292">
        <v>0.863239548811381</v>
      </c>
      <c r="E4292">
        <v>0.633838946902194</v>
      </c>
      <c r="F4292">
        <v>0.263825107153609</v>
      </c>
      <c r="G4292">
        <v>0.192980055616252</v>
      </c>
      <c r="H4292">
        <v>0.117708788644201</v>
      </c>
      <c r="I4292">
        <v>0.09303053126933621</v>
      </c>
      <c r="J4292">
        <v>0.0441005347607537</v>
      </c>
      <c r="K4292">
        <v>0.034810441961432</v>
      </c>
      <c r="L4292">
        <v>932.392327241221</v>
      </c>
      <c r="M4292">
        <v>18.4786521123985</v>
      </c>
      <c r="N4292">
        <v>50.7743723294067</v>
      </c>
      <c r="O4292">
        <v>49.8780157664291</v>
      </c>
      <c r="P4292">
        <v>-0.08758372608812851</v>
      </c>
      <c r="Q4292">
        <v>0.0544098014765724</v>
      </c>
      <c r="R4292">
        <v>0.99450970752067</v>
      </c>
      <c r="S4292" t="s">
        <v>9902</v>
      </c>
      <c r="T4292" t="s">
        <v>11196</v>
      </c>
      <c r="U4292" t="s">
        <v>11196</v>
      </c>
      <c r="V4292" t="s">
        <v>11196</v>
      </c>
      <c r="W4292">
        <v>3</v>
      </c>
      <c r="X4292" t="s">
        <v>15488</v>
      </c>
      <c r="Y4292">
        <v>0.3993053754399128</v>
      </c>
      <c r="Z4292">
        <f>HYPERLINK("Melting_Curves/meltCurve_Q96ES7_.pdf", "Melting_Curves/meltCurve_Q96ES7_.pdf")</f>
        <v>0</v>
      </c>
      <c r="AA4292" t="s">
        <v>20945</v>
      </c>
      <c r="AB4292" t="s">
        <v>26463</v>
      </c>
    </row>
    <row r="4293" spans="1:28">
      <c r="A4293" t="s">
        <v>4319</v>
      </c>
      <c r="B4293">
        <v>0.999167696387429</v>
      </c>
      <c r="C4293">
        <v>0.900953223105586</v>
      </c>
      <c r="D4293">
        <v>1.22592318753486</v>
      </c>
      <c r="E4293">
        <v>1.07436110264065</v>
      </c>
      <c r="F4293">
        <v>0.844072180681499</v>
      </c>
      <c r="G4293">
        <v>0.789383143879651</v>
      </c>
      <c r="H4293">
        <v>0.204398059647131</v>
      </c>
      <c r="I4293">
        <v>0.07268252562928609</v>
      </c>
      <c r="J4293">
        <v>0.554716297194627</v>
      </c>
      <c r="K4293">
        <v>0.332756742418012</v>
      </c>
      <c r="L4293">
        <v>14248.9076562747</v>
      </c>
      <c r="M4293">
        <v>250</v>
      </c>
      <c r="N4293">
        <v>57.1953446268866</v>
      </c>
      <c r="O4293">
        <v>56.991983303515</v>
      </c>
      <c r="P4293">
        <v>-0.7773698761728211</v>
      </c>
      <c r="Q4293">
        <v>0.291138385032799</v>
      </c>
      <c r="R4293">
        <v>0.8415552922401</v>
      </c>
      <c r="S4293" t="s">
        <v>9903</v>
      </c>
      <c r="T4293" t="s">
        <v>11196</v>
      </c>
      <c r="U4293" t="s">
        <v>11196</v>
      </c>
      <c r="V4293" t="s">
        <v>11196</v>
      </c>
      <c r="W4293">
        <v>1</v>
      </c>
      <c r="X4293" t="s">
        <v>15489</v>
      </c>
      <c r="Y4293">
        <v>0.6927942956830463</v>
      </c>
      <c r="Z4293">
        <f>HYPERLINK("Melting_Curves/meltCurve_Q96EU6_2_.pdf", "Melting_Curves/meltCurve_Q96EU6_2_.pdf")</f>
        <v>0</v>
      </c>
      <c r="AA4293" t="s">
        <v>20946</v>
      </c>
      <c r="AB4293" t="s">
        <v>26464</v>
      </c>
    </row>
    <row r="4294" spans="1:28">
      <c r="A4294" t="s">
        <v>4320</v>
      </c>
      <c r="B4294">
        <v>0.999167696387429</v>
      </c>
      <c r="C4294">
        <v>0.896958578298398</v>
      </c>
      <c r="D4294">
        <v>0.791627726535046</v>
      </c>
      <c r="E4294">
        <v>0.695182886577129</v>
      </c>
      <c r="F4294">
        <v>0.483405765273615</v>
      </c>
      <c r="G4294">
        <v>0.337089155032245</v>
      </c>
      <c r="H4294">
        <v>0.20468388762403</v>
      </c>
      <c r="I4294">
        <v>0.210391300561468</v>
      </c>
      <c r="J4294">
        <v>0.278382057608936</v>
      </c>
      <c r="K4294">
        <v>0.172797655721921</v>
      </c>
      <c r="L4294">
        <v>632.307671269166</v>
      </c>
      <c r="M4294">
        <v>12.4072987276642</v>
      </c>
      <c r="N4294">
        <v>52.6300276581709</v>
      </c>
      <c r="O4294">
        <v>49.6929775797857</v>
      </c>
      <c r="P4294">
        <v>-0.0522864755588625</v>
      </c>
      <c r="Q4294">
        <v>0.162518593940201</v>
      </c>
      <c r="R4294">
        <v>0.983947955561812</v>
      </c>
      <c r="S4294" t="s">
        <v>9904</v>
      </c>
      <c r="T4294" t="s">
        <v>11196</v>
      </c>
      <c r="U4294" t="s">
        <v>11196</v>
      </c>
      <c r="V4294" t="s">
        <v>11196</v>
      </c>
      <c r="W4294">
        <v>10</v>
      </c>
      <c r="X4294" t="s">
        <v>15490</v>
      </c>
      <c r="Y4294">
        <v>0.4946296970642594</v>
      </c>
      <c r="Z4294">
        <f>HYPERLINK("Melting_Curves/meltCurve_Q96EV2_.pdf", "Melting_Curves/meltCurve_Q96EV2_.pdf")</f>
        <v>0</v>
      </c>
      <c r="AA4294" t="s">
        <v>20947</v>
      </c>
      <c r="AB4294" t="s">
        <v>26465</v>
      </c>
    </row>
    <row r="4295" spans="1:28">
      <c r="A4295" t="s">
        <v>4321</v>
      </c>
      <c r="B4295">
        <v>0.999167696387429</v>
      </c>
      <c r="C4295">
        <v>0.97280651923419</v>
      </c>
      <c r="D4295">
        <v>0.988307187557693</v>
      </c>
      <c r="E4295">
        <v>0.9856429231278721</v>
      </c>
      <c r="F4295">
        <v>0.670447482195455</v>
      </c>
      <c r="G4295">
        <v>0.272731402780255</v>
      </c>
      <c r="H4295">
        <v>0.09633439108683919</v>
      </c>
      <c r="I4295">
        <v>0.086751338221233</v>
      </c>
      <c r="J4295">
        <v>0.103296419739376</v>
      </c>
      <c r="K4295">
        <v>0.102102066026413</v>
      </c>
      <c r="L4295">
        <v>1785.15749802669</v>
      </c>
      <c r="M4295">
        <v>32.9311691876392</v>
      </c>
      <c r="N4295">
        <v>54.543371979774</v>
      </c>
      <c r="O4295">
        <v>54.010024879614</v>
      </c>
      <c r="P4295">
        <v>-0.13848911306703</v>
      </c>
      <c r="Q4295">
        <v>0.0914666290922788</v>
      </c>
      <c r="R4295">
        <v>0.9984190577163971</v>
      </c>
      <c r="S4295" t="s">
        <v>9905</v>
      </c>
      <c r="T4295" t="s">
        <v>11196</v>
      </c>
      <c r="U4295" t="s">
        <v>11196</v>
      </c>
      <c r="V4295" t="s">
        <v>11196</v>
      </c>
      <c r="W4295">
        <v>9</v>
      </c>
      <c r="X4295" t="s">
        <v>15491</v>
      </c>
      <c r="Y4295">
        <v>0.5267628406026645</v>
      </c>
      <c r="Z4295">
        <f>HYPERLINK("Melting_Curves/meltCurve_Q96EV8_.pdf", "Melting_Curves/meltCurve_Q96EV8_.pdf")</f>
        <v>0</v>
      </c>
      <c r="AA4295" t="s">
        <v>20948</v>
      </c>
      <c r="AB4295" t="s">
        <v>26466</v>
      </c>
    </row>
    <row r="4296" spans="1:28">
      <c r="A4296" t="s">
        <v>4322</v>
      </c>
      <c r="B4296">
        <v>0.999167696387429</v>
      </c>
      <c r="C4296">
        <v>0.966127185328437</v>
      </c>
      <c r="D4296">
        <v>0.849537944455678</v>
      </c>
      <c r="E4296">
        <v>0.728706936300486</v>
      </c>
      <c r="F4296">
        <v>0.667703453706214</v>
      </c>
      <c r="G4296">
        <v>0.396726248781536</v>
      </c>
      <c r="H4296">
        <v>0.381360518834586</v>
      </c>
      <c r="I4296">
        <v>0.433955045495093</v>
      </c>
      <c r="J4296">
        <v>0.46561089215486</v>
      </c>
      <c r="K4296">
        <v>0.498220976829999</v>
      </c>
      <c r="L4296">
        <v>831.665787691845</v>
      </c>
      <c r="M4296">
        <v>16.6686997799639</v>
      </c>
      <c r="N4296">
        <v>56.3481106945565</v>
      </c>
      <c r="O4296">
        <v>49.1923216867572</v>
      </c>
      <c r="P4296">
        <v>-0.048635816420979</v>
      </c>
      <c r="Q4296">
        <v>0.425906101708604</v>
      </c>
      <c r="R4296">
        <v>0.941031658789661</v>
      </c>
      <c r="S4296" t="s">
        <v>9906</v>
      </c>
      <c r="T4296" t="s">
        <v>11196</v>
      </c>
      <c r="U4296" t="s">
        <v>11196</v>
      </c>
      <c r="V4296" t="s">
        <v>11196</v>
      </c>
      <c r="W4296">
        <v>2</v>
      </c>
      <c r="X4296" t="s">
        <v>15492</v>
      </c>
      <c r="Y4296">
        <v>0.6265727038946024</v>
      </c>
      <c r="Z4296">
        <f>HYPERLINK("Melting_Curves/meltCurve_Q96EX1_.pdf", "Melting_Curves/meltCurve_Q96EX1_.pdf")</f>
        <v>0</v>
      </c>
      <c r="AA4296" t="s">
        <v>20949</v>
      </c>
      <c r="AB4296" t="s">
        <v>26467</v>
      </c>
    </row>
    <row r="4297" spans="1:28">
      <c r="A4297" t="s">
        <v>4323</v>
      </c>
      <c r="B4297">
        <v>0.999167696387429</v>
      </c>
      <c r="C4297">
        <v>1.02420037970418</v>
      </c>
      <c r="D4297">
        <v>0.775226540580044</v>
      </c>
      <c r="E4297">
        <v>0.902241659509888</v>
      </c>
      <c r="F4297">
        <v>0.545963667912679</v>
      </c>
      <c r="G4297">
        <v>0.316344535880573</v>
      </c>
      <c r="H4297">
        <v>0.164754795276201</v>
      </c>
      <c r="I4297">
        <v>0.152700180004585</v>
      </c>
      <c r="J4297">
        <v>0.167409096889193</v>
      </c>
      <c r="K4297">
        <v>0.136738295729532</v>
      </c>
      <c r="L4297">
        <v>1001.87052116569</v>
      </c>
      <c r="M4297">
        <v>18.8567166131157</v>
      </c>
      <c r="N4297">
        <v>53.9304826144877</v>
      </c>
      <c r="O4297">
        <v>52.5439793195667</v>
      </c>
      <c r="P4297">
        <v>-0.0787786883567845</v>
      </c>
      <c r="Q4297">
        <v>0.12197313905839</v>
      </c>
      <c r="R4297">
        <v>0.966443869769152</v>
      </c>
      <c r="S4297" t="s">
        <v>9907</v>
      </c>
      <c r="T4297" t="s">
        <v>11196</v>
      </c>
      <c r="U4297" t="s">
        <v>11196</v>
      </c>
      <c r="V4297" t="s">
        <v>11196</v>
      </c>
      <c r="W4297">
        <v>2</v>
      </c>
      <c r="X4297" t="s">
        <v>15493</v>
      </c>
      <c r="Y4297">
        <v>0.5195814679763827</v>
      </c>
      <c r="Z4297">
        <f>HYPERLINK("Melting_Curves/meltCurve_Q96EY1_.pdf", "Melting_Curves/meltCurve_Q96EY1_.pdf")</f>
        <v>0</v>
      </c>
      <c r="AA4297" t="s">
        <v>20950</v>
      </c>
      <c r="AB4297" t="s">
        <v>26468</v>
      </c>
    </row>
    <row r="4298" spans="1:28">
      <c r="A4298" t="s">
        <v>4324</v>
      </c>
      <c r="B4298">
        <v>0.999167696387429</v>
      </c>
      <c r="C4298">
        <v>0.900461264554428</v>
      </c>
      <c r="D4298">
        <v>0.696213928820779</v>
      </c>
      <c r="E4298">
        <v>0.214078481734369</v>
      </c>
      <c r="F4298">
        <v>0.08053834593208881</v>
      </c>
      <c r="G4298">
        <v>0.0291026147632831</v>
      </c>
      <c r="H4298">
        <v>0.0276923208952325</v>
      </c>
      <c r="I4298">
        <v>0.0292234373544298</v>
      </c>
      <c r="J4298">
        <v>0.0188169877075421</v>
      </c>
      <c r="K4298">
        <v>0.0273069859998467</v>
      </c>
      <c r="L4298">
        <v>1269.90986573109</v>
      </c>
      <c r="M4298">
        <v>26.9113081088497</v>
      </c>
      <c r="N4298">
        <v>47.275468644783</v>
      </c>
      <c r="O4298">
        <v>46.9304353672629</v>
      </c>
      <c r="P4298">
        <v>-0.139904069035655</v>
      </c>
      <c r="Q4298">
        <v>0.0240987208777145</v>
      </c>
      <c r="R4298">
        <v>0.998302042222464</v>
      </c>
      <c r="S4298" t="s">
        <v>9908</v>
      </c>
      <c r="T4298" t="s">
        <v>11196</v>
      </c>
      <c r="U4298" t="s">
        <v>11196</v>
      </c>
      <c r="V4298" t="s">
        <v>11196</v>
      </c>
      <c r="W4298">
        <v>4</v>
      </c>
      <c r="X4298" t="s">
        <v>15494</v>
      </c>
      <c r="Y4298">
        <v>0.265343298433979</v>
      </c>
      <c r="Z4298">
        <f>HYPERLINK("Melting_Curves/meltCurve_Q96EY5_.pdf", "Melting_Curves/meltCurve_Q96EY5_.pdf")</f>
        <v>0</v>
      </c>
      <c r="AA4298" t="s">
        <v>20951</v>
      </c>
      <c r="AB4298" t="s">
        <v>26469</v>
      </c>
    </row>
    <row r="4299" spans="1:28">
      <c r="A4299" t="s">
        <v>4325</v>
      </c>
      <c r="B4299">
        <v>0.999167696387429</v>
      </c>
      <c r="C4299">
        <v>1.01017487476531</v>
      </c>
      <c r="D4299">
        <v>1.07833698031737</v>
      </c>
      <c r="E4299">
        <v>0.971842030042616</v>
      </c>
      <c r="F4299">
        <v>0.797021659811781</v>
      </c>
      <c r="G4299">
        <v>0.545124595591221</v>
      </c>
      <c r="H4299">
        <v>0.29740246959343</v>
      </c>
      <c r="I4299">
        <v>0.316724523536709</v>
      </c>
      <c r="J4299">
        <v>0.30925596960622</v>
      </c>
      <c r="K4299">
        <v>0.210381609031946</v>
      </c>
      <c r="L4299">
        <v>1391.11564347776</v>
      </c>
      <c r="M4299">
        <v>25.053425329616</v>
      </c>
      <c r="N4299">
        <v>57.1735394619908</v>
      </c>
      <c r="O4299">
        <v>55.175820573615</v>
      </c>
      <c r="P4299">
        <v>-0.0843321754469839</v>
      </c>
      <c r="Q4299">
        <v>0.257101908698229</v>
      </c>
      <c r="R4299">
        <v>0.98712301543504</v>
      </c>
      <c r="S4299" t="s">
        <v>9909</v>
      </c>
      <c r="T4299" t="s">
        <v>11196</v>
      </c>
      <c r="U4299" t="s">
        <v>11196</v>
      </c>
      <c r="V4299" t="s">
        <v>11196</v>
      </c>
      <c r="W4299">
        <v>9</v>
      </c>
      <c r="X4299" t="s">
        <v>15495</v>
      </c>
      <c r="Y4299">
        <v>0.6484033016238536</v>
      </c>
      <c r="Z4299">
        <f>HYPERLINK("Melting_Curves/meltCurve_Q96EY8_.pdf", "Melting_Curves/meltCurve_Q96EY8_.pdf")</f>
        <v>0</v>
      </c>
      <c r="AA4299" t="s">
        <v>20952</v>
      </c>
      <c r="AB4299" t="s">
        <v>26470</v>
      </c>
    </row>
    <row r="4300" spans="1:28">
      <c r="A4300" t="s">
        <v>4326</v>
      </c>
      <c r="B4300">
        <v>0.999167696387429</v>
      </c>
      <c r="C4300">
        <v>0.94581913365153</v>
      </c>
      <c r="D4300">
        <v>0.97118162379658</v>
      </c>
      <c r="E4300">
        <v>0.733799260935039</v>
      </c>
      <c r="F4300">
        <v>0.551217028734418</v>
      </c>
      <c r="G4300">
        <v>0.259733696814258</v>
      </c>
      <c r="H4300">
        <v>0.113091232058742</v>
      </c>
      <c r="I4300">
        <v>0.0377937264981839</v>
      </c>
      <c r="J4300">
        <v>0.0481136965775818</v>
      </c>
      <c r="K4300">
        <v>0.0545477266394096</v>
      </c>
      <c r="L4300">
        <v>890.790554998097</v>
      </c>
      <c r="M4300">
        <v>16.7182884726064</v>
      </c>
      <c r="N4300">
        <v>53.351593587711</v>
      </c>
      <c r="O4300">
        <v>52.5375683889382</v>
      </c>
      <c r="P4300">
        <v>-0.0787060541038009</v>
      </c>
      <c r="Q4300">
        <v>0.010723664228295</v>
      </c>
      <c r="R4300">
        <v>0.994789814209351</v>
      </c>
      <c r="S4300" t="s">
        <v>9910</v>
      </c>
      <c r="T4300" t="s">
        <v>11196</v>
      </c>
      <c r="U4300" t="s">
        <v>11196</v>
      </c>
      <c r="V4300" t="s">
        <v>11196</v>
      </c>
      <c r="W4300">
        <v>4</v>
      </c>
      <c r="X4300" t="s">
        <v>15496</v>
      </c>
      <c r="Y4300">
        <v>0.4667526814885946</v>
      </c>
      <c r="Z4300">
        <f>HYPERLINK("Melting_Curves/meltCurve_Q96EY9_.pdf", "Melting_Curves/meltCurve_Q96EY9_.pdf")</f>
        <v>0</v>
      </c>
      <c r="AA4300" t="s">
        <v>20953</v>
      </c>
      <c r="AB4300" t="s">
        <v>26471</v>
      </c>
    </row>
    <row r="4301" spans="1:28">
      <c r="A4301" t="s">
        <v>4327</v>
      </c>
      <c r="B4301">
        <v>0.999167696387429</v>
      </c>
      <c r="C4301">
        <v>1.00684398432942</v>
      </c>
      <c r="D4301">
        <v>0.95647070494995</v>
      </c>
      <c r="E4301">
        <v>0.74734517129469</v>
      </c>
      <c r="F4301">
        <v>0.463971918154286</v>
      </c>
      <c r="G4301">
        <v>0.212674526281956</v>
      </c>
      <c r="H4301">
        <v>0.118944517576822</v>
      </c>
      <c r="I4301">
        <v>0.116846676075959</v>
      </c>
      <c r="J4301">
        <v>0.186630871399221</v>
      </c>
      <c r="K4301">
        <v>0.173724229782697</v>
      </c>
      <c r="L4301">
        <v>1218.30762470638</v>
      </c>
      <c r="M4301">
        <v>23.5628856855884</v>
      </c>
      <c r="N4301">
        <v>52.4299507015492</v>
      </c>
      <c r="O4301">
        <v>51.3364061970081</v>
      </c>
      <c r="P4301">
        <v>-0.0987871106532365</v>
      </c>
      <c r="Q4301">
        <v>0.139105310089995</v>
      </c>
      <c r="R4301">
        <v>0.994098834881601</v>
      </c>
      <c r="S4301" t="s">
        <v>9911</v>
      </c>
      <c r="T4301" t="s">
        <v>11196</v>
      </c>
      <c r="U4301" t="s">
        <v>11196</v>
      </c>
      <c r="V4301" t="s">
        <v>11196</v>
      </c>
      <c r="W4301">
        <v>5</v>
      </c>
      <c r="X4301" t="s">
        <v>15497</v>
      </c>
      <c r="Y4301">
        <v>0.4837657861772258</v>
      </c>
      <c r="Z4301">
        <f>HYPERLINK("Melting_Curves/meltCurve_Q96F24_2_.pdf", "Melting_Curves/meltCurve_Q96F24_2_.pdf")</f>
        <v>0</v>
      </c>
      <c r="AA4301" t="s">
        <v>20954</v>
      </c>
      <c r="AB4301" t="s">
        <v>26472</v>
      </c>
    </row>
    <row r="4302" spans="1:28">
      <c r="A4302" t="s">
        <v>4328</v>
      </c>
      <c r="B4302">
        <v>0.999167696387429</v>
      </c>
      <c r="C4302">
        <v>1.05270454513866</v>
      </c>
      <c r="D4302">
        <v>0.981400857707638</v>
      </c>
      <c r="E4302">
        <v>0.54490126657086</v>
      </c>
      <c r="F4302">
        <v>0.232146626141023</v>
      </c>
      <c r="G4302">
        <v>0.104760383114782</v>
      </c>
      <c r="H4302">
        <v>0.0435100128012426</v>
      </c>
      <c r="I4302">
        <v>0.0301148527106054</v>
      </c>
      <c r="J4302">
        <v>0.0138713773927167</v>
      </c>
      <c r="K4302">
        <v>0.0128432857640906</v>
      </c>
      <c r="L4302">
        <v>1352.9494878808</v>
      </c>
      <c r="M4302">
        <v>26.9776107616084</v>
      </c>
      <c r="N4302">
        <v>50.276436336668</v>
      </c>
      <c r="O4302">
        <v>49.8776895674399</v>
      </c>
      <c r="P4302">
        <v>-0.130813429899438</v>
      </c>
      <c r="Q4302">
        <v>0.0325893210020506</v>
      </c>
      <c r="R4302">
        <v>0.99334988506766</v>
      </c>
      <c r="S4302" t="s">
        <v>9912</v>
      </c>
      <c r="T4302" t="s">
        <v>11196</v>
      </c>
      <c r="U4302" t="s">
        <v>11196</v>
      </c>
      <c r="V4302" t="s">
        <v>11196</v>
      </c>
      <c r="W4302">
        <v>10</v>
      </c>
      <c r="X4302" t="s">
        <v>15498</v>
      </c>
      <c r="Y4302">
        <v>0.3673547433448713</v>
      </c>
      <c r="Z4302">
        <f>HYPERLINK("Melting_Curves/meltCurve_Q96F44_3_.pdf", "Melting_Curves/meltCurve_Q96F44_3_.pdf")</f>
        <v>0</v>
      </c>
      <c r="AA4302" t="s">
        <v>20955</v>
      </c>
      <c r="AB4302" t="s">
        <v>26473</v>
      </c>
    </row>
    <row r="4303" spans="1:28">
      <c r="A4303" t="s">
        <v>4329</v>
      </c>
      <c r="B4303">
        <v>0.999167696387429</v>
      </c>
      <c r="C4303">
        <v>1.14392331515138</v>
      </c>
      <c r="D4303">
        <v>0.925289742693543</v>
      </c>
      <c r="E4303">
        <v>0.808575631731442</v>
      </c>
      <c r="F4303">
        <v>0.779886556182335</v>
      </c>
      <c r="G4303">
        <v>0.485006720881726</v>
      </c>
      <c r="H4303">
        <v>0.258554488329096</v>
      </c>
      <c r="I4303">
        <v>0.265758115975825</v>
      </c>
      <c r="J4303">
        <v>0</v>
      </c>
      <c r="K4303">
        <v>0.110438960636545</v>
      </c>
      <c r="L4303">
        <v>783.987315788176</v>
      </c>
      <c r="M4303">
        <v>13.7962705228158</v>
      </c>
      <c r="N4303">
        <v>56.8260148458972</v>
      </c>
      <c r="O4303">
        <v>55.6720111434766</v>
      </c>
      <c r="P4303">
        <v>-0.0619620180607424</v>
      </c>
      <c r="Q4303">
        <v>0</v>
      </c>
      <c r="R4303">
        <v>0.961197377313075</v>
      </c>
      <c r="S4303" t="s">
        <v>9913</v>
      </c>
      <c r="T4303" t="s">
        <v>11196</v>
      </c>
      <c r="U4303" t="s">
        <v>11196</v>
      </c>
      <c r="V4303" t="s">
        <v>11196</v>
      </c>
      <c r="W4303">
        <v>1</v>
      </c>
      <c r="X4303" t="s">
        <v>15499</v>
      </c>
      <c r="Y4303">
        <v>0.5777791591013535</v>
      </c>
      <c r="Z4303">
        <f>HYPERLINK("Melting_Curves/meltCurve_Q96F46_.pdf", "Melting_Curves/meltCurve_Q96F46_.pdf")</f>
        <v>0</v>
      </c>
      <c r="AA4303" t="s">
        <v>20956</v>
      </c>
      <c r="AB4303" t="s">
        <v>26474</v>
      </c>
    </row>
    <row r="4304" spans="1:28">
      <c r="A4304" t="s">
        <v>4330</v>
      </c>
      <c r="B4304">
        <v>0.999167696387429</v>
      </c>
      <c r="C4304">
        <v>0.9160046928266939</v>
      </c>
      <c r="D4304">
        <v>0.706462217813363</v>
      </c>
      <c r="E4304">
        <v>0.678444664293418</v>
      </c>
      <c r="F4304">
        <v>0.333410073021444</v>
      </c>
      <c r="G4304">
        <v>0.278789595144584</v>
      </c>
      <c r="H4304">
        <v>0.212679515600561</v>
      </c>
      <c r="I4304">
        <v>0.217255548216318</v>
      </c>
      <c r="J4304">
        <v>0.315896087529658</v>
      </c>
      <c r="K4304">
        <v>0.244312856983234</v>
      </c>
      <c r="L4304">
        <v>763.219093485581</v>
      </c>
      <c r="M4304">
        <v>15.641664068366</v>
      </c>
      <c r="N4304">
        <v>50.7307483692711</v>
      </c>
      <c r="O4304">
        <v>48.0173220353795</v>
      </c>
      <c r="P4304">
        <v>-0.0631348133755474</v>
      </c>
      <c r="Q4304">
        <v>0.224812708448038</v>
      </c>
      <c r="R4304">
        <v>0.9603592867542911</v>
      </c>
      <c r="S4304" t="s">
        <v>9914</v>
      </c>
      <c r="T4304" t="s">
        <v>11196</v>
      </c>
      <c r="U4304" t="s">
        <v>11196</v>
      </c>
      <c r="V4304" t="s">
        <v>11196</v>
      </c>
      <c r="W4304">
        <v>3</v>
      </c>
      <c r="X4304" t="s">
        <v>15500</v>
      </c>
      <c r="Y4304">
        <v>0.4698395788247199</v>
      </c>
      <c r="Z4304">
        <f>HYPERLINK("Melting_Curves/meltCurve_Q96F63_.pdf", "Melting_Curves/meltCurve_Q96F63_.pdf")</f>
        <v>0</v>
      </c>
      <c r="AA4304" t="s">
        <v>20957</v>
      </c>
      <c r="AB4304" t="s">
        <v>26475</v>
      </c>
    </row>
    <row r="4305" spans="1:28">
      <c r="A4305" t="s">
        <v>4331</v>
      </c>
      <c r="B4305">
        <v>0.999167696387429</v>
      </c>
      <c r="C4305">
        <v>0.984071496424762</v>
      </c>
      <c r="D4305">
        <v>0.863454799120016</v>
      </c>
      <c r="E4305">
        <v>0.540367047365358</v>
      </c>
      <c r="F4305">
        <v>0.2359738245084</v>
      </c>
      <c r="G4305">
        <v>0.172813325049968</v>
      </c>
      <c r="H4305">
        <v>0.113787020062866</v>
      </c>
      <c r="I4305">
        <v>0.0654567751326834</v>
      </c>
      <c r="J4305">
        <v>0.123662613489739</v>
      </c>
      <c r="K4305">
        <v>0.120620065695094</v>
      </c>
      <c r="L4305">
        <v>1160.38035542352</v>
      </c>
      <c r="M4305">
        <v>23.4701298501547</v>
      </c>
      <c r="N4305">
        <v>49.9452769571477</v>
      </c>
      <c r="O4305">
        <v>49.0860184051984</v>
      </c>
      <c r="P4305">
        <v>-0.106921737661047</v>
      </c>
      <c r="Q4305">
        <v>0.105540580233524</v>
      </c>
      <c r="R4305">
        <v>0.997478234761633</v>
      </c>
      <c r="S4305" t="s">
        <v>9915</v>
      </c>
      <c r="T4305" t="s">
        <v>11196</v>
      </c>
      <c r="U4305" t="s">
        <v>11196</v>
      </c>
      <c r="V4305" t="s">
        <v>11196</v>
      </c>
      <c r="W4305">
        <v>6</v>
      </c>
      <c r="X4305" t="s">
        <v>15501</v>
      </c>
      <c r="Y4305">
        <v>0.3960618831938275</v>
      </c>
      <c r="Z4305">
        <f>HYPERLINK("Melting_Curves/meltCurve_Q96F86_.pdf", "Melting_Curves/meltCurve_Q96F86_.pdf")</f>
        <v>0</v>
      </c>
      <c r="AA4305" t="s">
        <v>20958</v>
      </c>
      <c r="AB4305" t="s">
        <v>26476</v>
      </c>
    </row>
    <row r="4306" spans="1:28">
      <c r="A4306" t="s">
        <v>4332</v>
      </c>
      <c r="B4306">
        <v>0.999167696387429</v>
      </c>
      <c r="C4306">
        <v>0.981064262066054</v>
      </c>
      <c r="D4306">
        <v>0.722613935073003</v>
      </c>
      <c r="E4306">
        <v>0.334571110894919</v>
      </c>
      <c r="F4306">
        <v>0.145035547786484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1082.48885774848</v>
      </c>
      <c r="M4306">
        <v>22.481473738267</v>
      </c>
      <c r="N4306">
        <v>48.1502603244067</v>
      </c>
      <c r="O4306">
        <v>47.7741396538765</v>
      </c>
      <c r="P4306">
        <v>-0.117646986498999</v>
      </c>
      <c r="Q4306">
        <v>0</v>
      </c>
      <c r="R4306">
        <v>0.997010756524231</v>
      </c>
      <c r="S4306" t="s">
        <v>9916</v>
      </c>
      <c r="T4306" t="s">
        <v>11196</v>
      </c>
      <c r="U4306" t="s">
        <v>11196</v>
      </c>
      <c r="V4306" t="s">
        <v>11196</v>
      </c>
      <c r="W4306">
        <v>2</v>
      </c>
      <c r="X4306" t="s">
        <v>15502</v>
      </c>
      <c r="Y4306">
        <v>0.28273977930629</v>
      </c>
      <c r="Z4306">
        <f>HYPERLINK("Melting_Curves/meltCurve_Q96FC9_4_.pdf", "Melting_Curves/meltCurve_Q96FC9_4_.pdf")</f>
        <v>0</v>
      </c>
      <c r="AA4306" t="s">
        <v>20959</v>
      </c>
      <c r="AB4306" t="s">
        <v>26477</v>
      </c>
    </row>
    <row r="4307" spans="1:28">
      <c r="A4307" t="s">
        <v>4333</v>
      </c>
      <c r="B4307">
        <v>0.999167696387429</v>
      </c>
      <c r="C4307">
        <v>1.00694678251111</v>
      </c>
      <c r="D4307">
        <v>1.02803008845527</v>
      </c>
      <c r="E4307">
        <v>0.936816502435327</v>
      </c>
      <c r="F4307">
        <v>0.883529398677537</v>
      </c>
      <c r="G4307">
        <v>0.461260663225613</v>
      </c>
      <c r="H4307">
        <v>0.187891766804905</v>
      </c>
      <c r="I4307">
        <v>0.176703932104969</v>
      </c>
      <c r="J4307">
        <v>0.214112336732751</v>
      </c>
      <c r="K4307">
        <v>0.203841077578022</v>
      </c>
      <c r="L4307">
        <v>2126.45973978898</v>
      </c>
      <c r="M4307">
        <v>38.1645482183631</v>
      </c>
      <c r="N4307">
        <v>56.4125961857362</v>
      </c>
      <c r="O4307">
        <v>55.5658769067214</v>
      </c>
      <c r="P4307">
        <v>-0.13952624585665</v>
      </c>
      <c r="Q4307">
        <v>0.187426128590871</v>
      </c>
      <c r="R4307">
        <v>0.995461281169611</v>
      </c>
      <c r="S4307" t="s">
        <v>9917</v>
      </c>
      <c r="T4307" t="s">
        <v>11196</v>
      </c>
      <c r="U4307" t="s">
        <v>11196</v>
      </c>
      <c r="V4307" t="s">
        <v>11196</v>
      </c>
      <c r="W4307">
        <v>2</v>
      </c>
      <c r="X4307" t="s">
        <v>15503</v>
      </c>
      <c r="Y4307">
        <v>0.6165799606975286</v>
      </c>
      <c r="Z4307">
        <f>HYPERLINK("Melting_Curves/meltCurve_Q96FH0_.pdf", "Melting_Curves/meltCurve_Q96FH0_.pdf")</f>
        <v>0</v>
      </c>
      <c r="AA4307" t="s">
        <v>20960</v>
      </c>
      <c r="AB4307" t="s">
        <v>26478</v>
      </c>
    </row>
    <row r="4308" spans="1:28">
      <c r="A4308" t="s">
        <v>4334</v>
      </c>
      <c r="B4308">
        <v>0.999167696387429</v>
      </c>
      <c r="C4308">
        <v>1.05183968749362</v>
      </c>
      <c r="D4308">
        <v>0.58465887635251</v>
      </c>
      <c r="E4308">
        <v>0.610673240797089</v>
      </c>
      <c r="F4308">
        <v>0.314579208595804</v>
      </c>
      <c r="G4308">
        <v>0.210860826294918</v>
      </c>
      <c r="H4308">
        <v>0.165584279000674</v>
      </c>
      <c r="I4308">
        <v>0.127458563044636</v>
      </c>
      <c r="J4308">
        <v>0.0967985462662279</v>
      </c>
      <c r="K4308">
        <v>0.112614505723517</v>
      </c>
      <c r="L4308">
        <v>703.349755488165</v>
      </c>
      <c r="M4308">
        <v>14.2796328287374</v>
      </c>
      <c r="N4308">
        <v>49.9995850653851</v>
      </c>
      <c r="O4308">
        <v>48.3196682876787</v>
      </c>
      <c r="P4308">
        <v>-0.06681673398487541</v>
      </c>
      <c r="Q4308">
        <v>0.0957282884508897</v>
      </c>
      <c r="R4308">
        <v>0.94880645691386</v>
      </c>
      <c r="S4308" t="s">
        <v>9918</v>
      </c>
      <c r="T4308" t="s">
        <v>11196</v>
      </c>
      <c r="U4308" t="s">
        <v>11196</v>
      </c>
      <c r="V4308" t="s">
        <v>11196</v>
      </c>
      <c r="W4308">
        <v>3</v>
      </c>
      <c r="X4308" t="s">
        <v>15504</v>
      </c>
      <c r="Y4308">
        <v>0.3989097178506871</v>
      </c>
      <c r="Z4308">
        <f>HYPERLINK("Melting_Curves/meltCurve_Q96FJ2_.pdf", "Melting_Curves/meltCurve_Q96FJ2_.pdf")</f>
        <v>0</v>
      </c>
      <c r="AA4308" t="s">
        <v>20961</v>
      </c>
      <c r="AB4308" t="s">
        <v>26479</v>
      </c>
    </row>
    <row r="4309" spans="1:28">
      <c r="A4309" t="s">
        <v>4335</v>
      </c>
      <c r="B4309">
        <v>0.999167696387429</v>
      </c>
      <c r="C4309">
        <v>1.60852077213571</v>
      </c>
      <c r="D4309">
        <v>4.49645258481993</v>
      </c>
      <c r="E4309">
        <v>4.68392138410202</v>
      </c>
      <c r="F4309">
        <v>3.46198985736497</v>
      </c>
      <c r="G4309">
        <v>1.47272603916051</v>
      </c>
      <c r="H4309">
        <v>0.126119280848027</v>
      </c>
      <c r="I4309">
        <v>0.138666758360583</v>
      </c>
      <c r="J4309">
        <v>0.0862357593805292</v>
      </c>
      <c r="K4309">
        <v>0.234278217711868</v>
      </c>
      <c r="L4309">
        <v>14776.7776404133</v>
      </c>
      <c r="M4309">
        <v>250</v>
      </c>
      <c r="N4309">
        <v>59.1889505985226</v>
      </c>
      <c r="O4309">
        <v>59.103328170966</v>
      </c>
      <c r="P4309">
        <v>-0.902939724080411</v>
      </c>
      <c r="Q4309">
        <v>0.146132116751115</v>
      </c>
      <c r="R4309">
        <v>-0.08075929365888369</v>
      </c>
      <c r="S4309" t="s">
        <v>9919</v>
      </c>
      <c r="T4309" t="s">
        <v>11196</v>
      </c>
      <c r="U4309" t="s">
        <v>11196</v>
      </c>
      <c r="V4309" t="s">
        <v>11196</v>
      </c>
      <c r="W4309">
        <v>6</v>
      </c>
      <c r="X4309" t="s">
        <v>15505</v>
      </c>
      <c r="Y4309">
        <v>0.6900522919009064</v>
      </c>
      <c r="Z4309">
        <f>HYPERLINK("Melting_Curves/meltCurve_Q96FK6_.pdf", "Melting_Curves/meltCurve_Q96FK6_.pdf")</f>
        <v>0</v>
      </c>
      <c r="AA4309" t="s">
        <v>20962</v>
      </c>
      <c r="AB4309" t="s">
        <v>26480</v>
      </c>
    </row>
    <row r="4310" spans="1:28">
      <c r="A4310" t="s">
        <v>4336</v>
      </c>
      <c r="B4310">
        <v>0.999167696387429</v>
      </c>
      <c r="C4310">
        <v>0.561330809778005</v>
      </c>
      <c r="D4310">
        <v>0.550776604071603</v>
      </c>
      <c r="E4310">
        <v>0.642208281200303</v>
      </c>
      <c r="F4310">
        <v>0.269244878307718</v>
      </c>
      <c r="G4310">
        <v>0.111771232148966</v>
      </c>
      <c r="H4310">
        <v>0.182785949208409</v>
      </c>
      <c r="I4310">
        <v>0.0625397981262716</v>
      </c>
      <c r="J4310">
        <v>0.0879830794913059</v>
      </c>
      <c r="K4310">
        <v>0</v>
      </c>
      <c r="L4310">
        <v>432.330068423369</v>
      </c>
      <c r="M4310">
        <v>8.983037040884749</v>
      </c>
      <c r="N4310">
        <v>48.127383937855</v>
      </c>
      <c r="O4310">
        <v>45.9217991811007</v>
      </c>
      <c r="P4310">
        <v>-0.0489397617251796</v>
      </c>
      <c r="Q4310">
        <v>0</v>
      </c>
      <c r="R4310">
        <v>0.87807695172349</v>
      </c>
      <c r="S4310" t="s">
        <v>9920</v>
      </c>
      <c r="T4310" t="s">
        <v>11196</v>
      </c>
      <c r="U4310" t="s">
        <v>11196</v>
      </c>
      <c r="V4310" t="s">
        <v>11196</v>
      </c>
      <c r="W4310">
        <v>1</v>
      </c>
      <c r="X4310" t="s">
        <v>15506</v>
      </c>
      <c r="Y4310">
        <v>0.3323506362528688</v>
      </c>
      <c r="Z4310">
        <f>HYPERLINK("Melting_Curves/meltCurve_Q96FV9_.pdf", "Melting_Curves/meltCurve_Q96FV9_.pdf")</f>
        <v>0</v>
      </c>
      <c r="AA4310" t="s">
        <v>20963</v>
      </c>
      <c r="AB4310" t="s">
        <v>26481</v>
      </c>
    </row>
    <row r="4311" spans="1:28">
      <c r="A4311" t="s">
        <v>4337</v>
      </c>
      <c r="B4311">
        <v>0.999167696387429</v>
      </c>
      <c r="C4311">
        <v>1.45156267350943</v>
      </c>
      <c r="D4311">
        <v>1.33862520912248</v>
      </c>
      <c r="E4311">
        <v>3.45830458791249</v>
      </c>
      <c r="F4311">
        <v>3.45167935201683</v>
      </c>
      <c r="G4311">
        <v>2.3942231953021</v>
      </c>
      <c r="H4311">
        <v>0.262651815750714</v>
      </c>
      <c r="I4311">
        <v>0.0696405515148123</v>
      </c>
      <c r="J4311">
        <v>0</v>
      </c>
      <c r="K4311">
        <v>0</v>
      </c>
      <c r="L4311">
        <v>15000</v>
      </c>
      <c r="M4311">
        <v>247.835282033965</v>
      </c>
      <c r="N4311">
        <v>60.5356852779764</v>
      </c>
      <c r="O4311">
        <v>60.5201284965884</v>
      </c>
      <c r="P4311">
        <v>-1.00000752451134</v>
      </c>
      <c r="Q4311">
        <v>0.0232127743010326</v>
      </c>
      <c r="R4311">
        <v>0.134869821544716</v>
      </c>
      <c r="S4311" t="s">
        <v>9921</v>
      </c>
      <c r="T4311" t="s">
        <v>11196</v>
      </c>
      <c r="U4311" t="s">
        <v>11196</v>
      </c>
      <c r="V4311" t="s">
        <v>11196</v>
      </c>
      <c r="W4311">
        <v>3</v>
      </c>
      <c r="X4311" t="s">
        <v>15507</v>
      </c>
      <c r="Y4311">
        <v>0.6915733335834359</v>
      </c>
      <c r="Z4311">
        <f>HYPERLINK("Melting_Curves/meltCurve_Q96FX7_.pdf", "Melting_Curves/meltCurve_Q96FX7_.pdf")</f>
        <v>0</v>
      </c>
      <c r="AA4311" t="s">
        <v>20964</v>
      </c>
      <c r="AB4311" t="s">
        <v>26482</v>
      </c>
    </row>
    <row r="4312" spans="1:28">
      <c r="A4312" t="s">
        <v>4338</v>
      </c>
      <c r="B4312">
        <v>0.999167696387429</v>
      </c>
      <c r="C4312">
        <v>0.739512095453521</v>
      </c>
      <c r="D4312">
        <v>0.405900011030758</v>
      </c>
      <c r="E4312">
        <v>0.187342984817888</v>
      </c>
      <c r="F4312">
        <v>0.150189930504184</v>
      </c>
      <c r="G4312">
        <v>0.09669392281413371</v>
      </c>
      <c r="H4312">
        <v>0.0828098508269802</v>
      </c>
      <c r="I4312">
        <v>0.0305436297130465</v>
      </c>
      <c r="J4312">
        <v>0</v>
      </c>
      <c r="K4312">
        <v>0.0224672293566286</v>
      </c>
      <c r="L4312">
        <v>922.325723531016</v>
      </c>
      <c r="M4312">
        <v>20.4639237553116</v>
      </c>
      <c r="N4312">
        <v>45.3141425020392</v>
      </c>
      <c r="O4312">
        <v>44.6470426411159</v>
      </c>
      <c r="P4312">
        <v>-0.108628045793499</v>
      </c>
      <c r="Q4312">
        <v>0.0520338765690038</v>
      </c>
      <c r="R4312">
        <v>0.986310001435465</v>
      </c>
      <c r="S4312" t="s">
        <v>9922</v>
      </c>
      <c r="T4312" t="s">
        <v>11196</v>
      </c>
      <c r="U4312" t="s">
        <v>11196</v>
      </c>
      <c r="V4312" t="s">
        <v>11196</v>
      </c>
      <c r="W4312">
        <v>2</v>
      </c>
      <c r="X4312" t="s">
        <v>15508</v>
      </c>
      <c r="Y4312">
        <v>0.2273573401761551</v>
      </c>
      <c r="Z4312">
        <f>HYPERLINK("Melting_Curves/meltCurve_Q96FZ2_.pdf", "Melting_Curves/meltCurve_Q96FZ2_.pdf")</f>
        <v>0</v>
      </c>
      <c r="AA4312" t="s">
        <v>20965</v>
      </c>
      <c r="AB4312" t="s">
        <v>26483</v>
      </c>
    </row>
    <row r="4313" spans="1:28">
      <c r="A4313" t="s">
        <v>4339</v>
      </c>
      <c r="B4313">
        <v>0.999167696387429</v>
      </c>
      <c r="C4313">
        <v>0.958453122089686</v>
      </c>
      <c r="D4313">
        <v>0.950136731440977</v>
      </c>
      <c r="E4313">
        <v>0.763216748305054</v>
      </c>
      <c r="F4313">
        <v>0.601178597509251</v>
      </c>
      <c r="G4313">
        <v>0.335269417237408</v>
      </c>
      <c r="H4313">
        <v>0.0960965913828726</v>
      </c>
      <c r="I4313">
        <v>0.0782967940525954</v>
      </c>
      <c r="J4313">
        <v>0.0594446825192697</v>
      </c>
      <c r="K4313">
        <v>0.0436162596670958</v>
      </c>
      <c r="L4313">
        <v>846.608874410622</v>
      </c>
      <c r="M4313">
        <v>15.6564097586315</v>
      </c>
      <c r="N4313">
        <v>54.0742668538774</v>
      </c>
      <c r="O4313">
        <v>53.2151362424282</v>
      </c>
      <c r="P4313">
        <v>-0.07355870938400449</v>
      </c>
      <c r="Q4313">
        <v>0</v>
      </c>
      <c r="R4313">
        <v>0.995096058373081</v>
      </c>
      <c r="S4313" t="s">
        <v>9923</v>
      </c>
      <c r="T4313" t="s">
        <v>11196</v>
      </c>
      <c r="U4313" t="s">
        <v>11196</v>
      </c>
      <c r="V4313" t="s">
        <v>11196</v>
      </c>
      <c r="W4313">
        <v>7</v>
      </c>
      <c r="X4313" t="s">
        <v>15509</v>
      </c>
      <c r="Y4313">
        <v>0.4885053432110706</v>
      </c>
      <c r="Z4313">
        <f>HYPERLINK("Melting_Curves/meltCurve_Q96FZ7_.pdf", "Melting_Curves/meltCurve_Q96FZ7_.pdf")</f>
        <v>0</v>
      </c>
      <c r="AA4313" t="s">
        <v>20966</v>
      </c>
      <c r="AB4313" t="s">
        <v>26484</v>
      </c>
    </row>
    <row r="4314" spans="1:28">
      <c r="A4314" t="s">
        <v>4340</v>
      </c>
      <c r="B4314">
        <v>0.999167696387429</v>
      </c>
      <c r="C4314">
        <v>1.02442940032312</v>
      </c>
      <c r="D4314">
        <v>0.923032683240528</v>
      </c>
      <c r="E4314">
        <v>0.862209922002702</v>
      </c>
      <c r="F4314">
        <v>0.868264411662147</v>
      </c>
      <c r="G4314">
        <v>0.753615311900576</v>
      </c>
      <c r="H4314">
        <v>0.668435855100097</v>
      </c>
      <c r="I4314">
        <v>0.673574726070895</v>
      </c>
      <c r="J4314">
        <v>0.519950878733853</v>
      </c>
      <c r="K4314">
        <v>0.345685307343981</v>
      </c>
      <c r="L4314">
        <v>460.4133510229</v>
      </c>
      <c r="M4314">
        <v>6.86531075443793</v>
      </c>
      <c r="N4314">
        <v>67.06373059293681</v>
      </c>
      <c r="O4314">
        <v>62.0654423662828</v>
      </c>
      <c r="P4314">
        <v>-0.0277085625744218</v>
      </c>
      <c r="Q4314">
        <v>0</v>
      </c>
      <c r="R4314">
        <v>0.945608071240328</v>
      </c>
      <c r="S4314" t="s">
        <v>9924</v>
      </c>
      <c r="T4314" t="s">
        <v>11196</v>
      </c>
      <c r="U4314" t="s">
        <v>11196</v>
      </c>
      <c r="V4314" t="s">
        <v>11196</v>
      </c>
      <c r="W4314">
        <v>31</v>
      </c>
      <c r="X4314" t="s">
        <v>15510</v>
      </c>
      <c r="Y4314">
        <v>0.7769053068033854</v>
      </c>
      <c r="Z4314">
        <f>HYPERLINK("Melting_Curves/meltCurve_Q96G03_.pdf", "Melting_Curves/meltCurve_Q96G03_.pdf")</f>
        <v>0</v>
      </c>
      <c r="AA4314" t="s">
        <v>20967</v>
      </c>
      <c r="AB4314" t="s">
        <v>26485</v>
      </c>
    </row>
    <row r="4315" spans="1:28">
      <c r="A4315" t="s">
        <v>4341</v>
      </c>
      <c r="B4315">
        <v>0.999167696387429</v>
      </c>
      <c r="C4315">
        <v>0.869414685666837</v>
      </c>
      <c r="D4315">
        <v>0.804464188900843</v>
      </c>
      <c r="E4315">
        <v>0.799465662330607</v>
      </c>
      <c r="F4315">
        <v>1.02529001778182</v>
      </c>
      <c r="G4315">
        <v>1.2151070388791</v>
      </c>
      <c r="H4315">
        <v>1.34407527402448</v>
      </c>
      <c r="I4315">
        <v>1.8277684001515</v>
      </c>
      <c r="J4315">
        <v>2.23228513020155</v>
      </c>
      <c r="K4315">
        <v>2.03089754367987</v>
      </c>
      <c r="L4315">
        <v>2587.7703431797</v>
      </c>
      <c r="M4315">
        <v>45.1524284573507</v>
      </c>
      <c r="O4315">
        <v>57.1998038741475</v>
      </c>
      <c r="P4315">
        <v>0.0986727430772632</v>
      </c>
      <c r="Q4315">
        <v>1.5</v>
      </c>
      <c r="R4315">
        <v>0.589846998089967</v>
      </c>
      <c r="S4315" t="s">
        <v>9925</v>
      </c>
      <c r="T4315" t="s">
        <v>11196</v>
      </c>
      <c r="U4315" t="s">
        <v>11196</v>
      </c>
      <c r="V4315" t="s">
        <v>11196</v>
      </c>
      <c r="W4315">
        <v>5</v>
      </c>
      <c r="X4315" t="s">
        <v>15511</v>
      </c>
      <c r="Y4315">
        <v>1.209926079934342</v>
      </c>
      <c r="Z4315">
        <f>HYPERLINK("Melting_Curves/meltCurve_Q96G25_.pdf", "Melting_Curves/meltCurve_Q96G25_.pdf")</f>
        <v>0</v>
      </c>
      <c r="AA4315" t="s">
        <v>20968</v>
      </c>
      <c r="AB4315" t="s">
        <v>26486</v>
      </c>
    </row>
    <row r="4316" spans="1:28">
      <c r="A4316" t="s">
        <v>4342</v>
      </c>
      <c r="B4316">
        <v>0.999167696387429</v>
      </c>
      <c r="C4316">
        <v>0.813191243703173</v>
      </c>
      <c r="D4316">
        <v>0.516984510243416</v>
      </c>
      <c r="E4316">
        <v>0.257956152343291</v>
      </c>
      <c r="F4316">
        <v>0.139539889781668</v>
      </c>
      <c r="G4316">
        <v>0.084208995099777</v>
      </c>
      <c r="H4316">
        <v>0.06496417469628429</v>
      </c>
      <c r="I4316">
        <v>0.0485196490677994</v>
      </c>
      <c r="J4316">
        <v>0.0523825902695664</v>
      </c>
      <c r="K4316">
        <v>0.0670021412994794</v>
      </c>
      <c r="L4316">
        <v>898.739865692163</v>
      </c>
      <c r="M4316">
        <v>19.5187978183871</v>
      </c>
      <c r="N4316">
        <v>46.3452551334863</v>
      </c>
      <c r="O4316">
        <v>45.5696981220311</v>
      </c>
      <c r="P4316">
        <v>-0.10072249681359</v>
      </c>
      <c r="Q4316">
        <v>0.0594237764578961</v>
      </c>
      <c r="R4316">
        <v>0.997093440114122</v>
      </c>
      <c r="S4316" t="s">
        <v>9926</v>
      </c>
      <c r="T4316" t="s">
        <v>11196</v>
      </c>
      <c r="U4316" t="s">
        <v>11196</v>
      </c>
      <c r="V4316" t="s">
        <v>11196</v>
      </c>
      <c r="W4316">
        <v>7</v>
      </c>
      <c r="X4316" t="s">
        <v>15512</v>
      </c>
      <c r="Y4316">
        <v>0.2642682405574097</v>
      </c>
      <c r="Z4316">
        <f>HYPERLINK("Melting_Curves/meltCurve_Q96G28_.pdf", "Melting_Curves/meltCurve_Q96G28_.pdf")</f>
        <v>0</v>
      </c>
      <c r="AA4316" t="s">
        <v>20969</v>
      </c>
      <c r="AB4316" t="s">
        <v>26487</v>
      </c>
    </row>
    <row r="4317" spans="1:28">
      <c r="A4317" t="s">
        <v>4343</v>
      </c>
      <c r="B4317">
        <v>0.999167696387429</v>
      </c>
      <c r="C4317">
        <v>1.68171044729571</v>
      </c>
      <c r="D4317">
        <v>1.48920872850695</v>
      </c>
      <c r="E4317">
        <v>1.5485758264749</v>
      </c>
      <c r="F4317">
        <v>1.34670333396221</v>
      </c>
      <c r="G4317">
        <v>0.847080371262128</v>
      </c>
      <c r="H4317">
        <v>0.642387791428732</v>
      </c>
      <c r="I4317">
        <v>0.786584282931633</v>
      </c>
      <c r="J4317">
        <v>2.1656892507821</v>
      </c>
      <c r="K4317">
        <v>1.09238101107143</v>
      </c>
      <c r="L4317">
        <v>10237.2093345943</v>
      </c>
      <c r="M4317">
        <v>250</v>
      </c>
      <c r="O4317">
        <v>40.9462171301283</v>
      </c>
      <c r="P4317">
        <v>0.441011372315526</v>
      </c>
      <c r="Q4317">
        <v>1.28892395645056</v>
      </c>
      <c r="R4317">
        <v>0.0375230315802507</v>
      </c>
      <c r="S4317" t="s">
        <v>9927</v>
      </c>
      <c r="T4317" t="s">
        <v>11196</v>
      </c>
      <c r="U4317" t="s">
        <v>11196</v>
      </c>
      <c r="V4317" t="s">
        <v>11196</v>
      </c>
      <c r="W4317">
        <v>1</v>
      </c>
      <c r="X4317" t="s">
        <v>15513</v>
      </c>
      <c r="Y4317">
        <v>1.279761167309331</v>
      </c>
      <c r="Z4317">
        <f>HYPERLINK("Melting_Curves/meltCurve_Q96G30_.pdf", "Melting_Curves/meltCurve_Q96G30_.pdf")</f>
        <v>0</v>
      </c>
      <c r="AA4317" t="s">
        <v>20970</v>
      </c>
      <c r="AB4317" t="s">
        <v>26488</v>
      </c>
    </row>
    <row r="4318" spans="1:28">
      <c r="A4318" t="s">
        <v>4344</v>
      </c>
      <c r="B4318">
        <v>0.999167696387429</v>
      </c>
      <c r="C4318">
        <v>1.01748515080587</v>
      </c>
      <c r="D4318">
        <v>0.88382691752994</v>
      </c>
      <c r="E4318">
        <v>0.519912204761373</v>
      </c>
      <c r="F4318">
        <v>0.395224106212731</v>
      </c>
      <c r="G4318">
        <v>0.221704109461596</v>
      </c>
      <c r="H4318">
        <v>0.126085765452375</v>
      </c>
      <c r="I4318">
        <v>0.08972693742870611</v>
      </c>
      <c r="J4318">
        <v>0.0532142762145906</v>
      </c>
      <c r="K4318">
        <v>0.0390218745472254</v>
      </c>
      <c r="L4318">
        <v>804.090540338088</v>
      </c>
      <c r="M4318">
        <v>15.8590298870391</v>
      </c>
      <c r="N4318">
        <v>51.0429918722009</v>
      </c>
      <c r="O4318">
        <v>49.9167514441056</v>
      </c>
      <c r="P4318">
        <v>-0.0754454373755679</v>
      </c>
      <c r="Q4318">
        <v>0.0502104517096286</v>
      </c>
      <c r="R4318">
        <v>0.987914781067663</v>
      </c>
      <c r="S4318" t="s">
        <v>9928</v>
      </c>
      <c r="T4318" t="s">
        <v>11196</v>
      </c>
      <c r="U4318" t="s">
        <v>11196</v>
      </c>
      <c r="V4318" t="s">
        <v>11196</v>
      </c>
      <c r="W4318">
        <v>16</v>
      </c>
      <c r="X4318" t="s">
        <v>15514</v>
      </c>
      <c r="Y4318">
        <v>0.4091790857118542</v>
      </c>
      <c r="Z4318">
        <f>HYPERLINK("Melting_Curves/meltCurve_Q96G46_.pdf", "Melting_Curves/meltCurve_Q96G46_.pdf")</f>
        <v>0</v>
      </c>
      <c r="AA4318" t="s">
        <v>20971</v>
      </c>
      <c r="AB4318" t="s">
        <v>26489</v>
      </c>
    </row>
    <row r="4319" spans="1:28">
      <c r="A4319" t="s">
        <v>4345</v>
      </c>
      <c r="B4319">
        <v>0.999167696387429</v>
      </c>
      <c r="C4319">
        <v>0.893604013872988</v>
      </c>
      <c r="D4319">
        <v>0.834556484397305</v>
      </c>
      <c r="E4319">
        <v>0.632914701052647</v>
      </c>
      <c r="F4319">
        <v>0.374790347429501</v>
      </c>
      <c r="G4319">
        <v>0.233884973321319</v>
      </c>
      <c r="H4319">
        <v>0.184746424467447</v>
      </c>
      <c r="I4319">
        <v>0.252164999464585</v>
      </c>
      <c r="J4319">
        <v>0.350229356785439</v>
      </c>
      <c r="K4319">
        <v>0.288980198447912</v>
      </c>
      <c r="L4319">
        <v>998.157802346051</v>
      </c>
      <c r="M4319">
        <v>20.3250524826565</v>
      </c>
      <c r="N4319">
        <v>50.8579616513855</v>
      </c>
      <c r="O4319">
        <v>48.6417491317927</v>
      </c>
      <c r="P4319">
        <v>-0.0782057253953457</v>
      </c>
      <c r="Q4319">
        <v>0.251377688637774</v>
      </c>
      <c r="R4319">
        <v>0.966961323809734</v>
      </c>
      <c r="S4319" t="s">
        <v>9929</v>
      </c>
      <c r="T4319" t="s">
        <v>11196</v>
      </c>
      <c r="U4319" t="s">
        <v>11196</v>
      </c>
      <c r="V4319" t="s">
        <v>11196</v>
      </c>
      <c r="W4319">
        <v>11</v>
      </c>
      <c r="X4319" t="s">
        <v>15515</v>
      </c>
      <c r="Y4319">
        <v>0.4888421465630746</v>
      </c>
      <c r="Z4319">
        <f>HYPERLINK("Melting_Curves/meltCurve_Q96G74_3_.pdf", "Melting_Curves/meltCurve_Q96G74_3_.pdf")</f>
        <v>0</v>
      </c>
      <c r="AA4319" t="s">
        <v>20972</v>
      </c>
      <c r="AB4319" t="s">
        <v>26490</v>
      </c>
    </row>
    <row r="4320" spans="1:28">
      <c r="A4320" t="s">
        <v>4346</v>
      </c>
      <c r="B4320">
        <v>0.999167696387429</v>
      </c>
      <c r="C4320">
        <v>0.807670904481426</v>
      </c>
      <c r="D4320">
        <v>1.23767126240581</v>
      </c>
      <c r="E4320">
        <v>0.585766646442929</v>
      </c>
      <c r="F4320">
        <v>0.39180950186327</v>
      </c>
      <c r="G4320">
        <v>0.259753442029898</v>
      </c>
      <c r="H4320">
        <v>0.130044853244187</v>
      </c>
      <c r="I4320">
        <v>0.170496794271932</v>
      </c>
      <c r="J4320">
        <v>0.58161380639091</v>
      </c>
      <c r="K4320">
        <v>0.385438864359821</v>
      </c>
      <c r="L4320">
        <v>10438.4831683238</v>
      </c>
      <c r="M4320">
        <v>210.896570463032</v>
      </c>
      <c r="N4320">
        <v>49.7365048885157</v>
      </c>
      <c r="O4320">
        <v>49.4912957594245</v>
      </c>
      <c r="P4320">
        <v>-0.724568349645427</v>
      </c>
      <c r="Q4320">
        <v>0.319859468440844</v>
      </c>
      <c r="R4320">
        <v>0.805449060263524</v>
      </c>
      <c r="S4320" t="s">
        <v>9930</v>
      </c>
      <c r="T4320" t="s">
        <v>11196</v>
      </c>
      <c r="U4320" t="s">
        <v>11196</v>
      </c>
      <c r="V4320" t="s">
        <v>11196</v>
      </c>
      <c r="W4320">
        <v>2</v>
      </c>
      <c r="X4320" t="s">
        <v>15516</v>
      </c>
      <c r="Y4320">
        <v>0.5352238956548361</v>
      </c>
      <c r="Z4320">
        <f>HYPERLINK("Melting_Curves/meltCurve_Q96GA3_.pdf", "Melting_Curves/meltCurve_Q96GA3_.pdf")</f>
        <v>0</v>
      </c>
      <c r="AA4320" t="s">
        <v>20973</v>
      </c>
      <c r="AB4320" t="s">
        <v>26491</v>
      </c>
    </row>
    <row r="4321" spans="1:28">
      <c r="A4321" t="s">
        <v>4347</v>
      </c>
      <c r="B4321">
        <v>0.999167696387429</v>
      </c>
      <c r="C4321">
        <v>0.988300417509047</v>
      </c>
      <c r="D4321">
        <v>0.989572577008591</v>
      </c>
      <c r="E4321">
        <v>0.858904945267285</v>
      </c>
      <c r="F4321">
        <v>0.880921477706413</v>
      </c>
      <c r="G4321">
        <v>0.70460139142643</v>
      </c>
      <c r="H4321">
        <v>0.601765793824611</v>
      </c>
      <c r="I4321">
        <v>0.545599576831581</v>
      </c>
      <c r="J4321">
        <v>0.256813705036864</v>
      </c>
      <c r="K4321">
        <v>0.0916006702290897</v>
      </c>
      <c r="L4321">
        <v>743.937082585134</v>
      </c>
      <c r="M4321">
        <v>11.9675534867891</v>
      </c>
      <c r="N4321">
        <v>62.1628375230443</v>
      </c>
      <c r="O4321">
        <v>60.5034289885894</v>
      </c>
      <c r="P4321">
        <v>-0.0494619436188088</v>
      </c>
      <c r="Q4321">
        <v>0</v>
      </c>
      <c r="R4321">
        <v>0.950991837205316</v>
      </c>
      <c r="S4321" t="s">
        <v>9931</v>
      </c>
      <c r="T4321" t="s">
        <v>11196</v>
      </c>
      <c r="U4321" t="s">
        <v>11196</v>
      </c>
      <c r="V4321" t="s">
        <v>11196</v>
      </c>
      <c r="W4321">
        <v>10</v>
      </c>
      <c r="X4321" t="s">
        <v>15517</v>
      </c>
      <c r="Y4321">
        <v>0.7259952227991234</v>
      </c>
      <c r="Z4321">
        <f>HYPERLINK("Melting_Curves/meltCurve_Q96GA7_.pdf", "Melting_Curves/meltCurve_Q96GA7_.pdf")</f>
        <v>0</v>
      </c>
      <c r="AA4321" t="s">
        <v>20974</v>
      </c>
      <c r="AB4321" t="s">
        <v>26492</v>
      </c>
    </row>
    <row r="4322" spans="1:28">
      <c r="A4322" t="s">
        <v>4348</v>
      </c>
      <c r="B4322">
        <v>0.999167696387429</v>
      </c>
      <c r="C4322">
        <v>0.9891649085333289</v>
      </c>
      <c r="D4322">
        <v>1.06907465394871</v>
      </c>
      <c r="E4322">
        <v>0.968629227011268</v>
      </c>
      <c r="F4322">
        <v>0.963681186465188</v>
      </c>
      <c r="G4322">
        <v>0.863843221352581</v>
      </c>
      <c r="H4322">
        <v>0.757572423978308</v>
      </c>
      <c r="I4322">
        <v>0.931090643572642</v>
      </c>
      <c r="J4322">
        <v>0.956828869928986</v>
      </c>
      <c r="K4322">
        <v>0.494537309399233</v>
      </c>
      <c r="S4322" t="s">
        <v>9932</v>
      </c>
      <c r="T4322" t="s">
        <v>11196</v>
      </c>
      <c r="U4322" t="s">
        <v>11197</v>
      </c>
      <c r="V4322" t="s">
        <v>11196</v>
      </c>
      <c r="W4322">
        <v>14</v>
      </c>
      <c r="X4322" t="s">
        <v>15518</v>
      </c>
      <c r="Z4322">
        <f>HYPERLINK("Melting_Curves/meltCurve_Q96GD0_.pdf", "Melting_Curves/meltCurve_Q96GD0_.pdf")</f>
        <v>0</v>
      </c>
      <c r="AA4322" t="s">
        <v>20975</v>
      </c>
      <c r="AB4322" t="s">
        <v>26493</v>
      </c>
    </row>
    <row r="4323" spans="1:28">
      <c r="A4323" t="s">
        <v>4349</v>
      </c>
      <c r="B4323">
        <v>0.999167696387429</v>
      </c>
      <c r="C4323">
        <v>2.43823393169009</v>
      </c>
      <c r="D4323">
        <v>0.9188258061978259</v>
      </c>
      <c r="E4323">
        <v>1.363663335986</v>
      </c>
      <c r="F4323">
        <v>0.632564108554026</v>
      </c>
      <c r="G4323">
        <v>0.674157045584626</v>
      </c>
      <c r="H4323">
        <v>0</v>
      </c>
      <c r="I4323">
        <v>0</v>
      </c>
      <c r="J4323">
        <v>0</v>
      </c>
      <c r="K4323">
        <v>0</v>
      </c>
      <c r="L4323">
        <v>1760.06933682761</v>
      </c>
      <c r="M4323">
        <v>30.8643986516961</v>
      </c>
      <c r="N4323">
        <v>57.0258749240173</v>
      </c>
      <c r="O4323">
        <v>56.7880868421312</v>
      </c>
      <c r="P4323">
        <v>-0.135876114863887</v>
      </c>
      <c r="Q4323">
        <v>0</v>
      </c>
      <c r="R4323">
        <v>0.582090046233487</v>
      </c>
      <c r="S4323" t="s">
        <v>9933</v>
      </c>
      <c r="T4323" t="s">
        <v>11196</v>
      </c>
      <c r="U4323" t="s">
        <v>11196</v>
      </c>
      <c r="V4323" t="s">
        <v>11196</v>
      </c>
      <c r="W4323">
        <v>1</v>
      </c>
      <c r="X4323" t="s">
        <v>15519</v>
      </c>
      <c r="Y4323">
        <v>0.573861113892237</v>
      </c>
      <c r="Z4323">
        <f>HYPERLINK("Melting_Curves/meltCurve_Q96GF1_.pdf", "Melting_Curves/meltCurve_Q96GF1_.pdf")</f>
        <v>0</v>
      </c>
      <c r="AA4323" t="s">
        <v>20976</v>
      </c>
      <c r="AB4323" t="s">
        <v>26494</v>
      </c>
    </row>
    <row r="4324" spans="1:28">
      <c r="A4324" t="s">
        <v>4350</v>
      </c>
      <c r="B4324">
        <v>0.999167696387429</v>
      </c>
      <c r="C4324">
        <v>1.0779629902444</v>
      </c>
      <c r="D4324">
        <v>0.851062251384599</v>
      </c>
      <c r="E4324">
        <v>0.9004465406930811</v>
      </c>
      <c r="F4324">
        <v>0.180809280210202</v>
      </c>
      <c r="G4324">
        <v>0.08656902339782591</v>
      </c>
      <c r="H4324">
        <v>0.0372849006709107</v>
      </c>
      <c r="I4324">
        <v>0.024682623585138</v>
      </c>
      <c r="J4324">
        <v>0.0296559105355127</v>
      </c>
      <c r="K4324">
        <v>0.0255362507174136</v>
      </c>
      <c r="L4324">
        <v>2770.06980178499</v>
      </c>
      <c r="M4324">
        <v>53.7704308420097</v>
      </c>
      <c r="N4324">
        <v>51.5934075963514</v>
      </c>
      <c r="O4324">
        <v>51.4454735051254</v>
      </c>
      <c r="P4324">
        <v>-0.251250455934725</v>
      </c>
      <c r="Q4324">
        <v>0.0384532956345993</v>
      </c>
      <c r="R4324">
        <v>0.984684857020339</v>
      </c>
      <c r="S4324" t="s">
        <v>9934</v>
      </c>
      <c r="T4324" t="s">
        <v>11196</v>
      </c>
      <c r="U4324" t="s">
        <v>11196</v>
      </c>
      <c r="V4324" t="s">
        <v>11196</v>
      </c>
      <c r="W4324">
        <v>6</v>
      </c>
      <c r="X4324" t="s">
        <v>15520</v>
      </c>
      <c r="Y4324">
        <v>0.4094661411061064</v>
      </c>
      <c r="Z4324">
        <f>HYPERLINK("Melting_Curves/meltCurve_Q96GG9_.pdf", "Melting_Curves/meltCurve_Q96GG9_.pdf")</f>
        <v>0</v>
      </c>
      <c r="AA4324" t="s">
        <v>20977</v>
      </c>
      <c r="AB4324" t="s">
        <v>26495</v>
      </c>
    </row>
    <row r="4325" spans="1:28">
      <c r="A4325" t="s">
        <v>4351</v>
      </c>
      <c r="B4325">
        <v>0.999167696387429</v>
      </c>
      <c r="C4325">
        <v>1.08903261706882</v>
      </c>
      <c r="D4325">
        <v>1.14327303290379</v>
      </c>
      <c r="E4325">
        <v>1.62460014683846</v>
      </c>
      <c r="F4325">
        <v>0.490951866447035</v>
      </c>
      <c r="G4325">
        <v>0.426321403519813</v>
      </c>
      <c r="H4325">
        <v>0.0642942650680793</v>
      </c>
      <c r="I4325">
        <v>0.07794049550653739</v>
      </c>
      <c r="J4325">
        <v>0.124786263700597</v>
      </c>
      <c r="K4325">
        <v>0.0995961500692739</v>
      </c>
      <c r="L4325">
        <v>10616.3847141087</v>
      </c>
      <c r="M4325">
        <v>199.982390404681</v>
      </c>
      <c r="N4325">
        <v>53.1880714810874</v>
      </c>
      <c r="O4325">
        <v>53.0812778782357</v>
      </c>
      <c r="P4325">
        <v>-0.79250063363075</v>
      </c>
      <c r="Q4325">
        <v>0.158586813928582</v>
      </c>
      <c r="R4325">
        <v>0.8190047201326009</v>
      </c>
      <c r="S4325" t="s">
        <v>9935</v>
      </c>
      <c r="T4325" t="s">
        <v>11196</v>
      </c>
      <c r="U4325" t="s">
        <v>11196</v>
      </c>
      <c r="V4325" t="s">
        <v>11196</v>
      </c>
      <c r="W4325">
        <v>2</v>
      </c>
      <c r="X4325" t="s">
        <v>15521</v>
      </c>
      <c r="Y4325">
        <v>0.525750533642335</v>
      </c>
      <c r="Z4325">
        <f>HYPERLINK("Melting_Curves/meltCurve_Q96GJ1_.pdf", "Melting_Curves/meltCurve_Q96GJ1_.pdf")</f>
        <v>0</v>
      </c>
      <c r="AA4325" t="s">
        <v>20978</v>
      </c>
      <c r="AB4325" t="s">
        <v>26496</v>
      </c>
    </row>
    <row r="4326" spans="1:28">
      <c r="A4326" t="s">
        <v>4352</v>
      </c>
      <c r="B4326">
        <v>0.999167696387429</v>
      </c>
      <c r="C4326">
        <v>1.02908860524797</v>
      </c>
      <c r="D4326">
        <v>0.896513471308539</v>
      </c>
      <c r="E4326">
        <v>0.836516858829266</v>
      </c>
      <c r="F4326">
        <v>0.790054401851191</v>
      </c>
      <c r="G4326">
        <v>0.475049765542103</v>
      </c>
      <c r="H4326">
        <v>0.211723281953813</v>
      </c>
      <c r="I4326">
        <v>0.153015892637388</v>
      </c>
      <c r="J4326">
        <v>0.111971060433322</v>
      </c>
      <c r="K4326">
        <v>0.0584863063318457</v>
      </c>
      <c r="L4326">
        <v>871.263338812134</v>
      </c>
      <c r="M4326">
        <v>15.4519960978978</v>
      </c>
      <c r="N4326">
        <v>56.48144919325</v>
      </c>
      <c r="O4326">
        <v>55.4661025481572</v>
      </c>
      <c r="P4326">
        <v>-0.0687468822482185</v>
      </c>
      <c r="Q4326">
        <v>0.0130003372153594</v>
      </c>
      <c r="R4326">
        <v>0.987528445190469</v>
      </c>
      <c r="S4326" t="s">
        <v>9936</v>
      </c>
      <c r="T4326" t="s">
        <v>11196</v>
      </c>
      <c r="U4326" t="s">
        <v>11196</v>
      </c>
      <c r="V4326" t="s">
        <v>11196</v>
      </c>
      <c r="W4326">
        <v>9</v>
      </c>
      <c r="X4326" t="s">
        <v>15522</v>
      </c>
      <c r="Y4326">
        <v>0.5685157307947245</v>
      </c>
      <c r="Z4326">
        <f>HYPERLINK("Melting_Curves/meltCurve_Q96GK7_.pdf", "Melting_Curves/meltCurve_Q96GK7_.pdf")</f>
        <v>0</v>
      </c>
      <c r="AA4326" t="s">
        <v>20979</v>
      </c>
      <c r="AB4326" t="s">
        <v>26497</v>
      </c>
    </row>
    <row r="4327" spans="1:28">
      <c r="A4327" t="s">
        <v>4353</v>
      </c>
      <c r="B4327">
        <v>0.999167696387429</v>
      </c>
      <c r="C4327">
        <v>1.29479620076523</v>
      </c>
      <c r="D4327">
        <v>1.48044767696414</v>
      </c>
      <c r="E4327">
        <v>1.84698423495825</v>
      </c>
      <c r="F4327">
        <v>1.70013210884978</v>
      </c>
      <c r="G4327">
        <v>1.26299552882037</v>
      </c>
      <c r="H4327">
        <v>0.169130105187691</v>
      </c>
      <c r="I4327">
        <v>0</v>
      </c>
      <c r="J4327">
        <v>0</v>
      </c>
      <c r="K4327">
        <v>0</v>
      </c>
      <c r="L4327">
        <v>15000</v>
      </c>
      <c r="M4327">
        <v>248.302329399753</v>
      </c>
      <c r="N4327">
        <v>60.4102266862907</v>
      </c>
      <c r="O4327">
        <v>60.4063110930185</v>
      </c>
      <c r="P4327">
        <v>-1.02763411159989</v>
      </c>
      <c r="Q4327">
        <v>0</v>
      </c>
      <c r="R4327">
        <v>0.689155503709225</v>
      </c>
      <c r="S4327" t="s">
        <v>9937</v>
      </c>
      <c r="T4327" t="s">
        <v>11196</v>
      </c>
      <c r="U4327" t="s">
        <v>11196</v>
      </c>
      <c r="V4327" t="s">
        <v>11196</v>
      </c>
      <c r="W4327">
        <v>5</v>
      </c>
      <c r="X4327" t="s">
        <v>15523</v>
      </c>
      <c r="Y4327">
        <v>0.680448362785316</v>
      </c>
      <c r="Z4327">
        <f>HYPERLINK("Melting_Curves/meltCurve_Q96GM8_.pdf", "Melting_Curves/meltCurve_Q96GM8_.pdf")</f>
        <v>0</v>
      </c>
      <c r="AA4327" t="s">
        <v>20980</v>
      </c>
      <c r="AB4327" t="s">
        <v>26498</v>
      </c>
    </row>
    <row r="4328" spans="1:28">
      <c r="A4328" t="s">
        <v>4354</v>
      </c>
      <c r="B4328">
        <v>0.999167696387429</v>
      </c>
      <c r="C4328">
        <v>0.9226954631354179</v>
      </c>
      <c r="D4328">
        <v>0.940547483178372</v>
      </c>
      <c r="E4328">
        <v>0.863361956821886</v>
      </c>
      <c r="F4328">
        <v>0.776987416266397</v>
      </c>
      <c r="G4328">
        <v>0.336832467400294</v>
      </c>
      <c r="H4328">
        <v>0.0941668969065083</v>
      </c>
      <c r="I4328">
        <v>0.09705842211904429</v>
      </c>
      <c r="J4328">
        <v>0.108880585951879</v>
      </c>
      <c r="K4328">
        <v>0.0801836187184479</v>
      </c>
      <c r="L4328">
        <v>1521.77134194819</v>
      </c>
      <c r="M4328">
        <v>27.680709786237</v>
      </c>
      <c r="N4328">
        <v>55.2964151458122</v>
      </c>
      <c r="O4328">
        <v>54.6913537563855</v>
      </c>
      <c r="P4328">
        <v>-0.117153677030224</v>
      </c>
      <c r="Q4328">
        <v>0.0741226284479725</v>
      </c>
      <c r="R4328">
        <v>0.985578540152246</v>
      </c>
      <c r="S4328" t="s">
        <v>9938</v>
      </c>
      <c r="T4328" t="s">
        <v>11196</v>
      </c>
      <c r="U4328" t="s">
        <v>11196</v>
      </c>
      <c r="V4328" t="s">
        <v>11196</v>
      </c>
      <c r="W4328">
        <v>9</v>
      </c>
      <c r="X4328" t="s">
        <v>15524</v>
      </c>
      <c r="Y4328">
        <v>0.5434509300400586</v>
      </c>
      <c r="Z4328">
        <f>HYPERLINK("Melting_Curves/meltCurve_Q96GS4_.pdf", "Melting_Curves/meltCurve_Q96GS4_.pdf")</f>
        <v>0</v>
      </c>
      <c r="AA4328" t="s">
        <v>20981</v>
      </c>
      <c r="AB4328" t="s">
        <v>26499</v>
      </c>
    </row>
    <row r="4329" spans="1:28">
      <c r="A4329" t="s">
        <v>4355</v>
      </c>
      <c r="B4329">
        <v>0.999167696387429</v>
      </c>
      <c r="C4329">
        <v>0.861453046481499</v>
      </c>
      <c r="D4329">
        <v>0.780080941533606</v>
      </c>
      <c r="E4329">
        <v>0.9127613979766021</v>
      </c>
      <c r="F4329">
        <v>0.718525146845216</v>
      </c>
      <c r="G4329">
        <v>0.322523860709908</v>
      </c>
      <c r="H4329">
        <v>0.0396116751540413</v>
      </c>
      <c r="I4329">
        <v>0</v>
      </c>
      <c r="J4329">
        <v>0</v>
      </c>
      <c r="K4329">
        <v>0</v>
      </c>
      <c r="L4329">
        <v>1379.64196882199</v>
      </c>
      <c r="M4329">
        <v>25.0962283176023</v>
      </c>
      <c r="N4329">
        <v>54.9740761123263</v>
      </c>
      <c r="O4329">
        <v>54.6285797026832</v>
      </c>
      <c r="P4329">
        <v>-0.114850860947505</v>
      </c>
      <c r="Q4329">
        <v>0</v>
      </c>
      <c r="R4329">
        <v>0.958840789957666</v>
      </c>
      <c r="S4329" t="s">
        <v>9939</v>
      </c>
      <c r="T4329" t="s">
        <v>11196</v>
      </c>
      <c r="U4329" t="s">
        <v>11196</v>
      </c>
      <c r="V4329" t="s">
        <v>11196</v>
      </c>
      <c r="W4329">
        <v>1</v>
      </c>
      <c r="X4329" t="s">
        <v>15525</v>
      </c>
      <c r="Y4329">
        <v>0.5083262852245412</v>
      </c>
      <c r="Z4329">
        <f>HYPERLINK("Melting_Curves/meltCurve_Q96GS6_.pdf", "Melting_Curves/meltCurve_Q96GS6_.pdf")</f>
        <v>0</v>
      </c>
      <c r="AA4329" t="s">
        <v>20982</v>
      </c>
      <c r="AB4329" t="s">
        <v>26500</v>
      </c>
    </row>
    <row r="4330" spans="1:28">
      <c r="A4330" t="s">
        <v>4356</v>
      </c>
      <c r="B4330">
        <v>0.999167696387429</v>
      </c>
      <c r="C4330">
        <v>1.02532658255664</v>
      </c>
      <c r="D4330">
        <v>1.20237929420242</v>
      </c>
      <c r="E4330">
        <v>1.08096162686985</v>
      </c>
      <c r="F4330">
        <v>0.980136283291495</v>
      </c>
      <c r="G4330">
        <v>0.671892813059863</v>
      </c>
      <c r="H4330">
        <v>0.750310804251813</v>
      </c>
      <c r="I4330">
        <v>1.17719154805578</v>
      </c>
      <c r="J4330">
        <v>1.71199664060319</v>
      </c>
      <c r="K4330">
        <v>1.15110780257334</v>
      </c>
      <c r="L4330">
        <v>15000</v>
      </c>
      <c r="M4330">
        <v>234.013780774144</v>
      </c>
      <c r="O4330">
        <v>64.09410780508399</v>
      </c>
      <c r="P4330">
        <v>0.393905740285143</v>
      </c>
      <c r="Q4330">
        <v>1.43154786616833</v>
      </c>
      <c r="R4330">
        <v>0.480432367958379</v>
      </c>
      <c r="S4330" t="s">
        <v>9940</v>
      </c>
      <c r="T4330" t="s">
        <v>11196</v>
      </c>
      <c r="U4330" t="s">
        <v>11196</v>
      </c>
      <c r="V4330" t="s">
        <v>11196</v>
      </c>
      <c r="W4330">
        <v>14</v>
      </c>
      <c r="X4330" t="s">
        <v>15526</v>
      </c>
      <c r="Y4330">
        <v>1.084833091095466</v>
      </c>
      <c r="Z4330">
        <f>HYPERLINK("Melting_Curves/meltCurve_Q96GU1_.pdf", "Melting_Curves/meltCurve_Q96GU1_.pdf")</f>
        <v>0</v>
      </c>
      <c r="AA4330" t="s">
        <v>20983</v>
      </c>
      <c r="AB4330" t="s">
        <v>26501</v>
      </c>
    </row>
    <row r="4331" spans="1:28">
      <c r="A4331" t="s">
        <v>4357</v>
      </c>
      <c r="B4331">
        <v>0.999167696387429</v>
      </c>
      <c r="C4331">
        <v>0.9794191921045809</v>
      </c>
      <c r="D4331">
        <v>1.02971465060283</v>
      </c>
      <c r="E4331">
        <v>0.9383063379966849</v>
      </c>
      <c r="F4331">
        <v>0.980057106204839</v>
      </c>
      <c r="G4331">
        <v>0.824914887240031</v>
      </c>
      <c r="H4331">
        <v>0.28942831450045</v>
      </c>
      <c r="I4331">
        <v>0.0923177746678044</v>
      </c>
      <c r="J4331">
        <v>0.08281052678932339</v>
      </c>
      <c r="K4331">
        <v>0.0484747607165912</v>
      </c>
      <c r="L4331">
        <v>2236.95483890861</v>
      </c>
      <c r="M4331">
        <v>37.9105728471353</v>
      </c>
      <c r="N4331">
        <v>59.1895913664986</v>
      </c>
      <c r="O4331">
        <v>58.8426188595527</v>
      </c>
      <c r="P4331">
        <v>-0.152138211329765</v>
      </c>
      <c r="Q4331">
        <v>0.0554414158918268</v>
      </c>
      <c r="R4331">
        <v>0.996764187154096</v>
      </c>
      <c r="S4331" t="s">
        <v>9941</v>
      </c>
      <c r="T4331" t="s">
        <v>11196</v>
      </c>
      <c r="U4331" t="s">
        <v>11196</v>
      </c>
      <c r="V4331" t="s">
        <v>11196</v>
      </c>
      <c r="W4331">
        <v>8</v>
      </c>
      <c r="X4331" t="s">
        <v>15527</v>
      </c>
      <c r="Y4331">
        <v>0.657957063281158</v>
      </c>
      <c r="Z4331">
        <f>HYPERLINK("Melting_Curves/meltCurve_Q96GW9_.pdf", "Melting_Curves/meltCurve_Q96GW9_.pdf")</f>
        <v>0</v>
      </c>
      <c r="AA4331" t="s">
        <v>20984</v>
      </c>
      <c r="AB4331" t="s">
        <v>26502</v>
      </c>
    </row>
    <row r="4332" spans="1:28">
      <c r="A4332" t="s">
        <v>4358</v>
      </c>
      <c r="B4332">
        <v>0.999167696387429</v>
      </c>
      <c r="C4332">
        <v>1.15828173027956</v>
      </c>
      <c r="D4332">
        <v>0.933625863925541</v>
      </c>
      <c r="E4332">
        <v>0.657990871868705</v>
      </c>
      <c r="F4332">
        <v>0.320627629758807</v>
      </c>
      <c r="G4332">
        <v>0.0766450799021578</v>
      </c>
      <c r="H4332">
        <v>0.0344669428870923</v>
      </c>
      <c r="I4332">
        <v>0.0726503885696012</v>
      </c>
      <c r="J4332">
        <v>0</v>
      </c>
      <c r="K4332">
        <v>0.0415022773863159</v>
      </c>
      <c r="L4332">
        <v>1266.87126991335</v>
      </c>
      <c r="M4332">
        <v>24.8162643946208</v>
      </c>
      <c r="N4332">
        <v>51.170834977926</v>
      </c>
      <c r="O4332">
        <v>50.7220094580781</v>
      </c>
      <c r="P4332">
        <v>-0.118837034306814</v>
      </c>
      <c r="Q4332">
        <v>0.0284485235985455</v>
      </c>
      <c r="R4332">
        <v>0.982885220773251</v>
      </c>
      <c r="S4332" t="s">
        <v>9942</v>
      </c>
      <c r="T4332" t="s">
        <v>11196</v>
      </c>
      <c r="U4332" t="s">
        <v>11196</v>
      </c>
      <c r="V4332" t="s">
        <v>11196</v>
      </c>
      <c r="W4332">
        <v>3</v>
      </c>
      <c r="X4332" t="s">
        <v>15528</v>
      </c>
      <c r="Y4332">
        <v>0.3952145014720256</v>
      </c>
      <c r="Z4332">
        <f>HYPERLINK("Melting_Curves/meltCurve_Q96GX2_.pdf", "Melting_Curves/meltCurve_Q96GX2_.pdf")</f>
        <v>0</v>
      </c>
      <c r="AA4332" t="s">
        <v>20985</v>
      </c>
      <c r="AB4332" t="s">
        <v>26503</v>
      </c>
    </row>
    <row r="4333" spans="1:28">
      <c r="A4333" t="s">
        <v>4359</v>
      </c>
      <c r="B4333">
        <v>0.999167696387429</v>
      </c>
      <c r="C4333">
        <v>0.704664971256077</v>
      </c>
      <c r="D4333">
        <v>0.408066271321797</v>
      </c>
      <c r="E4333">
        <v>0.139953766106312</v>
      </c>
      <c r="F4333">
        <v>0.104301550244928</v>
      </c>
      <c r="G4333">
        <v>0.057785701882416</v>
      </c>
      <c r="H4333">
        <v>0.0164062576303874</v>
      </c>
      <c r="I4333">
        <v>0.0130281473799608</v>
      </c>
      <c r="J4333">
        <v>0.0275282604842038</v>
      </c>
      <c r="K4333">
        <v>0</v>
      </c>
      <c r="L4333">
        <v>936.284399605939</v>
      </c>
      <c r="M4333">
        <v>20.8182254896635</v>
      </c>
      <c r="N4333">
        <v>45.0869240122993</v>
      </c>
      <c r="O4333">
        <v>44.5654590313866</v>
      </c>
      <c r="P4333">
        <v>-0.113827882317005</v>
      </c>
      <c r="Q4333">
        <v>0.0253443197990182</v>
      </c>
      <c r="R4333">
        <v>0.991731022119932</v>
      </c>
      <c r="S4333" t="s">
        <v>9943</v>
      </c>
      <c r="T4333" t="s">
        <v>11196</v>
      </c>
      <c r="U4333" t="s">
        <v>11196</v>
      </c>
      <c r="V4333" t="s">
        <v>11196</v>
      </c>
      <c r="W4333">
        <v>4</v>
      </c>
      <c r="X4333" t="s">
        <v>15529</v>
      </c>
      <c r="Y4333">
        <v>0.2020157050141479</v>
      </c>
      <c r="Z4333">
        <f>HYPERLINK("Melting_Curves/meltCurve_Q96GX5_2_.pdf", "Melting_Curves/meltCurve_Q96GX5_2_.pdf")</f>
        <v>0</v>
      </c>
      <c r="AA4333" t="s">
        <v>20986</v>
      </c>
      <c r="AB4333" t="s">
        <v>26504</v>
      </c>
    </row>
    <row r="4334" spans="1:28">
      <c r="A4334" t="s">
        <v>4360</v>
      </c>
      <c r="B4334">
        <v>0.999167696387429</v>
      </c>
      <c r="C4334">
        <v>1.01132278412149</v>
      </c>
      <c r="D4334">
        <v>1.03790791980105</v>
      </c>
      <c r="E4334">
        <v>1.08510843801195</v>
      </c>
      <c r="F4334">
        <v>0.982540740425235</v>
      </c>
      <c r="G4334">
        <v>0.833485040015389</v>
      </c>
      <c r="H4334">
        <v>0.71407377535031</v>
      </c>
      <c r="I4334">
        <v>0.957144405223072</v>
      </c>
      <c r="J4334">
        <v>1.03356831936567</v>
      </c>
      <c r="K4334">
        <v>0.752403448831123</v>
      </c>
      <c r="L4334">
        <v>13404.4670768282</v>
      </c>
      <c r="M4334">
        <v>250</v>
      </c>
      <c r="O4334">
        <v>53.6144374197518</v>
      </c>
      <c r="P4334">
        <v>-0.165376418481462</v>
      </c>
      <c r="Q4334">
        <v>0.858134982730977</v>
      </c>
      <c r="R4334">
        <v>0.445166088796414</v>
      </c>
      <c r="S4334" t="s">
        <v>9944</v>
      </c>
      <c r="T4334" t="s">
        <v>11196</v>
      </c>
      <c r="U4334" t="s">
        <v>11196</v>
      </c>
      <c r="V4334" t="s">
        <v>11196</v>
      </c>
      <c r="W4334">
        <v>10</v>
      </c>
      <c r="X4334" t="s">
        <v>15530</v>
      </c>
      <c r="Y4334">
        <v>0.9225449694392397</v>
      </c>
      <c r="Z4334">
        <f>HYPERLINK("Melting_Curves/meltCurve_Q96GX9_.pdf", "Melting_Curves/meltCurve_Q96GX9_.pdf")</f>
        <v>0</v>
      </c>
      <c r="AA4334" t="s">
        <v>20987</v>
      </c>
      <c r="AB4334" t="s">
        <v>26505</v>
      </c>
    </row>
    <row r="4335" spans="1:28">
      <c r="A4335" t="s">
        <v>4361</v>
      </c>
      <c r="B4335">
        <v>0.999167696387429</v>
      </c>
      <c r="C4335">
        <v>1.09619780861127</v>
      </c>
      <c r="D4335">
        <v>1.14084834215052</v>
      </c>
      <c r="E4335">
        <v>1.04012759973405</v>
      </c>
      <c r="F4335">
        <v>0.9034090317631051</v>
      </c>
      <c r="G4335">
        <v>0.955237333405479</v>
      </c>
      <c r="H4335">
        <v>0.388734323832469</v>
      </c>
      <c r="I4335">
        <v>0.137638820067008</v>
      </c>
      <c r="J4335">
        <v>0.160326074305838</v>
      </c>
      <c r="K4335">
        <v>0.176808090620834</v>
      </c>
      <c r="L4335">
        <v>3505.65929506631</v>
      </c>
      <c r="M4335">
        <v>58.6437550668447</v>
      </c>
      <c r="N4335">
        <v>60.1544844753202</v>
      </c>
      <c r="O4335">
        <v>59.7095078905319</v>
      </c>
      <c r="P4335">
        <v>-0.207895585397179</v>
      </c>
      <c r="Q4335">
        <v>0.1533054118351</v>
      </c>
      <c r="R4335">
        <v>0.974612072570014</v>
      </c>
      <c r="S4335" t="s">
        <v>9945</v>
      </c>
      <c r="T4335" t="s">
        <v>11196</v>
      </c>
      <c r="U4335" t="s">
        <v>11196</v>
      </c>
      <c r="V4335" t="s">
        <v>11196</v>
      </c>
      <c r="W4335">
        <v>4</v>
      </c>
      <c r="X4335" t="s">
        <v>15531</v>
      </c>
      <c r="Y4335">
        <v>0.7131410228516804</v>
      </c>
      <c r="Z4335">
        <f>HYPERLINK("Melting_Curves/meltCurve_Q96GY0_.pdf", "Melting_Curves/meltCurve_Q96GY0_.pdf")</f>
        <v>0</v>
      </c>
      <c r="AA4335" t="s">
        <v>20988</v>
      </c>
      <c r="AB4335" t="s">
        <v>26506</v>
      </c>
    </row>
    <row r="4336" spans="1:28">
      <c r="A4336" t="s">
        <v>4362</v>
      </c>
      <c r="B4336">
        <v>0.999167696387429</v>
      </c>
      <c r="C4336">
        <v>0.9527205413548</v>
      </c>
      <c r="D4336">
        <v>0.810746401582382</v>
      </c>
      <c r="E4336">
        <v>0.719734746333377</v>
      </c>
      <c r="F4336">
        <v>0.260262227521608</v>
      </c>
      <c r="G4336">
        <v>0.222982332640488</v>
      </c>
      <c r="H4336">
        <v>0.0977371743761329</v>
      </c>
      <c r="I4336">
        <v>0.171771804771555</v>
      </c>
      <c r="J4336">
        <v>0.263604938490768</v>
      </c>
      <c r="K4336">
        <v>0.185233645899312</v>
      </c>
      <c r="L4336">
        <v>1216.66971800919</v>
      </c>
      <c r="M4336">
        <v>24.3002501103736</v>
      </c>
      <c r="N4336">
        <v>50.940010913566</v>
      </c>
      <c r="O4336">
        <v>49.7328201050668</v>
      </c>
      <c r="P4336">
        <v>-0.10137436604003</v>
      </c>
      <c r="Q4336">
        <v>0.170122570801005</v>
      </c>
      <c r="R4336">
        <v>0.965276328305163</v>
      </c>
      <c r="S4336" t="s">
        <v>9946</v>
      </c>
      <c r="T4336" t="s">
        <v>11196</v>
      </c>
      <c r="U4336" t="s">
        <v>11196</v>
      </c>
      <c r="V4336" t="s">
        <v>11196</v>
      </c>
      <c r="W4336">
        <v>5</v>
      </c>
      <c r="X4336" t="s">
        <v>15532</v>
      </c>
      <c r="Y4336">
        <v>0.4564921272670971</v>
      </c>
      <c r="Z4336">
        <f>HYPERLINK("Melting_Curves/meltCurve_Q96H20_2_.pdf", "Melting_Curves/meltCurve_Q96H20_2_.pdf")</f>
        <v>0</v>
      </c>
      <c r="AA4336" t="s">
        <v>20989</v>
      </c>
      <c r="AB4336" t="s">
        <v>26507</v>
      </c>
    </row>
    <row r="4337" spans="1:28">
      <c r="A4337" t="s">
        <v>4363</v>
      </c>
      <c r="B4337">
        <v>0.999167696387429</v>
      </c>
      <c r="C4337">
        <v>0.894027481413514</v>
      </c>
      <c r="D4337">
        <v>0.969174969488616</v>
      </c>
      <c r="E4337">
        <v>0.839788185770162</v>
      </c>
      <c r="F4337">
        <v>0.6596061348490641</v>
      </c>
      <c r="G4337">
        <v>0.5559700493438</v>
      </c>
      <c r="H4337">
        <v>0.465206525006394</v>
      </c>
      <c r="I4337">
        <v>0.72642244752561</v>
      </c>
      <c r="J4337">
        <v>1.08907868092881</v>
      </c>
      <c r="K4337">
        <v>0.767673837120341</v>
      </c>
      <c r="L4337">
        <v>12389.3018613663</v>
      </c>
      <c r="M4337">
        <v>250</v>
      </c>
      <c r="O4337">
        <v>49.5540361284125</v>
      </c>
      <c r="P4337">
        <v>-0.364930401455057</v>
      </c>
      <c r="Q4337">
        <v>0.7106596116607951</v>
      </c>
      <c r="R4337">
        <v>0.317544510295522</v>
      </c>
      <c r="S4337" t="s">
        <v>9947</v>
      </c>
      <c r="T4337" t="s">
        <v>11196</v>
      </c>
      <c r="U4337" t="s">
        <v>11196</v>
      </c>
      <c r="V4337" t="s">
        <v>11196</v>
      </c>
      <c r="W4337">
        <v>2</v>
      </c>
      <c r="X4337" t="s">
        <v>15533</v>
      </c>
      <c r="Y4337">
        <v>0.8028609800003308</v>
      </c>
      <c r="Z4337">
        <f>HYPERLINK("Melting_Curves/meltCurve_Q96HA4_4_.pdf", "Melting_Curves/meltCurve_Q96HA4_4_.pdf")</f>
        <v>0</v>
      </c>
      <c r="AA4337" t="s">
        <v>20990</v>
      </c>
      <c r="AB4337" t="s">
        <v>26508</v>
      </c>
    </row>
    <row r="4338" spans="1:28">
      <c r="A4338" t="s">
        <v>4364</v>
      </c>
      <c r="B4338">
        <v>0.999167696387429</v>
      </c>
      <c r="C4338">
        <v>0.994700174836982</v>
      </c>
      <c r="D4338">
        <v>0.853371874992653</v>
      </c>
      <c r="E4338">
        <v>0.639461349146016</v>
      </c>
      <c r="F4338">
        <v>0.350596862703735</v>
      </c>
      <c r="G4338">
        <v>0.123662274758234</v>
      </c>
      <c r="H4338">
        <v>0.0605545135234673</v>
      </c>
      <c r="I4338">
        <v>0.0519843451053342</v>
      </c>
      <c r="J4338">
        <v>0.0596369378813246</v>
      </c>
      <c r="K4338">
        <v>0.047255670784469</v>
      </c>
      <c r="L4338">
        <v>957.021084543937</v>
      </c>
      <c r="M4338">
        <v>18.8042940940148</v>
      </c>
      <c r="N4338">
        <v>51.0760994524084</v>
      </c>
      <c r="O4338">
        <v>50.3286666634074</v>
      </c>
      <c r="P4338">
        <v>-0.0903787911288924</v>
      </c>
      <c r="Q4338">
        <v>0.0324647515939871</v>
      </c>
      <c r="R4338">
        <v>0.997734592882072</v>
      </c>
      <c r="S4338" t="s">
        <v>9948</v>
      </c>
      <c r="T4338" t="s">
        <v>11196</v>
      </c>
      <c r="U4338" t="s">
        <v>11196</v>
      </c>
      <c r="V4338" t="s">
        <v>11196</v>
      </c>
      <c r="W4338">
        <v>27</v>
      </c>
      <c r="X4338" t="s">
        <v>15534</v>
      </c>
      <c r="Y4338">
        <v>0.3988696000550885</v>
      </c>
      <c r="Z4338">
        <f>HYPERLINK("Melting_Curves/meltCurve_Q96HC4_.pdf", "Melting_Curves/meltCurve_Q96HC4_.pdf")</f>
        <v>0</v>
      </c>
      <c r="AA4338" t="s">
        <v>20991</v>
      </c>
      <c r="AB4338" t="s">
        <v>26509</v>
      </c>
    </row>
    <row r="4339" spans="1:28">
      <c r="A4339" t="s">
        <v>4365</v>
      </c>
      <c r="B4339">
        <v>0.999167696387429</v>
      </c>
      <c r="C4339">
        <v>0.982505160666447</v>
      </c>
      <c r="D4339">
        <v>0.863005201037658</v>
      </c>
      <c r="E4339">
        <v>0.841064765237395</v>
      </c>
      <c r="F4339">
        <v>0.648594876922079</v>
      </c>
      <c r="G4339">
        <v>0.377263028337394</v>
      </c>
      <c r="H4339">
        <v>0.253263551405637</v>
      </c>
      <c r="I4339">
        <v>0.297912512906876</v>
      </c>
      <c r="J4339">
        <v>0.330362881247471</v>
      </c>
      <c r="K4339">
        <v>0.260301917883418</v>
      </c>
      <c r="L4339">
        <v>990.409944854773</v>
      </c>
      <c r="M4339">
        <v>18.7736168716204</v>
      </c>
      <c r="N4339">
        <v>54.8903524116755</v>
      </c>
      <c r="O4339">
        <v>52.1677686557075</v>
      </c>
      <c r="P4339">
        <v>-0.06666045310377269</v>
      </c>
      <c r="Q4339">
        <v>0.259091781579485</v>
      </c>
      <c r="R4339">
        <v>0.977370752205075</v>
      </c>
      <c r="S4339" t="s">
        <v>9949</v>
      </c>
      <c r="T4339" t="s">
        <v>11196</v>
      </c>
      <c r="U4339" t="s">
        <v>11196</v>
      </c>
      <c r="V4339" t="s">
        <v>11196</v>
      </c>
      <c r="W4339">
        <v>6</v>
      </c>
      <c r="X4339" t="s">
        <v>15535</v>
      </c>
      <c r="Y4339">
        <v>0.585480659722363</v>
      </c>
      <c r="Z4339">
        <f>HYPERLINK("Melting_Curves/meltCurve_Q96HD1_.pdf", "Melting_Curves/meltCurve_Q96HD1_.pdf")</f>
        <v>0</v>
      </c>
      <c r="AA4339" t="s">
        <v>20992</v>
      </c>
      <c r="AB4339" t="s">
        <v>26510</v>
      </c>
    </row>
    <row r="4340" spans="1:28">
      <c r="A4340" t="s">
        <v>4366</v>
      </c>
      <c r="B4340">
        <v>0.999167696387429</v>
      </c>
      <c r="C4340">
        <v>0.981854945902161</v>
      </c>
      <c r="D4340">
        <v>0.9424510728419579</v>
      </c>
      <c r="E4340">
        <v>0.854987499052379</v>
      </c>
      <c r="F4340">
        <v>0.401700574135554</v>
      </c>
      <c r="G4340">
        <v>0.144755388731191</v>
      </c>
      <c r="H4340">
        <v>0.0658158231994609</v>
      </c>
      <c r="I4340">
        <v>0.08842860823483879</v>
      </c>
      <c r="J4340">
        <v>0.123372114084235</v>
      </c>
      <c r="K4340">
        <v>0.116244579384608</v>
      </c>
      <c r="L4340">
        <v>1698.815749749</v>
      </c>
      <c r="M4340">
        <v>32.620021100684</v>
      </c>
      <c r="N4340">
        <v>52.416969502546</v>
      </c>
      <c r="O4340">
        <v>51.8843755551586</v>
      </c>
      <c r="P4340">
        <v>-0.142267833691071</v>
      </c>
      <c r="Q4340">
        <v>0.0948573731822725</v>
      </c>
      <c r="R4340">
        <v>0.996742800312156</v>
      </c>
      <c r="S4340" t="s">
        <v>9950</v>
      </c>
      <c r="T4340" t="s">
        <v>11196</v>
      </c>
      <c r="U4340" t="s">
        <v>11196</v>
      </c>
      <c r="V4340" t="s">
        <v>11196</v>
      </c>
      <c r="W4340">
        <v>18</v>
      </c>
      <c r="X4340" t="s">
        <v>15536</v>
      </c>
      <c r="Y4340">
        <v>0.4641979120962487</v>
      </c>
      <c r="Z4340">
        <f>HYPERLINK("Melting_Curves/meltCurve_Q96HE7_.pdf", "Melting_Curves/meltCurve_Q96HE7_.pdf")</f>
        <v>0</v>
      </c>
      <c r="AA4340" t="s">
        <v>20993</v>
      </c>
      <c r="AB4340" t="s">
        <v>26511</v>
      </c>
    </row>
    <row r="4341" spans="1:28">
      <c r="A4341" t="s">
        <v>4367</v>
      </c>
      <c r="B4341">
        <v>0.999167696387429</v>
      </c>
      <c r="C4341">
        <v>1.01527055884018</v>
      </c>
      <c r="D4341">
        <v>0.8844662353057841</v>
      </c>
      <c r="E4341">
        <v>0.9724080568736631</v>
      </c>
      <c r="F4341">
        <v>0.80297103855889</v>
      </c>
      <c r="G4341">
        <v>0.524593390825059</v>
      </c>
      <c r="H4341">
        <v>0.213895882593627</v>
      </c>
      <c r="I4341">
        <v>0.136959928135774</v>
      </c>
      <c r="J4341">
        <v>0.0637481690840682</v>
      </c>
      <c r="K4341">
        <v>0.059738212516071</v>
      </c>
      <c r="L4341">
        <v>1162.75009611767</v>
      </c>
      <c r="M4341">
        <v>20.478308191502</v>
      </c>
      <c r="N4341">
        <v>56.9761289025873</v>
      </c>
      <c r="O4341">
        <v>56.2464705468866</v>
      </c>
      <c r="P4341">
        <v>-0.08791921712867271</v>
      </c>
      <c r="Q4341">
        <v>0.0341000815420225</v>
      </c>
      <c r="R4341">
        <v>0.991463174271295</v>
      </c>
      <c r="S4341" t="s">
        <v>9951</v>
      </c>
      <c r="T4341" t="s">
        <v>11196</v>
      </c>
      <c r="U4341" t="s">
        <v>11196</v>
      </c>
      <c r="V4341" t="s">
        <v>11196</v>
      </c>
      <c r="W4341">
        <v>18</v>
      </c>
      <c r="X4341" t="s">
        <v>15537</v>
      </c>
      <c r="Y4341">
        <v>0.5859789772294358</v>
      </c>
      <c r="Z4341">
        <f>HYPERLINK("Melting_Curves/meltCurve_Q96HJ9_2_.pdf", "Melting_Curves/meltCurve_Q96HJ9_2_.pdf")</f>
        <v>0</v>
      </c>
      <c r="AA4341" t="s">
        <v>20994</v>
      </c>
      <c r="AB4341" t="s">
        <v>26512</v>
      </c>
    </row>
    <row r="4342" spans="1:28">
      <c r="A4342" t="s">
        <v>4368</v>
      </c>
      <c r="B4342">
        <v>0.999167696387429</v>
      </c>
      <c r="C4342">
        <v>1.14001515721514</v>
      </c>
      <c r="D4342">
        <v>1.3981549649759</v>
      </c>
      <c r="E4342">
        <v>3.20053567693228</v>
      </c>
      <c r="F4342">
        <v>2.53112588631732</v>
      </c>
      <c r="G4342">
        <v>1.21694731500685</v>
      </c>
      <c r="H4342">
        <v>0.7576918568475079</v>
      </c>
      <c r="I4342">
        <v>0</v>
      </c>
      <c r="J4342">
        <v>0</v>
      </c>
      <c r="K4342">
        <v>0</v>
      </c>
      <c r="L4342">
        <v>14999.9997530685</v>
      </c>
      <c r="M4342">
        <v>245.57045542548</v>
      </c>
      <c r="N4342">
        <v>61.0822654546538</v>
      </c>
      <c r="O4342">
        <v>61.0782144211764</v>
      </c>
      <c r="P4342">
        <v>-1.00514749137091</v>
      </c>
      <c r="Q4342">
        <v>0</v>
      </c>
      <c r="R4342">
        <v>0.281510578776303</v>
      </c>
      <c r="S4342" t="s">
        <v>9952</v>
      </c>
      <c r="T4342" t="s">
        <v>11196</v>
      </c>
      <c r="U4342" t="s">
        <v>11196</v>
      </c>
      <c r="V4342" t="s">
        <v>11196</v>
      </c>
      <c r="W4342">
        <v>9</v>
      </c>
      <c r="X4342" t="s">
        <v>15538</v>
      </c>
      <c r="Y4342">
        <v>0.7028532842054485</v>
      </c>
      <c r="Z4342">
        <f>HYPERLINK("Melting_Curves/meltCurve_Q96HN2_2_.pdf", "Melting_Curves/meltCurve_Q96HN2_2_.pdf")</f>
        <v>0</v>
      </c>
      <c r="AA4342" t="s">
        <v>20995</v>
      </c>
      <c r="AB4342" t="s">
        <v>26513</v>
      </c>
    </row>
    <row r="4343" spans="1:28">
      <c r="A4343" t="s">
        <v>4369</v>
      </c>
      <c r="B4343">
        <v>0.999167696387429</v>
      </c>
      <c r="C4343">
        <v>1.16666570251806</v>
      </c>
      <c r="D4343">
        <v>1.29439702909171</v>
      </c>
      <c r="E4343">
        <v>1.72444007869878</v>
      </c>
      <c r="F4343">
        <v>1.67150464478982</v>
      </c>
      <c r="G4343">
        <v>1.81175222710956</v>
      </c>
      <c r="H4343">
        <v>1.02583508437479</v>
      </c>
      <c r="I4343">
        <v>1.7969495441839</v>
      </c>
      <c r="J4343">
        <v>1.29940598209315</v>
      </c>
      <c r="K4343">
        <v>0.53182174208361</v>
      </c>
      <c r="L4343">
        <v>15000</v>
      </c>
      <c r="M4343">
        <v>214.15785106335</v>
      </c>
      <c r="Q4343">
        <v>0</v>
      </c>
      <c r="R4343">
        <v>-0.556140302797992</v>
      </c>
      <c r="S4343" t="s">
        <v>9953</v>
      </c>
      <c r="T4343" t="s">
        <v>11196</v>
      </c>
      <c r="U4343" t="s">
        <v>11196</v>
      </c>
      <c r="V4343" t="s">
        <v>11196</v>
      </c>
      <c r="W4343">
        <v>1</v>
      </c>
      <c r="X4343" t="s">
        <v>15539</v>
      </c>
      <c r="Y4343">
        <v>0.9932001710605168</v>
      </c>
      <c r="Z4343">
        <f>HYPERLINK("Melting_Curves/meltCurve_Q96HQ2_2_.pdf", "Melting_Curves/meltCurve_Q96HQ2_2_.pdf")</f>
        <v>0</v>
      </c>
      <c r="AA4343" t="s">
        <v>20996</v>
      </c>
      <c r="AB4343" t="s">
        <v>26514</v>
      </c>
    </row>
    <row r="4344" spans="1:28">
      <c r="A4344" t="s">
        <v>4370</v>
      </c>
      <c r="B4344">
        <v>0.999167696387429</v>
      </c>
      <c r="C4344">
        <v>1.00181822716304</v>
      </c>
      <c r="D4344">
        <v>0.946863807021903</v>
      </c>
      <c r="E4344">
        <v>0.879396607684756</v>
      </c>
      <c r="F4344">
        <v>0.795591146611856</v>
      </c>
      <c r="G4344">
        <v>0.812186892224932</v>
      </c>
      <c r="H4344">
        <v>0.841903379113236</v>
      </c>
      <c r="I4344">
        <v>1.23193024111984</v>
      </c>
      <c r="J4344">
        <v>1.56279376277001</v>
      </c>
      <c r="K4344">
        <v>1.19501927011524</v>
      </c>
      <c r="L4344">
        <v>15000</v>
      </c>
      <c r="M4344">
        <v>234.831228391796</v>
      </c>
      <c r="O4344">
        <v>63.8710286044419</v>
      </c>
      <c r="P4344">
        <v>0.348275564355975</v>
      </c>
      <c r="Q4344">
        <v>1.37890562758707</v>
      </c>
      <c r="R4344">
        <v>0.640881094926058</v>
      </c>
      <c r="S4344" t="s">
        <v>9954</v>
      </c>
      <c r="T4344" t="s">
        <v>11196</v>
      </c>
      <c r="U4344" t="s">
        <v>11196</v>
      </c>
      <c r="V4344" t="s">
        <v>11196</v>
      </c>
      <c r="W4344">
        <v>6</v>
      </c>
      <c r="X4344" t="s">
        <v>15540</v>
      </c>
      <c r="Y4344">
        <v>1.077303405388113</v>
      </c>
      <c r="Z4344">
        <f>HYPERLINK("Melting_Curves/meltCurve_Q96HR9_.pdf", "Melting_Curves/meltCurve_Q96HR9_.pdf")</f>
        <v>0</v>
      </c>
      <c r="AA4344" t="s">
        <v>20997</v>
      </c>
      <c r="AB4344" t="s">
        <v>26515</v>
      </c>
    </row>
    <row r="4345" spans="1:28">
      <c r="A4345" t="s">
        <v>4371</v>
      </c>
      <c r="B4345">
        <v>0.999167696387429</v>
      </c>
      <c r="C4345">
        <v>1.01390437270471</v>
      </c>
      <c r="D4345">
        <v>1.22333539821447</v>
      </c>
      <c r="E4345">
        <v>2.31262712938781</v>
      </c>
      <c r="F4345">
        <v>1.61049399154295</v>
      </c>
      <c r="G4345">
        <v>2.26601243609528</v>
      </c>
      <c r="H4345">
        <v>0.749033718299937</v>
      </c>
      <c r="I4345">
        <v>1.07515274964048</v>
      </c>
      <c r="J4345">
        <v>0.762179973208041</v>
      </c>
      <c r="K4345">
        <v>0.486301533801426</v>
      </c>
      <c r="L4345">
        <v>15000</v>
      </c>
      <c r="M4345">
        <v>223.398248941187</v>
      </c>
      <c r="N4345">
        <v>68.2422677683805</v>
      </c>
      <c r="O4345">
        <v>67.1392811715844</v>
      </c>
      <c r="P4345">
        <v>-0.427366206555326</v>
      </c>
      <c r="Q4345">
        <v>0.486243780084533</v>
      </c>
      <c r="R4345">
        <v>-0.0864265034453959</v>
      </c>
      <c r="S4345" t="s">
        <v>9955</v>
      </c>
      <c r="T4345" t="s">
        <v>11196</v>
      </c>
      <c r="U4345" t="s">
        <v>11196</v>
      </c>
      <c r="V4345" t="s">
        <v>11196</v>
      </c>
      <c r="W4345">
        <v>8</v>
      </c>
      <c r="X4345" t="s">
        <v>15541</v>
      </c>
      <c r="Y4345">
        <v>0.9511769489306041</v>
      </c>
      <c r="Z4345">
        <f>HYPERLINK("Melting_Curves/meltCurve_Q96HS1_.pdf", "Melting_Curves/meltCurve_Q96HS1_.pdf")</f>
        <v>0</v>
      </c>
      <c r="AA4345" t="s">
        <v>20998</v>
      </c>
      <c r="AB4345" t="s">
        <v>26516</v>
      </c>
    </row>
    <row r="4346" spans="1:28">
      <c r="A4346" t="s">
        <v>4372</v>
      </c>
      <c r="B4346">
        <v>0.999167696387429</v>
      </c>
      <c r="C4346">
        <v>0.985329814844125</v>
      </c>
      <c r="D4346">
        <v>0.992451203562809</v>
      </c>
      <c r="E4346">
        <v>2.00602185047848</v>
      </c>
      <c r="F4346">
        <v>1.24388896737756</v>
      </c>
      <c r="G4346">
        <v>0.440861875147815</v>
      </c>
      <c r="H4346">
        <v>0.311868345310487</v>
      </c>
      <c r="I4346">
        <v>0.376122174489154</v>
      </c>
      <c r="J4346">
        <v>0.505022833590781</v>
      </c>
      <c r="K4346">
        <v>0.188845484542017</v>
      </c>
      <c r="L4346">
        <v>14099.5583519412</v>
      </c>
      <c r="M4346">
        <v>250</v>
      </c>
      <c r="N4346">
        <v>56.6643781507366</v>
      </c>
      <c r="O4346">
        <v>56.394624308432</v>
      </c>
      <c r="P4346">
        <v>-0.725396497398384</v>
      </c>
      <c r="Q4346">
        <v>0.345464593797222</v>
      </c>
      <c r="R4346">
        <v>0.594230555855038</v>
      </c>
      <c r="S4346" t="s">
        <v>9956</v>
      </c>
      <c r="T4346" t="s">
        <v>11196</v>
      </c>
      <c r="U4346" t="s">
        <v>11196</v>
      </c>
      <c r="V4346" t="s">
        <v>11196</v>
      </c>
      <c r="W4346">
        <v>3</v>
      </c>
      <c r="X4346" t="s">
        <v>15542</v>
      </c>
      <c r="Y4346">
        <v>0.7033035239022886</v>
      </c>
      <c r="Z4346">
        <f>HYPERLINK("Melting_Curves/meltCurve_Q96HW7_2_.pdf", "Melting_Curves/meltCurve_Q96HW7_2_.pdf")</f>
        <v>0</v>
      </c>
      <c r="AA4346" t="s">
        <v>20999</v>
      </c>
      <c r="AB4346" t="s">
        <v>26517</v>
      </c>
    </row>
    <row r="4347" spans="1:28">
      <c r="A4347" t="s">
        <v>4373</v>
      </c>
      <c r="B4347">
        <v>0.999167696387429</v>
      </c>
      <c r="C4347">
        <v>1.07758461263492</v>
      </c>
      <c r="D4347">
        <v>1.017226839518</v>
      </c>
      <c r="E4347">
        <v>0.905031463463943</v>
      </c>
      <c r="F4347">
        <v>0.644586556682869</v>
      </c>
      <c r="G4347">
        <v>0.403385834461967</v>
      </c>
      <c r="H4347">
        <v>0.346344959830375</v>
      </c>
      <c r="I4347">
        <v>0.45901739161165</v>
      </c>
      <c r="J4347">
        <v>0.5958602919855071</v>
      </c>
      <c r="K4347">
        <v>0.40560369648687</v>
      </c>
      <c r="L4347">
        <v>2011.37084983736</v>
      </c>
      <c r="M4347">
        <v>38.5624121954968</v>
      </c>
      <c r="N4347">
        <v>55.1994909766532</v>
      </c>
      <c r="O4347">
        <v>52.0191699043338</v>
      </c>
      <c r="P4347">
        <v>-0.10374019818148</v>
      </c>
      <c r="Q4347">
        <v>0.440235638982375</v>
      </c>
      <c r="R4347">
        <v>0.937629133879363</v>
      </c>
      <c r="S4347" t="s">
        <v>9957</v>
      </c>
      <c r="T4347" t="s">
        <v>11196</v>
      </c>
      <c r="U4347" t="s">
        <v>11196</v>
      </c>
      <c r="V4347" t="s">
        <v>11196</v>
      </c>
      <c r="W4347">
        <v>12</v>
      </c>
      <c r="X4347" t="s">
        <v>15543</v>
      </c>
      <c r="Y4347">
        <v>0.6692762350085252</v>
      </c>
      <c r="Z4347">
        <f>HYPERLINK("Melting_Curves/meltCurve_Q96HY6_.pdf", "Melting_Curves/meltCurve_Q96HY6_.pdf")</f>
        <v>0</v>
      </c>
      <c r="AA4347" t="s">
        <v>21000</v>
      </c>
      <c r="AB4347" t="s">
        <v>26518</v>
      </c>
    </row>
    <row r="4348" spans="1:28">
      <c r="A4348" t="s">
        <v>4374</v>
      </c>
      <c r="B4348">
        <v>0.999167696387429</v>
      </c>
      <c r="C4348">
        <v>1.02680360810076</v>
      </c>
      <c r="D4348">
        <v>0.981901490180183</v>
      </c>
      <c r="E4348">
        <v>0.474143441337281</v>
      </c>
      <c r="F4348">
        <v>0.110303072546693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1859.00958492287</v>
      </c>
      <c r="M4348">
        <v>37.52526986906</v>
      </c>
      <c r="N4348">
        <v>49.5498691691084</v>
      </c>
      <c r="O4348">
        <v>49.4001453250559</v>
      </c>
      <c r="P4348">
        <v>-0.189213036353927</v>
      </c>
      <c r="Q4348">
        <v>0.00364461296215701</v>
      </c>
      <c r="R4348">
        <v>0.998021274897976</v>
      </c>
      <c r="S4348" t="s">
        <v>9958</v>
      </c>
      <c r="T4348" t="s">
        <v>11196</v>
      </c>
      <c r="U4348" t="s">
        <v>11196</v>
      </c>
      <c r="V4348" t="s">
        <v>11196</v>
      </c>
      <c r="W4348">
        <v>1</v>
      </c>
      <c r="X4348" t="s">
        <v>15544</v>
      </c>
      <c r="Y4348">
        <v>0.324376950722532</v>
      </c>
      <c r="Z4348">
        <f>HYPERLINK("Melting_Curves/meltCurve_Q96HY7_.pdf", "Melting_Curves/meltCurve_Q96HY7_.pdf")</f>
        <v>0</v>
      </c>
      <c r="AA4348" t="s">
        <v>21001</v>
      </c>
      <c r="AB4348" t="s">
        <v>26519</v>
      </c>
    </row>
    <row r="4349" spans="1:28">
      <c r="A4349" t="s">
        <v>4375</v>
      </c>
      <c r="B4349">
        <v>0.999167696387429</v>
      </c>
      <c r="C4349">
        <v>1.02943498694374</v>
      </c>
      <c r="D4349">
        <v>1.03409190723268</v>
      </c>
      <c r="E4349">
        <v>0.855059767599323</v>
      </c>
      <c r="F4349">
        <v>0.7325825806374</v>
      </c>
      <c r="G4349">
        <v>0.448083382899398</v>
      </c>
      <c r="H4349">
        <v>0.13154228608507</v>
      </c>
      <c r="I4349">
        <v>0.0983480160407029</v>
      </c>
      <c r="J4349">
        <v>0.176839713886059</v>
      </c>
      <c r="K4349">
        <v>0.0712860306016134</v>
      </c>
      <c r="L4349">
        <v>1168.60535329593</v>
      </c>
      <c r="M4349">
        <v>21.1413702915823</v>
      </c>
      <c r="N4349">
        <v>55.7188916155992</v>
      </c>
      <c r="O4349">
        <v>54.788346551628</v>
      </c>
      <c r="P4349">
        <v>-0.08900593860597721</v>
      </c>
      <c r="Q4349">
        <v>0.0773806335052185</v>
      </c>
      <c r="R4349">
        <v>0.986614045729003</v>
      </c>
      <c r="S4349" t="s">
        <v>9959</v>
      </c>
      <c r="T4349" t="s">
        <v>11196</v>
      </c>
      <c r="U4349" t="s">
        <v>11196</v>
      </c>
      <c r="V4349" t="s">
        <v>11196</v>
      </c>
      <c r="W4349">
        <v>13</v>
      </c>
      <c r="X4349" t="s">
        <v>15545</v>
      </c>
      <c r="Y4349">
        <v>0.5583879948483101</v>
      </c>
      <c r="Z4349">
        <f>HYPERLINK("Melting_Curves/meltCurve_Q96I15_.pdf", "Melting_Curves/meltCurve_Q96I15_.pdf")</f>
        <v>0</v>
      </c>
      <c r="AA4349" t="s">
        <v>21002</v>
      </c>
      <c r="AB4349" t="s">
        <v>26520</v>
      </c>
    </row>
    <row r="4350" spans="1:28">
      <c r="A4350" t="s">
        <v>4376</v>
      </c>
      <c r="B4350">
        <v>0.999167696387429</v>
      </c>
      <c r="C4350">
        <v>0.832969265433934</v>
      </c>
      <c r="D4350">
        <v>0.508558624645971</v>
      </c>
      <c r="E4350">
        <v>0.29571776791971</v>
      </c>
      <c r="F4350">
        <v>0.150631930252417</v>
      </c>
      <c r="G4350">
        <v>0.12177275737884</v>
      </c>
      <c r="H4350">
        <v>0.0631190997022226</v>
      </c>
      <c r="I4350">
        <v>0.08809178814458241</v>
      </c>
      <c r="J4350">
        <v>0.08746550807487601</v>
      </c>
      <c r="K4350">
        <v>0.0515251799298865</v>
      </c>
      <c r="L4350">
        <v>885.309869334252</v>
      </c>
      <c r="M4350">
        <v>19.2089384397353</v>
      </c>
      <c r="N4350">
        <v>46.4958971146941</v>
      </c>
      <c r="O4350">
        <v>45.5976498878723</v>
      </c>
      <c r="P4350">
        <v>-0.09716281689508351</v>
      </c>
      <c r="Q4350">
        <v>0.0774655274654001</v>
      </c>
      <c r="R4350">
        <v>0.993953336850488</v>
      </c>
      <c r="S4350" t="s">
        <v>9960</v>
      </c>
      <c r="T4350" t="s">
        <v>11196</v>
      </c>
      <c r="U4350" t="s">
        <v>11196</v>
      </c>
      <c r="V4350" t="s">
        <v>11196</v>
      </c>
      <c r="W4350">
        <v>17</v>
      </c>
      <c r="X4350" t="s">
        <v>15546</v>
      </c>
      <c r="Y4350">
        <v>0.2802306101569003</v>
      </c>
      <c r="Z4350">
        <f>HYPERLINK("Melting_Curves/meltCurve_Q96I24_.pdf", "Melting_Curves/meltCurve_Q96I24_.pdf")</f>
        <v>0</v>
      </c>
      <c r="AA4350" t="s">
        <v>21003</v>
      </c>
      <c r="AB4350" t="s">
        <v>26521</v>
      </c>
    </row>
    <row r="4351" spans="1:28">
      <c r="A4351" t="s">
        <v>4377</v>
      </c>
      <c r="B4351">
        <v>0.999167696387429</v>
      </c>
      <c r="C4351">
        <v>0.831144103084529</v>
      </c>
      <c r="D4351">
        <v>0.796346373049478</v>
      </c>
      <c r="E4351">
        <v>0.610158019102324</v>
      </c>
      <c r="F4351">
        <v>0.340488496365927</v>
      </c>
      <c r="G4351">
        <v>0.2085123950527</v>
      </c>
      <c r="H4351">
        <v>0.18641915682389</v>
      </c>
      <c r="I4351">
        <v>0.309956188839039</v>
      </c>
      <c r="J4351">
        <v>0.298481043685613</v>
      </c>
      <c r="K4351">
        <v>0.228501796891176</v>
      </c>
      <c r="L4351">
        <v>830.52075768855</v>
      </c>
      <c r="M4351">
        <v>17.1058406697593</v>
      </c>
      <c r="N4351">
        <v>50.3463656762059</v>
      </c>
      <c r="O4351">
        <v>47.9029093549624</v>
      </c>
      <c r="P4351">
        <v>-0.0689016145110085</v>
      </c>
      <c r="Q4351">
        <v>0.228242841388658</v>
      </c>
      <c r="R4351">
        <v>0.9580845894283589</v>
      </c>
      <c r="S4351" t="s">
        <v>9961</v>
      </c>
      <c r="T4351" t="s">
        <v>11196</v>
      </c>
      <c r="U4351" t="s">
        <v>11196</v>
      </c>
      <c r="V4351" t="s">
        <v>11196</v>
      </c>
      <c r="W4351">
        <v>6</v>
      </c>
      <c r="X4351" t="s">
        <v>15547</v>
      </c>
      <c r="Y4351">
        <v>0.4632018500980187</v>
      </c>
      <c r="Z4351">
        <f>HYPERLINK("Melting_Curves/meltCurve_Q96I25_.pdf", "Melting_Curves/meltCurve_Q96I25_.pdf")</f>
        <v>0</v>
      </c>
      <c r="AA4351" t="s">
        <v>21004</v>
      </c>
      <c r="AB4351" t="s">
        <v>26522</v>
      </c>
    </row>
    <row r="4352" spans="1:28">
      <c r="A4352" t="s">
        <v>4378</v>
      </c>
      <c r="B4352">
        <v>0.999167696387429</v>
      </c>
      <c r="C4352">
        <v>0.787896867512218</v>
      </c>
      <c r="D4352">
        <v>0.860213563499383</v>
      </c>
      <c r="E4352">
        <v>1.02670065206987</v>
      </c>
      <c r="F4352">
        <v>0.992314665622278</v>
      </c>
      <c r="G4352">
        <v>0.990436778840267</v>
      </c>
      <c r="H4352">
        <v>0.8259452001552861</v>
      </c>
      <c r="I4352">
        <v>0.9585341809533851</v>
      </c>
      <c r="J4352">
        <v>1.90466792449809</v>
      </c>
      <c r="K4352">
        <v>1.09633664733184</v>
      </c>
      <c r="L4352">
        <v>15000</v>
      </c>
      <c r="M4352">
        <v>230.039977765074</v>
      </c>
      <c r="O4352">
        <v>65.2011292215624</v>
      </c>
      <c r="P4352">
        <v>0.44101992724484</v>
      </c>
      <c r="Q4352">
        <v>1.5</v>
      </c>
      <c r="R4352">
        <v>0.530346987621207</v>
      </c>
      <c r="S4352" t="s">
        <v>9962</v>
      </c>
      <c r="T4352" t="s">
        <v>11196</v>
      </c>
      <c r="U4352" t="s">
        <v>11196</v>
      </c>
      <c r="V4352" t="s">
        <v>11196</v>
      </c>
      <c r="W4352">
        <v>2</v>
      </c>
      <c r="X4352" t="s">
        <v>15548</v>
      </c>
      <c r="Y4352">
        <v>1.079831463128522</v>
      </c>
      <c r="Z4352">
        <f>HYPERLINK("Melting_Curves/meltCurve_Q96I36_.pdf", "Melting_Curves/meltCurve_Q96I36_.pdf")</f>
        <v>0</v>
      </c>
      <c r="AA4352" t="s">
        <v>21005</v>
      </c>
      <c r="AB4352" t="s">
        <v>26523</v>
      </c>
    </row>
    <row r="4353" spans="1:28">
      <c r="A4353" t="s">
        <v>4379</v>
      </c>
      <c r="B4353">
        <v>0.999167696387429</v>
      </c>
      <c r="C4353">
        <v>0.932578436617035</v>
      </c>
      <c r="D4353">
        <v>0.9062972030623599</v>
      </c>
      <c r="E4353">
        <v>0.90091866832156</v>
      </c>
      <c r="F4353">
        <v>0.719246084558398</v>
      </c>
      <c r="G4353">
        <v>0.530607251862687</v>
      </c>
      <c r="H4353">
        <v>0.357787569384838</v>
      </c>
      <c r="I4353">
        <v>0.250236013039938</v>
      </c>
      <c r="J4353">
        <v>0.07667805300933429</v>
      </c>
      <c r="K4353">
        <v>0.0467708841750953</v>
      </c>
      <c r="L4353">
        <v>731.749942283392</v>
      </c>
      <c r="M4353">
        <v>12.7579770243901</v>
      </c>
      <c r="N4353">
        <v>57.3562458285892</v>
      </c>
      <c r="O4353">
        <v>56.001848219107</v>
      </c>
      <c r="P4353">
        <v>-0.0569641803706848</v>
      </c>
      <c r="Q4353">
        <v>0</v>
      </c>
      <c r="R4353">
        <v>0.988406131453946</v>
      </c>
      <c r="S4353" t="s">
        <v>9963</v>
      </c>
      <c r="T4353" t="s">
        <v>11196</v>
      </c>
      <c r="U4353" t="s">
        <v>11196</v>
      </c>
      <c r="V4353" t="s">
        <v>11196</v>
      </c>
      <c r="W4353">
        <v>11</v>
      </c>
      <c r="X4353" t="s">
        <v>15549</v>
      </c>
      <c r="Y4353">
        <v>0.5941027965979888</v>
      </c>
      <c r="Z4353">
        <f>HYPERLINK("Melting_Curves/meltCurve_Q96I51_.pdf", "Melting_Curves/meltCurve_Q96I51_.pdf")</f>
        <v>0</v>
      </c>
      <c r="AA4353" t="s">
        <v>21006</v>
      </c>
      <c r="AB4353" t="s">
        <v>26524</v>
      </c>
    </row>
    <row r="4354" spans="1:28">
      <c r="A4354" t="s">
        <v>4380</v>
      </c>
      <c r="B4354">
        <v>0.999167696387429</v>
      </c>
      <c r="C4354">
        <v>1.178931080427</v>
      </c>
      <c r="D4354">
        <v>0.882351158486459</v>
      </c>
      <c r="E4354">
        <v>0.385691114472051</v>
      </c>
      <c r="F4354">
        <v>0.207187357743272</v>
      </c>
      <c r="G4354">
        <v>0.132372903540193</v>
      </c>
      <c r="H4354">
        <v>0.0871016046974534</v>
      </c>
      <c r="I4354">
        <v>0.0646426177871892</v>
      </c>
      <c r="J4354">
        <v>0.0638120998742796</v>
      </c>
      <c r="K4354">
        <v>0.063855328333609</v>
      </c>
      <c r="L4354">
        <v>1636.49110492418</v>
      </c>
      <c r="M4354">
        <v>33.6158426813085</v>
      </c>
      <c r="N4354">
        <v>48.9732086666836</v>
      </c>
      <c r="O4354">
        <v>48.5108013100904</v>
      </c>
      <c r="P4354">
        <v>-0.157552584932555</v>
      </c>
      <c r="Q4354">
        <v>0.09055091438544791</v>
      </c>
      <c r="R4354">
        <v>0.974790829142302</v>
      </c>
      <c r="S4354" t="s">
        <v>9964</v>
      </c>
      <c r="T4354" t="s">
        <v>11196</v>
      </c>
      <c r="U4354" t="s">
        <v>11196</v>
      </c>
      <c r="V4354" t="s">
        <v>11196</v>
      </c>
      <c r="W4354">
        <v>4</v>
      </c>
      <c r="X4354" t="s">
        <v>15550</v>
      </c>
      <c r="Y4354">
        <v>0.3581158645386563</v>
      </c>
      <c r="Z4354">
        <f>HYPERLINK("Melting_Curves/meltCurve_Q96I59_.pdf", "Melting_Curves/meltCurve_Q96I59_.pdf")</f>
        <v>0</v>
      </c>
      <c r="AA4354" t="s">
        <v>21007</v>
      </c>
      <c r="AB4354" t="s">
        <v>26525</v>
      </c>
    </row>
    <row r="4355" spans="1:28">
      <c r="A4355" t="s">
        <v>4381</v>
      </c>
      <c r="B4355">
        <v>0.999167696387429</v>
      </c>
      <c r="C4355">
        <v>1.00888841515627</v>
      </c>
      <c r="D4355">
        <v>0.90032200321611</v>
      </c>
      <c r="E4355">
        <v>0.584343184847014</v>
      </c>
      <c r="F4355">
        <v>0.153774570509825</v>
      </c>
      <c r="G4355">
        <v>0.0846163637429856</v>
      </c>
      <c r="H4355">
        <v>0.0416301447265106</v>
      </c>
      <c r="I4355">
        <v>0.0515013421014366</v>
      </c>
      <c r="J4355">
        <v>0.0677182131683888</v>
      </c>
      <c r="K4355">
        <v>0.0426980214536223</v>
      </c>
      <c r="L4355">
        <v>1502.37878587661</v>
      </c>
      <c r="M4355">
        <v>30.1099503698547</v>
      </c>
      <c r="N4355">
        <v>50.0675240451191</v>
      </c>
      <c r="O4355">
        <v>49.6778697851399</v>
      </c>
      <c r="P4355">
        <v>-0.144118642624366</v>
      </c>
      <c r="Q4355">
        <v>0.0488907696085877</v>
      </c>
      <c r="R4355">
        <v>0.998409099011034</v>
      </c>
      <c r="S4355" t="s">
        <v>9965</v>
      </c>
      <c r="T4355" t="s">
        <v>11196</v>
      </c>
      <c r="U4355" t="s">
        <v>11196</v>
      </c>
      <c r="V4355" t="s">
        <v>11196</v>
      </c>
      <c r="W4355">
        <v>22</v>
      </c>
      <c r="X4355" t="s">
        <v>15551</v>
      </c>
      <c r="Y4355">
        <v>0.3684729414794933</v>
      </c>
      <c r="Z4355">
        <f>HYPERLINK("Melting_Curves/meltCurve_Q96I99_.pdf", "Melting_Curves/meltCurve_Q96I99_.pdf")</f>
        <v>0</v>
      </c>
      <c r="AA4355" t="s">
        <v>21008</v>
      </c>
      <c r="AB4355" t="s">
        <v>26526</v>
      </c>
    </row>
    <row r="4356" spans="1:28">
      <c r="A4356" t="s">
        <v>4382</v>
      </c>
      <c r="B4356">
        <v>0.999167696387429</v>
      </c>
      <c r="C4356">
        <v>1.0286717558629</v>
      </c>
      <c r="D4356">
        <v>0.826759300036328</v>
      </c>
      <c r="E4356">
        <v>0.730924211331125</v>
      </c>
      <c r="F4356">
        <v>0.152257669162666</v>
      </c>
      <c r="G4356">
        <v>0.0511916862568386</v>
      </c>
      <c r="H4356">
        <v>0.0124829257972158</v>
      </c>
      <c r="I4356">
        <v>0.0104903763530757</v>
      </c>
      <c r="J4356">
        <v>0.00888575539324391</v>
      </c>
      <c r="K4356">
        <v>0.0147166423143425</v>
      </c>
      <c r="L4356">
        <v>1656.62853612548</v>
      </c>
      <c r="M4356">
        <v>32.6298392685676</v>
      </c>
      <c r="N4356">
        <v>50.7952409031219</v>
      </c>
      <c r="O4356">
        <v>50.5808015328403</v>
      </c>
      <c r="P4356">
        <v>-0.159997880827423</v>
      </c>
      <c r="Q4356">
        <v>0.007928504032698021</v>
      </c>
      <c r="R4356">
        <v>0.986633043931612</v>
      </c>
      <c r="S4356" t="s">
        <v>9966</v>
      </c>
      <c r="T4356" t="s">
        <v>11196</v>
      </c>
      <c r="U4356" t="s">
        <v>11196</v>
      </c>
      <c r="V4356" t="s">
        <v>11196</v>
      </c>
      <c r="W4356">
        <v>10</v>
      </c>
      <c r="X4356" t="s">
        <v>15552</v>
      </c>
      <c r="Y4356">
        <v>0.3693420311797114</v>
      </c>
      <c r="Z4356">
        <f>HYPERLINK("Melting_Curves/meltCurve_Q96IG2_.pdf", "Melting_Curves/meltCurve_Q96IG2_.pdf")</f>
        <v>0</v>
      </c>
      <c r="AA4356" t="s">
        <v>21009</v>
      </c>
      <c r="AB4356" t="s">
        <v>26527</v>
      </c>
    </row>
    <row r="4357" spans="1:28">
      <c r="A4357" t="s">
        <v>4383</v>
      </c>
      <c r="B4357">
        <v>0.999167696387429</v>
      </c>
      <c r="C4357">
        <v>0.912424300582686</v>
      </c>
      <c r="D4357">
        <v>0.870857980218001</v>
      </c>
      <c r="E4357">
        <v>1.21729743143976</v>
      </c>
      <c r="F4357">
        <v>0.831162696165148</v>
      </c>
      <c r="G4357">
        <v>0.45437270407974</v>
      </c>
      <c r="H4357">
        <v>0.131405314030788</v>
      </c>
      <c r="I4357">
        <v>0.142341575419021</v>
      </c>
      <c r="J4357">
        <v>0.175159365152359</v>
      </c>
      <c r="K4357">
        <v>0.0936721517213006</v>
      </c>
      <c r="L4357">
        <v>2053.90464547657</v>
      </c>
      <c r="M4357">
        <v>36.7768234735608</v>
      </c>
      <c r="N4357">
        <v>56.2902340874046</v>
      </c>
      <c r="O4357">
        <v>55.6834450644228</v>
      </c>
      <c r="P4357">
        <v>-0.144390515237991</v>
      </c>
      <c r="Q4357">
        <v>0.125521229252408</v>
      </c>
      <c r="R4357">
        <v>0.94984570670749</v>
      </c>
      <c r="S4357" t="s">
        <v>9967</v>
      </c>
      <c r="T4357" t="s">
        <v>11196</v>
      </c>
      <c r="U4357" t="s">
        <v>11196</v>
      </c>
      <c r="V4357" t="s">
        <v>11196</v>
      </c>
      <c r="W4357">
        <v>10</v>
      </c>
      <c r="X4357" t="s">
        <v>15553</v>
      </c>
      <c r="Y4357">
        <v>0.5914303613747869</v>
      </c>
      <c r="Z4357">
        <f>HYPERLINK("Melting_Curves/meltCurve_Q96IJ6_.pdf", "Melting_Curves/meltCurve_Q96IJ6_.pdf")</f>
        <v>0</v>
      </c>
      <c r="AA4357" t="s">
        <v>21010</v>
      </c>
      <c r="AB4357" t="s">
        <v>26528</v>
      </c>
    </row>
    <row r="4358" spans="1:28">
      <c r="A4358" t="s">
        <v>4384</v>
      </c>
      <c r="B4358">
        <v>0.999167696387429</v>
      </c>
      <c r="C4358">
        <v>0.582538659231039</v>
      </c>
      <c r="D4358">
        <v>0.814380682351087</v>
      </c>
      <c r="E4358">
        <v>0.582493885315535</v>
      </c>
      <c r="F4358">
        <v>0.8713560258841661</v>
      </c>
      <c r="G4358">
        <v>1.12451952114131</v>
      </c>
      <c r="H4358">
        <v>0.814424548660536</v>
      </c>
      <c r="I4358">
        <v>1.2207242104355</v>
      </c>
      <c r="J4358">
        <v>1.51216504723644</v>
      </c>
      <c r="K4358">
        <v>0.274629993869672</v>
      </c>
      <c r="L4358">
        <v>53.0489763875151</v>
      </c>
      <c r="M4358">
        <v>21.4294026550836</v>
      </c>
      <c r="Q4358">
        <v>0.879640029838795</v>
      </c>
      <c r="R4358">
        <v>-3.28772564728297e-11</v>
      </c>
      <c r="S4358" t="s">
        <v>9968</v>
      </c>
      <c r="T4358" t="s">
        <v>11196</v>
      </c>
      <c r="U4358" t="s">
        <v>11196</v>
      </c>
      <c r="V4358" t="s">
        <v>11196</v>
      </c>
      <c r="W4358">
        <v>3</v>
      </c>
      <c r="X4358" t="s">
        <v>15554</v>
      </c>
      <c r="Y4358">
        <v>0.8796400300007099</v>
      </c>
      <c r="Z4358">
        <f>HYPERLINK("Melting_Curves/meltCurve_Q96IK1_.pdf", "Melting_Curves/meltCurve_Q96IK1_.pdf")</f>
        <v>0</v>
      </c>
      <c r="AA4358" t="s">
        <v>21011</v>
      </c>
      <c r="AB4358" t="s">
        <v>26529</v>
      </c>
    </row>
    <row r="4359" spans="1:28">
      <c r="A4359" t="s">
        <v>4385</v>
      </c>
      <c r="B4359">
        <v>0.999167696387429</v>
      </c>
      <c r="C4359">
        <v>0.879267585372011</v>
      </c>
      <c r="D4359">
        <v>0.794764546199184</v>
      </c>
      <c r="E4359">
        <v>0.531618243002397</v>
      </c>
      <c r="F4359">
        <v>0.350534947745128</v>
      </c>
      <c r="G4359">
        <v>0.153137003878603</v>
      </c>
      <c r="H4359">
        <v>0.083293030823265</v>
      </c>
      <c r="I4359">
        <v>0.078438731476212</v>
      </c>
      <c r="J4359">
        <v>0.0722015736506163</v>
      </c>
      <c r="K4359">
        <v>0.0397858637460182</v>
      </c>
      <c r="L4359">
        <v>704.2074958849061</v>
      </c>
      <c r="M4359">
        <v>14.0768068278329</v>
      </c>
      <c r="N4359">
        <v>50.2234934628964</v>
      </c>
      <c r="O4359">
        <v>49.0489621392942</v>
      </c>
      <c r="P4359">
        <v>-0.069826742104334</v>
      </c>
      <c r="Q4359">
        <v>0.0269140754119054</v>
      </c>
      <c r="R4359">
        <v>0.996296809610528</v>
      </c>
      <c r="S4359" t="s">
        <v>9969</v>
      </c>
      <c r="T4359" t="s">
        <v>11196</v>
      </c>
      <c r="U4359" t="s">
        <v>11196</v>
      </c>
      <c r="V4359" t="s">
        <v>11196</v>
      </c>
      <c r="W4359">
        <v>7</v>
      </c>
      <c r="X4359" t="s">
        <v>15555</v>
      </c>
      <c r="Y4359">
        <v>0.3780186702919897</v>
      </c>
      <c r="Z4359">
        <f>HYPERLINK("Melting_Curves/meltCurve_Q96IU4_.pdf", "Melting_Curves/meltCurve_Q96IU4_.pdf")</f>
        <v>0</v>
      </c>
      <c r="AA4359" t="s">
        <v>21012</v>
      </c>
      <c r="AB4359" t="s">
        <v>26530</v>
      </c>
    </row>
    <row r="4360" spans="1:28">
      <c r="A4360" t="s">
        <v>4386</v>
      </c>
      <c r="B4360">
        <v>0.999167696387429</v>
      </c>
      <c r="C4360">
        <v>0.878508970594892</v>
      </c>
      <c r="D4360">
        <v>0.592362756690334</v>
      </c>
      <c r="E4360">
        <v>0.397333065091376</v>
      </c>
      <c r="F4360">
        <v>0.213566519941422</v>
      </c>
      <c r="G4360">
        <v>0.1400287667763</v>
      </c>
      <c r="H4360">
        <v>0.0536772313830742</v>
      </c>
      <c r="I4360">
        <v>0.0519477033483497</v>
      </c>
      <c r="J4360">
        <v>0.0569513396557683</v>
      </c>
      <c r="K4360">
        <v>0.0471556873442078</v>
      </c>
      <c r="L4360">
        <v>730.802176716476</v>
      </c>
      <c r="M4360">
        <v>15.3498203380902</v>
      </c>
      <c r="N4360">
        <v>47.8894887996403</v>
      </c>
      <c r="O4360">
        <v>46.8237156643203</v>
      </c>
      <c r="P4360">
        <v>-0.07844914275828389</v>
      </c>
      <c r="Q4360">
        <v>0.0428706356393591</v>
      </c>
      <c r="R4360">
        <v>0.993436346633612</v>
      </c>
      <c r="S4360" t="s">
        <v>9970</v>
      </c>
      <c r="T4360" t="s">
        <v>11196</v>
      </c>
      <c r="U4360" t="s">
        <v>11196</v>
      </c>
      <c r="V4360" t="s">
        <v>11196</v>
      </c>
      <c r="W4360">
        <v>12</v>
      </c>
      <c r="X4360" t="s">
        <v>15556</v>
      </c>
      <c r="Y4360">
        <v>0.3096258054491971</v>
      </c>
      <c r="Z4360">
        <f>HYPERLINK("Melting_Curves/meltCurve_Q96IV0_5_.pdf", "Melting_Curves/meltCurve_Q96IV0_5_.pdf")</f>
        <v>0</v>
      </c>
      <c r="AA4360" t="s">
        <v>21013</v>
      </c>
      <c r="AB4360" t="s">
        <v>26531</v>
      </c>
    </row>
    <row r="4361" spans="1:28">
      <c r="A4361" t="s">
        <v>4387</v>
      </c>
      <c r="B4361">
        <v>0.999167696387429</v>
      </c>
      <c r="C4361">
        <v>1.06026414420631</v>
      </c>
      <c r="D4361">
        <v>0.861180637459269</v>
      </c>
      <c r="E4361">
        <v>1.09419680941043</v>
      </c>
      <c r="F4361">
        <v>1.18081701600433</v>
      </c>
      <c r="G4361">
        <v>1.16400452220237</v>
      </c>
      <c r="H4361">
        <v>1.01062475439207</v>
      </c>
      <c r="I4361">
        <v>1.65805947843144</v>
      </c>
      <c r="J4361">
        <v>1.68355366379174</v>
      </c>
      <c r="K4361">
        <v>1.61953096554015</v>
      </c>
      <c r="L4361">
        <v>15000</v>
      </c>
      <c r="M4361">
        <v>242.993031697582</v>
      </c>
      <c r="O4361">
        <v>61.7259838656348</v>
      </c>
      <c r="P4361">
        <v>0.492080111360529</v>
      </c>
      <c r="Q4361">
        <v>1.5</v>
      </c>
      <c r="R4361">
        <v>0.802461416288677</v>
      </c>
      <c r="S4361" t="s">
        <v>9971</v>
      </c>
      <c r="T4361" t="s">
        <v>11196</v>
      </c>
      <c r="U4361" t="s">
        <v>11196</v>
      </c>
      <c r="V4361" t="s">
        <v>11196</v>
      </c>
      <c r="W4361">
        <v>2</v>
      </c>
      <c r="X4361" t="s">
        <v>15557</v>
      </c>
      <c r="Y4361">
        <v>1.137773241760434</v>
      </c>
      <c r="Z4361">
        <f>HYPERLINK("Melting_Curves/meltCurve_Q96IX5_.pdf", "Melting_Curves/meltCurve_Q96IX5_.pdf")</f>
        <v>0</v>
      </c>
      <c r="AA4361" t="s">
        <v>21014</v>
      </c>
      <c r="AB4361" t="s">
        <v>26532</v>
      </c>
    </row>
    <row r="4362" spans="1:28">
      <c r="A4362" t="s">
        <v>4388</v>
      </c>
      <c r="B4362">
        <v>0.999167696387429</v>
      </c>
      <c r="C4362">
        <v>0.793805976546767</v>
      </c>
      <c r="D4362">
        <v>0.797674483400858</v>
      </c>
      <c r="E4362">
        <v>0.438955820960962</v>
      </c>
      <c r="F4362">
        <v>0.287577466259016</v>
      </c>
      <c r="G4362">
        <v>0.246915515321916</v>
      </c>
      <c r="H4362">
        <v>0.08584686361932251</v>
      </c>
      <c r="I4362">
        <v>0.114678384391699</v>
      </c>
      <c r="J4362">
        <v>0.0903502471774013</v>
      </c>
      <c r="K4362">
        <v>0</v>
      </c>
      <c r="L4362">
        <v>612.969331107839</v>
      </c>
      <c r="M4362">
        <v>12.4433804150457</v>
      </c>
      <c r="N4362">
        <v>49.5127020148062</v>
      </c>
      <c r="O4362">
        <v>48.0403138899004</v>
      </c>
      <c r="P4362">
        <v>-0.0627808960002344</v>
      </c>
      <c r="Q4362">
        <v>0.0306871043805741</v>
      </c>
      <c r="R4362">
        <v>0.976229186541166</v>
      </c>
      <c r="S4362" t="s">
        <v>9972</v>
      </c>
      <c r="T4362" t="s">
        <v>11196</v>
      </c>
      <c r="U4362" t="s">
        <v>11196</v>
      </c>
      <c r="V4362" t="s">
        <v>11196</v>
      </c>
      <c r="W4362">
        <v>2</v>
      </c>
      <c r="X4362" t="s">
        <v>15558</v>
      </c>
      <c r="Y4362">
        <v>0.3629037354358323</v>
      </c>
      <c r="Z4362">
        <f>HYPERLINK("Melting_Curves/meltCurve_Q96IY1_.pdf", "Melting_Curves/meltCurve_Q96IY1_.pdf")</f>
        <v>0</v>
      </c>
      <c r="AA4362" t="s">
        <v>21015</v>
      </c>
      <c r="AB4362" t="s">
        <v>26533</v>
      </c>
    </row>
    <row r="4363" spans="1:28">
      <c r="A4363" t="s">
        <v>4389</v>
      </c>
      <c r="B4363">
        <v>0.999167696387429</v>
      </c>
      <c r="C4363">
        <v>0.9379026133294039</v>
      </c>
      <c r="D4363">
        <v>0.906353541927839</v>
      </c>
      <c r="E4363">
        <v>0.561002072115385</v>
      </c>
      <c r="F4363">
        <v>0.401835431988665</v>
      </c>
      <c r="G4363">
        <v>0.173517116579285</v>
      </c>
      <c r="H4363">
        <v>0.0661384180992349</v>
      </c>
      <c r="I4363">
        <v>0.0521548856740824</v>
      </c>
      <c r="J4363">
        <v>0.0667896631673459</v>
      </c>
      <c r="K4363">
        <v>0.0538972211441462</v>
      </c>
      <c r="L4363">
        <v>841.584731645871</v>
      </c>
      <c r="M4363">
        <v>16.5330722757654</v>
      </c>
      <c r="N4363">
        <v>51.1130554601724</v>
      </c>
      <c r="O4363">
        <v>50.1758800420259</v>
      </c>
      <c r="P4363">
        <v>-0.0796765752781088</v>
      </c>
      <c r="Q4363">
        <v>0.0328315204858817</v>
      </c>
      <c r="R4363">
        <v>0.992899533394488</v>
      </c>
      <c r="S4363" t="s">
        <v>9973</v>
      </c>
      <c r="T4363" t="s">
        <v>11196</v>
      </c>
      <c r="U4363" t="s">
        <v>11196</v>
      </c>
      <c r="V4363" t="s">
        <v>11196</v>
      </c>
      <c r="W4363">
        <v>11</v>
      </c>
      <c r="X4363" t="s">
        <v>15559</v>
      </c>
      <c r="Y4363">
        <v>0.4033185911946856</v>
      </c>
      <c r="Z4363">
        <f>HYPERLINK("Melting_Curves/meltCurve_Q96J01_.pdf", "Melting_Curves/meltCurve_Q96J01_.pdf")</f>
        <v>0</v>
      </c>
      <c r="AA4363" t="s">
        <v>21016</v>
      </c>
      <c r="AB4363" t="s">
        <v>26534</v>
      </c>
    </row>
    <row r="4364" spans="1:28">
      <c r="A4364" t="s">
        <v>4390</v>
      </c>
      <c r="B4364">
        <v>0.999167696387429</v>
      </c>
      <c r="C4364">
        <v>1.02924991750522</v>
      </c>
      <c r="D4364">
        <v>0.799829195522791</v>
      </c>
      <c r="E4364">
        <v>0.494672016466287</v>
      </c>
      <c r="F4364">
        <v>0.215086395054778</v>
      </c>
      <c r="G4364">
        <v>0.138713152958649</v>
      </c>
      <c r="H4364">
        <v>0.0372338595801096</v>
      </c>
      <c r="I4364">
        <v>0.0506997795401556</v>
      </c>
      <c r="J4364">
        <v>0.0564408771234694</v>
      </c>
      <c r="K4364">
        <v>0.07170511676261</v>
      </c>
      <c r="L4364">
        <v>1049.33942840455</v>
      </c>
      <c r="M4364">
        <v>21.3038310404863</v>
      </c>
      <c r="N4364">
        <v>49.5226621151994</v>
      </c>
      <c r="O4364">
        <v>48.8280729713412</v>
      </c>
      <c r="P4364">
        <v>-0.103165610790517</v>
      </c>
      <c r="Q4364">
        <v>0.0542078675663183</v>
      </c>
      <c r="R4364">
        <v>0.994715378742602</v>
      </c>
      <c r="S4364" t="s">
        <v>9974</v>
      </c>
      <c r="T4364" t="s">
        <v>11196</v>
      </c>
      <c r="U4364" t="s">
        <v>11196</v>
      </c>
      <c r="V4364" t="s">
        <v>11196</v>
      </c>
      <c r="W4364">
        <v>6</v>
      </c>
      <c r="X4364" t="s">
        <v>15560</v>
      </c>
      <c r="Y4364">
        <v>0.3576497406376181</v>
      </c>
      <c r="Z4364">
        <f>HYPERLINK("Melting_Curves/meltCurve_Q96J02_2_.pdf", "Melting_Curves/meltCurve_Q96J02_2_.pdf")</f>
        <v>0</v>
      </c>
      <c r="AA4364" t="s">
        <v>21017</v>
      </c>
      <c r="AB4364" t="s">
        <v>26535</v>
      </c>
    </row>
    <row r="4365" spans="1:28">
      <c r="A4365" t="s">
        <v>4391</v>
      </c>
      <c r="B4365">
        <v>0.999167696387429</v>
      </c>
      <c r="C4365">
        <v>1.13008172663552</v>
      </c>
      <c r="D4365">
        <v>0.582023399996622</v>
      </c>
      <c r="E4365">
        <v>0.42312776980312</v>
      </c>
      <c r="F4365">
        <v>0.275049855103414</v>
      </c>
      <c r="G4365">
        <v>0.12636338707186</v>
      </c>
      <c r="H4365">
        <v>0.0564322186033856</v>
      </c>
      <c r="I4365">
        <v>0.0347251017625806</v>
      </c>
      <c r="J4365">
        <v>0</v>
      </c>
      <c r="K4365">
        <v>0.0325450261792634</v>
      </c>
      <c r="L4365">
        <v>836.979118628311</v>
      </c>
      <c r="M4365">
        <v>17.2443577326216</v>
      </c>
      <c r="N4365">
        <v>48.7158363224771</v>
      </c>
      <c r="O4365">
        <v>47.8977931298293</v>
      </c>
      <c r="P4365">
        <v>-0.0872416245411268</v>
      </c>
      <c r="Q4365">
        <v>0.030770012717177</v>
      </c>
      <c r="R4365">
        <v>0.9495349761387269</v>
      </c>
      <c r="S4365" t="s">
        <v>9975</v>
      </c>
      <c r="T4365" t="s">
        <v>11196</v>
      </c>
      <c r="U4365" t="s">
        <v>11196</v>
      </c>
      <c r="V4365" t="s">
        <v>11196</v>
      </c>
      <c r="W4365">
        <v>1</v>
      </c>
      <c r="X4365" t="s">
        <v>15561</v>
      </c>
      <c r="Y4365">
        <v>0.3250540456632179</v>
      </c>
      <c r="Z4365">
        <f>HYPERLINK("Melting_Curves/meltCurve_Q96JB2_.pdf", "Melting_Curves/meltCurve_Q96JB2_.pdf")</f>
        <v>0</v>
      </c>
      <c r="AA4365" t="s">
        <v>21018</v>
      </c>
      <c r="AB4365" t="s">
        <v>26536</v>
      </c>
    </row>
    <row r="4366" spans="1:28">
      <c r="A4366" t="s">
        <v>4392</v>
      </c>
      <c r="B4366">
        <v>0.999167696387429</v>
      </c>
      <c r="C4366">
        <v>0.979471991650853</v>
      </c>
      <c r="D4366">
        <v>0.760861722753286</v>
      </c>
      <c r="E4366">
        <v>0.164423031771135</v>
      </c>
      <c r="F4366">
        <v>0.0741839784975384</v>
      </c>
      <c r="G4366">
        <v>0.0389854001269078</v>
      </c>
      <c r="H4366">
        <v>0.0227139349073866</v>
      </c>
      <c r="I4366">
        <v>0.0204929415419295</v>
      </c>
      <c r="J4366">
        <v>0.0203900061225972</v>
      </c>
      <c r="K4366">
        <v>0.00777735185632582</v>
      </c>
      <c r="L4366">
        <v>1804.98143689953</v>
      </c>
      <c r="M4366">
        <v>38.1325541447677</v>
      </c>
      <c r="N4366">
        <v>47.403394606301</v>
      </c>
      <c r="O4366">
        <v>47.2047809758105</v>
      </c>
      <c r="P4366">
        <v>-0.19650322840407</v>
      </c>
      <c r="Q4366">
        <v>0.0269869245229822</v>
      </c>
      <c r="R4366">
        <v>0.998929105816394</v>
      </c>
      <c r="S4366" t="s">
        <v>9976</v>
      </c>
      <c r="T4366" t="s">
        <v>11196</v>
      </c>
      <c r="U4366" t="s">
        <v>11196</v>
      </c>
      <c r="V4366" t="s">
        <v>11196</v>
      </c>
      <c r="W4366">
        <v>10</v>
      </c>
      <c r="X4366" t="s">
        <v>15562</v>
      </c>
      <c r="Y4366">
        <v>0.2684011413914774</v>
      </c>
      <c r="Z4366">
        <f>HYPERLINK("Melting_Curves/meltCurve_Q96JB5_2_.pdf", "Melting_Curves/meltCurve_Q96JB5_2_.pdf")</f>
        <v>0</v>
      </c>
      <c r="AA4366" t="s">
        <v>21019</v>
      </c>
      <c r="AB4366" t="s">
        <v>26537</v>
      </c>
    </row>
    <row r="4367" spans="1:28">
      <c r="A4367" t="s">
        <v>4393</v>
      </c>
      <c r="B4367">
        <v>0.999167696387429</v>
      </c>
      <c r="C4367">
        <v>0.94089074764375</v>
      </c>
      <c r="D4367">
        <v>0.660809885477906</v>
      </c>
      <c r="E4367">
        <v>0.452619819595722</v>
      </c>
      <c r="F4367">
        <v>0.190386548675769</v>
      </c>
      <c r="G4367">
        <v>0.111380199182527</v>
      </c>
      <c r="H4367">
        <v>0</v>
      </c>
      <c r="I4367">
        <v>0</v>
      </c>
      <c r="J4367">
        <v>0.0615860103016466</v>
      </c>
      <c r="K4367">
        <v>0</v>
      </c>
      <c r="L4367">
        <v>793.3420377937319</v>
      </c>
      <c r="M4367">
        <v>16.3190894479126</v>
      </c>
      <c r="N4367">
        <v>48.6296433238344</v>
      </c>
      <c r="O4367">
        <v>47.9019397228842</v>
      </c>
      <c r="P4367">
        <v>-0.0849575226196817</v>
      </c>
      <c r="Q4367">
        <v>0.00255837298094943</v>
      </c>
      <c r="R4367">
        <v>0.991664663061539</v>
      </c>
      <c r="S4367" t="s">
        <v>9977</v>
      </c>
      <c r="T4367" t="s">
        <v>11196</v>
      </c>
      <c r="U4367" t="s">
        <v>11196</v>
      </c>
      <c r="V4367" t="s">
        <v>11196</v>
      </c>
      <c r="W4367">
        <v>2</v>
      </c>
      <c r="X4367" t="s">
        <v>15563</v>
      </c>
      <c r="Y4367">
        <v>0.3101687594920383</v>
      </c>
      <c r="Z4367">
        <f>HYPERLINK("Melting_Curves/meltCurve_Q96JC1_2_.pdf", "Melting_Curves/meltCurve_Q96JC1_2_.pdf")</f>
        <v>0</v>
      </c>
      <c r="AA4367" t="s">
        <v>21020</v>
      </c>
      <c r="AB4367" t="s">
        <v>26538</v>
      </c>
    </row>
    <row r="4368" spans="1:28">
      <c r="A4368" t="s">
        <v>4394</v>
      </c>
      <c r="B4368">
        <v>0.999167696387429</v>
      </c>
      <c r="C4368">
        <v>1.01156425522284</v>
      </c>
      <c r="D4368">
        <v>1.32451494128592</v>
      </c>
      <c r="E4368">
        <v>1.52503596306301</v>
      </c>
      <c r="F4368">
        <v>1.36139123202224</v>
      </c>
      <c r="G4368">
        <v>0.931227299878996</v>
      </c>
      <c r="H4368">
        <v>0.611563998380078</v>
      </c>
      <c r="I4368">
        <v>0.751509454417439</v>
      </c>
      <c r="J4368">
        <v>0.582726644524563</v>
      </c>
      <c r="K4368">
        <v>0.398335262705902</v>
      </c>
      <c r="L4368">
        <v>3213.12448493781</v>
      </c>
      <c r="M4368">
        <v>54.7146153277895</v>
      </c>
      <c r="O4368">
        <v>58.646867227264</v>
      </c>
      <c r="P4368">
        <v>-0.100204061254853</v>
      </c>
      <c r="Q4368">
        <v>0.570377981525504</v>
      </c>
      <c r="R4368">
        <v>0.5370044929411421</v>
      </c>
      <c r="S4368" t="s">
        <v>9978</v>
      </c>
      <c r="T4368" t="s">
        <v>11196</v>
      </c>
      <c r="U4368" t="s">
        <v>11196</v>
      </c>
      <c r="V4368" t="s">
        <v>11196</v>
      </c>
      <c r="W4368">
        <v>5</v>
      </c>
      <c r="X4368" t="s">
        <v>15564</v>
      </c>
      <c r="Y4368">
        <v>0.8394611013533312</v>
      </c>
      <c r="Z4368">
        <f>HYPERLINK("Melting_Curves/meltCurve_Q96JC9_.pdf", "Melting_Curves/meltCurve_Q96JC9_.pdf")</f>
        <v>0</v>
      </c>
      <c r="AA4368" t="s">
        <v>21021</v>
      </c>
      <c r="AB4368" t="s">
        <v>26539</v>
      </c>
    </row>
    <row r="4369" spans="1:28">
      <c r="A4369" t="s">
        <v>4395</v>
      </c>
      <c r="B4369">
        <v>0.999167696387429</v>
      </c>
      <c r="C4369">
        <v>0.967223664662665</v>
      </c>
      <c r="D4369">
        <v>0.912325634605881</v>
      </c>
      <c r="E4369">
        <v>0.8507447418698429</v>
      </c>
      <c r="F4369">
        <v>0.5522996638796061</v>
      </c>
      <c r="G4369">
        <v>0.252513080048578</v>
      </c>
      <c r="H4369">
        <v>0.0864040248741474</v>
      </c>
      <c r="I4369">
        <v>0.0829537942085182</v>
      </c>
      <c r="J4369">
        <v>0.08474716095774711</v>
      </c>
      <c r="K4369">
        <v>0.062451072201107</v>
      </c>
      <c r="L4369">
        <v>1133.3246872787</v>
      </c>
      <c r="M4369">
        <v>21.2443757497796</v>
      </c>
      <c r="N4369">
        <v>53.6274573447139</v>
      </c>
      <c r="O4369">
        <v>52.8811077590869</v>
      </c>
      <c r="P4369">
        <v>-0.0951573784568277</v>
      </c>
      <c r="Q4369">
        <v>0.0525683340118222</v>
      </c>
      <c r="R4369">
        <v>0.996303910671116</v>
      </c>
      <c r="S4369" t="s">
        <v>9979</v>
      </c>
      <c r="T4369" t="s">
        <v>11196</v>
      </c>
      <c r="U4369" t="s">
        <v>11196</v>
      </c>
      <c r="V4369" t="s">
        <v>11196</v>
      </c>
      <c r="W4369">
        <v>4</v>
      </c>
      <c r="X4369" t="s">
        <v>15565</v>
      </c>
      <c r="Y4369">
        <v>0.4858001432061527</v>
      </c>
      <c r="Z4369">
        <f>HYPERLINK("Melting_Curves/meltCurve_Q96JJ7_.pdf", "Melting_Curves/meltCurve_Q96JJ7_.pdf")</f>
        <v>0</v>
      </c>
      <c r="AA4369" t="s">
        <v>21022</v>
      </c>
      <c r="AB4369" t="s">
        <v>26540</v>
      </c>
    </row>
    <row r="4370" spans="1:28">
      <c r="A4370" t="s">
        <v>4396</v>
      </c>
      <c r="B4370">
        <v>0.999167696387429</v>
      </c>
      <c r="C4370">
        <v>1.04650979697693</v>
      </c>
      <c r="D4370">
        <v>0.806752793790605</v>
      </c>
      <c r="E4370">
        <v>0.604366627098628</v>
      </c>
      <c r="F4370">
        <v>0.343205540049744</v>
      </c>
      <c r="G4370">
        <v>0.128131037975716</v>
      </c>
      <c r="H4370">
        <v>0.10644372042355</v>
      </c>
      <c r="I4370">
        <v>0.145224964381506</v>
      </c>
      <c r="J4370">
        <v>0.376708085716751</v>
      </c>
      <c r="K4370">
        <v>0.527539853189213</v>
      </c>
      <c r="L4370">
        <v>1296.50833286992</v>
      </c>
      <c r="M4370">
        <v>26.544131154012</v>
      </c>
      <c r="N4370">
        <v>50.2197197850161</v>
      </c>
      <c r="O4370">
        <v>48.5688106532749</v>
      </c>
      <c r="P4370">
        <v>-0.101324074722401</v>
      </c>
      <c r="Q4370">
        <v>0.25842174217972</v>
      </c>
      <c r="R4370">
        <v>0.858338963412642</v>
      </c>
      <c r="S4370" t="s">
        <v>9980</v>
      </c>
      <c r="T4370" t="s">
        <v>11196</v>
      </c>
      <c r="U4370" t="s">
        <v>11196</v>
      </c>
      <c r="V4370" t="s">
        <v>11196</v>
      </c>
      <c r="W4370">
        <v>4</v>
      </c>
      <c r="X4370" t="s">
        <v>15566</v>
      </c>
      <c r="Y4370">
        <v>0.4828266809756191</v>
      </c>
      <c r="Z4370">
        <f>HYPERLINK("Melting_Curves/meltCurve_Q96JM3_.pdf", "Melting_Curves/meltCurve_Q96JM3_.pdf")</f>
        <v>0</v>
      </c>
      <c r="AA4370" t="s">
        <v>21023</v>
      </c>
      <c r="AB4370" t="s">
        <v>26541</v>
      </c>
    </row>
    <row r="4371" spans="1:28">
      <c r="A4371" t="s">
        <v>4397</v>
      </c>
      <c r="B4371">
        <v>0.999167696387429</v>
      </c>
      <c r="C4371">
        <v>0.97126882685636</v>
      </c>
      <c r="D4371">
        <v>0.97702709349169</v>
      </c>
      <c r="E4371">
        <v>0.859804827859869</v>
      </c>
      <c r="F4371">
        <v>0.491781056761015</v>
      </c>
      <c r="G4371">
        <v>0.318202320652982</v>
      </c>
      <c r="H4371">
        <v>0.11490875553678</v>
      </c>
      <c r="I4371">
        <v>0.127732996812709</v>
      </c>
      <c r="J4371">
        <v>0.144144084812606</v>
      </c>
      <c r="K4371">
        <v>0.124575708146097</v>
      </c>
      <c r="L4371">
        <v>1215.36637992209</v>
      </c>
      <c r="M4371">
        <v>23.0015342631086</v>
      </c>
      <c r="N4371">
        <v>53.4698558883506</v>
      </c>
      <c r="O4371">
        <v>52.4439821863045</v>
      </c>
      <c r="P4371">
        <v>-0.0966107179440483</v>
      </c>
      <c r="Q4371">
        <v>0.118918778808766</v>
      </c>
      <c r="R4371">
        <v>0.9948492590436691</v>
      </c>
      <c r="S4371" t="s">
        <v>9981</v>
      </c>
      <c r="T4371" t="s">
        <v>11196</v>
      </c>
      <c r="U4371" t="s">
        <v>11196</v>
      </c>
      <c r="V4371" t="s">
        <v>11196</v>
      </c>
      <c r="W4371">
        <v>7</v>
      </c>
      <c r="X4371" t="s">
        <v>15567</v>
      </c>
      <c r="Y4371">
        <v>0.5054383441856831</v>
      </c>
      <c r="Z4371">
        <f>HYPERLINK("Melting_Curves/meltCurve_Q96JP5_.pdf", "Melting_Curves/meltCurve_Q96JP5_.pdf")</f>
        <v>0</v>
      </c>
      <c r="AA4371" t="s">
        <v>21024</v>
      </c>
      <c r="AB4371" t="s">
        <v>26542</v>
      </c>
    </row>
    <row r="4372" spans="1:28">
      <c r="A4372" t="s">
        <v>4398</v>
      </c>
      <c r="B4372">
        <v>0.999167696387429</v>
      </c>
      <c r="C4372">
        <v>1.01217637362269</v>
      </c>
      <c r="D4372">
        <v>0.981241344952937</v>
      </c>
      <c r="E4372">
        <v>0.434244956708284</v>
      </c>
      <c r="F4372">
        <v>0.668621643801495</v>
      </c>
      <c r="G4372">
        <v>0.609171054068209</v>
      </c>
      <c r="H4372">
        <v>0.64840954195481</v>
      </c>
      <c r="I4372">
        <v>0</v>
      </c>
      <c r="J4372">
        <v>0</v>
      </c>
      <c r="K4372">
        <v>0.260369666611868</v>
      </c>
      <c r="L4372">
        <v>487.648193370889</v>
      </c>
      <c r="M4372">
        <v>8.659913262442091</v>
      </c>
      <c r="N4372">
        <v>56.3109789425661</v>
      </c>
      <c r="O4372">
        <v>53.5498337351195</v>
      </c>
      <c r="P4372">
        <v>-0.0404631853353973</v>
      </c>
      <c r="Q4372">
        <v>0</v>
      </c>
      <c r="R4372">
        <v>0.732941015404078</v>
      </c>
      <c r="S4372" t="s">
        <v>9982</v>
      </c>
      <c r="T4372" t="s">
        <v>11196</v>
      </c>
      <c r="U4372" t="s">
        <v>11196</v>
      </c>
      <c r="V4372" t="s">
        <v>11196</v>
      </c>
      <c r="W4372">
        <v>2</v>
      </c>
      <c r="X4372" t="s">
        <v>15568</v>
      </c>
      <c r="Y4372">
        <v>0.5621615470503448</v>
      </c>
      <c r="Z4372">
        <f>HYPERLINK("Melting_Curves/meltCurve_Q96K19_2_.pdf", "Melting_Curves/meltCurve_Q96K19_2_.pdf")</f>
        <v>0</v>
      </c>
      <c r="AA4372" t="s">
        <v>21025</v>
      </c>
      <c r="AB4372" t="s">
        <v>26543</v>
      </c>
    </row>
    <row r="4373" spans="1:28">
      <c r="A4373" t="s">
        <v>4399</v>
      </c>
      <c r="B4373">
        <v>0.999167696387429</v>
      </c>
      <c r="C4373">
        <v>1.05820519585322</v>
      </c>
      <c r="D4373">
        <v>1.16279476858532</v>
      </c>
      <c r="E4373">
        <v>1.02624671930111</v>
      </c>
      <c r="F4373">
        <v>0.891157629547872</v>
      </c>
      <c r="G4373">
        <v>0.729769503562028</v>
      </c>
      <c r="H4373">
        <v>0.39122178480274</v>
      </c>
      <c r="I4373">
        <v>0.110468793031288</v>
      </c>
      <c r="J4373">
        <v>0.0256335242132067</v>
      </c>
      <c r="K4373">
        <v>0</v>
      </c>
      <c r="L4373">
        <v>1438.188794187</v>
      </c>
      <c r="M4373">
        <v>24.2807049202628</v>
      </c>
      <c r="N4373">
        <v>59.2317610860332</v>
      </c>
      <c r="O4373">
        <v>58.834350611468</v>
      </c>
      <c r="P4373">
        <v>-0.103175546270227</v>
      </c>
      <c r="Q4373">
        <v>0</v>
      </c>
      <c r="R4373">
        <v>0.98024631057042</v>
      </c>
      <c r="S4373" t="s">
        <v>9983</v>
      </c>
      <c r="T4373" t="s">
        <v>11196</v>
      </c>
      <c r="U4373" t="s">
        <v>11196</v>
      </c>
      <c r="V4373" t="s">
        <v>11196</v>
      </c>
      <c r="W4373">
        <v>4</v>
      </c>
      <c r="X4373" t="s">
        <v>15569</v>
      </c>
      <c r="Y4373">
        <v>0.6493600740833313</v>
      </c>
      <c r="Z4373">
        <f>HYPERLINK("Melting_Curves/meltCurve_Q96K31_.pdf", "Melting_Curves/meltCurve_Q96K31_.pdf")</f>
        <v>0</v>
      </c>
      <c r="AA4373" t="s">
        <v>21026</v>
      </c>
      <c r="AB4373" t="s">
        <v>26544</v>
      </c>
    </row>
    <row r="4374" spans="1:28">
      <c r="A4374" t="s">
        <v>4400</v>
      </c>
      <c r="B4374">
        <v>0.999167696387429</v>
      </c>
      <c r="C4374">
        <v>1.00180578983143</v>
      </c>
      <c r="D4374">
        <v>1.09563128674425</v>
      </c>
      <c r="E4374">
        <v>0.863820397068734</v>
      </c>
      <c r="F4374">
        <v>0.286689340755926</v>
      </c>
      <c r="G4374">
        <v>0.126125734696944</v>
      </c>
      <c r="H4374">
        <v>0.0638991655442858</v>
      </c>
      <c r="I4374">
        <v>0.111187543727065</v>
      </c>
      <c r="J4374">
        <v>0.168671750229555</v>
      </c>
      <c r="K4374">
        <v>0.121511337653391</v>
      </c>
      <c r="L4374">
        <v>2370.32003764338</v>
      </c>
      <c r="M4374">
        <v>46.0170537859422</v>
      </c>
      <c r="N4374">
        <v>51.8074824067987</v>
      </c>
      <c r="O4374">
        <v>51.4125953044135</v>
      </c>
      <c r="P4374">
        <v>-0.197752264182711</v>
      </c>
      <c r="Q4374">
        <v>0.116245275721924</v>
      </c>
      <c r="R4374">
        <v>0.991192245779896</v>
      </c>
      <c r="S4374" t="s">
        <v>9984</v>
      </c>
      <c r="T4374" t="s">
        <v>11196</v>
      </c>
      <c r="U4374" t="s">
        <v>11196</v>
      </c>
      <c r="V4374" t="s">
        <v>11196</v>
      </c>
      <c r="W4374">
        <v>7</v>
      </c>
      <c r="X4374" t="s">
        <v>15570</v>
      </c>
      <c r="Y4374">
        <v>0.4576734668226602</v>
      </c>
      <c r="Z4374">
        <f>HYPERLINK("Melting_Curves/meltCurve_Q96KA5_2_.pdf", "Melting_Curves/meltCurve_Q96KA5_2_.pdf")</f>
        <v>0</v>
      </c>
      <c r="AA4374" t="s">
        <v>21027</v>
      </c>
      <c r="AB4374" t="s">
        <v>26545</v>
      </c>
    </row>
    <row r="4375" spans="1:28">
      <c r="A4375" t="s">
        <v>4401</v>
      </c>
      <c r="B4375">
        <v>0.999167696387429</v>
      </c>
      <c r="C4375">
        <v>0.780190512340611</v>
      </c>
      <c r="D4375">
        <v>0.359995088064217</v>
      </c>
      <c r="E4375">
        <v>0.144910532442229</v>
      </c>
      <c r="F4375">
        <v>0.111520759627218</v>
      </c>
      <c r="G4375">
        <v>0.0749728483629392</v>
      </c>
      <c r="H4375">
        <v>0.0418698013851154</v>
      </c>
      <c r="I4375">
        <v>0.032269546506852</v>
      </c>
      <c r="J4375">
        <v>0.0232403628403407</v>
      </c>
      <c r="K4375">
        <v>0.0168963689640548</v>
      </c>
      <c r="L4375">
        <v>1163.64605765214</v>
      </c>
      <c r="M4375">
        <v>25.9286695618481</v>
      </c>
      <c r="N4375">
        <v>45.0543160558753</v>
      </c>
      <c r="O4375">
        <v>44.6143418899891</v>
      </c>
      <c r="P4375">
        <v>-0.138312758189573</v>
      </c>
      <c r="Q4375">
        <v>0.0480559226907052</v>
      </c>
      <c r="R4375">
        <v>0.993748029920324</v>
      </c>
      <c r="S4375" t="s">
        <v>9985</v>
      </c>
      <c r="T4375" t="s">
        <v>11196</v>
      </c>
      <c r="U4375" t="s">
        <v>11196</v>
      </c>
      <c r="V4375" t="s">
        <v>11196</v>
      </c>
      <c r="W4375">
        <v>10</v>
      </c>
      <c r="X4375" t="s">
        <v>15571</v>
      </c>
      <c r="Y4375">
        <v>0.2116650887178467</v>
      </c>
      <c r="Z4375">
        <f>HYPERLINK("Melting_Curves/meltCurve_Q96KB5_.pdf", "Melting_Curves/meltCurve_Q96KB5_.pdf")</f>
        <v>0</v>
      </c>
      <c r="AA4375" t="s">
        <v>21028</v>
      </c>
      <c r="AB4375" t="s">
        <v>26546</v>
      </c>
    </row>
    <row r="4376" spans="1:28">
      <c r="A4376" t="s">
        <v>4402</v>
      </c>
      <c r="B4376">
        <v>0.999167696387429</v>
      </c>
      <c r="C4376">
        <v>0.90213706657676</v>
      </c>
      <c r="D4376">
        <v>0.552843587872999</v>
      </c>
      <c r="E4376">
        <v>0.249548554201264</v>
      </c>
      <c r="F4376">
        <v>0.124416085351296</v>
      </c>
      <c r="G4376">
        <v>0.06509257950101049</v>
      </c>
      <c r="H4376">
        <v>0.043219421743254</v>
      </c>
      <c r="I4376">
        <v>0.0176500404704957</v>
      </c>
      <c r="J4376">
        <v>0.0307708785738995</v>
      </c>
      <c r="K4376">
        <v>0.0167517437866754</v>
      </c>
      <c r="L4376">
        <v>1004.5247769185</v>
      </c>
      <c r="M4376">
        <v>21.5531339260202</v>
      </c>
      <c r="N4376">
        <v>46.7572682305012</v>
      </c>
      <c r="O4376">
        <v>46.2112547537372</v>
      </c>
      <c r="P4376">
        <v>-0.112699730272941</v>
      </c>
      <c r="Q4376">
        <v>0.033482720794233</v>
      </c>
      <c r="R4376">
        <v>0.996589864565542</v>
      </c>
      <c r="S4376" t="s">
        <v>9986</v>
      </c>
      <c r="T4376" t="s">
        <v>11196</v>
      </c>
      <c r="U4376" t="s">
        <v>11196</v>
      </c>
      <c r="V4376" t="s">
        <v>11196</v>
      </c>
      <c r="W4376">
        <v>4</v>
      </c>
      <c r="X4376" t="s">
        <v>15572</v>
      </c>
      <c r="Y4376">
        <v>0.2585110667897532</v>
      </c>
      <c r="Z4376">
        <f>HYPERLINK("Melting_Curves/meltCurve_Q96KC2_.pdf", "Melting_Curves/meltCurve_Q96KC2_.pdf")</f>
        <v>0</v>
      </c>
      <c r="AA4376" t="s">
        <v>21029</v>
      </c>
      <c r="AB4376" t="s">
        <v>26547</v>
      </c>
    </row>
    <row r="4377" spans="1:28">
      <c r="A4377" t="s">
        <v>4403</v>
      </c>
      <c r="B4377">
        <v>0.999167696387429</v>
      </c>
      <c r="C4377">
        <v>1.0191118421985</v>
      </c>
      <c r="D4377">
        <v>1.12273729298257</v>
      </c>
      <c r="E4377">
        <v>0.86619127682925</v>
      </c>
      <c r="F4377">
        <v>0.404412542989931</v>
      </c>
      <c r="G4377">
        <v>0.195114929262446</v>
      </c>
      <c r="H4377">
        <v>0.135978769980571</v>
      </c>
      <c r="I4377">
        <v>0.171427209034493</v>
      </c>
      <c r="J4377">
        <v>0.217395854586694</v>
      </c>
      <c r="K4377">
        <v>0.15895876215195</v>
      </c>
      <c r="L4377">
        <v>2040.39219894548</v>
      </c>
      <c r="M4377">
        <v>39.3297998415044</v>
      </c>
      <c r="N4377">
        <v>52.4352425472281</v>
      </c>
      <c r="O4377">
        <v>51.7454583436707</v>
      </c>
      <c r="P4377">
        <v>-0.157608551651763</v>
      </c>
      <c r="Q4377">
        <v>0.170551723436093</v>
      </c>
      <c r="R4377">
        <v>0.9867384680635271</v>
      </c>
      <c r="S4377" t="s">
        <v>9987</v>
      </c>
      <c r="T4377" t="s">
        <v>11196</v>
      </c>
      <c r="U4377" t="s">
        <v>11196</v>
      </c>
      <c r="V4377" t="s">
        <v>11196</v>
      </c>
      <c r="W4377">
        <v>16</v>
      </c>
      <c r="X4377" t="s">
        <v>15573</v>
      </c>
      <c r="Y4377">
        <v>0.5020626157602166</v>
      </c>
      <c r="Z4377">
        <f>HYPERLINK("Melting_Curves/meltCurve_Q96KC8_.pdf", "Melting_Curves/meltCurve_Q96KC8_.pdf")</f>
        <v>0</v>
      </c>
      <c r="AA4377" t="s">
        <v>21030</v>
      </c>
      <c r="AB4377" t="s">
        <v>26548</v>
      </c>
    </row>
    <row r="4378" spans="1:28">
      <c r="A4378" t="s">
        <v>4404</v>
      </c>
      <c r="B4378">
        <v>0.999167696387429</v>
      </c>
      <c r="C4378">
        <v>1.14002045332075</v>
      </c>
      <c r="D4378">
        <v>0.805576689238874</v>
      </c>
      <c r="E4378">
        <v>0.47435766535195</v>
      </c>
      <c r="F4378">
        <v>0.270946263255947</v>
      </c>
      <c r="G4378">
        <v>0.114179514147397</v>
      </c>
      <c r="H4378">
        <v>0.111381366153268</v>
      </c>
      <c r="I4378">
        <v>0.154381122784982</v>
      </c>
      <c r="J4378">
        <v>0.244727360925811</v>
      </c>
      <c r="K4378">
        <v>0.0492076984783839</v>
      </c>
      <c r="L4378">
        <v>1275.39052533493</v>
      </c>
      <c r="M4378">
        <v>26.1412821596198</v>
      </c>
      <c r="N4378">
        <v>49.3902532224593</v>
      </c>
      <c r="O4378">
        <v>48.5055492410316</v>
      </c>
      <c r="P4378">
        <v>-0.116356535337752</v>
      </c>
      <c r="Q4378">
        <v>0.136404423098566</v>
      </c>
      <c r="R4378">
        <v>0.963303466410299</v>
      </c>
      <c r="S4378" t="s">
        <v>9988</v>
      </c>
      <c r="T4378" t="s">
        <v>11196</v>
      </c>
      <c r="U4378" t="s">
        <v>11196</v>
      </c>
      <c r="V4378" t="s">
        <v>11196</v>
      </c>
      <c r="W4378">
        <v>3</v>
      </c>
      <c r="X4378" t="s">
        <v>15574</v>
      </c>
      <c r="Y4378">
        <v>0.3963592220427244</v>
      </c>
      <c r="Z4378">
        <f>HYPERLINK("Melting_Curves/meltCurve_Q96KP1_.pdf", "Melting_Curves/meltCurve_Q96KP1_.pdf")</f>
        <v>0</v>
      </c>
      <c r="AA4378" t="s">
        <v>21031</v>
      </c>
      <c r="AB4378" t="s">
        <v>26549</v>
      </c>
    </row>
    <row r="4379" spans="1:28">
      <c r="A4379" t="s">
        <v>4405</v>
      </c>
      <c r="B4379">
        <v>0.999167696387429</v>
      </c>
      <c r="C4379">
        <v>0.975735149002784</v>
      </c>
      <c r="D4379">
        <v>1.06653147255927</v>
      </c>
      <c r="E4379">
        <v>0.977563609455724</v>
      </c>
      <c r="F4379">
        <v>0.596779249212517</v>
      </c>
      <c r="G4379">
        <v>0.200732055499091</v>
      </c>
      <c r="H4379">
        <v>0.0606802827086828</v>
      </c>
      <c r="I4379">
        <v>0.0350998664656028</v>
      </c>
      <c r="J4379">
        <v>0.0338584357779342</v>
      </c>
      <c r="K4379">
        <v>0.0270788961112996</v>
      </c>
      <c r="L4379">
        <v>1777.56122558573</v>
      </c>
      <c r="M4379">
        <v>33.0034586381863</v>
      </c>
      <c r="N4379">
        <v>53.9767507410658</v>
      </c>
      <c r="O4379">
        <v>53.6632623704383</v>
      </c>
      <c r="P4379">
        <v>-0.148449936683001</v>
      </c>
      <c r="Q4379">
        <v>0.0344924937645463</v>
      </c>
      <c r="R4379">
        <v>0.996351989110922</v>
      </c>
      <c r="S4379" t="s">
        <v>9989</v>
      </c>
      <c r="T4379" t="s">
        <v>11196</v>
      </c>
      <c r="U4379" t="s">
        <v>11196</v>
      </c>
      <c r="V4379" t="s">
        <v>11196</v>
      </c>
      <c r="W4379">
        <v>19</v>
      </c>
      <c r="X4379" t="s">
        <v>15575</v>
      </c>
      <c r="Y4379">
        <v>0.485808358055694</v>
      </c>
      <c r="Z4379">
        <f>HYPERLINK("Melting_Curves/meltCurve_Q96KP4_.pdf", "Melting_Curves/meltCurve_Q96KP4_.pdf")</f>
        <v>0</v>
      </c>
      <c r="AA4379" t="s">
        <v>21032</v>
      </c>
      <c r="AB4379" t="s">
        <v>26550</v>
      </c>
    </row>
    <row r="4380" spans="1:28">
      <c r="A4380" t="s">
        <v>4406</v>
      </c>
      <c r="B4380">
        <v>0.999167696387429</v>
      </c>
      <c r="C4380">
        <v>1.07078988621868</v>
      </c>
      <c r="D4380">
        <v>1.5507237704155</v>
      </c>
      <c r="E4380">
        <v>1.72445140674614</v>
      </c>
      <c r="F4380">
        <v>1.44734344641989</v>
      </c>
      <c r="G4380">
        <v>1.30978480376576</v>
      </c>
      <c r="H4380">
        <v>0.781859271536163</v>
      </c>
      <c r="I4380">
        <v>1.33529552774472</v>
      </c>
      <c r="J4380">
        <v>2.93915281924115</v>
      </c>
      <c r="K4380">
        <v>1.4804835633233</v>
      </c>
      <c r="L4380">
        <v>10802.3156179548</v>
      </c>
      <c r="M4380">
        <v>250</v>
      </c>
      <c r="O4380">
        <v>43.2064973761972</v>
      </c>
      <c r="P4380">
        <v>0.723270849108315</v>
      </c>
      <c r="Q4380">
        <v>1.5</v>
      </c>
      <c r="R4380">
        <v>0.134904454117984</v>
      </c>
      <c r="S4380" t="s">
        <v>9990</v>
      </c>
      <c r="T4380" t="s">
        <v>11196</v>
      </c>
      <c r="U4380" t="s">
        <v>11196</v>
      </c>
      <c r="V4380" t="s">
        <v>11196</v>
      </c>
      <c r="W4380">
        <v>2</v>
      </c>
      <c r="X4380" t="s">
        <v>15576</v>
      </c>
      <c r="Y4380">
        <v>1.446474376340003</v>
      </c>
      <c r="Z4380">
        <f>HYPERLINK("Melting_Curves/meltCurve_Q96KR1_.pdf", "Melting_Curves/meltCurve_Q96KR1_.pdf")</f>
        <v>0</v>
      </c>
      <c r="AA4380" t="s">
        <v>21033</v>
      </c>
      <c r="AB4380" t="s">
        <v>26551</v>
      </c>
    </row>
    <row r="4381" spans="1:28">
      <c r="A4381" t="s">
        <v>4407</v>
      </c>
      <c r="B4381">
        <v>0.999167696387429</v>
      </c>
      <c r="C4381">
        <v>1.37534606471138</v>
      </c>
      <c r="D4381">
        <v>0.695894592720058</v>
      </c>
      <c r="E4381">
        <v>0.410070734974833</v>
      </c>
      <c r="F4381">
        <v>0.511444708077336</v>
      </c>
      <c r="G4381">
        <v>0.596960874986434</v>
      </c>
      <c r="H4381">
        <v>0</v>
      </c>
      <c r="I4381">
        <v>0</v>
      </c>
      <c r="J4381">
        <v>0.564671573721672</v>
      </c>
      <c r="K4381">
        <v>0</v>
      </c>
      <c r="L4381">
        <v>767.377626557129</v>
      </c>
      <c r="M4381">
        <v>15.3779862375688</v>
      </c>
      <c r="N4381">
        <v>51.4142911508504</v>
      </c>
      <c r="O4381">
        <v>49.0800396460902</v>
      </c>
      <c r="P4381">
        <v>-0.06407952585664391</v>
      </c>
      <c r="Q4381">
        <v>0.182015769853995</v>
      </c>
      <c r="R4381">
        <v>0.65993625744055</v>
      </c>
      <c r="S4381" t="s">
        <v>9991</v>
      </c>
      <c r="T4381" t="s">
        <v>11196</v>
      </c>
      <c r="U4381" t="s">
        <v>11196</v>
      </c>
      <c r="V4381" t="s">
        <v>11196</v>
      </c>
      <c r="W4381">
        <v>4</v>
      </c>
      <c r="X4381" t="s">
        <v>15577</v>
      </c>
      <c r="Y4381">
        <v>0.4706939177887633</v>
      </c>
      <c r="Z4381">
        <f>HYPERLINK("Melting_Curves/meltCurve_Q96L91_4_.pdf", "Melting_Curves/meltCurve_Q96L91_4_.pdf")</f>
        <v>0</v>
      </c>
      <c r="AA4381" t="s">
        <v>21034</v>
      </c>
      <c r="AB4381" t="s">
        <v>26552</v>
      </c>
    </row>
    <row r="4382" spans="1:28">
      <c r="A4382" t="s">
        <v>4408</v>
      </c>
      <c r="B4382">
        <v>0.999167696387429</v>
      </c>
      <c r="C4382">
        <v>0.839399620382269</v>
      </c>
      <c r="D4382">
        <v>0.324092310457792</v>
      </c>
      <c r="E4382">
        <v>0.09628392652630829</v>
      </c>
      <c r="F4382">
        <v>0.07019057593757989</v>
      </c>
      <c r="G4382">
        <v>0.069939973337523</v>
      </c>
      <c r="H4382">
        <v>0.0303709588334992</v>
      </c>
      <c r="I4382">
        <v>0.0266104157848142</v>
      </c>
      <c r="J4382">
        <v>0.0380893867436056</v>
      </c>
      <c r="K4382">
        <v>0.0255342248100438</v>
      </c>
      <c r="L4382">
        <v>1546.80573374866</v>
      </c>
      <c r="M4382">
        <v>34.4784014498014</v>
      </c>
      <c r="N4382">
        <v>44.9853741206846</v>
      </c>
      <c r="O4382">
        <v>44.7129263681309</v>
      </c>
      <c r="P4382">
        <v>-0.184150240440883</v>
      </c>
      <c r="Q4382">
        <v>0.0447510810687474</v>
      </c>
      <c r="R4382">
        <v>0.997885118425644</v>
      </c>
      <c r="S4382" t="s">
        <v>9992</v>
      </c>
      <c r="T4382" t="s">
        <v>11196</v>
      </c>
      <c r="U4382" t="s">
        <v>11196</v>
      </c>
      <c r="V4382" t="s">
        <v>11196</v>
      </c>
      <c r="W4382">
        <v>6</v>
      </c>
      <c r="X4382" t="s">
        <v>15578</v>
      </c>
      <c r="Y4382">
        <v>0.2040686013255002</v>
      </c>
      <c r="Z4382">
        <f>HYPERLINK("Melting_Curves/meltCurve_Q96L92_3_.pdf", "Melting_Curves/meltCurve_Q96L92_3_.pdf")</f>
        <v>0</v>
      </c>
      <c r="AA4382" t="s">
        <v>21035</v>
      </c>
      <c r="AB4382" t="s">
        <v>26553</v>
      </c>
    </row>
    <row r="4383" spans="1:28">
      <c r="A4383" t="s">
        <v>4409</v>
      </c>
      <c r="B4383">
        <v>0.999167696387429</v>
      </c>
      <c r="C4383">
        <v>0.966360202093701</v>
      </c>
      <c r="D4383">
        <v>0.942038944581247</v>
      </c>
      <c r="E4383">
        <v>0.907459151642678</v>
      </c>
      <c r="F4383">
        <v>0.616842175096621</v>
      </c>
      <c r="G4383">
        <v>0.359385212037499</v>
      </c>
      <c r="H4383">
        <v>0.09606518826587861</v>
      </c>
      <c r="I4383">
        <v>0</v>
      </c>
      <c r="J4383">
        <v>0.138923958560204</v>
      </c>
      <c r="K4383">
        <v>0.121695137242066</v>
      </c>
      <c r="L4383">
        <v>1234.94738440722</v>
      </c>
      <c r="M4383">
        <v>22.7783881496236</v>
      </c>
      <c r="N4383">
        <v>54.566654793301</v>
      </c>
      <c r="O4383">
        <v>53.8030686494385</v>
      </c>
      <c r="P4383">
        <v>-0.0986324624379044</v>
      </c>
      <c r="Q4383">
        <v>0.0681295422258638</v>
      </c>
      <c r="R4383">
        <v>0.985519491907955</v>
      </c>
      <c r="S4383" t="s">
        <v>9993</v>
      </c>
      <c r="T4383" t="s">
        <v>11196</v>
      </c>
      <c r="U4383" t="s">
        <v>11196</v>
      </c>
      <c r="V4383" t="s">
        <v>11196</v>
      </c>
      <c r="W4383">
        <v>2</v>
      </c>
      <c r="X4383" t="s">
        <v>15579</v>
      </c>
      <c r="Y4383">
        <v>0.519874388496394</v>
      </c>
      <c r="Z4383">
        <f>HYPERLINK("Melting_Curves/meltCurve_Q96L93_6_.pdf", "Melting_Curves/meltCurve_Q96L93_6_.pdf")</f>
        <v>0</v>
      </c>
      <c r="AA4383" t="s">
        <v>21036</v>
      </c>
      <c r="AB4383" t="s">
        <v>26554</v>
      </c>
    </row>
    <row r="4384" spans="1:28">
      <c r="A4384" t="s">
        <v>4410</v>
      </c>
      <c r="B4384">
        <v>0.999167696387429</v>
      </c>
      <c r="C4384">
        <v>1.0473073982854</v>
      </c>
      <c r="D4384">
        <v>0.97241619323883</v>
      </c>
      <c r="E4384">
        <v>0.7511447441147731</v>
      </c>
      <c r="F4384">
        <v>0.274571608472514</v>
      </c>
      <c r="G4384">
        <v>0.155379662278312</v>
      </c>
      <c r="H4384">
        <v>0.0784065310293966</v>
      </c>
      <c r="I4384">
        <v>0.147853308530135</v>
      </c>
      <c r="J4384">
        <v>0.08130468250605009</v>
      </c>
      <c r="K4384">
        <v>0.160972114689854</v>
      </c>
      <c r="L4384">
        <v>1794.35301876739</v>
      </c>
      <c r="M4384">
        <v>35.250959226476</v>
      </c>
      <c r="N4384">
        <v>51.2986599754617</v>
      </c>
      <c r="O4384">
        <v>50.7392740007805</v>
      </c>
      <c r="P4384">
        <v>-0.152978933930463</v>
      </c>
      <c r="Q4384">
        <v>0.119228237706278</v>
      </c>
      <c r="R4384">
        <v>0.994642870949814</v>
      </c>
      <c r="S4384" t="s">
        <v>9994</v>
      </c>
      <c r="T4384" t="s">
        <v>11196</v>
      </c>
      <c r="U4384" t="s">
        <v>11196</v>
      </c>
      <c r="V4384" t="s">
        <v>11196</v>
      </c>
      <c r="W4384">
        <v>4</v>
      </c>
      <c r="X4384" t="s">
        <v>15580</v>
      </c>
      <c r="Y4384">
        <v>0.4433055056697451</v>
      </c>
      <c r="Z4384">
        <f>HYPERLINK("Melting_Curves/meltCurve_Q96LA8_.pdf", "Melting_Curves/meltCurve_Q96LA8_.pdf")</f>
        <v>0</v>
      </c>
      <c r="AA4384" t="s">
        <v>21037</v>
      </c>
      <c r="AB4384" t="s">
        <v>26555</v>
      </c>
    </row>
    <row r="4385" spans="1:28">
      <c r="A4385" t="s">
        <v>4411</v>
      </c>
      <c r="B4385">
        <v>0.999167696387429</v>
      </c>
      <c r="C4385">
        <v>0.963519455795218</v>
      </c>
      <c r="D4385">
        <v>0.724450583243933</v>
      </c>
      <c r="E4385">
        <v>0.9344314363245541</v>
      </c>
      <c r="F4385">
        <v>1.24250847952258</v>
      </c>
      <c r="G4385">
        <v>2.10318131613455</v>
      </c>
      <c r="H4385">
        <v>0.281081275264159</v>
      </c>
      <c r="I4385">
        <v>0.229385267153353</v>
      </c>
      <c r="J4385">
        <v>0.668359999533101</v>
      </c>
      <c r="K4385">
        <v>0.341245789062832</v>
      </c>
      <c r="L4385">
        <v>5713.112451435</v>
      </c>
      <c r="M4385">
        <v>96.1722989583179</v>
      </c>
      <c r="N4385">
        <v>60.2568836432722</v>
      </c>
      <c r="O4385">
        <v>59.3792966170204</v>
      </c>
      <c r="P4385">
        <v>-0.254432787364311</v>
      </c>
      <c r="Q4385">
        <v>0.371626168787269</v>
      </c>
      <c r="R4385">
        <v>0.458600126048883</v>
      </c>
      <c r="S4385" t="s">
        <v>9995</v>
      </c>
      <c r="T4385" t="s">
        <v>11196</v>
      </c>
      <c r="U4385" t="s">
        <v>11196</v>
      </c>
      <c r="V4385" t="s">
        <v>11196</v>
      </c>
      <c r="W4385">
        <v>2</v>
      </c>
      <c r="X4385" t="s">
        <v>15581</v>
      </c>
      <c r="Y4385">
        <v>0.7785219032511246</v>
      </c>
      <c r="Z4385">
        <f>HYPERLINK("Melting_Curves/meltCurve_Q96LD4_.pdf", "Melting_Curves/meltCurve_Q96LD4_.pdf")</f>
        <v>0</v>
      </c>
      <c r="AA4385" t="s">
        <v>21038</v>
      </c>
      <c r="AB4385" t="s">
        <v>26556</v>
      </c>
    </row>
    <row r="4386" spans="1:28">
      <c r="A4386" t="s">
        <v>4412</v>
      </c>
      <c r="B4386">
        <v>0.999167696387429</v>
      </c>
      <c r="C4386">
        <v>1.04344904596404</v>
      </c>
      <c r="D4386">
        <v>0.954880003040419</v>
      </c>
      <c r="E4386">
        <v>0.6664797549543801</v>
      </c>
      <c r="F4386">
        <v>0.259544329523107</v>
      </c>
      <c r="G4386">
        <v>0.167697985436707</v>
      </c>
      <c r="H4386">
        <v>0.09547476641200631</v>
      </c>
      <c r="I4386">
        <v>0.0524748127496593</v>
      </c>
      <c r="J4386">
        <v>0.0666866982781245</v>
      </c>
      <c r="K4386">
        <v>0.0338823991079862</v>
      </c>
      <c r="L4386">
        <v>1334.99420333681</v>
      </c>
      <c r="M4386">
        <v>26.3140954284534</v>
      </c>
      <c r="N4386">
        <v>51.0055893932957</v>
      </c>
      <c r="O4386">
        <v>50.4427651715668</v>
      </c>
      <c r="P4386">
        <v>-0.121863713264461</v>
      </c>
      <c r="Q4386">
        <v>0.06558442507632101</v>
      </c>
      <c r="R4386">
        <v>0.995680238472592</v>
      </c>
      <c r="S4386" t="s">
        <v>9996</v>
      </c>
      <c r="T4386" t="s">
        <v>11196</v>
      </c>
      <c r="U4386" t="s">
        <v>11196</v>
      </c>
      <c r="V4386" t="s">
        <v>11196</v>
      </c>
      <c r="W4386">
        <v>7</v>
      </c>
      <c r="X4386" t="s">
        <v>15582</v>
      </c>
      <c r="Y4386">
        <v>0.4074917678424667</v>
      </c>
      <c r="Z4386">
        <f>HYPERLINK("Melting_Curves/meltCurve_Q96LJ7_.pdf", "Melting_Curves/meltCurve_Q96LJ7_.pdf")</f>
        <v>0</v>
      </c>
      <c r="AA4386" t="s">
        <v>21039</v>
      </c>
      <c r="AB4386" t="s">
        <v>26557</v>
      </c>
    </row>
    <row r="4387" spans="1:28">
      <c r="A4387" t="s">
        <v>4413</v>
      </c>
      <c r="B4387">
        <v>0.999167696387429</v>
      </c>
      <c r="C4387">
        <v>0.917871636505072</v>
      </c>
      <c r="D4387">
        <v>0.969711923219321</v>
      </c>
      <c r="E4387">
        <v>0.602081711220343</v>
      </c>
      <c r="F4387">
        <v>0.265015465280507</v>
      </c>
      <c r="G4387">
        <v>0.1373449712954</v>
      </c>
      <c r="H4387">
        <v>0.0805022392282049</v>
      </c>
      <c r="I4387">
        <v>0.0763586403465033</v>
      </c>
      <c r="J4387">
        <v>0.171901955458178</v>
      </c>
      <c r="K4387">
        <v>0.33054531878056</v>
      </c>
      <c r="L4387">
        <v>1696.94063128616</v>
      </c>
      <c r="M4387">
        <v>34.0737305252256</v>
      </c>
      <c r="N4387">
        <v>50.3702416166047</v>
      </c>
      <c r="O4387">
        <v>49.6314190602132</v>
      </c>
      <c r="P4387">
        <v>-0.144247879903731</v>
      </c>
      <c r="Q4387">
        <v>0.159563831751845</v>
      </c>
      <c r="R4387">
        <v>0.961149505054533</v>
      </c>
      <c r="S4387" t="s">
        <v>9997</v>
      </c>
      <c r="T4387" t="s">
        <v>11196</v>
      </c>
      <c r="U4387" t="s">
        <v>11196</v>
      </c>
      <c r="V4387" t="s">
        <v>11196</v>
      </c>
      <c r="W4387">
        <v>5</v>
      </c>
      <c r="X4387" t="s">
        <v>15583</v>
      </c>
      <c r="Y4387">
        <v>0.4381659039953105</v>
      </c>
      <c r="Z4387">
        <f>HYPERLINK("Melting_Curves/meltCurve_Q96LJ8_.pdf", "Melting_Curves/meltCurve_Q96LJ8_.pdf")</f>
        <v>0</v>
      </c>
      <c r="AA4387" t="s">
        <v>21040</v>
      </c>
      <c r="AB4387" t="s">
        <v>26558</v>
      </c>
    </row>
    <row r="4388" spans="1:28">
      <c r="A4388" t="s">
        <v>4414</v>
      </c>
      <c r="B4388">
        <v>0.999167696387429</v>
      </c>
      <c r="C4388">
        <v>0.953994669840352</v>
      </c>
      <c r="D4388">
        <v>1.02896690818489</v>
      </c>
      <c r="E4388">
        <v>0.788158694386231</v>
      </c>
      <c r="F4388">
        <v>0.87843749898928</v>
      </c>
      <c r="G4388">
        <v>0.892271769587463</v>
      </c>
      <c r="H4388">
        <v>0.735047528212993</v>
      </c>
      <c r="I4388">
        <v>0.8957072132726041</v>
      </c>
      <c r="J4388">
        <v>0.470103220214764</v>
      </c>
      <c r="K4388">
        <v>0.138815511731385</v>
      </c>
      <c r="L4388">
        <v>2207.70247005874</v>
      </c>
      <c r="M4388">
        <v>33.0459929907093</v>
      </c>
      <c r="N4388">
        <v>66.80697419064759</v>
      </c>
      <c r="O4388">
        <v>66.56375870567931</v>
      </c>
      <c r="P4388">
        <v>-0.124114640117925</v>
      </c>
      <c r="Q4388">
        <v>0</v>
      </c>
      <c r="R4388">
        <v>0.803269948553891</v>
      </c>
      <c r="S4388" t="s">
        <v>9998</v>
      </c>
      <c r="T4388" t="s">
        <v>11196</v>
      </c>
      <c r="U4388" t="s">
        <v>11196</v>
      </c>
      <c r="V4388" t="s">
        <v>11196</v>
      </c>
      <c r="W4388">
        <v>10</v>
      </c>
      <c r="X4388" t="s">
        <v>15584</v>
      </c>
      <c r="Y4388">
        <v>0.8844620688400782</v>
      </c>
      <c r="Z4388">
        <f>HYPERLINK("Melting_Curves/meltCurve_Q96M27_.pdf", "Melting_Curves/meltCurve_Q96M27_.pdf")</f>
        <v>0</v>
      </c>
      <c r="AA4388" t="s">
        <v>21041</v>
      </c>
      <c r="AB4388" t="s">
        <v>26559</v>
      </c>
    </row>
    <row r="4389" spans="1:28">
      <c r="A4389" t="s">
        <v>4415</v>
      </c>
      <c r="B4389">
        <v>0.999167696387429</v>
      </c>
      <c r="C4389">
        <v>1.36812528912026</v>
      </c>
      <c r="D4389">
        <v>1.69952018886331</v>
      </c>
      <c r="E4389">
        <v>1.05500533245628</v>
      </c>
      <c r="F4389">
        <v>0.280276641467605</v>
      </c>
      <c r="G4389">
        <v>0.08557663143642411</v>
      </c>
      <c r="H4389">
        <v>0.0693359523825742</v>
      </c>
      <c r="I4389">
        <v>0.0724617887051274</v>
      </c>
      <c r="J4389">
        <v>0.0912568447083334</v>
      </c>
      <c r="K4389">
        <v>0.06927658065598979</v>
      </c>
      <c r="L4389">
        <v>13232.5868776158</v>
      </c>
      <c r="M4389">
        <v>250</v>
      </c>
      <c r="N4389">
        <v>52.9660568363644</v>
      </c>
      <c r="O4389">
        <v>52.9269678729357</v>
      </c>
      <c r="P4389">
        <v>-1.08925872215194</v>
      </c>
      <c r="Q4389">
        <v>0.0775815501517669</v>
      </c>
      <c r="R4389">
        <v>0.826830837705182</v>
      </c>
      <c r="S4389" t="s">
        <v>9999</v>
      </c>
      <c r="T4389" t="s">
        <v>11196</v>
      </c>
      <c r="U4389" t="s">
        <v>11196</v>
      </c>
      <c r="V4389" t="s">
        <v>11196</v>
      </c>
      <c r="W4389">
        <v>1</v>
      </c>
      <c r="X4389" t="s">
        <v>15585</v>
      </c>
      <c r="Y4389">
        <v>0.4752402722741529</v>
      </c>
      <c r="Z4389">
        <f>HYPERLINK("Melting_Curves/meltCurve_Q96M86_.pdf", "Melting_Curves/meltCurve_Q96M86_.pdf")</f>
        <v>0</v>
      </c>
      <c r="AA4389" t="s">
        <v>21042</v>
      </c>
      <c r="AB4389" t="s">
        <v>26560</v>
      </c>
    </row>
    <row r="4390" spans="1:28">
      <c r="A4390" t="s">
        <v>4416</v>
      </c>
      <c r="B4390">
        <v>0.999167696387429</v>
      </c>
      <c r="C4390">
        <v>1.08996823224547</v>
      </c>
      <c r="D4390">
        <v>1.19216439003153</v>
      </c>
      <c r="E4390">
        <v>0.854870357681918</v>
      </c>
      <c r="F4390">
        <v>0.687631396045839</v>
      </c>
      <c r="G4390">
        <v>0.559922818137626</v>
      </c>
      <c r="H4390">
        <v>0.340317725522396</v>
      </c>
      <c r="I4390">
        <v>0.432566437982749</v>
      </c>
      <c r="J4390">
        <v>0.177137814880341</v>
      </c>
      <c r="K4390">
        <v>0.178859077516426</v>
      </c>
      <c r="L4390">
        <v>859.931252702297</v>
      </c>
      <c r="M4390">
        <v>15.3732320129012</v>
      </c>
      <c r="N4390">
        <v>57.6557267533685</v>
      </c>
      <c r="O4390">
        <v>55.0160776935122</v>
      </c>
      <c r="P4390">
        <v>-0.0570218767577696</v>
      </c>
      <c r="Q4390">
        <v>0.183820089020595</v>
      </c>
      <c r="R4390">
        <v>0.92657431169014</v>
      </c>
      <c r="S4390" t="s">
        <v>10000</v>
      </c>
      <c r="T4390" t="s">
        <v>11196</v>
      </c>
      <c r="U4390" t="s">
        <v>11196</v>
      </c>
      <c r="V4390" t="s">
        <v>11196</v>
      </c>
      <c r="W4390">
        <v>1</v>
      </c>
      <c r="X4390" t="s">
        <v>15586</v>
      </c>
      <c r="Y4390">
        <v>0.6316544500522416</v>
      </c>
      <c r="Z4390">
        <f>HYPERLINK("Melting_Curves/meltCurve_Q96MC6_.pdf", "Melting_Curves/meltCurve_Q96MC6_.pdf")</f>
        <v>0</v>
      </c>
      <c r="AA4390" t="s">
        <v>21043</v>
      </c>
      <c r="AB4390" t="s">
        <v>26561</v>
      </c>
    </row>
    <row r="4391" spans="1:28">
      <c r="A4391" t="s">
        <v>4417</v>
      </c>
      <c r="B4391">
        <v>0.999167696387429</v>
      </c>
      <c r="C4391">
        <v>1.06947751742232</v>
      </c>
      <c r="D4391">
        <v>2.37396833390066</v>
      </c>
      <c r="E4391">
        <v>1.2092390868963</v>
      </c>
      <c r="F4391">
        <v>0.371195807947056</v>
      </c>
      <c r="G4391">
        <v>0.0828589140427918</v>
      </c>
      <c r="H4391">
        <v>0.0218325261316579</v>
      </c>
      <c r="I4391">
        <v>0.0113815702954845</v>
      </c>
      <c r="J4391">
        <v>0</v>
      </c>
      <c r="K4391">
        <v>0</v>
      </c>
      <c r="S4391" t="s">
        <v>10001</v>
      </c>
      <c r="T4391" t="s">
        <v>11196</v>
      </c>
      <c r="U4391" t="s">
        <v>11197</v>
      </c>
      <c r="V4391" t="s">
        <v>11196</v>
      </c>
      <c r="W4391">
        <v>9</v>
      </c>
      <c r="X4391" t="s">
        <v>15587</v>
      </c>
      <c r="Z4391">
        <f>HYPERLINK("Melting_Curves/meltCurve_Q96ME1_4_.pdf", "Melting_Curves/meltCurve_Q96ME1_4_.pdf")</f>
        <v>0</v>
      </c>
      <c r="AA4391" t="s">
        <v>21044</v>
      </c>
      <c r="AB4391" t="s">
        <v>26562</v>
      </c>
    </row>
    <row r="4392" spans="1:28">
      <c r="A4392" t="s">
        <v>4418</v>
      </c>
      <c r="B4392">
        <v>0.999167696387429</v>
      </c>
      <c r="C4392">
        <v>1.01226493034721</v>
      </c>
      <c r="D4392">
        <v>0.839048917871123</v>
      </c>
      <c r="E4392">
        <v>0.784881256849726</v>
      </c>
      <c r="F4392">
        <v>0.682317338823878</v>
      </c>
      <c r="G4392">
        <v>0.619134368681265</v>
      </c>
      <c r="H4392">
        <v>0.225637208763994</v>
      </c>
      <c r="I4392">
        <v>0.105800606225954</v>
      </c>
      <c r="J4392">
        <v>0.118309431989291</v>
      </c>
      <c r="K4392">
        <v>0.0965630750199148</v>
      </c>
      <c r="L4392">
        <v>694.547408959046</v>
      </c>
      <c r="M4392">
        <v>12.3240221820976</v>
      </c>
      <c r="N4392">
        <v>56.3572021089453</v>
      </c>
      <c r="O4392">
        <v>54.9349864866564</v>
      </c>
      <c r="P4392">
        <v>-0.0560967736730137</v>
      </c>
      <c r="Q4392">
        <v>0</v>
      </c>
      <c r="R4392">
        <v>0.963649956884294</v>
      </c>
      <c r="S4392" t="s">
        <v>10002</v>
      </c>
      <c r="T4392" t="s">
        <v>11196</v>
      </c>
      <c r="U4392" t="s">
        <v>11196</v>
      </c>
      <c r="V4392" t="s">
        <v>11196</v>
      </c>
      <c r="W4392">
        <v>6</v>
      </c>
      <c r="X4392" t="s">
        <v>15588</v>
      </c>
      <c r="Y4392">
        <v>0.5642691207555099</v>
      </c>
      <c r="Z4392">
        <f>HYPERLINK("Melting_Curves/meltCurve_Q96MH6_.pdf", "Melting_Curves/meltCurve_Q96MH6_.pdf")</f>
        <v>0</v>
      </c>
      <c r="AA4392" t="s">
        <v>21045</v>
      </c>
      <c r="AB4392" t="s">
        <v>26563</v>
      </c>
    </row>
    <row r="4393" spans="1:28">
      <c r="A4393" t="s">
        <v>4419</v>
      </c>
      <c r="B4393">
        <v>0.999167696387429</v>
      </c>
      <c r="C4393">
        <v>0.996348947552814</v>
      </c>
      <c r="D4393">
        <v>1.33397476010816</v>
      </c>
      <c r="E4393">
        <v>0.817010836082832</v>
      </c>
      <c r="F4393">
        <v>1.08909826749343</v>
      </c>
      <c r="G4393">
        <v>1.1023559163593</v>
      </c>
      <c r="H4393">
        <v>0.508499872934051</v>
      </c>
      <c r="I4393">
        <v>0.20830676972071</v>
      </c>
      <c r="J4393">
        <v>0.147390598637538</v>
      </c>
      <c r="K4393">
        <v>0.0844412774511689</v>
      </c>
      <c r="L4393">
        <v>4703.21014198571</v>
      </c>
      <c r="M4393">
        <v>77.61798957405701</v>
      </c>
      <c r="N4393">
        <v>60.853698263686</v>
      </c>
      <c r="O4393">
        <v>60.5541377440203</v>
      </c>
      <c r="P4393">
        <v>-0.275319168236258</v>
      </c>
      <c r="Q4393">
        <v>0.140832472723255</v>
      </c>
      <c r="R4393">
        <v>0.908307324204943</v>
      </c>
      <c r="S4393" t="s">
        <v>10003</v>
      </c>
      <c r="T4393" t="s">
        <v>11196</v>
      </c>
      <c r="U4393" t="s">
        <v>11196</v>
      </c>
      <c r="V4393" t="s">
        <v>11196</v>
      </c>
      <c r="W4393">
        <v>1</v>
      </c>
      <c r="X4393" t="s">
        <v>15589</v>
      </c>
      <c r="Y4393">
        <v>0.7315807302753233</v>
      </c>
      <c r="Z4393">
        <f>HYPERLINK("Melting_Curves/meltCurve_Q96MV1_.pdf", "Melting_Curves/meltCurve_Q96MV1_.pdf")</f>
        <v>0</v>
      </c>
      <c r="AA4393" t="s">
        <v>21046</v>
      </c>
      <c r="AB4393" t="s">
        <v>26564</v>
      </c>
    </row>
    <row r="4394" spans="1:28">
      <c r="A4394" t="s">
        <v>4420</v>
      </c>
      <c r="B4394">
        <v>0.999167696387429</v>
      </c>
      <c r="C4394">
        <v>1.07764658228409</v>
      </c>
      <c r="D4394">
        <v>0.815227801495675</v>
      </c>
      <c r="E4394">
        <v>0.879731793336182</v>
      </c>
      <c r="F4394">
        <v>1.02451697940941</v>
      </c>
      <c r="G4394">
        <v>0.829203255528449</v>
      </c>
      <c r="H4394">
        <v>0.383107361226539</v>
      </c>
      <c r="I4394">
        <v>0.144670056114985</v>
      </c>
      <c r="J4394">
        <v>0.139748904403148</v>
      </c>
      <c r="K4394">
        <v>0.110398417292724</v>
      </c>
      <c r="L4394">
        <v>2076.45249095898</v>
      </c>
      <c r="M4394">
        <v>35.0235777149653</v>
      </c>
      <c r="N4394">
        <v>59.698582388507</v>
      </c>
      <c r="O4394">
        <v>59.0949956565616</v>
      </c>
      <c r="P4394">
        <v>-0.132284380804528</v>
      </c>
      <c r="Q4394">
        <v>0.107193836058464</v>
      </c>
      <c r="R4394">
        <v>0.9600518855394859</v>
      </c>
      <c r="S4394" t="s">
        <v>10004</v>
      </c>
      <c r="T4394" t="s">
        <v>11196</v>
      </c>
      <c r="U4394" t="s">
        <v>11196</v>
      </c>
      <c r="V4394" t="s">
        <v>11196</v>
      </c>
      <c r="W4394">
        <v>8</v>
      </c>
      <c r="X4394" t="s">
        <v>15590</v>
      </c>
      <c r="Y4394">
        <v>0.6856197271913769</v>
      </c>
      <c r="Z4394">
        <f>HYPERLINK("Melting_Curves/meltCurve_Q96N66_2_.pdf", "Melting_Curves/meltCurve_Q96N66_2_.pdf")</f>
        <v>0</v>
      </c>
      <c r="AA4394" t="s">
        <v>21047</v>
      </c>
      <c r="AB4394" t="s">
        <v>26565</v>
      </c>
    </row>
    <row r="4395" spans="1:28">
      <c r="A4395" t="s">
        <v>4421</v>
      </c>
      <c r="B4395">
        <v>0.999167696387429</v>
      </c>
      <c r="C4395">
        <v>1.05427417575552</v>
      </c>
      <c r="D4395">
        <v>1.09850171187964</v>
      </c>
      <c r="E4395">
        <v>0.771979223814262</v>
      </c>
      <c r="F4395">
        <v>0.286834481787643</v>
      </c>
      <c r="G4395">
        <v>0.136278169726312</v>
      </c>
      <c r="H4395">
        <v>0.0562654641780844</v>
      </c>
      <c r="I4395">
        <v>0.035774358446517</v>
      </c>
      <c r="J4395">
        <v>0.0826175050058254</v>
      </c>
      <c r="K4395">
        <v>0.0179159900163592</v>
      </c>
      <c r="L4395">
        <v>1738.74629613256</v>
      </c>
      <c r="M4395">
        <v>33.7976274128926</v>
      </c>
      <c r="N4395">
        <v>51.6266032162272</v>
      </c>
      <c r="O4395">
        <v>51.2667262806802</v>
      </c>
      <c r="P4395">
        <v>-0.155615015291562</v>
      </c>
      <c r="Q4395">
        <v>0.0558110793986756</v>
      </c>
      <c r="R4395">
        <v>0.989188231537326</v>
      </c>
      <c r="S4395" t="s">
        <v>10005</v>
      </c>
      <c r="T4395" t="s">
        <v>11196</v>
      </c>
      <c r="U4395" t="s">
        <v>11196</v>
      </c>
      <c r="V4395" t="s">
        <v>11196</v>
      </c>
      <c r="W4395">
        <v>10</v>
      </c>
      <c r="X4395" t="s">
        <v>15591</v>
      </c>
      <c r="Y4395">
        <v>0.4207552487250134</v>
      </c>
      <c r="Z4395">
        <f>HYPERLINK("Melting_Curves/meltCurve_Q96NA2_.pdf", "Melting_Curves/meltCurve_Q96NA2_.pdf")</f>
        <v>0</v>
      </c>
      <c r="AA4395" t="s">
        <v>21048</v>
      </c>
      <c r="AB4395" t="s">
        <v>26566</v>
      </c>
    </row>
    <row r="4396" spans="1:28">
      <c r="A4396" t="s">
        <v>4422</v>
      </c>
      <c r="B4396">
        <v>0.999167696387429</v>
      </c>
      <c r="C4396">
        <v>0.891144486678166</v>
      </c>
      <c r="D4396">
        <v>1.01184466753519</v>
      </c>
      <c r="E4396">
        <v>0.836898152906568</v>
      </c>
      <c r="F4396">
        <v>0.579305572833847</v>
      </c>
      <c r="G4396">
        <v>0.230605319479004</v>
      </c>
      <c r="H4396">
        <v>0.116027215750786</v>
      </c>
      <c r="I4396">
        <v>0.125176056414343</v>
      </c>
      <c r="J4396">
        <v>0.113814813290956</v>
      </c>
      <c r="K4396">
        <v>0.0537958268831574</v>
      </c>
      <c r="L4396">
        <v>1254.58018995735</v>
      </c>
      <c r="M4396">
        <v>23.5344810706589</v>
      </c>
      <c r="N4396">
        <v>53.7091748193163</v>
      </c>
      <c r="O4396">
        <v>52.9277448967858</v>
      </c>
      <c r="P4396">
        <v>-0.102208506139556</v>
      </c>
      <c r="Q4396">
        <v>0.0805703992785162</v>
      </c>
      <c r="R4396">
        <v>0.988630295389624</v>
      </c>
      <c r="S4396" t="s">
        <v>10006</v>
      </c>
      <c r="T4396" t="s">
        <v>11196</v>
      </c>
      <c r="U4396" t="s">
        <v>11196</v>
      </c>
      <c r="V4396" t="s">
        <v>11196</v>
      </c>
      <c r="W4396">
        <v>3</v>
      </c>
      <c r="X4396" t="s">
        <v>15592</v>
      </c>
      <c r="Y4396">
        <v>0.4979147972990165</v>
      </c>
      <c r="Z4396">
        <f>HYPERLINK("Melting_Curves/meltCurve_Q96NB2_.pdf", "Melting_Curves/meltCurve_Q96NB2_.pdf")</f>
        <v>0</v>
      </c>
      <c r="AA4396" t="s">
        <v>21049</v>
      </c>
      <c r="AB4396" t="s">
        <v>26567</v>
      </c>
    </row>
    <row r="4397" spans="1:28">
      <c r="A4397" t="s">
        <v>4423</v>
      </c>
      <c r="B4397">
        <v>0.999167696387429</v>
      </c>
      <c r="C4397">
        <v>1.49276968437273</v>
      </c>
      <c r="D4397">
        <v>1.81193433040817</v>
      </c>
      <c r="E4397">
        <v>1.74157086162777</v>
      </c>
      <c r="F4397">
        <v>1.61826968108573</v>
      </c>
      <c r="G4397">
        <v>1.21402252522189</v>
      </c>
      <c r="H4397">
        <v>1.14643578456493</v>
      </c>
      <c r="I4397">
        <v>1.68901487211954</v>
      </c>
      <c r="J4397">
        <v>2.27729315632592</v>
      </c>
      <c r="K4397">
        <v>1.53983917398977</v>
      </c>
      <c r="L4397">
        <v>10543.8868918613</v>
      </c>
      <c r="M4397">
        <v>250</v>
      </c>
      <c r="O4397">
        <v>42.1728469947251</v>
      </c>
      <c r="P4397">
        <v>0.740998084414533</v>
      </c>
      <c r="Q4397">
        <v>1.5</v>
      </c>
      <c r="R4397">
        <v>0.179544808552928</v>
      </c>
      <c r="S4397" t="s">
        <v>10007</v>
      </c>
      <c r="T4397" t="s">
        <v>11196</v>
      </c>
      <c r="U4397" t="s">
        <v>11196</v>
      </c>
      <c r="V4397" t="s">
        <v>11196</v>
      </c>
      <c r="W4397">
        <v>6</v>
      </c>
      <c r="X4397" t="s">
        <v>15593</v>
      </c>
      <c r="Y4397">
        <v>1.463703862038511</v>
      </c>
      <c r="Z4397">
        <f>HYPERLINK("Melting_Curves/meltCurve_Q96NB3_.pdf", "Melting_Curves/meltCurve_Q96NB3_.pdf")</f>
        <v>0</v>
      </c>
      <c r="AA4397" t="s">
        <v>21050</v>
      </c>
      <c r="AB4397" t="s">
        <v>26568</v>
      </c>
    </row>
    <row r="4398" spans="1:28">
      <c r="A4398" t="s">
        <v>4424</v>
      </c>
      <c r="B4398">
        <v>0.999167696387429</v>
      </c>
      <c r="C4398">
        <v>0.968532410200711</v>
      </c>
      <c r="D4398">
        <v>1.12203743723291</v>
      </c>
      <c r="E4398">
        <v>0.942911680844147</v>
      </c>
      <c r="F4398">
        <v>0.8384655623623301</v>
      </c>
      <c r="G4398">
        <v>0.60375927248562</v>
      </c>
      <c r="H4398">
        <v>0.318838546292011</v>
      </c>
      <c r="I4398">
        <v>0.444054346669505</v>
      </c>
      <c r="J4398">
        <v>0.7925922605746351</v>
      </c>
      <c r="K4398">
        <v>0.520652621490906</v>
      </c>
      <c r="L4398">
        <v>2297.91969198865</v>
      </c>
      <c r="M4398">
        <v>42.5330303851609</v>
      </c>
      <c r="O4398">
        <v>53.907690109473</v>
      </c>
      <c r="P4398">
        <v>-0.0938874098417249</v>
      </c>
      <c r="Q4398">
        <v>0.524017438782809</v>
      </c>
      <c r="R4398">
        <v>0.782170103357139</v>
      </c>
      <c r="S4398" t="s">
        <v>10008</v>
      </c>
      <c r="T4398" t="s">
        <v>11196</v>
      </c>
      <c r="U4398" t="s">
        <v>11196</v>
      </c>
      <c r="V4398" t="s">
        <v>11196</v>
      </c>
      <c r="W4398">
        <v>8</v>
      </c>
      <c r="X4398" t="s">
        <v>15594</v>
      </c>
      <c r="Y4398">
        <v>0.7481351859674565</v>
      </c>
      <c r="Z4398">
        <f>HYPERLINK("Melting_Curves/meltCurve_Q96NC0_.pdf", "Melting_Curves/meltCurve_Q96NC0_.pdf")</f>
        <v>0</v>
      </c>
      <c r="AA4398" t="s">
        <v>21051</v>
      </c>
      <c r="AB4398" t="s">
        <v>26569</v>
      </c>
    </row>
    <row r="4399" spans="1:28">
      <c r="A4399" t="s">
        <v>4425</v>
      </c>
      <c r="B4399">
        <v>0.999167696387429</v>
      </c>
      <c r="C4399">
        <v>0.905505799050994</v>
      </c>
      <c r="D4399">
        <v>0.730120433010663</v>
      </c>
      <c r="E4399">
        <v>0.220513481587249</v>
      </c>
      <c r="F4399">
        <v>0.144813299375514</v>
      </c>
      <c r="G4399">
        <v>0.108699022613435</v>
      </c>
      <c r="H4399">
        <v>0.0631989732342199</v>
      </c>
      <c r="I4399">
        <v>0.0309152470448731</v>
      </c>
      <c r="J4399">
        <v>0</v>
      </c>
      <c r="K4399">
        <v>0</v>
      </c>
      <c r="L4399">
        <v>1226.07028353165</v>
      </c>
      <c r="M4399">
        <v>25.8840333504575</v>
      </c>
      <c r="N4399">
        <v>47.5241512822123</v>
      </c>
      <c r="O4399">
        <v>47.0878011082215</v>
      </c>
      <c r="P4399">
        <v>-0.131817386286222</v>
      </c>
      <c r="Q4399">
        <v>0.0408112267180926</v>
      </c>
      <c r="R4399">
        <v>0.989956029201652</v>
      </c>
      <c r="S4399" t="s">
        <v>10009</v>
      </c>
      <c r="T4399" t="s">
        <v>11196</v>
      </c>
      <c r="U4399" t="s">
        <v>11196</v>
      </c>
      <c r="V4399" t="s">
        <v>11196</v>
      </c>
      <c r="W4399">
        <v>2</v>
      </c>
      <c r="X4399" t="s">
        <v>15595</v>
      </c>
      <c r="Y4399">
        <v>0.2842784935812113</v>
      </c>
      <c r="Z4399">
        <f>HYPERLINK("Melting_Curves/meltCurve_Q96NL8_.pdf", "Melting_Curves/meltCurve_Q96NL8_.pdf")</f>
        <v>0</v>
      </c>
      <c r="AA4399" t="s">
        <v>21052</v>
      </c>
      <c r="AB4399" t="s">
        <v>26570</v>
      </c>
    </row>
    <row r="4400" spans="1:28">
      <c r="A4400" t="s">
        <v>4426</v>
      </c>
      <c r="B4400">
        <v>0.999167696387429</v>
      </c>
      <c r="C4400">
        <v>0.933810295823611</v>
      </c>
      <c r="D4400">
        <v>0.756245248323315</v>
      </c>
      <c r="E4400">
        <v>1.13748798978661</v>
      </c>
      <c r="F4400">
        <v>0.862832180388507</v>
      </c>
      <c r="G4400">
        <v>0.457186220778885</v>
      </c>
      <c r="H4400">
        <v>0.233299698249389</v>
      </c>
      <c r="I4400">
        <v>0.218318902860444</v>
      </c>
      <c r="J4400">
        <v>0.155283320178124</v>
      </c>
      <c r="K4400">
        <v>0.116264078077636</v>
      </c>
      <c r="L4400">
        <v>1942.32712880249</v>
      </c>
      <c r="M4400">
        <v>34.7729340046009</v>
      </c>
      <c r="N4400">
        <v>56.5041620637487</v>
      </c>
      <c r="O4400">
        <v>55.6736728392395</v>
      </c>
      <c r="P4400">
        <v>-0.130512346842901</v>
      </c>
      <c r="Q4400">
        <v>0.164168849933023</v>
      </c>
      <c r="R4400">
        <v>0.934563770952914</v>
      </c>
      <c r="S4400" t="s">
        <v>10010</v>
      </c>
      <c r="T4400" t="s">
        <v>11196</v>
      </c>
      <c r="U4400" t="s">
        <v>11196</v>
      </c>
      <c r="V4400" t="s">
        <v>11196</v>
      </c>
      <c r="W4400">
        <v>3</v>
      </c>
      <c r="X4400" t="s">
        <v>15596</v>
      </c>
      <c r="Y4400">
        <v>0.6101900518458681</v>
      </c>
      <c r="Z4400">
        <f>HYPERLINK("Melting_Curves/meltCurve_Q96NT0_.pdf", "Melting_Curves/meltCurve_Q96NT0_.pdf")</f>
        <v>0</v>
      </c>
      <c r="AA4400" t="s">
        <v>21053</v>
      </c>
      <c r="AB4400" t="s">
        <v>26571</v>
      </c>
    </row>
    <row r="4401" spans="1:28">
      <c r="A4401" t="s">
        <v>4427</v>
      </c>
      <c r="B4401">
        <v>0.999167696387429</v>
      </c>
      <c r="C4401">
        <v>1.04503166434001</v>
      </c>
      <c r="D4401">
        <v>1.07623615792987</v>
      </c>
      <c r="E4401">
        <v>0.989273768215478</v>
      </c>
      <c r="F4401">
        <v>0.861779287388764</v>
      </c>
      <c r="G4401">
        <v>0.611972694556392</v>
      </c>
      <c r="H4401">
        <v>0.648300914310501</v>
      </c>
      <c r="I4401">
        <v>0.985952928261568</v>
      </c>
      <c r="J4401">
        <v>1.20879228548953</v>
      </c>
      <c r="K4401">
        <v>0.901521735298909</v>
      </c>
      <c r="L4401">
        <v>12519.5890705887</v>
      </c>
      <c r="M4401">
        <v>250</v>
      </c>
      <c r="O4401">
        <v>50.0751516459346</v>
      </c>
      <c r="P4401">
        <v>-0.162605641087723</v>
      </c>
      <c r="Q4401">
        <v>0.869719966097719</v>
      </c>
      <c r="R4401">
        <v>0.183424291990201</v>
      </c>
      <c r="S4401" t="s">
        <v>10011</v>
      </c>
      <c r="T4401" t="s">
        <v>11196</v>
      </c>
      <c r="U4401" t="s">
        <v>11196</v>
      </c>
      <c r="V4401" t="s">
        <v>11196</v>
      </c>
      <c r="W4401">
        <v>4</v>
      </c>
      <c r="X4401" t="s">
        <v>15597</v>
      </c>
      <c r="Y4401">
        <v>0.9134983692561313</v>
      </c>
      <c r="Z4401">
        <f>HYPERLINK("Melting_Curves/meltCurve_Q96NT1_.pdf", "Melting_Curves/meltCurve_Q96NT1_.pdf")</f>
        <v>0</v>
      </c>
      <c r="AA4401" t="s">
        <v>21054</v>
      </c>
      <c r="AB4401" t="s">
        <v>26572</v>
      </c>
    </row>
    <row r="4402" spans="1:28">
      <c r="A4402" t="s">
        <v>4428</v>
      </c>
      <c r="B4402">
        <v>0.999167696387429</v>
      </c>
      <c r="C4402">
        <v>0.895322173409376</v>
      </c>
      <c r="D4402">
        <v>1.01163156138464</v>
      </c>
      <c r="E4402">
        <v>0.372315405986184</v>
      </c>
      <c r="F4402">
        <v>0.221311665421062</v>
      </c>
      <c r="G4402">
        <v>0.160383152524956</v>
      </c>
      <c r="H4402">
        <v>0.09595091045990441</v>
      </c>
      <c r="I4402">
        <v>0.0891800634878601</v>
      </c>
      <c r="J4402">
        <v>0.103297898037482</v>
      </c>
      <c r="K4402">
        <v>0.0785236098739391</v>
      </c>
      <c r="L4402">
        <v>3050.1869950822</v>
      </c>
      <c r="M4402">
        <v>62.3894324203245</v>
      </c>
      <c r="N4402">
        <v>49.1121125395893</v>
      </c>
      <c r="O4402">
        <v>48.8393287561611</v>
      </c>
      <c r="P4402">
        <v>-0.280024518304694</v>
      </c>
      <c r="Q4402">
        <v>0.12317175274498</v>
      </c>
      <c r="R4402">
        <v>0.982047096057672</v>
      </c>
      <c r="S4402" t="s">
        <v>10012</v>
      </c>
      <c r="T4402" t="s">
        <v>11196</v>
      </c>
      <c r="U4402" t="s">
        <v>11196</v>
      </c>
      <c r="V4402" t="s">
        <v>11196</v>
      </c>
      <c r="W4402">
        <v>10</v>
      </c>
      <c r="X4402" t="s">
        <v>15598</v>
      </c>
      <c r="Y4402">
        <v>0.3842020850251116</v>
      </c>
      <c r="Z4402">
        <f>HYPERLINK("Melting_Curves/meltCurve_Q96P11_2_.pdf", "Melting_Curves/meltCurve_Q96P11_2_.pdf")</f>
        <v>0</v>
      </c>
      <c r="AA4402" t="s">
        <v>21055</v>
      </c>
      <c r="AB4402" t="s">
        <v>26573</v>
      </c>
    </row>
    <row r="4403" spans="1:28">
      <c r="A4403" t="s">
        <v>4429</v>
      </c>
      <c r="B4403">
        <v>0.999167696387429</v>
      </c>
      <c r="C4403">
        <v>1.3786903648441</v>
      </c>
      <c r="D4403">
        <v>0.722094636425902</v>
      </c>
      <c r="E4403">
        <v>0.594592352648574</v>
      </c>
      <c r="F4403">
        <v>0.418830059815048</v>
      </c>
      <c r="G4403">
        <v>0.0829066363347688</v>
      </c>
      <c r="H4403">
        <v>0.103858345714799</v>
      </c>
      <c r="I4403">
        <v>0</v>
      </c>
      <c r="J4403">
        <v>0</v>
      </c>
      <c r="K4403">
        <v>0</v>
      </c>
      <c r="L4403">
        <v>917.693109023314</v>
      </c>
      <c r="M4403">
        <v>17.9497046229056</v>
      </c>
      <c r="N4403">
        <v>51.1258057199651</v>
      </c>
      <c r="O4403">
        <v>50.5039090289861</v>
      </c>
      <c r="P4403">
        <v>-0.08885747905497671</v>
      </c>
      <c r="Q4403">
        <v>0</v>
      </c>
      <c r="R4403">
        <v>0.9012194054464699</v>
      </c>
      <c r="S4403" t="s">
        <v>10013</v>
      </c>
      <c r="T4403" t="s">
        <v>11196</v>
      </c>
      <c r="U4403" t="s">
        <v>11196</v>
      </c>
      <c r="V4403" t="s">
        <v>11196</v>
      </c>
      <c r="W4403">
        <v>2</v>
      </c>
      <c r="X4403" t="s">
        <v>15599</v>
      </c>
      <c r="Y4403">
        <v>0.3877692698632348</v>
      </c>
      <c r="Z4403">
        <f>HYPERLINK("Melting_Curves/meltCurve_Q96P16_3_.pdf", "Melting_Curves/meltCurve_Q96P16_3_.pdf")</f>
        <v>0</v>
      </c>
      <c r="AA4403" t="s">
        <v>21056</v>
      </c>
      <c r="AB4403" t="s">
        <v>26574</v>
      </c>
    </row>
    <row r="4404" spans="1:28">
      <c r="A4404" t="s">
        <v>4430</v>
      </c>
      <c r="B4404">
        <v>0.999167696387429</v>
      </c>
      <c r="C4404">
        <v>0.764916215410783</v>
      </c>
      <c r="D4404">
        <v>0.44968243239449</v>
      </c>
      <c r="E4404">
        <v>0.430639943264956</v>
      </c>
      <c r="F4404">
        <v>0.146232654498471</v>
      </c>
      <c r="G4404">
        <v>0.0818578494039285</v>
      </c>
      <c r="H4404">
        <v>0.0701367322032784</v>
      </c>
      <c r="I4404">
        <v>0.112937805382602</v>
      </c>
      <c r="J4404">
        <v>0</v>
      </c>
      <c r="K4404">
        <v>0</v>
      </c>
      <c r="L4404">
        <v>633.213388709643</v>
      </c>
      <c r="M4404">
        <v>13.5831486397777</v>
      </c>
      <c r="N4404">
        <v>46.7703828737838</v>
      </c>
      <c r="O4404">
        <v>45.6419653544994</v>
      </c>
      <c r="P4404">
        <v>-0.0727963763206964</v>
      </c>
      <c r="Q4404">
        <v>0.0217069386136845</v>
      </c>
      <c r="R4404">
        <v>0.963175275201862</v>
      </c>
      <c r="S4404" t="s">
        <v>10014</v>
      </c>
      <c r="T4404" t="s">
        <v>11196</v>
      </c>
      <c r="U4404" t="s">
        <v>11196</v>
      </c>
      <c r="V4404" t="s">
        <v>11196</v>
      </c>
      <c r="W4404">
        <v>1</v>
      </c>
      <c r="X4404" t="s">
        <v>15600</v>
      </c>
      <c r="Y4404">
        <v>0.2708576863628643</v>
      </c>
      <c r="Z4404">
        <f>HYPERLINK("Melting_Curves/meltCurve_Q96P47_.pdf", "Melting_Curves/meltCurve_Q96P47_.pdf")</f>
        <v>0</v>
      </c>
      <c r="AA4404" t="s">
        <v>21057</v>
      </c>
      <c r="AB4404" t="s">
        <v>26575</v>
      </c>
    </row>
    <row r="4405" spans="1:28">
      <c r="A4405" t="s">
        <v>4431</v>
      </c>
      <c r="B4405">
        <v>0.999167696387429</v>
      </c>
      <c r="C4405">
        <v>0.782199322879029</v>
      </c>
      <c r="D4405">
        <v>0.189863945180233</v>
      </c>
      <c r="E4405">
        <v>0.09226000063500781</v>
      </c>
      <c r="F4405">
        <v>0.0384707097992832</v>
      </c>
      <c r="G4405">
        <v>0.0174681926717684</v>
      </c>
      <c r="H4405">
        <v>0.00785602236563347</v>
      </c>
      <c r="I4405">
        <v>0.0153259207702517</v>
      </c>
      <c r="J4405">
        <v>0</v>
      </c>
      <c r="K4405">
        <v>0</v>
      </c>
      <c r="L4405">
        <v>1743.89880052066</v>
      </c>
      <c r="M4405">
        <v>39.4129983023306</v>
      </c>
      <c r="N4405">
        <v>44.2954214196443</v>
      </c>
      <c r="O4405">
        <v>44.1333471536509</v>
      </c>
      <c r="P4405">
        <v>-0.218532201257165</v>
      </c>
      <c r="Q4405">
        <v>0.0211822524662744</v>
      </c>
      <c r="R4405">
        <v>0.9958585441596</v>
      </c>
      <c r="S4405" t="s">
        <v>10015</v>
      </c>
      <c r="T4405" t="s">
        <v>11196</v>
      </c>
      <c r="U4405" t="s">
        <v>11196</v>
      </c>
      <c r="V4405" t="s">
        <v>11196</v>
      </c>
      <c r="W4405">
        <v>4</v>
      </c>
      <c r="X4405" t="s">
        <v>15601</v>
      </c>
      <c r="Y4405">
        <v>0.1632616279127143</v>
      </c>
      <c r="Z4405">
        <f>HYPERLINK("Melting_Curves/meltCurve_Q96P48_3_.pdf", "Melting_Curves/meltCurve_Q96P48_3_.pdf")</f>
        <v>0</v>
      </c>
      <c r="AA4405" t="s">
        <v>21058</v>
      </c>
      <c r="AB4405" t="s">
        <v>26576</v>
      </c>
    </row>
    <row r="4406" spans="1:28">
      <c r="A4406" t="s">
        <v>4432</v>
      </c>
      <c r="B4406">
        <v>0.999167696387429</v>
      </c>
      <c r="C4406">
        <v>0.979438953565546</v>
      </c>
      <c r="D4406">
        <v>0.862903846522207</v>
      </c>
      <c r="E4406">
        <v>0.466280567334684</v>
      </c>
      <c r="F4406">
        <v>0.204272846140401</v>
      </c>
      <c r="G4406">
        <v>0.07077848568446959</v>
      </c>
      <c r="H4406">
        <v>0.0292006741722584</v>
      </c>
      <c r="I4406">
        <v>0.0234361127382744</v>
      </c>
      <c r="J4406">
        <v>0.0449919374023181</v>
      </c>
      <c r="K4406">
        <v>0.0224540001928288</v>
      </c>
      <c r="L4406">
        <v>1147.10347506135</v>
      </c>
      <c r="M4406">
        <v>23.2411051727738</v>
      </c>
      <c r="N4406">
        <v>49.4782237268727</v>
      </c>
      <c r="O4406">
        <v>48.9956243922538</v>
      </c>
      <c r="P4406">
        <v>-0.115299023471169</v>
      </c>
      <c r="Q4406">
        <v>0.0277494087997746</v>
      </c>
      <c r="R4406">
        <v>0.998947539529234</v>
      </c>
      <c r="S4406" t="s">
        <v>10016</v>
      </c>
      <c r="T4406" t="s">
        <v>11196</v>
      </c>
      <c r="U4406" t="s">
        <v>11196</v>
      </c>
      <c r="V4406" t="s">
        <v>11196</v>
      </c>
      <c r="W4406">
        <v>9</v>
      </c>
      <c r="X4406" t="s">
        <v>15602</v>
      </c>
      <c r="Y4406">
        <v>0.3410071383396868</v>
      </c>
      <c r="Z4406">
        <f>HYPERLINK("Melting_Curves/meltCurve_Q96P70_.pdf", "Melting_Curves/meltCurve_Q96P70_.pdf")</f>
        <v>0</v>
      </c>
      <c r="AA4406" t="s">
        <v>21059</v>
      </c>
      <c r="AB4406" t="s">
        <v>26577</v>
      </c>
    </row>
    <row r="4407" spans="1:28">
      <c r="A4407" t="s">
        <v>4433</v>
      </c>
      <c r="B4407">
        <v>0.999167696387429</v>
      </c>
      <c r="C4407">
        <v>1.00906127422908</v>
      </c>
      <c r="D4407">
        <v>0.9157988549621739</v>
      </c>
      <c r="E4407">
        <v>0.988883534308027</v>
      </c>
      <c r="F4407">
        <v>0.689935465287137</v>
      </c>
      <c r="G4407">
        <v>0.202996419616379</v>
      </c>
      <c r="H4407">
        <v>0.149249882102015</v>
      </c>
      <c r="I4407">
        <v>0.16131296913379</v>
      </c>
      <c r="J4407">
        <v>0.158932516152585</v>
      </c>
      <c r="K4407">
        <v>0.132256099805296</v>
      </c>
      <c r="L4407">
        <v>2728.52427943611</v>
      </c>
      <c r="M4407">
        <v>50.7335982371996</v>
      </c>
      <c r="N4407">
        <v>54.1611812708918</v>
      </c>
      <c r="O4407">
        <v>53.6980433159063</v>
      </c>
      <c r="P4407">
        <v>-0.200846221913007</v>
      </c>
      <c r="Q4407">
        <v>0.149672741595689</v>
      </c>
      <c r="R4407">
        <v>0.994942805238502</v>
      </c>
      <c r="S4407" t="s">
        <v>10017</v>
      </c>
      <c r="T4407" t="s">
        <v>11196</v>
      </c>
      <c r="U4407" t="s">
        <v>11196</v>
      </c>
      <c r="V4407" t="s">
        <v>11196</v>
      </c>
      <c r="W4407">
        <v>4</v>
      </c>
      <c r="X4407" t="s">
        <v>15603</v>
      </c>
      <c r="Y4407">
        <v>0.5422548621141199</v>
      </c>
      <c r="Z4407">
        <f>HYPERLINK("Melting_Curves/meltCurve_Q96PL5_.pdf", "Melting_Curves/meltCurve_Q96PL5_.pdf")</f>
        <v>0</v>
      </c>
      <c r="AA4407" t="s">
        <v>21060</v>
      </c>
      <c r="AB4407" t="s">
        <v>26578</v>
      </c>
    </row>
    <row r="4408" spans="1:28">
      <c r="A4408" t="s">
        <v>4434</v>
      </c>
      <c r="B4408">
        <v>0.999167696387429</v>
      </c>
      <c r="C4408">
        <v>0.949635191756306</v>
      </c>
      <c r="D4408">
        <v>0.8951434058798839</v>
      </c>
      <c r="E4408">
        <v>0.623234382010839</v>
      </c>
      <c r="F4408">
        <v>0.345733206737048</v>
      </c>
      <c r="G4408">
        <v>0.187591846639649</v>
      </c>
      <c r="H4408">
        <v>0.0949500370129964</v>
      </c>
      <c r="I4408">
        <v>0.09119383947429401</v>
      </c>
      <c r="J4408">
        <v>0.1350476239596</v>
      </c>
      <c r="K4408">
        <v>0.13226306946819</v>
      </c>
      <c r="L4408">
        <v>1023.4734770457</v>
      </c>
      <c r="M4408">
        <v>20.2933944456322</v>
      </c>
      <c r="N4408">
        <v>51.0159510413448</v>
      </c>
      <c r="O4408">
        <v>49.9517479686876</v>
      </c>
      <c r="P4408">
        <v>-0.0910707763741794</v>
      </c>
      <c r="Q4408">
        <v>0.103352630369953</v>
      </c>
      <c r="R4408">
        <v>0.996921110994359</v>
      </c>
      <c r="S4408" t="s">
        <v>10018</v>
      </c>
      <c r="T4408" t="s">
        <v>11196</v>
      </c>
      <c r="U4408" t="s">
        <v>11196</v>
      </c>
      <c r="V4408" t="s">
        <v>11196</v>
      </c>
      <c r="W4408">
        <v>13</v>
      </c>
      <c r="X4408" t="s">
        <v>15604</v>
      </c>
      <c r="Y4408">
        <v>0.4273224849240643</v>
      </c>
      <c r="Z4408">
        <f>HYPERLINK("Melting_Curves/meltCurve_Q96PM5_.pdf", "Melting_Curves/meltCurve_Q96PM5_.pdf")</f>
        <v>0</v>
      </c>
      <c r="AA4408" t="s">
        <v>21061</v>
      </c>
      <c r="AB4408" t="s">
        <v>26579</v>
      </c>
    </row>
    <row r="4409" spans="1:28">
      <c r="A4409" t="s">
        <v>4435</v>
      </c>
      <c r="B4409">
        <v>0.999167696387429</v>
      </c>
      <c r="C4409">
        <v>0.851532731037779</v>
      </c>
      <c r="D4409">
        <v>0.665296573013142</v>
      </c>
      <c r="E4409">
        <v>0.462311403145369</v>
      </c>
      <c r="F4409">
        <v>0.30122656019583</v>
      </c>
      <c r="G4409">
        <v>0.113256476342009</v>
      </c>
      <c r="H4409">
        <v>0.0526858328265326</v>
      </c>
      <c r="I4409">
        <v>0</v>
      </c>
      <c r="J4409">
        <v>0</v>
      </c>
      <c r="K4409">
        <v>0</v>
      </c>
      <c r="L4409">
        <v>660.270767139755</v>
      </c>
      <c r="M4409">
        <v>13.5081374887206</v>
      </c>
      <c r="N4409">
        <v>48.8794822799535</v>
      </c>
      <c r="O4409">
        <v>47.8455692807155</v>
      </c>
      <c r="P4409">
        <v>-0.0705927414468662</v>
      </c>
      <c r="Q4409">
        <v>0</v>
      </c>
      <c r="R4409">
        <v>0.992815899913831</v>
      </c>
      <c r="S4409" t="s">
        <v>10019</v>
      </c>
      <c r="T4409" t="s">
        <v>11196</v>
      </c>
      <c r="U4409" t="s">
        <v>11196</v>
      </c>
      <c r="V4409" t="s">
        <v>11196</v>
      </c>
      <c r="W4409">
        <v>2</v>
      </c>
      <c r="X4409" t="s">
        <v>15605</v>
      </c>
      <c r="Y4409">
        <v>0.3260785612122484</v>
      </c>
      <c r="Z4409">
        <f>HYPERLINK("Melting_Curves/meltCurve_Q96PM9_2_.pdf", "Melting_Curves/meltCurve_Q96PM9_2_.pdf")</f>
        <v>0</v>
      </c>
      <c r="AA4409" t="s">
        <v>21062</v>
      </c>
      <c r="AB4409" t="s">
        <v>26580</v>
      </c>
    </row>
    <row r="4410" spans="1:28">
      <c r="A4410" t="s">
        <v>4436</v>
      </c>
      <c r="B4410">
        <v>0.999167696387429</v>
      </c>
      <c r="C4410">
        <v>0.835578066467099</v>
      </c>
      <c r="D4410">
        <v>0.650802538563794</v>
      </c>
      <c r="E4410">
        <v>0.291006458307265</v>
      </c>
      <c r="F4410">
        <v>0.137328862121569</v>
      </c>
      <c r="G4410">
        <v>0.07198853578429081</v>
      </c>
      <c r="H4410">
        <v>0.0384999488791271</v>
      </c>
      <c r="I4410">
        <v>0.0434817499402112</v>
      </c>
      <c r="J4410">
        <v>0.0240830562611679</v>
      </c>
      <c r="K4410">
        <v>0.019309958712953</v>
      </c>
      <c r="L4410">
        <v>876.841246263354</v>
      </c>
      <c r="M4410">
        <v>18.5782264424165</v>
      </c>
      <c r="N4410">
        <v>47.3296789662438</v>
      </c>
      <c r="O4410">
        <v>46.6606120232974</v>
      </c>
      <c r="P4410">
        <v>-0.0970223677409347</v>
      </c>
      <c r="Q4410">
        <v>0.0253265781859291</v>
      </c>
      <c r="R4410">
        <v>0.997465471703386</v>
      </c>
      <c r="S4410" t="s">
        <v>10020</v>
      </c>
      <c r="T4410" t="s">
        <v>11196</v>
      </c>
      <c r="U4410" t="s">
        <v>11196</v>
      </c>
      <c r="V4410" t="s">
        <v>11196</v>
      </c>
      <c r="W4410">
        <v>9</v>
      </c>
      <c r="X4410" t="s">
        <v>15606</v>
      </c>
      <c r="Y4410">
        <v>0.2757958536068983</v>
      </c>
      <c r="Z4410">
        <f>HYPERLINK("Melting_Curves/meltCurve_Q96PU8_3_.pdf", "Melting_Curves/meltCurve_Q96PU8_3_.pdf")</f>
        <v>0</v>
      </c>
      <c r="AA4410" t="s">
        <v>21063</v>
      </c>
      <c r="AB4410" t="s">
        <v>26581</v>
      </c>
    </row>
    <row r="4411" spans="1:28">
      <c r="A4411" t="s">
        <v>4437</v>
      </c>
      <c r="B4411">
        <v>0.999167696387429</v>
      </c>
      <c r="C4411">
        <v>1.00713973719239</v>
      </c>
      <c r="D4411">
        <v>0.892082127374851</v>
      </c>
      <c r="E4411">
        <v>0.7061304307253869</v>
      </c>
      <c r="F4411">
        <v>0.443459875248852</v>
      </c>
      <c r="G4411">
        <v>0.202051181872922</v>
      </c>
      <c r="H4411">
        <v>0.11916589892732</v>
      </c>
      <c r="I4411">
        <v>0.127807603587234</v>
      </c>
      <c r="J4411">
        <v>0.123216015245187</v>
      </c>
      <c r="K4411">
        <v>0.104201551142572</v>
      </c>
      <c r="L4411">
        <v>986.157479022932</v>
      </c>
      <c r="M4411">
        <v>19.1348954521982</v>
      </c>
      <c r="N4411">
        <v>52.1177220675155</v>
      </c>
      <c r="O4411">
        <v>50.9841390240738</v>
      </c>
      <c r="P4411">
        <v>-0.0848248254642453</v>
      </c>
      <c r="Q4411">
        <v>0.0959860489288261</v>
      </c>
      <c r="R4411">
        <v>0.997338929944407</v>
      </c>
      <c r="S4411" t="s">
        <v>10021</v>
      </c>
      <c r="T4411" t="s">
        <v>11196</v>
      </c>
      <c r="U4411" t="s">
        <v>11196</v>
      </c>
      <c r="V4411" t="s">
        <v>11196</v>
      </c>
      <c r="W4411">
        <v>29</v>
      </c>
      <c r="X4411" t="s">
        <v>15607</v>
      </c>
      <c r="Y4411">
        <v>0.4572211384320815</v>
      </c>
      <c r="Z4411">
        <f>HYPERLINK("Melting_Curves/meltCurve_Q96PZ0_.pdf", "Melting_Curves/meltCurve_Q96PZ0_.pdf")</f>
        <v>0</v>
      </c>
      <c r="AA4411" t="s">
        <v>21064</v>
      </c>
      <c r="AB4411" t="s">
        <v>26582</v>
      </c>
    </row>
    <row r="4412" spans="1:28">
      <c r="A4412" t="s">
        <v>4438</v>
      </c>
      <c r="B4412">
        <v>0.999167696387429</v>
      </c>
      <c r="C4412">
        <v>0.997523862894713</v>
      </c>
      <c r="D4412">
        <v>0.9094773733344</v>
      </c>
      <c r="E4412">
        <v>0.534799001337376</v>
      </c>
      <c r="F4412">
        <v>0.155580904717803</v>
      </c>
      <c r="G4412">
        <v>0.08269074841767871</v>
      </c>
      <c r="H4412">
        <v>0.0614482788454357</v>
      </c>
      <c r="I4412">
        <v>0.0319190051915422</v>
      </c>
      <c r="J4412">
        <v>0.0242826360418998</v>
      </c>
      <c r="K4412">
        <v>0.0198384882634521</v>
      </c>
      <c r="L4412">
        <v>1406.27917300409</v>
      </c>
      <c r="M4412">
        <v>28.2899706984568</v>
      </c>
      <c r="N4412">
        <v>49.8382590048481</v>
      </c>
      <c r="O4412">
        <v>49.4630631010079</v>
      </c>
      <c r="P4412">
        <v>-0.137945869724373</v>
      </c>
      <c r="Q4412">
        <v>0.035252574671336</v>
      </c>
      <c r="R4412">
        <v>0.999164437968438</v>
      </c>
      <c r="S4412" t="s">
        <v>10022</v>
      </c>
      <c r="T4412" t="s">
        <v>11196</v>
      </c>
      <c r="U4412" t="s">
        <v>11196</v>
      </c>
      <c r="V4412" t="s">
        <v>11196</v>
      </c>
      <c r="W4412">
        <v>13</v>
      </c>
      <c r="X4412" t="s">
        <v>15608</v>
      </c>
      <c r="Y4412">
        <v>0.354182917088612</v>
      </c>
      <c r="Z4412">
        <f>HYPERLINK("Melting_Curves/meltCurve_Q96Q11_2_.pdf", "Melting_Curves/meltCurve_Q96Q11_2_.pdf")</f>
        <v>0</v>
      </c>
      <c r="AA4412" t="s">
        <v>21065</v>
      </c>
      <c r="AB4412" t="s">
        <v>26583</v>
      </c>
    </row>
    <row r="4413" spans="1:28">
      <c r="A4413" t="s">
        <v>4439</v>
      </c>
      <c r="B4413">
        <v>0.999167696387429</v>
      </c>
      <c r="C4413">
        <v>1.11489769881285</v>
      </c>
      <c r="D4413">
        <v>1.01412150993387</v>
      </c>
      <c r="E4413">
        <v>1.14564529896466</v>
      </c>
      <c r="F4413">
        <v>1.04194747307104</v>
      </c>
      <c r="G4413">
        <v>0.767139228936906</v>
      </c>
      <c r="H4413">
        <v>0.227427185148263</v>
      </c>
      <c r="I4413">
        <v>0.458027565374139</v>
      </c>
      <c r="J4413">
        <v>0.478816676518932</v>
      </c>
      <c r="K4413">
        <v>0.368785246049651</v>
      </c>
      <c r="L4413">
        <v>14228.392955291</v>
      </c>
      <c r="M4413">
        <v>250</v>
      </c>
      <c r="N4413">
        <v>57.246678469139</v>
      </c>
      <c r="O4413">
        <v>56.9099129201025</v>
      </c>
      <c r="P4413">
        <v>-0.67731571803672</v>
      </c>
      <c r="Q4413">
        <v>0.383264161184292</v>
      </c>
      <c r="R4413">
        <v>0.930198654001022</v>
      </c>
      <c r="S4413" t="s">
        <v>10023</v>
      </c>
      <c r="T4413" t="s">
        <v>11196</v>
      </c>
      <c r="U4413" t="s">
        <v>11196</v>
      </c>
      <c r="V4413" t="s">
        <v>11196</v>
      </c>
      <c r="W4413">
        <v>5</v>
      </c>
      <c r="X4413" t="s">
        <v>15609</v>
      </c>
      <c r="Y4413">
        <v>0.7310326257434293</v>
      </c>
      <c r="Z4413">
        <f>HYPERLINK("Melting_Curves/meltCurve_Q96Q45_2_.pdf", "Melting_Curves/meltCurve_Q96Q45_2_.pdf")</f>
        <v>0</v>
      </c>
      <c r="AA4413" t="s">
        <v>21066</v>
      </c>
      <c r="AB4413" t="s">
        <v>26584</v>
      </c>
    </row>
    <row r="4414" spans="1:28">
      <c r="A4414" t="s">
        <v>4440</v>
      </c>
      <c r="B4414">
        <v>0.999167696387429</v>
      </c>
      <c r="C4414">
        <v>0.861202075128855</v>
      </c>
      <c r="D4414">
        <v>0.841529448770766</v>
      </c>
      <c r="E4414">
        <v>0.61432342228794</v>
      </c>
      <c r="F4414">
        <v>0.407326536779696</v>
      </c>
      <c r="G4414">
        <v>0.289800874383136</v>
      </c>
      <c r="H4414">
        <v>0.169912230906855</v>
      </c>
      <c r="I4414">
        <v>0.271319292378108</v>
      </c>
      <c r="J4414">
        <v>0.182176987699515</v>
      </c>
      <c r="K4414">
        <v>0.148828189748808</v>
      </c>
      <c r="L4414">
        <v>699.338903864435</v>
      </c>
      <c r="M4414">
        <v>13.9658429045656</v>
      </c>
      <c r="N4414">
        <v>51.4631539878298</v>
      </c>
      <c r="O4414">
        <v>49.0817795060423</v>
      </c>
      <c r="P4414">
        <v>-0.0599790724697184</v>
      </c>
      <c r="Q4414">
        <v>0.156946956972728</v>
      </c>
      <c r="R4414">
        <v>0.984165558880141</v>
      </c>
      <c r="S4414" t="s">
        <v>10024</v>
      </c>
      <c r="T4414" t="s">
        <v>11196</v>
      </c>
      <c r="U4414" t="s">
        <v>11196</v>
      </c>
      <c r="V4414" t="s">
        <v>11196</v>
      </c>
      <c r="W4414">
        <v>5</v>
      </c>
      <c r="X4414" t="s">
        <v>15610</v>
      </c>
      <c r="Y4414">
        <v>0.4627677057737654</v>
      </c>
      <c r="Z4414">
        <f>HYPERLINK("Melting_Curves/meltCurve_Q96Q83_.pdf", "Melting_Curves/meltCurve_Q96Q83_.pdf")</f>
        <v>0</v>
      </c>
      <c r="AA4414" t="s">
        <v>21067</v>
      </c>
      <c r="AB4414" t="s">
        <v>26585</v>
      </c>
    </row>
    <row r="4415" spans="1:28">
      <c r="A4415" t="s">
        <v>4441</v>
      </c>
      <c r="B4415">
        <v>0.999167696387429</v>
      </c>
      <c r="C4415">
        <v>0.994480266548271</v>
      </c>
      <c r="D4415">
        <v>1.6525024751752</v>
      </c>
      <c r="E4415">
        <v>1.65236359928252</v>
      </c>
      <c r="F4415">
        <v>0.393200996854963</v>
      </c>
      <c r="G4415">
        <v>1.03261825841172</v>
      </c>
      <c r="H4415">
        <v>0.220494241335978</v>
      </c>
      <c r="I4415">
        <v>0.213099005117236</v>
      </c>
      <c r="J4415">
        <v>0.523332917766301</v>
      </c>
      <c r="K4415">
        <v>0.464044296258789</v>
      </c>
      <c r="L4415">
        <v>9604.875711338629</v>
      </c>
      <c r="M4415">
        <v>164.158018069594</v>
      </c>
      <c r="N4415">
        <v>58.954540444901</v>
      </c>
      <c r="O4415">
        <v>58.501257112468</v>
      </c>
      <c r="P4415">
        <v>-0.452467286813544</v>
      </c>
      <c r="Q4415">
        <v>0.355014027512117</v>
      </c>
      <c r="R4415">
        <v>0.50351593405758</v>
      </c>
      <c r="S4415" t="s">
        <v>10025</v>
      </c>
      <c r="T4415" t="s">
        <v>11196</v>
      </c>
      <c r="U4415" t="s">
        <v>11196</v>
      </c>
      <c r="V4415" t="s">
        <v>11196</v>
      </c>
      <c r="W4415">
        <v>1</v>
      </c>
      <c r="X4415" t="s">
        <v>15611</v>
      </c>
      <c r="Y4415">
        <v>0.7531227237135053</v>
      </c>
      <c r="Z4415">
        <f>HYPERLINK("Melting_Curves/meltCurve_Q96QC0_.pdf", "Melting_Curves/meltCurve_Q96QC0_.pdf")</f>
        <v>0</v>
      </c>
      <c r="AA4415" t="s">
        <v>21068</v>
      </c>
      <c r="AB4415" t="s">
        <v>26586</v>
      </c>
    </row>
    <row r="4416" spans="1:28">
      <c r="A4416" t="s">
        <v>4442</v>
      </c>
      <c r="B4416">
        <v>0.999167696387429</v>
      </c>
      <c r="C4416">
        <v>1.00874018030521</v>
      </c>
      <c r="D4416">
        <v>1.02688390201271</v>
      </c>
      <c r="E4416">
        <v>1.03638688226949</v>
      </c>
      <c r="F4416">
        <v>0.923809481733744</v>
      </c>
      <c r="G4416">
        <v>0.726709466863425</v>
      </c>
      <c r="H4416">
        <v>0.618325382945035</v>
      </c>
      <c r="I4416">
        <v>0.683982027429122</v>
      </c>
      <c r="J4416">
        <v>0.944022485298214</v>
      </c>
      <c r="K4416">
        <v>0.6976608756835579</v>
      </c>
      <c r="L4416">
        <v>13348.5208269294</v>
      </c>
      <c r="M4416">
        <v>250</v>
      </c>
      <c r="O4416">
        <v>53.3906770144244</v>
      </c>
      <c r="P4416">
        <v>-0.311220089612046</v>
      </c>
      <c r="Q4416">
        <v>0.734140032243834</v>
      </c>
      <c r="R4416">
        <v>0.740503245612957</v>
      </c>
      <c r="S4416" t="s">
        <v>10026</v>
      </c>
      <c r="T4416" t="s">
        <v>11196</v>
      </c>
      <c r="U4416" t="s">
        <v>11196</v>
      </c>
      <c r="V4416" t="s">
        <v>11196</v>
      </c>
      <c r="W4416">
        <v>4</v>
      </c>
      <c r="X4416" t="s">
        <v>15612</v>
      </c>
      <c r="Y4416">
        <v>0.8528632967379757</v>
      </c>
      <c r="Z4416">
        <f>HYPERLINK("Melting_Curves/meltCurve_Q96QE2_.pdf", "Melting_Curves/meltCurve_Q96QE2_.pdf")</f>
        <v>0</v>
      </c>
      <c r="AA4416" t="s">
        <v>21069</v>
      </c>
      <c r="AB4416" t="s">
        <v>26587</v>
      </c>
    </row>
    <row r="4417" spans="1:28">
      <c r="A4417" t="s">
        <v>4443</v>
      </c>
      <c r="B4417">
        <v>0.999167696387429</v>
      </c>
      <c r="C4417">
        <v>1.01432028488115</v>
      </c>
      <c r="D4417">
        <v>1.00799897288749</v>
      </c>
      <c r="E4417">
        <v>1.01036726941674</v>
      </c>
      <c r="F4417">
        <v>0.43073023932003</v>
      </c>
      <c r="G4417">
        <v>0.111591087822727</v>
      </c>
      <c r="H4417">
        <v>0.0462121207166946</v>
      </c>
      <c r="I4417">
        <v>0.0359729992216285</v>
      </c>
      <c r="J4417">
        <v>0.0419360614121492</v>
      </c>
      <c r="K4417">
        <v>0.0251762698759107</v>
      </c>
      <c r="L4417">
        <v>3012.63993958509</v>
      </c>
      <c r="M4417">
        <v>56.9963041421863</v>
      </c>
      <c r="N4417">
        <v>52.9498783296766</v>
      </c>
      <c r="O4417">
        <v>52.7918099640976</v>
      </c>
      <c r="P4417">
        <v>-0.257039471170158</v>
      </c>
      <c r="Q4417">
        <v>0.0476875833341916</v>
      </c>
      <c r="R4417">
        <v>0.9979537415676411</v>
      </c>
      <c r="S4417" t="s">
        <v>10027</v>
      </c>
      <c r="T4417" t="s">
        <v>11196</v>
      </c>
      <c r="U4417" t="s">
        <v>11196</v>
      </c>
      <c r="V4417" t="s">
        <v>11196</v>
      </c>
      <c r="W4417">
        <v>17</v>
      </c>
      <c r="X4417" t="s">
        <v>15613</v>
      </c>
      <c r="Y4417">
        <v>0.4575157551268708</v>
      </c>
      <c r="Z4417">
        <f>HYPERLINK("Melting_Curves/meltCurve_Q96QK1_.pdf", "Melting_Curves/meltCurve_Q96QK1_.pdf")</f>
        <v>0</v>
      </c>
      <c r="AA4417" t="s">
        <v>21070</v>
      </c>
      <c r="AB4417" t="s">
        <v>26588</v>
      </c>
    </row>
    <row r="4418" spans="1:28">
      <c r="A4418" t="s">
        <v>4444</v>
      </c>
      <c r="B4418">
        <v>0.999167696387429</v>
      </c>
      <c r="C4418">
        <v>1.11313746714892</v>
      </c>
      <c r="D4418">
        <v>1.32101302098536</v>
      </c>
      <c r="E4418">
        <v>1.23545832226309</v>
      </c>
      <c r="F4418">
        <v>0.550980598461831</v>
      </c>
      <c r="G4418">
        <v>0.675065398096548</v>
      </c>
      <c r="H4418">
        <v>0.175187898809642</v>
      </c>
      <c r="I4418">
        <v>0.230007306474233</v>
      </c>
      <c r="J4418">
        <v>0.134524666264025</v>
      </c>
      <c r="K4418">
        <v>0.112261804250014</v>
      </c>
      <c r="L4418">
        <v>1227.16908141753</v>
      </c>
      <c r="M4418">
        <v>21.7596500311392</v>
      </c>
      <c r="N4418">
        <v>57.0702826151115</v>
      </c>
      <c r="O4418">
        <v>55.926703690854</v>
      </c>
      <c r="P4418">
        <v>-0.0862529932818728</v>
      </c>
      <c r="Q4418">
        <v>0.113270056866008</v>
      </c>
      <c r="R4418">
        <v>0.856905576904979</v>
      </c>
      <c r="S4418" t="s">
        <v>10028</v>
      </c>
      <c r="T4418" t="s">
        <v>11196</v>
      </c>
      <c r="U4418" t="s">
        <v>11196</v>
      </c>
      <c r="V4418" t="s">
        <v>11196</v>
      </c>
      <c r="W4418">
        <v>3</v>
      </c>
      <c r="X4418" t="s">
        <v>15614</v>
      </c>
      <c r="Y4418">
        <v>0.6079169653446599</v>
      </c>
      <c r="Z4418">
        <f>HYPERLINK("Melting_Curves/meltCurve_Q96QR8_.pdf", "Melting_Curves/meltCurve_Q96QR8_.pdf")</f>
        <v>0</v>
      </c>
      <c r="AA4418" t="s">
        <v>21071</v>
      </c>
      <c r="AB4418" t="s">
        <v>26589</v>
      </c>
    </row>
    <row r="4419" spans="1:28">
      <c r="A4419" t="s">
        <v>4445</v>
      </c>
      <c r="B4419">
        <v>0.999167696387429</v>
      </c>
      <c r="C4419">
        <v>1.06148849048659</v>
      </c>
      <c r="D4419">
        <v>0.996947052160673</v>
      </c>
      <c r="E4419">
        <v>1.06051764405493</v>
      </c>
      <c r="F4419">
        <v>0.363160551499231</v>
      </c>
      <c r="G4419">
        <v>0.119771179766118</v>
      </c>
      <c r="H4419">
        <v>0.095564640879842</v>
      </c>
      <c r="I4419">
        <v>0.0531091024035141</v>
      </c>
      <c r="J4419">
        <v>0</v>
      </c>
      <c r="K4419">
        <v>0</v>
      </c>
      <c r="L4419">
        <v>8622.0887072807</v>
      </c>
      <c r="M4419">
        <v>162.790928082066</v>
      </c>
      <c r="N4419">
        <v>53.0011656392186</v>
      </c>
      <c r="O4419">
        <v>52.9561918637558</v>
      </c>
      <c r="P4419">
        <v>-0.727259522688088</v>
      </c>
      <c r="Q4419">
        <v>0.0536845014089861</v>
      </c>
      <c r="R4419">
        <v>0.9909880030381349</v>
      </c>
      <c r="S4419" t="s">
        <v>10029</v>
      </c>
      <c r="T4419" t="s">
        <v>11196</v>
      </c>
      <c r="U4419" t="s">
        <v>11196</v>
      </c>
      <c r="V4419" t="s">
        <v>11196</v>
      </c>
      <c r="W4419">
        <v>2</v>
      </c>
      <c r="X4419" t="s">
        <v>15615</v>
      </c>
      <c r="Y4419">
        <v>0.4628322950767984</v>
      </c>
      <c r="Z4419">
        <f>HYPERLINK("Melting_Curves/meltCurve_Q96QZ7_7_.pdf", "Melting_Curves/meltCurve_Q96QZ7_7_.pdf")</f>
        <v>0</v>
      </c>
      <c r="AA4419" t="s">
        <v>21072</v>
      </c>
      <c r="AB4419" t="s">
        <v>26590</v>
      </c>
    </row>
    <row r="4420" spans="1:28">
      <c r="A4420" t="s">
        <v>4446</v>
      </c>
      <c r="B4420">
        <v>0.999167696387429</v>
      </c>
      <c r="C4420">
        <v>0.729639935094352</v>
      </c>
      <c r="D4420">
        <v>0.3205796064602</v>
      </c>
      <c r="E4420">
        <v>0.1697593227849</v>
      </c>
      <c r="F4420">
        <v>0.131234280292679</v>
      </c>
      <c r="G4420">
        <v>0.08210427440379819</v>
      </c>
      <c r="H4420">
        <v>0.0308319915927764</v>
      </c>
      <c r="I4420">
        <v>0.0457352063933626</v>
      </c>
      <c r="J4420">
        <v>0.0597637072516148</v>
      </c>
      <c r="K4420">
        <v>0.0242989713988905</v>
      </c>
      <c r="L4420">
        <v>1133.12190957957</v>
      </c>
      <c r="M4420">
        <v>25.4801558579265</v>
      </c>
      <c r="N4420">
        <v>44.7078076730169</v>
      </c>
      <c r="O4420">
        <v>44.1995679683779</v>
      </c>
      <c r="P4420">
        <v>-0.135014497844909</v>
      </c>
      <c r="Q4420">
        <v>0.0631915766295611</v>
      </c>
      <c r="R4420">
        <v>0.989054815593683</v>
      </c>
      <c r="S4420" t="s">
        <v>10030</v>
      </c>
      <c r="T4420" t="s">
        <v>11196</v>
      </c>
      <c r="U4420" t="s">
        <v>11196</v>
      </c>
      <c r="V4420" t="s">
        <v>11196</v>
      </c>
      <c r="W4420">
        <v>13</v>
      </c>
      <c r="X4420" t="s">
        <v>15616</v>
      </c>
      <c r="Y4420">
        <v>0.2123033465718079</v>
      </c>
      <c r="Z4420">
        <f>HYPERLINK("Melting_Curves/meltCurve_Q96R06_.pdf", "Melting_Curves/meltCurve_Q96R06_.pdf")</f>
        <v>0</v>
      </c>
      <c r="AA4420" t="s">
        <v>21073</v>
      </c>
      <c r="AB4420" t="s">
        <v>26591</v>
      </c>
    </row>
    <row r="4421" spans="1:28">
      <c r="A4421" t="s">
        <v>4447</v>
      </c>
      <c r="B4421">
        <v>0.999167696387429</v>
      </c>
      <c r="C4421">
        <v>0.916724413826509</v>
      </c>
      <c r="D4421">
        <v>0.839633664337927</v>
      </c>
      <c r="E4421">
        <v>0.489137300336715</v>
      </c>
      <c r="F4421">
        <v>0.203329453925475</v>
      </c>
      <c r="G4421">
        <v>0.136293522792378</v>
      </c>
      <c r="H4421">
        <v>0.110377710109662</v>
      </c>
      <c r="I4421">
        <v>0.131855992256213</v>
      </c>
      <c r="J4421">
        <v>0.16812052433288</v>
      </c>
      <c r="K4421">
        <v>0.152334357984349</v>
      </c>
      <c r="L4421">
        <v>1209.90899817157</v>
      </c>
      <c r="M4421">
        <v>24.8344017096463</v>
      </c>
      <c r="N4421">
        <v>49.3215773428154</v>
      </c>
      <c r="O4421">
        <v>48.4064503055138</v>
      </c>
      <c r="P4421">
        <v>-0.111479944900029</v>
      </c>
      <c r="Q4421">
        <v>0.130838537763199</v>
      </c>
      <c r="R4421">
        <v>0.994463402557234</v>
      </c>
      <c r="S4421" t="s">
        <v>10031</v>
      </c>
      <c r="T4421" t="s">
        <v>11196</v>
      </c>
      <c r="U4421" t="s">
        <v>11196</v>
      </c>
      <c r="V4421" t="s">
        <v>11196</v>
      </c>
      <c r="W4421">
        <v>2</v>
      </c>
      <c r="X4421" t="s">
        <v>15617</v>
      </c>
      <c r="Y4421">
        <v>0.3912448420411163</v>
      </c>
      <c r="Z4421">
        <f>HYPERLINK("Melting_Curves/meltCurve_Q96RD7_.pdf", "Melting_Curves/meltCurve_Q96RD7_.pdf")</f>
        <v>0</v>
      </c>
      <c r="AA4421" t="s">
        <v>21074</v>
      </c>
      <c r="AB4421" t="s">
        <v>26592</v>
      </c>
    </row>
    <row r="4422" spans="1:28">
      <c r="A4422" t="s">
        <v>4448</v>
      </c>
      <c r="B4422">
        <v>0.999167696387429</v>
      </c>
      <c r="C4422">
        <v>0.965205596984041</v>
      </c>
      <c r="D4422">
        <v>0.45177472232576</v>
      </c>
      <c r="E4422">
        <v>0.241560047828682</v>
      </c>
      <c r="F4422">
        <v>0.109779713185349</v>
      </c>
      <c r="G4422">
        <v>0.106915084547826</v>
      </c>
      <c r="H4422">
        <v>0</v>
      </c>
      <c r="I4422">
        <v>0</v>
      </c>
      <c r="J4422">
        <v>0</v>
      </c>
      <c r="K4422">
        <v>0</v>
      </c>
      <c r="L4422">
        <v>1130.79522185292</v>
      </c>
      <c r="M4422">
        <v>24.4920378493763</v>
      </c>
      <c r="N4422">
        <v>46.2913509586626</v>
      </c>
      <c r="O4422">
        <v>45.8654186805876</v>
      </c>
      <c r="P4422">
        <v>-0.129347549580857</v>
      </c>
      <c r="Q4422">
        <v>0.031114845146538</v>
      </c>
      <c r="R4422">
        <v>0.977931738855167</v>
      </c>
      <c r="S4422" t="s">
        <v>10032</v>
      </c>
      <c r="T4422" t="s">
        <v>11196</v>
      </c>
      <c r="U4422" t="s">
        <v>11196</v>
      </c>
      <c r="V4422" t="s">
        <v>11196</v>
      </c>
      <c r="W4422">
        <v>2</v>
      </c>
      <c r="X4422" t="s">
        <v>15618</v>
      </c>
      <c r="Y4422">
        <v>0.2396845667370364</v>
      </c>
      <c r="Z4422">
        <f>HYPERLINK("Melting_Curves/meltCurve_Q96RE7_.pdf", "Melting_Curves/meltCurve_Q96RE7_.pdf")</f>
        <v>0</v>
      </c>
      <c r="AA4422" t="s">
        <v>21075</v>
      </c>
      <c r="AB4422" t="s">
        <v>26593</v>
      </c>
    </row>
    <row r="4423" spans="1:28">
      <c r="A4423" t="s">
        <v>4449</v>
      </c>
      <c r="B4423">
        <v>0.999167696387429</v>
      </c>
      <c r="C4423">
        <v>1.12962799723448</v>
      </c>
      <c r="D4423">
        <v>0.988987125143168</v>
      </c>
      <c r="E4423">
        <v>0.15517747995644</v>
      </c>
      <c r="F4423">
        <v>0.185003247823361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3743.52688789616</v>
      </c>
      <c r="M4423">
        <v>77.3662449799403</v>
      </c>
      <c r="N4423">
        <v>48.4262896058267</v>
      </c>
      <c r="O4423">
        <v>48.3547788928723</v>
      </c>
      <c r="P4423">
        <v>-0.387849824320645</v>
      </c>
      <c r="Q4423">
        <v>0.0303579475756763</v>
      </c>
      <c r="R4423">
        <v>0.9786713596414079</v>
      </c>
      <c r="S4423" t="s">
        <v>10033</v>
      </c>
      <c r="T4423" t="s">
        <v>11196</v>
      </c>
      <c r="U4423" t="s">
        <v>11196</v>
      </c>
      <c r="V4423" t="s">
        <v>11196</v>
      </c>
      <c r="W4423">
        <v>2</v>
      </c>
      <c r="X4423" t="s">
        <v>15619</v>
      </c>
      <c r="Y4423">
        <v>0.3023018078442506</v>
      </c>
      <c r="Z4423">
        <f>HYPERLINK("Melting_Curves/meltCurve_Q96RF0_3_.pdf", "Melting_Curves/meltCurve_Q96RF0_3_.pdf")</f>
        <v>0</v>
      </c>
      <c r="AA4423" t="s">
        <v>21076</v>
      </c>
      <c r="AB4423" t="s">
        <v>26594</v>
      </c>
    </row>
    <row r="4424" spans="1:28">
      <c r="A4424" t="s">
        <v>4450</v>
      </c>
      <c r="B4424">
        <v>0.999167696387429</v>
      </c>
      <c r="C4424">
        <v>1.02658510989974</v>
      </c>
      <c r="D4424">
        <v>1.09810406589481</v>
      </c>
      <c r="E4424">
        <v>1.73611137225272</v>
      </c>
      <c r="F4424">
        <v>1.40125433305518</v>
      </c>
      <c r="G4424">
        <v>0.892189477861095</v>
      </c>
      <c r="H4424">
        <v>0.211456776758346</v>
      </c>
      <c r="I4424">
        <v>0.202904267616129</v>
      </c>
      <c r="J4424">
        <v>0.431697680643381</v>
      </c>
      <c r="K4424">
        <v>0.419063825370789</v>
      </c>
      <c r="L4424">
        <v>14295.1724704387</v>
      </c>
      <c r="M4424">
        <v>250</v>
      </c>
      <c r="N4424">
        <v>57.4106080170334</v>
      </c>
      <c r="O4424">
        <v>57.1770314692834</v>
      </c>
      <c r="P4424">
        <v>-0.747371139507673</v>
      </c>
      <c r="Q4424">
        <v>0.316280599430116</v>
      </c>
      <c r="R4424">
        <v>0.681931984244081</v>
      </c>
      <c r="S4424" t="s">
        <v>10034</v>
      </c>
      <c r="T4424" t="s">
        <v>11196</v>
      </c>
      <c r="U4424" t="s">
        <v>11196</v>
      </c>
      <c r="V4424" t="s">
        <v>11196</v>
      </c>
      <c r="W4424">
        <v>14</v>
      </c>
      <c r="X4424" t="s">
        <v>15620</v>
      </c>
      <c r="Y4424">
        <v>0.7079082444176739</v>
      </c>
      <c r="Z4424">
        <f>HYPERLINK("Melting_Curves/meltCurve_Q96RL7_4_.pdf", "Melting_Curves/meltCurve_Q96RL7_4_.pdf")</f>
        <v>0</v>
      </c>
      <c r="AA4424" t="s">
        <v>21077</v>
      </c>
      <c r="AB4424" t="s">
        <v>26595</v>
      </c>
    </row>
    <row r="4425" spans="1:28">
      <c r="A4425" t="s">
        <v>4451</v>
      </c>
      <c r="B4425">
        <v>0.999167696387429</v>
      </c>
      <c r="C4425">
        <v>0.962124693120545</v>
      </c>
      <c r="D4425">
        <v>0.841557190230522</v>
      </c>
      <c r="E4425">
        <v>0.613557961613048</v>
      </c>
      <c r="F4425">
        <v>0.318455953222499</v>
      </c>
      <c r="G4425">
        <v>0.236165893155235</v>
      </c>
      <c r="H4425">
        <v>0.124299045984029</v>
      </c>
      <c r="I4425">
        <v>0.112160166001448</v>
      </c>
      <c r="J4425">
        <v>0.115580758519471</v>
      </c>
      <c r="K4425">
        <v>0.0582780730744821</v>
      </c>
      <c r="L4425">
        <v>849.00673847005</v>
      </c>
      <c r="M4425">
        <v>16.8491872600455</v>
      </c>
      <c r="N4425">
        <v>50.930945974154</v>
      </c>
      <c r="O4425">
        <v>49.6948747792127</v>
      </c>
      <c r="P4425">
        <v>-0.07780704598551751</v>
      </c>
      <c r="Q4425">
        <v>0.0821247984376214</v>
      </c>
      <c r="R4425">
        <v>0.9969186813090301</v>
      </c>
      <c r="S4425" t="s">
        <v>10035</v>
      </c>
      <c r="T4425" t="s">
        <v>11196</v>
      </c>
      <c r="U4425" t="s">
        <v>11196</v>
      </c>
      <c r="V4425" t="s">
        <v>11196</v>
      </c>
      <c r="W4425">
        <v>10</v>
      </c>
      <c r="X4425" t="s">
        <v>15621</v>
      </c>
      <c r="Y4425">
        <v>0.4175634341276319</v>
      </c>
      <c r="Z4425">
        <f>HYPERLINK("Melting_Curves/meltCurve_Q96RN5_3_.pdf", "Melting_Curves/meltCurve_Q96RN5_3_.pdf")</f>
        <v>0</v>
      </c>
      <c r="AA4425" t="s">
        <v>21078</v>
      </c>
      <c r="AB4425" t="s">
        <v>26596</v>
      </c>
    </row>
    <row r="4426" spans="1:28">
      <c r="A4426" t="s">
        <v>4452</v>
      </c>
      <c r="B4426">
        <v>0.999167696387429</v>
      </c>
      <c r="C4426">
        <v>0.941564720225107</v>
      </c>
      <c r="D4426">
        <v>0.786432961555894</v>
      </c>
      <c r="E4426">
        <v>0.291346504582101</v>
      </c>
      <c r="F4426">
        <v>0.08667905060309559</v>
      </c>
      <c r="G4426">
        <v>0.0527697029613794</v>
      </c>
      <c r="H4426">
        <v>0.0250484675157497</v>
      </c>
      <c r="I4426">
        <v>0.0246885714094002</v>
      </c>
      <c r="J4426">
        <v>0.0229199918384728</v>
      </c>
      <c r="K4426">
        <v>0.0253649176276258</v>
      </c>
      <c r="L4426">
        <v>1360.5548491032</v>
      </c>
      <c r="M4426">
        <v>28.3763952228994</v>
      </c>
      <c r="N4426">
        <v>48.0409217174808</v>
      </c>
      <c r="O4426">
        <v>47.7104631320927</v>
      </c>
      <c r="P4426">
        <v>-0.144666888531255</v>
      </c>
      <c r="Q4426">
        <v>0.0270686071132854</v>
      </c>
      <c r="R4426">
        <v>0.999286905376883</v>
      </c>
      <c r="S4426" t="s">
        <v>10036</v>
      </c>
      <c r="T4426" t="s">
        <v>11196</v>
      </c>
      <c r="U4426" t="s">
        <v>11196</v>
      </c>
      <c r="V4426" t="s">
        <v>11196</v>
      </c>
      <c r="W4426">
        <v>22</v>
      </c>
      <c r="X4426" t="s">
        <v>15622</v>
      </c>
      <c r="Y4426">
        <v>0.2913665079603947</v>
      </c>
      <c r="Z4426">
        <f>HYPERLINK("Melting_Curves/meltCurve_Q96RP9_.pdf", "Melting_Curves/meltCurve_Q96RP9_.pdf")</f>
        <v>0</v>
      </c>
      <c r="AA4426" t="s">
        <v>21079</v>
      </c>
      <c r="AB4426" t="s">
        <v>26597</v>
      </c>
    </row>
    <row r="4427" spans="1:28">
      <c r="A4427" t="s">
        <v>4453</v>
      </c>
      <c r="B4427">
        <v>0.999167696387429</v>
      </c>
      <c r="C4427">
        <v>1.38025485452559</v>
      </c>
      <c r="D4427">
        <v>1.13067210779302</v>
      </c>
      <c r="E4427">
        <v>6.69941655070254</v>
      </c>
      <c r="F4427">
        <v>0.8046120106396319</v>
      </c>
      <c r="G4427">
        <v>0.122130034905915</v>
      </c>
      <c r="H4427">
        <v>0.166305991100547</v>
      </c>
      <c r="I4427">
        <v>0</v>
      </c>
      <c r="J4427">
        <v>0</v>
      </c>
      <c r="K4427">
        <v>0</v>
      </c>
      <c r="L4427">
        <v>11010.2194197684</v>
      </c>
      <c r="M4427">
        <v>205.61800821536</v>
      </c>
      <c r="N4427">
        <v>53.5789039522871</v>
      </c>
      <c r="O4427">
        <v>53.5418961177734</v>
      </c>
      <c r="P4427">
        <v>-0.904697237775724</v>
      </c>
      <c r="Q4427">
        <v>0.0576855553465555</v>
      </c>
      <c r="R4427">
        <v>0.116505331866032</v>
      </c>
      <c r="S4427" t="s">
        <v>10037</v>
      </c>
      <c r="T4427" t="s">
        <v>11196</v>
      </c>
      <c r="U4427" t="s">
        <v>11196</v>
      </c>
      <c r="V4427" t="s">
        <v>11196</v>
      </c>
      <c r="W4427">
        <v>3</v>
      </c>
      <c r="X4427" t="s">
        <v>15623</v>
      </c>
      <c r="Y4427">
        <v>0.483333036369162</v>
      </c>
      <c r="Z4427">
        <f>HYPERLINK("Melting_Curves/meltCurve_Q96RQ3_.pdf", "Melting_Curves/meltCurve_Q96RQ3_.pdf")</f>
        <v>0</v>
      </c>
      <c r="AA4427" t="s">
        <v>21080</v>
      </c>
      <c r="AB4427" t="s">
        <v>26598</v>
      </c>
    </row>
    <row r="4428" spans="1:28">
      <c r="A4428" t="s">
        <v>4454</v>
      </c>
      <c r="B4428">
        <v>0.999167696387429</v>
      </c>
      <c r="C4428">
        <v>0</v>
      </c>
      <c r="D4428">
        <v>1.31660245574552</v>
      </c>
      <c r="E4428">
        <v>0</v>
      </c>
      <c r="F4428">
        <v>1.64704671232197</v>
      </c>
      <c r="G4428">
        <v>0</v>
      </c>
      <c r="H4428">
        <v>1.3154371749462</v>
      </c>
      <c r="I4428">
        <v>2.125410857637</v>
      </c>
      <c r="J4428">
        <v>3.18175271715979</v>
      </c>
      <c r="K4428">
        <v>2.11193344868581</v>
      </c>
      <c r="L4428">
        <v>15000</v>
      </c>
      <c r="M4428">
        <v>247.246553415699</v>
      </c>
      <c r="O4428">
        <v>60.6642396440093</v>
      </c>
      <c r="P4428">
        <v>0.509457149668589</v>
      </c>
      <c r="Q4428">
        <v>1.5</v>
      </c>
      <c r="R4428">
        <v>0.299495488021028</v>
      </c>
      <c r="S4428" t="s">
        <v>10038</v>
      </c>
      <c r="T4428" t="s">
        <v>11196</v>
      </c>
      <c r="U4428" t="s">
        <v>11196</v>
      </c>
      <c r="V4428" t="s">
        <v>11196</v>
      </c>
      <c r="W4428">
        <v>1</v>
      </c>
      <c r="X4428" t="s">
        <v>15624</v>
      </c>
      <c r="Y4428">
        <v>1.155475797501288</v>
      </c>
      <c r="Z4428">
        <f>HYPERLINK("Melting_Curves/meltCurve_Q96RR1_.pdf", "Melting_Curves/meltCurve_Q96RR1_.pdf")</f>
        <v>0</v>
      </c>
      <c r="AA4428" t="s">
        <v>21081</v>
      </c>
      <c r="AB4428" t="s">
        <v>26599</v>
      </c>
    </row>
    <row r="4429" spans="1:28">
      <c r="A4429" t="s">
        <v>4455</v>
      </c>
      <c r="B4429">
        <v>0.999167696387429</v>
      </c>
      <c r="C4429">
        <v>0.865851313321943</v>
      </c>
      <c r="D4429">
        <v>0.792659483328183</v>
      </c>
      <c r="E4429">
        <v>0.359091753066004</v>
      </c>
      <c r="F4429">
        <v>0.180854857545125</v>
      </c>
      <c r="G4429">
        <v>0.10655585984212</v>
      </c>
      <c r="H4429">
        <v>0.0313187250790306</v>
      </c>
      <c r="I4429">
        <v>0.0400267647337411</v>
      </c>
      <c r="J4429">
        <v>0.0888736445306809</v>
      </c>
      <c r="K4429">
        <v>0.0227603266656602</v>
      </c>
      <c r="L4429">
        <v>985.136551927593</v>
      </c>
      <c r="M4429">
        <v>20.4193803677484</v>
      </c>
      <c r="N4429">
        <v>48.4647236030351</v>
      </c>
      <c r="O4429">
        <v>47.7896022757</v>
      </c>
      <c r="P4429">
        <v>-0.102103355667231</v>
      </c>
      <c r="Q4429">
        <v>0.0441761915327689</v>
      </c>
      <c r="R4429">
        <v>0.991354516968697</v>
      </c>
      <c r="S4429" t="s">
        <v>10039</v>
      </c>
      <c r="T4429" t="s">
        <v>11196</v>
      </c>
      <c r="U4429" t="s">
        <v>11196</v>
      </c>
      <c r="V4429" t="s">
        <v>11196</v>
      </c>
      <c r="W4429">
        <v>5</v>
      </c>
      <c r="X4429" t="s">
        <v>15625</v>
      </c>
      <c r="Y4429">
        <v>0.3198179188311246</v>
      </c>
      <c r="Z4429">
        <f>HYPERLINK("Melting_Curves/meltCurve_Q96RR4_6_.pdf", "Melting_Curves/meltCurve_Q96RR4_6_.pdf")</f>
        <v>0</v>
      </c>
      <c r="AA4429" t="s">
        <v>21082</v>
      </c>
      <c r="AB4429" t="s">
        <v>26600</v>
      </c>
    </row>
    <row r="4430" spans="1:28">
      <c r="A4430" t="s">
        <v>4456</v>
      </c>
      <c r="B4430">
        <v>0.999167696387429</v>
      </c>
      <c r="C4430">
        <v>0.947169259728308</v>
      </c>
      <c r="D4430">
        <v>0.668124570442249</v>
      </c>
      <c r="E4430">
        <v>0.458182549981892</v>
      </c>
      <c r="F4430">
        <v>0.185827352203614</v>
      </c>
      <c r="G4430">
        <v>0.0980565070629051</v>
      </c>
      <c r="H4430">
        <v>0.0371885936964914</v>
      </c>
      <c r="I4430">
        <v>0.0163308857652803</v>
      </c>
      <c r="J4430">
        <v>0.0238220496376537</v>
      </c>
      <c r="K4430">
        <v>0.0174555061773911</v>
      </c>
      <c r="L4430">
        <v>811.3170159606869</v>
      </c>
      <c r="M4430">
        <v>16.6852604000361</v>
      </c>
      <c r="N4430">
        <v>48.6735897562411</v>
      </c>
      <c r="O4430">
        <v>47.9424186460841</v>
      </c>
      <c r="P4430">
        <v>-0.0862905803968957</v>
      </c>
      <c r="Q4430">
        <v>0.00829741325115092</v>
      </c>
      <c r="R4430">
        <v>0.9948390768783421</v>
      </c>
      <c r="S4430" t="s">
        <v>10040</v>
      </c>
      <c r="T4430" t="s">
        <v>11196</v>
      </c>
      <c r="U4430" t="s">
        <v>11196</v>
      </c>
      <c r="V4430" t="s">
        <v>11196</v>
      </c>
      <c r="W4430">
        <v>8</v>
      </c>
      <c r="X4430" t="s">
        <v>15626</v>
      </c>
      <c r="Y4430">
        <v>0.3135673693956538</v>
      </c>
      <c r="Z4430">
        <f>HYPERLINK("Melting_Curves/meltCurve_Q96RS6_.pdf", "Melting_Curves/meltCurve_Q96RS6_.pdf")</f>
        <v>0</v>
      </c>
      <c r="AA4430" t="s">
        <v>21083</v>
      </c>
      <c r="AB4430" t="s">
        <v>26601</v>
      </c>
    </row>
    <row r="4431" spans="1:28">
      <c r="A4431" t="s">
        <v>4457</v>
      </c>
      <c r="B4431">
        <v>0.999167696387429</v>
      </c>
      <c r="C4431">
        <v>1.05736078616357</v>
      </c>
      <c r="D4431">
        <v>0.83277304207602</v>
      </c>
      <c r="E4431">
        <v>0.7281516220079</v>
      </c>
      <c r="F4431">
        <v>0.154202895145063</v>
      </c>
      <c r="G4431">
        <v>0.0920337068712461</v>
      </c>
      <c r="H4431">
        <v>0.0428368743915212</v>
      </c>
      <c r="I4431">
        <v>0.0233256489392202</v>
      </c>
      <c r="J4431">
        <v>0.0256701624076256</v>
      </c>
      <c r="K4431">
        <v>0.0365242821505847</v>
      </c>
      <c r="L4431">
        <v>1684.16028549826</v>
      </c>
      <c r="M4431">
        <v>33.2285258651011</v>
      </c>
      <c r="N4431">
        <v>50.785972560391</v>
      </c>
      <c r="O4431">
        <v>50.5016324094169</v>
      </c>
      <c r="P4431">
        <v>-0.159193736804937</v>
      </c>
      <c r="Q4431">
        <v>0.0322155711245456</v>
      </c>
      <c r="R4431">
        <v>0.984783428374891</v>
      </c>
      <c r="S4431" t="s">
        <v>10041</v>
      </c>
      <c r="T4431" t="s">
        <v>11196</v>
      </c>
      <c r="U4431" t="s">
        <v>11196</v>
      </c>
      <c r="V4431" t="s">
        <v>11196</v>
      </c>
      <c r="W4431">
        <v>11</v>
      </c>
      <c r="X4431" t="s">
        <v>15627</v>
      </c>
      <c r="Y4431">
        <v>0.3818093063642783</v>
      </c>
      <c r="Z4431">
        <f>HYPERLINK("Melting_Curves/meltCurve_Q96RT1_9_.pdf", "Melting_Curves/meltCurve_Q96RT1_9_.pdf")</f>
        <v>0</v>
      </c>
      <c r="AA4431" t="s">
        <v>21084</v>
      </c>
      <c r="AB4431" t="s">
        <v>26602</v>
      </c>
    </row>
    <row r="4432" spans="1:28">
      <c r="A4432" t="s">
        <v>4458</v>
      </c>
      <c r="B4432">
        <v>0.999167696387429</v>
      </c>
      <c r="C4432">
        <v>0.519977030900703</v>
      </c>
      <c r="D4432">
        <v>0.372504743253767</v>
      </c>
      <c r="E4432">
        <v>0.352317144041904</v>
      </c>
      <c r="F4432">
        <v>0.248277015420688</v>
      </c>
      <c r="G4432">
        <v>0.188305655531969</v>
      </c>
      <c r="H4432">
        <v>0.0670984958543784</v>
      </c>
      <c r="I4432">
        <v>0.0354850253113105</v>
      </c>
      <c r="J4432">
        <v>0.0246967828128037</v>
      </c>
      <c r="K4432">
        <v>0</v>
      </c>
      <c r="L4432">
        <v>485.857748990944</v>
      </c>
      <c r="M4432">
        <v>10.7310449805895</v>
      </c>
      <c r="N4432">
        <v>45.4386479732838</v>
      </c>
      <c r="O4432">
        <v>43.7885910736013</v>
      </c>
      <c r="P4432">
        <v>-0.0601335625665007</v>
      </c>
      <c r="Q4432">
        <v>0.0188514965199734</v>
      </c>
      <c r="R4432">
        <v>0.908032655966745</v>
      </c>
      <c r="S4432" t="s">
        <v>10042</v>
      </c>
      <c r="T4432" t="s">
        <v>11196</v>
      </c>
      <c r="U4432" t="s">
        <v>11196</v>
      </c>
      <c r="V4432" t="s">
        <v>11196</v>
      </c>
      <c r="W4432">
        <v>4</v>
      </c>
      <c r="X4432" t="s">
        <v>15628</v>
      </c>
      <c r="Y4432">
        <v>0.2496485611239665</v>
      </c>
      <c r="Z4432">
        <f>HYPERLINK("Melting_Curves/meltCurve_Q96RU2_2_.pdf", "Melting_Curves/meltCurve_Q96RU2_2_.pdf")</f>
        <v>0</v>
      </c>
      <c r="AA4432" t="s">
        <v>21085</v>
      </c>
      <c r="AB4432" t="s">
        <v>26603</v>
      </c>
    </row>
    <row r="4433" spans="1:28">
      <c r="A4433" t="s">
        <v>4459</v>
      </c>
      <c r="B4433">
        <v>0.999167696387429</v>
      </c>
      <c r="C4433">
        <v>0.9524532340716541</v>
      </c>
      <c r="D4433">
        <v>0.789830470952434</v>
      </c>
      <c r="E4433">
        <v>0.368112134357093</v>
      </c>
      <c r="F4433">
        <v>0.253333474141357</v>
      </c>
      <c r="G4433">
        <v>0.158259797645311</v>
      </c>
      <c r="H4433">
        <v>0.103021104388036</v>
      </c>
      <c r="I4433">
        <v>0.108112476203192</v>
      </c>
      <c r="J4433">
        <v>0.114187781234831</v>
      </c>
      <c r="K4433">
        <v>0.06603787512589571</v>
      </c>
      <c r="L4433">
        <v>1076.45135725088</v>
      </c>
      <c r="M4433">
        <v>22.3496170892394</v>
      </c>
      <c r="N4433">
        <v>48.6810173095691</v>
      </c>
      <c r="O4433">
        <v>47.7835551252028</v>
      </c>
      <c r="P4433">
        <v>-0.104584265550117</v>
      </c>
      <c r="Q4433">
        <v>0.105612429208244</v>
      </c>
      <c r="R4433">
        <v>0.993977741752708</v>
      </c>
      <c r="S4433" t="s">
        <v>10043</v>
      </c>
      <c r="T4433" t="s">
        <v>11196</v>
      </c>
      <c r="U4433" t="s">
        <v>11196</v>
      </c>
      <c r="V4433" t="s">
        <v>11196</v>
      </c>
      <c r="W4433">
        <v>5</v>
      </c>
      <c r="X4433" t="s">
        <v>15629</v>
      </c>
      <c r="Y4433">
        <v>0.3590296861022165</v>
      </c>
      <c r="Z4433">
        <f>HYPERLINK("Melting_Curves/meltCurve_Q96RU3_4_.pdf", "Melting_Curves/meltCurve_Q96RU3_4_.pdf")</f>
        <v>0</v>
      </c>
      <c r="AA4433" t="s">
        <v>21086</v>
      </c>
      <c r="AB4433" t="s">
        <v>26604</v>
      </c>
    </row>
    <row r="4434" spans="1:28">
      <c r="A4434" t="s">
        <v>4460</v>
      </c>
      <c r="B4434">
        <v>0.999167696387429</v>
      </c>
      <c r="C4434">
        <v>0.9565352114492141</v>
      </c>
      <c r="D4434">
        <v>0.92502824523774</v>
      </c>
      <c r="E4434">
        <v>0.56043500877638</v>
      </c>
      <c r="F4434">
        <v>0.189296640854508</v>
      </c>
      <c r="G4434">
        <v>0.149092834959446</v>
      </c>
      <c r="H4434">
        <v>0.07329098897272571</v>
      </c>
      <c r="I4434">
        <v>0.059953215635657</v>
      </c>
      <c r="J4434">
        <v>0.0615498015075996</v>
      </c>
      <c r="K4434">
        <v>0.0529229184255954</v>
      </c>
      <c r="L4434">
        <v>1351.36327330038</v>
      </c>
      <c r="M4434">
        <v>27.1303861884724</v>
      </c>
      <c r="N4434">
        <v>50.0778869206475</v>
      </c>
      <c r="O4434">
        <v>49.5417090359431</v>
      </c>
      <c r="P4434">
        <v>-0.1276591923085</v>
      </c>
      <c r="Q4434">
        <v>0.0675560239756149</v>
      </c>
      <c r="R4434">
        <v>0.997135068928404</v>
      </c>
      <c r="S4434" t="s">
        <v>10044</v>
      </c>
      <c r="T4434" t="s">
        <v>11196</v>
      </c>
      <c r="U4434" t="s">
        <v>11196</v>
      </c>
      <c r="V4434" t="s">
        <v>11196</v>
      </c>
      <c r="W4434">
        <v>5</v>
      </c>
      <c r="X4434" t="s">
        <v>15630</v>
      </c>
      <c r="Y4434">
        <v>0.3795135154352694</v>
      </c>
      <c r="Z4434">
        <f>HYPERLINK("Melting_Curves/meltCurve_Q96S19_.pdf", "Melting_Curves/meltCurve_Q96S19_.pdf")</f>
        <v>0</v>
      </c>
      <c r="AA4434" t="s">
        <v>21087</v>
      </c>
      <c r="AB4434" t="s">
        <v>26605</v>
      </c>
    </row>
    <row r="4435" spans="1:28">
      <c r="A4435" t="s">
        <v>4461</v>
      </c>
      <c r="B4435">
        <v>0.999167696387429</v>
      </c>
      <c r="C4435">
        <v>1.0444898783819</v>
      </c>
      <c r="D4435">
        <v>1.06764461342293</v>
      </c>
      <c r="E4435">
        <v>1.06564298283125</v>
      </c>
      <c r="F4435">
        <v>1.04707139270876</v>
      </c>
      <c r="G4435">
        <v>0.784481400614048</v>
      </c>
      <c r="H4435">
        <v>0.216111541779095</v>
      </c>
      <c r="I4435">
        <v>0.127359217919841</v>
      </c>
      <c r="J4435">
        <v>0.07866491931717021</v>
      </c>
      <c r="K4435">
        <v>0.0709714111374195</v>
      </c>
      <c r="L4435">
        <v>2611.01306306954</v>
      </c>
      <c r="M4435">
        <v>44.745058380183</v>
      </c>
      <c r="N4435">
        <v>58.5982306617522</v>
      </c>
      <c r="O4435">
        <v>58.2369171033955</v>
      </c>
      <c r="P4435">
        <v>-0.175687980017294</v>
      </c>
      <c r="Q4435">
        <v>0.08535050449583099</v>
      </c>
      <c r="R4435">
        <v>0.992015150897312</v>
      </c>
      <c r="S4435" t="s">
        <v>10045</v>
      </c>
      <c r="T4435" t="s">
        <v>11196</v>
      </c>
      <c r="U4435" t="s">
        <v>11196</v>
      </c>
      <c r="V4435" t="s">
        <v>11196</v>
      </c>
      <c r="W4435">
        <v>6</v>
      </c>
      <c r="X4435" t="s">
        <v>15631</v>
      </c>
      <c r="Y4435">
        <v>0.6478142589873818</v>
      </c>
      <c r="Z4435">
        <f>HYPERLINK("Melting_Curves/meltCurve_Q96S44_.pdf", "Melting_Curves/meltCurve_Q96S44_.pdf")</f>
        <v>0</v>
      </c>
      <c r="AA4435" t="s">
        <v>21088</v>
      </c>
      <c r="AB4435" t="s">
        <v>26606</v>
      </c>
    </row>
    <row r="4436" spans="1:28">
      <c r="A4436" t="s">
        <v>4462</v>
      </c>
      <c r="B4436">
        <v>0.999167696387429</v>
      </c>
      <c r="C4436">
        <v>0.987229774331051</v>
      </c>
      <c r="D4436">
        <v>0.9086548018021851</v>
      </c>
      <c r="E4436">
        <v>1.35780063828613</v>
      </c>
      <c r="F4436">
        <v>0.5847259244333201</v>
      </c>
      <c r="G4436">
        <v>0.306880636198728</v>
      </c>
      <c r="H4436">
        <v>0.154689737937144</v>
      </c>
      <c r="I4436">
        <v>0.153628425544548</v>
      </c>
      <c r="J4436">
        <v>0.134283484083871</v>
      </c>
      <c r="K4436">
        <v>0.163117321679554</v>
      </c>
      <c r="L4436">
        <v>7267.38340583364</v>
      </c>
      <c r="M4436">
        <v>136.636043123745</v>
      </c>
      <c r="N4436">
        <v>53.365208074726</v>
      </c>
      <c r="O4436">
        <v>53.1764807694188</v>
      </c>
      <c r="P4436">
        <v>-0.52515333490636</v>
      </c>
      <c r="Q4436">
        <v>0.182475821094443</v>
      </c>
      <c r="R4436">
        <v>0.91614795901682</v>
      </c>
      <c r="S4436" t="s">
        <v>10046</v>
      </c>
      <c r="T4436" t="s">
        <v>11196</v>
      </c>
      <c r="U4436" t="s">
        <v>11196</v>
      </c>
      <c r="V4436" t="s">
        <v>11196</v>
      </c>
      <c r="W4436">
        <v>5</v>
      </c>
      <c r="X4436" t="s">
        <v>15632</v>
      </c>
      <c r="Y4436">
        <v>0.5421121676947682</v>
      </c>
      <c r="Z4436">
        <f>HYPERLINK("Melting_Curves/meltCurve_Q96S52_.pdf", "Melting_Curves/meltCurve_Q96S52_.pdf")</f>
        <v>0</v>
      </c>
      <c r="AA4436" t="s">
        <v>21089</v>
      </c>
      <c r="AB4436" t="s">
        <v>26607</v>
      </c>
    </row>
    <row r="4437" spans="1:28">
      <c r="A4437" t="s">
        <v>4463</v>
      </c>
      <c r="B4437">
        <v>0.999167696387429</v>
      </c>
      <c r="C4437">
        <v>0.844257317305242</v>
      </c>
      <c r="D4437">
        <v>0.509566724874592</v>
      </c>
      <c r="E4437">
        <v>0.180452080350011</v>
      </c>
      <c r="F4437">
        <v>0.172544126789567</v>
      </c>
      <c r="G4437">
        <v>0.149805530801208</v>
      </c>
      <c r="H4437">
        <v>0.0277320447783345</v>
      </c>
      <c r="I4437">
        <v>0.0487738778791662</v>
      </c>
      <c r="J4437">
        <v>0</v>
      </c>
      <c r="K4437">
        <v>0.0521423339082942</v>
      </c>
      <c r="L4437">
        <v>1020.312319523</v>
      </c>
      <c r="M4437">
        <v>22.2287612878052</v>
      </c>
      <c r="N4437">
        <v>46.1641135115426</v>
      </c>
      <c r="O4437">
        <v>45.533903685836</v>
      </c>
      <c r="P4437">
        <v>-0.11477477093115</v>
      </c>
      <c r="Q4437">
        <v>0.0595909695772667</v>
      </c>
      <c r="R4437">
        <v>0.98444190033277</v>
      </c>
      <c r="S4437" t="s">
        <v>10047</v>
      </c>
      <c r="T4437" t="s">
        <v>11196</v>
      </c>
      <c r="U4437" t="s">
        <v>11196</v>
      </c>
      <c r="V4437" t="s">
        <v>11196</v>
      </c>
      <c r="W4437">
        <v>7</v>
      </c>
      <c r="X4437" t="s">
        <v>15633</v>
      </c>
      <c r="Y4437">
        <v>0.2560266081198402</v>
      </c>
      <c r="Z4437">
        <f>HYPERLINK("Melting_Curves/meltCurve_Q96S55_2_.pdf", "Melting_Curves/meltCurve_Q96S55_2_.pdf")</f>
        <v>0</v>
      </c>
      <c r="AA4437" t="s">
        <v>21090</v>
      </c>
      <c r="AB4437" t="s">
        <v>26608</v>
      </c>
    </row>
    <row r="4438" spans="1:28">
      <c r="A4438" t="s">
        <v>4464</v>
      </c>
      <c r="B4438">
        <v>0.999167696387429</v>
      </c>
      <c r="C4438">
        <v>1.16727685945816</v>
      </c>
      <c r="D4438">
        <v>1.31220591947492</v>
      </c>
      <c r="E4438">
        <v>3.3566286084271</v>
      </c>
      <c r="F4438">
        <v>0.605002541879561</v>
      </c>
      <c r="G4438">
        <v>0.339382835013765</v>
      </c>
      <c r="H4438">
        <v>0.06725459153748931</v>
      </c>
      <c r="I4438">
        <v>0.0700314914422841</v>
      </c>
      <c r="J4438">
        <v>0.113345819072677</v>
      </c>
      <c r="K4438">
        <v>0.109443439745681</v>
      </c>
      <c r="L4438">
        <v>13308.6927567531</v>
      </c>
      <c r="M4438">
        <v>250</v>
      </c>
      <c r="N4438">
        <v>53.3047602809184</v>
      </c>
      <c r="O4438">
        <v>53.2313643677361</v>
      </c>
      <c r="P4438">
        <v>-1.00987031340317</v>
      </c>
      <c r="Q4438">
        <v>0.139891607346965</v>
      </c>
      <c r="R4438">
        <v>0.379765828670777</v>
      </c>
      <c r="S4438" t="s">
        <v>10048</v>
      </c>
      <c r="T4438" t="s">
        <v>11196</v>
      </c>
      <c r="U4438" t="s">
        <v>11196</v>
      </c>
      <c r="V4438" t="s">
        <v>11196</v>
      </c>
      <c r="W4438">
        <v>6</v>
      </c>
      <c r="X4438" t="s">
        <v>15634</v>
      </c>
      <c r="Y4438">
        <v>0.5194165518402187</v>
      </c>
      <c r="Z4438">
        <f>HYPERLINK("Melting_Curves/meltCurve_Q96S59_.pdf", "Melting_Curves/meltCurve_Q96S59_.pdf")</f>
        <v>0</v>
      </c>
      <c r="AA4438" t="s">
        <v>21091</v>
      </c>
      <c r="AB4438" t="s">
        <v>26609</v>
      </c>
    </row>
    <row r="4439" spans="1:28">
      <c r="A4439" t="s">
        <v>4465</v>
      </c>
      <c r="B4439">
        <v>0.999167696387429</v>
      </c>
      <c r="C4439">
        <v>1.03312340863886</v>
      </c>
      <c r="D4439">
        <v>0.872391136301275</v>
      </c>
      <c r="E4439">
        <v>0.810160527881986</v>
      </c>
      <c r="F4439">
        <v>0.788440027525256</v>
      </c>
      <c r="G4439">
        <v>0.5378810619858569</v>
      </c>
      <c r="H4439">
        <v>0.510828324807296</v>
      </c>
      <c r="I4439">
        <v>0.615642664891932</v>
      </c>
      <c r="J4439">
        <v>0.395379376130319</v>
      </c>
      <c r="K4439">
        <v>0.295622561842654</v>
      </c>
      <c r="L4439">
        <v>427.827131451926</v>
      </c>
      <c r="M4439">
        <v>7.20484164893896</v>
      </c>
      <c r="N4439">
        <v>62.2783318428611</v>
      </c>
      <c r="O4439">
        <v>55.3173502247698</v>
      </c>
      <c r="P4439">
        <v>-0.0279706573121311</v>
      </c>
      <c r="Q4439">
        <v>0.142417358123891</v>
      </c>
      <c r="R4439">
        <v>0.912487232124664</v>
      </c>
      <c r="S4439" t="s">
        <v>10049</v>
      </c>
      <c r="T4439" t="s">
        <v>11196</v>
      </c>
      <c r="U4439" t="s">
        <v>11196</v>
      </c>
      <c r="V4439" t="s">
        <v>11196</v>
      </c>
      <c r="W4439">
        <v>18</v>
      </c>
      <c r="X4439" t="s">
        <v>15635</v>
      </c>
      <c r="Y4439">
        <v>0.6838482340314374</v>
      </c>
      <c r="Z4439">
        <f>HYPERLINK("Melting_Curves/meltCurve_Q96S66_.pdf", "Melting_Curves/meltCurve_Q96S66_.pdf")</f>
        <v>0</v>
      </c>
      <c r="AA4439" t="s">
        <v>21092</v>
      </c>
      <c r="AB4439" t="s">
        <v>26610</v>
      </c>
    </row>
    <row r="4440" spans="1:28">
      <c r="A4440" t="s">
        <v>4466</v>
      </c>
      <c r="B4440">
        <v>0.999167696387429</v>
      </c>
      <c r="C4440">
        <v>0.927602757957417</v>
      </c>
      <c r="D4440">
        <v>0.941379348883693</v>
      </c>
      <c r="E4440">
        <v>0.791919483738167</v>
      </c>
      <c r="F4440">
        <v>0.274534247700769</v>
      </c>
      <c r="G4440">
        <v>0.113341169289003</v>
      </c>
      <c r="H4440">
        <v>0.0728186286299798</v>
      </c>
      <c r="I4440">
        <v>0.08763399828921289</v>
      </c>
      <c r="J4440">
        <v>0.0541289091716015</v>
      </c>
      <c r="K4440">
        <v>0.0577123810096992</v>
      </c>
      <c r="L4440">
        <v>1727.02359976119</v>
      </c>
      <c r="M4440">
        <v>33.6515542079674</v>
      </c>
      <c r="N4440">
        <v>51.5430816303236</v>
      </c>
      <c r="O4440">
        <v>51.1405507020472</v>
      </c>
      <c r="P4440">
        <v>-0.153393304905591</v>
      </c>
      <c r="Q4440">
        <v>0.06755144884533799</v>
      </c>
      <c r="R4440">
        <v>0.995218625245514</v>
      </c>
      <c r="S4440" t="s">
        <v>10050</v>
      </c>
      <c r="T4440" t="s">
        <v>11196</v>
      </c>
      <c r="U4440" t="s">
        <v>11196</v>
      </c>
      <c r="V4440" t="s">
        <v>11196</v>
      </c>
      <c r="W4440">
        <v>5</v>
      </c>
      <c r="X4440" t="s">
        <v>15636</v>
      </c>
      <c r="Y4440">
        <v>0.4241013925753475</v>
      </c>
      <c r="Z4440">
        <f>HYPERLINK("Melting_Curves/meltCurve_Q96S82_.pdf", "Melting_Curves/meltCurve_Q96S82_.pdf")</f>
        <v>0</v>
      </c>
      <c r="AA4440" t="s">
        <v>21093</v>
      </c>
      <c r="AB4440" t="s">
        <v>26611</v>
      </c>
    </row>
    <row r="4441" spans="1:28">
      <c r="A4441" t="s">
        <v>4467</v>
      </c>
      <c r="B4441">
        <v>0.999167696387429</v>
      </c>
      <c r="C4441">
        <v>0.9499464796506421</v>
      </c>
      <c r="D4441">
        <v>0.958574596776021</v>
      </c>
      <c r="E4441">
        <v>0.55646142956332</v>
      </c>
      <c r="F4441">
        <v>0.350109968212255</v>
      </c>
      <c r="G4441">
        <v>0.206004292136107</v>
      </c>
      <c r="H4441">
        <v>0.124796192231144</v>
      </c>
      <c r="I4441">
        <v>0.129962069795133</v>
      </c>
      <c r="J4441">
        <v>0.226899572208579</v>
      </c>
      <c r="K4441">
        <v>0.217840933617748</v>
      </c>
      <c r="L4441">
        <v>1293.28751960554</v>
      </c>
      <c r="M4441">
        <v>26.0409719499076</v>
      </c>
      <c r="N4441">
        <v>50.5195686314384</v>
      </c>
      <c r="O4441">
        <v>49.3734747257211</v>
      </c>
      <c r="P4441">
        <v>-0.10833765454866</v>
      </c>
      <c r="Q4441">
        <v>0.178380164278249</v>
      </c>
      <c r="R4441">
        <v>0.985144534186604</v>
      </c>
      <c r="S4441" t="s">
        <v>10051</v>
      </c>
      <c r="T4441" t="s">
        <v>11196</v>
      </c>
      <c r="U4441" t="s">
        <v>11196</v>
      </c>
      <c r="V4441" t="s">
        <v>11196</v>
      </c>
      <c r="W4441">
        <v>3</v>
      </c>
      <c r="X4441" t="s">
        <v>15637</v>
      </c>
      <c r="Y4441">
        <v>0.4497776025320127</v>
      </c>
      <c r="Z4441">
        <f>HYPERLINK("Melting_Curves/meltCurve_Q96S90_.pdf", "Melting_Curves/meltCurve_Q96S90_.pdf")</f>
        <v>0</v>
      </c>
      <c r="AA4441" t="s">
        <v>21094</v>
      </c>
      <c r="AB4441" t="s">
        <v>26612</v>
      </c>
    </row>
    <row r="4442" spans="1:28">
      <c r="A4442" t="s">
        <v>4468</v>
      </c>
      <c r="B4442">
        <v>0.999167696387429</v>
      </c>
      <c r="C4442">
        <v>0.870250264763945</v>
      </c>
      <c r="D4442">
        <v>0.440339543736179</v>
      </c>
      <c r="E4442">
        <v>0.141829446045542</v>
      </c>
      <c r="F4442">
        <v>0.06670896797165971</v>
      </c>
      <c r="G4442">
        <v>0.0894162592987693</v>
      </c>
      <c r="H4442">
        <v>0.0182731108868175</v>
      </c>
      <c r="I4442">
        <v>0.0163529995663204</v>
      </c>
      <c r="J4442">
        <v>0.0222865136600994</v>
      </c>
      <c r="K4442">
        <v>0</v>
      </c>
      <c r="L4442">
        <v>1271.05498252414</v>
      </c>
      <c r="M4442">
        <v>27.880472545123</v>
      </c>
      <c r="N4442">
        <v>45.7014638163248</v>
      </c>
      <c r="O4442">
        <v>45.356830907514</v>
      </c>
      <c r="P4442">
        <v>-0.148597866599895</v>
      </c>
      <c r="Q4442">
        <v>0.0330337067751793</v>
      </c>
      <c r="R4442">
        <v>0.995413983103128</v>
      </c>
      <c r="S4442" t="s">
        <v>10052</v>
      </c>
      <c r="T4442" t="s">
        <v>11196</v>
      </c>
      <c r="U4442" t="s">
        <v>11196</v>
      </c>
      <c r="V4442" t="s">
        <v>11196</v>
      </c>
      <c r="W4442">
        <v>4</v>
      </c>
      <c r="X4442" t="s">
        <v>15638</v>
      </c>
      <c r="Y4442">
        <v>0.2202887325622153</v>
      </c>
      <c r="Z4442">
        <f>HYPERLINK("Melting_Curves/meltCurve_Q96S99_.pdf", "Melting_Curves/meltCurve_Q96S99_.pdf")</f>
        <v>0</v>
      </c>
      <c r="AA4442" t="s">
        <v>21095</v>
      </c>
      <c r="AB4442" t="s">
        <v>26613</v>
      </c>
    </row>
    <row r="4443" spans="1:28">
      <c r="A4443" t="s">
        <v>4469</v>
      </c>
      <c r="B4443">
        <v>0.999167696387429</v>
      </c>
      <c r="C4443">
        <v>0.896930584251127</v>
      </c>
      <c r="D4443">
        <v>1.01713948756899</v>
      </c>
      <c r="E4443">
        <v>0.52278154332542</v>
      </c>
      <c r="F4443">
        <v>0.25733375681401</v>
      </c>
      <c r="G4443">
        <v>0.146322879944261</v>
      </c>
      <c r="H4443">
        <v>0.051288386446283</v>
      </c>
      <c r="I4443">
        <v>0.111420914843621</v>
      </c>
      <c r="J4443">
        <v>0.356417636649686</v>
      </c>
      <c r="K4443">
        <v>0.356675507123456</v>
      </c>
      <c r="L4443">
        <v>3055.03393803544</v>
      </c>
      <c r="M4443">
        <v>62.0062351474465</v>
      </c>
      <c r="N4443">
        <v>49.7108904369049</v>
      </c>
      <c r="O4443">
        <v>49.2186157870179</v>
      </c>
      <c r="P4443">
        <v>-0.248313577756653</v>
      </c>
      <c r="Q4443">
        <v>0.211585986978436</v>
      </c>
      <c r="R4443">
        <v>0.923801645993041</v>
      </c>
      <c r="S4443" t="s">
        <v>10053</v>
      </c>
      <c r="T4443" t="s">
        <v>11196</v>
      </c>
      <c r="U4443" t="s">
        <v>11196</v>
      </c>
      <c r="V4443" t="s">
        <v>11196</v>
      </c>
      <c r="W4443">
        <v>1</v>
      </c>
      <c r="X4443" t="s">
        <v>15639</v>
      </c>
      <c r="Y4443">
        <v>0.4563122690038733</v>
      </c>
      <c r="Z4443">
        <f>HYPERLINK("Melting_Curves/meltCurve_Q96SB3_.pdf", "Melting_Curves/meltCurve_Q96SB3_.pdf")</f>
        <v>0</v>
      </c>
      <c r="AA4443" t="s">
        <v>21096</v>
      </c>
      <c r="AB4443" t="s">
        <v>26614</v>
      </c>
    </row>
    <row r="4444" spans="1:28">
      <c r="A4444" t="s">
        <v>4470</v>
      </c>
      <c r="B4444">
        <v>0.999167696387429</v>
      </c>
      <c r="C4444">
        <v>1.33201220276129</v>
      </c>
      <c r="D4444">
        <v>0.976071648047299</v>
      </c>
      <c r="E4444">
        <v>1.32455030752939</v>
      </c>
      <c r="F4444">
        <v>0.394975250842977</v>
      </c>
      <c r="G4444">
        <v>0.184397312982693</v>
      </c>
      <c r="H4444">
        <v>0.0913572394663294</v>
      </c>
      <c r="I4444">
        <v>0</v>
      </c>
      <c r="J4444">
        <v>0.180480231704766</v>
      </c>
      <c r="K4444">
        <v>0</v>
      </c>
      <c r="S4444" t="s">
        <v>10054</v>
      </c>
      <c r="T4444" t="s">
        <v>11196</v>
      </c>
      <c r="U4444" t="s">
        <v>11197</v>
      </c>
      <c r="V4444" t="s">
        <v>11196</v>
      </c>
      <c r="W4444">
        <v>1</v>
      </c>
      <c r="X4444" t="s">
        <v>15640</v>
      </c>
      <c r="Z4444">
        <f>HYPERLINK("Melting_Curves/meltCurve_Q96SB8_.pdf", "Melting_Curves/meltCurve_Q96SB8_.pdf")</f>
        <v>0</v>
      </c>
      <c r="AA4444" t="s">
        <v>21097</v>
      </c>
      <c r="AB4444" t="s">
        <v>26615</v>
      </c>
    </row>
    <row r="4445" spans="1:28">
      <c r="A4445" t="s">
        <v>4471</v>
      </c>
      <c r="B4445">
        <v>0.999167696387429</v>
      </c>
      <c r="C4445">
        <v>1.02989275352759</v>
      </c>
      <c r="D4445">
        <v>0.906605817795848</v>
      </c>
      <c r="E4445">
        <v>1.69445724743987</v>
      </c>
      <c r="F4445">
        <v>1.48333561853384</v>
      </c>
      <c r="G4445">
        <v>1.77536827756827</v>
      </c>
      <c r="H4445">
        <v>0.271183068195428</v>
      </c>
      <c r="I4445">
        <v>0.257577583041326</v>
      </c>
      <c r="J4445">
        <v>0.304341803938231</v>
      </c>
      <c r="K4445">
        <v>0.220294357154079</v>
      </c>
      <c r="L4445">
        <v>14942.8356597338</v>
      </c>
      <c r="M4445">
        <v>250</v>
      </c>
      <c r="N4445">
        <v>59.948049162392</v>
      </c>
      <c r="O4445">
        <v>59.7675176868078</v>
      </c>
      <c r="P4445">
        <v>-0.773101660560504</v>
      </c>
      <c r="Q4445">
        <v>0.260698126341131</v>
      </c>
      <c r="R4445">
        <v>0.607487470757833</v>
      </c>
      <c r="S4445" t="s">
        <v>10055</v>
      </c>
      <c r="T4445" t="s">
        <v>11196</v>
      </c>
      <c r="U4445" t="s">
        <v>11196</v>
      </c>
      <c r="V4445" t="s">
        <v>11196</v>
      </c>
      <c r="W4445">
        <v>1</v>
      </c>
      <c r="X4445" t="s">
        <v>15641</v>
      </c>
      <c r="Y4445">
        <v>0.7480086993874083</v>
      </c>
      <c r="Z4445">
        <f>HYPERLINK("Melting_Curves/meltCurve_Q96SI9_.pdf", "Melting_Curves/meltCurve_Q96SI9_.pdf")</f>
        <v>0</v>
      </c>
      <c r="AA4445" t="s">
        <v>21098</v>
      </c>
      <c r="AB4445" t="s">
        <v>26616</v>
      </c>
    </row>
    <row r="4446" spans="1:28">
      <c r="A4446" t="s">
        <v>4472</v>
      </c>
      <c r="B4446">
        <v>0.999167696387429</v>
      </c>
      <c r="C4446">
        <v>0.988320178873512</v>
      </c>
      <c r="D4446">
        <v>0.987600918924775</v>
      </c>
      <c r="E4446">
        <v>0.89661338949526</v>
      </c>
      <c r="F4446">
        <v>0.171006646258131</v>
      </c>
      <c r="G4446">
        <v>0.0844677008053465</v>
      </c>
      <c r="H4446">
        <v>0.0157773342509903</v>
      </c>
      <c r="I4446">
        <v>0.0179627745906239</v>
      </c>
      <c r="J4446">
        <v>0.00998858453484623</v>
      </c>
      <c r="K4446">
        <v>0.0115037313851182</v>
      </c>
      <c r="L4446">
        <v>2783.02005086752</v>
      </c>
      <c r="M4446">
        <v>54.0143146220265</v>
      </c>
      <c r="N4446">
        <v>51.574251394296</v>
      </c>
      <c r="O4446">
        <v>51.4532713413008</v>
      </c>
      <c r="P4446">
        <v>-0.255683570895273</v>
      </c>
      <c r="Q4446">
        <v>0.0257584112727783</v>
      </c>
      <c r="R4446">
        <v>0.998214957375957</v>
      </c>
      <c r="S4446" t="s">
        <v>10056</v>
      </c>
      <c r="T4446" t="s">
        <v>11196</v>
      </c>
      <c r="U4446" t="s">
        <v>11196</v>
      </c>
      <c r="V4446" t="s">
        <v>11196</v>
      </c>
      <c r="W4446">
        <v>5</v>
      </c>
      <c r="X4446" t="s">
        <v>15642</v>
      </c>
      <c r="Y4446">
        <v>0.4018847106114041</v>
      </c>
      <c r="Z4446">
        <f>HYPERLINK("Melting_Curves/meltCurve_Q96SK2_2_.pdf", "Melting_Curves/meltCurve_Q96SK2_2_.pdf")</f>
        <v>0</v>
      </c>
      <c r="AA4446" t="s">
        <v>21099</v>
      </c>
      <c r="AB4446" t="s">
        <v>26617</v>
      </c>
    </row>
    <row r="4447" spans="1:28">
      <c r="A4447" t="s">
        <v>4473</v>
      </c>
      <c r="B4447">
        <v>0.999167696387429</v>
      </c>
      <c r="C4447">
        <v>1.03967233982576</v>
      </c>
      <c r="D4447">
        <v>0.9205710481857829</v>
      </c>
      <c r="E4447">
        <v>1.04274595620724</v>
      </c>
      <c r="F4447">
        <v>0.74788305923502</v>
      </c>
      <c r="G4447">
        <v>0.542247107819417</v>
      </c>
      <c r="H4447">
        <v>0.36133930308755</v>
      </c>
      <c r="I4447">
        <v>0.212506230821265</v>
      </c>
      <c r="J4447">
        <v>0.209142443939888</v>
      </c>
      <c r="K4447">
        <v>0.100373201067785</v>
      </c>
      <c r="L4447">
        <v>976.645650654068</v>
      </c>
      <c r="M4447">
        <v>17.1675176439633</v>
      </c>
      <c r="N4447">
        <v>57.705166278532</v>
      </c>
      <c r="O4447">
        <v>56.1340708072773</v>
      </c>
      <c r="P4447">
        <v>-0.0682218367516834</v>
      </c>
      <c r="Q4447">
        <v>0.107770282163648</v>
      </c>
      <c r="R4447">
        <v>0.980820743693445</v>
      </c>
      <c r="S4447" t="s">
        <v>10057</v>
      </c>
      <c r="T4447" t="s">
        <v>11196</v>
      </c>
      <c r="U4447" t="s">
        <v>11196</v>
      </c>
      <c r="V4447" t="s">
        <v>11196</v>
      </c>
      <c r="W4447">
        <v>3</v>
      </c>
      <c r="X4447" t="s">
        <v>15643</v>
      </c>
      <c r="Y4447">
        <v>0.6229998784046791</v>
      </c>
      <c r="Z4447">
        <f>HYPERLINK("Melting_Curves/meltCurve_Q96SQ9_.pdf", "Melting_Curves/meltCurve_Q96SQ9_.pdf")</f>
        <v>0</v>
      </c>
      <c r="AA4447" t="s">
        <v>21100</v>
      </c>
      <c r="AB4447" t="s">
        <v>26618</v>
      </c>
    </row>
    <row r="4448" spans="1:28">
      <c r="A4448" t="s">
        <v>4474</v>
      </c>
      <c r="B4448">
        <v>0.999167696387429</v>
      </c>
      <c r="C4448">
        <v>0.821355405773839</v>
      </c>
      <c r="D4448">
        <v>0.589558576822886</v>
      </c>
      <c r="E4448">
        <v>0.339633085168366</v>
      </c>
      <c r="F4448">
        <v>0.26707575556058</v>
      </c>
      <c r="G4448">
        <v>0.177000119660236</v>
      </c>
      <c r="H4448">
        <v>0.136045535498834</v>
      </c>
      <c r="I4448">
        <v>0.180772793948749</v>
      </c>
      <c r="J4448">
        <v>0.350973039306694</v>
      </c>
      <c r="K4448">
        <v>0.225650818074562</v>
      </c>
      <c r="L4448">
        <v>987.965215750613</v>
      </c>
      <c r="M4448">
        <v>21.616945082043</v>
      </c>
      <c r="N4448">
        <v>46.9219465577478</v>
      </c>
      <c r="O4448">
        <v>45.3175496964349</v>
      </c>
      <c r="P4448">
        <v>-0.0936387027897131</v>
      </c>
      <c r="Q4448">
        <v>0.214805792410372</v>
      </c>
      <c r="R4448">
        <v>0.9608758261113191</v>
      </c>
      <c r="S4448" t="s">
        <v>10058</v>
      </c>
      <c r="T4448" t="s">
        <v>11196</v>
      </c>
      <c r="U4448" t="s">
        <v>11196</v>
      </c>
      <c r="V4448" t="s">
        <v>11196</v>
      </c>
      <c r="W4448">
        <v>14</v>
      </c>
      <c r="X4448" t="s">
        <v>15644</v>
      </c>
      <c r="Y4448">
        <v>0.3744447599156384</v>
      </c>
      <c r="Z4448">
        <f>HYPERLINK("Melting_Curves/meltCurve_Q96ST2_.pdf", "Melting_Curves/meltCurve_Q96ST2_.pdf")</f>
        <v>0</v>
      </c>
      <c r="AA4448" t="s">
        <v>21101</v>
      </c>
      <c r="AB4448" t="s">
        <v>26619</v>
      </c>
    </row>
    <row r="4449" spans="1:28">
      <c r="A4449" t="s">
        <v>4475</v>
      </c>
      <c r="B4449">
        <v>0.999167696387429</v>
      </c>
      <c r="C4449">
        <v>0.796968308461269</v>
      </c>
      <c r="D4449">
        <v>0.712429675447388</v>
      </c>
      <c r="E4449">
        <v>0.498016990460019</v>
      </c>
      <c r="F4449">
        <v>0.368608085331075</v>
      </c>
      <c r="G4449">
        <v>0.226874792950955</v>
      </c>
      <c r="H4449">
        <v>0.09842279982659199</v>
      </c>
      <c r="I4449">
        <v>0.127668877683685</v>
      </c>
      <c r="J4449">
        <v>0.143081489856982</v>
      </c>
      <c r="K4449">
        <v>0.18877764150991</v>
      </c>
      <c r="L4449">
        <v>612.842540670011</v>
      </c>
      <c r="M4449">
        <v>12.6274352539388</v>
      </c>
      <c r="N4449">
        <v>49.4994000473979</v>
      </c>
      <c r="O4449">
        <v>47.3637083097703</v>
      </c>
      <c r="P4449">
        <v>-0.0593792207803032</v>
      </c>
      <c r="Q4449">
        <v>0.109284251730823</v>
      </c>
      <c r="R4449">
        <v>0.980259933340628</v>
      </c>
      <c r="S4449" t="s">
        <v>10059</v>
      </c>
      <c r="T4449" t="s">
        <v>11196</v>
      </c>
      <c r="U4449" t="s">
        <v>11196</v>
      </c>
      <c r="V4449" t="s">
        <v>11196</v>
      </c>
      <c r="W4449">
        <v>2</v>
      </c>
      <c r="X4449" t="s">
        <v>15645</v>
      </c>
      <c r="Y4449">
        <v>0.3934340442542343</v>
      </c>
      <c r="Z4449">
        <f>HYPERLINK("Melting_Curves/meltCurve_Q96ST3_.pdf", "Melting_Curves/meltCurve_Q96ST3_.pdf")</f>
        <v>0</v>
      </c>
      <c r="AA4449" t="s">
        <v>21102</v>
      </c>
      <c r="AB4449" t="s">
        <v>26620</v>
      </c>
    </row>
    <row r="4450" spans="1:28">
      <c r="A4450" t="s">
        <v>4476</v>
      </c>
      <c r="B4450">
        <v>0.999167696387429</v>
      </c>
      <c r="C4450">
        <v>0.964088519068745</v>
      </c>
      <c r="D4450">
        <v>1.02733650345168</v>
      </c>
      <c r="E4450">
        <v>0.776904840542085</v>
      </c>
      <c r="F4450">
        <v>0.652255073421649</v>
      </c>
      <c r="G4450">
        <v>0.424187442362634</v>
      </c>
      <c r="H4450">
        <v>0.209809161820599</v>
      </c>
      <c r="I4450">
        <v>0.0999108912274709</v>
      </c>
      <c r="J4450">
        <v>0.0434368724516905</v>
      </c>
      <c r="K4450">
        <v>0.032871011716364</v>
      </c>
      <c r="L4450">
        <v>823.601972595768</v>
      </c>
      <c r="M4450">
        <v>14.9041839806994</v>
      </c>
      <c r="N4450">
        <v>55.2597811137473</v>
      </c>
      <c r="O4450">
        <v>54.2935834530699</v>
      </c>
      <c r="P4450">
        <v>-0.06863485134061879</v>
      </c>
      <c r="Q4450">
        <v>0</v>
      </c>
      <c r="R4450">
        <v>0.991779461134811</v>
      </c>
      <c r="S4450" t="s">
        <v>10060</v>
      </c>
      <c r="T4450" t="s">
        <v>11196</v>
      </c>
      <c r="U4450" t="s">
        <v>11196</v>
      </c>
      <c r="V4450" t="s">
        <v>11196</v>
      </c>
      <c r="W4450">
        <v>15</v>
      </c>
      <c r="X4450" t="s">
        <v>15646</v>
      </c>
      <c r="Y4450">
        <v>0.5276965399838004</v>
      </c>
      <c r="Z4450">
        <f>HYPERLINK("Melting_Curves/meltCurve_Q96SZ5_.pdf", "Melting_Curves/meltCurve_Q96SZ5_.pdf")</f>
        <v>0</v>
      </c>
      <c r="AA4450" t="s">
        <v>21103</v>
      </c>
      <c r="AB4450" t="s">
        <v>26621</v>
      </c>
    </row>
    <row r="4451" spans="1:28">
      <c r="A4451" t="s">
        <v>4477</v>
      </c>
      <c r="B4451">
        <v>0.999167696387429</v>
      </c>
      <c r="C4451">
        <v>0.844395446902701</v>
      </c>
      <c r="D4451">
        <v>0.846085124444069</v>
      </c>
      <c r="E4451">
        <v>0.417095138862132</v>
      </c>
      <c r="F4451">
        <v>0.209346988855764</v>
      </c>
      <c r="G4451">
        <v>0.06482641633984219</v>
      </c>
      <c r="H4451">
        <v>0</v>
      </c>
      <c r="I4451">
        <v>0</v>
      </c>
      <c r="J4451">
        <v>0</v>
      </c>
      <c r="K4451">
        <v>0</v>
      </c>
      <c r="L4451">
        <v>936.223784264752</v>
      </c>
      <c r="M4451">
        <v>19.0756604229639</v>
      </c>
      <c r="N4451">
        <v>49.0794853753648</v>
      </c>
      <c r="O4451">
        <v>48.549664852714</v>
      </c>
      <c r="P4451">
        <v>-0.0982314164986882</v>
      </c>
      <c r="Q4451">
        <v>0</v>
      </c>
      <c r="R4451">
        <v>0.989497920594975</v>
      </c>
      <c r="S4451" t="s">
        <v>10061</v>
      </c>
      <c r="T4451" t="s">
        <v>11196</v>
      </c>
      <c r="U4451" t="s">
        <v>11196</v>
      </c>
      <c r="V4451" t="s">
        <v>11196</v>
      </c>
      <c r="W4451">
        <v>3</v>
      </c>
      <c r="X4451" t="s">
        <v>15647</v>
      </c>
      <c r="Y4451">
        <v>0.3180505380373002</v>
      </c>
      <c r="Z4451">
        <f>HYPERLINK("Melting_Curves/meltCurve_Q96SZ6_2_.pdf", "Melting_Curves/meltCurve_Q96SZ6_2_.pdf")</f>
        <v>0</v>
      </c>
      <c r="AA4451" t="s">
        <v>21104</v>
      </c>
      <c r="AB4451" t="s">
        <v>26622</v>
      </c>
    </row>
    <row r="4452" spans="1:28">
      <c r="A4452" t="s">
        <v>4478</v>
      </c>
      <c r="B4452">
        <v>0.999167696387429</v>
      </c>
      <c r="C4452">
        <v>1.01816837865667</v>
      </c>
      <c r="D4452">
        <v>0.639732612916888</v>
      </c>
      <c r="E4452">
        <v>0.332706970799237</v>
      </c>
      <c r="F4452">
        <v>0.274612478045989</v>
      </c>
      <c r="G4452">
        <v>0.161420670669368</v>
      </c>
      <c r="H4452">
        <v>0.0735200850578681</v>
      </c>
      <c r="I4452">
        <v>0.0385358100527592</v>
      </c>
      <c r="J4452">
        <v>0.0704732987198271</v>
      </c>
      <c r="K4452">
        <v>0.0312419815062199</v>
      </c>
      <c r="L4452">
        <v>905.385135816337</v>
      </c>
      <c r="M4452">
        <v>18.9509063186873</v>
      </c>
      <c r="N4452">
        <v>48.1479425935924</v>
      </c>
      <c r="O4452">
        <v>47.2528732661163</v>
      </c>
      <c r="P4452">
        <v>-0.093427877864693</v>
      </c>
      <c r="Q4452">
        <v>0.068212155191565</v>
      </c>
      <c r="R4452">
        <v>0.975894540801808</v>
      </c>
      <c r="S4452" t="s">
        <v>10062</v>
      </c>
      <c r="T4452" t="s">
        <v>11196</v>
      </c>
      <c r="U4452" t="s">
        <v>11196</v>
      </c>
      <c r="V4452" t="s">
        <v>11196</v>
      </c>
      <c r="W4452">
        <v>10</v>
      </c>
      <c r="X4452" t="s">
        <v>15648</v>
      </c>
      <c r="Y4452">
        <v>0.3246407942127743</v>
      </c>
      <c r="Z4452">
        <f>HYPERLINK("Melting_Curves/meltCurve_Q96T23_2_.pdf", "Melting_Curves/meltCurve_Q96T23_2_.pdf")</f>
        <v>0</v>
      </c>
      <c r="AA4452" t="s">
        <v>21105</v>
      </c>
      <c r="AB4452" t="s">
        <v>26623</v>
      </c>
    </row>
    <row r="4453" spans="1:28">
      <c r="A4453" t="s">
        <v>4479</v>
      </c>
      <c r="B4453">
        <v>0.999167696387429</v>
      </c>
      <c r="C4453">
        <v>0.815221691940995</v>
      </c>
      <c r="D4453">
        <v>0.435628594948461</v>
      </c>
      <c r="E4453">
        <v>0.196732900748483</v>
      </c>
      <c r="F4453">
        <v>0.123389551700573</v>
      </c>
      <c r="G4453">
        <v>0.104121896873955</v>
      </c>
      <c r="H4453">
        <v>0.0431719654576856</v>
      </c>
      <c r="I4453">
        <v>0.0296402812117767</v>
      </c>
      <c r="J4453">
        <v>0.0431210283055676</v>
      </c>
      <c r="K4453">
        <v>0.0156613970013234</v>
      </c>
      <c r="L4453">
        <v>1019.89524076909</v>
      </c>
      <c r="M4453">
        <v>22.4271091663354</v>
      </c>
      <c r="N4453">
        <v>45.6971346852427</v>
      </c>
      <c r="O4453">
        <v>45.1190672245052</v>
      </c>
      <c r="P4453">
        <v>-0.11787814360297</v>
      </c>
      <c r="Q4453">
        <v>0.051426243773732</v>
      </c>
      <c r="R4453">
        <v>0.992766324364291</v>
      </c>
      <c r="S4453" t="s">
        <v>10063</v>
      </c>
      <c r="T4453" t="s">
        <v>11196</v>
      </c>
      <c r="U4453" t="s">
        <v>11196</v>
      </c>
      <c r="V4453" t="s">
        <v>11196</v>
      </c>
      <c r="W4453">
        <v>20</v>
      </c>
      <c r="X4453" t="s">
        <v>15649</v>
      </c>
      <c r="Y4453">
        <v>0.2362751770709197</v>
      </c>
      <c r="Z4453">
        <f>HYPERLINK("Melting_Curves/meltCurve_Q96T51_.pdf", "Melting_Curves/meltCurve_Q96T51_.pdf")</f>
        <v>0</v>
      </c>
      <c r="AA4453" t="s">
        <v>21106</v>
      </c>
      <c r="AB4453" t="s">
        <v>26624</v>
      </c>
    </row>
    <row r="4454" spans="1:28">
      <c r="A4454" t="s">
        <v>4480</v>
      </c>
      <c r="B4454">
        <v>0.999167696387429</v>
      </c>
      <c r="C4454">
        <v>1.27931789757203</v>
      </c>
      <c r="D4454">
        <v>1.21818823818761</v>
      </c>
      <c r="E4454">
        <v>1.02173351318695</v>
      </c>
      <c r="F4454">
        <v>0.9079294634952551</v>
      </c>
      <c r="G4454">
        <v>0.681192986081278</v>
      </c>
      <c r="H4454">
        <v>0.376234408699702</v>
      </c>
      <c r="I4454">
        <v>0.4803453605108</v>
      </c>
      <c r="J4454">
        <v>0.559208675112451</v>
      </c>
      <c r="K4454">
        <v>0.36515348212178</v>
      </c>
      <c r="L4454">
        <v>2260.57729418534</v>
      </c>
      <c r="M4454">
        <v>40.2909936690388</v>
      </c>
      <c r="N4454">
        <v>59.284021781266</v>
      </c>
      <c r="O4454">
        <v>55.96859020518</v>
      </c>
      <c r="P4454">
        <v>-0.100366965314481</v>
      </c>
      <c r="Q4454">
        <v>0.442318459164917</v>
      </c>
      <c r="R4454">
        <v>0.849964558095581</v>
      </c>
      <c r="S4454" t="s">
        <v>10064</v>
      </c>
      <c r="T4454" t="s">
        <v>11196</v>
      </c>
      <c r="U4454" t="s">
        <v>11196</v>
      </c>
      <c r="V4454" t="s">
        <v>11196</v>
      </c>
      <c r="W4454">
        <v>3</v>
      </c>
      <c r="X4454" t="s">
        <v>15650</v>
      </c>
      <c r="Y4454">
        <v>0.7438416186341598</v>
      </c>
      <c r="Z4454">
        <f>HYPERLINK("Melting_Curves/meltCurve_Q96T58_.pdf", "Melting_Curves/meltCurve_Q96T58_.pdf")</f>
        <v>0</v>
      </c>
      <c r="AA4454" t="s">
        <v>21107</v>
      </c>
      <c r="AB4454" t="s">
        <v>26625</v>
      </c>
    </row>
    <row r="4455" spans="1:28">
      <c r="A4455" t="s">
        <v>4481</v>
      </c>
      <c r="B4455">
        <v>0.999167696387429</v>
      </c>
      <c r="C4455">
        <v>1.11782775864541</v>
      </c>
      <c r="D4455">
        <v>0.6890714439758699</v>
      </c>
      <c r="E4455">
        <v>0.196897106893025</v>
      </c>
      <c r="F4455">
        <v>0.109891528397626</v>
      </c>
      <c r="G4455">
        <v>0.0584608102013968</v>
      </c>
      <c r="H4455">
        <v>0.0434118024516849</v>
      </c>
      <c r="I4455">
        <v>0.0373914434331371</v>
      </c>
      <c r="J4455">
        <v>0.0260755396597371</v>
      </c>
      <c r="K4455">
        <v>0.0243628651008431</v>
      </c>
      <c r="L4455">
        <v>1741.72678231994</v>
      </c>
      <c r="M4455">
        <v>36.9833934971225</v>
      </c>
      <c r="N4455">
        <v>47.2272351803408</v>
      </c>
      <c r="O4455">
        <v>46.9577745389952</v>
      </c>
      <c r="P4455">
        <v>-0.187201548899906</v>
      </c>
      <c r="Q4455">
        <v>0.0492442799662691</v>
      </c>
      <c r="R4455">
        <v>0.984950844717531</v>
      </c>
      <c r="S4455" t="s">
        <v>10065</v>
      </c>
      <c r="T4455" t="s">
        <v>11196</v>
      </c>
      <c r="U4455" t="s">
        <v>11196</v>
      </c>
      <c r="V4455" t="s">
        <v>11196</v>
      </c>
      <c r="W4455">
        <v>4</v>
      </c>
      <c r="X4455" t="s">
        <v>15651</v>
      </c>
      <c r="Y4455">
        <v>0.2777586982526279</v>
      </c>
      <c r="Z4455">
        <f>HYPERLINK("Melting_Curves/meltCurve_Q96T76_9_.pdf", "Melting_Curves/meltCurve_Q96T76_9_.pdf")</f>
        <v>0</v>
      </c>
      <c r="AA4455" t="s">
        <v>21108</v>
      </c>
      <c r="AB4455" t="s">
        <v>26626</v>
      </c>
    </row>
    <row r="4456" spans="1:28">
      <c r="A4456" t="s">
        <v>4482</v>
      </c>
      <c r="B4456">
        <v>0.999167696387429</v>
      </c>
      <c r="C4456">
        <v>0.978599815828091</v>
      </c>
      <c r="D4456">
        <v>1.03859341933713</v>
      </c>
      <c r="E4456">
        <v>0.7285254292723879</v>
      </c>
      <c r="F4456">
        <v>0.174926021276118</v>
      </c>
      <c r="G4456">
        <v>0.08363391853850891</v>
      </c>
      <c r="H4456">
        <v>0.0432373743189781</v>
      </c>
      <c r="I4456">
        <v>0.0376164698669281</v>
      </c>
      <c r="J4456">
        <v>0.0567024421213786</v>
      </c>
      <c r="K4456">
        <v>0.0297610265945421</v>
      </c>
      <c r="L4456">
        <v>2085.541053023</v>
      </c>
      <c r="M4456">
        <v>41.0945483536111</v>
      </c>
      <c r="N4456">
        <v>50.8740287471954</v>
      </c>
      <c r="O4456">
        <v>50.6300903729027</v>
      </c>
      <c r="P4456">
        <v>-0.19323074084802</v>
      </c>
      <c r="Q4456">
        <v>0.0477304778207448</v>
      </c>
      <c r="R4456">
        <v>0.997692789574516</v>
      </c>
      <c r="S4456" t="s">
        <v>10066</v>
      </c>
      <c r="T4456" t="s">
        <v>11196</v>
      </c>
      <c r="U4456" t="s">
        <v>11196</v>
      </c>
      <c r="V4456" t="s">
        <v>11196</v>
      </c>
      <c r="W4456">
        <v>13</v>
      </c>
      <c r="X4456" t="s">
        <v>15652</v>
      </c>
      <c r="Y4456">
        <v>0.3921185413815577</v>
      </c>
      <c r="Z4456">
        <f>HYPERLINK("Melting_Curves/meltCurve_Q96TA1_2_.pdf", "Melting_Curves/meltCurve_Q96TA1_2_.pdf")</f>
        <v>0</v>
      </c>
      <c r="AA4456" t="s">
        <v>21109</v>
      </c>
      <c r="AB4456" t="s">
        <v>26627</v>
      </c>
    </row>
    <row r="4457" spans="1:28">
      <c r="A4457" t="s">
        <v>4483</v>
      </c>
      <c r="B4457">
        <v>0.999167696387429</v>
      </c>
      <c r="C4457">
        <v>1.02765124608547</v>
      </c>
      <c r="D4457">
        <v>0.971827696362328</v>
      </c>
      <c r="E4457">
        <v>0.663747069192393</v>
      </c>
      <c r="F4457">
        <v>0.418474657029064</v>
      </c>
      <c r="G4457">
        <v>0.234780965890832</v>
      </c>
      <c r="H4457">
        <v>0.125784190465702</v>
      </c>
      <c r="I4457">
        <v>0.135161930800746</v>
      </c>
      <c r="J4457">
        <v>0.152932695244209</v>
      </c>
      <c r="K4457">
        <v>0.117124961782816</v>
      </c>
      <c r="L4457">
        <v>1092.25988839013</v>
      </c>
      <c r="M4457">
        <v>21.3383111562746</v>
      </c>
      <c r="N4457">
        <v>51.8899978474178</v>
      </c>
      <c r="O4457">
        <v>50.7445233963093</v>
      </c>
      <c r="P4457">
        <v>-0.0919443485744075</v>
      </c>
      <c r="Q4457">
        <v>0.125412452796174</v>
      </c>
      <c r="R4457">
        <v>0.994470821871188</v>
      </c>
      <c r="S4457" t="s">
        <v>10067</v>
      </c>
      <c r="T4457" t="s">
        <v>11196</v>
      </c>
      <c r="U4457" t="s">
        <v>11196</v>
      </c>
      <c r="V4457" t="s">
        <v>11196</v>
      </c>
      <c r="W4457">
        <v>14</v>
      </c>
      <c r="X4457" t="s">
        <v>15653</v>
      </c>
      <c r="Y4457">
        <v>0.4623142354647757</v>
      </c>
      <c r="Z4457">
        <f>HYPERLINK("Melting_Curves/meltCurve_Q96TA2_3_.pdf", "Melting_Curves/meltCurve_Q96TA2_3_.pdf")</f>
        <v>0</v>
      </c>
      <c r="AA4457" t="s">
        <v>21110</v>
      </c>
      <c r="AB4457" t="s">
        <v>26628</v>
      </c>
    </row>
    <row r="4458" spans="1:28">
      <c r="A4458" t="s">
        <v>4484</v>
      </c>
      <c r="B4458">
        <v>0.999167696387429</v>
      </c>
      <c r="C4458">
        <v>1.0480933836542</v>
      </c>
      <c r="D4458">
        <v>0.968202035985387</v>
      </c>
      <c r="E4458">
        <v>1.51808783548249</v>
      </c>
      <c r="F4458">
        <v>0.354882243396776</v>
      </c>
      <c r="G4458">
        <v>0.192512449760728</v>
      </c>
      <c r="H4458">
        <v>0.135095799716482</v>
      </c>
      <c r="I4458">
        <v>0.113219425146214</v>
      </c>
      <c r="J4458">
        <v>0.157562543948417</v>
      </c>
      <c r="K4458">
        <v>0.0984255078959283</v>
      </c>
      <c r="L4458">
        <v>13241.6724579013</v>
      </c>
      <c r="M4458">
        <v>250</v>
      </c>
      <c r="N4458">
        <v>53.0360078475325</v>
      </c>
      <c r="O4458">
        <v>52.9633055366543</v>
      </c>
      <c r="P4458">
        <v>-1.01560523310542</v>
      </c>
      <c r="Q4458">
        <v>0.139363121483022</v>
      </c>
      <c r="R4458">
        <v>0.886731296074453</v>
      </c>
      <c r="S4458" t="s">
        <v>10068</v>
      </c>
      <c r="T4458" t="s">
        <v>11196</v>
      </c>
      <c r="U4458" t="s">
        <v>11196</v>
      </c>
      <c r="V4458" t="s">
        <v>11196</v>
      </c>
      <c r="W4458">
        <v>7</v>
      </c>
      <c r="X4458" t="s">
        <v>15654</v>
      </c>
      <c r="Y4458">
        <v>0.5114301713129001</v>
      </c>
      <c r="Z4458">
        <f>HYPERLINK("Melting_Curves/meltCurve_Q96TC7_.pdf", "Melting_Curves/meltCurve_Q96TC7_.pdf")</f>
        <v>0</v>
      </c>
      <c r="AA4458" t="s">
        <v>21111</v>
      </c>
      <c r="AB4458" t="s">
        <v>26629</v>
      </c>
    </row>
    <row r="4459" spans="1:28">
      <c r="A4459" t="s">
        <v>4485</v>
      </c>
      <c r="B4459">
        <v>0.999167696387429</v>
      </c>
      <c r="C4459">
        <v>0.814000305555155</v>
      </c>
      <c r="D4459">
        <v>0.621291929672362</v>
      </c>
      <c r="E4459">
        <v>0.374471809103363</v>
      </c>
      <c r="F4459">
        <v>0.296716642918938</v>
      </c>
      <c r="G4459">
        <v>0.180770723867468</v>
      </c>
      <c r="H4459">
        <v>0.0859812251253487</v>
      </c>
      <c r="I4459">
        <v>0.181134314625974</v>
      </c>
      <c r="J4459">
        <v>0.459776176110386</v>
      </c>
      <c r="K4459">
        <v>0.472762434458294</v>
      </c>
      <c r="L4459">
        <v>1042.58832693636</v>
      </c>
      <c r="M4459">
        <v>22.910821321311</v>
      </c>
      <c r="N4459">
        <v>47.1556772592857</v>
      </c>
      <c r="O4459">
        <v>45.1639341031307</v>
      </c>
      <c r="P4459">
        <v>-0.0918662455046645</v>
      </c>
      <c r="Q4459">
        <v>0.275632745321679</v>
      </c>
      <c r="R4459">
        <v>0.828266735940116</v>
      </c>
      <c r="S4459" t="s">
        <v>10069</v>
      </c>
      <c r="T4459" t="s">
        <v>11196</v>
      </c>
      <c r="U4459" t="s">
        <v>11196</v>
      </c>
      <c r="V4459" t="s">
        <v>11196</v>
      </c>
      <c r="W4459">
        <v>6</v>
      </c>
      <c r="X4459" t="s">
        <v>15655</v>
      </c>
      <c r="Y4459">
        <v>0.4170643474165061</v>
      </c>
      <c r="Z4459">
        <f>HYPERLINK("Melting_Curves/meltCurve_Q99081_.pdf", "Melting_Curves/meltCurve_Q99081_.pdf")</f>
        <v>0</v>
      </c>
      <c r="AA4459" t="s">
        <v>21112</v>
      </c>
      <c r="AB4459" t="s">
        <v>26630</v>
      </c>
    </row>
    <row r="4460" spans="1:28">
      <c r="A4460" t="s">
        <v>4486</v>
      </c>
      <c r="B4460">
        <v>0.999167696387429</v>
      </c>
      <c r="C4460">
        <v>1.03001907883916</v>
      </c>
      <c r="D4460">
        <v>1.02253958818134</v>
      </c>
      <c r="E4460">
        <v>0.971131182855815</v>
      </c>
      <c r="F4460">
        <v>0.878073275414902</v>
      </c>
      <c r="G4460">
        <v>0.672053285969446</v>
      </c>
      <c r="H4460">
        <v>0.6270665395942689</v>
      </c>
      <c r="I4460">
        <v>0.8762034846314281</v>
      </c>
      <c r="J4460">
        <v>1.05428576056348</v>
      </c>
      <c r="K4460">
        <v>0.792483298714623</v>
      </c>
      <c r="L4460">
        <v>13273.1854985444</v>
      </c>
      <c r="M4460">
        <v>250</v>
      </c>
      <c r="O4460">
        <v>53.0893478626541</v>
      </c>
      <c r="P4460">
        <v>-0.23025044371009</v>
      </c>
      <c r="Q4460">
        <v>0.804418478506401</v>
      </c>
      <c r="R4460">
        <v>0.43110992432253</v>
      </c>
      <c r="S4460" t="s">
        <v>10070</v>
      </c>
      <c r="T4460" t="s">
        <v>11196</v>
      </c>
      <c r="U4460" t="s">
        <v>11196</v>
      </c>
      <c r="V4460" t="s">
        <v>11196</v>
      </c>
      <c r="W4460">
        <v>13</v>
      </c>
      <c r="X4460" t="s">
        <v>15656</v>
      </c>
      <c r="Y4460">
        <v>0.8897933155181044</v>
      </c>
      <c r="Z4460">
        <f>HYPERLINK("Melting_Curves/meltCurve_Q99417_.pdf", "Melting_Curves/meltCurve_Q99417_.pdf")</f>
        <v>0</v>
      </c>
      <c r="AA4460" t="s">
        <v>21113</v>
      </c>
      <c r="AB4460" t="s">
        <v>26631</v>
      </c>
    </row>
    <row r="4461" spans="1:28">
      <c r="A4461" t="s">
        <v>4487</v>
      </c>
      <c r="B4461">
        <v>0.999167696387429</v>
      </c>
      <c r="C4461">
        <v>0.933166699224141</v>
      </c>
      <c r="D4461">
        <v>0.866784493010291</v>
      </c>
      <c r="E4461">
        <v>0.30166758989056</v>
      </c>
      <c r="F4461">
        <v>0.108622302073974</v>
      </c>
      <c r="G4461">
        <v>0.0628490417032265</v>
      </c>
      <c r="H4461">
        <v>0.0325617928998814</v>
      </c>
      <c r="I4461">
        <v>0.037207432030747</v>
      </c>
      <c r="J4461">
        <v>0.0317894919900921</v>
      </c>
      <c r="K4461">
        <v>0.0254110451998936</v>
      </c>
      <c r="L4461">
        <v>1627.69530117265</v>
      </c>
      <c r="M4461">
        <v>33.7207720400273</v>
      </c>
      <c r="N4461">
        <v>48.3900335869733</v>
      </c>
      <c r="O4461">
        <v>48.1009747410983</v>
      </c>
      <c r="P4461">
        <v>-0.168218621224394</v>
      </c>
      <c r="Q4461">
        <v>0.0401820433292266</v>
      </c>
      <c r="R4461">
        <v>0.996920322242176</v>
      </c>
      <c r="S4461" t="s">
        <v>10071</v>
      </c>
      <c r="T4461" t="s">
        <v>11196</v>
      </c>
      <c r="U4461" t="s">
        <v>11196</v>
      </c>
      <c r="V4461" t="s">
        <v>11196</v>
      </c>
      <c r="W4461">
        <v>14</v>
      </c>
      <c r="X4461" t="s">
        <v>15657</v>
      </c>
      <c r="Y4461">
        <v>0.3093149534856984</v>
      </c>
      <c r="Z4461">
        <f>HYPERLINK("Melting_Curves/meltCurve_Q99426_.pdf", "Melting_Curves/meltCurve_Q99426_.pdf")</f>
        <v>0</v>
      </c>
      <c r="AA4461" t="s">
        <v>21114</v>
      </c>
      <c r="AB4461" t="s">
        <v>26632</v>
      </c>
    </row>
    <row r="4462" spans="1:28">
      <c r="A4462" t="s">
        <v>4488</v>
      </c>
      <c r="B4462">
        <v>0.999167696387429</v>
      </c>
      <c r="C4462">
        <v>1.03805096295771</v>
      </c>
      <c r="D4462">
        <v>1.11949000941232</v>
      </c>
      <c r="E4462">
        <v>3.35545048508214</v>
      </c>
      <c r="F4462">
        <v>3.77754705193542</v>
      </c>
      <c r="G4462">
        <v>4.49055996074393</v>
      </c>
      <c r="H4462">
        <v>3.71414027728437</v>
      </c>
      <c r="I4462">
        <v>6.08894729659179</v>
      </c>
      <c r="J4462">
        <v>8.383096700194759</v>
      </c>
      <c r="K4462">
        <v>6.15620011518222</v>
      </c>
      <c r="L4462">
        <v>11553.2806800709</v>
      </c>
      <c r="M4462">
        <v>250</v>
      </c>
      <c r="O4462">
        <v>46.2101655311202</v>
      </c>
      <c r="P4462">
        <v>0.676258130109343</v>
      </c>
      <c r="Q4462">
        <v>1.5</v>
      </c>
      <c r="R4462">
        <v>-1.04676270088109</v>
      </c>
      <c r="S4462" t="s">
        <v>10072</v>
      </c>
      <c r="T4462" t="s">
        <v>11196</v>
      </c>
      <c r="U4462" t="s">
        <v>11196</v>
      </c>
      <c r="V4462" t="s">
        <v>11196</v>
      </c>
      <c r="W4462">
        <v>7</v>
      </c>
      <c r="X4462" t="s">
        <v>15658</v>
      </c>
      <c r="Y4462">
        <v>1.39640740300637</v>
      </c>
      <c r="Z4462">
        <f>HYPERLINK("Melting_Curves/meltCurve_Q99436_.pdf", "Melting_Curves/meltCurve_Q99436_.pdf")</f>
        <v>0</v>
      </c>
      <c r="AA4462" t="s">
        <v>21115</v>
      </c>
      <c r="AB4462" t="s">
        <v>26633</v>
      </c>
    </row>
    <row r="4463" spans="1:28">
      <c r="A4463" t="s">
        <v>4489</v>
      </c>
      <c r="B4463">
        <v>0.999167696387429</v>
      </c>
      <c r="C4463">
        <v>0.988511086161995</v>
      </c>
      <c r="D4463">
        <v>0.973997207825108</v>
      </c>
      <c r="E4463">
        <v>0.933606030357602</v>
      </c>
      <c r="F4463">
        <v>0.710919424462801</v>
      </c>
      <c r="G4463">
        <v>0.178592508842632</v>
      </c>
      <c r="H4463">
        <v>0.0574276214186209</v>
      </c>
      <c r="I4463">
        <v>0.0541033745681998</v>
      </c>
      <c r="J4463">
        <v>0.0616816957360975</v>
      </c>
      <c r="K4463">
        <v>0.0433537052854953</v>
      </c>
      <c r="L4463">
        <v>2134.07568855381</v>
      </c>
      <c r="M4463">
        <v>39.3363258566614</v>
      </c>
      <c r="N4463">
        <v>54.393462827203</v>
      </c>
      <c r="O4463">
        <v>54.1123896428322</v>
      </c>
      <c r="P4463">
        <v>-0.172900489513207</v>
      </c>
      <c r="Q4463">
        <v>0.0486108915295021</v>
      </c>
      <c r="R4463">
        <v>0.998349402631024</v>
      </c>
      <c r="S4463" t="s">
        <v>10073</v>
      </c>
      <c r="T4463" t="s">
        <v>11196</v>
      </c>
      <c r="U4463" t="s">
        <v>11196</v>
      </c>
      <c r="V4463" t="s">
        <v>11196</v>
      </c>
      <c r="W4463">
        <v>22</v>
      </c>
      <c r="X4463" t="s">
        <v>15659</v>
      </c>
      <c r="Y4463">
        <v>0.5042653848316603</v>
      </c>
      <c r="Z4463">
        <f>HYPERLINK("Melting_Curves/meltCurve_Q99447_.pdf", "Melting_Curves/meltCurve_Q99447_.pdf")</f>
        <v>0</v>
      </c>
      <c r="AA4463" t="s">
        <v>21116</v>
      </c>
      <c r="AB4463" t="s">
        <v>26634</v>
      </c>
    </row>
    <row r="4464" spans="1:28">
      <c r="A4464" t="s">
        <v>4490</v>
      </c>
      <c r="B4464">
        <v>0.999167696387429</v>
      </c>
      <c r="C4464">
        <v>0.937808185746083</v>
      </c>
      <c r="D4464">
        <v>0.420300783553908</v>
      </c>
      <c r="E4464">
        <v>0.177661537727797</v>
      </c>
      <c r="F4464">
        <v>0.141029382951998</v>
      </c>
      <c r="G4464">
        <v>0.0778889509727802</v>
      </c>
      <c r="H4464">
        <v>0.0671173993005655</v>
      </c>
      <c r="I4464">
        <v>0.0609631996861404</v>
      </c>
      <c r="J4464">
        <v>0.080204709232093</v>
      </c>
      <c r="K4464">
        <v>0.0570360394462639</v>
      </c>
      <c r="L4464">
        <v>1705.01032494177</v>
      </c>
      <c r="M4464">
        <v>37.5250267735333</v>
      </c>
      <c r="N4464">
        <v>45.6688529516126</v>
      </c>
      <c r="O4464">
        <v>45.3081567284411</v>
      </c>
      <c r="P4464">
        <v>-0.189070229131001</v>
      </c>
      <c r="Q4464">
        <v>0.0868600070769841</v>
      </c>
      <c r="R4464">
        <v>0.992913526574169</v>
      </c>
      <c r="S4464" t="s">
        <v>10074</v>
      </c>
      <c r="T4464" t="s">
        <v>11196</v>
      </c>
      <c r="U4464" t="s">
        <v>11196</v>
      </c>
      <c r="V4464" t="s">
        <v>11196</v>
      </c>
      <c r="W4464">
        <v>3</v>
      </c>
      <c r="X4464" t="s">
        <v>15660</v>
      </c>
      <c r="Y4464">
        <v>0.255769160696853</v>
      </c>
      <c r="Z4464">
        <f>HYPERLINK("Melting_Curves/meltCurve_Q99459_.pdf", "Melting_Curves/meltCurve_Q99459_.pdf")</f>
        <v>0</v>
      </c>
      <c r="AA4464" t="s">
        <v>21117</v>
      </c>
      <c r="AB4464" t="s">
        <v>26635</v>
      </c>
    </row>
    <row r="4465" spans="1:28">
      <c r="A4465" t="s">
        <v>4491</v>
      </c>
      <c r="B4465">
        <v>0.999167696387429</v>
      </c>
      <c r="C4465">
        <v>1.19759941394727</v>
      </c>
      <c r="D4465">
        <v>1.38834868056974</v>
      </c>
      <c r="E4465">
        <v>5.40824124284913</v>
      </c>
      <c r="F4465">
        <v>6.69011008598577</v>
      </c>
      <c r="G4465">
        <v>3.82199205472547</v>
      </c>
      <c r="H4465">
        <v>0.348937043388459</v>
      </c>
      <c r="I4465">
        <v>0.201078672125396</v>
      </c>
      <c r="J4465">
        <v>0.161657851605197</v>
      </c>
      <c r="K4465">
        <v>0.110401817361642</v>
      </c>
      <c r="L4465">
        <v>15000</v>
      </c>
      <c r="M4465">
        <v>247.935668485494</v>
      </c>
      <c r="N4465">
        <v>60.5921764279685</v>
      </c>
      <c r="O4465">
        <v>60.4956368664501</v>
      </c>
      <c r="P4465">
        <v>-0.863009714400093</v>
      </c>
      <c r="Q4465">
        <v>0.157711914572791</v>
      </c>
      <c r="R4465">
        <v>-0.156469509611751</v>
      </c>
      <c r="S4465" t="s">
        <v>10075</v>
      </c>
      <c r="T4465" t="s">
        <v>11196</v>
      </c>
      <c r="U4465" t="s">
        <v>11196</v>
      </c>
      <c r="V4465" t="s">
        <v>11196</v>
      </c>
      <c r="W4465">
        <v>26</v>
      </c>
      <c r="X4465" t="s">
        <v>15661</v>
      </c>
      <c r="Y4465">
        <v>0.7333541424470963</v>
      </c>
      <c r="Z4465">
        <f>HYPERLINK("Melting_Curves/meltCurve_Q99460_.pdf", "Melting_Curves/meltCurve_Q99460_.pdf")</f>
        <v>0</v>
      </c>
      <c r="AA4465" t="s">
        <v>21118</v>
      </c>
      <c r="AB4465" t="s">
        <v>26636</v>
      </c>
    </row>
    <row r="4466" spans="1:28">
      <c r="A4466" t="s">
        <v>4492</v>
      </c>
      <c r="B4466">
        <v>0.999167696387429</v>
      </c>
      <c r="C4466">
        <v>0.955700321871879</v>
      </c>
      <c r="D4466">
        <v>0.984932051963277</v>
      </c>
      <c r="E4466">
        <v>1.04368042859457</v>
      </c>
      <c r="F4466">
        <v>1.00771601235739</v>
      </c>
      <c r="G4466">
        <v>0.805138409221931</v>
      </c>
      <c r="H4466">
        <v>0.520942354560092</v>
      </c>
      <c r="I4466">
        <v>0.295094005103758</v>
      </c>
      <c r="J4466">
        <v>0.153872397604382</v>
      </c>
      <c r="K4466">
        <v>0.102389332760454</v>
      </c>
      <c r="L4466">
        <v>1360.03474161904</v>
      </c>
      <c r="M4466">
        <v>22.414112820389</v>
      </c>
      <c r="N4466">
        <v>61.0254956347025</v>
      </c>
      <c r="O4466">
        <v>60.2008177384009</v>
      </c>
      <c r="P4466">
        <v>-0.08749992914052621</v>
      </c>
      <c r="Q4466">
        <v>0.0599748164900207</v>
      </c>
      <c r="R4466">
        <v>0.994104324333087</v>
      </c>
      <c r="S4466" t="s">
        <v>10076</v>
      </c>
      <c r="T4466" t="s">
        <v>11196</v>
      </c>
      <c r="U4466" t="s">
        <v>11196</v>
      </c>
      <c r="V4466" t="s">
        <v>11196</v>
      </c>
      <c r="W4466">
        <v>13</v>
      </c>
      <c r="X4466" t="s">
        <v>15662</v>
      </c>
      <c r="Y4466">
        <v>0.7144461420782097</v>
      </c>
      <c r="Z4466">
        <f>HYPERLINK("Melting_Curves/meltCurve_Q99471_.pdf", "Melting_Curves/meltCurve_Q99471_.pdf")</f>
        <v>0</v>
      </c>
      <c r="AA4466" t="s">
        <v>21119</v>
      </c>
      <c r="AB4466" t="s">
        <v>26637</v>
      </c>
    </row>
    <row r="4467" spans="1:28">
      <c r="A4467" t="s">
        <v>4493</v>
      </c>
      <c r="B4467">
        <v>0.999167696387429</v>
      </c>
      <c r="C4467">
        <v>1.09135717184029</v>
      </c>
      <c r="D4467">
        <v>0.966926592285033</v>
      </c>
      <c r="E4467">
        <v>0.550728734138336</v>
      </c>
      <c r="F4467">
        <v>0.419447124906154</v>
      </c>
      <c r="G4467">
        <v>0.227211738422541</v>
      </c>
      <c r="H4467">
        <v>0.118369158109236</v>
      </c>
      <c r="I4467">
        <v>0.116109425196399</v>
      </c>
      <c r="J4467">
        <v>0.243938776353728</v>
      </c>
      <c r="K4467">
        <v>0.134533968167754</v>
      </c>
      <c r="L4467">
        <v>1145.21855023493</v>
      </c>
      <c r="M4467">
        <v>22.8137584544462</v>
      </c>
      <c r="N4467">
        <v>51.0522998626297</v>
      </c>
      <c r="O4467">
        <v>49.8176648626182</v>
      </c>
      <c r="P4467">
        <v>-0.0963328346934022</v>
      </c>
      <c r="Q4467">
        <v>0.158580697988591</v>
      </c>
      <c r="R4467">
        <v>0.969722952667088</v>
      </c>
      <c r="S4467" t="s">
        <v>10077</v>
      </c>
      <c r="T4467" t="s">
        <v>11196</v>
      </c>
      <c r="U4467" t="s">
        <v>11196</v>
      </c>
      <c r="V4467" t="s">
        <v>11196</v>
      </c>
      <c r="W4467">
        <v>3</v>
      </c>
      <c r="X4467" t="s">
        <v>15663</v>
      </c>
      <c r="Y4467">
        <v>0.453666999574345</v>
      </c>
      <c r="Z4467">
        <f>HYPERLINK("Melting_Curves/meltCurve_Q99487_.pdf", "Melting_Curves/meltCurve_Q99487_.pdf")</f>
        <v>0</v>
      </c>
      <c r="AA4467" t="s">
        <v>21120</v>
      </c>
      <c r="AB4467" t="s">
        <v>26638</v>
      </c>
    </row>
    <row r="4468" spans="1:28">
      <c r="A4468" t="s">
        <v>4494</v>
      </c>
      <c r="B4468">
        <v>0.999167696387429</v>
      </c>
      <c r="C4468">
        <v>0.997713319868396</v>
      </c>
      <c r="D4468">
        <v>0.972980706183847</v>
      </c>
      <c r="E4468">
        <v>0.834925937676654</v>
      </c>
      <c r="F4468">
        <v>0.780061179405881</v>
      </c>
      <c r="G4468">
        <v>0.5558371545899961</v>
      </c>
      <c r="H4468">
        <v>0.33740261565152</v>
      </c>
      <c r="I4468">
        <v>0.223284448555508</v>
      </c>
      <c r="J4468">
        <v>0.154600836932213</v>
      </c>
      <c r="K4468">
        <v>0.110284525247752</v>
      </c>
      <c r="L4468">
        <v>725.625487323243</v>
      </c>
      <c r="M4468">
        <v>12.5766589355784</v>
      </c>
      <c r="N4468">
        <v>57.7561627036467</v>
      </c>
      <c r="O4468">
        <v>56.2957913284868</v>
      </c>
      <c r="P4468">
        <v>-0.0554998244177747</v>
      </c>
      <c r="Q4468">
        <v>0.00648372538172666</v>
      </c>
      <c r="R4468">
        <v>0.996289590051166</v>
      </c>
      <c r="S4468" t="s">
        <v>10078</v>
      </c>
      <c r="T4468" t="s">
        <v>11196</v>
      </c>
      <c r="U4468" t="s">
        <v>11196</v>
      </c>
      <c r="V4468" t="s">
        <v>11196</v>
      </c>
      <c r="W4468">
        <v>18</v>
      </c>
      <c r="X4468" t="s">
        <v>15664</v>
      </c>
      <c r="Y4468">
        <v>0.6067190457050052</v>
      </c>
      <c r="Z4468">
        <f>HYPERLINK("Melting_Curves/meltCurve_Q99497_.pdf", "Melting_Curves/meltCurve_Q99497_.pdf")</f>
        <v>0</v>
      </c>
      <c r="AA4468" t="s">
        <v>21121</v>
      </c>
      <c r="AB4468" t="s">
        <v>26639</v>
      </c>
    </row>
    <row r="4469" spans="1:28">
      <c r="A4469" t="s">
        <v>4495</v>
      </c>
      <c r="B4469">
        <v>0.999167696387429</v>
      </c>
      <c r="C4469">
        <v>0.685909346264819</v>
      </c>
      <c r="D4469">
        <v>0.315220845502292</v>
      </c>
      <c r="E4469">
        <v>0.219156438547465</v>
      </c>
      <c r="F4469">
        <v>0.133951383419211</v>
      </c>
      <c r="G4469">
        <v>0.0994007880431034</v>
      </c>
      <c r="H4469">
        <v>0.0795937177815321</v>
      </c>
      <c r="I4469">
        <v>0.0254159191227884</v>
      </c>
      <c r="J4469">
        <v>0.0719047945480554</v>
      </c>
      <c r="K4469">
        <v>0</v>
      </c>
      <c r="L4469">
        <v>1000.70973719113</v>
      </c>
      <c r="M4469">
        <v>22.5716662140424</v>
      </c>
      <c r="N4469">
        <v>44.6307337407926</v>
      </c>
      <c r="O4469">
        <v>43.9911633909559</v>
      </c>
      <c r="P4469">
        <v>-0.119359728798833</v>
      </c>
      <c r="Q4469">
        <v>0.0695113469694862</v>
      </c>
      <c r="R4469">
        <v>0.977438272698</v>
      </c>
      <c r="S4469" t="s">
        <v>10079</v>
      </c>
      <c r="T4469" t="s">
        <v>11196</v>
      </c>
      <c r="U4469" t="s">
        <v>11196</v>
      </c>
      <c r="V4469" t="s">
        <v>11196</v>
      </c>
      <c r="W4469">
        <v>2</v>
      </c>
      <c r="X4469" t="s">
        <v>15665</v>
      </c>
      <c r="Y4469">
        <v>0.2168704736987936</v>
      </c>
      <c r="Z4469">
        <f>HYPERLINK("Melting_Curves/meltCurve_Q99504_2_.pdf", "Melting_Curves/meltCurve_Q99504_2_.pdf")</f>
        <v>0</v>
      </c>
      <c r="AA4469" t="s">
        <v>21122</v>
      </c>
      <c r="AB4469" t="s">
        <v>26640</v>
      </c>
    </row>
    <row r="4470" spans="1:28">
      <c r="A4470" t="s">
        <v>4496</v>
      </c>
      <c r="B4470">
        <v>0.999167696387429</v>
      </c>
      <c r="C4470">
        <v>0.908169184176187</v>
      </c>
      <c r="D4470">
        <v>0.940207153423995</v>
      </c>
      <c r="E4470">
        <v>0.7959144782377821</v>
      </c>
      <c r="F4470">
        <v>0.577035827616165</v>
      </c>
      <c r="G4470">
        <v>0.288479968565823</v>
      </c>
      <c r="H4470">
        <v>0.08335381600187421</v>
      </c>
      <c r="I4470">
        <v>0.127510981453772</v>
      </c>
      <c r="J4470">
        <v>0.150602050456591</v>
      </c>
      <c r="K4470">
        <v>0.125954106226222</v>
      </c>
      <c r="L4470">
        <v>1042.40628188775</v>
      </c>
      <c r="M4470">
        <v>19.646224473763</v>
      </c>
      <c r="N4470">
        <v>53.642443353249</v>
      </c>
      <c r="O4470">
        <v>52.5183002598666</v>
      </c>
      <c r="P4470">
        <v>-0.0845253815573645</v>
      </c>
      <c r="Q4470">
        <v>0.0962182933275271</v>
      </c>
      <c r="R4470">
        <v>0.986361258845879</v>
      </c>
      <c r="S4470" t="s">
        <v>10080</v>
      </c>
      <c r="T4470" t="s">
        <v>11196</v>
      </c>
      <c r="U4470" t="s">
        <v>11196</v>
      </c>
      <c r="V4470" t="s">
        <v>11196</v>
      </c>
      <c r="W4470">
        <v>4</v>
      </c>
      <c r="X4470" t="s">
        <v>15666</v>
      </c>
      <c r="Y4470">
        <v>0.5024354244940673</v>
      </c>
      <c r="Z4470">
        <f>HYPERLINK("Melting_Curves/meltCurve_Q99519_.pdf", "Melting_Curves/meltCurve_Q99519_.pdf")</f>
        <v>0</v>
      </c>
      <c r="AA4470" t="s">
        <v>21123</v>
      </c>
      <c r="AB4470" t="s">
        <v>26641</v>
      </c>
    </row>
    <row r="4471" spans="1:28">
      <c r="A4471" t="s">
        <v>4497</v>
      </c>
      <c r="B4471">
        <v>0.999167696387429</v>
      </c>
      <c r="C4471">
        <v>1.037813150729</v>
      </c>
      <c r="D4471">
        <v>0.997964586568907</v>
      </c>
      <c r="E4471">
        <v>1.05973275372999</v>
      </c>
      <c r="F4471">
        <v>0.967074449907192</v>
      </c>
      <c r="G4471">
        <v>0.811396833824286</v>
      </c>
      <c r="H4471">
        <v>0.414601300692959</v>
      </c>
      <c r="I4471">
        <v>0.321078315440703</v>
      </c>
      <c r="J4471">
        <v>0.329248063419445</v>
      </c>
      <c r="K4471">
        <v>0.2821642006907</v>
      </c>
      <c r="L4471">
        <v>2231.76209027351</v>
      </c>
      <c r="M4471">
        <v>38.3188341114937</v>
      </c>
      <c r="N4471">
        <v>59.6782254432627</v>
      </c>
      <c r="O4471">
        <v>58.0839691561572</v>
      </c>
      <c r="P4471">
        <v>-0.115254441165066</v>
      </c>
      <c r="Q4471">
        <v>0.301187661491695</v>
      </c>
      <c r="R4471">
        <v>0.993914287649561</v>
      </c>
      <c r="S4471" t="s">
        <v>10081</v>
      </c>
      <c r="T4471" t="s">
        <v>11196</v>
      </c>
      <c r="U4471" t="s">
        <v>11196</v>
      </c>
      <c r="V4471" t="s">
        <v>11196</v>
      </c>
      <c r="W4471">
        <v>20</v>
      </c>
      <c r="X4471" t="s">
        <v>15667</v>
      </c>
      <c r="Y4471">
        <v>0.7290914228068843</v>
      </c>
      <c r="Z4471">
        <f>HYPERLINK("Melting_Curves/meltCurve_Q99523_.pdf", "Melting_Curves/meltCurve_Q99523_.pdf")</f>
        <v>0</v>
      </c>
      <c r="AA4471" t="s">
        <v>21124</v>
      </c>
      <c r="AB4471" t="s">
        <v>26642</v>
      </c>
    </row>
    <row r="4472" spans="1:28">
      <c r="A4472" t="s">
        <v>4498</v>
      </c>
      <c r="B4472">
        <v>0.999167696387429</v>
      </c>
      <c r="C4472">
        <v>0.949011270309746</v>
      </c>
      <c r="D4472">
        <v>0.992087648033978</v>
      </c>
      <c r="E4472">
        <v>0.9329515718681179</v>
      </c>
      <c r="F4472">
        <v>0.868987354771093</v>
      </c>
      <c r="G4472">
        <v>0.716300358761782</v>
      </c>
      <c r="H4472">
        <v>0.516065792306644</v>
      </c>
      <c r="I4472">
        <v>0.346430245798006</v>
      </c>
      <c r="J4472">
        <v>0.320753971298595</v>
      </c>
      <c r="K4472">
        <v>0.212530467136836</v>
      </c>
      <c r="L4472">
        <v>798.918815773518</v>
      </c>
      <c r="M4472">
        <v>13.3404313457673</v>
      </c>
      <c r="N4472">
        <v>61.0656066745001</v>
      </c>
      <c r="O4472">
        <v>58.5893604660409</v>
      </c>
      <c r="P4472">
        <v>-0.0504707820976781</v>
      </c>
      <c r="Q4472">
        <v>0.113498561339595</v>
      </c>
      <c r="R4472">
        <v>0.994114917157138</v>
      </c>
      <c r="S4472" t="s">
        <v>10082</v>
      </c>
      <c r="T4472" t="s">
        <v>11196</v>
      </c>
      <c r="U4472" t="s">
        <v>11196</v>
      </c>
      <c r="V4472" t="s">
        <v>11196</v>
      </c>
      <c r="W4472">
        <v>12</v>
      </c>
      <c r="X4472" t="s">
        <v>15668</v>
      </c>
      <c r="Y4472">
        <v>0.7060292481168982</v>
      </c>
      <c r="Z4472">
        <f>HYPERLINK("Melting_Curves/meltCurve_Q99536_.pdf", "Melting_Curves/meltCurve_Q99536_.pdf")</f>
        <v>0</v>
      </c>
      <c r="AA4472" t="s">
        <v>21125</v>
      </c>
      <c r="AB4472" t="s">
        <v>26643</v>
      </c>
    </row>
    <row r="4473" spans="1:28">
      <c r="A4473" t="s">
        <v>4499</v>
      </c>
      <c r="B4473">
        <v>0.999167696387429</v>
      </c>
      <c r="C4473">
        <v>1.00099770056974</v>
      </c>
      <c r="D4473">
        <v>0.7980596333594731</v>
      </c>
      <c r="E4473">
        <v>0.5585450379585351</v>
      </c>
      <c r="F4473">
        <v>0.325343045125262</v>
      </c>
      <c r="G4473">
        <v>0.161258971158742</v>
      </c>
      <c r="H4473">
        <v>0.104182288240238</v>
      </c>
      <c r="I4473">
        <v>0.123763185833572</v>
      </c>
      <c r="J4473">
        <v>0.121550852960652</v>
      </c>
      <c r="K4473">
        <v>0.08757293565604379</v>
      </c>
      <c r="L4473">
        <v>905.974718376822</v>
      </c>
      <c r="M4473">
        <v>18.2244226836118</v>
      </c>
      <c r="N4473">
        <v>50.2868862381805</v>
      </c>
      <c r="O4473">
        <v>49.125160491587</v>
      </c>
      <c r="P4473">
        <v>-0.0840291098125438</v>
      </c>
      <c r="Q4473">
        <v>0.09401803858012971</v>
      </c>
      <c r="R4473">
        <v>0.9958194781090099</v>
      </c>
      <c r="S4473" t="s">
        <v>10083</v>
      </c>
      <c r="T4473" t="s">
        <v>11196</v>
      </c>
      <c r="U4473" t="s">
        <v>11196</v>
      </c>
      <c r="V4473" t="s">
        <v>11196</v>
      </c>
      <c r="W4473">
        <v>12</v>
      </c>
      <c r="X4473" t="s">
        <v>15669</v>
      </c>
      <c r="Y4473">
        <v>0.4024627678371355</v>
      </c>
      <c r="Z4473">
        <f>HYPERLINK("Melting_Curves/meltCurve_Q99541_.pdf", "Melting_Curves/meltCurve_Q99541_.pdf")</f>
        <v>0</v>
      </c>
      <c r="AA4473" t="s">
        <v>21126</v>
      </c>
      <c r="AB4473" t="s">
        <v>26644</v>
      </c>
    </row>
    <row r="4474" spans="1:28">
      <c r="A4474" t="s">
        <v>4500</v>
      </c>
      <c r="B4474">
        <v>0.999167696387429</v>
      </c>
      <c r="C4474">
        <v>0.60710398303475</v>
      </c>
      <c r="D4474">
        <v>0.273409160636546</v>
      </c>
      <c r="E4474">
        <v>0.183960100230427</v>
      </c>
      <c r="F4474">
        <v>0.0950147432947525</v>
      </c>
      <c r="G4474">
        <v>0.0672218296251467</v>
      </c>
      <c r="H4474">
        <v>0.0311040527530832</v>
      </c>
      <c r="I4474">
        <v>0.0357001401296878</v>
      </c>
      <c r="J4474">
        <v>0.0600351674358284</v>
      </c>
      <c r="K4474">
        <v>0.0435881679075189</v>
      </c>
      <c r="L4474">
        <v>1092.6268369803</v>
      </c>
      <c r="M4474">
        <v>24.964309813032</v>
      </c>
      <c r="N4474">
        <v>44.0034866589887</v>
      </c>
      <c r="O4474">
        <v>43.4896109782715</v>
      </c>
      <c r="P4474">
        <v>-0.134520001551345</v>
      </c>
      <c r="Q4474">
        <v>0.0626388689445158</v>
      </c>
      <c r="R4474">
        <v>0.982395917185081</v>
      </c>
      <c r="S4474" t="s">
        <v>10084</v>
      </c>
      <c r="T4474" t="s">
        <v>11196</v>
      </c>
      <c r="U4474" t="s">
        <v>11196</v>
      </c>
      <c r="V4474" t="s">
        <v>11196</v>
      </c>
      <c r="W4474">
        <v>13</v>
      </c>
      <c r="X4474" t="s">
        <v>15670</v>
      </c>
      <c r="Y4474">
        <v>0.1916123820887193</v>
      </c>
      <c r="Z4474">
        <f>HYPERLINK("Melting_Curves/meltCurve_Q99543_.pdf", "Melting_Curves/meltCurve_Q99543_.pdf")</f>
        <v>0</v>
      </c>
      <c r="AA4474" t="s">
        <v>21127</v>
      </c>
      <c r="AB4474" t="s">
        <v>26645</v>
      </c>
    </row>
    <row r="4475" spans="1:28">
      <c r="A4475" t="s">
        <v>4501</v>
      </c>
      <c r="B4475">
        <v>0.999167696387429</v>
      </c>
      <c r="C4475">
        <v>0.874596509595428</v>
      </c>
      <c r="D4475">
        <v>0.635178779259035</v>
      </c>
      <c r="E4475">
        <v>0.563682493481192</v>
      </c>
      <c r="F4475">
        <v>0.175883455250523</v>
      </c>
      <c r="G4475">
        <v>0.10091852693183</v>
      </c>
      <c r="H4475">
        <v>0.0635221859254967</v>
      </c>
      <c r="I4475">
        <v>0.0701918783990579</v>
      </c>
      <c r="J4475">
        <v>0.0900295265562472</v>
      </c>
      <c r="K4475">
        <v>0.0615801441659555</v>
      </c>
      <c r="L4475">
        <v>734.49007919359</v>
      </c>
      <c r="M4475">
        <v>15.1318825195717</v>
      </c>
      <c r="N4475">
        <v>48.8067544111552</v>
      </c>
      <c r="O4475">
        <v>47.7151893655859</v>
      </c>
      <c r="P4475">
        <v>-0.0761345970885588</v>
      </c>
      <c r="Q4475">
        <v>0.0397964593301935</v>
      </c>
      <c r="R4475">
        <v>0.976467148442775</v>
      </c>
      <c r="S4475" t="s">
        <v>10085</v>
      </c>
      <c r="T4475" t="s">
        <v>11196</v>
      </c>
      <c r="U4475" t="s">
        <v>11196</v>
      </c>
      <c r="V4475" t="s">
        <v>11196</v>
      </c>
      <c r="W4475">
        <v>7</v>
      </c>
      <c r="X4475" t="s">
        <v>15671</v>
      </c>
      <c r="Y4475">
        <v>0.3368350598803775</v>
      </c>
      <c r="Z4475">
        <f>HYPERLINK("Melting_Curves/meltCurve_Q99567_.pdf", "Melting_Curves/meltCurve_Q99567_.pdf")</f>
        <v>0</v>
      </c>
      <c r="AA4475" t="s">
        <v>21128</v>
      </c>
      <c r="AB4475" t="s">
        <v>26646</v>
      </c>
    </row>
    <row r="4476" spans="1:28">
      <c r="A4476" t="s">
        <v>4502</v>
      </c>
      <c r="B4476">
        <v>0.999167696387429</v>
      </c>
      <c r="C4476">
        <v>0.981340172696446</v>
      </c>
      <c r="D4476">
        <v>0.876334656763199</v>
      </c>
      <c r="E4476">
        <v>1.03395445914293</v>
      </c>
      <c r="F4476">
        <v>0.870889024468512</v>
      </c>
      <c r="G4476">
        <v>0.741998886901803</v>
      </c>
      <c r="H4476">
        <v>0.230246227523959</v>
      </c>
      <c r="I4476">
        <v>0.0697837180621112</v>
      </c>
      <c r="J4476">
        <v>0.141464662079707</v>
      </c>
      <c r="K4476">
        <v>0.104524528744457</v>
      </c>
      <c r="L4476">
        <v>2088.92325419699</v>
      </c>
      <c r="M4476">
        <v>35.9967866109727</v>
      </c>
      <c r="N4476">
        <v>58.3595521751621</v>
      </c>
      <c r="O4476">
        <v>57.8526033052126</v>
      </c>
      <c r="P4476">
        <v>-0.141280127336554</v>
      </c>
      <c r="Q4476">
        <v>0.0917636756167015</v>
      </c>
      <c r="R4476">
        <v>0.979404988279278</v>
      </c>
      <c r="S4476" t="s">
        <v>10086</v>
      </c>
      <c r="T4476" t="s">
        <v>11196</v>
      </c>
      <c r="U4476" t="s">
        <v>11196</v>
      </c>
      <c r="V4476" t="s">
        <v>11196</v>
      </c>
      <c r="W4476">
        <v>2</v>
      </c>
      <c r="X4476" t="s">
        <v>15672</v>
      </c>
      <c r="Y4476">
        <v>0.6419861460043405</v>
      </c>
      <c r="Z4476">
        <f>HYPERLINK("Melting_Curves/meltCurve_Q99574_.pdf", "Melting_Curves/meltCurve_Q99574_.pdf")</f>
        <v>0</v>
      </c>
      <c r="AA4476" t="s">
        <v>21129</v>
      </c>
      <c r="AB4476" t="s">
        <v>26647</v>
      </c>
    </row>
    <row r="4477" spans="1:28">
      <c r="A4477" t="s">
        <v>4503</v>
      </c>
      <c r="B4477">
        <v>0.999167696387429</v>
      </c>
      <c r="C4477">
        <v>0.887289759647907</v>
      </c>
      <c r="D4477">
        <v>0.960782476625214</v>
      </c>
      <c r="E4477">
        <v>1.96821887553655</v>
      </c>
      <c r="F4477">
        <v>2.12668590562039</v>
      </c>
      <c r="G4477">
        <v>1.16770613900206</v>
      </c>
      <c r="H4477">
        <v>0.275034684013372</v>
      </c>
      <c r="I4477">
        <v>0.118574849098425</v>
      </c>
      <c r="J4477">
        <v>0.07770091884961849</v>
      </c>
      <c r="K4477">
        <v>0.0602689756801356</v>
      </c>
      <c r="L4477">
        <v>13895.3737200381</v>
      </c>
      <c r="M4477">
        <v>229.883949754864</v>
      </c>
      <c r="N4477">
        <v>60.4945274182978</v>
      </c>
      <c r="O4477">
        <v>60.4405772240072</v>
      </c>
      <c r="P4477">
        <v>-0.869555122954294</v>
      </c>
      <c r="Q4477">
        <v>0.08551376923258899</v>
      </c>
      <c r="R4477">
        <v>0.5586981620715979</v>
      </c>
      <c r="S4477" t="s">
        <v>10087</v>
      </c>
      <c r="T4477" t="s">
        <v>11196</v>
      </c>
      <c r="U4477" t="s">
        <v>11196</v>
      </c>
      <c r="V4477" t="s">
        <v>11196</v>
      </c>
      <c r="W4477">
        <v>17</v>
      </c>
      <c r="X4477" t="s">
        <v>15673</v>
      </c>
      <c r="Y4477">
        <v>0.7088559583900441</v>
      </c>
      <c r="Z4477">
        <f>HYPERLINK("Melting_Curves/meltCurve_Q99575_.pdf", "Melting_Curves/meltCurve_Q99575_.pdf")</f>
        <v>0</v>
      </c>
      <c r="AA4477" t="s">
        <v>21130</v>
      </c>
      <c r="AB4477" t="s">
        <v>26648</v>
      </c>
    </row>
    <row r="4478" spans="1:28">
      <c r="A4478" t="s">
        <v>4504</v>
      </c>
      <c r="B4478">
        <v>0.999167696387429</v>
      </c>
      <c r="C4478">
        <v>0.8447221423075429</v>
      </c>
      <c r="D4478">
        <v>1.17230642356388</v>
      </c>
      <c r="E4478">
        <v>1.26951401618524</v>
      </c>
      <c r="F4478">
        <v>0.91721017226789</v>
      </c>
      <c r="G4478">
        <v>0.745818746802801</v>
      </c>
      <c r="H4478">
        <v>0.380892364553218</v>
      </c>
      <c r="I4478">
        <v>0.207207158135264</v>
      </c>
      <c r="J4478">
        <v>0.660239818707953</v>
      </c>
      <c r="K4478">
        <v>0.279396743075759</v>
      </c>
      <c r="L4478">
        <v>3238.84093806167</v>
      </c>
      <c r="M4478">
        <v>56.7010611202706</v>
      </c>
      <c r="N4478">
        <v>58.5735198897809</v>
      </c>
      <c r="O4478">
        <v>57.0504250671413</v>
      </c>
      <c r="P4478">
        <v>-0.154694761385687</v>
      </c>
      <c r="Q4478">
        <v>0.377408666396105</v>
      </c>
      <c r="R4478">
        <v>0.792002528885536</v>
      </c>
      <c r="S4478" t="s">
        <v>10088</v>
      </c>
      <c r="T4478" t="s">
        <v>11196</v>
      </c>
      <c r="U4478" t="s">
        <v>11196</v>
      </c>
      <c r="V4478" t="s">
        <v>11196</v>
      </c>
      <c r="W4478">
        <v>2</v>
      </c>
      <c r="X4478" t="s">
        <v>15674</v>
      </c>
      <c r="Y4478">
        <v>0.7339460637983561</v>
      </c>
      <c r="Z4478">
        <f>HYPERLINK("Melting_Curves/meltCurve_Q99583_.pdf", "Melting_Curves/meltCurve_Q99583_.pdf")</f>
        <v>0</v>
      </c>
      <c r="AA4478" t="s">
        <v>21131</v>
      </c>
      <c r="AB4478" t="s">
        <v>26649</v>
      </c>
    </row>
    <row r="4479" spans="1:28">
      <c r="A4479" t="s">
        <v>4505</v>
      </c>
      <c r="B4479">
        <v>0.999167696387429</v>
      </c>
      <c r="C4479">
        <v>0.970422866710741</v>
      </c>
      <c r="D4479">
        <v>0.903049818509318</v>
      </c>
      <c r="E4479">
        <v>0.78754049704597</v>
      </c>
      <c r="F4479">
        <v>0.6431333237090679</v>
      </c>
      <c r="G4479">
        <v>0.381493838697324</v>
      </c>
      <c r="H4479">
        <v>0.26314350209679</v>
      </c>
      <c r="I4479">
        <v>0.305611008589641</v>
      </c>
      <c r="J4479">
        <v>0.357088535679905</v>
      </c>
      <c r="K4479">
        <v>0.263317307138885</v>
      </c>
      <c r="L4479">
        <v>916.273602052657</v>
      </c>
      <c r="M4479">
        <v>17.5044492604122</v>
      </c>
      <c r="N4479">
        <v>54.7737220299097</v>
      </c>
      <c r="O4479">
        <v>51.6763433996437</v>
      </c>
      <c r="P4479">
        <v>-0.0618303248668234</v>
      </c>
      <c r="Q4479">
        <v>0.269902392948393</v>
      </c>
      <c r="R4479">
        <v>0.980710700755824</v>
      </c>
      <c r="S4479" t="s">
        <v>10089</v>
      </c>
      <c r="T4479" t="s">
        <v>11196</v>
      </c>
      <c r="U4479" t="s">
        <v>11196</v>
      </c>
      <c r="V4479" t="s">
        <v>11196</v>
      </c>
      <c r="W4479">
        <v>9</v>
      </c>
      <c r="X4479" t="s">
        <v>15675</v>
      </c>
      <c r="Y4479">
        <v>0.5830033016489964</v>
      </c>
      <c r="Z4479">
        <f>HYPERLINK("Melting_Curves/meltCurve_Q99584_.pdf", "Melting_Curves/meltCurve_Q99584_.pdf")</f>
        <v>0</v>
      </c>
      <c r="AA4479" t="s">
        <v>21132</v>
      </c>
      <c r="AB4479" t="s">
        <v>26650</v>
      </c>
    </row>
    <row r="4480" spans="1:28">
      <c r="A4480" t="s">
        <v>4506</v>
      </c>
      <c r="B4480">
        <v>0.999167696387429</v>
      </c>
      <c r="C4480">
        <v>1.0627524862327</v>
      </c>
      <c r="D4480">
        <v>1.14081504473889</v>
      </c>
      <c r="E4480">
        <v>1.23177485082354</v>
      </c>
      <c r="F4480">
        <v>1.18051844957941</v>
      </c>
      <c r="G4480">
        <v>0.965574429482814</v>
      </c>
      <c r="H4480">
        <v>0.646770908084485</v>
      </c>
      <c r="I4480">
        <v>0.525024183758153</v>
      </c>
      <c r="J4480">
        <v>0.135621877378638</v>
      </c>
      <c r="K4480">
        <v>0.0603469492815864</v>
      </c>
      <c r="L4480">
        <v>1622.85889728705</v>
      </c>
      <c r="M4480">
        <v>25.6556099410302</v>
      </c>
      <c r="N4480">
        <v>63.2555184703628</v>
      </c>
      <c r="O4480">
        <v>62.8749393422763</v>
      </c>
      <c r="P4480">
        <v>-0.102011684182436</v>
      </c>
      <c r="Q4480">
        <v>0</v>
      </c>
      <c r="R4480">
        <v>0.919352983530426</v>
      </c>
      <c r="S4480" t="s">
        <v>10090</v>
      </c>
      <c r="T4480" t="s">
        <v>11196</v>
      </c>
      <c r="U4480" t="s">
        <v>11196</v>
      </c>
      <c r="V4480" t="s">
        <v>11196</v>
      </c>
      <c r="W4480">
        <v>21</v>
      </c>
      <c r="X4480" t="s">
        <v>15676</v>
      </c>
      <c r="Y4480">
        <v>0.7769652725323634</v>
      </c>
      <c r="Z4480">
        <f>HYPERLINK("Melting_Curves/meltCurve_Q99598_.pdf", "Melting_Curves/meltCurve_Q99598_.pdf")</f>
        <v>0</v>
      </c>
      <c r="AA4480" t="s">
        <v>21133</v>
      </c>
      <c r="AB4480" t="s">
        <v>26651</v>
      </c>
    </row>
    <row r="4481" spans="1:28">
      <c r="A4481" t="s">
        <v>4507</v>
      </c>
      <c r="B4481">
        <v>0.999167696387429</v>
      </c>
      <c r="C4481">
        <v>1.01648765416781</v>
      </c>
      <c r="D4481">
        <v>1.02598632514893</v>
      </c>
      <c r="E4481">
        <v>0.825261217424371</v>
      </c>
      <c r="F4481">
        <v>0.836459677871678</v>
      </c>
      <c r="G4481">
        <v>0.706334030825726</v>
      </c>
      <c r="H4481">
        <v>0.555919138196266</v>
      </c>
      <c r="I4481">
        <v>0.820015082196775</v>
      </c>
      <c r="J4481">
        <v>1.06851794249485</v>
      </c>
      <c r="K4481">
        <v>0.921826248260627</v>
      </c>
      <c r="L4481">
        <v>12240.9998619851</v>
      </c>
      <c r="M4481">
        <v>250</v>
      </c>
      <c r="O4481">
        <v>48.9608663599924</v>
      </c>
      <c r="P4481">
        <v>-0.232100323247196</v>
      </c>
      <c r="Q4481">
        <v>0.818178674727021</v>
      </c>
      <c r="R4481">
        <v>0.336368812370519</v>
      </c>
      <c r="S4481" t="s">
        <v>10091</v>
      </c>
      <c r="T4481" t="s">
        <v>11196</v>
      </c>
      <c r="U4481" t="s">
        <v>11196</v>
      </c>
      <c r="V4481" t="s">
        <v>11196</v>
      </c>
      <c r="W4481">
        <v>20</v>
      </c>
      <c r="X4481" t="s">
        <v>15677</v>
      </c>
      <c r="Y4481">
        <v>0.8725225074713763</v>
      </c>
      <c r="Z4481">
        <f>HYPERLINK("Melting_Curves/meltCurve_Q99614_.pdf", "Melting_Curves/meltCurve_Q99614_.pdf")</f>
        <v>0</v>
      </c>
      <c r="AA4481" t="s">
        <v>21134</v>
      </c>
      <c r="AB4481" t="s">
        <v>26652</v>
      </c>
    </row>
    <row r="4482" spans="1:28">
      <c r="A4482" t="s">
        <v>4508</v>
      </c>
      <c r="B4482">
        <v>0.999167696387429</v>
      </c>
      <c r="C4482">
        <v>0.952507570746342</v>
      </c>
      <c r="D4482">
        <v>0.79619889467187</v>
      </c>
      <c r="E4482">
        <v>0.208327676909423</v>
      </c>
      <c r="F4482">
        <v>0.105232741095982</v>
      </c>
      <c r="G4482">
        <v>0.0627342792784764</v>
      </c>
      <c r="H4482">
        <v>0.0368225130917735</v>
      </c>
      <c r="I4482">
        <v>0.0330441811001983</v>
      </c>
      <c r="J4482">
        <v>0.0358759993212755</v>
      </c>
      <c r="K4482">
        <v>0.0279817011767909</v>
      </c>
      <c r="L4482">
        <v>1717.49976334191</v>
      </c>
      <c r="M4482">
        <v>36.0980011915296</v>
      </c>
      <c r="N4482">
        <v>47.7019393280386</v>
      </c>
      <c r="O4482">
        <v>47.433497645125</v>
      </c>
      <c r="P4482">
        <v>-0.181792628366652</v>
      </c>
      <c r="Q4482">
        <v>0.0444863706432622</v>
      </c>
      <c r="R4482">
        <v>0.997676282862941</v>
      </c>
      <c r="S4482" t="s">
        <v>10092</v>
      </c>
      <c r="T4482" t="s">
        <v>11196</v>
      </c>
      <c r="U4482" t="s">
        <v>11196</v>
      </c>
      <c r="V4482" t="s">
        <v>11196</v>
      </c>
      <c r="W4482">
        <v>32</v>
      </c>
      <c r="X4482" t="s">
        <v>15678</v>
      </c>
      <c r="Y4482">
        <v>0.2897717319646364</v>
      </c>
      <c r="Z4482">
        <f>HYPERLINK("Melting_Curves/meltCurve_Q99615_.pdf", "Melting_Curves/meltCurve_Q99615_.pdf")</f>
        <v>0</v>
      </c>
      <c r="AA4482" t="s">
        <v>21135</v>
      </c>
      <c r="AB4482" t="s">
        <v>26653</v>
      </c>
    </row>
    <row r="4483" spans="1:28">
      <c r="A4483" t="s">
        <v>4509</v>
      </c>
      <c r="B4483">
        <v>0.999167696387429</v>
      </c>
      <c r="C4483">
        <v>1.01249470587006</v>
      </c>
      <c r="D4483">
        <v>1.05842430836577</v>
      </c>
      <c r="E4483">
        <v>0.848556787922638</v>
      </c>
      <c r="F4483">
        <v>0.755786630908254</v>
      </c>
      <c r="G4483">
        <v>0.637494981646788</v>
      </c>
      <c r="H4483">
        <v>0.653280470306569</v>
      </c>
      <c r="I4483">
        <v>0.898634889179571</v>
      </c>
      <c r="J4483">
        <v>0.991464670748161</v>
      </c>
      <c r="K4483">
        <v>0.852324337179563</v>
      </c>
      <c r="L4483">
        <v>12345.4216883095</v>
      </c>
      <c r="M4483">
        <v>250</v>
      </c>
      <c r="O4483">
        <v>49.3785264404863</v>
      </c>
      <c r="P4483">
        <v>-0.255469943438339</v>
      </c>
      <c r="Q4483">
        <v>0.7981643296594551</v>
      </c>
      <c r="R4483">
        <v>0.494514636364717</v>
      </c>
      <c r="S4483" t="s">
        <v>10093</v>
      </c>
      <c r="T4483" t="s">
        <v>11196</v>
      </c>
      <c r="U4483" t="s">
        <v>11196</v>
      </c>
      <c r="V4483" t="s">
        <v>11196</v>
      </c>
      <c r="W4483">
        <v>12</v>
      </c>
      <c r="X4483" t="s">
        <v>15679</v>
      </c>
      <c r="Y4483">
        <v>0.8613004560566584</v>
      </c>
      <c r="Z4483">
        <f>HYPERLINK("Melting_Curves/meltCurve_Q99618_.pdf", "Melting_Curves/meltCurve_Q99618_.pdf")</f>
        <v>0</v>
      </c>
      <c r="AA4483" t="s">
        <v>21136</v>
      </c>
      <c r="AB4483" t="s">
        <v>26654</v>
      </c>
    </row>
    <row r="4484" spans="1:28">
      <c r="A4484" t="s">
        <v>4510</v>
      </c>
      <c r="B4484">
        <v>0.999167696387429</v>
      </c>
      <c r="C4484">
        <v>0.881601171078728</v>
      </c>
      <c r="D4484">
        <v>0.627886852741382</v>
      </c>
      <c r="E4484">
        <v>0.269259710670019</v>
      </c>
      <c r="F4484">
        <v>0.169103911389897</v>
      </c>
      <c r="G4484">
        <v>0.0748181412681007</v>
      </c>
      <c r="H4484">
        <v>0.0588364692152622</v>
      </c>
      <c r="I4484">
        <v>0.0640085952137876</v>
      </c>
      <c r="J4484">
        <v>0.10253422689226</v>
      </c>
      <c r="K4484">
        <v>0.09894303803668281</v>
      </c>
      <c r="L4484">
        <v>1039.85793368237</v>
      </c>
      <c r="M4484">
        <v>22.2370492860805</v>
      </c>
      <c r="N4484">
        <v>47.1265632139729</v>
      </c>
      <c r="O4484">
        <v>46.3891654602449</v>
      </c>
      <c r="P4484">
        <v>-0.110382043188399</v>
      </c>
      <c r="Q4484">
        <v>0.0789388671834135</v>
      </c>
      <c r="R4484">
        <v>0.996671833999166</v>
      </c>
      <c r="S4484" t="s">
        <v>10094</v>
      </c>
      <c r="T4484" t="s">
        <v>11196</v>
      </c>
      <c r="U4484" t="s">
        <v>11196</v>
      </c>
      <c r="V4484" t="s">
        <v>11196</v>
      </c>
      <c r="W4484">
        <v>3</v>
      </c>
      <c r="X4484" t="s">
        <v>15680</v>
      </c>
      <c r="Y4484">
        <v>0.2973031913775508</v>
      </c>
      <c r="Z4484">
        <f>HYPERLINK("Melting_Curves/meltCurve_Q99622_.pdf", "Melting_Curves/meltCurve_Q99622_.pdf")</f>
        <v>0</v>
      </c>
      <c r="AA4484" t="s">
        <v>21137</v>
      </c>
      <c r="AB4484" t="s">
        <v>26655</v>
      </c>
    </row>
    <row r="4485" spans="1:28">
      <c r="A4485" t="s">
        <v>4511</v>
      </c>
      <c r="B4485">
        <v>0.999167696387429</v>
      </c>
      <c r="C4485">
        <v>0.946089641691962</v>
      </c>
      <c r="D4485">
        <v>0.938726240578412</v>
      </c>
      <c r="E4485">
        <v>3.20105917642242</v>
      </c>
      <c r="F4485">
        <v>3.68201831655251</v>
      </c>
      <c r="G4485">
        <v>3.42288645296582</v>
      </c>
      <c r="H4485">
        <v>1.28963915987635</v>
      </c>
      <c r="I4485">
        <v>1.43516327783443</v>
      </c>
      <c r="J4485">
        <v>0.737164831475126</v>
      </c>
      <c r="K4485">
        <v>0.233990224355322</v>
      </c>
      <c r="L4485">
        <v>15000</v>
      </c>
      <c r="M4485">
        <v>222.897137142831</v>
      </c>
      <c r="N4485">
        <v>67.4865199645694</v>
      </c>
      <c r="O4485">
        <v>67.29019817942149</v>
      </c>
      <c r="P4485">
        <v>-0.6344645800500101</v>
      </c>
      <c r="Q4485">
        <v>0.233848442949432</v>
      </c>
      <c r="R4485">
        <v>-0.289716867208984</v>
      </c>
      <c r="S4485" t="s">
        <v>10095</v>
      </c>
      <c r="T4485" t="s">
        <v>11196</v>
      </c>
      <c r="U4485" t="s">
        <v>11196</v>
      </c>
      <c r="V4485" t="s">
        <v>11196</v>
      </c>
      <c r="W4485">
        <v>21</v>
      </c>
      <c r="X4485" t="s">
        <v>15681</v>
      </c>
      <c r="Y4485">
        <v>0.9310466834723495</v>
      </c>
      <c r="Z4485">
        <f>HYPERLINK("Melting_Curves/meltCurve_Q99623_.pdf", "Melting_Curves/meltCurve_Q99623_.pdf")</f>
        <v>0</v>
      </c>
      <c r="AA4485" t="s">
        <v>21138</v>
      </c>
      <c r="AB4485" t="s">
        <v>26656</v>
      </c>
    </row>
    <row r="4486" spans="1:28">
      <c r="A4486" t="s">
        <v>4512</v>
      </c>
      <c r="B4486">
        <v>0.999167696387429</v>
      </c>
      <c r="C4486">
        <v>0.997986437519136</v>
      </c>
      <c r="D4486">
        <v>1.06878188399724</v>
      </c>
      <c r="E4486">
        <v>0.717884953179019</v>
      </c>
      <c r="F4486">
        <v>0.311178518785841</v>
      </c>
      <c r="G4486">
        <v>0.282018656829735</v>
      </c>
      <c r="H4486">
        <v>0</v>
      </c>
      <c r="I4486">
        <v>0</v>
      </c>
      <c r="J4486">
        <v>0</v>
      </c>
      <c r="K4486">
        <v>0</v>
      </c>
      <c r="L4486">
        <v>1116.06186109928</v>
      </c>
      <c r="M4486">
        <v>21.4558630712705</v>
      </c>
      <c r="N4486">
        <v>52.0241877736839</v>
      </c>
      <c r="O4486">
        <v>51.5711051887674</v>
      </c>
      <c r="P4486">
        <v>-0.103852063373618</v>
      </c>
      <c r="Q4486">
        <v>0.00155334785711677</v>
      </c>
      <c r="R4486">
        <v>0.9771833606783</v>
      </c>
      <c r="S4486" t="s">
        <v>10096</v>
      </c>
      <c r="T4486" t="s">
        <v>11196</v>
      </c>
      <c r="U4486" t="s">
        <v>11196</v>
      </c>
      <c r="V4486" t="s">
        <v>11196</v>
      </c>
      <c r="W4486">
        <v>6</v>
      </c>
      <c r="X4486" t="s">
        <v>15682</v>
      </c>
      <c r="Y4486">
        <v>0.4136467822568204</v>
      </c>
      <c r="Z4486">
        <f>HYPERLINK("Melting_Curves/meltCurve_Q99633_.pdf", "Melting_Curves/meltCurve_Q99633_.pdf")</f>
        <v>0</v>
      </c>
      <c r="AA4486" t="s">
        <v>21139</v>
      </c>
      <c r="AB4486" t="s">
        <v>26657</v>
      </c>
    </row>
    <row r="4487" spans="1:28">
      <c r="A4487" t="s">
        <v>4513</v>
      </c>
      <c r="B4487">
        <v>0.999167696387429</v>
      </c>
      <c r="C4487">
        <v>1.14367866243638</v>
      </c>
      <c r="D4487">
        <v>1.06234953154047</v>
      </c>
      <c r="E4487">
        <v>1.02341474556093</v>
      </c>
      <c r="F4487">
        <v>0.386203278709625</v>
      </c>
      <c r="G4487">
        <v>0.138624188291485</v>
      </c>
      <c r="H4487">
        <v>0.08356642046733891</v>
      </c>
      <c r="I4487">
        <v>0.0844976921009373</v>
      </c>
      <c r="J4487">
        <v>0.0661627680434022</v>
      </c>
      <c r="K4487">
        <v>0.0622889448049939</v>
      </c>
      <c r="L4487">
        <v>5037.04159054875</v>
      </c>
      <c r="M4487">
        <v>95.39630168728659</v>
      </c>
      <c r="N4487">
        <v>52.9068868062675</v>
      </c>
      <c r="O4487">
        <v>52.7780337353053</v>
      </c>
      <c r="P4487">
        <v>-0.412681738127764</v>
      </c>
      <c r="Q4487">
        <v>0.08673485457304581</v>
      </c>
      <c r="R4487">
        <v>0.986438313847756</v>
      </c>
      <c r="S4487" t="s">
        <v>10097</v>
      </c>
      <c r="T4487" t="s">
        <v>11196</v>
      </c>
      <c r="U4487" t="s">
        <v>11196</v>
      </c>
      <c r="V4487" t="s">
        <v>11196</v>
      </c>
      <c r="W4487">
        <v>14</v>
      </c>
      <c r="X4487" t="s">
        <v>15683</v>
      </c>
      <c r="Y4487">
        <v>0.4770139060547947</v>
      </c>
      <c r="Z4487">
        <f>HYPERLINK("Melting_Curves/meltCurve_Q99653_.pdf", "Melting_Curves/meltCurve_Q99653_.pdf")</f>
        <v>0</v>
      </c>
      <c r="AA4487" t="s">
        <v>21140</v>
      </c>
      <c r="AB4487" t="s">
        <v>26658</v>
      </c>
    </row>
    <row r="4488" spans="1:28">
      <c r="A4488" t="s">
        <v>4514</v>
      </c>
      <c r="B4488">
        <v>0.999167696387429</v>
      </c>
      <c r="C4488">
        <v>0.844141494702294</v>
      </c>
      <c r="D4488">
        <v>0.647878705152653</v>
      </c>
      <c r="E4488">
        <v>0.247531194383367</v>
      </c>
      <c r="F4488">
        <v>0.130588651267068</v>
      </c>
      <c r="G4488">
        <v>0.0616659170086799</v>
      </c>
      <c r="H4488">
        <v>0.0332284323962538</v>
      </c>
      <c r="I4488">
        <v>0.0344929638956937</v>
      </c>
      <c r="J4488">
        <v>0.0267386192127187</v>
      </c>
      <c r="K4488">
        <v>0.0286370212334716</v>
      </c>
      <c r="L4488">
        <v>959.931687110766</v>
      </c>
      <c r="M4488">
        <v>20.4298082294005</v>
      </c>
      <c r="N4488">
        <v>47.1245131357928</v>
      </c>
      <c r="O4488">
        <v>46.5435753677401</v>
      </c>
      <c r="P4488">
        <v>-0.106558067042569</v>
      </c>
      <c r="Q4488">
        <v>0.0289786459383781</v>
      </c>
      <c r="R4488">
        <v>0.9969280726404151</v>
      </c>
      <c r="S4488" t="s">
        <v>10098</v>
      </c>
      <c r="T4488" t="s">
        <v>11196</v>
      </c>
      <c r="U4488" t="s">
        <v>11196</v>
      </c>
      <c r="V4488" t="s">
        <v>11196</v>
      </c>
      <c r="W4488">
        <v>20</v>
      </c>
      <c r="X4488" t="s">
        <v>15684</v>
      </c>
      <c r="Y4488">
        <v>0.2686924579277863</v>
      </c>
      <c r="Z4488">
        <f>HYPERLINK("Melting_Curves/meltCurve_Q99661_.pdf", "Melting_Curves/meltCurve_Q99661_.pdf")</f>
        <v>0</v>
      </c>
      <c r="AA4488" t="s">
        <v>21141</v>
      </c>
      <c r="AB4488" t="s">
        <v>26659</v>
      </c>
    </row>
    <row r="4489" spans="1:28">
      <c r="A4489" t="s">
        <v>4515</v>
      </c>
      <c r="B4489">
        <v>0.999167696387429</v>
      </c>
      <c r="C4489">
        <v>0.77399192515848</v>
      </c>
      <c r="D4489">
        <v>0.570364257327222</v>
      </c>
      <c r="E4489">
        <v>0.283777164187314</v>
      </c>
      <c r="F4489">
        <v>0.157593153212024</v>
      </c>
      <c r="G4489">
        <v>0.0517167774192243</v>
      </c>
      <c r="H4489">
        <v>0.0167404327404174</v>
      </c>
      <c r="I4489">
        <v>0.0231130168585443</v>
      </c>
      <c r="J4489">
        <v>0.0497556937016646</v>
      </c>
      <c r="K4489">
        <v>0.0249756519254652</v>
      </c>
      <c r="L4489">
        <v>769.070166684013</v>
      </c>
      <c r="M4489">
        <v>16.4928842895901</v>
      </c>
      <c r="N4489">
        <v>46.7422650851723</v>
      </c>
      <c r="O4489">
        <v>45.9610668066459</v>
      </c>
      <c r="P4489">
        <v>-0.08798162352925271</v>
      </c>
      <c r="Q4489">
        <v>0.0193473715107915</v>
      </c>
      <c r="R4489">
        <v>0.994013118571055</v>
      </c>
      <c r="S4489" t="s">
        <v>10099</v>
      </c>
      <c r="T4489" t="s">
        <v>11196</v>
      </c>
      <c r="U4489" t="s">
        <v>11196</v>
      </c>
      <c r="V4489" t="s">
        <v>11196</v>
      </c>
      <c r="W4489">
        <v>3</v>
      </c>
      <c r="X4489" t="s">
        <v>15685</v>
      </c>
      <c r="Y4489">
        <v>0.2584159649207171</v>
      </c>
      <c r="Z4489">
        <f>HYPERLINK("Melting_Curves/meltCurve_Q99704_.pdf", "Melting_Curves/meltCurve_Q99704_.pdf")</f>
        <v>0</v>
      </c>
      <c r="AA4489" t="s">
        <v>21142</v>
      </c>
      <c r="AB4489" t="s">
        <v>26660</v>
      </c>
    </row>
    <row r="4490" spans="1:28">
      <c r="A4490" t="s">
        <v>4516</v>
      </c>
      <c r="B4490">
        <v>0.999167696387429</v>
      </c>
      <c r="C4490">
        <v>0.706114292736633</v>
      </c>
      <c r="D4490">
        <v>0.498079553232113</v>
      </c>
      <c r="E4490">
        <v>0.302130677849406</v>
      </c>
      <c r="F4490">
        <v>0.197991638892305</v>
      </c>
      <c r="G4490">
        <v>0.131253447857851</v>
      </c>
      <c r="H4490">
        <v>0.07840151039740351</v>
      </c>
      <c r="I4490">
        <v>0.0624930803734766</v>
      </c>
      <c r="J4490">
        <v>0.08568441778571791</v>
      </c>
      <c r="K4490">
        <v>0.0621846791068383</v>
      </c>
      <c r="L4490">
        <v>702.596258822021</v>
      </c>
      <c r="M4490">
        <v>15.3590968491032</v>
      </c>
      <c r="N4490">
        <v>46.2086906906431</v>
      </c>
      <c r="O4490">
        <v>44.990191314486</v>
      </c>
      <c r="P4490">
        <v>-0.0792544893886445</v>
      </c>
      <c r="Q4490">
        <v>0.07146943087309</v>
      </c>
      <c r="R4490">
        <v>0.986044858102918</v>
      </c>
      <c r="S4490" t="s">
        <v>10100</v>
      </c>
      <c r="T4490" t="s">
        <v>11196</v>
      </c>
      <c r="U4490" t="s">
        <v>11196</v>
      </c>
      <c r="V4490" t="s">
        <v>11196</v>
      </c>
      <c r="W4490">
        <v>17</v>
      </c>
      <c r="X4490" t="s">
        <v>15686</v>
      </c>
      <c r="Y4490">
        <v>0.2756362328583064</v>
      </c>
      <c r="Z4490">
        <f>HYPERLINK("Melting_Curves/meltCurve_Q99707_.pdf", "Melting_Curves/meltCurve_Q99707_.pdf")</f>
        <v>0</v>
      </c>
      <c r="AA4490" t="s">
        <v>21143</v>
      </c>
      <c r="AB4490" t="s">
        <v>26661</v>
      </c>
    </row>
    <row r="4491" spans="1:28">
      <c r="A4491" t="s">
        <v>4517</v>
      </c>
      <c r="B4491">
        <v>0.999167696387429</v>
      </c>
      <c r="C4491">
        <v>1.08283602293528</v>
      </c>
      <c r="D4491">
        <v>1.12042594306857</v>
      </c>
      <c r="E4491">
        <v>1.95665186343481</v>
      </c>
      <c r="F4491">
        <v>1.98179103108367</v>
      </c>
      <c r="G4491">
        <v>0.252694955760033</v>
      </c>
      <c r="H4491">
        <v>0.0487463934906865</v>
      </c>
      <c r="I4491">
        <v>0.031029188812748</v>
      </c>
      <c r="J4491">
        <v>0.018126801978976</v>
      </c>
      <c r="K4491">
        <v>0.0246043499601781</v>
      </c>
      <c r="L4491">
        <v>14131.0742216642</v>
      </c>
      <c r="M4491">
        <v>250</v>
      </c>
      <c r="N4491">
        <v>56.5385882823423</v>
      </c>
      <c r="O4491">
        <v>56.5206797261901</v>
      </c>
      <c r="P4491">
        <v>-1.07192349400748</v>
      </c>
      <c r="Q4491">
        <v>0.0306264895402747</v>
      </c>
      <c r="R4491">
        <v>0.6606113558708741</v>
      </c>
      <c r="S4491" t="s">
        <v>10101</v>
      </c>
      <c r="T4491" t="s">
        <v>11196</v>
      </c>
      <c r="U4491" t="s">
        <v>11196</v>
      </c>
      <c r="V4491" t="s">
        <v>11196</v>
      </c>
      <c r="W4491">
        <v>11</v>
      </c>
      <c r="X4491" t="s">
        <v>15687</v>
      </c>
      <c r="Y4491">
        <v>0.5646631733730327</v>
      </c>
      <c r="Z4491">
        <f>HYPERLINK("Melting_Curves/meltCurve_Q99714_.pdf", "Melting_Curves/meltCurve_Q99714_.pdf")</f>
        <v>0</v>
      </c>
      <c r="AA4491" t="s">
        <v>21144</v>
      </c>
      <c r="AB4491" t="s">
        <v>26662</v>
      </c>
    </row>
    <row r="4492" spans="1:28">
      <c r="A4492" t="s">
        <v>4518</v>
      </c>
      <c r="B4492">
        <v>0.999167696387429</v>
      </c>
      <c r="C4492">
        <v>0.942113581913276</v>
      </c>
      <c r="D4492">
        <v>0.774758683748075</v>
      </c>
      <c r="E4492">
        <v>0.9871001755305</v>
      </c>
      <c r="F4492">
        <v>0.804815187559439</v>
      </c>
      <c r="G4492">
        <v>0.705598605069505</v>
      </c>
      <c r="H4492">
        <v>0.685005921527186</v>
      </c>
      <c r="I4492">
        <v>0.8585295820718259</v>
      </c>
      <c r="J4492">
        <v>0.746198454186476</v>
      </c>
      <c r="K4492">
        <v>0.971811999344088</v>
      </c>
      <c r="L4492">
        <v>10758.1580874693</v>
      </c>
      <c r="M4492">
        <v>250</v>
      </c>
      <c r="O4492">
        <v>43.0298750941028</v>
      </c>
      <c r="P4492">
        <v>-0.26619973331705</v>
      </c>
      <c r="Q4492">
        <v>0.816727325094968</v>
      </c>
      <c r="R4492">
        <v>0.301906692681147</v>
      </c>
      <c r="S4492" t="s">
        <v>10102</v>
      </c>
      <c r="T4492" t="s">
        <v>11196</v>
      </c>
      <c r="U4492" t="s">
        <v>11196</v>
      </c>
      <c r="V4492" t="s">
        <v>11196</v>
      </c>
      <c r="W4492">
        <v>3</v>
      </c>
      <c r="X4492" t="s">
        <v>15688</v>
      </c>
      <c r="Y4492">
        <v>0.8352677875714289</v>
      </c>
      <c r="Z4492">
        <f>HYPERLINK("Melting_Curves/meltCurve_Q99720_.pdf", "Melting_Curves/meltCurve_Q99720_.pdf")</f>
        <v>0</v>
      </c>
      <c r="AA4492" t="s">
        <v>21145</v>
      </c>
      <c r="AB4492" t="s">
        <v>26663</v>
      </c>
    </row>
    <row r="4493" spans="1:28">
      <c r="A4493" t="s">
        <v>4519</v>
      </c>
      <c r="B4493">
        <v>0.999167696387429</v>
      </c>
      <c r="C4493">
        <v>0.9865508313801949</v>
      </c>
      <c r="D4493">
        <v>1.37850890244196</v>
      </c>
      <c r="E4493">
        <v>2.15587765306964</v>
      </c>
      <c r="F4493">
        <v>1.10014885587171</v>
      </c>
      <c r="G4493">
        <v>0.985087725436483</v>
      </c>
      <c r="H4493">
        <v>0.422905094094104</v>
      </c>
      <c r="I4493">
        <v>0.761743789118548</v>
      </c>
      <c r="J4493">
        <v>1.17997506233436</v>
      </c>
      <c r="K4493">
        <v>1.08855663601082</v>
      </c>
      <c r="L4493">
        <v>11036.3068353887</v>
      </c>
      <c r="M4493">
        <v>250</v>
      </c>
      <c r="O4493">
        <v>44.1424020663704</v>
      </c>
      <c r="P4493">
        <v>0.189863637481629</v>
      </c>
      <c r="Q4493">
        <v>1.13409659304954</v>
      </c>
      <c r="R4493">
        <v>0.0175971791942094</v>
      </c>
      <c r="S4493" t="s">
        <v>10103</v>
      </c>
      <c r="T4493" t="s">
        <v>11196</v>
      </c>
      <c r="U4493" t="s">
        <v>11196</v>
      </c>
      <c r="V4493" t="s">
        <v>11196</v>
      </c>
      <c r="W4493">
        <v>15</v>
      </c>
      <c r="X4493" t="s">
        <v>15689</v>
      </c>
      <c r="Y4493">
        <v>1.115557508561074</v>
      </c>
      <c r="Z4493">
        <f>HYPERLINK("Melting_Curves/meltCurve_Q99729_3_.pdf", "Melting_Curves/meltCurve_Q99729_3_.pdf")</f>
        <v>0</v>
      </c>
      <c r="AA4493" t="s">
        <v>21146</v>
      </c>
      <c r="AB4493" t="s">
        <v>26664</v>
      </c>
    </row>
    <row r="4494" spans="1:28">
      <c r="A4494" t="s">
        <v>4520</v>
      </c>
      <c r="B4494">
        <v>0.999167696387429</v>
      </c>
      <c r="C4494">
        <v>0.995435223471316</v>
      </c>
      <c r="D4494">
        <v>1.02204673657096</v>
      </c>
      <c r="E4494">
        <v>0.798877153592756</v>
      </c>
      <c r="F4494">
        <v>0.302333008578105</v>
      </c>
      <c r="G4494">
        <v>0.112548959575963</v>
      </c>
      <c r="H4494">
        <v>0.0547776907947061</v>
      </c>
      <c r="I4494">
        <v>0.0459650791131682</v>
      </c>
      <c r="J4494">
        <v>0.0493547985444128</v>
      </c>
      <c r="K4494">
        <v>0.0349057600392417</v>
      </c>
      <c r="L4494">
        <v>1705.77774717265</v>
      </c>
      <c r="M4494">
        <v>33.0484404927355</v>
      </c>
      <c r="N4494">
        <v>51.7726710392122</v>
      </c>
      <c r="O4494">
        <v>51.4265865855436</v>
      </c>
      <c r="P4494">
        <v>-0.152943538544718</v>
      </c>
      <c r="Q4494">
        <v>0.0480241562871322</v>
      </c>
      <c r="R4494">
        <v>0.998837213219078</v>
      </c>
      <c r="S4494" t="s">
        <v>10104</v>
      </c>
      <c r="T4494" t="s">
        <v>11196</v>
      </c>
      <c r="U4494" t="s">
        <v>11196</v>
      </c>
      <c r="V4494" t="s">
        <v>11196</v>
      </c>
      <c r="W4494">
        <v>13</v>
      </c>
      <c r="X4494" t="s">
        <v>15690</v>
      </c>
      <c r="Y4494">
        <v>0.4215634168921947</v>
      </c>
      <c r="Z4494">
        <f>HYPERLINK("Melting_Curves/meltCurve_Q99733_.pdf", "Melting_Curves/meltCurve_Q99733_.pdf")</f>
        <v>0</v>
      </c>
      <c r="AA4494" t="s">
        <v>21147</v>
      </c>
      <c r="AB4494" t="s">
        <v>26665</v>
      </c>
    </row>
    <row r="4495" spans="1:28">
      <c r="A4495" t="s">
        <v>4521</v>
      </c>
      <c r="B4495">
        <v>0.999167696387429</v>
      </c>
      <c r="C4495">
        <v>0.907457396102106</v>
      </c>
      <c r="D4495">
        <v>0.8830353319148559</v>
      </c>
      <c r="E4495">
        <v>0.875895157632015</v>
      </c>
      <c r="F4495">
        <v>0.96065698717429</v>
      </c>
      <c r="G4495">
        <v>0.817109546980838</v>
      </c>
      <c r="H4495">
        <v>0.606960912907007</v>
      </c>
      <c r="I4495">
        <v>0.86541349186315</v>
      </c>
      <c r="J4495">
        <v>0.948327173149369</v>
      </c>
      <c r="K4495">
        <v>0.632478976899978</v>
      </c>
      <c r="L4495">
        <v>260.11312422788</v>
      </c>
      <c r="M4495">
        <v>4.48070326477675</v>
      </c>
      <c r="O4495">
        <v>49.2799106980521</v>
      </c>
      <c r="P4495">
        <v>-0.00824193935485977</v>
      </c>
      <c r="Q4495">
        <v>0.640600852720109</v>
      </c>
      <c r="R4495">
        <v>0.316688866764879</v>
      </c>
      <c r="S4495" t="s">
        <v>10105</v>
      </c>
      <c r="T4495" t="s">
        <v>11196</v>
      </c>
      <c r="U4495" t="s">
        <v>11196</v>
      </c>
      <c r="V4495" t="s">
        <v>11196</v>
      </c>
      <c r="W4495">
        <v>2</v>
      </c>
      <c r="X4495" t="s">
        <v>15691</v>
      </c>
      <c r="Y4495">
        <v>0.8481466269054783</v>
      </c>
      <c r="Z4495">
        <f>HYPERLINK("Melting_Curves/meltCurve_Q99735_2_.pdf", "Melting_Curves/meltCurve_Q99735_2_.pdf")</f>
        <v>0</v>
      </c>
      <c r="AA4495" t="s">
        <v>21148</v>
      </c>
      <c r="AB4495" t="s">
        <v>26666</v>
      </c>
    </row>
    <row r="4496" spans="1:28">
      <c r="A4496" t="s">
        <v>4522</v>
      </c>
      <c r="B4496">
        <v>0.999167696387429</v>
      </c>
      <c r="C4496">
        <v>0.9720477201430729</v>
      </c>
      <c r="D4496">
        <v>0.838588384628551</v>
      </c>
      <c r="E4496">
        <v>0.303937087944163</v>
      </c>
      <c r="F4496">
        <v>0.15049161948403</v>
      </c>
      <c r="G4496">
        <v>0.07415840217613941</v>
      </c>
      <c r="H4496">
        <v>0.0469792940849267</v>
      </c>
      <c r="I4496">
        <v>0.0512231291639361</v>
      </c>
      <c r="J4496">
        <v>0.0703274215385165</v>
      </c>
      <c r="K4496">
        <v>0.0571510362225558</v>
      </c>
      <c r="L4496">
        <v>1547.33332763755</v>
      </c>
      <c r="M4496">
        <v>32.1637986933733</v>
      </c>
      <c r="N4496">
        <v>48.3158672190819</v>
      </c>
      <c r="O4496">
        <v>47.923117026898</v>
      </c>
      <c r="P4496">
        <v>-0.156943687046771</v>
      </c>
      <c r="Q4496">
        <v>0.0646391077022105</v>
      </c>
      <c r="R4496">
        <v>0.997863686598036</v>
      </c>
      <c r="S4496" t="s">
        <v>10106</v>
      </c>
      <c r="T4496" t="s">
        <v>11196</v>
      </c>
      <c r="U4496" t="s">
        <v>11196</v>
      </c>
      <c r="V4496" t="s">
        <v>11196</v>
      </c>
      <c r="W4496">
        <v>23</v>
      </c>
      <c r="X4496" t="s">
        <v>15692</v>
      </c>
      <c r="Y4496">
        <v>0.3223096518424402</v>
      </c>
      <c r="Z4496">
        <f>HYPERLINK("Melting_Curves/meltCurve_Q99747_.pdf", "Melting_Curves/meltCurve_Q99747_.pdf")</f>
        <v>0</v>
      </c>
      <c r="AA4496" t="s">
        <v>21149</v>
      </c>
      <c r="AB4496" t="s">
        <v>26667</v>
      </c>
    </row>
    <row r="4497" spans="1:28">
      <c r="A4497" t="s">
        <v>4523</v>
      </c>
      <c r="B4497">
        <v>0.999167696387429</v>
      </c>
      <c r="C4497">
        <v>0.788505578027401</v>
      </c>
      <c r="D4497">
        <v>1.18011369115558</v>
      </c>
      <c r="E4497">
        <v>0.816486568726756</v>
      </c>
      <c r="F4497">
        <v>0.463294510313698</v>
      </c>
      <c r="G4497">
        <v>0.234457502393774</v>
      </c>
      <c r="H4497">
        <v>0.195162172423043</v>
      </c>
      <c r="I4497">
        <v>0.238673623078309</v>
      </c>
      <c r="J4497">
        <v>0.391619408527246</v>
      </c>
      <c r="K4497">
        <v>0.122998948778782</v>
      </c>
      <c r="L4497">
        <v>1810.68698213322</v>
      </c>
      <c r="M4497">
        <v>35.0417097155195</v>
      </c>
      <c r="N4497">
        <v>52.6103228308664</v>
      </c>
      <c r="O4497">
        <v>51.5049264248044</v>
      </c>
      <c r="P4497">
        <v>-0.130577158733806</v>
      </c>
      <c r="Q4497">
        <v>0.232304307584406</v>
      </c>
      <c r="R4497">
        <v>0.902915327737389</v>
      </c>
      <c r="S4497" t="s">
        <v>10107</v>
      </c>
      <c r="T4497" t="s">
        <v>11196</v>
      </c>
      <c r="U4497" t="s">
        <v>11196</v>
      </c>
      <c r="V4497" t="s">
        <v>11196</v>
      </c>
      <c r="W4497">
        <v>2</v>
      </c>
      <c r="X4497" t="s">
        <v>15693</v>
      </c>
      <c r="Y4497">
        <v>0.5345743009690577</v>
      </c>
      <c r="Z4497">
        <f>HYPERLINK("Melting_Curves/meltCurve_Q99757_.pdf", "Melting_Curves/meltCurve_Q99757_.pdf")</f>
        <v>0</v>
      </c>
      <c r="AA4497" t="s">
        <v>21150</v>
      </c>
      <c r="AB4497" t="s">
        <v>26668</v>
      </c>
    </row>
    <row r="4498" spans="1:28">
      <c r="A4498" t="s">
        <v>4524</v>
      </c>
      <c r="B4498">
        <v>0.999167696387429</v>
      </c>
      <c r="C4498">
        <v>0.966183227441492</v>
      </c>
      <c r="D4498">
        <v>0.847093997674544</v>
      </c>
      <c r="E4498">
        <v>0.783558485639935</v>
      </c>
      <c r="F4498">
        <v>0.219986615595936</v>
      </c>
      <c r="G4498">
        <v>0.0649436225092192</v>
      </c>
      <c r="H4498">
        <v>0.0285293171408817</v>
      </c>
      <c r="I4498">
        <v>0.008506728426544969</v>
      </c>
      <c r="J4498">
        <v>0.00818157295281822</v>
      </c>
      <c r="K4498">
        <v>0</v>
      </c>
      <c r="L4498">
        <v>1599.72325972557</v>
      </c>
      <c r="M4498">
        <v>31.2088345921394</v>
      </c>
      <c r="N4498">
        <v>51.2851631196815</v>
      </c>
      <c r="O4498">
        <v>51.0495869953167</v>
      </c>
      <c r="P4498">
        <v>-0.15161448118005</v>
      </c>
      <c r="Q4498">
        <v>0.007997108534707441</v>
      </c>
      <c r="R4498">
        <v>0.988875126381079</v>
      </c>
      <c r="S4498" t="s">
        <v>10108</v>
      </c>
      <c r="T4498" t="s">
        <v>11196</v>
      </c>
      <c r="U4498" t="s">
        <v>11196</v>
      </c>
      <c r="V4498" t="s">
        <v>11196</v>
      </c>
      <c r="W4498">
        <v>5</v>
      </c>
      <c r="X4498" t="s">
        <v>15694</v>
      </c>
      <c r="Y4498">
        <v>0.3860724655415793</v>
      </c>
      <c r="Z4498">
        <f>HYPERLINK("Melting_Curves/meltCurve_Q99766_.pdf", "Melting_Curves/meltCurve_Q99766_.pdf")</f>
        <v>0</v>
      </c>
      <c r="AA4498" t="s">
        <v>21151</v>
      </c>
      <c r="AB4498" t="s">
        <v>26669</v>
      </c>
    </row>
    <row r="4499" spans="1:28">
      <c r="A4499" t="s">
        <v>4525</v>
      </c>
      <c r="B4499">
        <v>0.999167696387429</v>
      </c>
      <c r="C4499">
        <v>0.971836008613102</v>
      </c>
      <c r="D4499">
        <v>0.867902980439874</v>
      </c>
      <c r="E4499">
        <v>0.463153645409838</v>
      </c>
      <c r="F4499">
        <v>0.184550033584368</v>
      </c>
      <c r="G4499">
        <v>0.108058103158543</v>
      </c>
      <c r="H4499">
        <v>0.0506563831568932</v>
      </c>
      <c r="I4499">
        <v>0.0317621375397814</v>
      </c>
      <c r="J4499">
        <v>0.0299169073644421</v>
      </c>
      <c r="K4499">
        <v>0.029612182915891</v>
      </c>
      <c r="L4499">
        <v>1172.65441554184</v>
      </c>
      <c r="M4499">
        <v>23.8049282285313</v>
      </c>
      <c r="N4499">
        <v>49.4260617736722</v>
      </c>
      <c r="O4499">
        <v>48.9173143930115</v>
      </c>
      <c r="P4499">
        <v>-0.117012153859857</v>
      </c>
      <c r="Q4499">
        <v>0.0382115411226728</v>
      </c>
      <c r="R4499">
        <v>0.998789398409977</v>
      </c>
      <c r="S4499" t="s">
        <v>10109</v>
      </c>
      <c r="T4499" t="s">
        <v>11196</v>
      </c>
      <c r="U4499" t="s">
        <v>11196</v>
      </c>
      <c r="V4499" t="s">
        <v>11196</v>
      </c>
      <c r="W4499">
        <v>12</v>
      </c>
      <c r="X4499" t="s">
        <v>15695</v>
      </c>
      <c r="Y4499">
        <v>0.3445538678341293</v>
      </c>
      <c r="Z4499">
        <f>HYPERLINK("Melting_Curves/meltCurve_Q99797_.pdf", "Melting_Curves/meltCurve_Q99797_.pdf")</f>
        <v>0</v>
      </c>
      <c r="AA4499" t="s">
        <v>21152</v>
      </c>
      <c r="AB4499" t="s">
        <v>26670</v>
      </c>
    </row>
    <row r="4500" spans="1:28">
      <c r="A4500" t="s">
        <v>4526</v>
      </c>
      <c r="B4500">
        <v>0.999167696387429</v>
      </c>
      <c r="C4500">
        <v>1.16147238864957</v>
      </c>
      <c r="D4500">
        <v>0.849306333981807</v>
      </c>
      <c r="E4500">
        <v>0.734185064505787</v>
      </c>
      <c r="F4500">
        <v>0.664991866294898</v>
      </c>
      <c r="G4500">
        <v>0.275261038912148</v>
      </c>
      <c r="H4500">
        <v>0.0756171057259202</v>
      </c>
      <c r="I4500">
        <v>0.07320658057184549</v>
      </c>
      <c r="J4500">
        <v>0.0254636762028959</v>
      </c>
      <c r="K4500">
        <v>0.0756917209107321</v>
      </c>
      <c r="L4500">
        <v>892.604211163516</v>
      </c>
      <c r="M4500">
        <v>16.5468196418326</v>
      </c>
      <c r="N4500">
        <v>53.9518200645249</v>
      </c>
      <c r="O4500">
        <v>53.1747315464816</v>
      </c>
      <c r="P4500">
        <v>-0.07770857711729399</v>
      </c>
      <c r="Q4500">
        <v>0.00117389588248049</v>
      </c>
      <c r="R4500">
        <v>0.962208563558838</v>
      </c>
      <c r="S4500" t="s">
        <v>10110</v>
      </c>
      <c r="T4500" t="s">
        <v>11196</v>
      </c>
      <c r="U4500" t="s">
        <v>11196</v>
      </c>
      <c r="V4500" t="s">
        <v>11196</v>
      </c>
      <c r="W4500">
        <v>7</v>
      </c>
      <c r="X4500" t="s">
        <v>15696</v>
      </c>
      <c r="Y4500">
        <v>0.4834977041703364</v>
      </c>
      <c r="Z4500">
        <f>HYPERLINK("Melting_Curves/meltCurve_Q99805_.pdf", "Melting_Curves/meltCurve_Q99805_.pdf")</f>
        <v>0</v>
      </c>
      <c r="AA4500" t="s">
        <v>21153</v>
      </c>
      <c r="AB4500" t="s">
        <v>26671</v>
      </c>
    </row>
    <row r="4501" spans="1:28">
      <c r="A4501" t="s">
        <v>4527</v>
      </c>
      <c r="B4501">
        <v>0.999167696387429</v>
      </c>
      <c r="C4501">
        <v>0.915837113885391</v>
      </c>
      <c r="D4501">
        <v>0.797012733657666</v>
      </c>
      <c r="E4501">
        <v>0.675357232461029</v>
      </c>
      <c r="F4501">
        <v>0.57407985190972</v>
      </c>
      <c r="G4501">
        <v>0.5135175253273599</v>
      </c>
      <c r="H4501">
        <v>0.51826947141397</v>
      </c>
      <c r="I4501">
        <v>0.785121128220718</v>
      </c>
      <c r="J4501">
        <v>0.472262535440854</v>
      </c>
      <c r="K4501">
        <v>0.503971859564799</v>
      </c>
      <c r="L4501">
        <v>919.802382901436</v>
      </c>
      <c r="M4501">
        <v>19.7965300125998</v>
      </c>
      <c r="O4501">
        <v>45.9964926224584</v>
      </c>
      <c r="P4501">
        <v>-0.0478739938042212</v>
      </c>
      <c r="Q4501">
        <v>0.555081386527394</v>
      </c>
      <c r="R4501">
        <v>0.790387887476683</v>
      </c>
      <c r="S4501" t="s">
        <v>10111</v>
      </c>
      <c r="T4501" t="s">
        <v>11196</v>
      </c>
      <c r="U4501" t="s">
        <v>11196</v>
      </c>
      <c r="V4501" t="s">
        <v>11196</v>
      </c>
      <c r="W4501">
        <v>4</v>
      </c>
      <c r="X4501" t="s">
        <v>15697</v>
      </c>
      <c r="Y4501">
        <v>0.6577660321329145</v>
      </c>
      <c r="Z4501">
        <f>HYPERLINK("Melting_Curves/meltCurve_Q99808_.pdf", "Melting_Curves/meltCurve_Q99808_.pdf")</f>
        <v>0</v>
      </c>
      <c r="AA4501" t="s">
        <v>21154</v>
      </c>
      <c r="AB4501" t="s">
        <v>26672</v>
      </c>
    </row>
    <row r="4502" spans="1:28">
      <c r="A4502" t="s">
        <v>4528</v>
      </c>
      <c r="B4502">
        <v>0.999167696387429</v>
      </c>
      <c r="C4502">
        <v>0.836284855084513</v>
      </c>
      <c r="D4502">
        <v>0.765062173728285</v>
      </c>
      <c r="E4502">
        <v>0.629533383885146</v>
      </c>
      <c r="F4502">
        <v>0.383412707489874</v>
      </c>
      <c r="G4502">
        <v>0.2085755928875</v>
      </c>
      <c r="H4502">
        <v>0.0877504030042522</v>
      </c>
      <c r="I4502">
        <v>0.119910608133187</v>
      </c>
      <c r="J4502">
        <v>0.11044800591765</v>
      </c>
      <c r="K4502">
        <v>0.0929927946927728</v>
      </c>
      <c r="L4502">
        <v>627.204462194689</v>
      </c>
      <c r="M4502">
        <v>12.4228653472112</v>
      </c>
      <c r="N4502">
        <v>50.8611617552279</v>
      </c>
      <c r="O4502">
        <v>49.2331927649342</v>
      </c>
      <c r="P4502">
        <v>-0.0603461681167102</v>
      </c>
      <c r="Q4502">
        <v>0.0435677489716304</v>
      </c>
      <c r="R4502">
        <v>0.9869891877413181</v>
      </c>
      <c r="S4502" t="s">
        <v>10112</v>
      </c>
      <c r="T4502" t="s">
        <v>11196</v>
      </c>
      <c r="U4502" t="s">
        <v>11196</v>
      </c>
      <c r="V4502" t="s">
        <v>11196</v>
      </c>
      <c r="W4502">
        <v>2</v>
      </c>
      <c r="X4502" t="s">
        <v>15698</v>
      </c>
      <c r="Y4502">
        <v>0.4084542802360133</v>
      </c>
      <c r="Z4502">
        <f>HYPERLINK("Melting_Curves/meltCurve_Q99828_.pdf", "Melting_Curves/meltCurve_Q99828_.pdf")</f>
        <v>0</v>
      </c>
      <c r="AA4502" t="s">
        <v>21155</v>
      </c>
      <c r="AB4502" t="s">
        <v>26673</v>
      </c>
    </row>
    <row r="4503" spans="1:28">
      <c r="A4503" t="s">
        <v>4529</v>
      </c>
      <c r="B4503">
        <v>0.999167696387429</v>
      </c>
      <c r="C4503">
        <v>0.986250028818758</v>
      </c>
      <c r="D4503">
        <v>1.0593881524795</v>
      </c>
      <c r="E4503">
        <v>5.10444797582616</v>
      </c>
      <c r="F4503">
        <v>5.77437889455607</v>
      </c>
      <c r="G4503">
        <v>3.6000978589385</v>
      </c>
      <c r="H4503">
        <v>3.42123415167214</v>
      </c>
      <c r="I4503">
        <v>1.30643515110157</v>
      </c>
      <c r="J4503">
        <v>0.218098108588256</v>
      </c>
      <c r="K4503">
        <v>0.103940014071237</v>
      </c>
      <c r="L4503">
        <v>15000</v>
      </c>
      <c r="M4503">
        <v>225.464813171614</v>
      </c>
      <c r="N4503">
        <v>66.5978525943712</v>
      </c>
      <c r="O4503">
        <v>66.523973740695</v>
      </c>
      <c r="P4503">
        <v>-0.759486477618461</v>
      </c>
      <c r="Q4503">
        <v>0.103645965296867</v>
      </c>
      <c r="R4503">
        <v>-0.379144302858021</v>
      </c>
      <c r="S4503" t="s">
        <v>10113</v>
      </c>
      <c r="T4503" t="s">
        <v>11196</v>
      </c>
      <c r="U4503" t="s">
        <v>11196</v>
      </c>
      <c r="V4503" t="s">
        <v>11196</v>
      </c>
      <c r="W4503">
        <v>33</v>
      </c>
      <c r="X4503" t="s">
        <v>15699</v>
      </c>
      <c r="Y4503">
        <v>0.8964271976539461</v>
      </c>
      <c r="Z4503">
        <f>HYPERLINK("Melting_Curves/meltCurve_Q99832_.pdf", "Melting_Curves/meltCurve_Q99832_.pdf")</f>
        <v>0</v>
      </c>
      <c r="AA4503" t="s">
        <v>21156</v>
      </c>
      <c r="AB4503" t="s">
        <v>26674</v>
      </c>
    </row>
    <row r="4504" spans="1:28">
      <c r="A4504" t="s">
        <v>4530</v>
      </c>
      <c r="B4504">
        <v>0.999167696387429</v>
      </c>
      <c r="C4504">
        <v>0.495739916645641</v>
      </c>
      <c r="D4504">
        <v>0.17931764929341</v>
      </c>
      <c r="E4504">
        <v>0.116196537802502</v>
      </c>
      <c r="F4504">
        <v>0.0905251213307274</v>
      </c>
      <c r="G4504">
        <v>0.0575818550150828</v>
      </c>
      <c r="H4504">
        <v>0.0319852489531633</v>
      </c>
      <c r="I4504">
        <v>0.043773749437041</v>
      </c>
      <c r="J4504">
        <v>0.0499985812680465</v>
      </c>
      <c r="K4504">
        <v>0.0383748038986601</v>
      </c>
      <c r="L4504">
        <v>1616.58163609551</v>
      </c>
      <c r="M4504">
        <v>37.7219255971544</v>
      </c>
      <c r="N4504">
        <v>43.0145348238763</v>
      </c>
      <c r="O4504">
        <v>42.7352950229013</v>
      </c>
      <c r="P4504">
        <v>-0.2062861283697</v>
      </c>
      <c r="Q4504">
        <v>0.0651929805867848</v>
      </c>
      <c r="R4504">
        <v>0.986422875042224</v>
      </c>
      <c r="S4504" t="s">
        <v>10114</v>
      </c>
      <c r="T4504" t="s">
        <v>11196</v>
      </c>
      <c r="U4504" t="s">
        <v>11196</v>
      </c>
      <c r="V4504" t="s">
        <v>11196</v>
      </c>
      <c r="W4504">
        <v>9</v>
      </c>
      <c r="X4504" t="s">
        <v>15700</v>
      </c>
      <c r="Y4504">
        <v>0.159206194795762</v>
      </c>
      <c r="Z4504">
        <f>HYPERLINK("Melting_Curves/meltCurve_Q99856_.pdf", "Melting_Curves/meltCurve_Q99856_.pdf")</f>
        <v>0</v>
      </c>
      <c r="AA4504" t="s">
        <v>21157</v>
      </c>
      <c r="AB4504" t="s">
        <v>26675</v>
      </c>
    </row>
    <row r="4505" spans="1:28">
      <c r="A4505" t="s">
        <v>4531</v>
      </c>
      <c r="B4505">
        <v>0.999167696387429</v>
      </c>
      <c r="C4505">
        <v>1.04670578558476</v>
      </c>
      <c r="D4505">
        <v>0.766315472798785</v>
      </c>
      <c r="E4505">
        <v>0.568772905712464</v>
      </c>
      <c r="F4505">
        <v>0.264480848629937</v>
      </c>
      <c r="G4505">
        <v>0.239305213359307</v>
      </c>
      <c r="H4505">
        <v>0.10415570653536</v>
      </c>
      <c r="I4505">
        <v>0.1788535817372</v>
      </c>
      <c r="J4505">
        <v>0.328531586632614</v>
      </c>
      <c r="K4505">
        <v>0.686769886882151</v>
      </c>
      <c r="L4505">
        <v>1327.75125638487</v>
      </c>
      <c r="M4505">
        <v>27.7178357976506</v>
      </c>
      <c r="N4505">
        <v>49.5323464263706</v>
      </c>
      <c r="O4505">
        <v>47.6551616057514</v>
      </c>
      <c r="P4505">
        <v>-0.101909171430539</v>
      </c>
      <c r="Q4505">
        <v>0.299158254693093</v>
      </c>
      <c r="R4505">
        <v>0.784588023404966</v>
      </c>
      <c r="S4505" t="s">
        <v>10115</v>
      </c>
      <c r="T4505" t="s">
        <v>11196</v>
      </c>
      <c r="U4505" t="s">
        <v>11196</v>
      </c>
      <c r="V4505" t="s">
        <v>11196</v>
      </c>
      <c r="W4505">
        <v>5</v>
      </c>
      <c r="X4505" t="s">
        <v>15701</v>
      </c>
      <c r="Y4505">
        <v>0.4887473108861947</v>
      </c>
      <c r="Z4505">
        <f>HYPERLINK("Melting_Curves/meltCurve_Q99878_.pdf", "Melting_Curves/meltCurve_Q99878_.pdf")</f>
        <v>0</v>
      </c>
      <c r="AA4505" t="s">
        <v>21158</v>
      </c>
      <c r="AB4505" t="s">
        <v>26676</v>
      </c>
    </row>
    <row r="4506" spans="1:28">
      <c r="A4506" t="s">
        <v>4532</v>
      </c>
      <c r="B4506">
        <v>0.999167696387429</v>
      </c>
      <c r="C4506">
        <v>0.818104180558104</v>
      </c>
      <c r="D4506">
        <v>0.957397033437263</v>
      </c>
      <c r="E4506">
        <v>0.79052668786603</v>
      </c>
      <c r="F4506">
        <v>0.649505028924955</v>
      </c>
      <c r="G4506">
        <v>0.449953372730461</v>
      </c>
      <c r="H4506">
        <v>0.472522505484017</v>
      </c>
      <c r="I4506">
        <v>0.825691698598188</v>
      </c>
      <c r="J4506">
        <v>0.9509882408025671</v>
      </c>
      <c r="K4506">
        <v>0.709173628349779</v>
      </c>
      <c r="L4506">
        <v>1657.99080697759</v>
      </c>
      <c r="M4506">
        <v>34.3407361427974</v>
      </c>
      <c r="O4506">
        <v>48.117750912156</v>
      </c>
      <c r="P4506">
        <v>-0.0576996193999584</v>
      </c>
      <c r="Q4506">
        <v>0.676609746605651</v>
      </c>
      <c r="R4506">
        <v>0.324401947638419</v>
      </c>
      <c r="S4506" t="s">
        <v>10116</v>
      </c>
      <c r="T4506" t="s">
        <v>11196</v>
      </c>
      <c r="U4506" t="s">
        <v>11196</v>
      </c>
      <c r="V4506" t="s">
        <v>11196</v>
      </c>
      <c r="W4506">
        <v>6</v>
      </c>
      <c r="X4506" t="s">
        <v>15702</v>
      </c>
      <c r="Y4506">
        <v>0.7673484384172988</v>
      </c>
      <c r="Z4506">
        <f>HYPERLINK("Melting_Curves/meltCurve_Q99952_.pdf", "Melting_Curves/meltCurve_Q99952_.pdf")</f>
        <v>0</v>
      </c>
      <c r="AA4506" t="s">
        <v>21159</v>
      </c>
      <c r="AB4506" t="s">
        <v>26677</v>
      </c>
    </row>
    <row r="4507" spans="1:28">
      <c r="A4507" t="s">
        <v>4533</v>
      </c>
      <c r="B4507">
        <v>0.999167696387429</v>
      </c>
      <c r="C4507">
        <v>0.6978621761325789</v>
      </c>
      <c r="D4507">
        <v>0.398024450219227</v>
      </c>
      <c r="E4507">
        <v>0.226218380901369</v>
      </c>
      <c r="F4507">
        <v>0.107366207568631</v>
      </c>
      <c r="G4507">
        <v>0.0797632923607617</v>
      </c>
      <c r="H4507">
        <v>0.0395514724812306</v>
      </c>
      <c r="I4507">
        <v>0.025405696873229</v>
      </c>
      <c r="J4507">
        <v>0.0514208067720358</v>
      </c>
      <c r="K4507">
        <v>0.0281893542406918</v>
      </c>
      <c r="L4507">
        <v>857.443652769151</v>
      </c>
      <c r="M4507">
        <v>19.0623218243348</v>
      </c>
      <c r="N4507">
        <v>45.2062817501594</v>
      </c>
      <c r="O4507">
        <v>44.4948161453949</v>
      </c>
      <c r="P4507">
        <v>-0.102256606445566</v>
      </c>
      <c r="Q4507">
        <v>0.0452978593931881</v>
      </c>
      <c r="R4507">
        <v>0.98874324060636</v>
      </c>
      <c r="S4507" t="s">
        <v>10117</v>
      </c>
      <c r="T4507" t="s">
        <v>11196</v>
      </c>
      <c r="U4507" t="s">
        <v>11196</v>
      </c>
      <c r="V4507" t="s">
        <v>11196</v>
      </c>
      <c r="W4507">
        <v>5</v>
      </c>
      <c r="X4507" t="s">
        <v>15703</v>
      </c>
      <c r="Y4507">
        <v>0.2219152837200158</v>
      </c>
      <c r="Z4507">
        <f>HYPERLINK("Melting_Curves/meltCurve_Q99956_.pdf", "Melting_Curves/meltCurve_Q99956_.pdf")</f>
        <v>0</v>
      </c>
      <c r="AA4507" t="s">
        <v>21160</v>
      </c>
      <c r="AB4507" t="s">
        <v>26678</v>
      </c>
    </row>
    <row r="4508" spans="1:28">
      <c r="A4508" t="s">
        <v>4534</v>
      </c>
      <c r="B4508">
        <v>0.999167696387429</v>
      </c>
      <c r="C4508">
        <v>0.990315443037002</v>
      </c>
      <c r="D4508">
        <v>0.86297516799246</v>
      </c>
      <c r="E4508">
        <v>0.171269670600936</v>
      </c>
      <c r="F4508">
        <v>0.0971929646002945</v>
      </c>
      <c r="G4508">
        <v>0.0475658403689603</v>
      </c>
      <c r="H4508">
        <v>0.0223341437182894</v>
      </c>
      <c r="I4508">
        <v>0.0196741458137719</v>
      </c>
      <c r="J4508">
        <v>0.0445217674346491</v>
      </c>
      <c r="K4508">
        <v>0.0355244580581054</v>
      </c>
      <c r="L4508">
        <v>2267.51603692324</v>
      </c>
      <c r="M4508">
        <v>47.5278152043295</v>
      </c>
      <c r="N4508">
        <v>47.7983838999108</v>
      </c>
      <c r="O4508">
        <v>47.6249872069181</v>
      </c>
      <c r="P4508">
        <v>-0.2389088650038</v>
      </c>
      <c r="Q4508">
        <v>0.0424112945086718</v>
      </c>
      <c r="R4508">
        <v>0.99801906495932</v>
      </c>
      <c r="S4508" t="s">
        <v>10118</v>
      </c>
      <c r="T4508" t="s">
        <v>11196</v>
      </c>
      <c r="U4508" t="s">
        <v>11196</v>
      </c>
      <c r="V4508" t="s">
        <v>11196</v>
      </c>
      <c r="W4508">
        <v>22</v>
      </c>
      <c r="X4508" t="s">
        <v>15704</v>
      </c>
      <c r="Y4508">
        <v>0.2907213303998898</v>
      </c>
      <c r="Z4508">
        <f>HYPERLINK("Melting_Curves/meltCurve_Q99961_.pdf", "Melting_Curves/meltCurve_Q99961_.pdf")</f>
        <v>0</v>
      </c>
      <c r="AA4508" t="s">
        <v>21161</v>
      </c>
      <c r="AB4508" t="s">
        <v>26679</v>
      </c>
    </row>
    <row r="4509" spans="1:28">
      <c r="A4509" t="s">
        <v>4535</v>
      </c>
      <c r="B4509">
        <v>0.999167696387429</v>
      </c>
      <c r="C4509">
        <v>0.840251885983094</v>
      </c>
      <c r="D4509">
        <v>0.256779759719043</v>
      </c>
      <c r="E4509">
        <v>0.155459524079126</v>
      </c>
      <c r="F4509">
        <v>0.12563480585261</v>
      </c>
      <c r="G4509">
        <v>0.0651033006613678</v>
      </c>
      <c r="H4509">
        <v>0.0244401202589194</v>
      </c>
      <c r="I4509">
        <v>0.0164270301140795</v>
      </c>
      <c r="J4509">
        <v>0.0256398083144835</v>
      </c>
      <c r="K4509">
        <v>0.0101855363690858</v>
      </c>
      <c r="L4509">
        <v>1720.74069807983</v>
      </c>
      <c r="M4509">
        <v>38.5969237516179</v>
      </c>
      <c r="N4509">
        <v>44.7184032768381</v>
      </c>
      <c r="O4509">
        <v>44.4631547564856</v>
      </c>
      <c r="P4509">
        <v>-0.204992652682394</v>
      </c>
      <c r="Q4509">
        <v>0.0554067772462984</v>
      </c>
      <c r="R4509">
        <v>0.98528071385995</v>
      </c>
      <c r="S4509" t="s">
        <v>10119</v>
      </c>
      <c r="T4509" t="s">
        <v>11196</v>
      </c>
      <c r="U4509" t="s">
        <v>11196</v>
      </c>
      <c r="V4509" t="s">
        <v>11196</v>
      </c>
      <c r="W4509">
        <v>5</v>
      </c>
      <c r="X4509" t="s">
        <v>15705</v>
      </c>
      <c r="Y4509">
        <v>0.2031516546002743</v>
      </c>
      <c r="Z4509">
        <f>HYPERLINK("Melting_Curves/meltCurve_Q99963_4_.pdf", "Melting_Curves/meltCurve_Q99963_4_.pdf")</f>
        <v>0</v>
      </c>
      <c r="AA4509" t="s">
        <v>21162</v>
      </c>
      <c r="AB4509" t="s">
        <v>26680</v>
      </c>
    </row>
    <row r="4510" spans="1:28">
      <c r="A4510" t="s">
        <v>4536</v>
      </c>
      <c r="B4510">
        <v>0.999167696387429</v>
      </c>
      <c r="C4510">
        <v>0.8040239902337299</v>
      </c>
      <c r="D4510">
        <v>0.78011795145921</v>
      </c>
      <c r="E4510">
        <v>0.295087171650491</v>
      </c>
      <c r="F4510">
        <v>0.185519999196944</v>
      </c>
      <c r="G4510">
        <v>0.094106935375568</v>
      </c>
      <c r="H4510">
        <v>0.0557000739726537</v>
      </c>
      <c r="I4510">
        <v>0.0472797809730076</v>
      </c>
      <c r="J4510">
        <v>0.0596867125925905</v>
      </c>
      <c r="K4510">
        <v>0.0255446981302114</v>
      </c>
      <c r="L4510">
        <v>918.627115169122</v>
      </c>
      <c r="M4510">
        <v>19.2269574408362</v>
      </c>
      <c r="N4510">
        <v>47.9962085577221</v>
      </c>
      <c r="O4510">
        <v>47.2702398409069</v>
      </c>
      <c r="P4510">
        <v>-0.0974358920945117</v>
      </c>
      <c r="Q4510">
        <v>0.04183635072414</v>
      </c>
      <c r="R4510">
        <v>0.981552319086901</v>
      </c>
      <c r="S4510" t="s">
        <v>10120</v>
      </c>
      <c r="T4510" t="s">
        <v>11196</v>
      </c>
      <c r="U4510" t="s">
        <v>11196</v>
      </c>
      <c r="V4510" t="s">
        <v>11196</v>
      </c>
      <c r="W4510">
        <v>7</v>
      </c>
      <c r="X4510" t="s">
        <v>15706</v>
      </c>
      <c r="Y4510">
        <v>0.3051457883526162</v>
      </c>
      <c r="Z4510">
        <f>HYPERLINK("Melting_Curves/meltCurve_Q99986_.pdf", "Melting_Curves/meltCurve_Q99986_.pdf")</f>
        <v>0</v>
      </c>
      <c r="AA4510" t="s">
        <v>21163</v>
      </c>
      <c r="AB4510" t="s">
        <v>26681</v>
      </c>
    </row>
    <row r="4511" spans="1:28">
      <c r="A4511" t="s">
        <v>4537</v>
      </c>
      <c r="B4511">
        <v>0.999167696387429</v>
      </c>
      <c r="C4511">
        <v>1.05851567806876</v>
      </c>
      <c r="D4511">
        <v>1.2410432491001</v>
      </c>
      <c r="E4511">
        <v>1.45609215665124</v>
      </c>
      <c r="F4511">
        <v>1.14624307881561</v>
      </c>
      <c r="G4511">
        <v>0.760543872436808</v>
      </c>
      <c r="H4511">
        <v>0.359505772674134</v>
      </c>
      <c r="I4511">
        <v>0.585020842112462</v>
      </c>
      <c r="J4511">
        <v>0.9339331743671</v>
      </c>
      <c r="K4511">
        <v>0.618408083635625</v>
      </c>
      <c r="L4511">
        <v>14168.0037421805</v>
      </c>
      <c r="M4511">
        <v>250</v>
      </c>
      <c r="O4511">
        <v>56.6683860135715</v>
      </c>
      <c r="P4511">
        <v>-0.414453986855214</v>
      </c>
      <c r="Q4511">
        <v>0.624216968840528</v>
      </c>
      <c r="R4511">
        <v>0.54598303026135</v>
      </c>
      <c r="S4511" t="s">
        <v>10121</v>
      </c>
      <c r="T4511" t="s">
        <v>11196</v>
      </c>
      <c r="U4511" t="s">
        <v>11196</v>
      </c>
      <c r="V4511" t="s">
        <v>11196</v>
      </c>
      <c r="W4511">
        <v>4</v>
      </c>
      <c r="X4511" t="s">
        <v>15707</v>
      </c>
      <c r="Y4511">
        <v>0.8330896876748145</v>
      </c>
      <c r="Z4511">
        <f>HYPERLINK("Melting_Curves/meltCurve_Q99988_.pdf", "Melting_Curves/meltCurve_Q99988_.pdf")</f>
        <v>0</v>
      </c>
      <c r="AA4511" t="s">
        <v>21164</v>
      </c>
      <c r="AB4511" t="s">
        <v>26682</v>
      </c>
    </row>
    <row r="4512" spans="1:28">
      <c r="A4512" t="s">
        <v>4538</v>
      </c>
      <c r="B4512">
        <v>0.999167696387429</v>
      </c>
      <c r="C4512">
        <v>0.936619131177264</v>
      </c>
      <c r="D4512">
        <v>0.919827773272712</v>
      </c>
      <c r="E4512">
        <v>1.39151023088769</v>
      </c>
      <c r="F4512">
        <v>1.00410030078746</v>
      </c>
      <c r="G4512">
        <v>0.361560865700554</v>
      </c>
      <c r="H4512">
        <v>0.0955945949105861</v>
      </c>
      <c r="I4512">
        <v>0.0712712819833998</v>
      </c>
      <c r="J4512">
        <v>0.0679394656673557</v>
      </c>
      <c r="K4512">
        <v>0.102882677022864</v>
      </c>
      <c r="L4512">
        <v>14152.5999676493</v>
      </c>
      <c r="M4512">
        <v>250</v>
      </c>
      <c r="N4512">
        <v>56.6522895156015</v>
      </c>
      <c r="O4512">
        <v>56.6067771858821</v>
      </c>
      <c r="P4512">
        <v>-1.01089707144573</v>
      </c>
      <c r="Q4512">
        <v>0.0844219966613059</v>
      </c>
      <c r="R4512">
        <v>0.92795841767012</v>
      </c>
      <c r="S4512" t="s">
        <v>10122</v>
      </c>
      <c r="T4512" t="s">
        <v>11196</v>
      </c>
      <c r="U4512" t="s">
        <v>11196</v>
      </c>
      <c r="V4512" t="s">
        <v>11196</v>
      </c>
      <c r="W4512">
        <v>8</v>
      </c>
      <c r="X4512" t="s">
        <v>15708</v>
      </c>
      <c r="Y4512">
        <v>0.5914501846146495</v>
      </c>
      <c r="Z4512">
        <f>HYPERLINK("Melting_Curves/meltCurve_Q9BPW8_.pdf", "Melting_Curves/meltCurve_Q9BPW8_.pdf")</f>
        <v>0</v>
      </c>
      <c r="AA4512" t="s">
        <v>21165</v>
      </c>
      <c r="AB4512" t="s">
        <v>26683</v>
      </c>
    </row>
    <row r="4513" spans="1:28">
      <c r="A4513" t="s">
        <v>4539</v>
      </c>
      <c r="B4513">
        <v>0.999167696387429</v>
      </c>
      <c r="C4513">
        <v>1.15159683335433</v>
      </c>
      <c r="D4513">
        <v>0.615838124869603</v>
      </c>
      <c r="E4513">
        <v>0.250344788932499</v>
      </c>
      <c r="F4513">
        <v>0.169329253451471</v>
      </c>
      <c r="G4513">
        <v>0.09063063139269829</v>
      </c>
      <c r="H4513">
        <v>0.0474753737174934</v>
      </c>
      <c r="I4513">
        <v>0.043701703484621</v>
      </c>
      <c r="J4513">
        <v>0.0573679294033775</v>
      </c>
      <c r="K4513">
        <v>0.0398184131195567</v>
      </c>
      <c r="L4513">
        <v>1543.98486929489</v>
      </c>
      <c r="M4513">
        <v>32.9168864099033</v>
      </c>
      <c r="N4513">
        <v>47.136800359791</v>
      </c>
      <c r="O4513">
        <v>46.7334559897073</v>
      </c>
      <c r="P4513">
        <v>-0.162960064071945</v>
      </c>
      <c r="Q4513">
        <v>0.0745598036486961</v>
      </c>
      <c r="R4513">
        <v>0.967389925830437</v>
      </c>
      <c r="S4513" t="s">
        <v>10123</v>
      </c>
      <c r="T4513" t="s">
        <v>11196</v>
      </c>
      <c r="U4513" t="s">
        <v>11196</v>
      </c>
      <c r="V4513" t="s">
        <v>11196</v>
      </c>
      <c r="W4513">
        <v>8</v>
      </c>
      <c r="X4513" t="s">
        <v>15709</v>
      </c>
      <c r="Y4513">
        <v>0.2921348200650523</v>
      </c>
      <c r="Z4513">
        <f>HYPERLINK("Melting_Curves/meltCurve_Q9BPX3_.pdf", "Melting_Curves/meltCurve_Q9BPX3_.pdf")</f>
        <v>0</v>
      </c>
      <c r="AA4513" t="s">
        <v>21166</v>
      </c>
      <c r="AB4513" t="s">
        <v>26684</v>
      </c>
    </row>
    <row r="4514" spans="1:28">
      <c r="A4514" t="s">
        <v>4540</v>
      </c>
      <c r="B4514">
        <v>0.999167696387429</v>
      </c>
      <c r="C4514">
        <v>1.04508516364362</v>
      </c>
      <c r="D4514">
        <v>1.10746147115132</v>
      </c>
      <c r="E4514">
        <v>1.58993825692281</v>
      </c>
      <c r="F4514">
        <v>1.44795751708011</v>
      </c>
      <c r="G4514">
        <v>1.26784472337653</v>
      </c>
      <c r="H4514">
        <v>0.63826922826253</v>
      </c>
      <c r="I4514">
        <v>0.432699998614765</v>
      </c>
      <c r="J4514">
        <v>0.30424657611007</v>
      </c>
      <c r="K4514">
        <v>0.233655840500895</v>
      </c>
      <c r="L4514">
        <v>4232.78486666763</v>
      </c>
      <c r="M4514">
        <v>69.6098725712277</v>
      </c>
      <c r="N4514">
        <v>61.6773630056535</v>
      </c>
      <c r="O4514">
        <v>60.7571117985659</v>
      </c>
      <c r="P4514">
        <v>-0.19685466247273</v>
      </c>
      <c r="Q4514">
        <v>0.312722778350069</v>
      </c>
      <c r="R4514">
        <v>0.684503439255899</v>
      </c>
      <c r="S4514" t="s">
        <v>10124</v>
      </c>
      <c r="T4514" t="s">
        <v>11196</v>
      </c>
      <c r="U4514" t="s">
        <v>11196</v>
      </c>
      <c r="V4514" t="s">
        <v>11196</v>
      </c>
      <c r="W4514">
        <v>5</v>
      </c>
      <c r="X4514" t="s">
        <v>15710</v>
      </c>
      <c r="Y4514">
        <v>0.7903466410943812</v>
      </c>
      <c r="Z4514">
        <f>HYPERLINK("Melting_Curves/meltCurve_Q9BPX5_.pdf", "Melting_Curves/meltCurve_Q9BPX5_.pdf")</f>
        <v>0</v>
      </c>
      <c r="AA4514" t="s">
        <v>21167</v>
      </c>
      <c r="AB4514" t="s">
        <v>26685</v>
      </c>
    </row>
    <row r="4515" spans="1:28">
      <c r="A4515" t="s">
        <v>4541</v>
      </c>
      <c r="B4515">
        <v>0.999167696387429</v>
      </c>
      <c r="C4515">
        <v>0.843703766875616</v>
      </c>
      <c r="D4515">
        <v>0.604147240621541</v>
      </c>
      <c r="E4515">
        <v>0.386191601086927</v>
      </c>
      <c r="F4515">
        <v>0.203882534752899</v>
      </c>
      <c r="G4515">
        <v>0.21005319785847</v>
      </c>
      <c r="H4515">
        <v>0.0723306298942674</v>
      </c>
      <c r="I4515">
        <v>0</v>
      </c>
      <c r="J4515">
        <v>0.115816635140085</v>
      </c>
      <c r="K4515">
        <v>0</v>
      </c>
      <c r="L4515">
        <v>674.447725203806</v>
      </c>
      <c r="M4515">
        <v>14.1555026320184</v>
      </c>
      <c r="N4515">
        <v>47.9127985090906</v>
      </c>
      <c r="O4515">
        <v>46.7249876353941</v>
      </c>
      <c r="P4515">
        <v>-0.0728735074766461</v>
      </c>
      <c r="Q4515">
        <v>0.0379480617086504</v>
      </c>
      <c r="R4515">
        <v>0.980753559579284</v>
      </c>
      <c r="S4515" t="s">
        <v>10125</v>
      </c>
      <c r="T4515" t="s">
        <v>11196</v>
      </c>
      <c r="U4515" t="s">
        <v>11196</v>
      </c>
      <c r="V4515" t="s">
        <v>11196</v>
      </c>
      <c r="W4515">
        <v>1</v>
      </c>
      <c r="X4515" t="s">
        <v>15711</v>
      </c>
      <c r="Y4515">
        <v>0.3113981710625069</v>
      </c>
      <c r="Z4515">
        <f>HYPERLINK("Melting_Curves/meltCurve_Q9BPX7_.pdf", "Melting_Curves/meltCurve_Q9BPX7_.pdf")</f>
        <v>0</v>
      </c>
      <c r="AA4515" t="s">
        <v>21168</v>
      </c>
      <c r="AB4515" t="s">
        <v>26686</v>
      </c>
    </row>
    <row r="4516" spans="1:28">
      <c r="A4516" t="s">
        <v>4542</v>
      </c>
      <c r="B4516">
        <v>0.999167696387429</v>
      </c>
      <c r="C4516">
        <v>0.976855422038823</v>
      </c>
      <c r="D4516">
        <v>0.932685684931772</v>
      </c>
      <c r="E4516">
        <v>0.434300576651798</v>
      </c>
      <c r="F4516">
        <v>0.128873653848629</v>
      </c>
      <c r="G4516">
        <v>0.079884957327243</v>
      </c>
      <c r="H4516">
        <v>0.0450406117457099</v>
      </c>
      <c r="I4516">
        <v>0.075880983356752</v>
      </c>
      <c r="J4516">
        <v>0.291872238284662</v>
      </c>
      <c r="K4516">
        <v>0.28236114542314</v>
      </c>
      <c r="L4516">
        <v>2204.74727570035</v>
      </c>
      <c r="M4516">
        <v>45.1796251298903</v>
      </c>
      <c r="N4516">
        <v>49.1819601643444</v>
      </c>
      <c r="O4516">
        <v>48.7042752522489</v>
      </c>
      <c r="P4516">
        <v>-0.197563113522681</v>
      </c>
      <c r="Q4516">
        <v>0.14809777972921</v>
      </c>
      <c r="R4516">
        <v>0.955999795008603</v>
      </c>
      <c r="S4516" t="s">
        <v>10126</v>
      </c>
      <c r="T4516" t="s">
        <v>11196</v>
      </c>
      <c r="U4516" t="s">
        <v>11196</v>
      </c>
      <c r="V4516" t="s">
        <v>11196</v>
      </c>
      <c r="W4516">
        <v>3</v>
      </c>
      <c r="X4516" t="s">
        <v>15712</v>
      </c>
      <c r="Y4516">
        <v>0.4002272120619678</v>
      </c>
      <c r="Z4516">
        <f>HYPERLINK("Melting_Curves/meltCurve_Q9BPZ3_.pdf", "Melting_Curves/meltCurve_Q9BPZ3_.pdf")</f>
        <v>0</v>
      </c>
      <c r="AA4516" t="s">
        <v>21169</v>
      </c>
      <c r="AB4516" t="s">
        <v>26687</v>
      </c>
    </row>
    <row r="4517" spans="1:28">
      <c r="A4517" t="s">
        <v>4543</v>
      </c>
      <c r="B4517">
        <v>0.999167696387429</v>
      </c>
      <c r="C4517">
        <v>1.01754650802553</v>
      </c>
      <c r="D4517">
        <v>0.995823032064533</v>
      </c>
      <c r="E4517">
        <v>1.22972045539137</v>
      </c>
      <c r="F4517">
        <v>1.18219558596283</v>
      </c>
      <c r="G4517">
        <v>0.967734256507891</v>
      </c>
      <c r="H4517">
        <v>0.658241064954884</v>
      </c>
      <c r="I4517">
        <v>0.490981313583308</v>
      </c>
      <c r="J4517">
        <v>0.128077482413357</v>
      </c>
      <c r="K4517">
        <v>0.0525608256147543</v>
      </c>
      <c r="L4517">
        <v>1679.52066485234</v>
      </c>
      <c r="M4517">
        <v>26.6077645161992</v>
      </c>
      <c r="N4517">
        <v>63.1214501656085</v>
      </c>
      <c r="O4517">
        <v>62.768131091183</v>
      </c>
      <c r="P4517">
        <v>-0.105977506685041</v>
      </c>
      <c r="Q4517">
        <v>0</v>
      </c>
      <c r="R4517">
        <v>0.935115771627379</v>
      </c>
      <c r="S4517" t="s">
        <v>10127</v>
      </c>
      <c r="T4517" t="s">
        <v>11196</v>
      </c>
      <c r="U4517" t="s">
        <v>11196</v>
      </c>
      <c r="V4517" t="s">
        <v>11196</v>
      </c>
      <c r="W4517">
        <v>27</v>
      </c>
      <c r="X4517" t="s">
        <v>15713</v>
      </c>
      <c r="Y4517">
        <v>0.7731502188371659</v>
      </c>
      <c r="Z4517">
        <f>HYPERLINK("Melting_Curves/meltCurve_Q9BQ52_4_.pdf", "Melting_Curves/meltCurve_Q9BQ52_4_.pdf")</f>
        <v>0</v>
      </c>
      <c r="AA4517" t="s">
        <v>21170</v>
      </c>
      <c r="AB4517" t="s">
        <v>26688</v>
      </c>
    </row>
    <row r="4518" spans="1:28">
      <c r="A4518" t="s">
        <v>4544</v>
      </c>
      <c r="B4518">
        <v>0.999167696387429</v>
      </c>
      <c r="C4518">
        <v>0.94560638793606</v>
      </c>
      <c r="D4518">
        <v>1.08751054318175</v>
      </c>
      <c r="E4518">
        <v>1.14190739585377</v>
      </c>
      <c r="F4518">
        <v>1.30767239567825</v>
      </c>
      <c r="G4518">
        <v>1.02853743568662</v>
      </c>
      <c r="H4518">
        <v>0.908674577404791</v>
      </c>
      <c r="I4518">
        <v>1.25101897778006</v>
      </c>
      <c r="J4518">
        <v>1.67318375228288</v>
      </c>
      <c r="K4518">
        <v>1.41342182698806</v>
      </c>
      <c r="L4518">
        <v>15000</v>
      </c>
      <c r="M4518">
        <v>234.383247944026</v>
      </c>
      <c r="O4518">
        <v>63.993099543035</v>
      </c>
      <c r="P4518">
        <v>0.457829223312401</v>
      </c>
      <c r="Q4518">
        <v>1.5</v>
      </c>
      <c r="R4518">
        <v>0.664642074154023</v>
      </c>
      <c r="S4518" t="s">
        <v>10128</v>
      </c>
      <c r="T4518" t="s">
        <v>11196</v>
      </c>
      <c r="U4518" t="s">
        <v>11196</v>
      </c>
      <c r="V4518" t="s">
        <v>11196</v>
      </c>
      <c r="W4518">
        <v>12</v>
      </c>
      <c r="X4518" t="s">
        <v>15714</v>
      </c>
      <c r="Y4518">
        <v>1.099973643764453</v>
      </c>
      <c r="Z4518">
        <f>HYPERLINK("Melting_Curves/meltCurve_Q9BQ61_.pdf", "Melting_Curves/meltCurve_Q9BQ61_.pdf")</f>
        <v>0</v>
      </c>
      <c r="AA4518" t="s">
        <v>21171</v>
      </c>
      <c r="AB4518" t="s">
        <v>26689</v>
      </c>
    </row>
    <row r="4519" spans="1:28">
      <c r="A4519" t="s">
        <v>4545</v>
      </c>
      <c r="B4519">
        <v>0.999167696387429</v>
      </c>
      <c r="C4519">
        <v>0.769945395751545</v>
      </c>
      <c r="D4519">
        <v>0.984433977417551</v>
      </c>
      <c r="E4519">
        <v>0.60688705009775</v>
      </c>
      <c r="F4519">
        <v>0.420978726164102</v>
      </c>
      <c r="G4519">
        <v>0.262779952606504</v>
      </c>
      <c r="H4519">
        <v>0.0697339578691287</v>
      </c>
      <c r="I4519">
        <v>0.0565991781527014</v>
      </c>
      <c r="J4519">
        <v>0.0246769429102508</v>
      </c>
      <c r="K4519">
        <v>0.0303828004792712</v>
      </c>
      <c r="L4519">
        <v>728.080017382695</v>
      </c>
      <c r="M4519">
        <v>14.0426335391626</v>
      </c>
      <c r="N4519">
        <v>51.8478185541296</v>
      </c>
      <c r="O4519">
        <v>50.8303474655692</v>
      </c>
      <c r="P4519">
        <v>-0.0690752200534286</v>
      </c>
      <c r="Q4519">
        <v>0</v>
      </c>
      <c r="R4519">
        <v>0.961066373008962</v>
      </c>
      <c r="S4519" t="s">
        <v>10129</v>
      </c>
      <c r="T4519" t="s">
        <v>11196</v>
      </c>
      <c r="U4519" t="s">
        <v>11196</v>
      </c>
      <c r="V4519" t="s">
        <v>11196</v>
      </c>
      <c r="W4519">
        <v>3</v>
      </c>
      <c r="X4519" t="s">
        <v>15715</v>
      </c>
      <c r="Y4519">
        <v>0.4197609371413732</v>
      </c>
      <c r="Z4519">
        <f>HYPERLINK("Melting_Curves/meltCurve_Q9BQ67_.pdf", "Melting_Curves/meltCurve_Q9BQ67_.pdf")</f>
        <v>0</v>
      </c>
      <c r="AA4519" t="s">
        <v>21172</v>
      </c>
      <c r="AB4519" t="s">
        <v>26690</v>
      </c>
    </row>
    <row r="4520" spans="1:28">
      <c r="A4520" t="s">
        <v>4546</v>
      </c>
      <c r="B4520">
        <v>0.999167696387429</v>
      </c>
      <c r="C4520">
        <v>0.923894044490999</v>
      </c>
      <c r="D4520">
        <v>0.79535811154939</v>
      </c>
      <c r="E4520">
        <v>0.20882024557867</v>
      </c>
      <c r="F4520">
        <v>0.134289197630622</v>
      </c>
      <c r="G4520">
        <v>0.0589449495501685</v>
      </c>
      <c r="H4520">
        <v>0.0361799848223227</v>
      </c>
      <c r="I4520">
        <v>0.0392609595908014</v>
      </c>
      <c r="J4520">
        <v>0.046863043346182</v>
      </c>
      <c r="K4520">
        <v>0.0270911600923593</v>
      </c>
      <c r="L4520">
        <v>1640.30389286725</v>
      </c>
      <c r="M4520">
        <v>34.4897068200475</v>
      </c>
      <c r="N4520">
        <v>47.7028727931084</v>
      </c>
      <c r="O4520">
        <v>47.4001959855336</v>
      </c>
      <c r="P4520">
        <v>-0.172935281747155</v>
      </c>
      <c r="Q4520">
        <v>0.0493238382442262</v>
      </c>
      <c r="R4520">
        <v>0.994226945074015</v>
      </c>
      <c r="S4520" t="s">
        <v>10130</v>
      </c>
      <c r="T4520" t="s">
        <v>11196</v>
      </c>
      <c r="U4520" t="s">
        <v>11196</v>
      </c>
      <c r="V4520" t="s">
        <v>11196</v>
      </c>
      <c r="W4520">
        <v>7</v>
      </c>
      <c r="X4520" t="s">
        <v>15716</v>
      </c>
      <c r="Y4520">
        <v>0.2931296460361991</v>
      </c>
      <c r="Z4520">
        <f>HYPERLINK("Melting_Curves/meltCurve_Q9BQ69_.pdf", "Melting_Curves/meltCurve_Q9BQ69_.pdf")</f>
        <v>0</v>
      </c>
      <c r="AA4520" t="s">
        <v>21173</v>
      </c>
      <c r="AB4520" t="s">
        <v>26691</v>
      </c>
    </row>
    <row r="4521" spans="1:28">
      <c r="A4521" t="s">
        <v>4547</v>
      </c>
      <c r="B4521">
        <v>0.999167696387429</v>
      </c>
      <c r="C4521">
        <v>0.934442739918466</v>
      </c>
      <c r="D4521">
        <v>1.0088535976838</v>
      </c>
      <c r="E4521">
        <v>0.982926741933997</v>
      </c>
      <c r="F4521">
        <v>0.880147999192015</v>
      </c>
      <c r="G4521">
        <v>0.586701001295169</v>
      </c>
      <c r="H4521">
        <v>0.188325939007615</v>
      </c>
      <c r="I4521">
        <v>0.0490201197739588</v>
      </c>
      <c r="J4521">
        <v>0.0970061077179199</v>
      </c>
      <c r="K4521">
        <v>0.0475820746969219</v>
      </c>
      <c r="L4521">
        <v>1643.98531645859</v>
      </c>
      <c r="M4521">
        <v>28.7365709968002</v>
      </c>
      <c r="N4521">
        <v>57.3956399208915</v>
      </c>
      <c r="O4521">
        <v>56.93392985778</v>
      </c>
      <c r="P4521">
        <v>-0.120551065341833</v>
      </c>
      <c r="Q4521">
        <v>0.0446469950717608</v>
      </c>
      <c r="R4521">
        <v>0.995181806601796</v>
      </c>
      <c r="S4521" t="s">
        <v>10131</v>
      </c>
      <c r="T4521" t="s">
        <v>11196</v>
      </c>
      <c r="U4521" t="s">
        <v>11196</v>
      </c>
      <c r="V4521" t="s">
        <v>11196</v>
      </c>
      <c r="W4521">
        <v>7</v>
      </c>
      <c r="X4521" t="s">
        <v>15717</v>
      </c>
      <c r="Y4521">
        <v>0.5995029016795386</v>
      </c>
      <c r="Z4521">
        <f>HYPERLINK("Melting_Curves/meltCurve_Q9BQ95_.pdf", "Melting_Curves/meltCurve_Q9BQ95_.pdf")</f>
        <v>0</v>
      </c>
      <c r="AA4521" t="s">
        <v>21174</v>
      </c>
      <c r="AB4521" t="s">
        <v>26692</v>
      </c>
    </row>
    <row r="4522" spans="1:28">
      <c r="A4522" t="s">
        <v>4548</v>
      </c>
      <c r="B4522">
        <v>0.999167696387429</v>
      </c>
      <c r="C4522">
        <v>0.965292075651814</v>
      </c>
      <c r="D4522">
        <v>0.620308646943828</v>
      </c>
      <c r="E4522">
        <v>0.530243103136507</v>
      </c>
      <c r="F4522">
        <v>0.513481227447723</v>
      </c>
      <c r="G4522">
        <v>0.323972262348526</v>
      </c>
      <c r="H4522">
        <v>0.177360542210169</v>
      </c>
      <c r="I4522">
        <v>0.143648416730446</v>
      </c>
      <c r="J4522">
        <v>0.101555136878217</v>
      </c>
      <c r="K4522">
        <v>0.0338249237215871</v>
      </c>
      <c r="L4522">
        <v>477.717390001738</v>
      </c>
      <c r="M4522">
        <v>9.28275819729838</v>
      </c>
      <c r="N4522">
        <v>51.4628613140738</v>
      </c>
      <c r="O4522">
        <v>49.2437411792677</v>
      </c>
      <c r="P4522">
        <v>-0.0471570284472957</v>
      </c>
      <c r="Q4522">
        <v>0</v>
      </c>
      <c r="R4522">
        <v>0.958035205226879</v>
      </c>
      <c r="S4522" t="s">
        <v>10132</v>
      </c>
      <c r="T4522" t="s">
        <v>11196</v>
      </c>
      <c r="U4522" t="s">
        <v>11196</v>
      </c>
      <c r="V4522" t="s">
        <v>11196</v>
      </c>
      <c r="W4522">
        <v>3</v>
      </c>
      <c r="X4522" t="s">
        <v>15718</v>
      </c>
      <c r="Y4522">
        <v>0.4255170153465861</v>
      </c>
      <c r="Z4522">
        <f>HYPERLINK("Melting_Curves/meltCurve_Q9BQA9_2_.pdf", "Melting_Curves/meltCurve_Q9BQA9_2_.pdf")</f>
        <v>0</v>
      </c>
      <c r="AA4522" t="s">
        <v>21175</v>
      </c>
      <c r="AB4522" t="s">
        <v>26693</v>
      </c>
    </row>
    <row r="4523" spans="1:28">
      <c r="A4523" t="s">
        <v>4549</v>
      </c>
      <c r="B4523">
        <v>0.999167696387429</v>
      </c>
      <c r="C4523">
        <v>0.989278083486326</v>
      </c>
      <c r="D4523">
        <v>1.0089335409546</v>
      </c>
      <c r="E4523">
        <v>0.925743327725579</v>
      </c>
      <c r="F4523">
        <v>0.744099712736641</v>
      </c>
      <c r="G4523">
        <v>0.297213029606454</v>
      </c>
      <c r="H4523">
        <v>0.0918113036906521</v>
      </c>
      <c r="I4523">
        <v>0.0372649598420593</v>
      </c>
      <c r="J4523">
        <v>0.0554253821106541</v>
      </c>
      <c r="K4523">
        <v>0.0313986241056927</v>
      </c>
      <c r="L4523">
        <v>1590.24655520308</v>
      </c>
      <c r="M4523">
        <v>28.9414954320018</v>
      </c>
      <c r="N4523">
        <v>55.0792072763557</v>
      </c>
      <c r="O4523">
        <v>54.6866220257645</v>
      </c>
      <c r="P4523">
        <v>-0.127865514440633</v>
      </c>
      <c r="Q4523">
        <v>0.0335704881144423</v>
      </c>
      <c r="R4523">
        <v>0.998870487005611</v>
      </c>
      <c r="S4523" t="s">
        <v>10133</v>
      </c>
      <c r="T4523" t="s">
        <v>11196</v>
      </c>
      <c r="U4523" t="s">
        <v>11196</v>
      </c>
      <c r="V4523" t="s">
        <v>11196</v>
      </c>
      <c r="W4523">
        <v>7</v>
      </c>
      <c r="X4523" t="s">
        <v>15719</v>
      </c>
      <c r="Y4523">
        <v>0.5219314475477541</v>
      </c>
      <c r="Z4523">
        <f>HYPERLINK("Melting_Curves/meltCurve_Q9BQC3_.pdf", "Melting_Curves/meltCurve_Q9BQC3_.pdf")</f>
        <v>0</v>
      </c>
      <c r="AA4523" t="s">
        <v>21176</v>
      </c>
      <c r="AB4523" t="s">
        <v>26694</v>
      </c>
    </row>
    <row r="4524" spans="1:28">
      <c r="A4524" t="s">
        <v>4550</v>
      </c>
      <c r="B4524">
        <v>0.999167696387429</v>
      </c>
      <c r="C4524">
        <v>0.9989322947410409</v>
      </c>
      <c r="D4524">
        <v>1.02587215870266</v>
      </c>
      <c r="E4524">
        <v>0.874914276560733</v>
      </c>
      <c r="F4524">
        <v>1.11743759214377</v>
      </c>
      <c r="G4524">
        <v>1.06967308120672</v>
      </c>
      <c r="H4524">
        <v>1.314869796263</v>
      </c>
      <c r="I4524">
        <v>2.59691334522451</v>
      </c>
      <c r="J4524">
        <v>3.95714363432502</v>
      </c>
      <c r="K4524">
        <v>3.06905296337839</v>
      </c>
      <c r="L4524">
        <v>15000</v>
      </c>
      <c r="M4524">
        <v>247.241730482393</v>
      </c>
      <c r="O4524">
        <v>60.6654248247623</v>
      </c>
      <c r="P4524">
        <v>0.509437275440406</v>
      </c>
      <c r="Q4524">
        <v>1.5</v>
      </c>
      <c r="R4524">
        <v>0.0963805549690968</v>
      </c>
      <c r="S4524" t="s">
        <v>10134</v>
      </c>
      <c r="T4524" t="s">
        <v>11196</v>
      </c>
      <c r="U4524" t="s">
        <v>11196</v>
      </c>
      <c r="V4524" t="s">
        <v>11196</v>
      </c>
      <c r="W4524">
        <v>4</v>
      </c>
      <c r="X4524" t="s">
        <v>15720</v>
      </c>
      <c r="Y4524">
        <v>1.155456070122516</v>
      </c>
      <c r="Z4524">
        <f>HYPERLINK("Melting_Curves/meltCurve_Q9BQE9_4_.pdf", "Melting_Curves/meltCurve_Q9BQE9_4_.pdf")</f>
        <v>0</v>
      </c>
      <c r="AA4524" t="s">
        <v>21177</v>
      </c>
      <c r="AB4524" t="s">
        <v>26695</v>
      </c>
    </row>
    <row r="4525" spans="1:28">
      <c r="A4525" t="s">
        <v>4551</v>
      </c>
      <c r="B4525">
        <v>0.999167696387429</v>
      </c>
      <c r="C4525">
        <v>0.8302612559524311</v>
      </c>
      <c r="D4525">
        <v>0.634498289258656</v>
      </c>
      <c r="E4525">
        <v>0.219099459893923</v>
      </c>
      <c r="F4525">
        <v>0.107700149478221</v>
      </c>
      <c r="G4525">
        <v>0.0871085910092237</v>
      </c>
      <c r="H4525">
        <v>0.0525754212800088</v>
      </c>
      <c r="I4525">
        <v>0.0491581483488071</v>
      </c>
      <c r="J4525">
        <v>0.0643125319249354</v>
      </c>
      <c r="K4525">
        <v>0.0534389842334833</v>
      </c>
      <c r="L4525">
        <v>1039.39519504604</v>
      </c>
      <c r="M4525">
        <v>22.3032797680292</v>
      </c>
      <c r="N4525">
        <v>46.8395448623917</v>
      </c>
      <c r="O4525">
        <v>46.2329758965902</v>
      </c>
      <c r="P4525">
        <v>-0.114176354602549</v>
      </c>
      <c r="Q4525">
        <v>0.0533045138742146</v>
      </c>
      <c r="R4525">
        <v>0.995217794379658</v>
      </c>
      <c r="S4525" t="s">
        <v>10135</v>
      </c>
      <c r="T4525" t="s">
        <v>11196</v>
      </c>
      <c r="U4525" t="s">
        <v>11196</v>
      </c>
      <c r="V4525" t="s">
        <v>11196</v>
      </c>
      <c r="W4525">
        <v>10</v>
      </c>
      <c r="X4525" t="s">
        <v>15721</v>
      </c>
      <c r="Y4525">
        <v>0.2727044617064406</v>
      </c>
      <c r="Z4525">
        <f>HYPERLINK("Melting_Curves/meltCurve_Q9BQG0_.pdf", "Melting_Curves/meltCurve_Q9BQG0_.pdf")</f>
        <v>0</v>
      </c>
      <c r="AA4525" t="s">
        <v>21178</v>
      </c>
      <c r="AB4525" t="s">
        <v>26696</v>
      </c>
    </row>
    <row r="4526" spans="1:28">
      <c r="A4526" t="s">
        <v>4552</v>
      </c>
      <c r="B4526">
        <v>0.999167696387429</v>
      </c>
      <c r="C4526">
        <v>1.2642361646717</v>
      </c>
      <c r="D4526">
        <v>1.35420642969159</v>
      </c>
      <c r="E4526">
        <v>3.84263636948583</v>
      </c>
      <c r="F4526">
        <v>0.481551794186278</v>
      </c>
      <c r="G4526">
        <v>0.182217493968354</v>
      </c>
      <c r="H4526">
        <v>0.0458382035738091</v>
      </c>
      <c r="I4526">
        <v>0.0268247412902953</v>
      </c>
      <c r="J4526">
        <v>0.0288381116221523</v>
      </c>
      <c r="K4526">
        <v>0</v>
      </c>
      <c r="L4526">
        <v>13289.4024840172</v>
      </c>
      <c r="M4526">
        <v>250</v>
      </c>
      <c r="N4526">
        <v>53.1832366552945</v>
      </c>
      <c r="O4526">
        <v>53.1542064291487</v>
      </c>
      <c r="P4526">
        <v>-1.10910355680276</v>
      </c>
      <c r="Q4526">
        <v>0.0567436590818326</v>
      </c>
      <c r="R4526">
        <v>0.346681208088949</v>
      </c>
      <c r="S4526" t="s">
        <v>10136</v>
      </c>
      <c r="T4526" t="s">
        <v>11196</v>
      </c>
      <c r="U4526" t="s">
        <v>11196</v>
      </c>
      <c r="V4526" t="s">
        <v>11196</v>
      </c>
      <c r="W4526">
        <v>4</v>
      </c>
      <c r="X4526" t="s">
        <v>15722</v>
      </c>
      <c r="Y4526">
        <v>0.4705316229840054</v>
      </c>
      <c r="Z4526">
        <f>HYPERLINK("Melting_Curves/meltCurve_Q9BQG2_.pdf", "Melting_Curves/meltCurve_Q9BQG2_.pdf")</f>
        <v>0</v>
      </c>
      <c r="AA4526" t="s">
        <v>21179</v>
      </c>
      <c r="AB4526" t="s">
        <v>26697</v>
      </c>
    </row>
    <row r="4527" spans="1:28">
      <c r="A4527" t="s">
        <v>4553</v>
      </c>
      <c r="B4527">
        <v>0.999167696387429</v>
      </c>
      <c r="C4527">
        <v>1.07051800199207</v>
      </c>
      <c r="D4527">
        <v>1.12044829730909</v>
      </c>
      <c r="E4527">
        <v>0.779005259175785</v>
      </c>
      <c r="F4527">
        <v>0.277788375020723</v>
      </c>
      <c r="G4527">
        <v>0.159745852411269</v>
      </c>
      <c r="H4527">
        <v>0.0458759024208563</v>
      </c>
      <c r="I4527">
        <v>0.0443170329623771</v>
      </c>
      <c r="J4527">
        <v>0</v>
      </c>
      <c r="K4527">
        <v>0.06693604486461741</v>
      </c>
      <c r="L4527">
        <v>1760.42054778059</v>
      </c>
      <c r="M4527">
        <v>34.195647666158</v>
      </c>
      <c r="N4527">
        <v>51.6476474882816</v>
      </c>
      <c r="O4527">
        <v>51.3057321746526</v>
      </c>
      <c r="P4527">
        <v>-0.157915028085768</v>
      </c>
      <c r="Q4527">
        <v>0.0522870201471953</v>
      </c>
      <c r="R4527">
        <v>0.984148246614117</v>
      </c>
      <c r="S4527" t="s">
        <v>10137</v>
      </c>
      <c r="T4527" t="s">
        <v>11196</v>
      </c>
      <c r="U4527" t="s">
        <v>11196</v>
      </c>
      <c r="V4527" t="s">
        <v>11196</v>
      </c>
      <c r="W4527">
        <v>1</v>
      </c>
      <c r="X4527" t="s">
        <v>15723</v>
      </c>
      <c r="Y4527">
        <v>0.4195928986109421</v>
      </c>
      <c r="Z4527">
        <f>HYPERLINK("Melting_Curves/meltCurve_Q9BQK8_.pdf", "Melting_Curves/meltCurve_Q9BQK8_.pdf")</f>
        <v>0</v>
      </c>
      <c r="AA4527" t="s">
        <v>21180</v>
      </c>
      <c r="AB4527" t="s">
        <v>26698</v>
      </c>
    </row>
    <row r="4528" spans="1:28">
      <c r="A4528" t="s">
        <v>4554</v>
      </c>
      <c r="B4528">
        <v>0.999167696387429</v>
      </c>
      <c r="C4528">
        <v>0.976581413113361</v>
      </c>
      <c r="D4528">
        <v>0.908256540578122</v>
      </c>
      <c r="E4528">
        <v>0.755461961022905</v>
      </c>
      <c r="F4528">
        <v>0.489837542087582</v>
      </c>
      <c r="G4528">
        <v>0.128313047096199</v>
      </c>
      <c r="H4528">
        <v>0.038063244754676</v>
      </c>
      <c r="I4528">
        <v>0.0272614543991109</v>
      </c>
      <c r="J4528">
        <v>0.0476396825192375</v>
      </c>
      <c r="K4528">
        <v>0.0217167235484369</v>
      </c>
      <c r="L4528">
        <v>1080.40461319446</v>
      </c>
      <c r="M4528">
        <v>20.5747597076361</v>
      </c>
      <c r="N4528">
        <v>52.5373025222123</v>
      </c>
      <c r="O4528">
        <v>52.0226574837565</v>
      </c>
      <c r="P4528">
        <v>-0.098373302751944</v>
      </c>
      <c r="Q4528">
        <v>0.00509327516749771</v>
      </c>
      <c r="R4528">
        <v>0.994578444146678</v>
      </c>
      <c r="S4528" t="s">
        <v>10138</v>
      </c>
      <c r="T4528" t="s">
        <v>11196</v>
      </c>
      <c r="U4528" t="s">
        <v>11196</v>
      </c>
      <c r="V4528" t="s">
        <v>11196</v>
      </c>
      <c r="W4528">
        <v>6</v>
      </c>
      <c r="X4528" t="s">
        <v>15724</v>
      </c>
      <c r="Y4528">
        <v>0.4330721383840966</v>
      </c>
      <c r="Z4528">
        <f>HYPERLINK("Melting_Curves/meltCurve_Q9BQP7_.pdf", "Melting_Curves/meltCurve_Q9BQP7_.pdf")</f>
        <v>0</v>
      </c>
      <c r="AA4528" t="s">
        <v>21181</v>
      </c>
      <c r="AB4528" t="s">
        <v>26699</v>
      </c>
    </row>
    <row r="4529" spans="1:28">
      <c r="A4529" t="s">
        <v>4555</v>
      </c>
      <c r="B4529">
        <v>0.999167696387429</v>
      </c>
      <c r="C4529">
        <v>0.912378790014523</v>
      </c>
      <c r="D4529">
        <v>0.709956805568779</v>
      </c>
      <c r="E4529">
        <v>0.437740610989546</v>
      </c>
      <c r="F4529">
        <v>0.258752502047034</v>
      </c>
      <c r="G4529">
        <v>0.166173403606793</v>
      </c>
      <c r="H4529">
        <v>0.0744631047469585</v>
      </c>
      <c r="I4529">
        <v>0.0779518216382795</v>
      </c>
      <c r="J4529">
        <v>0.0279762784891085</v>
      </c>
      <c r="K4529">
        <v>0.0469385586588042</v>
      </c>
      <c r="L4529">
        <v>744.633425025051</v>
      </c>
      <c r="M4529">
        <v>15.2839944603683</v>
      </c>
      <c r="N4529">
        <v>48.9864645469108</v>
      </c>
      <c r="O4529">
        <v>47.9086184312014</v>
      </c>
      <c r="P4529">
        <v>-0.076579757204392</v>
      </c>
      <c r="Q4529">
        <v>0.039914137371188</v>
      </c>
      <c r="R4529">
        <v>0.9969757302733681</v>
      </c>
      <c r="S4529" t="s">
        <v>10139</v>
      </c>
      <c r="T4529" t="s">
        <v>11196</v>
      </c>
      <c r="U4529" t="s">
        <v>11196</v>
      </c>
      <c r="V4529" t="s">
        <v>11196</v>
      </c>
      <c r="W4529">
        <v>11</v>
      </c>
      <c r="X4529" t="s">
        <v>15725</v>
      </c>
      <c r="Y4529">
        <v>0.3420788355212142</v>
      </c>
      <c r="Z4529">
        <f>HYPERLINK("Melting_Curves/meltCurve_Q9BQS8_.pdf", "Melting_Curves/meltCurve_Q9BQS8_.pdf")</f>
        <v>0</v>
      </c>
      <c r="AA4529" t="s">
        <v>21182</v>
      </c>
      <c r="AB4529" t="s">
        <v>26700</v>
      </c>
    </row>
    <row r="4530" spans="1:28">
      <c r="A4530" t="s">
        <v>4556</v>
      </c>
      <c r="B4530">
        <v>0.999167696387429</v>
      </c>
      <c r="C4530">
        <v>0.995742317975802</v>
      </c>
      <c r="D4530">
        <v>0.9315941319141</v>
      </c>
      <c r="E4530">
        <v>0.833006883496069</v>
      </c>
      <c r="F4530">
        <v>0.857207502786668</v>
      </c>
      <c r="G4530">
        <v>0.790726043948479</v>
      </c>
      <c r="H4530">
        <v>0.567673686052763</v>
      </c>
      <c r="I4530">
        <v>0.718511961394296</v>
      </c>
      <c r="J4530">
        <v>0.857756631990559</v>
      </c>
      <c r="K4530">
        <v>0.757846266120735</v>
      </c>
      <c r="L4530">
        <v>832.350975459726</v>
      </c>
      <c r="M4530">
        <v>16.8791725377075</v>
      </c>
      <c r="O4530">
        <v>48.6357556631431</v>
      </c>
      <c r="P4530">
        <v>-0.0228821890856223</v>
      </c>
      <c r="Q4530">
        <v>0.736285220685049</v>
      </c>
      <c r="R4530">
        <v>0.661559527346247</v>
      </c>
      <c r="S4530" t="s">
        <v>10140</v>
      </c>
      <c r="T4530" t="s">
        <v>11196</v>
      </c>
      <c r="U4530" t="s">
        <v>11196</v>
      </c>
      <c r="V4530" t="s">
        <v>11196</v>
      </c>
      <c r="W4530">
        <v>9</v>
      </c>
      <c r="X4530" t="s">
        <v>15726</v>
      </c>
      <c r="Y4530">
        <v>0.8232935175035825</v>
      </c>
      <c r="Z4530">
        <f>HYPERLINK("Melting_Curves/meltCurve_Q9BQT8_2_.pdf", "Melting_Curves/meltCurve_Q9BQT8_2_.pdf")</f>
        <v>0</v>
      </c>
      <c r="AA4530" t="s">
        <v>21183</v>
      </c>
      <c r="AB4530" t="s">
        <v>26701</v>
      </c>
    </row>
    <row r="4531" spans="1:28">
      <c r="A4531" t="s">
        <v>4557</v>
      </c>
      <c r="B4531">
        <v>0.999167696387429</v>
      </c>
      <c r="C4531">
        <v>0.80653569675382</v>
      </c>
      <c r="D4531">
        <v>0.632743165890006</v>
      </c>
      <c r="E4531">
        <v>0.509241126832387</v>
      </c>
      <c r="F4531">
        <v>0.383405530163781</v>
      </c>
      <c r="G4531">
        <v>0.180430826102541</v>
      </c>
      <c r="H4531">
        <v>0.232309624429883</v>
      </c>
      <c r="I4531">
        <v>0.20539405797732</v>
      </c>
      <c r="J4531">
        <v>0.332174463464667</v>
      </c>
      <c r="K4531">
        <v>0.186813153532807</v>
      </c>
      <c r="L4531">
        <v>666.834649881182</v>
      </c>
      <c r="M4531">
        <v>14.1967984833832</v>
      </c>
      <c r="N4531">
        <v>48.8898108357382</v>
      </c>
      <c r="O4531">
        <v>46.0682873773614</v>
      </c>
      <c r="P4531">
        <v>-0.0605926045134507</v>
      </c>
      <c r="Q4531">
        <v>0.213612071837955</v>
      </c>
      <c r="R4531">
        <v>0.956124853416088</v>
      </c>
      <c r="S4531" t="s">
        <v>10141</v>
      </c>
      <c r="T4531" t="s">
        <v>11196</v>
      </c>
      <c r="U4531" t="s">
        <v>11196</v>
      </c>
      <c r="V4531" t="s">
        <v>11196</v>
      </c>
      <c r="W4531">
        <v>3</v>
      </c>
      <c r="X4531" t="s">
        <v>15727</v>
      </c>
      <c r="Y4531">
        <v>0.4202787529878826</v>
      </c>
      <c r="Z4531">
        <f>HYPERLINK("Melting_Curves/meltCurve_Q9BQY4_.pdf", "Melting_Curves/meltCurve_Q9BQY4_.pdf")</f>
        <v>0</v>
      </c>
      <c r="AA4531" t="s">
        <v>21184</v>
      </c>
      <c r="AB4531" t="s">
        <v>26702</v>
      </c>
    </row>
    <row r="4532" spans="1:28">
      <c r="A4532" t="s">
        <v>4558</v>
      </c>
      <c r="B4532">
        <v>0.999167696387429</v>
      </c>
      <c r="C4532">
        <v>0.769223458212475</v>
      </c>
      <c r="D4532">
        <v>0.399457849306545</v>
      </c>
      <c r="E4532">
        <v>0.225414948731064</v>
      </c>
      <c r="F4532">
        <v>0.186433230830262</v>
      </c>
      <c r="G4532">
        <v>0.13375825662833</v>
      </c>
      <c r="H4532">
        <v>0.0494219078020049</v>
      </c>
      <c r="I4532">
        <v>0.111810461198552</v>
      </c>
      <c r="J4532">
        <v>0.08045606745748531</v>
      </c>
      <c r="K4532">
        <v>0.0527777345905535</v>
      </c>
      <c r="L4532">
        <v>1003.52628720564</v>
      </c>
      <c r="M4532">
        <v>22.3322640654447</v>
      </c>
      <c r="N4532">
        <v>45.3733565854269</v>
      </c>
      <c r="O4532">
        <v>44.5805043950889</v>
      </c>
      <c r="P4532">
        <v>-0.113114876195014</v>
      </c>
      <c r="Q4532">
        <v>0.0968023447665147</v>
      </c>
      <c r="R4532">
        <v>0.98499593103852</v>
      </c>
      <c r="S4532" t="s">
        <v>10142</v>
      </c>
      <c r="T4532" t="s">
        <v>11196</v>
      </c>
      <c r="U4532" t="s">
        <v>11196</v>
      </c>
      <c r="V4532" t="s">
        <v>11196</v>
      </c>
      <c r="W4532">
        <v>7</v>
      </c>
      <c r="X4532" t="s">
        <v>15728</v>
      </c>
      <c r="Y4532">
        <v>0.2572871864209422</v>
      </c>
      <c r="Z4532">
        <f>HYPERLINK("Melting_Curves/meltCurve_Q9BR61_.pdf", "Melting_Curves/meltCurve_Q9BR61_.pdf")</f>
        <v>0</v>
      </c>
      <c r="AA4532" t="s">
        <v>21185</v>
      </c>
      <c r="AB4532" t="s">
        <v>26703</v>
      </c>
    </row>
    <row r="4533" spans="1:28">
      <c r="A4533" t="s">
        <v>4559</v>
      </c>
      <c r="B4533">
        <v>0.999167696387429</v>
      </c>
      <c r="C4533">
        <v>0.997130669260455</v>
      </c>
      <c r="D4533">
        <v>0.9230857446442891</v>
      </c>
      <c r="E4533">
        <v>0.520826846923895</v>
      </c>
      <c r="F4533">
        <v>0.111408358614893</v>
      </c>
      <c r="G4533">
        <v>0.0737182883126721</v>
      </c>
      <c r="H4533">
        <v>0.027025151227472</v>
      </c>
      <c r="I4533">
        <v>0.0273072929692457</v>
      </c>
      <c r="J4533">
        <v>0.0332837330053889</v>
      </c>
      <c r="K4533">
        <v>0.0268237846877536</v>
      </c>
      <c r="L4533">
        <v>1630.32981388121</v>
      </c>
      <c r="M4533">
        <v>32.8725339361243</v>
      </c>
      <c r="N4533">
        <v>49.6948238774556</v>
      </c>
      <c r="O4533">
        <v>49.4130429860469</v>
      </c>
      <c r="P4533">
        <v>-0.161027206236006</v>
      </c>
      <c r="Q4533">
        <v>0.0317986339062</v>
      </c>
      <c r="R4533">
        <v>0.999332823518805</v>
      </c>
      <c r="S4533" t="s">
        <v>10143</v>
      </c>
      <c r="T4533" t="s">
        <v>11196</v>
      </c>
      <c r="U4533" t="s">
        <v>11196</v>
      </c>
      <c r="V4533" t="s">
        <v>11196</v>
      </c>
      <c r="W4533">
        <v>18</v>
      </c>
      <c r="X4533" t="s">
        <v>15729</v>
      </c>
      <c r="Y4533">
        <v>0.3464191495710742</v>
      </c>
      <c r="Z4533">
        <f>HYPERLINK("Melting_Curves/meltCurve_Q9BR76_.pdf", "Melting_Curves/meltCurve_Q9BR76_.pdf")</f>
        <v>0</v>
      </c>
      <c r="AA4533" t="s">
        <v>21186</v>
      </c>
      <c r="AB4533" t="s">
        <v>26704</v>
      </c>
    </row>
    <row r="4534" spans="1:28">
      <c r="A4534" t="s">
        <v>4560</v>
      </c>
      <c r="B4534">
        <v>0.999167696387429</v>
      </c>
      <c r="C4534">
        <v>0.994626472649263</v>
      </c>
      <c r="D4534">
        <v>0.860723159711552</v>
      </c>
      <c r="E4534">
        <v>0.43859210833118</v>
      </c>
      <c r="F4534">
        <v>0.203655100018505</v>
      </c>
      <c r="G4534">
        <v>0.101615528123083</v>
      </c>
      <c r="H4534">
        <v>0.0824845199646777</v>
      </c>
      <c r="I4534">
        <v>0.0780918333898656</v>
      </c>
      <c r="J4534">
        <v>0.07905208469730329</v>
      </c>
      <c r="K4534">
        <v>0.061635585080568</v>
      </c>
      <c r="L4534">
        <v>1274.24098706088</v>
      </c>
      <c r="M4534">
        <v>26.0508774935118</v>
      </c>
      <c r="N4534">
        <v>49.2293033337613</v>
      </c>
      <c r="O4534">
        <v>48.6280538619605</v>
      </c>
      <c r="P4534">
        <v>-0.123626632452467</v>
      </c>
      <c r="Q4534">
        <v>0.0769364437663551</v>
      </c>
      <c r="R4534">
        <v>0.998885051471527</v>
      </c>
      <c r="S4534" t="s">
        <v>10144</v>
      </c>
      <c r="T4534" t="s">
        <v>11196</v>
      </c>
      <c r="U4534" t="s">
        <v>11196</v>
      </c>
      <c r="V4534" t="s">
        <v>11196</v>
      </c>
      <c r="W4534">
        <v>5</v>
      </c>
      <c r="X4534" t="s">
        <v>15730</v>
      </c>
      <c r="Y4534">
        <v>0.3587046070398378</v>
      </c>
      <c r="Z4534">
        <f>HYPERLINK("Melting_Curves/meltCurve_Q9BRA2_.pdf", "Melting_Curves/meltCurve_Q9BRA2_.pdf")</f>
        <v>0</v>
      </c>
      <c r="AA4534" t="s">
        <v>21187</v>
      </c>
      <c r="AB4534" t="s">
        <v>26705</v>
      </c>
    </row>
    <row r="4535" spans="1:28">
      <c r="A4535" t="s">
        <v>4561</v>
      </c>
      <c r="B4535">
        <v>0.999167696387429</v>
      </c>
      <c r="C4535">
        <v>0.999602473791804</v>
      </c>
      <c r="D4535">
        <v>0.873946832143515</v>
      </c>
      <c r="E4535">
        <v>0.775549907224627</v>
      </c>
      <c r="F4535">
        <v>0.780649998538491</v>
      </c>
      <c r="G4535">
        <v>0.726144872945095</v>
      </c>
      <c r="H4535">
        <v>0.648941786634772</v>
      </c>
      <c r="I4535">
        <v>0.755710897075885</v>
      </c>
      <c r="J4535">
        <v>0.690247400892159</v>
      </c>
      <c r="K4535">
        <v>0.548900024423377</v>
      </c>
      <c r="L4535">
        <v>543.094845637076</v>
      </c>
      <c r="M4535">
        <v>10.8684605063476</v>
      </c>
      <c r="O4535">
        <v>48.3673778939941</v>
      </c>
      <c r="P4535">
        <v>-0.020607641476103</v>
      </c>
      <c r="Q4535">
        <v>0.63329288417702</v>
      </c>
      <c r="R4535">
        <v>0.8539254287658971</v>
      </c>
      <c r="S4535" t="s">
        <v>10145</v>
      </c>
      <c r="T4535" t="s">
        <v>11196</v>
      </c>
      <c r="U4535" t="s">
        <v>11196</v>
      </c>
      <c r="V4535" t="s">
        <v>11196</v>
      </c>
      <c r="W4535">
        <v>10</v>
      </c>
      <c r="X4535" t="s">
        <v>15731</v>
      </c>
      <c r="Y4535">
        <v>0.7699312959275216</v>
      </c>
      <c r="Z4535">
        <f>HYPERLINK("Melting_Curves/meltCurve_Q9BRF8_.pdf", "Melting_Curves/meltCurve_Q9BRF8_.pdf")</f>
        <v>0</v>
      </c>
      <c r="AA4535" t="s">
        <v>21188</v>
      </c>
      <c r="AB4535" t="s">
        <v>26706</v>
      </c>
    </row>
    <row r="4536" spans="1:28">
      <c r="A4536" t="s">
        <v>4562</v>
      </c>
      <c r="B4536">
        <v>0.999167696387429</v>
      </c>
      <c r="C4536">
        <v>1.03250626418853</v>
      </c>
      <c r="D4536">
        <v>1.02618317746924</v>
      </c>
      <c r="E4536">
        <v>0.7132240999220389</v>
      </c>
      <c r="F4536">
        <v>0.457182894671351</v>
      </c>
      <c r="G4536">
        <v>0.0949495131601705</v>
      </c>
      <c r="H4536">
        <v>0.0831152939573889</v>
      </c>
      <c r="I4536">
        <v>0.0649804649416979</v>
      </c>
      <c r="J4536">
        <v>0.100558384876079</v>
      </c>
      <c r="K4536">
        <v>0.102173834314403</v>
      </c>
      <c r="L4536">
        <v>1310.68786321488</v>
      </c>
      <c r="M4536">
        <v>25.2874377644581</v>
      </c>
      <c r="N4536">
        <v>52.1517236299127</v>
      </c>
      <c r="O4536">
        <v>51.5107058197648</v>
      </c>
      <c r="P4536">
        <v>-0.11390759023509</v>
      </c>
      <c r="Q4536">
        <v>0.07188952844169121</v>
      </c>
      <c r="R4536">
        <v>0.988133144218089</v>
      </c>
      <c r="S4536" t="s">
        <v>10146</v>
      </c>
      <c r="T4536" t="s">
        <v>11196</v>
      </c>
      <c r="U4536" t="s">
        <v>11196</v>
      </c>
      <c r="V4536" t="s">
        <v>11196</v>
      </c>
      <c r="W4536">
        <v>3</v>
      </c>
      <c r="X4536" t="s">
        <v>15732</v>
      </c>
      <c r="Y4536">
        <v>0.4461969133979877</v>
      </c>
      <c r="Z4536">
        <f>HYPERLINK("Melting_Curves/meltCurve_Q9BRG1_.pdf", "Melting_Curves/meltCurve_Q9BRG1_.pdf")</f>
        <v>0</v>
      </c>
      <c r="AA4536" t="s">
        <v>21189</v>
      </c>
      <c r="AB4536" t="s">
        <v>26707</v>
      </c>
    </row>
    <row r="4537" spans="1:28">
      <c r="A4537" t="s">
        <v>4563</v>
      </c>
      <c r="B4537">
        <v>0.999167696387429</v>
      </c>
      <c r="C4537">
        <v>0.961264712263127</v>
      </c>
      <c r="D4537">
        <v>0.851189229173082</v>
      </c>
      <c r="E4537">
        <v>0.683705878026954</v>
      </c>
      <c r="F4537">
        <v>0.401656896768256</v>
      </c>
      <c r="G4537">
        <v>0.256087304907724</v>
      </c>
      <c r="H4537">
        <v>0.204172204776414</v>
      </c>
      <c r="I4537">
        <v>0.318341815250913</v>
      </c>
      <c r="J4537">
        <v>0.412031834823569</v>
      </c>
      <c r="K4537">
        <v>0.338279150621608</v>
      </c>
      <c r="L4537">
        <v>1199.00465622018</v>
      </c>
      <c r="M4537">
        <v>24.2405109411176</v>
      </c>
      <c r="N4537">
        <v>51.4095631628006</v>
      </c>
      <c r="O4537">
        <v>49.1299071533015</v>
      </c>
      <c r="P4537">
        <v>-0.0863054297567573</v>
      </c>
      <c r="Q4537">
        <v>0.300326083455653</v>
      </c>
      <c r="R4537">
        <v>0.957254929082813</v>
      </c>
      <c r="S4537" t="s">
        <v>10147</v>
      </c>
      <c r="T4537" t="s">
        <v>11196</v>
      </c>
      <c r="U4537" t="s">
        <v>11196</v>
      </c>
      <c r="V4537" t="s">
        <v>11196</v>
      </c>
      <c r="W4537">
        <v>17</v>
      </c>
      <c r="X4537" t="s">
        <v>15733</v>
      </c>
      <c r="Y4537">
        <v>0.5276480233953108</v>
      </c>
      <c r="Z4537">
        <f>HYPERLINK("Melting_Curves/meltCurve_Q9BRK5_.pdf", "Melting_Curves/meltCurve_Q9BRK5_.pdf")</f>
        <v>0</v>
      </c>
      <c r="AA4537" t="s">
        <v>21190</v>
      </c>
      <c r="AB4537" t="s">
        <v>26708</v>
      </c>
    </row>
    <row r="4538" spans="1:28">
      <c r="A4538" t="s">
        <v>4564</v>
      </c>
      <c r="B4538">
        <v>0.999167696387429</v>
      </c>
      <c r="C4538">
        <v>0.944272252846987</v>
      </c>
      <c r="D4538">
        <v>0.912173605359736</v>
      </c>
      <c r="E4538">
        <v>0.268620981358016</v>
      </c>
      <c r="F4538">
        <v>0.114749477451252</v>
      </c>
      <c r="G4538">
        <v>0.0368213825581904</v>
      </c>
      <c r="H4538">
        <v>0.00945433051286731</v>
      </c>
      <c r="I4538">
        <v>0.0133637696164909</v>
      </c>
      <c r="J4538">
        <v>0.0101789050615823</v>
      </c>
      <c r="K4538">
        <v>0.00504953398453073</v>
      </c>
      <c r="L4538">
        <v>1963.98561390476</v>
      </c>
      <c r="M4538">
        <v>40.6081172249164</v>
      </c>
      <c r="N4538">
        <v>48.426113671112</v>
      </c>
      <c r="O4538">
        <v>48.2475198696442</v>
      </c>
      <c r="P4538">
        <v>-0.205106618757665</v>
      </c>
      <c r="Q4538">
        <v>0.0252327663327732</v>
      </c>
      <c r="R4538">
        <v>0.994953632297444</v>
      </c>
      <c r="S4538" t="s">
        <v>10148</v>
      </c>
      <c r="T4538" t="s">
        <v>11196</v>
      </c>
      <c r="U4538" t="s">
        <v>11196</v>
      </c>
      <c r="V4538" t="s">
        <v>11196</v>
      </c>
      <c r="W4538">
        <v>9</v>
      </c>
      <c r="X4538" t="s">
        <v>15734</v>
      </c>
      <c r="Y4538">
        <v>0.3001764238723844</v>
      </c>
      <c r="Z4538">
        <f>HYPERLINK("Melting_Curves/meltCurve_Q9BRP1_.pdf", "Melting_Curves/meltCurve_Q9BRP1_.pdf")</f>
        <v>0</v>
      </c>
      <c r="AA4538" t="s">
        <v>21191</v>
      </c>
      <c r="AB4538" t="s">
        <v>26709</v>
      </c>
    </row>
    <row r="4539" spans="1:28">
      <c r="A4539" t="s">
        <v>4565</v>
      </c>
      <c r="B4539">
        <v>0.999167696387429</v>
      </c>
      <c r="C4539">
        <v>1.08138931444889</v>
      </c>
      <c r="D4539">
        <v>1.09226596027682</v>
      </c>
      <c r="E4539">
        <v>2.00480010553499</v>
      </c>
      <c r="F4539">
        <v>1.88945055747057</v>
      </c>
      <c r="G4539">
        <v>1.33254670631138</v>
      </c>
      <c r="H4539">
        <v>0.457413953253068</v>
      </c>
      <c r="I4539">
        <v>0.0682372623913137</v>
      </c>
      <c r="J4539">
        <v>0.0150921114001085</v>
      </c>
      <c r="K4539">
        <v>0.0521512774402791</v>
      </c>
      <c r="L4539">
        <v>10615.6294509404</v>
      </c>
      <c r="M4539">
        <v>174.873686777223</v>
      </c>
      <c r="N4539">
        <v>60.737411491967</v>
      </c>
      <c r="O4539">
        <v>60.696638449826</v>
      </c>
      <c r="P4539">
        <v>-0.687780816740193</v>
      </c>
      <c r="Q4539">
        <v>0.0451172043535752</v>
      </c>
      <c r="R4539">
        <v>0.6029755741719089</v>
      </c>
      <c r="S4539" t="s">
        <v>10149</v>
      </c>
      <c r="T4539" t="s">
        <v>11196</v>
      </c>
      <c r="U4539" t="s">
        <v>11196</v>
      </c>
      <c r="V4539" t="s">
        <v>11196</v>
      </c>
      <c r="W4539">
        <v>6</v>
      </c>
      <c r="X4539" t="s">
        <v>15735</v>
      </c>
      <c r="Y4539">
        <v>0.7043392953174712</v>
      </c>
      <c r="Z4539">
        <f>HYPERLINK("Melting_Curves/meltCurve_Q9BRP4_.pdf", "Melting_Curves/meltCurve_Q9BRP4_.pdf")</f>
        <v>0</v>
      </c>
      <c r="AA4539" t="s">
        <v>21192</v>
      </c>
      <c r="AB4539" t="s">
        <v>26710</v>
      </c>
    </row>
    <row r="4540" spans="1:28">
      <c r="A4540" t="s">
        <v>4566</v>
      </c>
      <c r="B4540">
        <v>0.999167696387429</v>
      </c>
      <c r="C4540">
        <v>0.919560023391811</v>
      </c>
      <c r="D4540">
        <v>1.06539979789524</v>
      </c>
      <c r="E4540">
        <v>1.08160477174541</v>
      </c>
      <c r="F4540">
        <v>0.876194354270449</v>
      </c>
      <c r="G4540">
        <v>1.1650882096282</v>
      </c>
      <c r="H4540">
        <v>0.486715482729016</v>
      </c>
      <c r="I4540">
        <v>0.897606492381549</v>
      </c>
      <c r="J4540">
        <v>1.18024503959528</v>
      </c>
      <c r="K4540">
        <v>0.734918565223368</v>
      </c>
      <c r="L4540">
        <v>2584.26025642528</v>
      </c>
      <c r="M4540">
        <v>44.4650246702423</v>
      </c>
      <c r="O4540">
        <v>58.00176154403</v>
      </c>
      <c r="P4540">
        <v>-0.0287422501268403</v>
      </c>
      <c r="Q4540">
        <v>0.8500305584614229</v>
      </c>
      <c r="R4540">
        <v>0.143551947388138</v>
      </c>
      <c r="S4540" t="s">
        <v>10150</v>
      </c>
      <c r="T4540" t="s">
        <v>11196</v>
      </c>
      <c r="U4540" t="s">
        <v>11196</v>
      </c>
      <c r="V4540" t="s">
        <v>11196</v>
      </c>
      <c r="W4540">
        <v>11</v>
      </c>
      <c r="X4540" t="s">
        <v>15736</v>
      </c>
      <c r="Y4540">
        <v>0.9410883950474875</v>
      </c>
      <c r="Z4540">
        <f>HYPERLINK("Melting_Curves/meltCurve_Q9BRP8_2_.pdf", "Melting_Curves/meltCurve_Q9BRP8_2_.pdf")</f>
        <v>0</v>
      </c>
      <c r="AA4540" t="s">
        <v>21193</v>
      </c>
      <c r="AB4540" t="s">
        <v>26711</v>
      </c>
    </row>
    <row r="4541" spans="1:28">
      <c r="A4541" t="s">
        <v>4567</v>
      </c>
      <c r="B4541">
        <v>0.999167696387429</v>
      </c>
      <c r="C4541">
        <v>0.909411652223583</v>
      </c>
      <c r="D4541">
        <v>0.808294033272246</v>
      </c>
      <c r="E4541">
        <v>0.575322050149991</v>
      </c>
      <c r="F4541">
        <v>0.5579956196356231</v>
      </c>
      <c r="G4541">
        <v>0.358517370657352</v>
      </c>
      <c r="H4541">
        <v>0.0929508525165282</v>
      </c>
      <c r="I4541">
        <v>0.0645540716772772</v>
      </c>
      <c r="J4541">
        <v>0.0344403791039794</v>
      </c>
      <c r="K4541">
        <v>0.0236918328240158</v>
      </c>
      <c r="L4541">
        <v>607.130039496203</v>
      </c>
      <c r="M4541">
        <v>11.5965627851173</v>
      </c>
      <c r="N4541">
        <v>52.3543032735545</v>
      </c>
      <c r="O4541">
        <v>50.8701178520892</v>
      </c>
      <c r="P4541">
        <v>-0.057006718354129</v>
      </c>
      <c r="Q4541">
        <v>0</v>
      </c>
      <c r="R4541">
        <v>0.974429320050615</v>
      </c>
      <c r="S4541" t="s">
        <v>10151</v>
      </c>
      <c r="T4541" t="s">
        <v>11196</v>
      </c>
      <c r="U4541" t="s">
        <v>11196</v>
      </c>
      <c r="V4541" t="s">
        <v>11196</v>
      </c>
      <c r="W4541">
        <v>6</v>
      </c>
      <c r="X4541" t="s">
        <v>15737</v>
      </c>
      <c r="Y4541">
        <v>0.4429364007764072</v>
      </c>
      <c r="Z4541">
        <f>HYPERLINK("Melting_Curves/meltCurve_Q9BRQ8_.pdf", "Melting_Curves/meltCurve_Q9BRQ8_.pdf")</f>
        <v>0</v>
      </c>
      <c r="AA4541" t="s">
        <v>21194</v>
      </c>
      <c r="AB4541" t="s">
        <v>26712</v>
      </c>
    </row>
    <row r="4542" spans="1:28">
      <c r="A4542" t="s">
        <v>4568</v>
      </c>
      <c r="B4542">
        <v>0.999167696387429</v>
      </c>
      <c r="C4542">
        <v>1.02717947125631</v>
      </c>
      <c r="D4542">
        <v>0.976152446182861</v>
      </c>
      <c r="E4542">
        <v>0.7337321141127769</v>
      </c>
      <c r="F4542">
        <v>0.441170354183623</v>
      </c>
      <c r="G4542">
        <v>0.217640350977531</v>
      </c>
      <c r="H4542">
        <v>0.153623929109927</v>
      </c>
      <c r="I4542">
        <v>0.114753572454764</v>
      </c>
      <c r="J4542">
        <v>0.127095675654355</v>
      </c>
      <c r="K4542">
        <v>0.0999895764895796</v>
      </c>
      <c r="L4542">
        <v>1142.05993585345</v>
      </c>
      <c r="M4542">
        <v>22.0491914148352</v>
      </c>
      <c r="N4542">
        <v>52.3872720896045</v>
      </c>
      <c r="O4542">
        <v>51.375595573002</v>
      </c>
      <c r="P4542">
        <v>-0.0954772102308513</v>
      </c>
      <c r="Q4542">
        <v>0.110155123723137</v>
      </c>
      <c r="R4542">
        <v>0.997754343029909</v>
      </c>
      <c r="S4542" t="s">
        <v>10152</v>
      </c>
      <c r="T4542" t="s">
        <v>11196</v>
      </c>
      <c r="U4542" t="s">
        <v>11196</v>
      </c>
      <c r="V4542" t="s">
        <v>11196</v>
      </c>
      <c r="W4542">
        <v>3</v>
      </c>
      <c r="X4542" t="s">
        <v>15738</v>
      </c>
      <c r="Y4542">
        <v>0.470340072960841</v>
      </c>
      <c r="Z4542">
        <f>HYPERLINK("Melting_Curves/meltCurve_Q9BRR0_2_.pdf", "Melting_Curves/meltCurve_Q9BRR0_2_.pdf")</f>
        <v>0</v>
      </c>
      <c r="AA4542" t="s">
        <v>21195</v>
      </c>
      <c r="AB4542" t="s">
        <v>26713</v>
      </c>
    </row>
    <row r="4543" spans="1:28">
      <c r="A4543" t="s">
        <v>4569</v>
      </c>
      <c r="B4543">
        <v>0.999167696387429</v>
      </c>
      <c r="C4543">
        <v>0.9916684346254711</v>
      </c>
      <c r="D4543">
        <v>0.900439610207276</v>
      </c>
      <c r="E4543">
        <v>0.820069184997652</v>
      </c>
      <c r="F4543">
        <v>0.751639297564951</v>
      </c>
      <c r="G4543">
        <v>0.537741075633082</v>
      </c>
      <c r="H4543">
        <v>0.275729761637682</v>
      </c>
      <c r="I4543">
        <v>0.11071539176293</v>
      </c>
      <c r="J4543">
        <v>0.122841554915107</v>
      </c>
      <c r="K4543">
        <v>0.137994251990022</v>
      </c>
      <c r="L4543">
        <v>764.203673228831</v>
      </c>
      <c r="M4543">
        <v>13.4968785723534</v>
      </c>
      <c r="N4543">
        <v>56.7468616332087</v>
      </c>
      <c r="O4543">
        <v>55.4211551256768</v>
      </c>
      <c r="P4543">
        <v>-0.0599929998804835</v>
      </c>
      <c r="Q4543">
        <v>0.0147725287041531</v>
      </c>
      <c r="R4543">
        <v>0.985111803662313</v>
      </c>
      <c r="S4543" t="s">
        <v>10153</v>
      </c>
      <c r="T4543" t="s">
        <v>11196</v>
      </c>
      <c r="U4543" t="s">
        <v>11196</v>
      </c>
      <c r="V4543" t="s">
        <v>11196</v>
      </c>
      <c r="W4543">
        <v>6</v>
      </c>
      <c r="X4543" t="s">
        <v>15739</v>
      </c>
      <c r="Y4543">
        <v>0.5779723792832788</v>
      </c>
      <c r="Z4543">
        <f>HYPERLINK("Melting_Curves/meltCurve_Q9BRR6_2_.pdf", "Melting_Curves/meltCurve_Q9BRR6_2_.pdf")</f>
        <v>0</v>
      </c>
      <c r="AA4543" t="s">
        <v>21196</v>
      </c>
      <c r="AB4543" t="s">
        <v>26714</v>
      </c>
    </row>
    <row r="4544" spans="1:28">
      <c r="A4544" t="s">
        <v>4570</v>
      </c>
      <c r="B4544">
        <v>0.999167696387429</v>
      </c>
      <c r="C4544">
        <v>0.953919101475369</v>
      </c>
      <c r="D4544">
        <v>0.9126377271798271</v>
      </c>
      <c r="E4544">
        <v>1.10115340933055</v>
      </c>
      <c r="F4544">
        <v>1.1663783260133</v>
      </c>
      <c r="G4544">
        <v>1.18737701363743</v>
      </c>
      <c r="H4544">
        <v>0.308982487364501</v>
      </c>
      <c r="I4544">
        <v>0.16734643376819</v>
      </c>
      <c r="J4544">
        <v>0.419158880265252</v>
      </c>
      <c r="K4544">
        <v>0.279100519173038</v>
      </c>
      <c r="L4544">
        <v>14985.9905813268</v>
      </c>
      <c r="M4544">
        <v>250</v>
      </c>
      <c r="N4544">
        <v>60.1509952724447</v>
      </c>
      <c r="O4544">
        <v>59.9401263302762</v>
      </c>
      <c r="P4544">
        <v>-0.741851523257213</v>
      </c>
      <c r="Q4544">
        <v>0.288533216725182</v>
      </c>
      <c r="R4544">
        <v>0.92272605318617</v>
      </c>
      <c r="S4544" t="s">
        <v>10154</v>
      </c>
      <c r="T4544" t="s">
        <v>11196</v>
      </c>
      <c r="U4544" t="s">
        <v>11196</v>
      </c>
      <c r="V4544" t="s">
        <v>11196</v>
      </c>
      <c r="W4544">
        <v>5</v>
      </c>
      <c r="X4544" t="s">
        <v>15740</v>
      </c>
      <c r="Y4544">
        <v>0.7615902875883944</v>
      </c>
      <c r="Z4544">
        <f>HYPERLINK("Melting_Curves/meltCurve_Q9BRS2_.pdf", "Melting_Curves/meltCurve_Q9BRS2_.pdf")</f>
        <v>0</v>
      </c>
      <c r="AA4544" t="s">
        <v>21197</v>
      </c>
      <c r="AB4544" t="s">
        <v>26715</v>
      </c>
    </row>
    <row r="4545" spans="1:28">
      <c r="A4545" t="s">
        <v>4571</v>
      </c>
      <c r="B4545">
        <v>0.999167696387429</v>
      </c>
      <c r="C4545">
        <v>0.927554997173247</v>
      </c>
      <c r="D4545">
        <v>0.999227029899778</v>
      </c>
      <c r="E4545">
        <v>0.957885413262317</v>
      </c>
      <c r="F4545">
        <v>0.791509430480703</v>
      </c>
      <c r="G4545">
        <v>0.492532029424435</v>
      </c>
      <c r="H4545">
        <v>0.222016158684003</v>
      </c>
      <c r="I4545">
        <v>0.212629855796996</v>
      </c>
      <c r="J4545">
        <v>0.183388786242085</v>
      </c>
      <c r="K4545">
        <v>0.15709738738174</v>
      </c>
      <c r="L4545">
        <v>1380.1498511292</v>
      </c>
      <c r="M4545">
        <v>24.7981247156896</v>
      </c>
      <c r="N4545">
        <v>56.5422692682546</v>
      </c>
      <c r="O4545">
        <v>55.2972483443888</v>
      </c>
      <c r="P4545">
        <v>-0.0940507523716432</v>
      </c>
      <c r="Q4545">
        <v>0.161117582474469</v>
      </c>
      <c r="R4545">
        <v>0.994487512762817</v>
      </c>
      <c r="S4545" t="s">
        <v>10155</v>
      </c>
      <c r="T4545" t="s">
        <v>11196</v>
      </c>
      <c r="U4545" t="s">
        <v>11196</v>
      </c>
      <c r="V4545" t="s">
        <v>11196</v>
      </c>
      <c r="W4545">
        <v>7</v>
      </c>
      <c r="X4545" t="s">
        <v>15741</v>
      </c>
      <c r="Y4545">
        <v>0.606722094659874</v>
      </c>
      <c r="Z4545">
        <f>HYPERLINK("Melting_Curves/meltCurve_Q9BRT2_.pdf", "Melting_Curves/meltCurve_Q9BRT2_.pdf")</f>
        <v>0</v>
      </c>
      <c r="AA4545" t="s">
        <v>21198</v>
      </c>
      <c r="AB4545" t="s">
        <v>26716</v>
      </c>
    </row>
    <row r="4546" spans="1:28">
      <c r="A4546" t="s">
        <v>4572</v>
      </c>
      <c r="B4546">
        <v>0.999167696387429</v>
      </c>
      <c r="C4546">
        <v>1.06560066140533</v>
      </c>
      <c r="D4546">
        <v>0.6209468525666481</v>
      </c>
      <c r="E4546">
        <v>0.447913342799439</v>
      </c>
      <c r="F4546">
        <v>0.243516776505331</v>
      </c>
      <c r="G4546">
        <v>0.158891699989843</v>
      </c>
      <c r="H4546">
        <v>0.167273795869577</v>
      </c>
      <c r="I4546">
        <v>0.273471977936204</v>
      </c>
      <c r="J4546">
        <v>0.159639525027946</v>
      </c>
      <c r="K4546">
        <v>0.166442325520724</v>
      </c>
      <c r="L4546">
        <v>1124.58367956211</v>
      </c>
      <c r="M4546">
        <v>23.8213958937757</v>
      </c>
      <c r="N4546">
        <v>48.1580767587786</v>
      </c>
      <c r="O4546">
        <v>46.8800578769678</v>
      </c>
      <c r="P4546">
        <v>-0.103237322058946</v>
      </c>
      <c r="Q4546">
        <v>0.18733682836602</v>
      </c>
      <c r="R4546">
        <v>0.9619453834698179</v>
      </c>
      <c r="S4546" t="s">
        <v>10156</v>
      </c>
      <c r="T4546" t="s">
        <v>11196</v>
      </c>
      <c r="U4546" t="s">
        <v>11196</v>
      </c>
      <c r="V4546" t="s">
        <v>11196</v>
      </c>
      <c r="W4546">
        <v>3</v>
      </c>
      <c r="X4546" t="s">
        <v>15742</v>
      </c>
      <c r="Y4546">
        <v>0.3906555453133675</v>
      </c>
      <c r="Z4546">
        <f>HYPERLINK("Melting_Curves/meltCurve_Q9BRT3_.pdf", "Melting_Curves/meltCurve_Q9BRT3_.pdf")</f>
        <v>0</v>
      </c>
      <c r="AA4546" t="s">
        <v>21199</v>
      </c>
      <c r="AB4546" t="s">
        <v>26717</v>
      </c>
    </row>
    <row r="4547" spans="1:28">
      <c r="A4547" t="s">
        <v>4573</v>
      </c>
      <c r="B4547">
        <v>0.999167696387429</v>
      </c>
      <c r="C4547">
        <v>0.960964643123623</v>
      </c>
      <c r="D4547">
        <v>0.980944132064812</v>
      </c>
      <c r="E4547">
        <v>1.20361818403584</v>
      </c>
      <c r="F4547">
        <v>0.715463332348004</v>
      </c>
      <c r="G4547">
        <v>0.668929075738421</v>
      </c>
      <c r="H4547">
        <v>0.207576780112599</v>
      </c>
      <c r="I4547">
        <v>0.828953007142769</v>
      </c>
      <c r="J4547">
        <v>0.331656772859116</v>
      </c>
      <c r="K4547">
        <v>0.315904685539429</v>
      </c>
      <c r="L4547">
        <v>1717.81652849682</v>
      </c>
      <c r="M4547">
        <v>31.5063530289719</v>
      </c>
      <c r="N4547">
        <v>58.1879537382455</v>
      </c>
      <c r="O4547">
        <v>54.3046206161</v>
      </c>
      <c r="P4547">
        <v>-0.0824907766096841</v>
      </c>
      <c r="Q4547">
        <v>0.43127581489535</v>
      </c>
      <c r="R4547">
        <v>0.693870526408472</v>
      </c>
      <c r="S4547" t="s">
        <v>10157</v>
      </c>
      <c r="T4547" t="s">
        <v>11196</v>
      </c>
      <c r="U4547" t="s">
        <v>11196</v>
      </c>
      <c r="V4547" t="s">
        <v>11196</v>
      </c>
      <c r="W4547">
        <v>1</v>
      </c>
      <c r="X4547" t="s">
        <v>15743</v>
      </c>
      <c r="Y4547">
        <v>0.7100119119188901</v>
      </c>
      <c r="Z4547">
        <f>HYPERLINK("Melting_Curves/meltCurve_Q9BRT6_.pdf", "Melting_Curves/meltCurve_Q9BRT6_.pdf")</f>
        <v>0</v>
      </c>
      <c r="AA4547" t="s">
        <v>21200</v>
      </c>
      <c r="AB4547" t="s">
        <v>26718</v>
      </c>
    </row>
    <row r="4548" spans="1:28">
      <c r="A4548" t="s">
        <v>4574</v>
      </c>
      <c r="B4548">
        <v>0.999167696387429</v>
      </c>
      <c r="C4548">
        <v>1.04611316222717</v>
      </c>
      <c r="D4548">
        <v>1.00015496243909</v>
      </c>
      <c r="E4548">
        <v>0.73468440353665</v>
      </c>
      <c r="F4548">
        <v>0.236720085048646</v>
      </c>
      <c r="G4548">
        <v>0.185925628809469</v>
      </c>
      <c r="H4548">
        <v>0.0738784859431129</v>
      </c>
      <c r="I4548">
        <v>0.0780505664026495</v>
      </c>
      <c r="J4548">
        <v>0.09770183299240311</v>
      </c>
      <c r="K4548">
        <v>0.0568710680174274</v>
      </c>
      <c r="L4548">
        <v>1766.20714548813</v>
      </c>
      <c r="M4548">
        <v>34.7218819523517</v>
      </c>
      <c r="N4548">
        <v>51.159833768623</v>
      </c>
      <c r="O4548">
        <v>50.6994298958473</v>
      </c>
      <c r="P4548">
        <v>-0.15579802544798</v>
      </c>
      <c r="Q4548">
        <v>0.09004457296087021</v>
      </c>
      <c r="R4548">
        <v>0.994188442568407</v>
      </c>
      <c r="S4548" t="s">
        <v>10158</v>
      </c>
      <c r="T4548" t="s">
        <v>11196</v>
      </c>
      <c r="U4548" t="s">
        <v>11196</v>
      </c>
      <c r="V4548" t="s">
        <v>11196</v>
      </c>
      <c r="W4548">
        <v>9</v>
      </c>
      <c r="X4548" t="s">
        <v>15744</v>
      </c>
      <c r="Y4548">
        <v>0.4239237758758179</v>
      </c>
      <c r="Z4548">
        <f>HYPERLINK("Melting_Curves/meltCurve_Q9BRT9_.pdf", "Melting_Curves/meltCurve_Q9BRT9_.pdf")</f>
        <v>0</v>
      </c>
      <c r="AA4548" t="s">
        <v>21201</v>
      </c>
      <c r="AB4548" t="s">
        <v>26719</v>
      </c>
    </row>
    <row r="4549" spans="1:28">
      <c r="A4549" t="s">
        <v>4575</v>
      </c>
      <c r="B4549">
        <v>0.999167696387429</v>
      </c>
      <c r="C4549">
        <v>0.932047407622985</v>
      </c>
      <c r="D4549">
        <v>0.721093432658914</v>
      </c>
      <c r="E4549">
        <v>0.546471631415846</v>
      </c>
      <c r="F4549">
        <v>0.36092837164266</v>
      </c>
      <c r="G4549">
        <v>0.185452916315138</v>
      </c>
      <c r="H4549">
        <v>0.127285840050028</v>
      </c>
      <c r="I4549">
        <v>0.145347078570997</v>
      </c>
      <c r="J4549">
        <v>0.227824458676196</v>
      </c>
      <c r="K4549">
        <v>0.233328173133034</v>
      </c>
      <c r="L4549">
        <v>815.47533324424</v>
      </c>
      <c r="M4549">
        <v>16.7810251112859</v>
      </c>
      <c r="N4549">
        <v>49.8089841856975</v>
      </c>
      <c r="O4549">
        <v>47.9207286147828</v>
      </c>
      <c r="P4549">
        <v>-0.0728573771383612</v>
      </c>
      <c r="Q4549">
        <v>0.167833543642809</v>
      </c>
      <c r="R4549">
        <v>0.979788458095643</v>
      </c>
      <c r="S4549" t="s">
        <v>10159</v>
      </c>
      <c r="T4549" t="s">
        <v>11196</v>
      </c>
      <c r="U4549" t="s">
        <v>11196</v>
      </c>
      <c r="V4549" t="s">
        <v>11196</v>
      </c>
      <c r="W4549">
        <v>6</v>
      </c>
      <c r="X4549" t="s">
        <v>15745</v>
      </c>
      <c r="Y4549">
        <v>0.4229935851735853</v>
      </c>
      <c r="Z4549">
        <f>HYPERLINK("Melting_Curves/meltCurve_Q9BRV8_2_.pdf", "Melting_Curves/meltCurve_Q9BRV8_2_.pdf")</f>
        <v>0</v>
      </c>
      <c r="AA4549" t="s">
        <v>21202</v>
      </c>
      <c r="AB4549" t="s">
        <v>26720</v>
      </c>
    </row>
    <row r="4550" spans="1:28">
      <c r="A4550" t="s">
        <v>4576</v>
      </c>
      <c r="B4550">
        <v>0.999167696387429</v>
      </c>
      <c r="C4550">
        <v>0.669838450758143</v>
      </c>
      <c r="D4550">
        <v>0.320700369084761</v>
      </c>
      <c r="E4550">
        <v>0.230603891735243</v>
      </c>
      <c r="F4550">
        <v>0.107827948242909</v>
      </c>
      <c r="G4550">
        <v>0.0640463674156445</v>
      </c>
      <c r="H4550">
        <v>0.0250067298816309</v>
      </c>
      <c r="I4550">
        <v>0.0210741069496958</v>
      </c>
      <c r="J4550">
        <v>0.029245448201509</v>
      </c>
      <c r="K4550">
        <v>0.0205078164108556</v>
      </c>
      <c r="L4550">
        <v>901.212999411967</v>
      </c>
      <c r="M4550">
        <v>20.246524719488</v>
      </c>
      <c r="N4550">
        <v>44.7069543167063</v>
      </c>
      <c r="O4550">
        <v>44.0845649180354</v>
      </c>
      <c r="P4550">
        <v>-0.109968205249469</v>
      </c>
      <c r="Q4550">
        <v>0.042255187695943</v>
      </c>
      <c r="R4550">
        <v>0.979839788003384</v>
      </c>
      <c r="S4550" t="s">
        <v>10160</v>
      </c>
      <c r="T4550" t="s">
        <v>11196</v>
      </c>
      <c r="U4550" t="s">
        <v>11196</v>
      </c>
      <c r="V4550" t="s">
        <v>11196</v>
      </c>
      <c r="W4550">
        <v>11</v>
      </c>
      <c r="X4550" t="s">
        <v>15746</v>
      </c>
      <c r="Y4550">
        <v>0.2030481793279134</v>
      </c>
      <c r="Z4550">
        <f>HYPERLINK("Melting_Curves/meltCurve_Q9BRX2_.pdf", "Melting_Curves/meltCurve_Q9BRX2_.pdf")</f>
        <v>0</v>
      </c>
      <c r="AA4550" t="s">
        <v>21203</v>
      </c>
      <c r="AB4550" t="s">
        <v>26721</v>
      </c>
    </row>
    <row r="4551" spans="1:28">
      <c r="A4551" t="s">
        <v>4577</v>
      </c>
      <c r="B4551">
        <v>0.999167696387429</v>
      </c>
      <c r="C4551">
        <v>0.983574249741579</v>
      </c>
      <c r="D4551">
        <v>1.0057349752616</v>
      </c>
      <c r="E4551">
        <v>0.793770133439669</v>
      </c>
      <c r="F4551">
        <v>0.233507594928424</v>
      </c>
      <c r="G4551">
        <v>0.159239867159012</v>
      </c>
      <c r="H4551">
        <v>0.07515965150922629</v>
      </c>
      <c r="I4551">
        <v>0.0826054643082796</v>
      </c>
      <c r="J4551">
        <v>0.124861514187313</v>
      </c>
      <c r="K4551">
        <v>0.1348550201589</v>
      </c>
      <c r="L4551">
        <v>2195.05866324678</v>
      </c>
      <c r="M4551">
        <v>43.0611413617142</v>
      </c>
      <c r="N4551">
        <v>51.2779744451203</v>
      </c>
      <c r="O4551">
        <v>50.865843007867</v>
      </c>
      <c r="P4551">
        <v>-0.187896070988294</v>
      </c>
      <c r="Q4551">
        <v>0.112195032988386</v>
      </c>
      <c r="R4551">
        <v>0.99704479241443</v>
      </c>
      <c r="S4551" t="s">
        <v>10161</v>
      </c>
      <c r="T4551" t="s">
        <v>11196</v>
      </c>
      <c r="U4551" t="s">
        <v>11196</v>
      </c>
      <c r="V4551" t="s">
        <v>11196</v>
      </c>
      <c r="W4551">
        <v>8</v>
      </c>
      <c r="X4551" t="s">
        <v>15747</v>
      </c>
      <c r="Y4551">
        <v>0.4396916964782261</v>
      </c>
      <c r="Z4551">
        <f>HYPERLINK("Melting_Curves/meltCurve_Q9BRX5_.pdf", "Melting_Curves/meltCurve_Q9BRX5_.pdf")</f>
        <v>0</v>
      </c>
      <c r="AA4551" t="s">
        <v>21204</v>
      </c>
      <c r="AB4551" t="s">
        <v>26722</v>
      </c>
    </row>
    <row r="4552" spans="1:28">
      <c r="A4552" t="s">
        <v>4578</v>
      </c>
      <c r="B4552">
        <v>0.999167696387429</v>
      </c>
      <c r="C4552">
        <v>0.98878995656738</v>
      </c>
      <c r="D4552">
        <v>0.919398669655344</v>
      </c>
      <c r="E4552">
        <v>0.677979358109817</v>
      </c>
      <c r="F4552">
        <v>0.357243865005274</v>
      </c>
      <c r="G4552">
        <v>0.221194869373776</v>
      </c>
      <c r="H4552">
        <v>0.0753592175871886</v>
      </c>
      <c r="I4552">
        <v>0.0639658548774133</v>
      </c>
      <c r="J4552">
        <v>0.09446893850032929</v>
      </c>
      <c r="K4552">
        <v>0.0822060521558475</v>
      </c>
      <c r="L4552">
        <v>1021.87320243829</v>
      </c>
      <c r="M4552">
        <v>19.9483109691713</v>
      </c>
      <c r="N4552">
        <v>51.6066528253898</v>
      </c>
      <c r="O4552">
        <v>50.7195943881873</v>
      </c>
      <c r="P4552">
        <v>-0.0916036317900366</v>
      </c>
      <c r="Q4552">
        <v>0.0684030484741355</v>
      </c>
      <c r="R4552">
        <v>0.99759529850076</v>
      </c>
      <c r="S4552" t="s">
        <v>10162</v>
      </c>
      <c r="T4552" t="s">
        <v>11196</v>
      </c>
      <c r="U4552" t="s">
        <v>11196</v>
      </c>
      <c r="V4552" t="s">
        <v>11196</v>
      </c>
      <c r="W4552">
        <v>21</v>
      </c>
      <c r="X4552" t="s">
        <v>15748</v>
      </c>
      <c r="Y4552">
        <v>0.4299950066180437</v>
      </c>
      <c r="Z4552">
        <f>HYPERLINK("Melting_Curves/meltCurve_Q9BS26_.pdf", "Melting_Curves/meltCurve_Q9BS26_.pdf")</f>
        <v>0</v>
      </c>
      <c r="AA4552" t="s">
        <v>21205</v>
      </c>
      <c r="AB4552" t="s">
        <v>26723</v>
      </c>
    </row>
    <row r="4553" spans="1:28">
      <c r="A4553" t="s">
        <v>4579</v>
      </c>
      <c r="B4553">
        <v>0.999167696387429</v>
      </c>
      <c r="C4553">
        <v>0.893729450894115</v>
      </c>
      <c r="D4553">
        <v>1.01303627789216</v>
      </c>
      <c r="E4553">
        <v>0.840907053146577</v>
      </c>
      <c r="F4553">
        <v>0.6523947036789109</v>
      </c>
      <c r="G4553">
        <v>0.397878953204417</v>
      </c>
      <c r="H4553">
        <v>0.308195597475207</v>
      </c>
      <c r="I4553">
        <v>0.429564043388613</v>
      </c>
      <c r="J4553">
        <v>0.443981150337955</v>
      </c>
      <c r="K4553">
        <v>0.221937751848008</v>
      </c>
      <c r="L4553">
        <v>1255.59917044648</v>
      </c>
      <c r="M4553">
        <v>23.9139473342042</v>
      </c>
      <c r="N4553">
        <v>55.1021388654933</v>
      </c>
      <c r="O4553">
        <v>52.1418678103218</v>
      </c>
      <c r="P4553">
        <v>-0.0759015896309642</v>
      </c>
      <c r="Q4553">
        <v>0.338028614551004</v>
      </c>
      <c r="R4553">
        <v>0.938293978700765</v>
      </c>
      <c r="S4553" t="s">
        <v>10163</v>
      </c>
      <c r="T4553" t="s">
        <v>11196</v>
      </c>
      <c r="U4553" t="s">
        <v>11196</v>
      </c>
      <c r="V4553" t="s">
        <v>11196</v>
      </c>
      <c r="W4553">
        <v>6</v>
      </c>
      <c r="X4553" t="s">
        <v>15749</v>
      </c>
      <c r="Y4553">
        <v>0.6205607950025881</v>
      </c>
      <c r="Z4553">
        <f>HYPERLINK("Melting_Curves/meltCurve_Q9BSB4_.pdf", "Melting_Curves/meltCurve_Q9BSB4_.pdf")</f>
        <v>0</v>
      </c>
      <c r="AA4553" t="s">
        <v>21206</v>
      </c>
      <c r="AB4553" t="s">
        <v>26724</v>
      </c>
    </row>
    <row r="4554" spans="1:28">
      <c r="A4554" t="s">
        <v>4580</v>
      </c>
      <c r="B4554">
        <v>0.999167696387429</v>
      </c>
      <c r="C4554">
        <v>0.942618791308217</v>
      </c>
      <c r="D4554">
        <v>0.962393816382328</v>
      </c>
      <c r="E4554">
        <v>0.794801495150675</v>
      </c>
      <c r="F4554">
        <v>0.429283774594746</v>
      </c>
      <c r="G4554">
        <v>0.133981404624407</v>
      </c>
      <c r="H4554">
        <v>0.0317601596402801</v>
      </c>
      <c r="I4554">
        <v>0.0272475568104709</v>
      </c>
      <c r="J4554">
        <v>0.0364837858612691</v>
      </c>
      <c r="K4554">
        <v>0.00680141767891014</v>
      </c>
      <c r="L4554">
        <v>1255.20901992299</v>
      </c>
      <c r="M4554">
        <v>23.9473584498512</v>
      </c>
      <c r="N4554">
        <v>52.4624345340688</v>
      </c>
      <c r="O4554">
        <v>52.0539401922224</v>
      </c>
      <c r="P4554">
        <v>-0.113791112038465</v>
      </c>
      <c r="Q4554">
        <v>0.0106330500155986</v>
      </c>
      <c r="R4554">
        <v>0.997884506161308</v>
      </c>
      <c r="S4554" t="s">
        <v>10164</v>
      </c>
      <c r="T4554" t="s">
        <v>11196</v>
      </c>
      <c r="U4554" t="s">
        <v>11196</v>
      </c>
      <c r="V4554" t="s">
        <v>11196</v>
      </c>
      <c r="W4554">
        <v>6</v>
      </c>
      <c r="X4554" t="s">
        <v>15750</v>
      </c>
      <c r="Y4554">
        <v>0.4299142994703822</v>
      </c>
      <c r="Z4554">
        <f>HYPERLINK("Melting_Curves/meltCurve_Q9BSD7_.pdf", "Melting_Curves/meltCurve_Q9BSD7_.pdf")</f>
        <v>0</v>
      </c>
      <c r="AA4554" t="s">
        <v>21207</v>
      </c>
      <c r="AB4554" t="s">
        <v>26725</v>
      </c>
    </row>
    <row r="4555" spans="1:28">
      <c r="A4555" t="s">
        <v>4581</v>
      </c>
      <c r="B4555">
        <v>0.999167696387429</v>
      </c>
      <c r="C4555">
        <v>1.10013734268102</v>
      </c>
      <c r="D4555">
        <v>0.968040411810277</v>
      </c>
      <c r="E4555">
        <v>0.424104485758863</v>
      </c>
      <c r="F4555">
        <v>0.4798648642378</v>
      </c>
      <c r="G4555">
        <v>0.23230441219278</v>
      </c>
      <c r="H4555">
        <v>0.235046173166405</v>
      </c>
      <c r="I4555">
        <v>0.591869285026012</v>
      </c>
      <c r="J4555">
        <v>0.545322064869639</v>
      </c>
      <c r="K4555">
        <v>1.40257954532595</v>
      </c>
      <c r="L4555">
        <v>11617.2999790357</v>
      </c>
      <c r="M4555">
        <v>250</v>
      </c>
      <c r="O4555">
        <v>46.4662258147524</v>
      </c>
      <c r="P4555">
        <v>-0.593539623387531</v>
      </c>
      <c r="Q4555">
        <v>0.558727258174996</v>
      </c>
      <c r="R4555">
        <v>0.319887739669135</v>
      </c>
      <c r="S4555" t="s">
        <v>10165</v>
      </c>
      <c r="T4555" t="s">
        <v>11196</v>
      </c>
      <c r="U4555" t="s">
        <v>11196</v>
      </c>
      <c r="V4555" t="s">
        <v>11196</v>
      </c>
      <c r="W4555">
        <v>1</v>
      </c>
      <c r="X4555" t="s">
        <v>15751</v>
      </c>
      <c r="Y4555">
        <v>0.6539192979821959</v>
      </c>
      <c r="Z4555">
        <f>HYPERLINK("Melting_Curves/meltCurve_Q9BSE2_.pdf", "Melting_Curves/meltCurve_Q9BSE2_.pdf")</f>
        <v>0</v>
      </c>
      <c r="AA4555" t="s">
        <v>21208</v>
      </c>
      <c r="AB4555" t="s">
        <v>26726</v>
      </c>
    </row>
    <row r="4556" spans="1:28">
      <c r="A4556" t="s">
        <v>4582</v>
      </c>
      <c r="B4556">
        <v>0.999167696387429</v>
      </c>
      <c r="C4556">
        <v>0.886312610723651</v>
      </c>
      <c r="D4556">
        <v>0.89512171804511</v>
      </c>
      <c r="E4556">
        <v>0.732430475489424</v>
      </c>
      <c r="F4556">
        <v>0.489299765581988</v>
      </c>
      <c r="G4556">
        <v>0.303423876818928</v>
      </c>
      <c r="H4556">
        <v>0.189668014343475</v>
      </c>
      <c r="I4556">
        <v>0.306129254761001</v>
      </c>
      <c r="J4556">
        <v>0.539352968738302</v>
      </c>
      <c r="K4556">
        <v>0.327396947105373</v>
      </c>
      <c r="L4556">
        <v>1171.63874386505</v>
      </c>
      <c r="M4556">
        <v>23.3759370506599</v>
      </c>
      <c r="N4556">
        <v>52.516194172168</v>
      </c>
      <c r="O4556">
        <v>49.7590879523065</v>
      </c>
      <c r="P4556">
        <v>-0.07894959922209729</v>
      </c>
      <c r="Q4556">
        <v>0.327788890366698</v>
      </c>
      <c r="R4556">
        <v>0.8912460334337901</v>
      </c>
      <c r="S4556" t="s">
        <v>10166</v>
      </c>
      <c r="T4556" t="s">
        <v>11196</v>
      </c>
      <c r="U4556" t="s">
        <v>11196</v>
      </c>
      <c r="V4556" t="s">
        <v>11196</v>
      </c>
      <c r="W4556">
        <v>3</v>
      </c>
      <c r="X4556" t="s">
        <v>15752</v>
      </c>
      <c r="Y4556">
        <v>0.5614634448418622</v>
      </c>
      <c r="Z4556">
        <f>HYPERLINK("Melting_Curves/meltCurve_Q9BSF0_.pdf", "Melting_Curves/meltCurve_Q9BSF0_.pdf")</f>
        <v>0</v>
      </c>
      <c r="AA4556" t="s">
        <v>21209</v>
      </c>
      <c r="AB4556" t="s">
        <v>26727</v>
      </c>
    </row>
    <row r="4557" spans="1:28">
      <c r="A4557" t="s">
        <v>4583</v>
      </c>
      <c r="B4557">
        <v>0.999167696387429</v>
      </c>
      <c r="C4557">
        <v>0.9390507016037331</v>
      </c>
      <c r="D4557">
        <v>1.04337283791149</v>
      </c>
      <c r="E4557">
        <v>0.9014731120131479</v>
      </c>
      <c r="F4557">
        <v>0.797006587444424</v>
      </c>
      <c r="G4557">
        <v>0.41938530045887</v>
      </c>
      <c r="H4557">
        <v>0.318114830347039</v>
      </c>
      <c r="I4557">
        <v>0.362811259110397</v>
      </c>
      <c r="J4557">
        <v>0.432175807900304</v>
      </c>
      <c r="K4557">
        <v>0.308599296746867</v>
      </c>
      <c r="L4557">
        <v>2185.08975612437</v>
      </c>
      <c r="M4557">
        <v>40.4084458313831</v>
      </c>
      <c r="N4557">
        <v>55.7481813755201</v>
      </c>
      <c r="O4557">
        <v>53.9431465927748</v>
      </c>
      <c r="P4557">
        <v>-0.121482863311892</v>
      </c>
      <c r="Q4557">
        <v>0.351308414315625</v>
      </c>
      <c r="R4557">
        <v>0.973173989531386</v>
      </c>
      <c r="S4557" t="s">
        <v>10167</v>
      </c>
      <c r="T4557" t="s">
        <v>11196</v>
      </c>
      <c r="U4557" t="s">
        <v>11196</v>
      </c>
      <c r="V4557" t="s">
        <v>11196</v>
      </c>
      <c r="W4557">
        <v>10</v>
      </c>
      <c r="X4557" t="s">
        <v>15753</v>
      </c>
      <c r="Y4557">
        <v>0.658025423847592</v>
      </c>
      <c r="Z4557">
        <f>HYPERLINK("Melting_Curves/meltCurve_Q9BSF4_.pdf", "Melting_Curves/meltCurve_Q9BSF4_.pdf")</f>
        <v>0</v>
      </c>
      <c r="AA4557" t="s">
        <v>21210</v>
      </c>
      <c r="AB4557" t="s">
        <v>26728</v>
      </c>
    </row>
    <row r="4558" spans="1:28">
      <c r="A4558" t="s">
        <v>4584</v>
      </c>
      <c r="B4558">
        <v>0.999167696387429</v>
      </c>
      <c r="C4558">
        <v>0.865397390204248</v>
      </c>
      <c r="D4558">
        <v>0.474194324042967</v>
      </c>
      <c r="E4558">
        <v>0.153047872527035</v>
      </c>
      <c r="F4558">
        <v>0.100938211121386</v>
      </c>
      <c r="G4558">
        <v>0.0570501156250131</v>
      </c>
      <c r="H4558">
        <v>0.0332132552240191</v>
      </c>
      <c r="I4558">
        <v>0.0481353663514415</v>
      </c>
      <c r="J4558">
        <v>0.0616655761591646</v>
      </c>
      <c r="K4558">
        <v>0.0394487858727318</v>
      </c>
      <c r="L4558">
        <v>1245.51381333123</v>
      </c>
      <c r="M4558">
        <v>27.2678999362844</v>
      </c>
      <c r="N4558">
        <v>45.8625988859472</v>
      </c>
      <c r="O4558">
        <v>45.4333788001676</v>
      </c>
      <c r="P4558">
        <v>-0.142203524319537</v>
      </c>
      <c r="Q4558">
        <v>0.0522592535180019</v>
      </c>
      <c r="R4558">
        <v>0.998411971896416</v>
      </c>
      <c r="S4558" t="s">
        <v>10168</v>
      </c>
      <c r="T4558" t="s">
        <v>11196</v>
      </c>
      <c r="U4558" t="s">
        <v>11196</v>
      </c>
      <c r="V4558" t="s">
        <v>11196</v>
      </c>
      <c r="W4558">
        <v>8</v>
      </c>
      <c r="X4558" t="s">
        <v>15754</v>
      </c>
      <c r="Y4558">
        <v>0.2388873056034628</v>
      </c>
      <c r="Z4558">
        <f>HYPERLINK("Melting_Curves/meltCurve_Q9BSH4_.pdf", "Melting_Curves/meltCurve_Q9BSH4_.pdf")</f>
        <v>0</v>
      </c>
      <c r="AA4558" t="s">
        <v>21211</v>
      </c>
      <c r="AB4558" t="s">
        <v>26729</v>
      </c>
    </row>
    <row r="4559" spans="1:28">
      <c r="A4559" t="s">
        <v>4585</v>
      </c>
      <c r="B4559">
        <v>0.999167696387429</v>
      </c>
      <c r="C4559">
        <v>0.9470842135404</v>
      </c>
      <c r="D4559">
        <v>0.845491361196102</v>
      </c>
      <c r="E4559">
        <v>0.726729311446811</v>
      </c>
      <c r="F4559">
        <v>0.678377472754672</v>
      </c>
      <c r="G4559">
        <v>0.410196786199171</v>
      </c>
      <c r="H4559">
        <v>0.186349098635224</v>
      </c>
      <c r="I4559">
        <v>0.11462600327409</v>
      </c>
      <c r="J4559">
        <v>0.0605393308117086</v>
      </c>
      <c r="K4559">
        <v>0.033394709369587</v>
      </c>
      <c r="L4559">
        <v>686.988589523753</v>
      </c>
      <c r="M4559">
        <v>12.5627388540672</v>
      </c>
      <c r="N4559">
        <v>54.6846191079974</v>
      </c>
      <c r="O4559">
        <v>53.3544875632159</v>
      </c>
      <c r="P4559">
        <v>-0.0588763797691938</v>
      </c>
      <c r="Q4559">
        <v>0</v>
      </c>
      <c r="R4559">
        <v>0.984144002779223</v>
      </c>
      <c r="S4559" t="s">
        <v>10169</v>
      </c>
      <c r="T4559" t="s">
        <v>11196</v>
      </c>
      <c r="U4559" t="s">
        <v>11196</v>
      </c>
      <c r="V4559" t="s">
        <v>11196</v>
      </c>
      <c r="W4559">
        <v>6</v>
      </c>
      <c r="X4559" t="s">
        <v>15755</v>
      </c>
      <c r="Y4559">
        <v>0.5129370227016773</v>
      </c>
      <c r="Z4559">
        <f>HYPERLINK("Melting_Curves/meltCurve_Q9BSH5_.pdf", "Melting_Curves/meltCurve_Q9BSH5_.pdf")</f>
        <v>0</v>
      </c>
      <c r="AA4559" t="s">
        <v>21212</v>
      </c>
      <c r="AB4559" t="s">
        <v>26730</v>
      </c>
    </row>
    <row r="4560" spans="1:28">
      <c r="A4560" t="s">
        <v>4586</v>
      </c>
      <c r="B4560">
        <v>0.999167696387429</v>
      </c>
      <c r="C4560">
        <v>0.963363913098464</v>
      </c>
      <c r="D4560">
        <v>0.96780310651849</v>
      </c>
      <c r="E4560">
        <v>0.644381324686743</v>
      </c>
      <c r="F4560">
        <v>0.267855814281829</v>
      </c>
      <c r="G4560">
        <v>0.114732883481334</v>
      </c>
      <c r="H4560">
        <v>0.0546299410785868</v>
      </c>
      <c r="I4560">
        <v>0.0589666957597469</v>
      </c>
      <c r="J4560">
        <v>0.0769522845884547</v>
      </c>
      <c r="K4560">
        <v>0.0457072082241809</v>
      </c>
      <c r="L4560">
        <v>1348.76807794394</v>
      </c>
      <c r="M4560">
        <v>26.6377900475358</v>
      </c>
      <c r="N4560">
        <v>50.8663910909989</v>
      </c>
      <c r="O4560">
        <v>50.3508337835026</v>
      </c>
      <c r="P4560">
        <v>-0.124673384900251</v>
      </c>
      <c r="Q4560">
        <v>0.0573773947654377</v>
      </c>
      <c r="R4560">
        <v>0.998431633040831</v>
      </c>
      <c r="S4560" t="s">
        <v>10170</v>
      </c>
      <c r="T4560" t="s">
        <v>11196</v>
      </c>
      <c r="U4560" t="s">
        <v>11196</v>
      </c>
      <c r="V4560" t="s">
        <v>11196</v>
      </c>
      <c r="W4560">
        <v>3</v>
      </c>
      <c r="X4560" t="s">
        <v>15756</v>
      </c>
      <c r="Y4560">
        <v>0.3989697225758951</v>
      </c>
      <c r="Z4560">
        <f>HYPERLINK("Melting_Curves/meltCurve_Q9BSJ5_.pdf", "Melting_Curves/meltCurve_Q9BSJ5_.pdf")</f>
        <v>0</v>
      </c>
      <c r="AA4560" t="s">
        <v>21213</v>
      </c>
      <c r="AB4560" t="s">
        <v>26731</v>
      </c>
    </row>
    <row r="4561" spans="1:28">
      <c r="A4561" t="s">
        <v>4587</v>
      </c>
      <c r="B4561">
        <v>0.999167696387429</v>
      </c>
      <c r="C4561">
        <v>0.798004278885448</v>
      </c>
      <c r="D4561">
        <v>0.275079046288855</v>
      </c>
      <c r="E4561">
        <v>0.110415691574586</v>
      </c>
      <c r="F4561">
        <v>0.0612334155131826</v>
      </c>
      <c r="G4561">
        <v>0.0382639788889978</v>
      </c>
      <c r="H4561">
        <v>0.0188740411774854</v>
      </c>
      <c r="I4561">
        <v>0.0205327709073599</v>
      </c>
      <c r="J4561">
        <v>0.0290718416554336</v>
      </c>
      <c r="K4561">
        <v>0.0291354925743648</v>
      </c>
      <c r="L4561">
        <v>1495.73194108788</v>
      </c>
      <c r="M4561">
        <v>33.5624699416718</v>
      </c>
      <c r="N4561">
        <v>44.6692437208186</v>
      </c>
      <c r="O4561">
        <v>44.4082871568286</v>
      </c>
      <c r="P4561">
        <v>-0.181867956020235</v>
      </c>
      <c r="Q4561">
        <v>0.0374473920751147</v>
      </c>
      <c r="R4561">
        <v>0.997004371370102</v>
      </c>
      <c r="S4561" t="s">
        <v>10171</v>
      </c>
      <c r="T4561" t="s">
        <v>11196</v>
      </c>
      <c r="U4561" t="s">
        <v>11196</v>
      </c>
      <c r="V4561" t="s">
        <v>11196</v>
      </c>
      <c r="W4561">
        <v>34</v>
      </c>
      <c r="X4561" t="s">
        <v>15757</v>
      </c>
      <c r="Y4561">
        <v>0.1888634561064481</v>
      </c>
      <c r="Z4561">
        <f>HYPERLINK("Melting_Curves/meltCurve_Q9BSJ8_.pdf", "Melting_Curves/meltCurve_Q9BSJ8_.pdf")</f>
        <v>0</v>
      </c>
      <c r="AA4561" t="s">
        <v>21214</v>
      </c>
      <c r="AB4561" t="s">
        <v>26732</v>
      </c>
    </row>
    <row r="4562" spans="1:28">
      <c r="A4562" t="s">
        <v>4588</v>
      </c>
      <c r="B4562">
        <v>0.999167696387429</v>
      </c>
      <c r="C4562">
        <v>0.792600353506635</v>
      </c>
      <c r="D4562">
        <v>0.995540312431649</v>
      </c>
      <c r="E4562">
        <v>0.894297754180823</v>
      </c>
      <c r="F4562">
        <v>0.909495928270449</v>
      </c>
      <c r="G4562">
        <v>0.765635629906119</v>
      </c>
      <c r="H4562">
        <v>0.465523759087877</v>
      </c>
      <c r="I4562">
        <v>0.263168573345383</v>
      </c>
      <c r="J4562">
        <v>0.237407339904327</v>
      </c>
      <c r="K4562">
        <v>0.192356750087456</v>
      </c>
      <c r="L4562">
        <v>1152.59606995583</v>
      </c>
      <c r="M4562">
        <v>19.4745550472798</v>
      </c>
      <c r="N4562">
        <v>60.2200723432195</v>
      </c>
      <c r="O4562">
        <v>58.57125757158</v>
      </c>
      <c r="P4562">
        <v>-0.07130031315857149</v>
      </c>
      <c r="Q4562">
        <v>0.142265778783431</v>
      </c>
      <c r="R4562">
        <v>0.945048354202215</v>
      </c>
      <c r="S4562" t="s">
        <v>10172</v>
      </c>
      <c r="T4562" t="s">
        <v>11196</v>
      </c>
      <c r="U4562" t="s">
        <v>11196</v>
      </c>
      <c r="V4562" t="s">
        <v>11196</v>
      </c>
      <c r="W4562">
        <v>2</v>
      </c>
      <c r="X4562" t="s">
        <v>15758</v>
      </c>
      <c r="Y4562">
        <v>0.6992933962373978</v>
      </c>
      <c r="Z4562">
        <f>HYPERLINK("Melting_Curves/meltCurve_Q9BSK2_.pdf", "Melting_Curves/meltCurve_Q9BSK2_.pdf")</f>
        <v>0</v>
      </c>
      <c r="AA4562" t="s">
        <v>21215</v>
      </c>
      <c r="AB4562" t="s">
        <v>26733</v>
      </c>
    </row>
    <row r="4563" spans="1:28">
      <c r="A4563" t="s">
        <v>4589</v>
      </c>
      <c r="B4563">
        <v>0.999167696387429</v>
      </c>
      <c r="C4563">
        <v>0.937293653627429</v>
      </c>
      <c r="D4563">
        <v>0.6839501764056251</v>
      </c>
      <c r="E4563">
        <v>0.295996067581824</v>
      </c>
      <c r="F4563">
        <v>0.137331102265503</v>
      </c>
      <c r="G4563">
        <v>0.07433621746955971</v>
      </c>
      <c r="H4563">
        <v>0.0505403301162829</v>
      </c>
      <c r="I4563">
        <v>0.0404255632734393</v>
      </c>
      <c r="J4563">
        <v>0.0461016318021551</v>
      </c>
      <c r="K4563">
        <v>0.0368315944360015</v>
      </c>
      <c r="L4563">
        <v>1092.39710725162</v>
      </c>
      <c r="M4563">
        <v>23.0193349417525</v>
      </c>
      <c r="N4563">
        <v>47.6535353187739</v>
      </c>
      <c r="O4563">
        <v>47.1018228284208</v>
      </c>
      <c r="P4563">
        <v>-0.116611178687696</v>
      </c>
      <c r="Q4563">
        <v>0.0455850716450379</v>
      </c>
      <c r="R4563">
        <v>0.999308515265689</v>
      </c>
      <c r="S4563" t="s">
        <v>10173</v>
      </c>
      <c r="T4563" t="s">
        <v>11196</v>
      </c>
      <c r="U4563" t="s">
        <v>11196</v>
      </c>
      <c r="V4563" t="s">
        <v>11196</v>
      </c>
      <c r="W4563">
        <v>15</v>
      </c>
      <c r="X4563" t="s">
        <v>15759</v>
      </c>
      <c r="Y4563">
        <v>0.2929032193442752</v>
      </c>
      <c r="Z4563">
        <f>HYPERLINK("Melting_Curves/meltCurve_Q9BSL1_.pdf", "Melting_Curves/meltCurve_Q9BSL1_.pdf")</f>
        <v>0</v>
      </c>
      <c r="AA4563" t="s">
        <v>21216</v>
      </c>
      <c r="AB4563" t="s">
        <v>26734</v>
      </c>
    </row>
    <row r="4564" spans="1:28">
      <c r="A4564" t="s">
        <v>4590</v>
      </c>
      <c r="B4564">
        <v>0.999167696387429</v>
      </c>
      <c r="C4564">
        <v>1.01212282767327</v>
      </c>
      <c r="D4564">
        <v>0.794158863482533</v>
      </c>
      <c r="E4564">
        <v>0.741525329584813</v>
      </c>
      <c r="F4564">
        <v>0.68286524025186</v>
      </c>
      <c r="G4564">
        <v>0.5141834004069959</v>
      </c>
      <c r="H4564">
        <v>0.398541874751559</v>
      </c>
      <c r="I4564">
        <v>0.432980684696183</v>
      </c>
      <c r="J4564">
        <v>0.276330996528539</v>
      </c>
      <c r="K4564">
        <v>0.271755130365523</v>
      </c>
      <c r="L4564">
        <v>465.140096794334</v>
      </c>
      <c r="M4564">
        <v>8.429276616024881</v>
      </c>
      <c r="N4564">
        <v>57.8018311982489</v>
      </c>
      <c r="O4564">
        <v>52.3382274389226</v>
      </c>
      <c r="P4564">
        <v>-0.0339013396016547</v>
      </c>
      <c r="Q4564">
        <v>0.158795175588577</v>
      </c>
      <c r="R4564">
        <v>0.966575080604745</v>
      </c>
      <c r="S4564" t="s">
        <v>10174</v>
      </c>
      <c r="T4564" t="s">
        <v>11196</v>
      </c>
      <c r="U4564" t="s">
        <v>11196</v>
      </c>
      <c r="V4564" t="s">
        <v>11196</v>
      </c>
      <c r="W4564">
        <v>3</v>
      </c>
      <c r="X4564" t="s">
        <v>15760</v>
      </c>
      <c r="Y4564">
        <v>0.6062322494049412</v>
      </c>
      <c r="Z4564">
        <f>HYPERLINK("Melting_Curves/meltCurve_Q9BSR8_.pdf", "Melting_Curves/meltCurve_Q9BSR8_.pdf")</f>
        <v>0</v>
      </c>
      <c r="AA4564" t="s">
        <v>21217</v>
      </c>
      <c r="AB4564" t="s">
        <v>26735</v>
      </c>
    </row>
    <row r="4565" spans="1:28">
      <c r="A4565" t="s">
        <v>4591</v>
      </c>
      <c r="B4565">
        <v>0.999167696387429</v>
      </c>
      <c r="C4565">
        <v>1.16983485516676</v>
      </c>
      <c r="D4565">
        <v>1.06669388889436</v>
      </c>
      <c r="E4565">
        <v>1.21265573241662</v>
      </c>
      <c r="F4565">
        <v>0.306646616645676</v>
      </c>
      <c r="G4565">
        <v>0.063408963743598</v>
      </c>
      <c r="H4565">
        <v>0.0590636091334292</v>
      </c>
      <c r="I4565">
        <v>0</v>
      </c>
      <c r="J4565">
        <v>0</v>
      </c>
      <c r="K4565">
        <v>0</v>
      </c>
      <c r="L4565">
        <v>13252.1682417069</v>
      </c>
      <c r="M4565">
        <v>250</v>
      </c>
      <c r="N4565">
        <v>53.0193208066692</v>
      </c>
      <c r="O4565">
        <v>53.0052807882316</v>
      </c>
      <c r="P4565">
        <v>-1.1502456581733</v>
      </c>
      <c r="Q4565">
        <v>0.0244944962105016</v>
      </c>
      <c r="R4565">
        <v>0.969225004732976</v>
      </c>
      <c r="S4565" t="s">
        <v>10175</v>
      </c>
      <c r="T4565" t="s">
        <v>11196</v>
      </c>
      <c r="U4565" t="s">
        <v>11196</v>
      </c>
      <c r="V4565" t="s">
        <v>11196</v>
      </c>
      <c r="W4565">
        <v>6</v>
      </c>
      <c r="X4565" t="s">
        <v>15761</v>
      </c>
      <c r="Y4565">
        <v>0.4475863161029713</v>
      </c>
      <c r="Z4565">
        <f>HYPERLINK("Melting_Curves/meltCurve_Q9BSU3_.pdf", "Melting_Curves/meltCurve_Q9BSU3_.pdf")</f>
        <v>0</v>
      </c>
      <c r="AA4565" t="s">
        <v>21218</v>
      </c>
      <c r="AB4565" t="s">
        <v>26736</v>
      </c>
    </row>
    <row r="4566" spans="1:28">
      <c r="A4566" t="s">
        <v>4592</v>
      </c>
      <c r="B4566">
        <v>0.999167696387429</v>
      </c>
      <c r="C4566">
        <v>1.02706588591342</v>
      </c>
      <c r="D4566">
        <v>0.946752184374806</v>
      </c>
      <c r="E4566">
        <v>1.03132503327243</v>
      </c>
      <c r="F4566">
        <v>1.1072773129928</v>
      </c>
      <c r="G4566">
        <v>0.741790775328747</v>
      </c>
      <c r="H4566">
        <v>0.6715820974307261</v>
      </c>
      <c r="I4566">
        <v>0.85758638998521</v>
      </c>
      <c r="J4566">
        <v>1.19585740508986</v>
      </c>
      <c r="K4566">
        <v>1.0718255329563</v>
      </c>
      <c r="L4566">
        <v>4152.05145185606</v>
      </c>
      <c r="M4566">
        <v>62.868034542919</v>
      </c>
      <c r="O4566">
        <v>65.9771932160215</v>
      </c>
      <c r="P4566">
        <v>0.0293940486576674</v>
      </c>
      <c r="Q4566">
        <v>1.12339092067149</v>
      </c>
      <c r="R4566">
        <v>0.0537632158359558</v>
      </c>
      <c r="S4566" t="s">
        <v>10176</v>
      </c>
      <c r="T4566" t="s">
        <v>11196</v>
      </c>
      <c r="U4566" t="s">
        <v>11196</v>
      </c>
      <c r="V4566" t="s">
        <v>11196</v>
      </c>
      <c r="W4566">
        <v>1</v>
      </c>
      <c r="X4566" t="s">
        <v>15762</v>
      </c>
      <c r="Y4566">
        <v>1.016186537170966</v>
      </c>
      <c r="Z4566">
        <f>HYPERLINK("Melting_Curves/meltCurve_Q9BSV6_.pdf", "Melting_Curves/meltCurve_Q9BSV6_.pdf")</f>
        <v>0</v>
      </c>
      <c r="AA4566" t="s">
        <v>21219</v>
      </c>
      <c r="AB4566" t="s">
        <v>26737</v>
      </c>
    </row>
    <row r="4567" spans="1:28">
      <c r="A4567" t="s">
        <v>4593</v>
      </c>
      <c r="B4567">
        <v>0.999167696387429</v>
      </c>
      <c r="C4567">
        <v>1.00590355280647</v>
      </c>
      <c r="D4567">
        <v>0.7790280461161589</v>
      </c>
      <c r="E4567">
        <v>0.44229420725593</v>
      </c>
      <c r="F4567">
        <v>0.270923911328937</v>
      </c>
      <c r="G4567">
        <v>0.178559465218984</v>
      </c>
      <c r="H4567">
        <v>0.110798599082915</v>
      </c>
      <c r="I4567">
        <v>0.0854921070397508</v>
      </c>
      <c r="J4567">
        <v>0.0812555578502047</v>
      </c>
      <c r="K4567">
        <v>0.0766707333607063</v>
      </c>
      <c r="L4567">
        <v>956.775428141565</v>
      </c>
      <c r="M4567">
        <v>19.6009876493959</v>
      </c>
      <c r="N4567">
        <v>49.3126169472937</v>
      </c>
      <c r="O4567">
        <v>48.3130740450038</v>
      </c>
      <c r="P4567">
        <v>-0.0922896312924972</v>
      </c>
      <c r="Q4567">
        <v>0.0901199154437381</v>
      </c>
      <c r="R4567">
        <v>0.994011501307692</v>
      </c>
      <c r="S4567" t="s">
        <v>10177</v>
      </c>
      <c r="T4567" t="s">
        <v>11196</v>
      </c>
      <c r="U4567" t="s">
        <v>11196</v>
      </c>
      <c r="V4567" t="s">
        <v>11196</v>
      </c>
      <c r="W4567">
        <v>3</v>
      </c>
      <c r="X4567" t="s">
        <v>15763</v>
      </c>
      <c r="Y4567">
        <v>0.3707077334475572</v>
      </c>
      <c r="Z4567">
        <f>HYPERLINK("Melting_Curves/meltCurve_Q9BSW2_2_.pdf", "Melting_Curves/meltCurve_Q9BSW2_2_.pdf")</f>
        <v>0</v>
      </c>
      <c r="AA4567" t="s">
        <v>21220</v>
      </c>
      <c r="AB4567" t="s">
        <v>26738</v>
      </c>
    </row>
    <row r="4568" spans="1:28">
      <c r="A4568" t="s">
        <v>4594</v>
      </c>
      <c r="B4568">
        <v>0.999167696387429</v>
      </c>
      <c r="C4568">
        <v>1.07063320619074</v>
      </c>
      <c r="D4568">
        <v>1.01953209569156</v>
      </c>
      <c r="E4568">
        <v>0.9429864564439</v>
      </c>
      <c r="F4568">
        <v>0.740791972316787</v>
      </c>
      <c r="G4568">
        <v>0.363728539333571</v>
      </c>
      <c r="H4568">
        <v>0.542118763231039</v>
      </c>
      <c r="I4568">
        <v>0.882098441650448</v>
      </c>
      <c r="J4568">
        <v>0.737182098028776</v>
      </c>
      <c r="K4568">
        <v>0.73434775332113</v>
      </c>
      <c r="L4568">
        <v>2761.7345570076</v>
      </c>
      <c r="M4568">
        <v>53.5722504453654</v>
      </c>
      <c r="O4568">
        <v>51.4799238418016</v>
      </c>
      <c r="P4568">
        <v>-0.0894041116766785</v>
      </c>
      <c r="Q4568">
        <v>0.65635102935311</v>
      </c>
      <c r="R4568">
        <v>0.627061502951244</v>
      </c>
      <c r="S4568" t="s">
        <v>10178</v>
      </c>
      <c r="T4568" t="s">
        <v>11196</v>
      </c>
      <c r="U4568" t="s">
        <v>11196</v>
      </c>
      <c r="V4568" t="s">
        <v>11196</v>
      </c>
      <c r="W4568">
        <v>9</v>
      </c>
      <c r="X4568" t="s">
        <v>15764</v>
      </c>
      <c r="Y4568">
        <v>0.7893542641371947</v>
      </c>
      <c r="Z4568">
        <f>HYPERLINK("Melting_Curves/meltCurve_Q9BSY4_.pdf", "Melting_Curves/meltCurve_Q9BSY4_.pdf")</f>
        <v>0</v>
      </c>
      <c r="AA4568" t="s">
        <v>21221</v>
      </c>
      <c r="AB4568" t="s">
        <v>26739</v>
      </c>
    </row>
    <row r="4569" spans="1:28">
      <c r="A4569" t="s">
        <v>4595</v>
      </c>
      <c r="B4569">
        <v>0.999167696387429</v>
      </c>
      <c r="C4569">
        <v>0.933101276529797</v>
      </c>
      <c r="D4569">
        <v>0.945712739465625</v>
      </c>
      <c r="E4569">
        <v>0.832781011817375</v>
      </c>
      <c r="F4569">
        <v>0.774447835101539</v>
      </c>
      <c r="G4569">
        <v>0.513279511055431</v>
      </c>
      <c r="H4569">
        <v>0.435157330005324</v>
      </c>
      <c r="I4569">
        <v>0.641193373964364</v>
      </c>
      <c r="J4569">
        <v>0.928284326504251</v>
      </c>
      <c r="K4569">
        <v>0.623720235399041</v>
      </c>
      <c r="L4569">
        <v>1295.86048867959</v>
      </c>
      <c r="M4569">
        <v>25.9305382123521</v>
      </c>
      <c r="O4569">
        <v>49.6799355199665</v>
      </c>
      <c r="P4569">
        <v>-0.0473415507876947</v>
      </c>
      <c r="Q4569">
        <v>0.637200405548765</v>
      </c>
      <c r="R4569">
        <v>0.559497150211227</v>
      </c>
      <c r="S4569" t="s">
        <v>10179</v>
      </c>
      <c r="T4569" t="s">
        <v>11196</v>
      </c>
      <c r="U4569" t="s">
        <v>11196</v>
      </c>
      <c r="V4569" t="s">
        <v>11196</v>
      </c>
      <c r="W4569">
        <v>12</v>
      </c>
      <c r="X4569" t="s">
        <v>15765</v>
      </c>
      <c r="Y4569">
        <v>0.7608345042931255</v>
      </c>
      <c r="Z4569">
        <f>HYPERLINK("Melting_Curves/meltCurve_Q9BT09_.pdf", "Melting_Curves/meltCurve_Q9BT09_.pdf")</f>
        <v>0</v>
      </c>
      <c r="AA4569" t="s">
        <v>21222</v>
      </c>
      <c r="AB4569" t="s">
        <v>26740</v>
      </c>
    </row>
    <row r="4570" spans="1:28">
      <c r="A4570" t="s">
        <v>4596</v>
      </c>
      <c r="B4570">
        <v>0.999167696387429</v>
      </c>
      <c r="C4570">
        <v>0.959306588695177</v>
      </c>
      <c r="D4570">
        <v>1.14564090441808</v>
      </c>
      <c r="E4570">
        <v>0.954751372184079</v>
      </c>
      <c r="F4570">
        <v>0.466635270979891</v>
      </c>
      <c r="G4570">
        <v>0.121644230431126</v>
      </c>
      <c r="H4570">
        <v>0.0180672224961561</v>
      </c>
      <c r="I4570">
        <v>0.027743365365815</v>
      </c>
      <c r="J4570">
        <v>0.0482904550298652</v>
      </c>
      <c r="K4570">
        <v>0.026718154904087</v>
      </c>
      <c r="L4570">
        <v>2164.48168058164</v>
      </c>
      <c r="M4570">
        <v>40.8552252883027</v>
      </c>
      <c r="N4570">
        <v>53.0720450580318</v>
      </c>
      <c r="O4570">
        <v>52.8528548056231</v>
      </c>
      <c r="P4570">
        <v>-0.186592520508685</v>
      </c>
      <c r="Q4570">
        <v>0.0344511891108193</v>
      </c>
      <c r="R4570">
        <v>0.988005534133759</v>
      </c>
      <c r="S4570" t="s">
        <v>10180</v>
      </c>
      <c r="T4570" t="s">
        <v>11196</v>
      </c>
      <c r="U4570" t="s">
        <v>11196</v>
      </c>
      <c r="V4570" t="s">
        <v>11196</v>
      </c>
      <c r="W4570">
        <v>6</v>
      </c>
      <c r="X4570" t="s">
        <v>15766</v>
      </c>
      <c r="Y4570">
        <v>0.4555752065352295</v>
      </c>
      <c r="Z4570">
        <f>HYPERLINK("Melting_Curves/meltCurve_Q9BT22_.pdf", "Melting_Curves/meltCurve_Q9BT22_.pdf")</f>
        <v>0</v>
      </c>
      <c r="AA4570" t="s">
        <v>21223</v>
      </c>
      <c r="AB4570" t="s">
        <v>26741</v>
      </c>
    </row>
    <row r="4571" spans="1:28">
      <c r="A4571" t="s">
        <v>4597</v>
      </c>
      <c r="B4571">
        <v>0.999167696387429</v>
      </c>
      <c r="C4571">
        <v>0.954056004910346</v>
      </c>
      <c r="D4571">
        <v>0.950787147433289</v>
      </c>
      <c r="E4571">
        <v>0.835812442943015</v>
      </c>
      <c r="F4571">
        <v>0.601548065622902</v>
      </c>
      <c r="G4571">
        <v>0.35854552370391</v>
      </c>
      <c r="H4571">
        <v>0.217088568835557</v>
      </c>
      <c r="I4571">
        <v>0.277357074877022</v>
      </c>
      <c r="J4571">
        <v>0.296571188131454</v>
      </c>
      <c r="K4571">
        <v>0.19200553859032</v>
      </c>
      <c r="L4571">
        <v>1123.04670417161</v>
      </c>
      <c r="M4571">
        <v>21.2832348251784</v>
      </c>
      <c r="N4571">
        <v>54.3220478527352</v>
      </c>
      <c r="O4571">
        <v>52.3075115314295</v>
      </c>
      <c r="P4571">
        <v>-0.07851555354151769</v>
      </c>
      <c r="Q4571">
        <v>0.228153203046021</v>
      </c>
      <c r="R4571">
        <v>0.988543535466321</v>
      </c>
      <c r="S4571" t="s">
        <v>10181</v>
      </c>
      <c r="T4571" t="s">
        <v>11196</v>
      </c>
      <c r="U4571" t="s">
        <v>11196</v>
      </c>
      <c r="V4571" t="s">
        <v>11196</v>
      </c>
      <c r="W4571">
        <v>3</v>
      </c>
      <c r="X4571" t="s">
        <v>15767</v>
      </c>
      <c r="Y4571">
        <v>0.566154863927768</v>
      </c>
      <c r="Z4571">
        <f>HYPERLINK("Melting_Curves/meltCurve_Q9BT23_.pdf", "Melting_Curves/meltCurve_Q9BT23_.pdf")</f>
        <v>0</v>
      </c>
      <c r="AA4571" t="s">
        <v>21224</v>
      </c>
      <c r="AB4571" t="s">
        <v>26742</v>
      </c>
    </row>
    <row r="4572" spans="1:28">
      <c r="A4572" t="s">
        <v>4598</v>
      </c>
      <c r="B4572">
        <v>0.999167696387429</v>
      </c>
      <c r="C4572">
        <v>0.899551908124295</v>
      </c>
      <c r="D4572">
        <v>0.812681026736655</v>
      </c>
      <c r="E4572">
        <v>0.670227547816406</v>
      </c>
      <c r="F4572">
        <v>0.5845217370940911</v>
      </c>
      <c r="G4572">
        <v>0.598157920975191</v>
      </c>
      <c r="H4572">
        <v>0.424008585137171</v>
      </c>
      <c r="I4572">
        <v>0.639735463498408</v>
      </c>
      <c r="J4572">
        <v>0.582782463920451</v>
      </c>
      <c r="K4572">
        <v>0.741191757991541</v>
      </c>
      <c r="L4572">
        <v>1003.24165808433</v>
      </c>
      <c r="M4572">
        <v>21.8227241338242</v>
      </c>
      <c r="O4572">
        <v>45.5915190188859</v>
      </c>
      <c r="P4572">
        <v>-0.0487728783268027</v>
      </c>
      <c r="Q4572">
        <v>0.5924287798354571</v>
      </c>
      <c r="R4572">
        <v>0.787368395924132</v>
      </c>
      <c r="S4572" t="s">
        <v>10182</v>
      </c>
      <c r="T4572" t="s">
        <v>11196</v>
      </c>
      <c r="U4572" t="s">
        <v>11196</v>
      </c>
      <c r="V4572" t="s">
        <v>11196</v>
      </c>
      <c r="W4572">
        <v>1</v>
      </c>
      <c r="X4572" t="s">
        <v>15768</v>
      </c>
      <c r="Y4572">
        <v>0.6787312407455636</v>
      </c>
      <c r="Z4572">
        <f>HYPERLINK("Melting_Curves/meltCurve_Q9BT67_.pdf", "Melting_Curves/meltCurve_Q9BT67_.pdf")</f>
        <v>0</v>
      </c>
      <c r="AA4572" t="s">
        <v>21225</v>
      </c>
      <c r="AB4572" t="s">
        <v>26743</v>
      </c>
    </row>
    <row r="4573" spans="1:28">
      <c r="A4573" t="s">
        <v>4599</v>
      </c>
      <c r="B4573">
        <v>0.999167696387429</v>
      </c>
      <c r="C4573">
        <v>0.948232922406012</v>
      </c>
      <c r="D4573">
        <v>0.981177296099322</v>
      </c>
      <c r="E4573">
        <v>1.60737905989878</v>
      </c>
      <c r="F4573">
        <v>1.89930161495931</v>
      </c>
      <c r="G4573">
        <v>1.49189460053867</v>
      </c>
      <c r="H4573">
        <v>1.24615352022111</v>
      </c>
      <c r="I4573">
        <v>1.39642056110611</v>
      </c>
      <c r="J4573">
        <v>0.953053789065997</v>
      </c>
      <c r="K4573">
        <v>0.496748586168011</v>
      </c>
      <c r="L4573">
        <v>15000</v>
      </c>
      <c r="M4573">
        <v>221.271541090878</v>
      </c>
      <c r="N4573">
        <v>69.3257553837379</v>
      </c>
      <c r="O4573">
        <v>67.78447255567831</v>
      </c>
      <c r="P4573">
        <v>-0.411075805061149</v>
      </c>
      <c r="Q4573">
        <v>0.496283047943617</v>
      </c>
      <c r="R4573">
        <v>-0.102408879064276</v>
      </c>
      <c r="S4573" t="s">
        <v>10183</v>
      </c>
      <c r="T4573" t="s">
        <v>11196</v>
      </c>
      <c r="U4573" t="s">
        <v>11196</v>
      </c>
      <c r="V4573" t="s">
        <v>11196</v>
      </c>
      <c r="W4573">
        <v>5</v>
      </c>
      <c r="X4573" t="s">
        <v>15769</v>
      </c>
      <c r="Y4573">
        <v>0.9629644051621539</v>
      </c>
      <c r="Z4573">
        <f>HYPERLINK("Melting_Curves/meltCurve_Q9BT73_.pdf", "Melting_Curves/meltCurve_Q9BT73_.pdf")</f>
        <v>0</v>
      </c>
      <c r="AA4573" t="s">
        <v>21226</v>
      </c>
      <c r="AB4573" t="s">
        <v>26744</v>
      </c>
    </row>
    <row r="4574" spans="1:28">
      <c r="A4574" t="s">
        <v>4600</v>
      </c>
      <c r="B4574">
        <v>0.999167696387429</v>
      </c>
      <c r="C4574">
        <v>1.16248425183449</v>
      </c>
      <c r="D4574">
        <v>1.26834329167756</v>
      </c>
      <c r="E4574">
        <v>3.40335435405947</v>
      </c>
      <c r="F4574">
        <v>2.85626536591321</v>
      </c>
      <c r="G4574">
        <v>0.488286080348257</v>
      </c>
      <c r="H4574">
        <v>0.213811021540366</v>
      </c>
      <c r="I4574">
        <v>0.168446883755492</v>
      </c>
      <c r="J4574">
        <v>0.164747583473022</v>
      </c>
      <c r="K4574">
        <v>0.09485553606944271</v>
      </c>
      <c r="L4574">
        <v>14174.7072281895</v>
      </c>
      <c r="M4574">
        <v>250</v>
      </c>
      <c r="N4574">
        <v>56.7867424640398</v>
      </c>
      <c r="O4574">
        <v>56.6951761015335</v>
      </c>
      <c r="P4574">
        <v>-0.9254914820133709</v>
      </c>
      <c r="Q4574">
        <v>0.160465195454346</v>
      </c>
      <c r="R4574">
        <v>0.244212507233517</v>
      </c>
      <c r="S4574" t="s">
        <v>10184</v>
      </c>
      <c r="T4574" t="s">
        <v>11196</v>
      </c>
      <c r="U4574" t="s">
        <v>11196</v>
      </c>
      <c r="V4574" t="s">
        <v>11196</v>
      </c>
      <c r="W4574">
        <v>14</v>
      </c>
      <c r="X4574" t="s">
        <v>15770</v>
      </c>
      <c r="Y4574">
        <v>0.627857002750941</v>
      </c>
      <c r="Z4574">
        <f>HYPERLINK("Melting_Curves/meltCurve_Q9BT78_.pdf", "Melting_Curves/meltCurve_Q9BT78_.pdf")</f>
        <v>0</v>
      </c>
      <c r="AA4574" t="s">
        <v>21227</v>
      </c>
      <c r="AB4574" t="s">
        <v>26745</v>
      </c>
    </row>
    <row r="4575" spans="1:28">
      <c r="A4575" t="s">
        <v>4601</v>
      </c>
      <c r="B4575">
        <v>0.999167696387429</v>
      </c>
      <c r="C4575">
        <v>0.996929157006136</v>
      </c>
      <c r="D4575">
        <v>0.617749459958806</v>
      </c>
      <c r="E4575">
        <v>0.220103073281076</v>
      </c>
      <c r="F4575">
        <v>0.197185608902566</v>
      </c>
      <c r="G4575">
        <v>0.189612088088004</v>
      </c>
      <c r="H4575">
        <v>0.0544058870358412</v>
      </c>
      <c r="I4575">
        <v>0.0447104581598165</v>
      </c>
      <c r="J4575">
        <v>0.06508465334608129</v>
      </c>
      <c r="K4575">
        <v>0.0142669161377201</v>
      </c>
      <c r="L4575">
        <v>1335.98741629204</v>
      </c>
      <c r="M4575">
        <v>28.6004287363884</v>
      </c>
      <c r="N4575">
        <v>47.0207939704997</v>
      </c>
      <c r="O4575">
        <v>46.4855651792864</v>
      </c>
      <c r="P4575">
        <v>-0.140651069041898</v>
      </c>
      <c r="Q4575">
        <v>0.0855811285779261</v>
      </c>
      <c r="R4575">
        <v>0.977857200697382</v>
      </c>
      <c r="S4575" t="s">
        <v>10185</v>
      </c>
      <c r="T4575" t="s">
        <v>11196</v>
      </c>
      <c r="U4575" t="s">
        <v>11196</v>
      </c>
      <c r="V4575" t="s">
        <v>11196</v>
      </c>
      <c r="W4575">
        <v>2</v>
      </c>
      <c r="X4575" t="s">
        <v>15771</v>
      </c>
      <c r="Y4575">
        <v>0.2962723698129363</v>
      </c>
      <c r="Z4575">
        <f>HYPERLINK("Melting_Curves/meltCurve_Q9BTA9_5_.pdf", "Melting_Curves/meltCurve_Q9BTA9_5_.pdf")</f>
        <v>0</v>
      </c>
      <c r="AA4575" t="s">
        <v>21228</v>
      </c>
      <c r="AB4575" t="s">
        <v>26746</v>
      </c>
    </row>
    <row r="4576" spans="1:28">
      <c r="A4576" t="s">
        <v>4602</v>
      </c>
      <c r="B4576">
        <v>0.999167696387429</v>
      </c>
      <c r="C4576">
        <v>0.858350858065527</v>
      </c>
      <c r="D4576">
        <v>0.924649266971595</v>
      </c>
      <c r="E4576">
        <v>0.575367645429107</v>
      </c>
      <c r="F4576">
        <v>0.509087380136107</v>
      </c>
      <c r="G4576">
        <v>0.439346601567966</v>
      </c>
      <c r="H4576">
        <v>0.207456849543447</v>
      </c>
      <c r="I4576">
        <v>0.0615639079031186</v>
      </c>
      <c r="J4576">
        <v>0.177161845439159</v>
      </c>
      <c r="K4576">
        <v>0.10940806363383</v>
      </c>
      <c r="L4576">
        <v>536.312044046351</v>
      </c>
      <c r="M4576">
        <v>10.1108696099757</v>
      </c>
      <c r="N4576">
        <v>53.2271128724757</v>
      </c>
      <c r="O4576">
        <v>51.0936207193937</v>
      </c>
      <c r="P4576">
        <v>-0.0486453257869775</v>
      </c>
      <c r="Q4576">
        <v>0.0171739937874141</v>
      </c>
      <c r="R4576">
        <v>0.957957867609068</v>
      </c>
      <c r="S4576" t="s">
        <v>10186</v>
      </c>
      <c r="T4576" t="s">
        <v>11196</v>
      </c>
      <c r="U4576" t="s">
        <v>11196</v>
      </c>
      <c r="V4576" t="s">
        <v>11196</v>
      </c>
      <c r="W4576">
        <v>4</v>
      </c>
      <c r="X4576" t="s">
        <v>15772</v>
      </c>
      <c r="Y4576">
        <v>0.4776063354476313</v>
      </c>
      <c r="Z4576">
        <f>HYPERLINK("Melting_Curves/meltCurve_Q9BTC0_.pdf", "Melting_Curves/meltCurve_Q9BTC0_.pdf")</f>
        <v>0</v>
      </c>
      <c r="AA4576" t="s">
        <v>21229</v>
      </c>
      <c r="AB4576" t="s">
        <v>26747</v>
      </c>
    </row>
    <row r="4577" spans="1:28">
      <c r="A4577" t="s">
        <v>4603</v>
      </c>
      <c r="B4577">
        <v>0.999167696387429</v>
      </c>
      <c r="C4577">
        <v>1.05020265214155</v>
      </c>
      <c r="D4577">
        <v>0.885547820435418</v>
      </c>
      <c r="E4577">
        <v>0.410893813633302</v>
      </c>
      <c r="F4577">
        <v>0.10465517230033</v>
      </c>
      <c r="G4577">
        <v>0.0614043703730151</v>
      </c>
      <c r="H4577">
        <v>0.0214690404432764</v>
      </c>
      <c r="I4577">
        <v>0.0132364068723925</v>
      </c>
      <c r="J4577">
        <v>0.0172643747824062</v>
      </c>
      <c r="K4577">
        <v>0.00924784754514974</v>
      </c>
      <c r="L4577">
        <v>1550.21309154981</v>
      </c>
      <c r="M4577">
        <v>31.6481431755602</v>
      </c>
      <c r="N4577">
        <v>49.0538977015508</v>
      </c>
      <c r="O4577">
        <v>48.7884253192267</v>
      </c>
      <c r="P4577">
        <v>-0.15853335191644</v>
      </c>
      <c r="Q4577">
        <v>0.0224321441481624</v>
      </c>
      <c r="R4577">
        <v>0.997290059810928</v>
      </c>
      <c r="S4577" t="s">
        <v>10187</v>
      </c>
      <c r="T4577" t="s">
        <v>11196</v>
      </c>
      <c r="U4577" t="s">
        <v>11196</v>
      </c>
      <c r="V4577" t="s">
        <v>11196</v>
      </c>
      <c r="W4577">
        <v>13</v>
      </c>
      <c r="X4577" t="s">
        <v>15773</v>
      </c>
      <c r="Y4577">
        <v>0.3204754901017362</v>
      </c>
      <c r="Z4577">
        <f>HYPERLINK("Melting_Curves/meltCurve_Q9BTE3_2_.pdf", "Melting_Curves/meltCurve_Q9BTE3_2_.pdf")</f>
        <v>0</v>
      </c>
      <c r="AA4577" t="s">
        <v>21230</v>
      </c>
      <c r="AB4577" t="s">
        <v>26748</v>
      </c>
    </row>
    <row r="4578" spans="1:28">
      <c r="A4578" t="s">
        <v>4604</v>
      </c>
      <c r="B4578">
        <v>0.999167696387429</v>
      </c>
      <c r="C4578">
        <v>0.931662450221111</v>
      </c>
      <c r="D4578">
        <v>0.696757259608444</v>
      </c>
      <c r="E4578">
        <v>0.205930579398964</v>
      </c>
      <c r="F4578">
        <v>0.0912401502258781</v>
      </c>
      <c r="G4578">
        <v>0.0557292928203881</v>
      </c>
      <c r="H4578">
        <v>0.034793457099374</v>
      </c>
      <c r="I4578">
        <v>0.0147137039725712</v>
      </c>
      <c r="J4578">
        <v>0.0260321505835371</v>
      </c>
      <c r="K4578">
        <v>0.016022704156168</v>
      </c>
      <c r="L4578">
        <v>1347.35077172152</v>
      </c>
      <c r="M4578">
        <v>28.5558968260541</v>
      </c>
      <c r="N4578">
        <v>47.2851237595531</v>
      </c>
      <c r="O4578">
        <v>46.9533313246638</v>
      </c>
      <c r="P4578">
        <v>-0.147495467185388</v>
      </c>
      <c r="Q4578">
        <v>0.0299234017557172</v>
      </c>
      <c r="R4578">
        <v>0.998580883969629</v>
      </c>
      <c r="S4578" t="s">
        <v>10188</v>
      </c>
      <c r="T4578" t="s">
        <v>11196</v>
      </c>
      <c r="U4578" t="s">
        <v>11196</v>
      </c>
      <c r="V4578" t="s">
        <v>11196</v>
      </c>
      <c r="W4578">
        <v>17</v>
      </c>
      <c r="X4578" t="s">
        <v>15774</v>
      </c>
      <c r="Y4578">
        <v>0.2686562890499137</v>
      </c>
      <c r="Z4578">
        <f>HYPERLINK("Melting_Curves/meltCurve_Q9BTE6_.pdf", "Melting_Curves/meltCurve_Q9BTE6_.pdf")</f>
        <v>0</v>
      </c>
      <c r="AA4578" t="s">
        <v>21231</v>
      </c>
      <c r="AB4578" t="s">
        <v>26749</v>
      </c>
    </row>
    <row r="4579" spans="1:28">
      <c r="A4579" t="s">
        <v>4605</v>
      </c>
      <c r="B4579">
        <v>0.999167696387429</v>
      </c>
      <c r="C4579">
        <v>0.630231028434762</v>
      </c>
      <c r="D4579">
        <v>0.193446936559701</v>
      </c>
      <c r="E4579">
        <v>0.141100083681723</v>
      </c>
      <c r="F4579">
        <v>0.0860226418459013</v>
      </c>
      <c r="G4579">
        <v>0.0480155687172956</v>
      </c>
      <c r="H4579">
        <v>0.0264235676387231</v>
      </c>
      <c r="I4579">
        <v>0.0289692487762657</v>
      </c>
      <c r="J4579">
        <v>0.0423600527876518</v>
      </c>
      <c r="K4579">
        <v>0.0186560283129769</v>
      </c>
      <c r="L4579">
        <v>1421.1145504174</v>
      </c>
      <c r="M4579">
        <v>32.6141853830932</v>
      </c>
      <c r="N4579">
        <v>43.7207849404547</v>
      </c>
      <c r="O4579">
        <v>43.4106802484507</v>
      </c>
      <c r="P4579">
        <v>-0.178053479209171</v>
      </c>
      <c r="Q4579">
        <v>0.05202170258789</v>
      </c>
      <c r="R4579">
        <v>0.988705107567971</v>
      </c>
      <c r="S4579" t="s">
        <v>10189</v>
      </c>
      <c r="T4579" t="s">
        <v>11196</v>
      </c>
      <c r="U4579" t="s">
        <v>11196</v>
      </c>
      <c r="V4579" t="s">
        <v>11196</v>
      </c>
      <c r="W4579">
        <v>4</v>
      </c>
      <c r="X4579" t="s">
        <v>15775</v>
      </c>
      <c r="Y4579">
        <v>0.1710384572999757</v>
      </c>
      <c r="Z4579">
        <f>HYPERLINK("Melting_Curves/meltCurve_Q9BTE7_.pdf", "Melting_Curves/meltCurve_Q9BTE7_.pdf")</f>
        <v>0</v>
      </c>
      <c r="AA4579" t="s">
        <v>21232</v>
      </c>
      <c r="AB4579" t="s">
        <v>26750</v>
      </c>
    </row>
    <row r="4580" spans="1:28">
      <c r="A4580" t="s">
        <v>4606</v>
      </c>
      <c r="B4580">
        <v>0.999167696387429</v>
      </c>
      <c r="C4580">
        <v>0.970115379019361</v>
      </c>
      <c r="D4580">
        <v>0.952524615338228</v>
      </c>
      <c r="E4580">
        <v>1.05993641180701</v>
      </c>
      <c r="F4580">
        <v>0.710629908041935</v>
      </c>
      <c r="G4580">
        <v>0.36887421938558</v>
      </c>
      <c r="H4580">
        <v>0.232477240813298</v>
      </c>
      <c r="I4580">
        <v>0.599051626467992</v>
      </c>
      <c r="J4580">
        <v>1.24943726024197</v>
      </c>
      <c r="K4580">
        <v>1.33769388588597</v>
      </c>
      <c r="L4580">
        <v>4835.36743262138</v>
      </c>
      <c r="M4580">
        <v>94.01640753762059</v>
      </c>
      <c r="O4580">
        <v>51.407845404379</v>
      </c>
      <c r="P4580">
        <v>-0.114933192356318</v>
      </c>
      <c r="Q4580">
        <v>0.748619736079573</v>
      </c>
      <c r="R4580">
        <v>0.120740460517064</v>
      </c>
      <c r="S4580" t="s">
        <v>10190</v>
      </c>
      <c r="T4580" t="s">
        <v>11196</v>
      </c>
      <c r="U4580" t="s">
        <v>11196</v>
      </c>
      <c r="V4580" t="s">
        <v>11196</v>
      </c>
      <c r="W4580">
        <v>4</v>
      </c>
      <c r="X4580" t="s">
        <v>15776</v>
      </c>
      <c r="Y4580">
        <v>0.8445655020830655</v>
      </c>
      <c r="Z4580">
        <f>HYPERLINK("Melting_Curves/meltCurve_Q9BTL3_.pdf", "Melting_Curves/meltCurve_Q9BTL3_.pdf")</f>
        <v>0</v>
      </c>
      <c r="AA4580" t="s">
        <v>21233</v>
      </c>
      <c r="AB4580" t="s">
        <v>26751</v>
      </c>
    </row>
    <row r="4581" spans="1:28">
      <c r="A4581" t="s">
        <v>4607</v>
      </c>
      <c r="B4581">
        <v>0.999167696387429</v>
      </c>
      <c r="C4581">
        <v>0.789460238914513</v>
      </c>
      <c r="D4581">
        <v>0.171051179903503</v>
      </c>
      <c r="E4581">
        <v>0.08121566820213121</v>
      </c>
      <c r="F4581">
        <v>0.06750474299793351</v>
      </c>
      <c r="G4581">
        <v>0.0508010420203636</v>
      </c>
      <c r="H4581">
        <v>0.0417256112151679</v>
      </c>
      <c r="I4581">
        <v>0.0439329589187627</v>
      </c>
      <c r="J4581">
        <v>0.0462265798219249</v>
      </c>
      <c r="K4581">
        <v>0.0352420084111789</v>
      </c>
      <c r="L4581">
        <v>2017.36185674609</v>
      </c>
      <c r="M4581">
        <v>45.7703114040623</v>
      </c>
      <c r="N4581">
        <v>44.1800948490626</v>
      </c>
      <c r="O4581">
        <v>43.9918833875313</v>
      </c>
      <c r="P4581">
        <v>-0.246781611927957</v>
      </c>
      <c r="Q4581">
        <v>0.051230004334182</v>
      </c>
      <c r="R4581">
        <v>0.9988208106598639</v>
      </c>
      <c r="S4581" t="s">
        <v>10191</v>
      </c>
      <c r="T4581" t="s">
        <v>11196</v>
      </c>
      <c r="U4581" t="s">
        <v>11196</v>
      </c>
      <c r="V4581" t="s">
        <v>11196</v>
      </c>
      <c r="W4581">
        <v>5</v>
      </c>
      <c r="X4581" t="s">
        <v>15777</v>
      </c>
      <c r="Y4581">
        <v>0.1825593315534075</v>
      </c>
      <c r="Z4581">
        <f>HYPERLINK("Melting_Curves/meltCurve_Q9BTT0_.pdf", "Melting_Curves/meltCurve_Q9BTT0_.pdf")</f>
        <v>0</v>
      </c>
      <c r="AA4581" t="s">
        <v>21234</v>
      </c>
      <c r="AB4581" t="s">
        <v>26752</v>
      </c>
    </row>
    <row r="4582" spans="1:28">
      <c r="A4582" t="s">
        <v>4608</v>
      </c>
      <c r="B4582">
        <v>0.999167696387429</v>
      </c>
      <c r="C4582">
        <v>0.95482996451638</v>
      </c>
      <c r="D4582">
        <v>1.02528731637423</v>
      </c>
      <c r="E4582">
        <v>0.908966694771675</v>
      </c>
      <c r="F4582">
        <v>0.702708708293868</v>
      </c>
      <c r="G4582">
        <v>0.266034473634064</v>
      </c>
      <c r="H4582">
        <v>0.0856031051935469</v>
      </c>
      <c r="I4582">
        <v>0.0729987621479949</v>
      </c>
      <c r="J4582">
        <v>0.08618769601271339</v>
      </c>
      <c r="K4582">
        <v>0.06351201106035261</v>
      </c>
      <c r="L4582">
        <v>1626.5502190739</v>
      </c>
      <c r="M4582">
        <v>29.8872613485121</v>
      </c>
      <c r="N4582">
        <v>54.6709071261834</v>
      </c>
      <c r="O4582">
        <v>54.1809564093481</v>
      </c>
      <c r="P4582">
        <v>-0.129161848531917</v>
      </c>
      <c r="Q4582">
        <v>0.06340484651980489</v>
      </c>
      <c r="R4582">
        <v>0.996702896878885</v>
      </c>
      <c r="S4582" t="s">
        <v>10192</v>
      </c>
      <c r="T4582" t="s">
        <v>11196</v>
      </c>
      <c r="U4582" t="s">
        <v>11196</v>
      </c>
      <c r="V4582" t="s">
        <v>11196</v>
      </c>
      <c r="W4582">
        <v>10</v>
      </c>
      <c r="X4582" t="s">
        <v>15778</v>
      </c>
      <c r="Y4582">
        <v>0.5199093299888999</v>
      </c>
      <c r="Z4582">
        <f>HYPERLINK("Melting_Curves/meltCurve_Q9BTU6_.pdf", "Melting_Curves/meltCurve_Q9BTU6_.pdf")</f>
        <v>0</v>
      </c>
      <c r="AA4582" t="s">
        <v>21235</v>
      </c>
      <c r="AB4582" t="s">
        <v>26753</v>
      </c>
    </row>
    <row r="4583" spans="1:28">
      <c r="A4583" t="s">
        <v>4609</v>
      </c>
      <c r="B4583">
        <v>0.999167696387429</v>
      </c>
      <c r="C4583">
        <v>0.7468411750469111</v>
      </c>
      <c r="D4583">
        <v>0.571381201340132</v>
      </c>
      <c r="E4583">
        <v>0.752820683146314</v>
      </c>
      <c r="F4583">
        <v>0.439123611620135</v>
      </c>
      <c r="G4583">
        <v>0.280162362232739</v>
      </c>
      <c r="H4583">
        <v>0.105415988300113</v>
      </c>
      <c r="I4583">
        <v>0.165154458053156</v>
      </c>
      <c r="J4583">
        <v>0.214227581135802</v>
      </c>
      <c r="K4583">
        <v>0.220993460289261</v>
      </c>
      <c r="L4583">
        <v>448.378481328326</v>
      </c>
      <c r="M4583">
        <v>8.99249371371983</v>
      </c>
      <c r="N4583">
        <v>50.9471968304963</v>
      </c>
      <c r="O4583">
        <v>47.5808106907571</v>
      </c>
      <c r="P4583">
        <v>-0.0431598431070239</v>
      </c>
      <c r="Q4583">
        <v>0.08720077294755629</v>
      </c>
      <c r="R4583">
        <v>0.880232617929436</v>
      </c>
      <c r="S4583" t="s">
        <v>10193</v>
      </c>
      <c r="T4583" t="s">
        <v>11196</v>
      </c>
      <c r="U4583" t="s">
        <v>11196</v>
      </c>
      <c r="V4583" t="s">
        <v>11196</v>
      </c>
      <c r="W4583">
        <v>7</v>
      </c>
      <c r="X4583" t="s">
        <v>15779</v>
      </c>
      <c r="Y4583">
        <v>0.4352647232955674</v>
      </c>
      <c r="Z4583">
        <f>HYPERLINK("Melting_Curves/meltCurve_Q9BTV4_.pdf", "Melting_Curves/meltCurve_Q9BTV4_.pdf")</f>
        <v>0</v>
      </c>
      <c r="AA4583" t="s">
        <v>21236</v>
      </c>
      <c r="AB4583" t="s">
        <v>26754</v>
      </c>
    </row>
    <row r="4584" spans="1:28">
      <c r="A4584" t="s">
        <v>4610</v>
      </c>
      <c r="B4584">
        <v>0.999167696387429</v>
      </c>
      <c r="C4584">
        <v>1.03224707594532</v>
      </c>
      <c r="D4584">
        <v>0.702573169385513</v>
      </c>
      <c r="E4584">
        <v>0.679468285236755</v>
      </c>
      <c r="F4584">
        <v>0.524461199480227</v>
      </c>
      <c r="G4584">
        <v>0.322977553183956</v>
      </c>
      <c r="H4584">
        <v>0.177916881003848</v>
      </c>
      <c r="I4584">
        <v>0.0972232278363354</v>
      </c>
      <c r="J4584">
        <v>0.08433160964320641</v>
      </c>
      <c r="K4584">
        <v>0.026660664439058</v>
      </c>
      <c r="L4584">
        <v>590.463425939462</v>
      </c>
      <c r="M4584">
        <v>11.1927762756244</v>
      </c>
      <c r="N4584">
        <v>52.7539703525398</v>
      </c>
      <c r="O4584">
        <v>51.1540721895774</v>
      </c>
      <c r="P4584">
        <v>-0.0547185565554739</v>
      </c>
      <c r="Q4584">
        <v>0</v>
      </c>
      <c r="R4584">
        <v>0.973578963043745</v>
      </c>
      <c r="S4584" t="s">
        <v>10194</v>
      </c>
      <c r="T4584" t="s">
        <v>11196</v>
      </c>
      <c r="U4584" t="s">
        <v>11196</v>
      </c>
      <c r="V4584" t="s">
        <v>11196</v>
      </c>
      <c r="W4584">
        <v>2</v>
      </c>
      <c r="X4584" t="s">
        <v>15780</v>
      </c>
      <c r="Y4584">
        <v>0.4564950102485125</v>
      </c>
      <c r="Z4584">
        <f>HYPERLINK("Melting_Curves/meltCurve_Q9BTV6_.pdf", "Melting_Curves/meltCurve_Q9BTV6_.pdf")</f>
        <v>0</v>
      </c>
      <c r="AA4584" t="s">
        <v>21237</v>
      </c>
      <c r="AB4584" t="s">
        <v>26755</v>
      </c>
    </row>
    <row r="4585" spans="1:28">
      <c r="A4585" t="s">
        <v>4611</v>
      </c>
      <c r="B4585">
        <v>0.999167696387429</v>
      </c>
      <c r="C4585">
        <v>0.979077952914932</v>
      </c>
      <c r="D4585">
        <v>0.970953561458791</v>
      </c>
      <c r="E4585">
        <v>0.709310568209236</v>
      </c>
      <c r="F4585">
        <v>0.674944391084066</v>
      </c>
      <c r="G4585">
        <v>0.104371852747473</v>
      </c>
      <c r="H4585">
        <v>0.0404708088188275</v>
      </c>
      <c r="I4585">
        <v>0.0404110276931185</v>
      </c>
      <c r="J4585">
        <v>0.0461889055679624</v>
      </c>
      <c r="K4585">
        <v>0.0167359335210754</v>
      </c>
      <c r="L4585">
        <v>1149.87587631128</v>
      </c>
      <c r="M4585">
        <v>21.5225723086483</v>
      </c>
      <c r="N4585">
        <v>53.4265106211112</v>
      </c>
      <c r="O4585">
        <v>52.9716764055011</v>
      </c>
      <c r="P4585">
        <v>-0.10157829479617</v>
      </c>
      <c r="Q4585">
        <v>0</v>
      </c>
      <c r="R4585">
        <v>0.968683773325526</v>
      </c>
      <c r="S4585" t="s">
        <v>10195</v>
      </c>
      <c r="T4585" t="s">
        <v>11196</v>
      </c>
      <c r="U4585" t="s">
        <v>11196</v>
      </c>
      <c r="V4585" t="s">
        <v>11196</v>
      </c>
      <c r="W4585">
        <v>7</v>
      </c>
      <c r="X4585" t="s">
        <v>15781</v>
      </c>
      <c r="Y4585">
        <v>0.4596375142719299</v>
      </c>
      <c r="Z4585">
        <f>HYPERLINK("Melting_Curves/meltCurve_Q9BTX1_4_.pdf", "Melting_Curves/meltCurve_Q9BTX1_4_.pdf")</f>
        <v>0</v>
      </c>
      <c r="AA4585" t="s">
        <v>21238</v>
      </c>
      <c r="AB4585" t="s">
        <v>26756</v>
      </c>
    </row>
    <row r="4586" spans="1:28">
      <c r="A4586" t="s">
        <v>4612</v>
      </c>
      <c r="B4586">
        <v>0.999167696387429</v>
      </c>
      <c r="C4586">
        <v>0.962838811766625</v>
      </c>
      <c r="D4586">
        <v>0.922801654880906</v>
      </c>
      <c r="E4586">
        <v>0.8631859060347969</v>
      </c>
      <c r="F4586">
        <v>0.781807926700389</v>
      </c>
      <c r="G4586">
        <v>0.752843054506428</v>
      </c>
      <c r="H4586">
        <v>0.348565450557186</v>
      </c>
      <c r="I4586">
        <v>0.186560278221095</v>
      </c>
      <c r="J4586">
        <v>0.200049681986012</v>
      </c>
      <c r="K4586">
        <v>0.166045766919865</v>
      </c>
      <c r="L4586">
        <v>826.163119020958</v>
      </c>
      <c r="M4586">
        <v>14.1067289136216</v>
      </c>
      <c r="N4586">
        <v>58.9268530651021</v>
      </c>
      <c r="O4586">
        <v>57.4259644700485</v>
      </c>
      <c r="P4586">
        <v>-0.0588734590497161</v>
      </c>
      <c r="Q4586">
        <v>0.0414699452668496</v>
      </c>
      <c r="R4586">
        <v>0.966524946570358</v>
      </c>
      <c r="S4586" t="s">
        <v>10196</v>
      </c>
      <c r="T4586" t="s">
        <v>11196</v>
      </c>
      <c r="U4586" t="s">
        <v>11196</v>
      </c>
      <c r="V4586" t="s">
        <v>11196</v>
      </c>
      <c r="W4586">
        <v>5</v>
      </c>
      <c r="X4586" t="s">
        <v>15782</v>
      </c>
      <c r="Y4586">
        <v>0.6458047159395569</v>
      </c>
      <c r="Z4586">
        <f>HYPERLINK("Melting_Curves/meltCurve_Q9BTY2_.pdf", "Melting_Curves/meltCurve_Q9BTY2_.pdf")</f>
        <v>0</v>
      </c>
      <c r="AA4586" t="s">
        <v>21239</v>
      </c>
      <c r="AB4586" t="s">
        <v>26757</v>
      </c>
    </row>
    <row r="4587" spans="1:28">
      <c r="A4587" t="s">
        <v>4613</v>
      </c>
      <c r="B4587">
        <v>0.999167696387429</v>
      </c>
      <c r="C4587">
        <v>0.7159252349123379</v>
      </c>
      <c r="D4587">
        <v>0.370261611773667</v>
      </c>
      <c r="E4587">
        <v>0.190052504431314</v>
      </c>
      <c r="F4587">
        <v>0.143465109938402</v>
      </c>
      <c r="G4587">
        <v>0.0776854544230038</v>
      </c>
      <c r="H4587">
        <v>0.0365637030166532</v>
      </c>
      <c r="I4587">
        <v>0.0250150243764905</v>
      </c>
      <c r="J4587">
        <v>0.0364528370574992</v>
      </c>
      <c r="K4587">
        <v>0.024170993798407</v>
      </c>
      <c r="L4587">
        <v>937.4845730781821</v>
      </c>
      <c r="M4587">
        <v>20.9199226745163</v>
      </c>
      <c r="N4587">
        <v>45.0373554201512</v>
      </c>
      <c r="O4587">
        <v>44.4095524611568</v>
      </c>
      <c r="P4587">
        <v>-0.111942430698293</v>
      </c>
      <c r="Q4587">
        <v>0.0494845180888167</v>
      </c>
      <c r="R4587">
        <v>0.987754110715361</v>
      </c>
      <c r="S4587" t="s">
        <v>10197</v>
      </c>
      <c r="T4587" t="s">
        <v>11196</v>
      </c>
      <c r="U4587" t="s">
        <v>11196</v>
      </c>
      <c r="V4587" t="s">
        <v>11196</v>
      </c>
      <c r="W4587">
        <v>14</v>
      </c>
      <c r="X4587" t="s">
        <v>15783</v>
      </c>
      <c r="Y4587">
        <v>0.2167818857479545</v>
      </c>
      <c r="Z4587">
        <f>HYPERLINK("Melting_Curves/meltCurve_Q9BTY7_.pdf", "Melting_Curves/meltCurve_Q9BTY7_.pdf")</f>
        <v>0</v>
      </c>
      <c r="AA4587" t="s">
        <v>21240</v>
      </c>
      <c r="AB4587" t="s">
        <v>26758</v>
      </c>
    </row>
    <row r="4588" spans="1:28">
      <c r="A4588" t="s">
        <v>4614</v>
      </c>
      <c r="B4588">
        <v>0.999167696387429</v>
      </c>
      <c r="C4588">
        <v>0.969576601661846</v>
      </c>
      <c r="D4588">
        <v>1.00458443395543</v>
      </c>
      <c r="E4588">
        <v>0.8014498033359559</v>
      </c>
      <c r="F4588">
        <v>0.579312029844004</v>
      </c>
      <c r="G4588">
        <v>0.20439652405089</v>
      </c>
      <c r="H4588">
        <v>0.079803534244702</v>
      </c>
      <c r="I4588">
        <v>0.0650748145003667</v>
      </c>
      <c r="J4588">
        <v>0.170076393568275</v>
      </c>
      <c r="K4588">
        <v>0.059258590744586</v>
      </c>
      <c r="L4588">
        <v>1276.37938583804</v>
      </c>
      <c r="M4588">
        <v>24.0332907378635</v>
      </c>
      <c r="N4588">
        <v>53.4725286848017</v>
      </c>
      <c r="O4588">
        <v>52.7452061537151</v>
      </c>
      <c r="P4588">
        <v>-0.105324106623193</v>
      </c>
      <c r="Q4588">
        <v>0.0754067968711153</v>
      </c>
      <c r="R4588">
        <v>0.988306106704421</v>
      </c>
      <c r="S4588" t="s">
        <v>10198</v>
      </c>
      <c r="T4588" t="s">
        <v>11196</v>
      </c>
      <c r="U4588" t="s">
        <v>11196</v>
      </c>
      <c r="V4588" t="s">
        <v>11196</v>
      </c>
      <c r="W4588">
        <v>6</v>
      </c>
      <c r="X4588" t="s">
        <v>15784</v>
      </c>
      <c r="Y4588">
        <v>0.4885847023384388</v>
      </c>
      <c r="Z4588">
        <f>HYPERLINK("Melting_Curves/meltCurve_Q9BTZ2_.pdf", "Melting_Curves/meltCurve_Q9BTZ2_.pdf")</f>
        <v>0</v>
      </c>
      <c r="AA4588" t="s">
        <v>21241</v>
      </c>
      <c r="AB4588" t="s">
        <v>26759</v>
      </c>
    </row>
    <row r="4589" spans="1:28">
      <c r="A4589" t="s">
        <v>4615</v>
      </c>
      <c r="B4589">
        <v>0.999167696387429</v>
      </c>
      <c r="C4589">
        <v>0.952873345635888</v>
      </c>
      <c r="D4589">
        <v>0.842453273963698</v>
      </c>
      <c r="E4589">
        <v>0.609842133199656</v>
      </c>
      <c r="F4589">
        <v>0.257583772414292</v>
      </c>
      <c r="G4589">
        <v>0.0884805852390024</v>
      </c>
      <c r="H4589">
        <v>0.0309409422824229</v>
      </c>
      <c r="I4589">
        <v>0.031084023813476</v>
      </c>
      <c r="J4589">
        <v>0.036280875848839</v>
      </c>
      <c r="K4589">
        <v>0.0403375453084579</v>
      </c>
      <c r="L4589">
        <v>1016.66879673456</v>
      </c>
      <c r="M4589">
        <v>20.2029402633387</v>
      </c>
      <c r="N4589">
        <v>50.4152170738461</v>
      </c>
      <c r="O4589">
        <v>49.837550919358</v>
      </c>
      <c r="P4589">
        <v>-0.09950506293833369</v>
      </c>
      <c r="Q4589">
        <v>0.0181758689021121</v>
      </c>
      <c r="R4589">
        <v>0.9979112136259169</v>
      </c>
      <c r="S4589" t="s">
        <v>10199</v>
      </c>
      <c r="T4589" t="s">
        <v>11196</v>
      </c>
      <c r="U4589" t="s">
        <v>11196</v>
      </c>
      <c r="V4589" t="s">
        <v>11196</v>
      </c>
      <c r="W4589">
        <v>5</v>
      </c>
      <c r="X4589" t="s">
        <v>15785</v>
      </c>
      <c r="Y4589">
        <v>0.369405675245617</v>
      </c>
      <c r="Z4589">
        <f>HYPERLINK("Melting_Curves/meltCurve_Q9BU02_.pdf", "Melting_Curves/meltCurve_Q9BU02_.pdf")</f>
        <v>0</v>
      </c>
      <c r="AA4589" t="s">
        <v>21242</v>
      </c>
      <c r="AB4589" t="s">
        <v>26760</v>
      </c>
    </row>
    <row r="4590" spans="1:28">
      <c r="A4590" t="s">
        <v>4616</v>
      </c>
      <c r="B4590">
        <v>0.999167696387429</v>
      </c>
      <c r="C4590">
        <v>1.10004918375361</v>
      </c>
      <c r="D4590">
        <v>1.01035387828803</v>
      </c>
      <c r="E4590">
        <v>0.730666187757586</v>
      </c>
      <c r="F4590">
        <v>0.270892381694732</v>
      </c>
      <c r="G4590">
        <v>0.113047971323075</v>
      </c>
      <c r="H4590">
        <v>0.0370544123917657</v>
      </c>
      <c r="I4590">
        <v>0.0314568677810797</v>
      </c>
      <c r="J4590">
        <v>0.0396514167860551</v>
      </c>
      <c r="K4590">
        <v>0.0220767835735726</v>
      </c>
      <c r="L4590">
        <v>1560.66020110721</v>
      </c>
      <c r="M4590">
        <v>30.4559222085296</v>
      </c>
      <c r="N4590">
        <v>51.3697646626492</v>
      </c>
      <c r="O4590">
        <v>51.0238378592527</v>
      </c>
      <c r="P4590">
        <v>-0.14383334831528</v>
      </c>
      <c r="Q4590">
        <v>0.0361304040717817</v>
      </c>
      <c r="R4590">
        <v>0.993125460322082</v>
      </c>
      <c r="S4590" t="s">
        <v>10200</v>
      </c>
      <c r="T4590" t="s">
        <v>11196</v>
      </c>
      <c r="U4590" t="s">
        <v>11196</v>
      </c>
      <c r="V4590" t="s">
        <v>11196</v>
      </c>
      <c r="W4590">
        <v>3</v>
      </c>
      <c r="X4590" t="s">
        <v>15786</v>
      </c>
      <c r="Y4590">
        <v>0.4032680855545858</v>
      </c>
      <c r="Z4590">
        <f>HYPERLINK("Melting_Curves/meltCurve_Q9BU23_3_.pdf", "Melting_Curves/meltCurve_Q9BU23_3_.pdf")</f>
        <v>0</v>
      </c>
      <c r="AA4590" t="s">
        <v>21243</v>
      </c>
      <c r="AB4590" t="s">
        <v>26761</v>
      </c>
    </row>
    <row r="4591" spans="1:28">
      <c r="A4591" t="s">
        <v>4617</v>
      </c>
      <c r="B4591">
        <v>0.999167696387429</v>
      </c>
      <c r="C4591">
        <v>1.05196174403934</v>
      </c>
      <c r="D4591">
        <v>1.15307602078048</v>
      </c>
      <c r="E4591">
        <v>1.07752420002115</v>
      </c>
      <c r="F4591">
        <v>0.823363668089525</v>
      </c>
      <c r="G4591">
        <v>0.178816690844371</v>
      </c>
      <c r="H4591">
        <v>0.06655871577582601</v>
      </c>
      <c r="I4591">
        <v>0.0472895593426972</v>
      </c>
      <c r="J4591">
        <v>0.0429682919346701</v>
      </c>
      <c r="K4591">
        <v>0.023466328888543</v>
      </c>
      <c r="L4591">
        <v>2806.75003674784</v>
      </c>
      <c r="M4591">
        <v>51.2377045390701</v>
      </c>
      <c r="N4591">
        <v>54.8769772202392</v>
      </c>
      <c r="O4591">
        <v>54.6957304645113</v>
      </c>
      <c r="P4591">
        <v>-0.223957402288065</v>
      </c>
      <c r="Q4591">
        <v>0.0437114575382968</v>
      </c>
      <c r="R4591">
        <v>0.985564772972281</v>
      </c>
      <c r="S4591" t="s">
        <v>10201</v>
      </c>
      <c r="T4591" t="s">
        <v>11196</v>
      </c>
      <c r="U4591" t="s">
        <v>11196</v>
      </c>
      <c r="V4591" t="s">
        <v>11196</v>
      </c>
      <c r="W4591">
        <v>5</v>
      </c>
      <c r="X4591" t="s">
        <v>15787</v>
      </c>
      <c r="Y4591">
        <v>0.5170099333538876</v>
      </c>
      <c r="Z4591">
        <f>HYPERLINK("Melting_Curves/meltCurve_Q9BU61_.pdf", "Melting_Curves/meltCurve_Q9BU61_.pdf")</f>
        <v>0</v>
      </c>
      <c r="AA4591" t="s">
        <v>21244</v>
      </c>
      <c r="AB4591" t="s">
        <v>26762</v>
      </c>
    </row>
    <row r="4592" spans="1:28">
      <c r="A4592" t="s">
        <v>4618</v>
      </c>
      <c r="B4592">
        <v>0.999167696387429</v>
      </c>
      <c r="C4592">
        <v>0.885987080406162</v>
      </c>
      <c r="D4592">
        <v>0.882398257154403</v>
      </c>
      <c r="E4592">
        <v>0.813575490870502</v>
      </c>
      <c r="F4592">
        <v>0.691296170239053</v>
      </c>
      <c r="G4592">
        <v>0.70744300931409</v>
      </c>
      <c r="H4592">
        <v>0.315175708817261</v>
      </c>
      <c r="I4592">
        <v>0.399866959474283</v>
      </c>
      <c r="J4592">
        <v>0.725928632460824</v>
      </c>
      <c r="K4592">
        <v>0.791048514807556</v>
      </c>
      <c r="L4592">
        <v>767.587257320266</v>
      </c>
      <c r="M4592">
        <v>15.6186608321419</v>
      </c>
      <c r="O4592">
        <v>48.3610199651135</v>
      </c>
      <c r="P4592">
        <v>-0.0342073238706924</v>
      </c>
      <c r="Q4592">
        <v>0.576363553113414</v>
      </c>
      <c r="R4592">
        <v>0.530034912509756</v>
      </c>
      <c r="S4592" t="s">
        <v>10202</v>
      </c>
      <c r="T4592" t="s">
        <v>11196</v>
      </c>
      <c r="U4592" t="s">
        <v>11196</v>
      </c>
      <c r="V4592" t="s">
        <v>11196</v>
      </c>
      <c r="W4592">
        <v>4</v>
      </c>
      <c r="X4592" t="s">
        <v>15788</v>
      </c>
      <c r="Y4592">
        <v>0.7151479864596534</v>
      </c>
      <c r="Z4592">
        <f>HYPERLINK("Melting_Curves/meltCurve_Q9BU76_3_.pdf", "Melting_Curves/meltCurve_Q9BU76_3_.pdf")</f>
        <v>0</v>
      </c>
      <c r="AA4592" t="s">
        <v>21245</v>
      </c>
      <c r="AB4592" t="s">
        <v>26763</v>
      </c>
    </row>
    <row r="4593" spans="1:28">
      <c r="A4593" t="s">
        <v>4619</v>
      </c>
      <c r="B4593">
        <v>0.999167696387429</v>
      </c>
      <c r="C4593">
        <v>0.854888455494081</v>
      </c>
      <c r="D4593">
        <v>0.555516079571034</v>
      </c>
      <c r="E4593">
        <v>0.240991400879715</v>
      </c>
      <c r="F4593">
        <v>0.158639130273808</v>
      </c>
      <c r="G4593">
        <v>0.0612544933141855</v>
      </c>
      <c r="H4593">
        <v>0.0503264794672485</v>
      </c>
      <c r="I4593">
        <v>0.030861645582795</v>
      </c>
      <c r="J4593">
        <v>0.0630145011405918</v>
      </c>
      <c r="K4593">
        <v>0.0511704168144949</v>
      </c>
      <c r="L4593">
        <v>958.003089132481</v>
      </c>
      <c r="M4593">
        <v>20.6513001920105</v>
      </c>
      <c r="N4593">
        <v>46.6328236867648</v>
      </c>
      <c r="O4593">
        <v>45.9610645028924</v>
      </c>
      <c r="P4593">
        <v>-0.106595572715817</v>
      </c>
      <c r="Q4593">
        <v>0.0510804377828213</v>
      </c>
      <c r="R4593">
        <v>0.996559084627048</v>
      </c>
      <c r="S4593" t="s">
        <v>10203</v>
      </c>
      <c r="T4593" t="s">
        <v>11196</v>
      </c>
      <c r="U4593" t="s">
        <v>11196</v>
      </c>
      <c r="V4593" t="s">
        <v>11196</v>
      </c>
      <c r="W4593">
        <v>12</v>
      </c>
      <c r="X4593" t="s">
        <v>15789</v>
      </c>
      <c r="Y4593">
        <v>0.2664906984869795</v>
      </c>
      <c r="Z4593">
        <f>HYPERLINK("Melting_Curves/meltCurve_Q9BU89_.pdf", "Melting_Curves/meltCurve_Q9BU89_.pdf")</f>
        <v>0</v>
      </c>
      <c r="AA4593" t="s">
        <v>21246</v>
      </c>
      <c r="AB4593" t="s">
        <v>26764</v>
      </c>
    </row>
    <row r="4594" spans="1:28">
      <c r="A4594" t="s">
        <v>4620</v>
      </c>
      <c r="B4594">
        <v>0.999167696387429</v>
      </c>
      <c r="C4594">
        <v>1.01905657381469</v>
      </c>
      <c r="D4594">
        <v>1.0020175244992</v>
      </c>
      <c r="E4594">
        <v>0.7109481483329541</v>
      </c>
      <c r="F4594">
        <v>0.596190542360893</v>
      </c>
      <c r="G4594">
        <v>0.416445981112121</v>
      </c>
      <c r="H4594">
        <v>0.37770467733869</v>
      </c>
      <c r="I4594">
        <v>0.396765829970455</v>
      </c>
      <c r="J4594">
        <v>0.567720780206599</v>
      </c>
      <c r="K4594">
        <v>0.509162176843176</v>
      </c>
      <c r="L4594">
        <v>1495.81846583348</v>
      </c>
      <c r="M4594">
        <v>30.0280975722437</v>
      </c>
      <c r="N4594">
        <v>54.3682000173226</v>
      </c>
      <c r="O4594">
        <v>49.5945992961419</v>
      </c>
      <c r="P4594">
        <v>-0.0818022974097587</v>
      </c>
      <c r="Q4594">
        <v>0.459582703379687</v>
      </c>
      <c r="R4594">
        <v>0.939686625179205</v>
      </c>
      <c r="S4594" t="s">
        <v>10204</v>
      </c>
      <c r="T4594" t="s">
        <v>11196</v>
      </c>
      <c r="U4594" t="s">
        <v>11196</v>
      </c>
      <c r="V4594" t="s">
        <v>11196</v>
      </c>
      <c r="W4594">
        <v>3</v>
      </c>
      <c r="X4594" t="s">
        <v>15790</v>
      </c>
      <c r="Y4594">
        <v>0.6396967547577429</v>
      </c>
      <c r="Z4594">
        <f>HYPERLINK("Melting_Curves/meltCurve_Q9BUA3_.pdf", "Melting_Curves/meltCurve_Q9BUA3_.pdf")</f>
        <v>0</v>
      </c>
      <c r="AA4594" t="s">
        <v>21247</v>
      </c>
      <c r="AB4594" t="s">
        <v>26765</v>
      </c>
    </row>
    <row r="4595" spans="1:28">
      <c r="A4595" t="s">
        <v>4621</v>
      </c>
      <c r="B4595">
        <v>0.999167696387429</v>
      </c>
      <c r="C4595">
        <v>0.786164459378225</v>
      </c>
      <c r="D4595">
        <v>0.408958287042881</v>
      </c>
      <c r="E4595">
        <v>0.17204051743458</v>
      </c>
      <c r="F4595">
        <v>0.119715172311149</v>
      </c>
      <c r="G4595">
        <v>0.08918378994157899</v>
      </c>
      <c r="H4595">
        <v>0.0937395978985872</v>
      </c>
      <c r="I4595">
        <v>0.150046069330149</v>
      </c>
      <c r="J4595">
        <v>0.0525863189816695</v>
      </c>
      <c r="K4595">
        <v>0.0794485593872199</v>
      </c>
      <c r="L4595">
        <v>1185.56390696001</v>
      </c>
      <c r="M4595">
        <v>26.4017813924882</v>
      </c>
      <c r="N4595">
        <v>45.2667183778103</v>
      </c>
      <c r="O4595">
        <v>44.6494487508773</v>
      </c>
      <c r="P4595">
        <v>-0.133760209902207</v>
      </c>
      <c r="Q4595">
        <v>0.09517393944861691</v>
      </c>
      <c r="R4595">
        <v>0.993509920352172</v>
      </c>
      <c r="S4595" t="s">
        <v>10205</v>
      </c>
      <c r="T4595" t="s">
        <v>11196</v>
      </c>
      <c r="U4595" t="s">
        <v>11196</v>
      </c>
      <c r="V4595" t="s">
        <v>11196</v>
      </c>
      <c r="W4595">
        <v>1</v>
      </c>
      <c r="X4595" t="s">
        <v>15791</v>
      </c>
      <c r="Y4595">
        <v>0.2510883834776651</v>
      </c>
      <c r="Z4595">
        <f>HYPERLINK("Melting_Curves/meltCurve_Q9BUB4_.pdf", "Melting_Curves/meltCurve_Q9BUB4_.pdf")</f>
        <v>0</v>
      </c>
      <c r="AA4595" t="s">
        <v>21248</v>
      </c>
      <c r="AB4595" t="s">
        <v>26766</v>
      </c>
    </row>
    <row r="4596" spans="1:28">
      <c r="A4596" t="s">
        <v>4622</v>
      </c>
      <c r="B4596">
        <v>0.999167696387429</v>
      </c>
      <c r="C4596">
        <v>0.975329890857675</v>
      </c>
      <c r="D4596">
        <v>0.786851189617556</v>
      </c>
      <c r="E4596">
        <v>0.511607248934176</v>
      </c>
      <c r="F4596">
        <v>0.198343157553043</v>
      </c>
      <c r="G4596">
        <v>0.100285803104191</v>
      </c>
      <c r="H4596">
        <v>0.0863699892676298</v>
      </c>
      <c r="I4596">
        <v>0.0556896481811252</v>
      </c>
      <c r="J4596">
        <v>0.0642360898528765</v>
      </c>
      <c r="K4596">
        <v>0.0451219898933461</v>
      </c>
      <c r="L4596">
        <v>1007.96593653365</v>
      </c>
      <c r="M4596">
        <v>20.4911378812035</v>
      </c>
      <c r="N4596">
        <v>49.4501244684396</v>
      </c>
      <c r="O4596">
        <v>48.7290283066566</v>
      </c>
      <c r="P4596">
        <v>-0.0997662652578291</v>
      </c>
      <c r="Q4596">
        <v>0.0510297309345461</v>
      </c>
      <c r="R4596">
        <v>0.998009044214664</v>
      </c>
      <c r="S4596" t="s">
        <v>10206</v>
      </c>
      <c r="T4596" t="s">
        <v>11196</v>
      </c>
      <c r="U4596" t="s">
        <v>11196</v>
      </c>
      <c r="V4596" t="s">
        <v>11196</v>
      </c>
      <c r="W4596">
        <v>4</v>
      </c>
      <c r="X4596" t="s">
        <v>15792</v>
      </c>
      <c r="Y4596">
        <v>0.354377906807439</v>
      </c>
      <c r="Z4596">
        <f>HYPERLINK("Melting_Curves/meltCurve_Q9BUB5_2_.pdf", "Melting_Curves/meltCurve_Q9BUB5_2_.pdf")</f>
        <v>0</v>
      </c>
      <c r="AA4596" t="s">
        <v>21249</v>
      </c>
      <c r="AB4596" t="s">
        <v>26767</v>
      </c>
    </row>
    <row r="4597" spans="1:28">
      <c r="A4597" t="s">
        <v>4623</v>
      </c>
      <c r="B4597">
        <v>0.999167696387429</v>
      </c>
      <c r="C4597">
        <v>0.991747836160682</v>
      </c>
      <c r="D4597">
        <v>0.709242647327363</v>
      </c>
      <c r="E4597">
        <v>0.537541012708403</v>
      </c>
      <c r="F4597">
        <v>0.326007911520302</v>
      </c>
      <c r="G4597">
        <v>0.126596458808456</v>
      </c>
      <c r="H4597">
        <v>0.0993023482788073</v>
      </c>
      <c r="I4597">
        <v>0.14467321267189</v>
      </c>
      <c r="J4597">
        <v>0.0849823561571364</v>
      </c>
      <c r="K4597">
        <v>0.06457480010884011</v>
      </c>
      <c r="L4597">
        <v>791.537720391532</v>
      </c>
      <c r="M4597">
        <v>16.0437278440536</v>
      </c>
      <c r="N4597">
        <v>49.8233972855461</v>
      </c>
      <c r="O4597">
        <v>48.5888761558101</v>
      </c>
      <c r="P4597">
        <v>-0.0765622711624398</v>
      </c>
      <c r="Q4597">
        <v>0.0725881703036579</v>
      </c>
      <c r="R4597">
        <v>0.986913063451917</v>
      </c>
      <c r="S4597" t="s">
        <v>10207</v>
      </c>
      <c r="T4597" t="s">
        <v>11196</v>
      </c>
      <c r="U4597" t="s">
        <v>11196</v>
      </c>
      <c r="V4597" t="s">
        <v>11196</v>
      </c>
      <c r="W4597">
        <v>2</v>
      </c>
      <c r="X4597" t="s">
        <v>15793</v>
      </c>
      <c r="Y4597">
        <v>0.3811465298972899</v>
      </c>
      <c r="Z4597">
        <f>HYPERLINK("Melting_Curves/meltCurve_Q9BUB7_.pdf", "Melting_Curves/meltCurve_Q9BUB7_.pdf")</f>
        <v>0</v>
      </c>
      <c r="AA4597" t="s">
        <v>21250</v>
      </c>
      <c r="AB4597" t="s">
        <v>26768</v>
      </c>
    </row>
    <row r="4598" spans="1:28">
      <c r="A4598" t="s">
        <v>4624</v>
      </c>
      <c r="B4598">
        <v>0.999167696387429</v>
      </c>
      <c r="C4598">
        <v>0.8818010519938561</v>
      </c>
      <c r="D4598">
        <v>0.7821890684109331</v>
      </c>
      <c r="E4598">
        <v>0.566664431110614</v>
      </c>
      <c r="F4598">
        <v>0.360982839047587</v>
      </c>
      <c r="G4598">
        <v>0.217831756161508</v>
      </c>
      <c r="H4598">
        <v>0.0665752074960189</v>
      </c>
      <c r="I4598">
        <v>0.0499520719850652</v>
      </c>
      <c r="J4598">
        <v>0.0740631579166216</v>
      </c>
      <c r="K4598">
        <v>0.0285228807522767</v>
      </c>
      <c r="L4598">
        <v>643.844352900315</v>
      </c>
      <c r="M4598">
        <v>12.7137572151722</v>
      </c>
      <c r="N4598">
        <v>50.6415481493309</v>
      </c>
      <c r="O4598">
        <v>49.437720140522</v>
      </c>
      <c r="P4598">
        <v>-0.06430419529550151</v>
      </c>
      <c r="Q4598">
        <v>0</v>
      </c>
      <c r="R4598">
        <v>0.99611387182763</v>
      </c>
      <c r="S4598" t="s">
        <v>10208</v>
      </c>
      <c r="T4598" t="s">
        <v>11196</v>
      </c>
      <c r="U4598" t="s">
        <v>11196</v>
      </c>
      <c r="V4598" t="s">
        <v>11196</v>
      </c>
      <c r="W4598">
        <v>5</v>
      </c>
      <c r="X4598" t="s">
        <v>15794</v>
      </c>
      <c r="Y4598">
        <v>0.3852618235066059</v>
      </c>
      <c r="Z4598">
        <f>HYPERLINK("Melting_Curves/meltCurve_Q9BUE0_.pdf", "Melting_Curves/meltCurve_Q9BUE0_.pdf")</f>
        <v>0</v>
      </c>
      <c r="AA4598" t="s">
        <v>21251</v>
      </c>
      <c r="AB4598" t="s">
        <v>26769</v>
      </c>
    </row>
    <row r="4599" spans="1:28">
      <c r="A4599" t="s">
        <v>4625</v>
      </c>
      <c r="B4599">
        <v>0.999167696387429</v>
      </c>
      <c r="C4599">
        <v>1.04734541607268</v>
      </c>
      <c r="D4599">
        <v>1.15601198847456</v>
      </c>
      <c r="E4599">
        <v>1.49463869517275</v>
      </c>
      <c r="F4599">
        <v>1.23057795718882</v>
      </c>
      <c r="G4599">
        <v>0.659882121001511</v>
      </c>
      <c r="H4599">
        <v>0.0995823191425801</v>
      </c>
      <c r="I4599">
        <v>0.0606103210326743</v>
      </c>
      <c r="J4599">
        <v>0.05305928352902</v>
      </c>
      <c r="K4599">
        <v>0.0467665305824641</v>
      </c>
      <c r="L4599">
        <v>14231.7548073518</v>
      </c>
      <c r="M4599">
        <v>250</v>
      </c>
      <c r="N4599">
        <v>56.9587507444109</v>
      </c>
      <c r="O4599">
        <v>56.9233763148419</v>
      </c>
      <c r="P4599">
        <v>-1.02659430309795</v>
      </c>
      <c r="Q4599">
        <v>0.0650045802982596</v>
      </c>
      <c r="R4599">
        <v>0.8892647736578539</v>
      </c>
      <c r="S4599" t="s">
        <v>10209</v>
      </c>
      <c r="T4599" t="s">
        <v>11196</v>
      </c>
      <c r="U4599" t="s">
        <v>11196</v>
      </c>
      <c r="V4599" t="s">
        <v>11196</v>
      </c>
      <c r="W4599">
        <v>22</v>
      </c>
      <c r="X4599" t="s">
        <v>15795</v>
      </c>
      <c r="Y4599">
        <v>0.5926541736045982</v>
      </c>
      <c r="Z4599">
        <f>HYPERLINK("Melting_Curves/meltCurve_Q9BUF5_.pdf", "Melting_Curves/meltCurve_Q9BUF5_.pdf")</f>
        <v>0</v>
      </c>
      <c r="AA4599" t="s">
        <v>21252</v>
      </c>
      <c r="AB4599" t="s">
        <v>26770</v>
      </c>
    </row>
    <row r="4600" spans="1:28">
      <c r="A4600" t="s">
        <v>4626</v>
      </c>
      <c r="B4600">
        <v>0.999167696387429</v>
      </c>
      <c r="C4600">
        <v>1.01465784068962</v>
      </c>
      <c r="D4600">
        <v>1.00276254920186</v>
      </c>
      <c r="E4600">
        <v>0.969047033938657</v>
      </c>
      <c r="F4600">
        <v>0.978873970166884</v>
      </c>
      <c r="G4600">
        <v>0.76251322174193</v>
      </c>
      <c r="H4600">
        <v>0.619873825149575</v>
      </c>
      <c r="I4600">
        <v>0.530764080075495</v>
      </c>
      <c r="J4600">
        <v>0.301035217200868</v>
      </c>
      <c r="K4600">
        <v>0.235366892427368</v>
      </c>
      <c r="L4600">
        <v>806.376084632092</v>
      </c>
      <c r="M4600">
        <v>12.7073100007198</v>
      </c>
      <c r="N4600">
        <v>63.4576542702295</v>
      </c>
      <c r="O4600">
        <v>61.9476630988645</v>
      </c>
      <c r="P4600">
        <v>-0.0512923338476935</v>
      </c>
      <c r="Q4600">
        <v>0</v>
      </c>
      <c r="R4600">
        <v>0.986302048155113</v>
      </c>
      <c r="S4600" t="s">
        <v>10210</v>
      </c>
      <c r="T4600" t="s">
        <v>11196</v>
      </c>
      <c r="U4600" t="s">
        <v>11196</v>
      </c>
      <c r="V4600" t="s">
        <v>11196</v>
      </c>
      <c r="W4600">
        <v>17</v>
      </c>
      <c r="X4600" t="s">
        <v>15796</v>
      </c>
      <c r="Y4600">
        <v>0.7613284154939087</v>
      </c>
      <c r="Z4600">
        <f>HYPERLINK("Melting_Curves/meltCurve_Q9BUH6_.pdf", "Melting_Curves/meltCurve_Q9BUH6_.pdf")</f>
        <v>0</v>
      </c>
      <c r="AA4600" t="s">
        <v>21253</v>
      </c>
      <c r="AB4600" t="s">
        <v>26771</v>
      </c>
    </row>
    <row r="4601" spans="1:28">
      <c r="A4601" t="s">
        <v>4627</v>
      </c>
      <c r="B4601">
        <v>0.999167696387429</v>
      </c>
      <c r="C4601">
        <v>0.971971581698204</v>
      </c>
      <c r="D4601">
        <v>0.516656734837709</v>
      </c>
      <c r="E4601">
        <v>0.243128262779276</v>
      </c>
      <c r="F4601">
        <v>0.158212861699043</v>
      </c>
      <c r="G4601">
        <v>0.13766573089111</v>
      </c>
      <c r="H4601">
        <v>0.0763881768283811</v>
      </c>
      <c r="I4601">
        <v>0.06533374672733989</v>
      </c>
      <c r="J4601">
        <v>0.0616160850403955</v>
      </c>
      <c r="K4601">
        <v>0.0487833147225258</v>
      </c>
      <c r="L4601">
        <v>1293.05314482029</v>
      </c>
      <c r="M4601">
        <v>28.0155592242902</v>
      </c>
      <c r="N4601">
        <v>46.4822289634432</v>
      </c>
      <c r="O4601">
        <v>45.9215785439475</v>
      </c>
      <c r="P4601">
        <v>-0.138862941124419</v>
      </c>
      <c r="Q4601">
        <v>0.0895415201949904</v>
      </c>
      <c r="R4601">
        <v>0.987021693248462</v>
      </c>
      <c r="S4601" t="s">
        <v>10211</v>
      </c>
      <c r="T4601" t="s">
        <v>11196</v>
      </c>
      <c r="U4601" t="s">
        <v>11196</v>
      </c>
      <c r="V4601" t="s">
        <v>11196</v>
      </c>
      <c r="W4601">
        <v>14</v>
      </c>
      <c r="X4601" t="s">
        <v>15797</v>
      </c>
      <c r="Y4601">
        <v>0.2827738765122116</v>
      </c>
      <c r="Z4601">
        <f>HYPERLINK("Melting_Curves/meltCurve_Q9BUJ2_2_.pdf", "Melting_Curves/meltCurve_Q9BUJ2_2_.pdf")</f>
        <v>0</v>
      </c>
      <c r="AA4601" t="s">
        <v>21254</v>
      </c>
      <c r="AB4601" t="s">
        <v>26772</v>
      </c>
    </row>
    <row r="4602" spans="1:28">
      <c r="A4602" t="s">
        <v>4628</v>
      </c>
      <c r="B4602">
        <v>0.999167696387429</v>
      </c>
      <c r="C4602">
        <v>0.9740682840006381</v>
      </c>
      <c r="D4602">
        <v>0.914769743452525</v>
      </c>
      <c r="E4602">
        <v>0.587303650681064</v>
      </c>
      <c r="F4602">
        <v>0.199881491245348</v>
      </c>
      <c r="G4602">
        <v>0.0953928737380194</v>
      </c>
      <c r="H4602">
        <v>0.0330730390435277</v>
      </c>
      <c r="I4602">
        <v>0.0274367599108211</v>
      </c>
      <c r="J4602">
        <v>0.0464175076804501</v>
      </c>
      <c r="K4602">
        <v>0.0153279439770887</v>
      </c>
      <c r="L4602">
        <v>1286.87272784625</v>
      </c>
      <c r="M4602">
        <v>25.6585061280492</v>
      </c>
      <c r="N4602">
        <v>50.2723642249252</v>
      </c>
      <c r="O4602">
        <v>49.8521723133173</v>
      </c>
      <c r="P4602">
        <v>-0.12489806093465</v>
      </c>
      <c r="Q4602">
        <v>0.0293488858489259</v>
      </c>
      <c r="R4602">
        <v>0.999242075896053</v>
      </c>
      <c r="S4602" t="s">
        <v>10212</v>
      </c>
      <c r="T4602" t="s">
        <v>11196</v>
      </c>
      <c r="U4602" t="s">
        <v>11196</v>
      </c>
      <c r="V4602" t="s">
        <v>11196</v>
      </c>
      <c r="W4602">
        <v>8</v>
      </c>
      <c r="X4602" t="s">
        <v>15798</v>
      </c>
      <c r="Y4602">
        <v>0.3661245065137033</v>
      </c>
      <c r="Z4602">
        <f>HYPERLINK("Melting_Curves/meltCurve_Q9BUK6_3_.pdf", "Melting_Curves/meltCurve_Q9BUK6_3_.pdf")</f>
        <v>0</v>
      </c>
      <c r="AA4602" t="s">
        <v>21255</v>
      </c>
      <c r="AB4602" t="s">
        <v>26773</v>
      </c>
    </row>
    <row r="4603" spans="1:28">
      <c r="A4603" t="s">
        <v>4629</v>
      </c>
      <c r="B4603">
        <v>0.999167696387429</v>
      </c>
      <c r="C4603">
        <v>0.867037735137373</v>
      </c>
      <c r="D4603">
        <v>1.37588207814752</v>
      </c>
      <c r="E4603">
        <v>2.87069342254986</v>
      </c>
      <c r="F4603">
        <v>2.68064478312647</v>
      </c>
      <c r="G4603">
        <v>1.90709307153615</v>
      </c>
      <c r="H4603">
        <v>1.21072584460121</v>
      </c>
      <c r="I4603">
        <v>1.30788770605139</v>
      </c>
      <c r="J4603">
        <v>1.95366948030288</v>
      </c>
      <c r="K4603">
        <v>1.27375422971485</v>
      </c>
      <c r="L4603">
        <v>11449.0300066389</v>
      </c>
      <c r="M4603">
        <v>250</v>
      </c>
      <c r="O4603">
        <v>45.7931891605098</v>
      </c>
      <c r="P4603">
        <v>0.682415888926891</v>
      </c>
      <c r="Q4603">
        <v>1.5</v>
      </c>
      <c r="R4603">
        <v>0.102943833376263</v>
      </c>
      <c r="S4603" t="s">
        <v>10213</v>
      </c>
      <c r="T4603" t="s">
        <v>11196</v>
      </c>
      <c r="U4603" t="s">
        <v>11196</v>
      </c>
      <c r="V4603" t="s">
        <v>11196</v>
      </c>
      <c r="W4603">
        <v>4</v>
      </c>
      <c r="X4603" t="s">
        <v>15799</v>
      </c>
      <c r="Y4603">
        <v>1.403357813818456</v>
      </c>
      <c r="Z4603">
        <f>HYPERLINK("Melting_Curves/meltCurve_Q9BUL9_.pdf", "Melting_Curves/meltCurve_Q9BUL9_.pdf")</f>
        <v>0</v>
      </c>
      <c r="AA4603" t="s">
        <v>21256</v>
      </c>
      <c r="AB4603" t="s">
        <v>26774</v>
      </c>
    </row>
    <row r="4604" spans="1:28">
      <c r="A4604" t="s">
        <v>4630</v>
      </c>
      <c r="B4604">
        <v>0.999167696387429</v>
      </c>
      <c r="C4604">
        <v>1.02815475941858</v>
      </c>
      <c r="D4604">
        <v>0.971774791424602</v>
      </c>
      <c r="E4604">
        <v>0.297441287015398</v>
      </c>
      <c r="F4604">
        <v>0.107457998668726</v>
      </c>
      <c r="G4604">
        <v>0.195110199290663</v>
      </c>
      <c r="H4604">
        <v>0.168107772131991</v>
      </c>
      <c r="I4604">
        <v>0</v>
      </c>
      <c r="J4604">
        <v>0.248825162711539</v>
      </c>
      <c r="K4604">
        <v>0</v>
      </c>
      <c r="L4604">
        <v>3074.99333508508</v>
      </c>
      <c r="M4604">
        <v>63.3728515979722</v>
      </c>
      <c r="N4604">
        <v>48.7321220636221</v>
      </c>
      <c r="O4604">
        <v>48.4740047199315</v>
      </c>
      <c r="P4604">
        <v>-0.287806524362869</v>
      </c>
      <c r="Q4604">
        <v>0.119425483690706</v>
      </c>
      <c r="R4604">
        <v>0.966321262688142</v>
      </c>
      <c r="S4604" t="s">
        <v>10214</v>
      </c>
      <c r="T4604" t="s">
        <v>11196</v>
      </c>
      <c r="U4604" t="s">
        <v>11196</v>
      </c>
      <c r="V4604" t="s">
        <v>11196</v>
      </c>
      <c r="W4604">
        <v>2</v>
      </c>
      <c r="X4604" t="s">
        <v>15800</v>
      </c>
      <c r="Y4604">
        <v>0.3707454452759775</v>
      </c>
      <c r="Z4604">
        <f>HYPERLINK("Melting_Curves/meltCurve_Q9BUN5_.pdf", "Melting_Curves/meltCurve_Q9BUN5_.pdf")</f>
        <v>0</v>
      </c>
      <c r="AA4604" t="s">
        <v>21257</v>
      </c>
      <c r="AB4604" t="s">
        <v>26775</v>
      </c>
    </row>
    <row r="4605" spans="1:28">
      <c r="A4605" t="s">
        <v>4631</v>
      </c>
      <c r="B4605">
        <v>0.999167696387429</v>
      </c>
      <c r="C4605">
        <v>1.00101291962159</v>
      </c>
      <c r="D4605">
        <v>0.833115964720315</v>
      </c>
      <c r="E4605">
        <v>0.387607061839536</v>
      </c>
      <c r="F4605">
        <v>0.150846047223668</v>
      </c>
      <c r="G4605">
        <v>0.100836108238122</v>
      </c>
      <c r="H4605">
        <v>0.0356408715463065</v>
      </c>
      <c r="I4605">
        <v>0.0327740675459782</v>
      </c>
      <c r="J4605">
        <v>0.0353296072114116</v>
      </c>
      <c r="K4605">
        <v>0.033895865503604</v>
      </c>
      <c r="L4605">
        <v>1283.49633773658</v>
      </c>
      <c r="M4605">
        <v>26.382741025087</v>
      </c>
      <c r="N4605">
        <v>48.8165144745051</v>
      </c>
      <c r="O4605">
        <v>48.3721440571459</v>
      </c>
      <c r="P4605">
        <v>-0.130456306463174</v>
      </c>
      <c r="Q4605">
        <v>0.0432555090803935</v>
      </c>
      <c r="R4605">
        <v>0.998010110126869</v>
      </c>
      <c r="S4605" t="s">
        <v>10215</v>
      </c>
      <c r="T4605" t="s">
        <v>11196</v>
      </c>
      <c r="U4605" t="s">
        <v>11196</v>
      </c>
      <c r="V4605" t="s">
        <v>11196</v>
      </c>
      <c r="W4605">
        <v>18</v>
      </c>
      <c r="X4605" t="s">
        <v>15801</v>
      </c>
      <c r="Y4605">
        <v>0.326654141122095</v>
      </c>
      <c r="Z4605">
        <f>HYPERLINK("Melting_Curves/meltCurve_Q9BUP3_3_.pdf", "Melting_Curves/meltCurve_Q9BUP3_3_.pdf")</f>
        <v>0</v>
      </c>
      <c r="AA4605" t="s">
        <v>21258</v>
      </c>
      <c r="AB4605" t="s">
        <v>26776</v>
      </c>
    </row>
    <row r="4606" spans="1:28">
      <c r="A4606" t="s">
        <v>4632</v>
      </c>
      <c r="B4606">
        <v>0.999167696387429</v>
      </c>
      <c r="C4606">
        <v>1.09210639008051</v>
      </c>
      <c r="D4606">
        <v>1.21035353783921</v>
      </c>
      <c r="E4606">
        <v>2.49154087752152</v>
      </c>
      <c r="F4606">
        <v>0.93384692447579</v>
      </c>
      <c r="G4606">
        <v>0.738462104568558</v>
      </c>
      <c r="H4606">
        <v>0.180723025194093</v>
      </c>
      <c r="I4606">
        <v>0.14646900828278</v>
      </c>
      <c r="J4606">
        <v>0.376788315564505</v>
      </c>
      <c r="K4606">
        <v>0.378876438958475</v>
      </c>
      <c r="L4606">
        <v>14233.0206812572</v>
      </c>
      <c r="M4606">
        <v>250</v>
      </c>
      <c r="N4606">
        <v>57.1101858706807</v>
      </c>
      <c r="O4606">
        <v>56.9284394612401</v>
      </c>
      <c r="P4606">
        <v>-0.800660691773477</v>
      </c>
      <c r="Q4606">
        <v>0.270714181477123</v>
      </c>
      <c r="R4606">
        <v>0.460218112864</v>
      </c>
      <c r="S4606" t="s">
        <v>10216</v>
      </c>
      <c r="T4606" t="s">
        <v>11196</v>
      </c>
      <c r="U4606" t="s">
        <v>11196</v>
      </c>
      <c r="V4606" t="s">
        <v>11196</v>
      </c>
      <c r="W4606">
        <v>2</v>
      </c>
      <c r="X4606" t="s">
        <v>15802</v>
      </c>
      <c r="Y4606">
        <v>0.682397974991355</v>
      </c>
      <c r="Z4606">
        <f>HYPERLINK("Melting_Curves/meltCurve_Q9BUQ8_.pdf", "Melting_Curves/meltCurve_Q9BUQ8_.pdf")</f>
        <v>0</v>
      </c>
      <c r="AA4606" t="s">
        <v>21259</v>
      </c>
      <c r="AB4606" t="s">
        <v>26777</v>
      </c>
    </row>
    <row r="4607" spans="1:28">
      <c r="A4607" t="s">
        <v>4633</v>
      </c>
      <c r="B4607">
        <v>0.999167696387429</v>
      </c>
      <c r="C4607">
        <v>1.04313638626943</v>
      </c>
      <c r="D4607">
        <v>0.924200211563857</v>
      </c>
      <c r="E4607">
        <v>0.893508567002563</v>
      </c>
      <c r="F4607">
        <v>0.288424916466973</v>
      </c>
      <c r="G4607">
        <v>0.188276221772419</v>
      </c>
      <c r="H4607">
        <v>0.0534527667153185</v>
      </c>
      <c r="I4607">
        <v>0.0432519809496366</v>
      </c>
      <c r="J4607">
        <v>0.0282262213222636</v>
      </c>
      <c r="K4607">
        <v>0.0259604242721446</v>
      </c>
      <c r="L4607">
        <v>1973.94769899823</v>
      </c>
      <c r="M4607">
        <v>38.0351793952015</v>
      </c>
      <c r="N4607">
        <v>52.0585062146606</v>
      </c>
      <c r="O4607">
        <v>51.7551083985604</v>
      </c>
      <c r="P4607">
        <v>-0.173559122105065</v>
      </c>
      <c r="Q4607">
        <v>0.0553431256297311</v>
      </c>
      <c r="R4607">
        <v>0.989006555905619</v>
      </c>
      <c r="S4607" t="s">
        <v>10217</v>
      </c>
      <c r="T4607" t="s">
        <v>11196</v>
      </c>
      <c r="U4607" t="s">
        <v>11196</v>
      </c>
      <c r="V4607" t="s">
        <v>11196</v>
      </c>
      <c r="W4607">
        <v>3</v>
      </c>
      <c r="X4607" t="s">
        <v>15803</v>
      </c>
      <c r="Y4607">
        <v>0.4337407281161668</v>
      </c>
      <c r="Z4607">
        <f>HYPERLINK("Melting_Curves/meltCurve_Q9BUT1_.pdf", "Melting_Curves/meltCurve_Q9BUT1_.pdf")</f>
        <v>0</v>
      </c>
      <c r="AA4607" t="s">
        <v>21260</v>
      </c>
      <c r="AB4607" t="s">
        <v>26778</v>
      </c>
    </row>
    <row r="4608" spans="1:28">
      <c r="A4608" t="s">
        <v>4634</v>
      </c>
      <c r="B4608">
        <v>0.999167696387429</v>
      </c>
      <c r="C4608">
        <v>1.12587497518318</v>
      </c>
      <c r="D4608">
        <v>1.18157453111336</v>
      </c>
      <c r="E4608">
        <v>0.8472678777736889</v>
      </c>
      <c r="F4608">
        <v>0.25315775801944</v>
      </c>
      <c r="G4608">
        <v>0.191105486992949</v>
      </c>
      <c r="H4608">
        <v>0.148178126366948</v>
      </c>
      <c r="I4608">
        <v>0.458105840770089</v>
      </c>
      <c r="J4608">
        <v>1.19151807829779</v>
      </c>
      <c r="K4608">
        <v>1.45294011950532</v>
      </c>
      <c r="L4608">
        <v>12420.614088129</v>
      </c>
      <c r="M4608">
        <v>250</v>
      </c>
      <c r="O4608">
        <v>49.6792557503815</v>
      </c>
      <c r="P4608">
        <v>-0.483307353298637</v>
      </c>
      <c r="Q4608">
        <v>0.615834241222409</v>
      </c>
      <c r="R4608">
        <v>0.214205216159091</v>
      </c>
      <c r="S4608" t="s">
        <v>10218</v>
      </c>
      <c r="T4608" t="s">
        <v>11196</v>
      </c>
      <c r="U4608" t="s">
        <v>11196</v>
      </c>
      <c r="V4608" t="s">
        <v>11196</v>
      </c>
      <c r="W4608">
        <v>2</v>
      </c>
      <c r="X4608" t="s">
        <v>15804</v>
      </c>
      <c r="Y4608">
        <v>0.73985667709581</v>
      </c>
      <c r="Z4608">
        <f>HYPERLINK("Melting_Curves/meltCurve_Q9BUT9_.pdf", "Melting_Curves/meltCurve_Q9BUT9_.pdf")</f>
        <v>0</v>
      </c>
      <c r="AA4608" t="s">
        <v>21261</v>
      </c>
      <c r="AB4608" t="s">
        <v>26779</v>
      </c>
    </row>
    <row r="4609" spans="1:28">
      <c r="A4609" t="s">
        <v>4635</v>
      </c>
      <c r="B4609">
        <v>0.999167696387429</v>
      </c>
      <c r="C4609">
        <v>0.913126450183296</v>
      </c>
      <c r="D4609">
        <v>0.982092468056507</v>
      </c>
      <c r="E4609">
        <v>0.900091367975668</v>
      </c>
      <c r="F4609">
        <v>1.01611342460844</v>
      </c>
      <c r="G4609">
        <v>0.965622621005741</v>
      </c>
      <c r="H4609">
        <v>0.799598738739563</v>
      </c>
      <c r="I4609">
        <v>1.15198606421218</v>
      </c>
      <c r="J4609">
        <v>1.24234322149946</v>
      </c>
      <c r="K4609">
        <v>0.879394996348038</v>
      </c>
      <c r="L4609">
        <v>1737.96112321294</v>
      </c>
      <c r="M4609">
        <v>27.5137192007831</v>
      </c>
      <c r="O4609">
        <v>62.8361878705843</v>
      </c>
      <c r="P4609">
        <v>0.00692625405452119</v>
      </c>
      <c r="Q4609">
        <v>1.06327251497393</v>
      </c>
      <c r="R4609">
        <v>0.0373393428819365</v>
      </c>
      <c r="S4609" t="s">
        <v>10219</v>
      </c>
      <c r="T4609" t="s">
        <v>11196</v>
      </c>
      <c r="U4609" t="s">
        <v>11196</v>
      </c>
      <c r="V4609" t="s">
        <v>11196</v>
      </c>
      <c r="W4609">
        <v>1</v>
      </c>
      <c r="X4609" t="s">
        <v>15805</v>
      </c>
      <c r="Y4609">
        <v>1.014250185600175</v>
      </c>
      <c r="Z4609">
        <f>HYPERLINK("Melting_Curves/meltCurve_Q9BUW7_.pdf", "Melting_Curves/meltCurve_Q9BUW7_.pdf")</f>
        <v>0</v>
      </c>
      <c r="AA4609" t="s">
        <v>21262</v>
      </c>
      <c r="AB4609" t="s">
        <v>26780</v>
      </c>
    </row>
    <row r="4610" spans="1:28">
      <c r="A4610" t="s">
        <v>4636</v>
      </c>
      <c r="B4610">
        <v>0.999167696387429</v>
      </c>
      <c r="C4610">
        <v>0.763336535484376</v>
      </c>
      <c r="D4610">
        <v>0.615109284221028</v>
      </c>
      <c r="E4610">
        <v>0.4527354206188</v>
      </c>
      <c r="F4610">
        <v>0.375722682260816</v>
      </c>
      <c r="G4610">
        <v>0.226537247626675</v>
      </c>
      <c r="H4610">
        <v>0.0988466359883287</v>
      </c>
      <c r="I4610">
        <v>0.0946880625338435</v>
      </c>
      <c r="J4610">
        <v>0.0316694865479935</v>
      </c>
      <c r="K4610">
        <v>0.0782184939646374</v>
      </c>
      <c r="L4610">
        <v>479.499958930507</v>
      </c>
      <c r="M4610">
        <v>9.779163747295049</v>
      </c>
      <c r="N4610">
        <v>49.0328183271446</v>
      </c>
      <c r="O4610">
        <v>47.1143180195</v>
      </c>
      <c r="P4610">
        <v>-0.0519181006714807</v>
      </c>
      <c r="Q4610">
        <v>0</v>
      </c>
      <c r="R4610">
        <v>0.979785168222028</v>
      </c>
      <c r="S4610" t="s">
        <v>10220</v>
      </c>
      <c r="T4610" t="s">
        <v>11196</v>
      </c>
      <c r="U4610" t="s">
        <v>11196</v>
      </c>
      <c r="V4610" t="s">
        <v>11196</v>
      </c>
      <c r="W4610">
        <v>1</v>
      </c>
      <c r="X4610" t="s">
        <v>15806</v>
      </c>
      <c r="Y4610">
        <v>0.3515257958118264</v>
      </c>
      <c r="Z4610">
        <f>HYPERLINK("Melting_Curves/meltCurve_Q9BUX1_.pdf", "Melting_Curves/meltCurve_Q9BUX1_.pdf")</f>
        <v>0</v>
      </c>
      <c r="AA4610" t="s">
        <v>21263</v>
      </c>
      <c r="AB4610" t="s">
        <v>26781</v>
      </c>
    </row>
    <row r="4611" spans="1:28">
      <c r="A4611" t="s">
        <v>4637</v>
      </c>
      <c r="B4611">
        <v>0.999167696387429</v>
      </c>
      <c r="C4611">
        <v>1.28275667885646</v>
      </c>
      <c r="D4611">
        <v>0.98980522474802</v>
      </c>
      <c r="E4611">
        <v>2.36317855295595</v>
      </c>
      <c r="F4611">
        <v>2.31756360060359</v>
      </c>
      <c r="G4611">
        <v>1.98056818677529</v>
      </c>
      <c r="H4611">
        <v>1.17154957994005</v>
      </c>
      <c r="I4611">
        <v>0.863294171737029</v>
      </c>
      <c r="J4611">
        <v>0.80504460203729</v>
      </c>
      <c r="K4611">
        <v>0.539054519266144</v>
      </c>
      <c r="L4611">
        <v>2582.18324101601</v>
      </c>
      <c r="M4611">
        <v>37.8123688453916</v>
      </c>
      <c r="O4611">
        <v>68.0992173624972</v>
      </c>
      <c r="P4611">
        <v>-0.0886426499311638</v>
      </c>
      <c r="Q4611">
        <v>0.361428060463474</v>
      </c>
      <c r="R4611">
        <v>-0.218635698716093</v>
      </c>
      <c r="S4611" t="s">
        <v>10221</v>
      </c>
      <c r="T4611" t="s">
        <v>11196</v>
      </c>
      <c r="U4611" t="s">
        <v>11196</v>
      </c>
      <c r="V4611" t="s">
        <v>11196</v>
      </c>
      <c r="W4611">
        <v>3</v>
      </c>
      <c r="X4611" t="s">
        <v>15807</v>
      </c>
      <c r="Y4611">
        <v>0.9525924875218178</v>
      </c>
      <c r="Z4611">
        <f>HYPERLINK("Melting_Curves/meltCurve_Q9BV19_.pdf", "Melting_Curves/meltCurve_Q9BV19_.pdf")</f>
        <v>0</v>
      </c>
      <c r="AA4611" t="s">
        <v>21264</v>
      </c>
      <c r="AB4611" t="s">
        <v>26782</v>
      </c>
    </row>
    <row r="4612" spans="1:28">
      <c r="A4612" t="s">
        <v>4638</v>
      </c>
      <c r="B4612">
        <v>0.999167696387429</v>
      </c>
      <c r="C4612">
        <v>1.00402934544594</v>
      </c>
      <c r="D4612">
        <v>0.956347485576284</v>
      </c>
      <c r="E4612">
        <v>0.855877463022765</v>
      </c>
      <c r="F4612">
        <v>0.472904855537245</v>
      </c>
      <c r="G4612">
        <v>0.125816599549666</v>
      </c>
      <c r="H4612">
        <v>0.0354761309692979</v>
      </c>
      <c r="I4612">
        <v>0.0300080450018185</v>
      </c>
      <c r="J4612">
        <v>0.0254841021831566</v>
      </c>
      <c r="K4612">
        <v>0.0189111679882459</v>
      </c>
      <c r="L4612">
        <v>1461.93717560794</v>
      </c>
      <c r="M4612">
        <v>27.6695854188653</v>
      </c>
      <c r="N4612">
        <v>52.8984316391798</v>
      </c>
      <c r="O4612">
        <v>52.5618639960841</v>
      </c>
      <c r="P4612">
        <v>-0.129476169501988</v>
      </c>
      <c r="Q4612">
        <v>0.0161836640478124</v>
      </c>
      <c r="R4612">
        <v>0.999295433283914</v>
      </c>
      <c r="S4612" t="s">
        <v>10222</v>
      </c>
      <c r="T4612" t="s">
        <v>11196</v>
      </c>
      <c r="U4612" t="s">
        <v>11196</v>
      </c>
      <c r="V4612" t="s">
        <v>11196</v>
      </c>
      <c r="W4612">
        <v>16</v>
      </c>
      <c r="X4612" t="s">
        <v>15808</v>
      </c>
      <c r="Y4612">
        <v>0.4445626764546462</v>
      </c>
      <c r="Z4612">
        <f>HYPERLINK("Melting_Curves/meltCurve_Q9BV20_.pdf", "Melting_Curves/meltCurve_Q9BV20_.pdf")</f>
        <v>0</v>
      </c>
      <c r="AA4612" t="s">
        <v>21265</v>
      </c>
      <c r="AB4612" t="s">
        <v>26783</v>
      </c>
    </row>
    <row r="4613" spans="1:28">
      <c r="A4613" t="s">
        <v>4639</v>
      </c>
      <c r="B4613">
        <v>0.999167696387429</v>
      </c>
      <c r="C4613">
        <v>0.826625943805904</v>
      </c>
      <c r="D4613">
        <v>0.6495324435561181</v>
      </c>
      <c r="E4613">
        <v>0.947488012188472</v>
      </c>
      <c r="F4613">
        <v>1.16412711428806</v>
      </c>
      <c r="G4613">
        <v>0.319260561248855</v>
      </c>
      <c r="H4613">
        <v>0.139585753379472</v>
      </c>
      <c r="I4613">
        <v>0.0990409799504291</v>
      </c>
      <c r="J4613">
        <v>0.0231645906028285</v>
      </c>
      <c r="K4613">
        <v>0.040210835366428</v>
      </c>
      <c r="L4613">
        <v>14141.6667098798</v>
      </c>
      <c r="M4613">
        <v>250</v>
      </c>
      <c r="N4613">
        <v>56.6037311555806</v>
      </c>
      <c r="O4613">
        <v>56.5630469617714</v>
      </c>
      <c r="P4613">
        <v>-1.02153652190211</v>
      </c>
      <c r="Q4613">
        <v>0.07550050912386259</v>
      </c>
      <c r="R4613">
        <v>0.892405595854765</v>
      </c>
      <c r="S4613" t="s">
        <v>10223</v>
      </c>
      <c r="T4613" t="s">
        <v>11196</v>
      </c>
      <c r="U4613" t="s">
        <v>11196</v>
      </c>
      <c r="V4613" t="s">
        <v>11196</v>
      </c>
      <c r="W4613">
        <v>7</v>
      </c>
      <c r="X4613" t="s">
        <v>15809</v>
      </c>
      <c r="Y4613">
        <v>0.5861214561566167</v>
      </c>
      <c r="Z4613">
        <f>HYPERLINK("Melting_Curves/meltCurve_Q9BV38_.pdf", "Melting_Curves/meltCurve_Q9BV38_.pdf")</f>
        <v>0</v>
      </c>
      <c r="AA4613" t="s">
        <v>21266</v>
      </c>
      <c r="AB4613" t="s">
        <v>26784</v>
      </c>
    </row>
    <row r="4614" spans="1:28">
      <c r="A4614" t="s">
        <v>4640</v>
      </c>
      <c r="B4614">
        <v>0.999167696387429</v>
      </c>
      <c r="C4614">
        <v>1.01026277642506</v>
      </c>
      <c r="D4614">
        <v>0.968026643243231</v>
      </c>
      <c r="E4614">
        <v>0.762794704461052</v>
      </c>
      <c r="F4614">
        <v>0.681011899908555</v>
      </c>
      <c r="G4614">
        <v>0.5392676046989709</v>
      </c>
      <c r="H4614">
        <v>0.580165684639294</v>
      </c>
      <c r="I4614">
        <v>0.745499697192384</v>
      </c>
      <c r="J4614">
        <v>0.813325467484759</v>
      </c>
      <c r="K4614">
        <v>0.738268053323577</v>
      </c>
      <c r="L4614">
        <v>2234.07140747755</v>
      </c>
      <c r="M4614">
        <v>46.1818194960133</v>
      </c>
      <c r="O4614">
        <v>48.2850991291408</v>
      </c>
      <c r="P4614">
        <v>-0.0759242208282517</v>
      </c>
      <c r="Q4614">
        <v>0.682471979853767</v>
      </c>
      <c r="R4614">
        <v>0.776531603420915</v>
      </c>
      <c r="S4614" t="s">
        <v>10224</v>
      </c>
      <c r="T4614" t="s">
        <v>11196</v>
      </c>
      <c r="U4614" t="s">
        <v>11196</v>
      </c>
      <c r="V4614" t="s">
        <v>11196</v>
      </c>
      <c r="W4614">
        <v>7</v>
      </c>
      <c r="X4614" t="s">
        <v>15810</v>
      </c>
      <c r="Y4614">
        <v>0.7719166038971633</v>
      </c>
      <c r="Z4614">
        <f>HYPERLINK("Melting_Curves/meltCurve_Q9BV40_.pdf", "Melting_Curves/meltCurve_Q9BV40_.pdf")</f>
        <v>0</v>
      </c>
      <c r="AA4614" t="s">
        <v>21267</v>
      </c>
      <c r="AB4614" t="s">
        <v>26785</v>
      </c>
    </row>
    <row r="4615" spans="1:28">
      <c r="A4615" t="s">
        <v>4641</v>
      </c>
      <c r="B4615">
        <v>0.999167696387429</v>
      </c>
      <c r="C4615">
        <v>0.990570531670239</v>
      </c>
      <c r="D4615">
        <v>1.19172162939579</v>
      </c>
      <c r="E4615">
        <v>1.03562963899969</v>
      </c>
      <c r="F4615">
        <v>0.448033758719374</v>
      </c>
      <c r="G4615">
        <v>0.111950540210723</v>
      </c>
      <c r="H4615">
        <v>0.0557006459823573</v>
      </c>
      <c r="I4615">
        <v>0.0526644153919019</v>
      </c>
      <c r="J4615">
        <v>0.0793342374745829</v>
      </c>
      <c r="K4615">
        <v>0.0594003181218522</v>
      </c>
      <c r="L4615">
        <v>4965.52115062602</v>
      </c>
      <c r="M4615">
        <v>93.7166059197373</v>
      </c>
      <c r="N4615">
        <v>53.0716966286621</v>
      </c>
      <c r="O4615">
        <v>52.9603197139673</v>
      </c>
      <c r="P4615">
        <v>-0.410804266286663</v>
      </c>
      <c r="Q4615">
        <v>0.07139941851475901</v>
      </c>
      <c r="R4615">
        <v>0.9813770225634491</v>
      </c>
      <c r="S4615" t="s">
        <v>10225</v>
      </c>
      <c r="T4615" t="s">
        <v>11196</v>
      </c>
      <c r="U4615" t="s">
        <v>11196</v>
      </c>
      <c r="V4615" t="s">
        <v>11196</v>
      </c>
      <c r="W4615">
        <v>12</v>
      </c>
      <c r="X4615" t="s">
        <v>15811</v>
      </c>
      <c r="Y4615">
        <v>0.4739264270831617</v>
      </c>
      <c r="Z4615">
        <f>HYPERLINK("Melting_Curves/meltCurve_Q9BV44_.pdf", "Melting_Curves/meltCurve_Q9BV44_.pdf")</f>
        <v>0</v>
      </c>
      <c r="AA4615" t="s">
        <v>21268</v>
      </c>
      <c r="AB4615" t="s">
        <v>26786</v>
      </c>
    </row>
    <row r="4616" spans="1:28">
      <c r="A4616" t="s">
        <v>4642</v>
      </c>
      <c r="B4616">
        <v>0.999167696387429</v>
      </c>
      <c r="C4616">
        <v>0.99326078410895</v>
      </c>
      <c r="D4616">
        <v>0.60165607927853</v>
      </c>
      <c r="E4616">
        <v>0.267573195490341</v>
      </c>
      <c r="F4616">
        <v>0.12665512031997</v>
      </c>
      <c r="G4616">
        <v>0.0713711178121308</v>
      </c>
      <c r="H4616">
        <v>0.040724382228111</v>
      </c>
      <c r="I4616">
        <v>0.0363891202202055</v>
      </c>
      <c r="J4616">
        <v>0.0330348709110504</v>
      </c>
      <c r="K4616">
        <v>0.0293568531205965</v>
      </c>
      <c r="L4616">
        <v>1163.79962199269</v>
      </c>
      <c r="M4616">
        <v>24.762637185019</v>
      </c>
      <c r="N4616">
        <v>47.1780195337095</v>
      </c>
      <c r="O4616">
        <v>46.694938113285</v>
      </c>
      <c r="P4616">
        <v>-0.126608487966384</v>
      </c>
      <c r="Q4616">
        <v>0.0450305383667695</v>
      </c>
      <c r="R4616">
        <v>0.99299066609775</v>
      </c>
      <c r="S4616" t="s">
        <v>10226</v>
      </c>
      <c r="T4616" t="s">
        <v>11196</v>
      </c>
      <c r="U4616" t="s">
        <v>11196</v>
      </c>
      <c r="V4616" t="s">
        <v>11196</v>
      </c>
      <c r="W4616">
        <v>10</v>
      </c>
      <c r="X4616" t="s">
        <v>15812</v>
      </c>
      <c r="Y4616">
        <v>0.2765077888132309</v>
      </c>
      <c r="Z4616">
        <f>HYPERLINK("Melting_Curves/meltCurve_Q9BV57_.pdf", "Melting_Curves/meltCurve_Q9BV57_.pdf")</f>
        <v>0</v>
      </c>
      <c r="AA4616" t="s">
        <v>21269</v>
      </c>
      <c r="AB4616" t="s">
        <v>26787</v>
      </c>
    </row>
    <row r="4617" spans="1:28">
      <c r="A4617" t="s">
        <v>4643</v>
      </c>
      <c r="B4617">
        <v>0.999167696387429</v>
      </c>
      <c r="C4617">
        <v>0.979659685449754</v>
      </c>
      <c r="D4617">
        <v>0.788551449766843</v>
      </c>
      <c r="E4617">
        <v>0.888528715941865</v>
      </c>
      <c r="F4617">
        <v>0.687259238784345</v>
      </c>
      <c r="G4617">
        <v>0.497939108252102</v>
      </c>
      <c r="H4617">
        <v>0.451457559617728</v>
      </c>
      <c r="I4617">
        <v>0.671769486001477</v>
      </c>
      <c r="J4617">
        <v>0.708280379146084</v>
      </c>
      <c r="K4617">
        <v>0.709603086345006</v>
      </c>
      <c r="L4617">
        <v>862.92077385429</v>
      </c>
      <c r="M4617">
        <v>17.8170013415789</v>
      </c>
      <c r="O4617">
        <v>47.8346730049822</v>
      </c>
      <c r="P4617">
        <v>-0.036122428394555</v>
      </c>
      <c r="Q4617">
        <v>0.612097286981873</v>
      </c>
      <c r="R4617">
        <v>0.68116086932871</v>
      </c>
      <c r="S4617" t="s">
        <v>10227</v>
      </c>
      <c r="T4617" t="s">
        <v>11196</v>
      </c>
      <c r="U4617" t="s">
        <v>11196</v>
      </c>
      <c r="V4617" t="s">
        <v>11196</v>
      </c>
      <c r="W4617">
        <v>2</v>
      </c>
      <c r="X4617" t="s">
        <v>15813</v>
      </c>
      <c r="Y4617">
        <v>0.7280745843372085</v>
      </c>
      <c r="Z4617">
        <f>HYPERLINK("Melting_Curves/meltCurve_Q9BV68_2_.pdf", "Melting_Curves/meltCurve_Q9BV68_2_.pdf")</f>
        <v>0</v>
      </c>
      <c r="AA4617" t="s">
        <v>21270</v>
      </c>
      <c r="AB4617" t="s">
        <v>26788</v>
      </c>
    </row>
    <row r="4618" spans="1:28">
      <c r="A4618" t="s">
        <v>4644</v>
      </c>
      <c r="B4618">
        <v>0.999167696387429</v>
      </c>
      <c r="C4618">
        <v>0.641021731006064</v>
      </c>
      <c r="D4618">
        <v>0.50093692946778</v>
      </c>
      <c r="E4618">
        <v>0.322120221277481</v>
      </c>
      <c r="F4618">
        <v>0.292735843112655</v>
      </c>
      <c r="G4618">
        <v>0.194079061460502</v>
      </c>
      <c r="H4618">
        <v>0.108867040101441</v>
      </c>
      <c r="I4618">
        <v>0.0653896433816591</v>
      </c>
      <c r="J4618">
        <v>0.225835353711034</v>
      </c>
      <c r="K4618">
        <v>0.08084584806921639</v>
      </c>
      <c r="L4618">
        <v>640.386600222036</v>
      </c>
      <c r="M4618">
        <v>14.1562778428332</v>
      </c>
      <c r="N4618">
        <v>46.1813222055333</v>
      </c>
      <c r="O4618">
        <v>44.3629476933062</v>
      </c>
      <c r="P4618">
        <v>-0.0697582472199301</v>
      </c>
      <c r="Q4618">
        <v>0.125677408169312</v>
      </c>
      <c r="R4618">
        <v>0.9431292707015539</v>
      </c>
      <c r="S4618" t="s">
        <v>10228</v>
      </c>
      <c r="T4618" t="s">
        <v>11196</v>
      </c>
      <c r="U4618" t="s">
        <v>11196</v>
      </c>
      <c r="V4618" t="s">
        <v>11196</v>
      </c>
      <c r="W4618">
        <v>1</v>
      </c>
      <c r="X4618" t="s">
        <v>15814</v>
      </c>
      <c r="Y4618">
        <v>0.3091981370843004</v>
      </c>
      <c r="Z4618">
        <f>HYPERLINK("Melting_Curves/meltCurve_Q9BV73_2_.pdf", "Melting_Curves/meltCurve_Q9BV73_2_.pdf")</f>
        <v>0</v>
      </c>
      <c r="AA4618" t="s">
        <v>21271</v>
      </c>
      <c r="AB4618" t="s">
        <v>26789</v>
      </c>
    </row>
    <row r="4619" spans="1:28">
      <c r="A4619" t="s">
        <v>4645</v>
      </c>
      <c r="B4619">
        <v>0.999167696387429</v>
      </c>
      <c r="C4619">
        <v>1.00052647659512</v>
      </c>
      <c r="D4619">
        <v>0.992513289538417</v>
      </c>
      <c r="E4619">
        <v>0.887009252861191</v>
      </c>
      <c r="F4619">
        <v>0.557783156376561</v>
      </c>
      <c r="G4619">
        <v>0.174139737270932</v>
      </c>
      <c r="H4619">
        <v>0.07281616344046769</v>
      </c>
      <c r="I4619">
        <v>0.060612978108501</v>
      </c>
      <c r="J4619">
        <v>0.0851232059099007</v>
      </c>
      <c r="K4619">
        <v>0.0531812670827769</v>
      </c>
      <c r="L4619">
        <v>1582.16775495604</v>
      </c>
      <c r="M4619">
        <v>29.6808433479804</v>
      </c>
      <c r="N4619">
        <v>53.5279448146004</v>
      </c>
      <c r="O4619">
        <v>53.0658090419502</v>
      </c>
      <c r="P4619">
        <v>-0.131736219793038</v>
      </c>
      <c r="Q4619">
        <v>0.0578919149674337</v>
      </c>
      <c r="R4619">
        <v>0.999080049472974</v>
      </c>
      <c r="S4619" t="s">
        <v>10229</v>
      </c>
      <c r="T4619" t="s">
        <v>11196</v>
      </c>
      <c r="U4619" t="s">
        <v>11196</v>
      </c>
      <c r="V4619" t="s">
        <v>11196</v>
      </c>
      <c r="W4619">
        <v>6</v>
      </c>
      <c r="X4619" t="s">
        <v>15815</v>
      </c>
      <c r="Y4619">
        <v>0.4820134157235907</v>
      </c>
      <c r="Z4619">
        <f>HYPERLINK("Melting_Curves/meltCurve_Q9BV79_.pdf", "Melting_Curves/meltCurve_Q9BV79_.pdf")</f>
        <v>0</v>
      </c>
      <c r="AA4619" t="s">
        <v>21272</v>
      </c>
      <c r="AB4619" t="s">
        <v>26790</v>
      </c>
    </row>
    <row r="4620" spans="1:28">
      <c r="A4620" t="s">
        <v>4646</v>
      </c>
      <c r="B4620">
        <v>0.999167696387429</v>
      </c>
      <c r="C4620">
        <v>0.987011126761013</v>
      </c>
      <c r="D4620">
        <v>0.990900170123906</v>
      </c>
      <c r="E4620">
        <v>1.51329819323445</v>
      </c>
      <c r="F4620">
        <v>1.34650855413406</v>
      </c>
      <c r="G4620">
        <v>0.666963615527647</v>
      </c>
      <c r="H4620">
        <v>0.480800565049716</v>
      </c>
      <c r="I4620">
        <v>0.657875371170308</v>
      </c>
      <c r="J4620">
        <v>0.553936061575804</v>
      </c>
      <c r="K4620">
        <v>0.398402201131898</v>
      </c>
      <c r="L4620">
        <v>14152.4596112943</v>
      </c>
      <c r="M4620">
        <v>250</v>
      </c>
      <c r="O4620">
        <v>56.6062157960667</v>
      </c>
      <c r="P4620">
        <v>-0.526936918170209</v>
      </c>
      <c r="Q4620">
        <v>0.522753522188387</v>
      </c>
      <c r="R4620">
        <v>0.662390400866292</v>
      </c>
      <c r="S4620" t="s">
        <v>10230</v>
      </c>
      <c r="T4620" t="s">
        <v>11196</v>
      </c>
      <c r="U4620" t="s">
        <v>11196</v>
      </c>
      <c r="V4620" t="s">
        <v>11196</v>
      </c>
      <c r="W4620">
        <v>3</v>
      </c>
      <c r="X4620" t="s">
        <v>15816</v>
      </c>
      <c r="Y4620">
        <v>0.7870338328320124</v>
      </c>
      <c r="Z4620">
        <f>HYPERLINK("Melting_Curves/meltCurve_Q9BV81_.pdf", "Melting_Curves/meltCurve_Q9BV81_.pdf")</f>
        <v>0</v>
      </c>
      <c r="AA4620" t="s">
        <v>21273</v>
      </c>
      <c r="AB4620" t="s">
        <v>26791</v>
      </c>
    </row>
    <row r="4621" spans="1:28">
      <c r="A4621" t="s">
        <v>4647</v>
      </c>
      <c r="B4621">
        <v>0.999167696387429</v>
      </c>
      <c r="C4621">
        <v>1.00176374020137</v>
      </c>
      <c r="D4621">
        <v>0.845122975945785</v>
      </c>
      <c r="E4621">
        <v>0.302983732210808</v>
      </c>
      <c r="F4621">
        <v>0.0451707325079837</v>
      </c>
      <c r="G4621">
        <v>0.0223862507021903</v>
      </c>
      <c r="H4621">
        <v>0.0109075277645632</v>
      </c>
      <c r="I4621">
        <v>0.00780773455874691</v>
      </c>
      <c r="J4621">
        <v>0.0162593786430015</v>
      </c>
      <c r="K4621">
        <v>0.0233901294379123</v>
      </c>
      <c r="L4621">
        <v>1658.53619052524</v>
      </c>
      <c r="M4621">
        <v>34.3355956883885</v>
      </c>
      <c r="N4621">
        <v>48.342375510746</v>
      </c>
      <c r="O4621">
        <v>48.14073452837</v>
      </c>
      <c r="P4621">
        <v>-0.175893207820224</v>
      </c>
      <c r="Q4621">
        <v>0.0135491034978955</v>
      </c>
      <c r="R4621">
        <v>0.999719979354295</v>
      </c>
      <c r="S4621" t="s">
        <v>10231</v>
      </c>
      <c r="T4621" t="s">
        <v>11196</v>
      </c>
      <c r="U4621" t="s">
        <v>11196</v>
      </c>
      <c r="V4621" t="s">
        <v>11196</v>
      </c>
      <c r="W4621">
        <v>7</v>
      </c>
      <c r="X4621" t="s">
        <v>15817</v>
      </c>
      <c r="Y4621">
        <v>0.2910961229113888</v>
      </c>
      <c r="Z4621">
        <f>HYPERLINK("Melting_Curves/meltCurve_Q9BV86_.pdf", "Melting_Curves/meltCurve_Q9BV86_.pdf")</f>
        <v>0</v>
      </c>
      <c r="AA4621" t="s">
        <v>21274</v>
      </c>
      <c r="AB4621" t="s">
        <v>26792</v>
      </c>
    </row>
    <row r="4622" spans="1:28">
      <c r="A4622" t="s">
        <v>4648</v>
      </c>
      <c r="B4622">
        <v>0.999167696387429</v>
      </c>
      <c r="C4622">
        <v>0.924590389102981</v>
      </c>
      <c r="D4622">
        <v>0.873272728688907</v>
      </c>
      <c r="E4622">
        <v>0.6764875834560889</v>
      </c>
      <c r="F4622">
        <v>0.449393429977877</v>
      </c>
      <c r="G4622">
        <v>0.247339902989068</v>
      </c>
      <c r="H4622">
        <v>0.107258457895668</v>
      </c>
      <c r="I4622">
        <v>0.0759175653455826</v>
      </c>
      <c r="J4622">
        <v>0.0408444940184564</v>
      </c>
      <c r="K4622">
        <v>0.0299881435739417</v>
      </c>
      <c r="L4622">
        <v>727.147556578589</v>
      </c>
      <c r="M4622">
        <v>13.9149384791878</v>
      </c>
      <c r="N4622">
        <v>52.2565900320718</v>
      </c>
      <c r="O4622">
        <v>51.2128313499064</v>
      </c>
      <c r="P4622">
        <v>-0.067936221744898</v>
      </c>
      <c r="Q4622">
        <v>0</v>
      </c>
      <c r="R4622">
        <v>0.99893890725767</v>
      </c>
      <c r="S4622" t="s">
        <v>10232</v>
      </c>
      <c r="T4622" t="s">
        <v>11196</v>
      </c>
      <c r="U4622" t="s">
        <v>11196</v>
      </c>
      <c r="V4622" t="s">
        <v>11196</v>
      </c>
      <c r="W4622">
        <v>9</v>
      </c>
      <c r="X4622" t="s">
        <v>15818</v>
      </c>
      <c r="Y4622">
        <v>0.4332606670782214</v>
      </c>
      <c r="Z4622">
        <f>HYPERLINK("Melting_Curves/meltCurve_Q9BVA0_.pdf", "Melting_Curves/meltCurve_Q9BVA0_.pdf")</f>
        <v>0</v>
      </c>
      <c r="AA4622" t="s">
        <v>21275</v>
      </c>
      <c r="AB4622" t="s">
        <v>26793</v>
      </c>
    </row>
    <row r="4623" spans="1:28">
      <c r="A4623" t="s">
        <v>4649</v>
      </c>
      <c r="B4623">
        <v>0.999167696387429</v>
      </c>
      <c r="C4623">
        <v>0.978703616927861</v>
      </c>
      <c r="D4623">
        <v>1.34369380658436</v>
      </c>
      <c r="E4623">
        <v>1.40006944949481</v>
      </c>
      <c r="F4623">
        <v>1.10606551708493</v>
      </c>
      <c r="G4623">
        <v>0.774441491674324</v>
      </c>
      <c r="H4623">
        <v>0.245647032356685</v>
      </c>
      <c r="I4623">
        <v>0.0312182586027104</v>
      </c>
      <c r="J4623">
        <v>0.110294739128661</v>
      </c>
      <c r="K4623">
        <v>0</v>
      </c>
      <c r="L4623">
        <v>2418.14148288533</v>
      </c>
      <c r="M4623">
        <v>41.2222309892942</v>
      </c>
      <c r="N4623">
        <v>58.7808661654685</v>
      </c>
      <c r="O4623">
        <v>58.5235560399663</v>
      </c>
      <c r="P4623">
        <v>-0.169000315103628</v>
      </c>
      <c r="Q4623">
        <v>0.0402769613642743</v>
      </c>
      <c r="R4623">
        <v>0.889464996759641</v>
      </c>
      <c r="S4623" t="s">
        <v>10233</v>
      </c>
      <c r="T4623" t="s">
        <v>11196</v>
      </c>
      <c r="U4623" t="s">
        <v>11196</v>
      </c>
      <c r="V4623" t="s">
        <v>11196</v>
      </c>
      <c r="W4623">
        <v>29</v>
      </c>
      <c r="X4623" t="s">
        <v>15819</v>
      </c>
      <c r="Y4623">
        <v>0.6408364887186034</v>
      </c>
      <c r="Z4623">
        <f>HYPERLINK("Melting_Curves/meltCurve_Q9BVA1_.pdf", "Melting_Curves/meltCurve_Q9BVA1_.pdf")</f>
        <v>0</v>
      </c>
      <c r="AA4623" t="s">
        <v>21276</v>
      </c>
      <c r="AB4623" t="s">
        <v>26794</v>
      </c>
    </row>
    <row r="4624" spans="1:28">
      <c r="A4624" t="s">
        <v>4650</v>
      </c>
      <c r="B4624">
        <v>0.999167696387429</v>
      </c>
      <c r="C4624">
        <v>1.04266586985658</v>
      </c>
      <c r="D4624">
        <v>1.01813300698862</v>
      </c>
      <c r="E4624">
        <v>0.462888104362356</v>
      </c>
      <c r="F4624">
        <v>0.18912489275655</v>
      </c>
      <c r="G4624">
        <v>0.106841879824574</v>
      </c>
      <c r="H4624">
        <v>0.0789357973912084</v>
      </c>
      <c r="I4624">
        <v>0.0672174713284546</v>
      </c>
      <c r="J4624">
        <v>0.0465700915436196</v>
      </c>
      <c r="K4624">
        <v>0.100982281537388</v>
      </c>
      <c r="L4624">
        <v>2253.83906206657</v>
      </c>
      <c r="M4624">
        <v>45.7328917889246</v>
      </c>
      <c r="N4624">
        <v>49.5006105102281</v>
      </c>
      <c r="O4624">
        <v>49.1887166288596</v>
      </c>
      <c r="P4624">
        <v>-0.211239261672936</v>
      </c>
      <c r="Q4624">
        <v>0.0911945213600915</v>
      </c>
      <c r="R4624">
        <v>0.99275547669036</v>
      </c>
      <c r="S4624" t="s">
        <v>10234</v>
      </c>
      <c r="T4624" t="s">
        <v>11196</v>
      </c>
      <c r="U4624" t="s">
        <v>11196</v>
      </c>
      <c r="V4624" t="s">
        <v>11196</v>
      </c>
      <c r="W4624">
        <v>5</v>
      </c>
      <c r="X4624" t="s">
        <v>15820</v>
      </c>
      <c r="Y4624">
        <v>0.3747637974562011</v>
      </c>
      <c r="Z4624">
        <f>HYPERLINK("Melting_Curves/meltCurve_Q9BVC4_.pdf", "Melting_Curves/meltCurve_Q9BVC4_.pdf")</f>
        <v>0</v>
      </c>
      <c r="AA4624" t="s">
        <v>21277</v>
      </c>
      <c r="AB4624" t="s">
        <v>26795</v>
      </c>
    </row>
    <row r="4625" spans="1:28">
      <c r="A4625" t="s">
        <v>4651</v>
      </c>
      <c r="B4625">
        <v>0.999167696387429</v>
      </c>
      <c r="C4625">
        <v>0.971665721730245</v>
      </c>
      <c r="D4625">
        <v>0.642088877638017</v>
      </c>
      <c r="E4625">
        <v>0.671275705033201</v>
      </c>
      <c r="F4625">
        <v>0.163382662012663</v>
      </c>
      <c r="G4625">
        <v>0.288245249552413</v>
      </c>
      <c r="H4625">
        <v>0.351082096981799</v>
      </c>
      <c r="I4625">
        <v>0.593811131719639</v>
      </c>
      <c r="J4625">
        <v>0.796221380618256</v>
      </c>
      <c r="K4625">
        <v>0.802524317226991</v>
      </c>
      <c r="L4625">
        <v>1996.59328569495</v>
      </c>
      <c r="M4625">
        <v>44.304413651604</v>
      </c>
      <c r="O4625">
        <v>44.9738118221867</v>
      </c>
      <c r="P4625">
        <v>-0.11802891206788</v>
      </c>
      <c r="Q4625">
        <v>0.520751789597595</v>
      </c>
      <c r="R4625">
        <v>0.459305794303932</v>
      </c>
      <c r="S4625" t="s">
        <v>10235</v>
      </c>
      <c r="T4625" t="s">
        <v>11196</v>
      </c>
      <c r="U4625" t="s">
        <v>11196</v>
      </c>
      <c r="V4625" t="s">
        <v>11196</v>
      </c>
      <c r="W4625">
        <v>1</v>
      </c>
      <c r="X4625" t="s">
        <v>15821</v>
      </c>
      <c r="Y4625">
        <v>0.60293045698014</v>
      </c>
      <c r="Z4625">
        <f>HYPERLINK("Melting_Curves/meltCurve_Q9BVC5_.pdf", "Melting_Curves/meltCurve_Q9BVC5_.pdf")</f>
        <v>0</v>
      </c>
      <c r="AA4625" t="s">
        <v>21278</v>
      </c>
      <c r="AB4625" t="s">
        <v>26796</v>
      </c>
    </row>
    <row r="4626" spans="1:28">
      <c r="A4626" t="s">
        <v>4652</v>
      </c>
      <c r="B4626">
        <v>0.999167696387429</v>
      </c>
      <c r="C4626">
        <v>0.986093474379327</v>
      </c>
      <c r="D4626">
        <v>1.1745709488798</v>
      </c>
      <c r="E4626">
        <v>0.972530182714456</v>
      </c>
      <c r="F4626">
        <v>0.972140512086446</v>
      </c>
      <c r="G4626">
        <v>0.84249459701023</v>
      </c>
      <c r="H4626">
        <v>0.757028378002677</v>
      </c>
      <c r="I4626">
        <v>1.00204114642027</v>
      </c>
      <c r="J4626">
        <v>1.34735569662508</v>
      </c>
      <c r="K4626">
        <v>1.02221035469356</v>
      </c>
      <c r="L4626">
        <v>15000</v>
      </c>
      <c r="M4626">
        <v>230.90538872571</v>
      </c>
      <c r="O4626">
        <v>64.9567913932478</v>
      </c>
      <c r="P4626">
        <v>0.164173302366716</v>
      </c>
      <c r="Q4626">
        <v>1.1847366517936</v>
      </c>
      <c r="R4626">
        <v>0.285984330608255</v>
      </c>
      <c r="S4626" t="s">
        <v>10236</v>
      </c>
      <c r="T4626" t="s">
        <v>11196</v>
      </c>
      <c r="U4626" t="s">
        <v>11196</v>
      </c>
      <c r="V4626" t="s">
        <v>11196</v>
      </c>
      <c r="W4626">
        <v>8</v>
      </c>
      <c r="X4626" t="s">
        <v>15822</v>
      </c>
      <c r="Y4626">
        <v>1.031000775499069</v>
      </c>
      <c r="Z4626">
        <f>HYPERLINK("Melting_Curves/meltCurve_Q9BVC6_.pdf", "Melting_Curves/meltCurve_Q9BVC6_.pdf")</f>
        <v>0</v>
      </c>
      <c r="AA4626" t="s">
        <v>21279</v>
      </c>
      <c r="AB4626" t="s">
        <v>26797</v>
      </c>
    </row>
    <row r="4627" spans="1:28">
      <c r="A4627" t="s">
        <v>4653</v>
      </c>
      <c r="B4627">
        <v>0.999167696387429</v>
      </c>
      <c r="C4627">
        <v>0.912719109903149</v>
      </c>
      <c r="D4627">
        <v>0.823239743912663</v>
      </c>
      <c r="E4627">
        <v>0.559916803969729</v>
      </c>
      <c r="F4627">
        <v>0.203010646320649</v>
      </c>
      <c r="G4627">
        <v>0.109216868046194</v>
      </c>
      <c r="H4627">
        <v>0.07892740181474051</v>
      </c>
      <c r="I4627">
        <v>0.06410896572958399</v>
      </c>
      <c r="J4627">
        <v>0.0562525577468726</v>
      </c>
      <c r="K4627">
        <v>0.0389795489595625</v>
      </c>
      <c r="L4627">
        <v>985.8633691371761</v>
      </c>
      <c r="M4627">
        <v>19.8766895277926</v>
      </c>
      <c r="N4627">
        <v>49.8280962492953</v>
      </c>
      <c r="O4627">
        <v>49.1051101196792</v>
      </c>
      <c r="P4627">
        <v>-0.0967783265210222</v>
      </c>
      <c r="Q4627">
        <v>0.0436731519386278</v>
      </c>
      <c r="R4627">
        <v>0.996053630081389</v>
      </c>
      <c r="S4627" t="s">
        <v>10237</v>
      </c>
      <c r="T4627" t="s">
        <v>11196</v>
      </c>
      <c r="U4627" t="s">
        <v>11196</v>
      </c>
      <c r="V4627" t="s">
        <v>11196</v>
      </c>
      <c r="W4627">
        <v>11</v>
      </c>
      <c r="X4627" t="s">
        <v>15823</v>
      </c>
      <c r="Y4627">
        <v>0.3631673740651003</v>
      </c>
      <c r="Z4627">
        <f>HYPERLINK("Melting_Curves/meltCurve_Q9BVG4_.pdf", "Melting_Curves/meltCurve_Q9BVG4_.pdf")</f>
        <v>0</v>
      </c>
      <c r="AA4627" t="s">
        <v>21280</v>
      </c>
      <c r="AB4627" t="s">
        <v>26798</v>
      </c>
    </row>
    <row r="4628" spans="1:28">
      <c r="A4628" t="s">
        <v>4654</v>
      </c>
      <c r="B4628">
        <v>0.999167696387429</v>
      </c>
      <c r="C4628">
        <v>1.02707592482342</v>
      </c>
      <c r="D4628">
        <v>1.23140797798174</v>
      </c>
      <c r="E4628">
        <v>1.39483289313238</v>
      </c>
      <c r="F4628">
        <v>0.776530786250514</v>
      </c>
      <c r="G4628">
        <v>0.21737425313463</v>
      </c>
      <c r="H4628">
        <v>0.0773189621599402</v>
      </c>
      <c r="I4628">
        <v>0.0533906372279865</v>
      </c>
      <c r="J4628">
        <v>0.0134789267315712</v>
      </c>
      <c r="K4628">
        <v>0.0131998238864926</v>
      </c>
      <c r="L4628">
        <v>2567.81865462445</v>
      </c>
      <c r="M4628">
        <v>46.8367285801476</v>
      </c>
      <c r="N4628">
        <v>54.9217921860365</v>
      </c>
      <c r="O4628">
        <v>54.7252322548684</v>
      </c>
      <c r="P4628">
        <v>-0.205478439385813</v>
      </c>
      <c r="Q4628">
        <v>0.0396560778599527</v>
      </c>
      <c r="R4628">
        <v>0.921635401984885</v>
      </c>
      <c r="S4628" t="s">
        <v>10238</v>
      </c>
      <c r="T4628" t="s">
        <v>11196</v>
      </c>
      <c r="U4628" t="s">
        <v>11196</v>
      </c>
      <c r="V4628" t="s">
        <v>11196</v>
      </c>
      <c r="W4628">
        <v>4</v>
      </c>
      <c r="X4628" t="s">
        <v>15824</v>
      </c>
      <c r="Y4628">
        <v>0.516868940849477</v>
      </c>
      <c r="Z4628">
        <f>HYPERLINK("Melting_Curves/meltCurve_Q9BVG9_.pdf", "Melting_Curves/meltCurve_Q9BVG9_.pdf")</f>
        <v>0</v>
      </c>
      <c r="AA4628" t="s">
        <v>21281</v>
      </c>
      <c r="AB4628" t="s">
        <v>26799</v>
      </c>
    </row>
    <row r="4629" spans="1:28">
      <c r="A4629" t="s">
        <v>4655</v>
      </c>
      <c r="B4629">
        <v>0.999167696387429</v>
      </c>
      <c r="C4629">
        <v>0.9313064151326</v>
      </c>
      <c r="D4629">
        <v>0.88493358814391</v>
      </c>
      <c r="E4629">
        <v>0.884394874875481</v>
      </c>
      <c r="F4629">
        <v>0.697947497767454</v>
      </c>
      <c r="G4629">
        <v>0.481767665369679</v>
      </c>
      <c r="H4629">
        <v>0.234399172049045</v>
      </c>
      <c r="I4629">
        <v>0.269711830825442</v>
      </c>
      <c r="J4629">
        <v>0.557185678958533</v>
      </c>
      <c r="K4629">
        <v>0.772759036087498</v>
      </c>
      <c r="L4629">
        <v>1582.67797886978</v>
      </c>
      <c r="M4629">
        <v>30.3165794156037</v>
      </c>
      <c r="N4629">
        <v>56.8474232619711</v>
      </c>
      <c r="O4629">
        <v>51.9794620276291</v>
      </c>
      <c r="P4629">
        <v>-0.07903684584680171</v>
      </c>
      <c r="Q4629">
        <v>0.457951091006913</v>
      </c>
      <c r="R4629">
        <v>0.680161432726849</v>
      </c>
      <c r="S4629" t="s">
        <v>10239</v>
      </c>
      <c r="T4629" t="s">
        <v>11196</v>
      </c>
      <c r="U4629" t="s">
        <v>11196</v>
      </c>
      <c r="V4629" t="s">
        <v>11196</v>
      </c>
      <c r="W4629">
        <v>5</v>
      </c>
      <c r="X4629" t="s">
        <v>15825</v>
      </c>
      <c r="Y4629">
        <v>0.6818781077619235</v>
      </c>
      <c r="Z4629">
        <f>HYPERLINK("Melting_Curves/meltCurve_Q9BVJ6_3_.pdf", "Melting_Curves/meltCurve_Q9BVJ6_3_.pdf")</f>
        <v>0</v>
      </c>
      <c r="AA4629" t="s">
        <v>21282</v>
      </c>
      <c r="AB4629" t="s">
        <v>26800</v>
      </c>
    </row>
    <row r="4630" spans="1:28">
      <c r="A4630" t="s">
        <v>4656</v>
      </c>
      <c r="B4630">
        <v>0.999167696387429</v>
      </c>
      <c r="C4630">
        <v>0.954511718492588</v>
      </c>
      <c r="D4630">
        <v>0.820119064788095</v>
      </c>
      <c r="E4630">
        <v>0.730731028176283</v>
      </c>
      <c r="F4630">
        <v>0.533934582272666</v>
      </c>
      <c r="G4630">
        <v>0.192318555949074</v>
      </c>
      <c r="H4630">
        <v>0.06868290504620581</v>
      </c>
      <c r="I4630">
        <v>0.06845064357743071</v>
      </c>
      <c r="J4630">
        <v>0.06433519673439481</v>
      </c>
      <c r="K4630">
        <v>0.0432672341900055</v>
      </c>
      <c r="L4630">
        <v>791.119908126563</v>
      </c>
      <c r="M4630">
        <v>15.0302854097106</v>
      </c>
      <c r="N4630">
        <v>52.6350682738759</v>
      </c>
      <c r="O4630">
        <v>51.7296889806236</v>
      </c>
      <c r="P4630">
        <v>-0.0726458648909877</v>
      </c>
      <c r="Q4630">
        <v>0</v>
      </c>
      <c r="R4630">
        <v>0.987160990216888</v>
      </c>
      <c r="S4630" t="s">
        <v>10240</v>
      </c>
      <c r="T4630" t="s">
        <v>11196</v>
      </c>
      <c r="U4630" t="s">
        <v>11196</v>
      </c>
      <c r="V4630" t="s">
        <v>11196</v>
      </c>
      <c r="W4630">
        <v>7</v>
      </c>
      <c r="X4630" t="s">
        <v>15826</v>
      </c>
      <c r="Y4630">
        <v>0.4429446513630358</v>
      </c>
      <c r="Z4630">
        <f>HYPERLINK("Melting_Curves/meltCurve_Q9BVJ7_.pdf", "Melting_Curves/meltCurve_Q9BVJ7_.pdf")</f>
        <v>0</v>
      </c>
      <c r="AA4630" t="s">
        <v>21283</v>
      </c>
      <c r="AB4630" t="s">
        <v>26801</v>
      </c>
    </row>
    <row r="4631" spans="1:28">
      <c r="A4631" t="s">
        <v>4657</v>
      </c>
      <c r="B4631">
        <v>0.999167696387429</v>
      </c>
      <c r="C4631">
        <v>1.01101747133634</v>
      </c>
      <c r="D4631">
        <v>0.903745871893921</v>
      </c>
      <c r="E4631">
        <v>1.06299358423124</v>
      </c>
      <c r="F4631">
        <v>0.917845889531035</v>
      </c>
      <c r="G4631">
        <v>0.503182763583918</v>
      </c>
      <c r="H4631">
        <v>0.129289026338927</v>
      </c>
      <c r="I4631">
        <v>0.0863722247252824</v>
      </c>
      <c r="J4631">
        <v>0.0794818313105789</v>
      </c>
      <c r="K4631">
        <v>0.0618859518054137</v>
      </c>
      <c r="L4631">
        <v>2176.26176881479</v>
      </c>
      <c r="M4631">
        <v>38.4601596203164</v>
      </c>
      <c r="N4631">
        <v>56.8107758648641</v>
      </c>
      <c r="O4631">
        <v>56.4325043280861</v>
      </c>
      <c r="P4631">
        <v>-0.15829832184341</v>
      </c>
      <c r="Q4631">
        <v>0.070919187389881</v>
      </c>
      <c r="R4631">
        <v>0.992105791450871</v>
      </c>
      <c r="S4631" t="s">
        <v>10241</v>
      </c>
      <c r="T4631" t="s">
        <v>11196</v>
      </c>
      <c r="U4631" t="s">
        <v>11196</v>
      </c>
      <c r="V4631" t="s">
        <v>11196</v>
      </c>
      <c r="W4631">
        <v>9</v>
      </c>
      <c r="X4631" t="s">
        <v>15827</v>
      </c>
      <c r="Y4631">
        <v>0.5884286253838071</v>
      </c>
      <c r="Z4631">
        <f>HYPERLINK("Melting_Curves/meltCurve_Q9BVK6_.pdf", "Melting_Curves/meltCurve_Q9BVK6_.pdf")</f>
        <v>0</v>
      </c>
      <c r="AA4631" t="s">
        <v>21284</v>
      </c>
      <c r="AB4631" t="s">
        <v>26802</v>
      </c>
    </row>
    <row r="4632" spans="1:28">
      <c r="A4632" t="s">
        <v>4658</v>
      </c>
      <c r="B4632">
        <v>0.999167696387429</v>
      </c>
      <c r="C4632">
        <v>0.409502927518255</v>
      </c>
      <c r="D4632">
        <v>0.132532378129193</v>
      </c>
      <c r="E4632">
        <v>0.0862373993466715</v>
      </c>
      <c r="F4632">
        <v>0.0187742801627375</v>
      </c>
      <c r="G4632">
        <v>0.0653023861605236</v>
      </c>
      <c r="H4632">
        <v>0.0268782894744219</v>
      </c>
      <c r="I4632">
        <v>0</v>
      </c>
      <c r="J4632">
        <v>0</v>
      </c>
      <c r="K4632">
        <v>0</v>
      </c>
      <c r="L4632">
        <v>2053.9066126092</v>
      </c>
      <c r="M4632">
        <v>48.2718370329698</v>
      </c>
      <c r="N4632">
        <v>42.6162949206266</v>
      </c>
      <c r="O4632">
        <v>42.4759185886738</v>
      </c>
      <c r="P4632">
        <v>-0.273651496706294</v>
      </c>
      <c r="Q4632">
        <v>0.0368223251678727</v>
      </c>
      <c r="R4632">
        <v>0.983676216788945</v>
      </c>
      <c r="S4632" t="s">
        <v>10242</v>
      </c>
      <c r="T4632" t="s">
        <v>11196</v>
      </c>
      <c r="U4632" t="s">
        <v>11196</v>
      </c>
      <c r="V4632" t="s">
        <v>11196</v>
      </c>
      <c r="W4632">
        <v>2</v>
      </c>
      <c r="X4632" t="s">
        <v>15828</v>
      </c>
      <c r="Y4632">
        <v>0.1216791770398639</v>
      </c>
      <c r="Z4632">
        <f>HYPERLINK("Melting_Curves/meltCurve_Q9BVL4_.pdf", "Melting_Curves/meltCurve_Q9BVL4_.pdf")</f>
        <v>0</v>
      </c>
      <c r="AA4632" t="s">
        <v>21285</v>
      </c>
      <c r="AB4632" t="s">
        <v>26803</v>
      </c>
    </row>
    <row r="4633" spans="1:28">
      <c r="A4633" t="s">
        <v>4659</v>
      </c>
      <c r="B4633">
        <v>0.999167696387429</v>
      </c>
      <c r="C4633">
        <v>0.843602677235155</v>
      </c>
      <c r="D4633">
        <v>0.89320632135195</v>
      </c>
      <c r="E4633">
        <v>0.714268722762325</v>
      </c>
      <c r="F4633">
        <v>0.472660227651312</v>
      </c>
      <c r="G4633">
        <v>0.282583562274429</v>
      </c>
      <c r="H4633">
        <v>0.138976905921612</v>
      </c>
      <c r="I4633">
        <v>0.155970227648981</v>
      </c>
      <c r="J4633">
        <v>0.08593021049980951</v>
      </c>
      <c r="K4633">
        <v>0.0554005265894131</v>
      </c>
      <c r="L4633">
        <v>664.940893210682</v>
      </c>
      <c r="M4633">
        <v>12.6490931224006</v>
      </c>
      <c r="N4633">
        <v>52.7655277303507</v>
      </c>
      <c r="O4633">
        <v>51.3063064897517</v>
      </c>
      <c r="P4633">
        <v>-0.0602235031120619</v>
      </c>
      <c r="Q4633">
        <v>0.0230955198146192</v>
      </c>
      <c r="R4633">
        <v>0.987217452214407</v>
      </c>
      <c r="S4633" t="s">
        <v>10243</v>
      </c>
      <c r="T4633" t="s">
        <v>11196</v>
      </c>
      <c r="U4633" t="s">
        <v>11196</v>
      </c>
      <c r="V4633" t="s">
        <v>11196</v>
      </c>
      <c r="W4633">
        <v>2</v>
      </c>
      <c r="X4633" t="s">
        <v>15829</v>
      </c>
      <c r="Y4633">
        <v>0.4593036923738141</v>
      </c>
      <c r="Z4633">
        <f>HYPERLINK("Melting_Curves/meltCurve_Q9BVM4_.pdf", "Melting_Curves/meltCurve_Q9BVM4_.pdf")</f>
        <v>0</v>
      </c>
      <c r="AA4633" t="s">
        <v>21286</v>
      </c>
      <c r="AB4633" t="s">
        <v>26804</v>
      </c>
    </row>
    <row r="4634" spans="1:28">
      <c r="A4634" t="s">
        <v>4660</v>
      </c>
      <c r="B4634">
        <v>0.999167696387429</v>
      </c>
      <c r="C4634">
        <v>1.23708835270158</v>
      </c>
      <c r="D4634">
        <v>1.10970684176273</v>
      </c>
      <c r="E4634">
        <v>3.63747052694236</v>
      </c>
      <c r="F4634">
        <v>3.25915783606036</v>
      </c>
      <c r="G4634">
        <v>2.99918965117333</v>
      </c>
      <c r="H4634">
        <v>0.102070579715492</v>
      </c>
      <c r="I4634">
        <v>0.104875925107497</v>
      </c>
      <c r="J4634">
        <v>0</v>
      </c>
      <c r="K4634">
        <v>0.154989235109595</v>
      </c>
      <c r="L4634">
        <v>14954.1297679064</v>
      </c>
      <c r="M4634">
        <v>250</v>
      </c>
      <c r="N4634">
        <v>59.8620372780833</v>
      </c>
      <c r="O4634">
        <v>59.8126905625816</v>
      </c>
      <c r="P4634">
        <v>-0.95448828977259</v>
      </c>
      <c r="Q4634">
        <v>0.08655178761557961</v>
      </c>
      <c r="R4634">
        <v>0.110776927782777</v>
      </c>
      <c r="S4634" t="s">
        <v>10244</v>
      </c>
      <c r="T4634" t="s">
        <v>11196</v>
      </c>
      <c r="U4634" t="s">
        <v>11196</v>
      </c>
      <c r="V4634" t="s">
        <v>11196</v>
      </c>
      <c r="W4634">
        <v>6</v>
      </c>
      <c r="X4634" t="s">
        <v>15830</v>
      </c>
      <c r="Y4634">
        <v>0.6900264761120022</v>
      </c>
      <c r="Z4634">
        <f>HYPERLINK("Melting_Curves/meltCurve_Q9BVQ7_.pdf", "Melting_Curves/meltCurve_Q9BVQ7_.pdf")</f>
        <v>0</v>
      </c>
      <c r="AA4634" t="s">
        <v>21287</v>
      </c>
      <c r="AB4634" t="s">
        <v>26805</v>
      </c>
    </row>
    <row r="4635" spans="1:28">
      <c r="A4635" t="s">
        <v>4661</v>
      </c>
      <c r="B4635">
        <v>0.999167696387429</v>
      </c>
      <c r="C4635">
        <v>0.969043793780492</v>
      </c>
      <c r="D4635">
        <v>1.07401403663054</v>
      </c>
      <c r="E4635">
        <v>2.94103298262156</v>
      </c>
      <c r="F4635">
        <v>1.85184254738317</v>
      </c>
      <c r="G4635">
        <v>0.415484170935991</v>
      </c>
      <c r="H4635">
        <v>0.0423222365073215</v>
      </c>
      <c r="I4635">
        <v>0.0561187484676049</v>
      </c>
      <c r="J4635">
        <v>0.079228840221194</v>
      </c>
      <c r="K4635">
        <v>0.142372399366592</v>
      </c>
      <c r="L4635">
        <v>14168.4624299544</v>
      </c>
      <c r="M4635">
        <v>250</v>
      </c>
      <c r="N4635">
        <v>56.7134095025306</v>
      </c>
      <c r="O4635">
        <v>56.6702198924633</v>
      </c>
      <c r="P4635">
        <v>-1.01463062939881</v>
      </c>
      <c r="Q4635">
        <v>0.0800104970427543</v>
      </c>
      <c r="R4635">
        <v>0.43879923818658</v>
      </c>
      <c r="S4635" t="s">
        <v>10245</v>
      </c>
      <c r="T4635" t="s">
        <v>11196</v>
      </c>
      <c r="U4635" t="s">
        <v>11196</v>
      </c>
      <c r="V4635" t="s">
        <v>11196</v>
      </c>
      <c r="W4635">
        <v>3</v>
      </c>
      <c r="X4635" t="s">
        <v>15831</v>
      </c>
      <c r="Y4635">
        <v>0.5914275579889416</v>
      </c>
      <c r="Z4635">
        <f>HYPERLINK("Melting_Curves/meltCurve_Q9BVS4_.pdf", "Melting_Curves/meltCurve_Q9BVS4_.pdf")</f>
        <v>0</v>
      </c>
      <c r="AA4635" t="s">
        <v>21288</v>
      </c>
      <c r="AB4635" t="s">
        <v>26806</v>
      </c>
    </row>
    <row r="4636" spans="1:28">
      <c r="A4636" t="s">
        <v>4662</v>
      </c>
      <c r="B4636">
        <v>0.999167696387429</v>
      </c>
      <c r="C4636">
        <v>1.10791460663693</v>
      </c>
      <c r="D4636">
        <v>1.26516779878453</v>
      </c>
      <c r="E4636">
        <v>2.73786182834553</v>
      </c>
      <c r="F4636">
        <v>2.05615545262494</v>
      </c>
      <c r="G4636">
        <v>1.84424120420303</v>
      </c>
      <c r="H4636">
        <v>0.735915615307938</v>
      </c>
      <c r="I4636">
        <v>0.927749184416789</v>
      </c>
      <c r="J4636">
        <v>0.265113806327927</v>
      </c>
      <c r="K4636">
        <v>0.557379444823648</v>
      </c>
      <c r="L4636">
        <v>15000</v>
      </c>
      <c r="M4636">
        <v>232.411066806853</v>
      </c>
      <c r="N4636">
        <v>65.0244445487984</v>
      </c>
      <c r="O4636">
        <v>64.53603784688531</v>
      </c>
      <c r="P4636">
        <v>-0.530081081727519</v>
      </c>
      <c r="Q4636">
        <v>0.411227133062128</v>
      </c>
      <c r="R4636">
        <v>0.014678331500414</v>
      </c>
      <c r="S4636" t="s">
        <v>10246</v>
      </c>
      <c r="T4636" t="s">
        <v>11196</v>
      </c>
      <c r="U4636" t="s">
        <v>11196</v>
      </c>
      <c r="V4636" t="s">
        <v>11196</v>
      </c>
      <c r="W4636">
        <v>3</v>
      </c>
      <c r="X4636" t="s">
        <v>15832</v>
      </c>
      <c r="Y4636">
        <v>0.8929365292284023</v>
      </c>
      <c r="Z4636">
        <f>HYPERLINK("Melting_Curves/meltCurve_Q9BVS5_.pdf", "Melting_Curves/meltCurve_Q9BVS5_.pdf")</f>
        <v>0</v>
      </c>
      <c r="AA4636" t="s">
        <v>21289</v>
      </c>
      <c r="AB4636" t="s">
        <v>26807</v>
      </c>
    </row>
    <row r="4637" spans="1:28">
      <c r="A4637" t="s">
        <v>4663</v>
      </c>
      <c r="B4637">
        <v>0.999167696387429</v>
      </c>
      <c r="C4637">
        <v>0.990130927278372</v>
      </c>
      <c r="D4637">
        <v>0.860504434994498</v>
      </c>
      <c r="E4637">
        <v>0.958434255297945</v>
      </c>
      <c r="F4637">
        <v>0.705265675433858</v>
      </c>
      <c r="G4637">
        <v>0.416869111620079</v>
      </c>
      <c r="H4637">
        <v>0.331958719263868</v>
      </c>
      <c r="I4637">
        <v>0.125467588443284</v>
      </c>
      <c r="J4637">
        <v>0.07851549321849691</v>
      </c>
      <c r="K4637">
        <v>0.0942088481479165</v>
      </c>
      <c r="L4637">
        <v>849.916691116813</v>
      </c>
      <c r="M4637">
        <v>15.147092891853</v>
      </c>
      <c r="N4637">
        <v>56.3282892494843</v>
      </c>
      <c r="O4637">
        <v>55.1601381267741</v>
      </c>
      <c r="P4637">
        <v>-0.0667078071602642</v>
      </c>
      <c r="Q4637">
        <v>0.0283933404162017</v>
      </c>
      <c r="R4637">
        <v>0.980004040891238</v>
      </c>
      <c r="S4637" t="s">
        <v>10247</v>
      </c>
      <c r="T4637" t="s">
        <v>11196</v>
      </c>
      <c r="U4637" t="s">
        <v>11196</v>
      </c>
      <c r="V4637" t="s">
        <v>11196</v>
      </c>
      <c r="W4637">
        <v>4</v>
      </c>
      <c r="X4637" t="s">
        <v>15833</v>
      </c>
      <c r="Y4637">
        <v>0.5670879270795208</v>
      </c>
      <c r="Z4637">
        <f>HYPERLINK("Melting_Curves/meltCurve_Q9BVV7_.pdf", "Melting_Curves/meltCurve_Q9BVV7_.pdf")</f>
        <v>0</v>
      </c>
      <c r="AA4637" t="s">
        <v>21290</v>
      </c>
      <c r="AB4637" t="s">
        <v>26808</v>
      </c>
    </row>
    <row r="4638" spans="1:28">
      <c r="A4638" t="s">
        <v>4664</v>
      </c>
      <c r="B4638">
        <v>0.999167696387429</v>
      </c>
      <c r="C4638">
        <v>1.07414233899659</v>
      </c>
      <c r="D4638">
        <v>1.56940236406801</v>
      </c>
      <c r="E4638">
        <v>1.25627102281608</v>
      </c>
      <c r="F4638">
        <v>0.988333792102064</v>
      </c>
      <c r="G4638">
        <v>0.578247777307844</v>
      </c>
      <c r="H4638">
        <v>0.494937969537476</v>
      </c>
      <c r="I4638">
        <v>0.854453641614044</v>
      </c>
      <c r="J4638">
        <v>1.4725792948995</v>
      </c>
      <c r="K4638">
        <v>1.14578141376909</v>
      </c>
      <c r="L4638">
        <v>6420.11789927336</v>
      </c>
      <c r="M4638">
        <v>98.0230363184578</v>
      </c>
      <c r="O4638">
        <v>65.4687644870428</v>
      </c>
      <c r="P4638">
        <v>0.114603564818619</v>
      </c>
      <c r="Q4638">
        <v>1.30617102416768</v>
      </c>
      <c r="R4638">
        <v>0.142993149956681</v>
      </c>
      <c r="S4638" t="s">
        <v>10248</v>
      </c>
      <c r="T4638" t="s">
        <v>11196</v>
      </c>
      <c r="U4638" t="s">
        <v>11196</v>
      </c>
      <c r="V4638" t="s">
        <v>11196</v>
      </c>
      <c r="W4638">
        <v>1</v>
      </c>
      <c r="X4638" t="s">
        <v>15834</v>
      </c>
      <c r="Y4638">
        <v>1.045751675103362</v>
      </c>
      <c r="Z4638">
        <f>HYPERLINK("Melting_Curves/meltCurve_Q9BVV8_.pdf", "Melting_Curves/meltCurve_Q9BVV8_.pdf")</f>
        <v>0</v>
      </c>
      <c r="AA4638" t="s">
        <v>21291</v>
      </c>
      <c r="AB4638" t="s">
        <v>26809</v>
      </c>
    </row>
    <row r="4639" spans="1:28">
      <c r="A4639" t="s">
        <v>4665</v>
      </c>
      <c r="B4639">
        <v>0.999167696387429</v>
      </c>
      <c r="C4639">
        <v>0.9896585758411059</v>
      </c>
      <c r="D4639">
        <v>0.554616919065452</v>
      </c>
      <c r="E4639">
        <v>0.313770463987941</v>
      </c>
      <c r="F4639">
        <v>0.321811811656498</v>
      </c>
      <c r="G4639">
        <v>0.20862054632696</v>
      </c>
      <c r="H4639">
        <v>0.391211586322268</v>
      </c>
      <c r="I4639">
        <v>0.613289386249675</v>
      </c>
      <c r="J4639">
        <v>0.883841026635933</v>
      </c>
      <c r="K4639">
        <v>1.07532105060616</v>
      </c>
      <c r="L4639">
        <v>4798.61858753684</v>
      </c>
      <c r="M4639">
        <v>108.079997972445</v>
      </c>
      <c r="O4639">
        <v>44.3835723072567</v>
      </c>
      <c r="P4639">
        <v>-0.277596410183958</v>
      </c>
      <c r="Q4639">
        <v>0.5440148062675561</v>
      </c>
      <c r="R4639">
        <v>0.335030093093447</v>
      </c>
      <c r="S4639" t="s">
        <v>10249</v>
      </c>
      <c r="T4639" t="s">
        <v>11196</v>
      </c>
      <c r="U4639" t="s">
        <v>11196</v>
      </c>
      <c r="V4639" t="s">
        <v>11196</v>
      </c>
      <c r="W4639">
        <v>5</v>
      </c>
      <c r="X4639" t="s">
        <v>15835</v>
      </c>
      <c r="Y4639">
        <v>0.6110642039541079</v>
      </c>
      <c r="Z4639">
        <f>HYPERLINK("Melting_Curves/meltCurve_Q9BVW5_.pdf", "Melting_Curves/meltCurve_Q9BVW5_.pdf")</f>
        <v>0</v>
      </c>
      <c r="AA4639" t="s">
        <v>21292</v>
      </c>
      <c r="AB4639" t="s">
        <v>26810</v>
      </c>
    </row>
    <row r="4640" spans="1:28">
      <c r="A4640" t="s">
        <v>4666</v>
      </c>
      <c r="B4640">
        <v>0.999167696387429</v>
      </c>
      <c r="C4640">
        <v>0.926033539222234</v>
      </c>
      <c r="D4640">
        <v>0.993852424892372</v>
      </c>
      <c r="E4640">
        <v>0.944198753737742</v>
      </c>
      <c r="F4640">
        <v>0.833658842595682</v>
      </c>
      <c r="G4640">
        <v>0.628517556191885</v>
      </c>
      <c r="H4640">
        <v>0.460751394004723</v>
      </c>
      <c r="I4640">
        <v>0.735408218521623</v>
      </c>
      <c r="J4640">
        <v>0.906391732934918</v>
      </c>
      <c r="K4640">
        <v>0.704177962751282</v>
      </c>
      <c r="L4640">
        <v>13293.2824989195</v>
      </c>
      <c r="M4640">
        <v>250</v>
      </c>
      <c r="O4640">
        <v>53.169718857802</v>
      </c>
      <c r="P4640">
        <v>-0.367867495380282</v>
      </c>
      <c r="Q4640">
        <v>0.68704936984177</v>
      </c>
      <c r="R4640">
        <v>0.596420110985723</v>
      </c>
      <c r="S4640" t="s">
        <v>10250</v>
      </c>
      <c r="T4640" t="s">
        <v>11196</v>
      </c>
      <c r="U4640" t="s">
        <v>11196</v>
      </c>
      <c r="V4640" t="s">
        <v>11196</v>
      </c>
      <c r="W4640">
        <v>13</v>
      </c>
      <c r="X4640" t="s">
        <v>15836</v>
      </c>
      <c r="Y4640">
        <v>0.824496551550343</v>
      </c>
      <c r="Z4640">
        <f>HYPERLINK("Melting_Curves/meltCurve_Q9BW04_.pdf", "Melting_Curves/meltCurve_Q9BW04_.pdf")</f>
        <v>0</v>
      </c>
      <c r="AA4640" t="s">
        <v>21293</v>
      </c>
      <c r="AB4640" t="s">
        <v>26811</v>
      </c>
    </row>
    <row r="4641" spans="1:28">
      <c r="A4641" t="s">
        <v>4667</v>
      </c>
      <c r="B4641">
        <v>0.999167696387429</v>
      </c>
      <c r="C4641">
        <v>0.93945836180784</v>
      </c>
      <c r="D4641">
        <v>0.767526091025365</v>
      </c>
      <c r="E4641">
        <v>0.287873798624157</v>
      </c>
      <c r="F4641">
        <v>0.212775269002992</v>
      </c>
      <c r="G4641">
        <v>0.140391672867153</v>
      </c>
      <c r="H4641">
        <v>0.0541985545137917</v>
      </c>
      <c r="I4641">
        <v>0.0485808088745747</v>
      </c>
      <c r="J4641">
        <v>0.0757764865990295</v>
      </c>
      <c r="K4641">
        <v>0.07874646439829899</v>
      </c>
      <c r="L4641">
        <v>1202.1352294285</v>
      </c>
      <c r="M4641">
        <v>25.1960517088465</v>
      </c>
      <c r="N4641">
        <v>48.0522603082079</v>
      </c>
      <c r="O4641">
        <v>47.413755130585</v>
      </c>
      <c r="P4641">
        <v>-0.121977580750641</v>
      </c>
      <c r="Q4641">
        <v>0.08186571671252491</v>
      </c>
      <c r="R4641">
        <v>0.991203116824713</v>
      </c>
      <c r="S4641" t="s">
        <v>10251</v>
      </c>
      <c r="T4641" t="s">
        <v>11196</v>
      </c>
      <c r="U4641" t="s">
        <v>11196</v>
      </c>
      <c r="V4641" t="s">
        <v>11196</v>
      </c>
      <c r="W4641">
        <v>6</v>
      </c>
      <c r="X4641" t="s">
        <v>15837</v>
      </c>
      <c r="Y4641">
        <v>0.3258545628712037</v>
      </c>
      <c r="Z4641">
        <f>HYPERLINK("Melting_Curves/meltCurve_Q9BW19_.pdf", "Melting_Curves/meltCurve_Q9BW19_.pdf")</f>
        <v>0</v>
      </c>
      <c r="AA4641" t="s">
        <v>21294</v>
      </c>
      <c r="AB4641" t="s">
        <v>26812</v>
      </c>
    </row>
    <row r="4642" spans="1:28">
      <c r="A4642" t="s">
        <v>4668</v>
      </c>
      <c r="B4642">
        <v>0.999167696387429</v>
      </c>
      <c r="C4642">
        <v>1.02655769187575</v>
      </c>
      <c r="D4642">
        <v>0.947687785364322</v>
      </c>
      <c r="E4642">
        <v>1.24927894315715</v>
      </c>
      <c r="F4642">
        <v>1.10085971601085</v>
      </c>
      <c r="G4642">
        <v>0.280567162522459</v>
      </c>
      <c r="H4642">
        <v>0.0721076390802102</v>
      </c>
      <c r="I4642">
        <v>0.050064714864959</v>
      </c>
      <c r="J4642">
        <v>0.0600798510922824</v>
      </c>
      <c r="K4642">
        <v>0.0433352178630923</v>
      </c>
      <c r="L4642">
        <v>14133.7679925949</v>
      </c>
      <c r="M4642">
        <v>250</v>
      </c>
      <c r="N4642">
        <v>56.5621494462272</v>
      </c>
      <c r="O4642">
        <v>56.5314773666456</v>
      </c>
      <c r="P4642">
        <v>-1.04322803388882</v>
      </c>
      <c r="Q4642">
        <v>0.056396835180146</v>
      </c>
      <c r="R4642">
        <v>0.968452257769212</v>
      </c>
      <c r="S4642" t="s">
        <v>10252</v>
      </c>
      <c r="T4642" t="s">
        <v>11196</v>
      </c>
      <c r="U4642" t="s">
        <v>11196</v>
      </c>
      <c r="V4642" t="s">
        <v>11196</v>
      </c>
      <c r="W4642">
        <v>8</v>
      </c>
      <c r="X4642" t="s">
        <v>15838</v>
      </c>
      <c r="Y4642">
        <v>0.5765753324865215</v>
      </c>
      <c r="Z4642">
        <f>HYPERLINK("Melting_Curves/meltCurve_Q9BW27_.pdf", "Melting_Curves/meltCurve_Q9BW27_.pdf")</f>
        <v>0</v>
      </c>
      <c r="AA4642" t="s">
        <v>21295</v>
      </c>
      <c r="AB4642" t="s">
        <v>26813</v>
      </c>
    </row>
    <row r="4643" spans="1:28">
      <c r="A4643" t="s">
        <v>4669</v>
      </c>
      <c r="B4643">
        <v>0.999167696387429</v>
      </c>
      <c r="C4643">
        <v>0.960824846599141</v>
      </c>
      <c r="D4643">
        <v>1.45934846217101</v>
      </c>
      <c r="E4643">
        <v>0.967261049517846</v>
      </c>
      <c r="F4643">
        <v>0.553577608205838</v>
      </c>
      <c r="G4643">
        <v>0.240607059573132</v>
      </c>
      <c r="H4643">
        <v>0.0947357284615289</v>
      </c>
      <c r="I4643">
        <v>0.0890980007230152</v>
      </c>
      <c r="J4643">
        <v>0.0677448710139382</v>
      </c>
      <c r="K4643">
        <v>0.0113847763034675</v>
      </c>
      <c r="L4643">
        <v>1795.24566798654</v>
      </c>
      <c r="M4643">
        <v>33.496380336534</v>
      </c>
      <c r="N4643">
        <v>53.8289481633386</v>
      </c>
      <c r="O4643">
        <v>53.4052729653318</v>
      </c>
      <c r="P4643">
        <v>-0.146190502589697</v>
      </c>
      <c r="Q4643">
        <v>0.06768304584185759</v>
      </c>
      <c r="R4643">
        <v>0.9069449987755051</v>
      </c>
      <c r="S4643" t="s">
        <v>10253</v>
      </c>
      <c r="T4643" t="s">
        <v>11196</v>
      </c>
      <c r="U4643" t="s">
        <v>11196</v>
      </c>
      <c r="V4643" t="s">
        <v>11196</v>
      </c>
      <c r="W4643">
        <v>1</v>
      </c>
      <c r="X4643" t="s">
        <v>15839</v>
      </c>
      <c r="Y4643">
        <v>0.4950946005310634</v>
      </c>
      <c r="Z4643">
        <f>HYPERLINK("Melting_Curves/meltCurve_Q9BW60_2_.pdf", "Melting_Curves/meltCurve_Q9BW60_2_.pdf")</f>
        <v>0</v>
      </c>
      <c r="AA4643" t="s">
        <v>21296</v>
      </c>
      <c r="AB4643" t="s">
        <v>26814</v>
      </c>
    </row>
    <row r="4644" spans="1:28">
      <c r="A4644" t="s">
        <v>4670</v>
      </c>
      <c r="B4644">
        <v>0.999167696387429</v>
      </c>
      <c r="C4644">
        <v>1.04065936064984</v>
      </c>
      <c r="D4644">
        <v>1.03998573456155</v>
      </c>
      <c r="E4644">
        <v>1.52133019511874</v>
      </c>
      <c r="F4644">
        <v>0.763921100954066</v>
      </c>
      <c r="G4644">
        <v>0.42950997776239</v>
      </c>
      <c r="H4644">
        <v>0.232300858027439</v>
      </c>
      <c r="I4644">
        <v>0.224107334677985</v>
      </c>
      <c r="J4644">
        <v>0.301461472550628</v>
      </c>
      <c r="K4644">
        <v>0.228521591230352</v>
      </c>
      <c r="L4644">
        <v>2398.93680635346</v>
      </c>
      <c r="M4644">
        <v>43.8253686551416</v>
      </c>
      <c r="N4644">
        <v>55.6284972462925</v>
      </c>
      <c r="O4644">
        <v>54.624945018981</v>
      </c>
      <c r="P4644">
        <v>-0.150032468211345</v>
      </c>
      <c r="Q4644">
        <v>0.251985537697913</v>
      </c>
      <c r="R4644">
        <v>0.843887201176613</v>
      </c>
      <c r="S4644" t="s">
        <v>10254</v>
      </c>
      <c r="T4644" t="s">
        <v>11196</v>
      </c>
      <c r="U4644" t="s">
        <v>11196</v>
      </c>
      <c r="V4644" t="s">
        <v>11196</v>
      </c>
      <c r="W4644">
        <v>6</v>
      </c>
      <c r="X4644" t="s">
        <v>15840</v>
      </c>
      <c r="Y4644">
        <v>0.6218247089601643</v>
      </c>
      <c r="Z4644">
        <f>HYPERLINK("Melting_Curves/meltCurve_Q9BW61_.pdf", "Melting_Curves/meltCurve_Q9BW61_.pdf")</f>
        <v>0</v>
      </c>
      <c r="AA4644" t="s">
        <v>21297</v>
      </c>
      <c r="AB4644" t="s">
        <v>26815</v>
      </c>
    </row>
    <row r="4645" spans="1:28">
      <c r="A4645" t="s">
        <v>4671</v>
      </c>
      <c r="B4645">
        <v>0.999167696387429</v>
      </c>
      <c r="C4645">
        <v>0.947032058996483</v>
      </c>
      <c r="D4645">
        <v>0.9516555268542209</v>
      </c>
      <c r="E4645">
        <v>0.664744130259296</v>
      </c>
      <c r="F4645">
        <v>0.412444421337794</v>
      </c>
      <c r="G4645">
        <v>0.265282745373581</v>
      </c>
      <c r="H4645">
        <v>0.137173786373271</v>
      </c>
      <c r="I4645">
        <v>0.204811094231318</v>
      </c>
      <c r="J4645">
        <v>0.384543700880482</v>
      </c>
      <c r="K4645">
        <v>0.386237827967307</v>
      </c>
      <c r="L4645">
        <v>1432.11608379174</v>
      </c>
      <c r="M4645">
        <v>28.6713144020673</v>
      </c>
      <c r="N4645">
        <v>51.3780921979261</v>
      </c>
      <c r="O4645">
        <v>49.7083427178278</v>
      </c>
      <c r="P4645">
        <v>-0.104584899625549</v>
      </c>
      <c r="Q4645">
        <v>0.274717387589838</v>
      </c>
      <c r="R4645">
        <v>0.944846391732201</v>
      </c>
      <c r="S4645" t="s">
        <v>10255</v>
      </c>
      <c r="T4645" t="s">
        <v>11196</v>
      </c>
      <c r="U4645" t="s">
        <v>11196</v>
      </c>
      <c r="V4645" t="s">
        <v>11196</v>
      </c>
      <c r="W4645">
        <v>13</v>
      </c>
      <c r="X4645" t="s">
        <v>15841</v>
      </c>
      <c r="Y4645">
        <v>0.5201687101882164</v>
      </c>
      <c r="Z4645">
        <f>HYPERLINK("Melting_Curves/meltCurve_Q9BW71_.pdf", "Melting_Curves/meltCurve_Q9BW71_.pdf")</f>
        <v>0</v>
      </c>
      <c r="AA4645" t="s">
        <v>21298</v>
      </c>
      <c r="AB4645" t="s">
        <v>26816</v>
      </c>
    </row>
    <row r="4646" spans="1:28">
      <c r="A4646" t="s">
        <v>4672</v>
      </c>
      <c r="B4646">
        <v>0.999167696387429</v>
      </c>
      <c r="C4646">
        <v>1.0319776011832</v>
      </c>
      <c r="D4646">
        <v>0.8807621832974299</v>
      </c>
      <c r="E4646">
        <v>0.630468058480421</v>
      </c>
      <c r="F4646">
        <v>0.307524809823077</v>
      </c>
      <c r="G4646">
        <v>0.168123638473808</v>
      </c>
      <c r="H4646">
        <v>0.09466564906567559</v>
      </c>
      <c r="I4646">
        <v>0.0889388207223276</v>
      </c>
      <c r="J4646">
        <v>0.103381258256421</v>
      </c>
      <c r="K4646">
        <v>0.0796502142555187</v>
      </c>
      <c r="L4646">
        <v>1096.80935919503</v>
      </c>
      <c r="M4646">
        <v>21.7367626307122</v>
      </c>
      <c r="N4646">
        <v>50.8906055901185</v>
      </c>
      <c r="O4646">
        <v>50.0374836535843</v>
      </c>
      <c r="P4646">
        <v>-0.0994575522630053</v>
      </c>
      <c r="Q4646">
        <v>0.0842262901123539</v>
      </c>
      <c r="R4646">
        <v>0.997565052793466</v>
      </c>
      <c r="S4646" t="s">
        <v>10256</v>
      </c>
      <c r="T4646" t="s">
        <v>11196</v>
      </c>
      <c r="U4646" t="s">
        <v>11196</v>
      </c>
      <c r="V4646" t="s">
        <v>11196</v>
      </c>
      <c r="W4646">
        <v>18</v>
      </c>
      <c r="X4646" t="s">
        <v>15842</v>
      </c>
      <c r="Y4646">
        <v>0.4143243189003712</v>
      </c>
      <c r="Z4646">
        <f>HYPERLINK("Melting_Curves/meltCurve_Q9BW85_.pdf", "Melting_Curves/meltCurve_Q9BW85_.pdf")</f>
        <v>0</v>
      </c>
      <c r="AA4646" t="s">
        <v>21299</v>
      </c>
      <c r="AB4646" t="s">
        <v>26817</v>
      </c>
    </row>
    <row r="4647" spans="1:28">
      <c r="A4647" t="s">
        <v>4673</v>
      </c>
      <c r="B4647">
        <v>0.999167696387429</v>
      </c>
      <c r="C4647">
        <v>0.940794541708922</v>
      </c>
      <c r="D4647">
        <v>0.9047958338275069</v>
      </c>
      <c r="E4647">
        <v>0.450147459423121</v>
      </c>
      <c r="F4647">
        <v>0.200373385191309</v>
      </c>
      <c r="G4647">
        <v>0.119758588123261</v>
      </c>
      <c r="H4647">
        <v>0.0663521494698102</v>
      </c>
      <c r="I4647">
        <v>0.0573002799518537</v>
      </c>
      <c r="J4647">
        <v>0.06803000226007749</v>
      </c>
      <c r="K4647">
        <v>0.0503702423793516</v>
      </c>
      <c r="L4647">
        <v>1288.80296349947</v>
      </c>
      <c r="M4647">
        <v>26.2236305026617</v>
      </c>
      <c r="N4647">
        <v>49.4167662793551</v>
      </c>
      <c r="O4647">
        <v>48.8634972682268</v>
      </c>
      <c r="P4647">
        <v>-0.125210066259873</v>
      </c>
      <c r="Q4647">
        <v>0.0667754910772677</v>
      </c>
      <c r="R4647">
        <v>0.996378734826709</v>
      </c>
      <c r="S4647" t="s">
        <v>10257</v>
      </c>
      <c r="T4647" t="s">
        <v>11196</v>
      </c>
      <c r="U4647" t="s">
        <v>11196</v>
      </c>
      <c r="V4647" t="s">
        <v>11196</v>
      </c>
      <c r="W4647">
        <v>13</v>
      </c>
      <c r="X4647" t="s">
        <v>15843</v>
      </c>
      <c r="Y4647">
        <v>0.3588085351203061</v>
      </c>
      <c r="Z4647">
        <f>HYPERLINK("Melting_Curves/meltCurve_Q9BW91_2_.pdf", "Melting_Curves/meltCurve_Q9BW91_2_.pdf")</f>
        <v>0</v>
      </c>
      <c r="AA4647" t="s">
        <v>21300</v>
      </c>
      <c r="AB4647" t="s">
        <v>26818</v>
      </c>
    </row>
    <row r="4648" spans="1:28">
      <c r="A4648" t="s">
        <v>4674</v>
      </c>
      <c r="B4648">
        <v>0.999167696387429</v>
      </c>
      <c r="C4648">
        <v>1.10023787750411</v>
      </c>
      <c r="D4648">
        <v>0.970534620114195</v>
      </c>
      <c r="E4648">
        <v>0.951389470518162</v>
      </c>
      <c r="F4648">
        <v>0.326662236933574</v>
      </c>
      <c r="G4648">
        <v>0.142848894123124</v>
      </c>
      <c r="H4648">
        <v>0.0429093321912001</v>
      </c>
      <c r="I4648">
        <v>0.077121938350039</v>
      </c>
      <c r="J4648">
        <v>0.0816803250596965</v>
      </c>
      <c r="K4648">
        <v>0.0774281239981738</v>
      </c>
      <c r="L4648">
        <v>2669.25498919164</v>
      </c>
      <c r="M4648">
        <v>51.1430667815672</v>
      </c>
      <c r="N4648">
        <v>52.3714861678461</v>
      </c>
      <c r="O4648">
        <v>52.1123141347485</v>
      </c>
      <c r="P4648">
        <v>-0.225621323579206</v>
      </c>
      <c r="Q4648">
        <v>0.0804118818855912</v>
      </c>
      <c r="R4648">
        <v>0.992312566494804</v>
      </c>
      <c r="S4648" t="s">
        <v>10258</v>
      </c>
      <c r="T4648" t="s">
        <v>11196</v>
      </c>
      <c r="U4648" t="s">
        <v>11196</v>
      </c>
      <c r="V4648" t="s">
        <v>11196</v>
      </c>
      <c r="W4648">
        <v>15</v>
      </c>
      <c r="X4648" t="s">
        <v>15844</v>
      </c>
      <c r="Y4648">
        <v>0.4561529967105456</v>
      </c>
      <c r="Z4648">
        <f>HYPERLINK("Melting_Curves/meltCurve_Q9BW92_.pdf", "Melting_Curves/meltCurve_Q9BW92_.pdf")</f>
        <v>0</v>
      </c>
      <c r="AA4648" t="s">
        <v>21301</v>
      </c>
      <c r="AB4648" t="s">
        <v>26819</v>
      </c>
    </row>
    <row r="4649" spans="1:28">
      <c r="A4649" t="s">
        <v>4675</v>
      </c>
      <c r="B4649">
        <v>0.999167696387429</v>
      </c>
      <c r="C4649">
        <v>1.03587634471894</v>
      </c>
      <c r="D4649">
        <v>1.08678247917334</v>
      </c>
      <c r="E4649">
        <v>0.992680162565695</v>
      </c>
      <c r="F4649">
        <v>1.143107922714</v>
      </c>
      <c r="G4649">
        <v>1.06058746528837</v>
      </c>
      <c r="H4649">
        <v>0.728730793381569</v>
      </c>
      <c r="I4649">
        <v>0.147123703814218</v>
      </c>
      <c r="J4649">
        <v>0.06838606647390751</v>
      </c>
      <c r="K4649">
        <v>0.0329733996797618</v>
      </c>
      <c r="L4649">
        <v>3805.5623492817</v>
      </c>
      <c r="M4649">
        <v>61.6535970538887</v>
      </c>
      <c r="N4649">
        <v>61.8263406696746</v>
      </c>
      <c r="O4649">
        <v>61.6600632061224</v>
      </c>
      <c r="P4649">
        <v>-0.237948955324372</v>
      </c>
      <c r="Q4649">
        <v>0.0481046957272988</v>
      </c>
      <c r="R4649">
        <v>0.982126136181135</v>
      </c>
      <c r="S4649" t="s">
        <v>10259</v>
      </c>
      <c r="T4649" t="s">
        <v>11196</v>
      </c>
      <c r="U4649" t="s">
        <v>11196</v>
      </c>
      <c r="V4649" t="s">
        <v>11196</v>
      </c>
      <c r="W4649">
        <v>26</v>
      </c>
      <c r="X4649" t="s">
        <v>15845</v>
      </c>
      <c r="Y4649">
        <v>0.7391047869934562</v>
      </c>
      <c r="Z4649">
        <f>HYPERLINK("Melting_Curves/meltCurve_Q9BWD1_.pdf", "Melting_Curves/meltCurve_Q9BWD1_.pdf")</f>
        <v>0</v>
      </c>
      <c r="AA4649" t="s">
        <v>21302</v>
      </c>
      <c r="AB4649" t="s">
        <v>26820</v>
      </c>
    </row>
    <row r="4650" spans="1:28">
      <c r="A4650" t="s">
        <v>4676</v>
      </c>
      <c r="B4650">
        <v>0.999167696387429</v>
      </c>
      <c r="C4650">
        <v>1.13340509799071</v>
      </c>
      <c r="D4650">
        <v>1.17865339590759</v>
      </c>
      <c r="E4650">
        <v>1.38336797923295</v>
      </c>
      <c r="F4650">
        <v>1.34331884583262</v>
      </c>
      <c r="G4650">
        <v>0.876760107046372</v>
      </c>
      <c r="H4650">
        <v>0.312128370856003</v>
      </c>
      <c r="I4650">
        <v>0.0862987686841043</v>
      </c>
      <c r="J4650">
        <v>0.123753575740815</v>
      </c>
      <c r="K4650">
        <v>0.0805224195729656</v>
      </c>
      <c r="L4650">
        <v>2932.87598850725</v>
      </c>
      <c r="M4650">
        <v>49.4497473148794</v>
      </c>
      <c r="N4650">
        <v>59.5512867425002</v>
      </c>
      <c r="O4650">
        <v>59.2134768228621</v>
      </c>
      <c r="P4650">
        <v>-0.189841012359234</v>
      </c>
      <c r="Q4650">
        <v>0.09070223449589079</v>
      </c>
      <c r="R4650">
        <v>0.87866131395999</v>
      </c>
      <c r="S4650" t="s">
        <v>10260</v>
      </c>
      <c r="T4650" t="s">
        <v>11196</v>
      </c>
      <c r="U4650" t="s">
        <v>11196</v>
      </c>
      <c r="V4650" t="s">
        <v>11196</v>
      </c>
      <c r="W4650">
        <v>14</v>
      </c>
      <c r="X4650" t="s">
        <v>15846</v>
      </c>
      <c r="Y4650">
        <v>0.6783984148276713</v>
      </c>
      <c r="Z4650">
        <f>HYPERLINK("Melting_Curves/meltCurve_Q9BWE0_.pdf", "Melting_Curves/meltCurve_Q9BWE0_.pdf")</f>
        <v>0</v>
      </c>
      <c r="AA4650" t="s">
        <v>21303</v>
      </c>
      <c r="AB4650" t="s">
        <v>26821</v>
      </c>
    </row>
    <row r="4651" spans="1:28">
      <c r="A4651" t="s">
        <v>4677</v>
      </c>
      <c r="B4651">
        <v>0.999167696387429</v>
      </c>
      <c r="C4651">
        <v>0.781905123390022</v>
      </c>
      <c r="D4651">
        <v>0.433080786140358</v>
      </c>
      <c r="E4651">
        <v>0.228097900002512</v>
      </c>
      <c r="F4651">
        <v>0.13202343532311</v>
      </c>
      <c r="G4651">
        <v>0.06751697428789789</v>
      </c>
      <c r="H4651">
        <v>0.0436214397625631</v>
      </c>
      <c r="I4651">
        <v>0.0492525198797625</v>
      </c>
      <c r="J4651">
        <v>0.0480575793644133</v>
      </c>
      <c r="K4651">
        <v>0.055348289659025</v>
      </c>
      <c r="L4651">
        <v>936.38415811805</v>
      </c>
      <c r="M4651">
        <v>20.6218394917941</v>
      </c>
      <c r="N4651">
        <v>45.6717836944127</v>
      </c>
      <c r="O4651">
        <v>44.9868781031052</v>
      </c>
      <c r="P4651">
        <v>-0.108154210008265</v>
      </c>
      <c r="Q4651">
        <v>0.056266574273908</v>
      </c>
      <c r="R4651">
        <v>0.993977392527684</v>
      </c>
      <c r="S4651" t="s">
        <v>10261</v>
      </c>
      <c r="T4651" t="s">
        <v>11196</v>
      </c>
      <c r="U4651" t="s">
        <v>11196</v>
      </c>
      <c r="V4651" t="s">
        <v>11196</v>
      </c>
      <c r="W4651">
        <v>14</v>
      </c>
      <c r="X4651" t="s">
        <v>15847</v>
      </c>
      <c r="Y4651">
        <v>0.2406343220405342</v>
      </c>
      <c r="Z4651">
        <f>HYPERLINK("Melting_Curves/meltCurve_Q9BWF3_.pdf", "Melting_Curves/meltCurve_Q9BWF3_.pdf")</f>
        <v>0</v>
      </c>
      <c r="AA4651" t="s">
        <v>21304</v>
      </c>
      <c r="AB4651" t="s">
        <v>26822</v>
      </c>
    </row>
    <row r="4652" spans="1:28">
      <c r="A4652" t="s">
        <v>4678</v>
      </c>
      <c r="B4652">
        <v>0.999167696387429</v>
      </c>
      <c r="C4652">
        <v>0.988383216947848</v>
      </c>
      <c r="D4652">
        <v>1.10815198691982</v>
      </c>
      <c r="E4652">
        <v>0.8403933269948211</v>
      </c>
      <c r="F4652">
        <v>0.936972891158124</v>
      </c>
      <c r="G4652">
        <v>0.896995937918068</v>
      </c>
      <c r="H4652">
        <v>0.873907043731502</v>
      </c>
      <c r="I4652">
        <v>1.28649822696696</v>
      </c>
      <c r="J4652">
        <v>1.88046670997679</v>
      </c>
      <c r="K4652">
        <v>1.28738111225067</v>
      </c>
      <c r="L4652">
        <v>15000</v>
      </c>
      <c r="M4652">
        <v>234.669250222737</v>
      </c>
      <c r="O4652">
        <v>63.9151087684012</v>
      </c>
      <c r="P4652">
        <v>0.458947140860456</v>
      </c>
      <c r="Q4652">
        <v>1.5</v>
      </c>
      <c r="R4652">
        <v>0.7094224127992</v>
      </c>
      <c r="S4652" t="s">
        <v>10262</v>
      </c>
      <c r="T4652" t="s">
        <v>11196</v>
      </c>
      <c r="U4652" t="s">
        <v>11196</v>
      </c>
      <c r="V4652" t="s">
        <v>11196</v>
      </c>
      <c r="W4652">
        <v>7</v>
      </c>
      <c r="X4652" t="s">
        <v>15848</v>
      </c>
      <c r="Y4652">
        <v>1.101273827420278</v>
      </c>
      <c r="Z4652">
        <f>HYPERLINK("Melting_Curves/meltCurve_Q9BWH2_.pdf", "Melting_Curves/meltCurve_Q9BWH2_.pdf")</f>
        <v>0</v>
      </c>
      <c r="AA4652" t="s">
        <v>21305</v>
      </c>
      <c r="AB4652" t="s">
        <v>26823</v>
      </c>
    </row>
    <row r="4653" spans="1:28">
      <c r="A4653" t="s">
        <v>4679</v>
      </c>
      <c r="B4653">
        <v>0.999167696387429</v>
      </c>
      <c r="C4653">
        <v>1.2386419226612</v>
      </c>
      <c r="D4653">
        <v>1.30554631914553</v>
      </c>
      <c r="E4653">
        <v>0.9079409254784589</v>
      </c>
      <c r="F4653">
        <v>0.306822859040855</v>
      </c>
      <c r="G4653">
        <v>0.161174903283561</v>
      </c>
      <c r="H4653">
        <v>0.0761754343264358</v>
      </c>
      <c r="I4653">
        <v>0.212417013603111</v>
      </c>
      <c r="J4653">
        <v>0.265529174527266</v>
      </c>
      <c r="K4653">
        <v>0.133899953939327</v>
      </c>
      <c r="L4653">
        <v>2843.57739971876</v>
      </c>
      <c r="M4653">
        <v>55.112794841114</v>
      </c>
      <c r="N4653">
        <v>51.9859763582487</v>
      </c>
      <c r="O4653">
        <v>51.5278047616714</v>
      </c>
      <c r="P4653">
        <v>-0.222082722053768</v>
      </c>
      <c r="Q4653">
        <v>0.169454082505126</v>
      </c>
      <c r="R4653">
        <v>0.920827208940237</v>
      </c>
      <c r="S4653" t="s">
        <v>10263</v>
      </c>
      <c r="T4653" t="s">
        <v>11196</v>
      </c>
      <c r="U4653" t="s">
        <v>11196</v>
      </c>
      <c r="V4653" t="s">
        <v>11196</v>
      </c>
      <c r="W4653">
        <v>6</v>
      </c>
      <c r="X4653" t="s">
        <v>15849</v>
      </c>
      <c r="Y4653">
        <v>0.4920307553245576</v>
      </c>
      <c r="Z4653">
        <f>HYPERLINK("Melting_Curves/meltCurve_Q9BWH6_.pdf", "Melting_Curves/meltCurve_Q9BWH6_.pdf")</f>
        <v>0</v>
      </c>
      <c r="AA4653" t="s">
        <v>21306</v>
      </c>
      <c r="AB4653" t="s">
        <v>26824</v>
      </c>
    </row>
    <row r="4654" spans="1:28">
      <c r="A4654" t="s">
        <v>4680</v>
      </c>
      <c r="B4654">
        <v>0.999167696387429</v>
      </c>
      <c r="C4654">
        <v>1.0447455834033</v>
      </c>
      <c r="D4654">
        <v>1.19865368384676</v>
      </c>
      <c r="E4654">
        <v>3.67411877130837</v>
      </c>
      <c r="F4654">
        <v>2.86722911306906</v>
      </c>
      <c r="G4654">
        <v>0.80634955435863</v>
      </c>
      <c r="H4654">
        <v>0.670725353309397</v>
      </c>
      <c r="I4654">
        <v>0.937437650704555</v>
      </c>
      <c r="J4654">
        <v>1.70179330754976</v>
      </c>
      <c r="K4654">
        <v>1.88927572464816</v>
      </c>
      <c r="L4654">
        <v>11519.1680045298</v>
      </c>
      <c r="M4654">
        <v>250</v>
      </c>
      <c r="O4654">
        <v>46.0737257871967</v>
      </c>
      <c r="P4654">
        <v>0.678260789836645</v>
      </c>
      <c r="Q4654">
        <v>1.5</v>
      </c>
      <c r="R4654">
        <v>0.0553141129817301</v>
      </c>
      <c r="S4654" t="s">
        <v>10264</v>
      </c>
      <c r="T4654" t="s">
        <v>11196</v>
      </c>
      <c r="U4654" t="s">
        <v>11196</v>
      </c>
      <c r="V4654" t="s">
        <v>11196</v>
      </c>
      <c r="W4654">
        <v>2</v>
      </c>
      <c r="X4654" t="s">
        <v>15850</v>
      </c>
      <c r="Y4654">
        <v>1.398681701110285</v>
      </c>
      <c r="Z4654">
        <f>HYPERLINK("Melting_Curves/meltCurve_Q9BWJ5_.pdf", "Melting_Curves/meltCurve_Q9BWJ5_.pdf")</f>
        <v>0</v>
      </c>
      <c r="AA4654" t="s">
        <v>21307</v>
      </c>
      <c r="AB4654" t="s">
        <v>26825</v>
      </c>
    </row>
    <row r="4655" spans="1:28">
      <c r="A4655" t="s">
        <v>4681</v>
      </c>
      <c r="B4655">
        <v>0.999167696387429</v>
      </c>
      <c r="C4655">
        <v>1.05167499089515</v>
      </c>
      <c r="D4655">
        <v>1.06058868786347</v>
      </c>
      <c r="E4655">
        <v>0.753301069518566</v>
      </c>
      <c r="F4655">
        <v>0.814468067647068</v>
      </c>
      <c r="G4655">
        <v>0.463897808683594</v>
      </c>
      <c r="H4655">
        <v>0.452827019404059</v>
      </c>
      <c r="I4655">
        <v>0.732857515696429</v>
      </c>
      <c r="J4655">
        <v>1.02034686015342</v>
      </c>
      <c r="K4655">
        <v>0.78966587006154</v>
      </c>
      <c r="L4655">
        <v>12310.9362484353</v>
      </c>
      <c r="M4655">
        <v>250</v>
      </c>
      <c r="O4655">
        <v>49.2405938354673</v>
      </c>
      <c r="P4655">
        <v>-0.365115604639294</v>
      </c>
      <c r="Q4655">
        <v>0.712343853951121</v>
      </c>
      <c r="R4655">
        <v>0.460502754509104</v>
      </c>
      <c r="S4655" t="s">
        <v>10265</v>
      </c>
      <c r="T4655" t="s">
        <v>11196</v>
      </c>
      <c r="U4655" t="s">
        <v>11196</v>
      </c>
      <c r="V4655" t="s">
        <v>11196</v>
      </c>
      <c r="W4655">
        <v>3</v>
      </c>
      <c r="X4655" t="s">
        <v>15851</v>
      </c>
      <c r="Y4655">
        <v>0.8010027157709253</v>
      </c>
      <c r="Z4655">
        <f>HYPERLINK("Melting_Curves/meltCurve_Q9BWK5_.pdf", "Melting_Curves/meltCurve_Q9BWK5_.pdf")</f>
        <v>0</v>
      </c>
      <c r="AA4655" t="s">
        <v>21308</v>
      </c>
      <c r="AB4655" t="s">
        <v>26826</v>
      </c>
    </row>
    <row r="4656" spans="1:28">
      <c r="A4656" t="s">
        <v>4682</v>
      </c>
      <c r="B4656">
        <v>0.999167696387429</v>
      </c>
      <c r="C4656">
        <v>0.994578858667451</v>
      </c>
      <c r="D4656">
        <v>0.943831579477756</v>
      </c>
      <c r="E4656">
        <v>1.09727450675217</v>
      </c>
      <c r="F4656">
        <v>0.7339809180835331</v>
      </c>
      <c r="G4656">
        <v>0.16139842704346</v>
      </c>
      <c r="H4656">
        <v>0.0754495890018973</v>
      </c>
      <c r="I4656">
        <v>0.0753065126168517</v>
      </c>
      <c r="J4656">
        <v>0.0771840323154989</v>
      </c>
      <c r="K4656">
        <v>0.0512859382255417</v>
      </c>
      <c r="L4656">
        <v>2815.11428998688</v>
      </c>
      <c r="M4656">
        <v>51.95526912986</v>
      </c>
      <c r="N4656">
        <v>54.344411907142</v>
      </c>
      <c r="O4656">
        <v>54.1033291053499</v>
      </c>
      <c r="P4656">
        <v>-0.22295083522761</v>
      </c>
      <c r="Q4656">
        <v>0.0713262546786361</v>
      </c>
      <c r="R4656">
        <v>0.992396785259913</v>
      </c>
      <c r="S4656" t="s">
        <v>10266</v>
      </c>
      <c r="T4656" t="s">
        <v>11196</v>
      </c>
      <c r="U4656" t="s">
        <v>11196</v>
      </c>
      <c r="V4656" t="s">
        <v>11196</v>
      </c>
      <c r="W4656">
        <v>1</v>
      </c>
      <c r="X4656" t="s">
        <v>15852</v>
      </c>
      <c r="Y4656">
        <v>0.5124396745349237</v>
      </c>
      <c r="Z4656">
        <f>HYPERLINK("Melting_Curves/meltCurve_Q9BWM7_.pdf", "Melting_Curves/meltCurve_Q9BWM7_.pdf")</f>
        <v>0</v>
      </c>
      <c r="AA4656" t="s">
        <v>21309</v>
      </c>
      <c r="AB4656" t="s">
        <v>26827</v>
      </c>
    </row>
    <row r="4657" spans="1:28">
      <c r="A4657" t="s">
        <v>4683</v>
      </c>
      <c r="B4657">
        <v>0.999167696387429</v>
      </c>
      <c r="C4657">
        <v>0.970659925806686</v>
      </c>
      <c r="D4657">
        <v>0.655166633795271</v>
      </c>
      <c r="E4657">
        <v>0.465422437030488</v>
      </c>
      <c r="F4657">
        <v>0.332774027844808</v>
      </c>
      <c r="G4657">
        <v>0.241024370546118</v>
      </c>
      <c r="H4657">
        <v>0.0813274029869951</v>
      </c>
      <c r="I4657">
        <v>0.157528463655483</v>
      </c>
      <c r="J4657">
        <v>0.190846728603541</v>
      </c>
      <c r="K4657">
        <v>0.23708628122452</v>
      </c>
      <c r="L4657">
        <v>850.0665000060731</v>
      </c>
      <c r="M4657">
        <v>17.8012579620692</v>
      </c>
      <c r="N4657">
        <v>48.914416451228</v>
      </c>
      <c r="O4657">
        <v>47.1627692448869</v>
      </c>
      <c r="P4657">
        <v>-0.07810342653625429</v>
      </c>
      <c r="Q4657">
        <v>0.172331749173176</v>
      </c>
      <c r="R4657">
        <v>0.971352367709672</v>
      </c>
      <c r="S4657" t="s">
        <v>10267</v>
      </c>
      <c r="T4657" t="s">
        <v>11196</v>
      </c>
      <c r="U4657" t="s">
        <v>11196</v>
      </c>
      <c r="V4657" t="s">
        <v>11196</v>
      </c>
      <c r="W4657">
        <v>4</v>
      </c>
      <c r="X4657" t="s">
        <v>15853</v>
      </c>
      <c r="Y4657">
        <v>0.4013864880052838</v>
      </c>
      <c r="Z4657">
        <f>HYPERLINK("Melting_Curves/meltCurve_Q9BWT6_.pdf", "Melting_Curves/meltCurve_Q9BWT6_.pdf")</f>
        <v>0</v>
      </c>
      <c r="AA4657" t="s">
        <v>21310</v>
      </c>
      <c r="AB4657" t="s">
        <v>26828</v>
      </c>
    </row>
    <row r="4658" spans="1:28">
      <c r="A4658" t="s">
        <v>4684</v>
      </c>
      <c r="B4658">
        <v>0.999167696387429</v>
      </c>
      <c r="C4658">
        <v>1.14398860759607</v>
      </c>
      <c r="D4658">
        <v>1.1078426654625</v>
      </c>
      <c r="E4658">
        <v>0.876986364015057</v>
      </c>
      <c r="F4658">
        <v>0.832807750931628</v>
      </c>
      <c r="G4658">
        <v>0.677719839108482</v>
      </c>
      <c r="H4658">
        <v>0.328595057503645</v>
      </c>
      <c r="I4658">
        <v>0.258987739880963</v>
      </c>
      <c r="J4658">
        <v>0.17197994732063</v>
      </c>
      <c r="K4658">
        <v>0.19544927117547</v>
      </c>
      <c r="L4658">
        <v>1106.97747127239</v>
      </c>
      <c r="M4658">
        <v>19.2279135256136</v>
      </c>
      <c r="N4658">
        <v>58.5831832337863</v>
      </c>
      <c r="O4658">
        <v>56.9595046547128</v>
      </c>
      <c r="P4658">
        <v>-0.0724718979634853</v>
      </c>
      <c r="Q4658">
        <v>0.14128875425353</v>
      </c>
      <c r="R4658">
        <v>0.964867616887841</v>
      </c>
      <c r="S4658" t="s">
        <v>10268</v>
      </c>
      <c r="T4658" t="s">
        <v>11196</v>
      </c>
      <c r="U4658" t="s">
        <v>11196</v>
      </c>
      <c r="V4658" t="s">
        <v>11196</v>
      </c>
      <c r="W4658">
        <v>1</v>
      </c>
      <c r="X4658" t="s">
        <v>15854</v>
      </c>
      <c r="Y4658">
        <v>0.6547582734033989</v>
      </c>
      <c r="Z4658">
        <f>HYPERLINK("Melting_Curves/meltCurve_Q9BWT7_.pdf", "Melting_Curves/meltCurve_Q9BWT7_.pdf")</f>
        <v>0</v>
      </c>
      <c r="AA4658" t="s">
        <v>21311</v>
      </c>
      <c r="AB4658" t="s">
        <v>26829</v>
      </c>
    </row>
    <row r="4659" spans="1:28">
      <c r="A4659" t="s">
        <v>4685</v>
      </c>
      <c r="B4659">
        <v>0.999167696387429</v>
      </c>
      <c r="C4659">
        <v>0.942665316490314</v>
      </c>
      <c r="D4659">
        <v>0.6300577172524811</v>
      </c>
      <c r="E4659">
        <v>0.358288599892667</v>
      </c>
      <c r="F4659">
        <v>0.17017479011244</v>
      </c>
      <c r="G4659">
        <v>0.103020946993585</v>
      </c>
      <c r="H4659">
        <v>0.0572397286105846</v>
      </c>
      <c r="I4659">
        <v>0.0644151821513986</v>
      </c>
      <c r="J4659">
        <v>0.07487493952311811</v>
      </c>
      <c r="K4659">
        <v>0.0563501862878278</v>
      </c>
      <c r="L4659">
        <v>942.580173835119</v>
      </c>
      <c r="M4659">
        <v>19.869873751152</v>
      </c>
      <c r="N4659">
        <v>47.7588025840494</v>
      </c>
      <c r="O4659">
        <v>46.9649922967765</v>
      </c>
      <c r="P4659">
        <v>-0.0991585123633324</v>
      </c>
      <c r="Q4659">
        <v>0.06253569801944731</v>
      </c>
      <c r="R4659">
        <v>0.995918389958834</v>
      </c>
      <c r="S4659" t="s">
        <v>10269</v>
      </c>
      <c r="T4659" t="s">
        <v>11196</v>
      </c>
      <c r="U4659" t="s">
        <v>11196</v>
      </c>
      <c r="V4659" t="s">
        <v>11196</v>
      </c>
      <c r="W4659">
        <v>17</v>
      </c>
      <c r="X4659" t="s">
        <v>15855</v>
      </c>
      <c r="Y4659">
        <v>0.3086603410286199</v>
      </c>
      <c r="Z4659">
        <f>HYPERLINK("Melting_Curves/meltCurve_Q9BWU0_.pdf", "Melting_Curves/meltCurve_Q9BWU0_.pdf")</f>
        <v>0</v>
      </c>
      <c r="AA4659" t="s">
        <v>21312</v>
      </c>
      <c r="AB4659" t="s">
        <v>26830</v>
      </c>
    </row>
    <row r="4660" spans="1:28">
      <c r="A4660" t="s">
        <v>4686</v>
      </c>
      <c r="B4660">
        <v>0.999167696387429</v>
      </c>
      <c r="C4660">
        <v>1.12487044190091</v>
      </c>
      <c r="D4660">
        <v>1.01712048613983</v>
      </c>
      <c r="E4660">
        <v>1.74062784910254</v>
      </c>
      <c r="F4660">
        <v>1.54196154600542</v>
      </c>
      <c r="G4660">
        <v>0.646621602943977</v>
      </c>
      <c r="H4660">
        <v>0.179357389787217</v>
      </c>
      <c r="I4660">
        <v>0.169944916631179</v>
      </c>
      <c r="J4660">
        <v>0.291283015497285</v>
      </c>
      <c r="K4660">
        <v>0.214714612807766</v>
      </c>
      <c r="L4660">
        <v>14211.5150020728</v>
      </c>
      <c r="M4660">
        <v>250</v>
      </c>
      <c r="N4660">
        <v>56.9732254173828</v>
      </c>
      <c r="O4660">
        <v>56.8424222510831</v>
      </c>
      <c r="P4660">
        <v>-0.864423750507165</v>
      </c>
      <c r="Q4660">
        <v>0.213824963826247</v>
      </c>
      <c r="R4660">
        <v>0.714167552028464</v>
      </c>
      <c r="S4660" t="s">
        <v>10270</v>
      </c>
      <c r="T4660" t="s">
        <v>11196</v>
      </c>
      <c r="U4660" t="s">
        <v>11196</v>
      </c>
      <c r="V4660" t="s">
        <v>11196</v>
      </c>
      <c r="W4660">
        <v>3</v>
      </c>
      <c r="X4660" t="s">
        <v>15856</v>
      </c>
      <c r="Y4660">
        <v>0.6553684569671658</v>
      </c>
      <c r="Z4660">
        <f>HYPERLINK("Melting_Curves/meltCurve_Q9BWW4_2_.pdf", "Melting_Curves/meltCurve_Q9BWW4_2_.pdf")</f>
        <v>0</v>
      </c>
      <c r="AA4660" t="s">
        <v>21313</v>
      </c>
      <c r="AB4660" t="s">
        <v>26831</v>
      </c>
    </row>
    <row r="4661" spans="1:28">
      <c r="A4661" t="s">
        <v>4687</v>
      </c>
      <c r="B4661">
        <v>0.999167696387429</v>
      </c>
      <c r="C4661">
        <v>1.31290012278496</v>
      </c>
      <c r="D4661">
        <v>0.871389585451923</v>
      </c>
      <c r="E4661">
        <v>1.259409256888</v>
      </c>
      <c r="F4661">
        <v>1.04361855638634</v>
      </c>
      <c r="G4661">
        <v>0.681829347095724</v>
      </c>
      <c r="H4661">
        <v>0.500085679269953</v>
      </c>
      <c r="I4661">
        <v>0.645786570868885</v>
      </c>
      <c r="J4661">
        <v>0.544381491385967</v>
      </c>
      <c r="K4661">
        <v>0.775890750138279</v>
      </c>
      <c r="L4661">
        <v>14110.0459435691</v>
      </c>
      <c r="M4661">
        <v>250</v>
      </c>
      <c r="O4661">
        <v>56.436571421059</v>
      </c>
      <c r="P4661">
        <v>-0.424662453352442</v>
      </c>
      <c r="Q4661">
        <v>0.61653611061685</v>
      </c>
      <c r="R4661">
        <v>0.687452336814881</v>
      </c>
      <c r="S4661" t="s">
        <v>10271</v>
      </c>
      <c r="T4661" t="s">
        <v>11196</v>
      </c>
      <c r="U4661" t="s">
        <v>11196</v>
      </c>
      <c r="V4661" t="s">
        <v>11196</v>
      </c>
      <c r="W4661">
        <v>3</v>
      </c>
      <c r="X4661" t="s">
        <v>15857</v>
      </c>
      <c r="Y4661">
        <v>0.8267146537541478</v>
      </c>
      <c r="Z4661">
        <f>HYPERLINK("Melting_Curves/meltCurve_Q9BWW5_.pdf", "Melting_Curves/meltCurve_Q9BWW5_.pdf")</f>
        <v>0</v>
      </c>
      <c r="AA4661" t="s">
        <v>21314</v>
      </c>
      <c r="AB4661" t="s">
        <v>26832</v>
      </c>
    </row>
    <row r="4662" spans="1:28">
      <c r="A4662" t="s">
        <v>4688</v>
      </c>
      <c r="B4662">
        <v>0.999167696387429</v>
      </c>
      <c r="C4662">
        <v>0.841147280576358</v>
      </c>
      <c r="D4662">
        <v>0.601490247244628</v>
      </c>
      <c r="E4662">
        <v>0.536223727142794</v>
      </c>
      <c r="F4662">
        <v>0.402609904891422</v>
      </c>
      <c r="G4662">
        <v>0.198012561923972</v>
      </c>
      <c r="H4662">
        <v>0.0905120319122095</v>
      </c>
      <c r="I4662">
        <v>0.0997618433936783</v>
      </c>
      <c r="J4662">
        <v>0.157132513637106</v>
      </c>
      <c r="K4662">
        <v>0.0646095894307602</v>
      </c>
      <c r="L4662">
        <v>529.968608639158</v>
      </c>
      <c r="M4662">
        <v>10.7657958414614</v>
      </c>
      <c r="N4662">
        <v>49.6185833940529</v>
      </c>
      <c r="O4662">
        <v>47.619830245702</v>
      </c>
      <c r="P4662">
        <v>-0.0542379351985168</v>
      </c>
      <c r="Q4662">
        <v>0.040719332593773</v>
      </c>
      <c r="R4662">
        <v>0.972095987642574</v>
      </c>
      <c r="S4662" t="s">
        <v>10272</v>
      </c>
      <c r="T4662" t="s">
        <v>11196</v>
      </c>
      <c r="U4662" t="s">
        <v>11196</v>
      </c>
      <c r="V4662" t="s">
        <v>11196</v>
      </c>
      <c r="W4662">
        <v>3</v>
      </c>
      <c r="X4662" t="s">
        <v>15858</v>
      </c>
      <c r="Y4662">
        <v>0.3770820384407921</v>
      </c>
      <c r="Z4662">
        <f>HYPERLINK("Melting_Curves/meltCurve_Q9BX10_2_.pdf", "Melting_Curves/meltCurve_Q9BX10_2_.pdf")</f>
        <v>0</v>
      </c>
      <c r="AA4662" t="s">
        <v>21315</v>
      </c>
      <c r="AB4662" t="s">
        <v>26833</v>
      </c>
    </row>
    <row r="4663" spans="1:28">
      <c r="A4663" t="s">
        <v>4689</v>
      </c>
      <c r="B4663">
        <v>0.999167696387429</v>
      </c>
      <c r="C4663">
        <v>0.9313138563291981</v>
      </c>
      <c r="D4663">
        <v>0.750285026580971</v>
      </c>
      <c r="E4663">
        <v>0.422400502445951</v>
      </c>
      <c r="F4663">
        <v>0.235628094395461</v>
      </c>
      <c r="G4663">
        <v>0.130764577373489</v>
      </c>
      <c r="H4663">
        <v>0.0629443573734724</v>
      </c>
      <c r="I4663">
        <v>0.0315597431151205</v>
      </c>
      <c r="J4663">
        <v>0.047428878392201</v>
      </c>
      <c r="K4663">
        <v>0.0389119266159705</v>
      </c>
      <c r="L4663">
        <v>851.875148796266</v>
      </c>
      <c r="M4663">
        <v>17.4794681862356</v>
      </c>
      <c r="N4663">
        <v>48.9489959403781</v>
      </c>
      <c r="O4663">
        <v>48.1112946802305</v>
      </c>
      <c r="P4663">
        <v>-0.0875034217261203</v>
      </c>
      <c r="Q4663">
        <v>0.0366595266462311</v>
      </c>
      <c r="R4663">
        <v>0.998341086803514</v>
      </c>
      <c r="S4663" t="s">
        <v>10273</v>
      </c>
      <c r="T4663" t="s">
        <v>11196</v>
      </c>
      <c r="U4663" t="s">
        <v>11196</v>
      </c>
      <c r="V4663" t="s">
        <v>11196</v>
      </c>
      <c r="W4663">
        <v>3</v>
      </c>
      <c r="X4663" t="s">
        <v>15859</v>
      </c>
      <c r="Y4663">
        <v>0.3349712998732724</v>
      </c>
      <c r="Z4663">
        <f>HYPERLINK("Melting_Curves/meltCurve_Q9BX40_.pdf", "Melting_Curves/meltCurve_Q9BX40_.pdf")</f>
        <v>0</v>
      </c>
      <c r="AA4663" t="s">
        <v>21316</v>
      </c>
      <c r="AB4663" t="s">
        <v>26834</v>
      </c>
    </row>
    <row r="4664" spans="1:28">
      <c r="A4664" t="s">
        <v>4690</v>
      </c>
      <c r="B4664">
        <v>0.999167696387429</v>
      </c>
      <c r="C4664">
        <v>0.9553674963538989</v>
      </c>
      <c r="D4664">
        <v>1.02077817850039</v>
      </c>
      <c r="E4664">
        <v>0.804572290395313</v>
      </c>
      <c r="F4664">
        <v>0.390991769661187</v>
      </c>
      <c r="G4664">
        <v>0.178585397277092</v>
      </c>
      <c r="H4664">
        <v>0.09461850427458859</v>
      </c>
      <c r="I4664">
        <v>0.0573677600540877</v>
      </c>
      <c r="J4664">
        <v>0.063982695464742</v>
      </c>
      <c r="K4664">
        <v>0.0572119550718858</v>
      </c>
      <c r="L4664">
        <v>1400.46658897917</v>
      </c>
      <c r="M4664">
        <v>26.8889489975261</v>
      </c>
      <c r="N4664">
        <v>52.3523097238893</v>
      </c>
      <c r="O4664">
        <v>51.7978358037586</v>
      </c>
      <c r="P4664">
        <v>-0.121407353928347</v>
      </c>
      <c r="Q4664">
        <v>0.06451161853823929</v>
      </c>
      <c r="R4664">
        <v>0.996996590210415</v>
      </c>
      <c r="S4664" t="s">
        <v>10274</v>
      </c>
      <c r="T4664" t="s">
        <v>11196</v>
      </c>
      <c r="U4664" t="s">
        <v>11196</v>
      </c>
      <c r="V4664" t="s">
        <v>11196</v>
      </c>
      <c r="W4664">
        <v>11</v>
      </c>
      <c r="X4664" t="s">
        <v>15860</v>
      </c>
      <c r="Y4664">
        <v>0.4487288749458938</v>
      </c>
      <c r="Z4664">
        <f>HYPERLINK("Melting_Curves/meltCurve_Q9BX66_9_.pdf", "Melting_Curves/meltCurve_Q9BX66_9_.pdf")</f>
        <v>0</v>
      </c>
      <c r="AA4664" t="s">
        <v>21317</v>
      </c>
      <c r="AB4664" t="s">
        <v>26835</v>
      </c>
    </row>
    <row r="4665" spans="1:28">
      <c r="A4665" t="s">
        <v>4691</v>
      </c>
      <c r="B4665">
        <v>0.999167696387429</v>
      </c>
      <c r="C4665">
        <v>1.00506683055477</v>
      </c>
      <c r="D4665">
        <v>1.00878713826999</v>
      </c>
      <c r="E4665">
        <v>0.798628176939436</v>
      </c>
      <c r="F4665">
        <v>0.685853341684297</v>
      </c>
      <c r="G4665">
        <v>0.443415697132336</v>
      </c>
      <c r="H4665">
        <v>0.183893307840742</v>
      </c>
      <c r="I4665">
        <v>0.108202301589201</v>
      </c>
      <c r="J4665">
        <v>0.117056625221183</v>
      </c>
      <c r="K4665">
        <v>0.08399170922042461</v>
      </c>
      <c r="L4665">
        <v>887.3380729168219</v>
      </c>
      <c r="M4665">
        <v>16.0709959902253</v>
      </c>
      <c r="N4665">
        <v>55.5054154810769</v>
      </c>
      <c r="O4665">
        <v>54.3799613380565</v>
      </c>
      <c r="P4665">
        <v>-0.0708957542720214</v>
      </c>
      <c r="Q4665">
        <v>0.0405047120564911</v>
      </c>
      <c r="R4665">
        <v>0.99240000425829</v>
      </c>
      <c r="S4665" t="s">
        <v>10275</v>
      </c>
      <c r="T4665" t="s">
        <v>11196</v>
      </c>
      <c r="U4665" t="s">
        <v>11196</v>
      </c>
      <c r="V4665" t="s">
        <v>11196</v>
      </c>
      <c r="W4665">
        <v>6</v>
      </c>
      <c r="X4665" t="s">
        <v>15861</v>
      </c>
      <c r="Y4665">
        <v>0.543991924287638</v>
      </c>
      <c r="Z4665">
        <f>HYPERLINK("Melting_Curves/meltCurve_Q9BX68_.pdf", "Melting_Curves/meltCurve_Q9BX68_.pdf")</f>
        <v>0</v>
      </c>
      <c r="AA4665" t="s">
        <v>21318</v>
      </c>
      <c r="AB4665" t="s">
        <v>26836</v>
      </c>
    </row>
    <row r="4666" spans="1:28">
      <c r="A4666" t="s">
        <v>4692</v>
      </c>
      <c r="B4666">
        <v>0.999167696387429</v>
      </c>
      <c r="C4666">
        <v>0.920172537185971</v>
      </c>
      <c r="D4666">
        <v>1.44370182738768</v>
      </c>
      <c r="E4666">
        <v>1.03241970524356</v>
      </c>
      <c r="F4666">
        <v>0.958391104855987</v>
      </c>
      <c r="G4666">
        <v>0.324148007815887</v>
      </c>
      <c r="H4666">
        <v>0.0222949906313688</v>
      </c>
      <c r="I4666">
        <v>0.0292021314112944</v>
      </c>
      <c r="J4666">
        <v>0.0834088219064401</v>
      </c>
      <c r="K4666">
        <v>0.121303074736146</v>
      </c>
      <c r="L4666">
        <v>3596.39596646587</v>
      </c>
      <c r="M4666">
        <v>64.2833597504803</v>
      </c>
      <c r="N4666">
        <v>56.0636697885134</v>
      </c>
      <c r="O4666">
        <v>55.8919145363101</v>
      </c>
      <c r="P4666">
        <v>-0.269387412517802</v>
      </c>
      <c r="Q4666">
        <v>0.06311213903919551</v>
      </c>
      <c r="R4666">
        <v>0.916078487628999</v>
      </c>
      <c r="S4666" t="s">
        <v>10276</v>
      </c>
      <c r="T4666" t="s">
        <v>11196</v>
      </c>
      <c r="U4666" t="s">
        <v>11196</v>
      </c>
      <c r="V4666" t="s">
        <v>11196</v>
      </c>
      <c r="W4666">
        <v>7</v>
      </c>
      <c r="X4666" t="s">
        <v>15862</v>
      </c>
      <c r="Y4666">
        <v>0.562494383200688</v>
      </c>
      <c r="Z4666">
        <f>HYPERLINK("Melting_Curves/meltCurve_Q9BX95_.pdf", "Melting_Curves/meltCurve_Q9BX95_.pdf")</f>
        <v>0</v>
      </c>
      <c r="AA4666" t="s">
        <v>21319</v>
      </c>
      <c r="AB4666" t="s">
        <v>26837</v>
      </c>
    </row>
    <row r="4667" spans="1:28">
      <c r="A4667" t="s">
        <v>4693</v>
      </c>
      <c r="B4667">
        <v>0.999167696387429</v>
      </c>
      <c r="C4667">
        <v>0.747465726336209</v>
      </c>
      <c r="D4667">
        <v>0.9818991404260869</v>
      </c>
      <c r="E4667">
        <v>0.680385529092784</v>
      </c>
      <c r="F4667">
        <v>0.987903025752363</v>
      </c>
      <c r="G4667">
        <v>1.48045244884351</v>
      </c>
      <c r="H4667">
        <v>1.38959363768171</v>
      </c>
      <c r="I4667">
        <v>2.29840936531337</v>
      </c>
      <c r="J4667">
        <v>2.35177859895729</v>
      </c>
      <c r="K4667">
        <v>1.78055299418554</v>
      </c>
      <c r="L4667">
        <v>14018.1347729856</v>
      </c>
      <c r="M4667">
        <v>250</v>
      </c>
      <c r="O4667">
        <v>56.0689464419131</v>
      </c>
      <c r="P4667">
        <v>0.557349470176449</v>
      </c>
      <c r="Q4667">
        <v>1.5</v>
      </c>
      <c r="R4667">
        <v>0.5096320683051</v>
      </c>
      <c r="S4667" t="s">
        <v>10277</v>
      </c>
      <c r="T4667" t="s">
        <v>11196</v>
      </c>
      <c r="U4667" t="s">
        <v>11196</v>
      </c>
      <c r="V4667" t="s">
        <v>11196</v>
      </c>
      <c r="W4667">
        <v>1</v>
      </c>
      <c r="X4667" t="s">
        <v>15863</v>
      </c>
      <c r="Y4667">
        <v>1.232075145250914</v>
      </c>
      <c r="Z4667">
        <f>HYPERLINK("Melting_Curves/meltCurve_Q9BX97_.pdf", "Melting_Curves/meltCurve_Q9BX97_.pdf")</f>
        <v>0</v>
      </c>
      <c r="AA4667" t="s">
        <v>21320</v>
      </c>
      <c r="AB4667" t="s">
        <v>26838</v>
      </c>
    </row>
    <row r="4668" spans="1:28">
      <c r="A4668" t="s">
        <v>4694</v>
      </c>
      <c r="B4668">
        <v>0.999167696387429</v>
      </c>
      <c r="C4668">
        <v>0.954447582297524</v>
      </c>
      <c r="D4668">
        <v>0.319431912886241</v>
      </c>
      <c r="E4668">
        <v>0</v>
      </c>
      <c r="F4668">
        <v>0</v>
      </c>
      <c r="G4668">
        <v>0.200807669769026</v>
      </c>
      <c r="H4668">
        <v>0</v>
      </c>
      <c r="I4668">
        <v>0</v>
      </c>
      <c r="J4668">
        <v>0</v>
      </c>
      <c r="K4668">
        <v>0</v>
      </c>
      <c r="L4668">
        <v>2572.28502216268</v>
      </c>
      <c r="M4668">
        <v>56.7791188928838</v>
      </c>
      <c r="N4668">
        <v>45.3492120490624</v>
      </c>
      <c r="O4668">
        <v>45.2472688382783</v>
      </c>
      <c r="P4668">
        <v>-0.304965345984456</v>
      </c>
      <c r="Q4668">
        <v>0.0278931975827323</v>
      </c>
      <c r="R4668">
        <v>0.975639235099454</v>
      </c>
      <c r="S4668" t="s">
        <v>10278</v>
      </c>
      <c r="T4668" t="s">
        <v>11196</v>
      </c>
      <c r="U4668" t="s">
        <v>11196</v>
      </c>
      <c r="V4668" t="s">
        <v>11196</v>
      </c>
      <c r="W4668">
        <v>1</v>
      </c>
      <c r="X4668" t="s">
        <v>15864</v>
      </c>
      <c r="Y4668">
        <v>0.2012560740894886</v>
      </c>
      <c r="Z4668">
        <f>HYPERLINK("Melting_Curves/meltCurve_Q9BXB4_.pdf", "Melting_Curves/meltCurve_Q9BXB4_.pdf")</f>
        <v>0</v>
      </c>
      <c r="AA4668" t="s">
        <v>21321</v>
      </c>
      <c r="AB4668" t="s">
        <v>26839</v>
      </c>
    </row>
    <row r="4669" spans="1:28">
      <c r="A4669" t="s">
        <v>4695</v>
      </c>
      <c r="B4669">
        <v>0.999167696387429</v>
      </c>
      <c r="C4669">
        <v>0.816985994995798</v>
      </c>
      <c r="D4669">
        <v>0.841101386630201</v>
      </c>
      <c r="E4669">
        <v>0.683940334373442</v>
      </c>
      <c r="F4669">
        <v>0.711390089505527</v>
      </c>
      <c r="G4669">
        <v>0.6220641858317461</v>
      </c>
      <c r="H4669">
        <v>0.474140099495647</v>
      </c>
      <c r="I4669">
        <v>0.644713866755483</v>
      </c>
      <c r="J4669">
        <v>0.628684119995078</v>
      </c>
      <c r="K4669">
        <v>0.5022829762837751</v>
      </c>
      <c r="L4669">
        <v>488.440087030534</v>
      </c>
      <c r="M4669">
        <v>10.3020390249805</v>
      </c>
      <c r="O4669">
        <v>45.7297932490612</v>
      </c>
      <c r="P4669">
        <v>-0.0256980098446414</v>
      </c>
      <c r="Q4669">
        <v>0.543913785284053</v>
      </c>
      <c r="R4669">
        <v>0.829871515411737</v>
      </c>
      <c r="S4669" t="s">
        <v>10279</v>
      </c>
      <c r="T4669" t="s">
        <v>11196</v>
      </c>
      <c r="U4669" t="s">
        <v>11196</v>
      </c>
      <c r="V4669" t="s">
        <v>11196</v>
      </c>
      <c r="W4669">
        <v>2</v>
      </c>
      <c r="X4669" t="s">
        <v>15865</v>
      </c>
      <c r="Y4669">
        <v>0.680743608639908</v>
      </c>
      <c r="Z4669">
        <f>HYPERLINK("Melting_Curves/meltCurve_Q9BXD5_.pdf", "Melting_Curves/meltCurve_Q9BXD5_.pdf")</f>
        <v>0</v>
      </c>
      <c r="AA4669" t="s">
        <v>21322</v>
      </c>
      <c r="AB4669" t="s">
        <v>26840</v>
      </c>
    </row>
    <row r="4670" spans="1:28">
      <c r="A4670" t="s">
        <v>4696</v>
      </c>
      <c r="B4670">
        <v>0.999167696387429</v>
      </c>
      <c r="C4670">
        <v>1.04130236104117</v>
      </c>
      <c r="D4670">
        <v>1.02344359658743</v>
      </c>
      <c r="E4670">
        <v>0.868746651910338</v>
      </c>
      <c r="F4670">
        <v>0.83669582439457</v>
      </c>
      <c r="G4670">
        <v>0.690074763440123</v>
      </c>
      <c r="H4670">
        <v>0.57469943492001</v>
      </c>
      <c r="I4670">
        <v>0.883568939436142</v>
      </c>
      <c r="J4670">
        <v>1.21835175259497</v>
      </c>
      <c r="K4670">
        <v>0.864904493676744</v>
      </c>
      <c r="L4670">
        <v>12315.7894396951</v>
      </c>
      <c r="M4670">
        <v>250</v>
      </c>
      <c r="O4670">
        <v>49.2600052832017</v>
      </c>
      <c r="P4670">
        <v>-0.197021056886532</v>
      </c>
      <c r="Q4670">
        <v>0.844715867457238</v>
      </c>
      <c r="R4670">
        <v>0.2051033737321</v>
      </c>
      <c r="S4670" t="s">
        <v>10280</v>
      </c>
      <c r="T4670" t="s">
        <v>11196</v>
      </c>
      <c r="U4670" t="s">
        <v>11196</v>
      </c>
      <c r="V4670" t="s">
        <v>11196</v>
      </c>
      <c r="W4670">
        <v>11</v>
      </c>
      <c r="X4670" t="s">
        <v>15866</v>
      </c>
      <c r="Y4670">
        <v>0.8926766732865048</v>
      </c>
      <c r="Z4670">
        <f>HYPERLINK("Melting_Curves/meltCurve_Q9BXH1_.pdf", "Melting_Curves/meltCurve_Q9BXH1_.pdf")</f>
        <v>0</v>
      </c>
      <c r="AA4670" t="s">
        <v>21323</v>
      </c>
      <c r="AB4670" t="s">
        <v>26841</v>
      </c>
    </row>
    <row r="4671" spans="1:28">
      <c r="A4671" t="s">
        <v>4697</v>
      </c>
      <c r="B4671">
        <v>0.999167696387429</v>
      </c>
      <c r="C4671">
        <v>0.844374788230252</v>
      </c>
      <c r="D4671">
        <v>0.467122677395762</v>
      </c>
      <c r="E4671">
        <v>0.140524867194869</v>
      </c>
      <c r="F4671">
        <v>0.0906433072885086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1105.75159478903</v>
      </c>
      <c r="M4671">
        <v>24.1355620219875</v>
      </c>
      <c r="N4671">
        <v>45.8372721393787</v>
      </c>
      <c r="O4671">
        <v>45.5031559741591</v>
      </c>
      <c r="P4671">
        <v>-0.131805360857341</v>
      </c>
      <c r="Q4671">
        <v>0.00603618607681263</v>
      </c>
      <c r="R4671">
        <v>0.996952332883423</v>
      </c>
      <c r="S4671" t="s">
        <v>10281</v>
      </c>
      <c r="T4671" t="s">
        <v>11196</v>
      </c>
      <c r="U4671" t="s">
        <v>11196</v>
      </c>
      <c r="V4671" t="s">
        <v>11196</v>
      </c>
      <c r="W4671">
        <v>3</v>
      </c>
      <c r="X4671" t="s">
        <v>15867</v>
      </c>
      <c r="Y4671">
        <v>0.2087421028523384</v>
      </c>
      <c r="Z4671">
        <f>HYPERLINK("Melting_Curves/meltCurve_Q9BXI6_.pdf", "Melting_Curves/meltCurve_Q9BXI6_.pdf")</f>
        <v>0</v>
      </c>
      <c r="AA4671" t="s">
        <v>21324</v>
      </c>
      <c r="AB4671" t="s">
        <v>26842</v>
      </c>
    </row>
    <row r="4672" spans="1:28">
      <c r="A4672" t="s">
        <v>4698</v>
      </c>
      <c r="B4672">
        <v>0.999167696387429</v>
      </c>
      <c r="C4672">
        <v>0.819083309804939</v>
      </c>
      <c r="D4672">
        <v>1.1719951162143</v>
      </c>
      <c r="E4672">
        <v>1.14714436249523</v>
      </c>
      <c r="F4672">
        <v>1.33294123474882</v>
      </c>
      <c r="G4672">
        <v>0.42648637387201</v>
      </c>
      <c r="H4672">
        <v>0</v>
      </c>
      <c r="I4672">
        <v>0</v>
      </c>
      <c r="J4672">
        <v>0</v>
      </c>
      <c r="K4672">
        <v>0.0555218580266333</v>
      </c>
      <c r="L4672">
        <v>14181.2964227152</v>
      </c>
      <c r="M4672">
        <v>250</v>
      </c>
      <c r="N4672">
        <v>56.7315706681064</v>
      </c>
      <c r="O4672">
        <v>56.7215556860844</v>
      </c>
      <c r="P4672">
        <v>-1.08657937808472</v>
      </c>
      <c r="Q4672">
        <v>0.0138804384701999</v>
      </c>
      <c r="R4672">
        <v>0.929024970768814</v>
      </c>
      <c r="S4672" t="s">
        <v>10282</v>
      </c>
      <c r="T4672" t="s">
        <v>11196</v>
      </c>
      <c r="U4672" t="s">
        <v>11196</v>
      </c>
      <c r="V4672" t="s">
        <v>11196</v>
      </c>
      <c r="W4672">
        <v>1</v>
      </c>
      <c r="X4672" t="s">
        <v>15868</v>
      </c>
      <c r="Y4672">
        <v>0.5637463677979017</v>
      </c>
      <c r="Z4672">
        <f>HYPERLINK("Melting_Curves/meltCurve_Q9BXJ8_2_.pdf", "Melting_Curves/meltCurve_Q9BXJ8_2_.pdf")</f>
        <v>0</v>
      </c>
      <c r="AA4672" t="s">
        <v>21325</v>
      </c>
      <c r="AB4672" t="s">
        <v>26843</v>
      </c>
    </row>
    <row r="4673" spans="1:28">
      <c r="A4673" t="s">
        <v>4699</v>
      </c>
      <c r="B4673">
        <v>0.999167696387429</v>
      </c>
      <c r="C4673">
        <v>1.00357335882387</v>
      </c>
      <c r="D4673">
        <v>0.911014999055373</v>
      </c>
      <c r="E4673">
        <v>0.815976837579497</v>
      </c>
      <c r="F4673">
        <v>0.371005697857905</v>
      </c>
      <c r="G4673">
        <v>0.102890555548694</v>
      </c>
      <c r="H4673">
        <v>0.0499868983656385</v>
      </c>
      <c r="I4673">
        <v>0.0470182727335959</v>
      </c>
      <c r="J4673">
        <v>0.0584828397192758</v>
      </c>
      <c r="K4673">
        <v>0.0407987963226496</v>
      </c>
      <c r="L4673">
        <v>1471.91385804574</v>
      </c>
      <c r="M4673">
        <v>28.3250254911614</v>
      </c>
      <c r="N4673">
        <v>52.1205320975852</v>
      </c>
      <c r="O4673">
        <v>51.7081917370744</v>
      </c>
      <c r="P4673">
        <v>-0.131402504187247</v>
      </c>
      <c r="Q4673">
        <v>0.0404908530366758</v>
      </c>
      <c r="R4673">
        <v>0.997063199286091</v>
      </c>
      <c r="S4673" t="s">
        <v>10283</v>
      </c>
      <c r="T4673" t="s">
        <v>11196</v>
      </c>
      <c r="U4673" t="s">
        <v>11196</v>
      </c>
      <c r="V4673" t="s">
        <v>11196</v>
      </c>
      <c r="W4673">
        <v>53</v>
      </c>
      <c r="X4673" t="s">
        <v>15869</v>
      </c>
      <c r="Y4673">
        <v>0.4300437397677748</v>
      </c>
      <c r="Z4673">
        <f>HYPERLINK("Melting_Curves/meltCurve_Q9BXJ9_.pdf", "Melting_Curves/meltCurve_Q9BXJ9_.pdf")</f>
        <v>0</v>
      </c>
      <c r="AA4673" t="s">
        <v>21326</v>
      </c>
      <c r="AB4673" t="s">
        <v>26844</v>
      </c>
    </row>
    <row r="4674" spans="1:28">
      <c r="A4674" t="s">
        <v>4700</v>
      </c>
      <c r="B4674">
        <v>0.999167696387429</v>
      </c>
      <c r="C4674">
        <v>0.839179393433385</v>
      </c>
      <c r="D4674">
        <v>0.887351759182441</v>
      </c>
      <c r="E4674">
        <v>0.605182728343148</v>
      </c>
      <c r="F4674">
        <v>0.62293770273425</v>
      </c>
      <c r="G4674">
        <v>0.497584110927642</v>
      </c>
      <c r="H4674">
        <v>0.138971040614524</v>
      </c>
      <c r="I4674">
        <v>0.247687680251687</v>
      </c>
      <c r="J4674">
        <v>0</v>
      </c>
      <c r="K4674">
        <v>0.175840119952804</v>
      </c>
      <c r="L4674">
        <v>514.088876028286</v>
      </c>
      <c r="M4674">
        <v>9.48899693527923</v>
      </c>
      <c r="N4674">
        <v>54.1773675454043</v>
      </c>
      <c r="O4674">
        <v>51.9348486983886</v>
      </c>
      <c r="P4674">
        <v>-0.0457045443943618</v>
      </c>
      <c r="Q4674">
        <v>0</v>
      </c>
      <c r="R4674">
        <v>0.926022206448622</v>
      </c>
      <c r="S4674" t="s">
        <v>10284</v>
      </c>
      <c r="T4674" t="s">
        <v>11196</v>
      </c>
      <c r="U4674" t="s">
        <v>11196</v>
      </c>
      <c r="V4674" t="s">
        <v>11196</v>
      </c>
      <c r="W4674">
        <v>1</v>
      </c>
      <c r="X4674" t="s">
        <v>15870</v>
      </c>
      <c r="Y4674">
        <v>0.502986676742565</v>
      </c>
      <c r="Z4674">
        <f>HYPERLINK("Melting_Curves/meltCurve_Q9BXK1_.pdf", "Melting_Curves/meltCurve_Q9BXK1_.pdf")</f>
        <v>0</v>
      </c>
      <c r="AA4674" t="s">
        <v>21327</v>
      </c>
      <c r="AB4674" t="s">
        <v>26845</v>
      </c>
    </row>
    <row r="4675" spans="1:28">
      <c r="A4675" t="s">
        <v>4701</v>
      </c>
      <c r="B4675">
        <v>0.999167696387429</v>
      </c>
      <c r="C4675">
        <v>1.10555012103931</v>
      </c>
      <c r="D4675">
        <v>0.905369354265147</v>
      </c>
      <c r="E4675">
        <v>0.811541453502056</v>
      </c>
      <c r="F4675">
        <v>0.5109527565267989</v>
      </c>
      <c r="G4675">
        <v>0.171310929146021</v>
      </c>
      <c r="H4675">
        <v>0.105683139696502</v>
      </c>
      <c r="I4675">
        <v>0.09287801710036531</v>
      </c>
      <c r="J4675">
        <v>0.0895800480010456</v>
      </c>
      <c r="K4675">
        <v>0.0779237996642724</v>
      </c>
      <c r="L4675">
        <v>1239.52424146252</v>
      </c>
      <c r="M4675">
        <v>23.5522087929471</v>
      </c>
      <c r="N4675">
        <v>52.9773763149251</v>
      </c>
      <c r="O4675">
        <v>52.2537812136344</v>
      </c>
      <c r="P4675">
        <v>-0.104595294044897</v>
      </c>
      <c r="Q4675">
        <v>0.0717802245489204</v>
      </c>
      <c r="R4675">
        <v>0.988299151563521</v>
      </c>
      <c r="S4675" t="s">
        <v>10285</v>
      </c>
      <c r="T4675" t="s">
        <v>11196</v>
      </c>
      <c r="U4675" t="s">
        <v>11196</v>
      </c>
      <c r="V4675" t="s">
        <v>11196</v>
      </c>
      <c r="W4675">
        <v>7</v>
      </c>
      <c r="X4675" t="s">
        <v>15871</v>
      </c>
      <c r="Y4675">
        <v>0.4720562603987555</v>
      </c>
      <c r="Z4675">
        <f>HYPERLINK("Melting_Curves/meltCurve_Q9BXK5_.pdf", "Melting_Curves/meltCurve_Q9BXK5_.pdf")</f>
        <v>0</v>
      </c>
      <c r="AA4675" t="s">
        <v>21328</v>
      </c>
      <c r="AB4675" t="s">
        <v>26846</v>
      </c>
    </row>
    <row r="4676" spans="1:28">
      <c r="A4676" t="s">
        <v>4702</v>
      </c>
      <c r="B4676">
        <v>0.999167696387429</v>
      </c>
      <c r="C4676">
        <v>0.952520911903315</v>
      </c>
      <c r="D4676">
        <v>1.02438741305506</v>
      </c>
      <c r="E4676">
        <v>0.870949736153565</v>
      </c>
      <c r="F4676">
        <v>0.872521066789543</v>
      </c>
      <c r="G4676">
        <v>0.709193056647938</v>
      </c>
      <c r="H4676">
        <v>0.605922908594085</v>
      </c>
      <c r="I4676">
        <v>0.927279322652086</v>
      </c>
      <c r="J4676">
        <v>1.33565355081847</v>
      </c>
      <c r="K4676">
        <v>0.994813116641309</v>
      </c>
      <c r="L4676">
        <v>1743.74169833985</v>
      </c>
      <c r="M4676">
        <v>25.9390527184943</v>
      </c>
      <c r="O4676">
        <v>66.82882321814181</v>
      </c>
      <c r="P4676">
        <v>0.0133976628206896</v>
      </c>
      <c r="Q4676">
        <v>1.13806823684402</v>
      </c>
      <c r="R4676">
        <v>-0.0969631766640353</v>
      </c>
      <c r="S4676" t="s">
        <v>10286</v>
      </c>
      <c r="T4676" t="s">
        <v>11196</v>
      </c>
      <c r="U4676" t="s">
        <v>11196</v>
      </c>
      <c r="V4676" t="s">
        <v>11196</v>
      </c>
      <c r="W4676">
        <v>29</v>
      </c>
      <c r="X4676" t="s">
        <v>15872</v>
      </c>
      <c r="Y4676">
        <v>1.015575542282023</v>
      </c>
      <c r="Z4676">
        <f>HYPERLINK("Melting_Curves/meltCurve_Q9BXL5_.pdf", "Melting_Curves/meltCurve_Q9BXL5_.pdf")</f>
        <v>0</v>
      </c>
      <c r="AA4676" t="s">
        <v>21329</v>
      </c>
      <c r="AB4676" t="s">
        <v>26847</v>
      </c>
    </row>
    <row r="4677" spans="1:28">
      <c r="A4677" t="s">
        <v>4703</v>
      </c>
      <c r="B4677">
        <v>0.999167696387429</v>
      </c>
      <c r="C4677">
        <v>0.8932854676287471</v>
      </c>
      <c r="D4677">
        <v>0.413503146268715</v>
      </c>
      <c r="E4677">
        <v>0.513159698779504</v>
      </c>
      <c r="F4677">
        <v>0</v>
      </c>
      <c r="G4677">
        <v>0.151623149709441</v>
      </c>
      <c r="H4677">
        <v>0.07491562599308189</v>
      </c>
      <c r="I4677">
        <v>0.233689654897224</v>
      </c>
      <c r="J4677">
        <v>0</v>
      </c>
      <c r="K4677">
        <v>0</v>
      </c>
      <c r="L4677">
        <v>788.518628576409</v>
      </c>
      <c r="M4677">
        <v>16.9477207064765</v>
      </c>
      <c r="N4677">
        <v>46.9167937775289</v>
      </c>
      <c r="O4677">
        <v>45.8932421004007</v>
      </c>
      <c r="P4677">
        <v>-0.08625723153932641</v>
      </c>
      <c r="Q4677">
        <v>0.06574443177452401</v>
      </c>
      <c r="R4677">
        <v>0.885395162110606</v>
      </c>
      <c r="S4677" t="s">
        <v>10287</v>
      </c>
      <c r="T4677" t="s">
        <v>11196</v>
      </c>
      <c r="U4677" t="s">
        <v>11196</v>
      </c>
      <c r="V4677" t="s">
        <v>11196</v>
      </c>
      <c r="W4677">
        <v>2</v>
      </c>
      <c r="X4677" t="s">
        <v>15873</v>
      </c>
      <c r="Y4677">
        <v>0.2891844058537598</v>
      </c>
      <c r="Z4677">
        <f>HYPERLINK("Melting_Curves/meltCurve_Q9BXL7_.pdf", "Melting_Curves/meltCurve_Q9BXL7_.pdf")</f>
        <v>0</v>
      </c>
      <c r="AA4677" t="s">
        <v>21330</v>
      </c>
      <c r="AB4677" t="s">
        <v>26848</v>
      </c>
    </row>
    <row r="4678" spans="1:28">
      <c r="A4678" t="s">
        <v>4704</v>
      </c>
      <c r="B4678">
        <v>0.999167696387429</v>
      </c>
      <c r="C4678">
        <v>1.02499626191457</v>
      </c>
      <c r="D4678">
        <v>1.03239934019399</v>
      </c>
      <c r="E4678">
        <v>1.03970241255826</v>
      </c>
      <c r="F4678">
        <v>0.5676086051943789</v>
      </c>
      <c r="G4678">
        <v>0.155795032000948</v>
      </c>
      <c r="H4678">
        <v>0.0255614379561584</v>
      </c>
      <c r="I4678">
        <v>0.0325304983384437</v>
      </c>
      <c r="J4678">
        <v>0.11104880028381</v>
      </c>
      <c r="K4678">
        <v>0</v>
      </c>
      <c r="L4678">
        <v>2363.60585010983</v>
      </c>
      <c r="M4678">
        <v>44.1689937146413</v>
      </c>
      <c r="N4678">
        <v>53.6366177546136</v>
      </c>
      <c r="O4678">
        <v>53.4034160437925</v>
      </c>
      <c r="P4678">
        <v>-0.196748061959089</v>
      </c>
      <c r="Q4678">
        <v>0.0484720085175598</v>
      </c>
      <c r="R4678">
        <v>0.992514971215579</v>
      </c>
      <c r="S4678" t="s">
        <v>10288</v>
      </c>
      <c r="T4678" t="s">
        <v>11196</v>
      </c>
      <c r="U4678" t="s">
        <v>11196</v>
      </c>
      <c r="V4678" t="s">
        <v>11196</v>
      </c>
      <c r="W4678">
        <v>4</v>
      </c>
      <c r="X4678" t="s">
        <v>15874</v>
      </c>
      <c r="Y4678">
        <v>0.479945801314491</v>
      </c>
      <c r="Z4678">
        <f>HYPERLINK("Melting_Curves/meltCurve_Q9BXP2_.pdf", "Melting_Curves/meltCurve_Q9BXP2_.pdf")</f>
        <v>0</v>
      </c>
      <c r="AA4678" t="s">
        <v>21331</v>
      </c>
      <c r="AB4678" t="s">
        <v>26849</v>
      </c>
    </row>
    <row r="4679" spans="1:28">
      <c r="A4679" t="s">
        <v>4705</v>
      </c>
      <c r="B4679">
        <v>0.999167696387429</v>
      </c>
      <c r="C4679">
        <v>1.03209572375039</v>
      </c>
      <c r="D4679">
        <v>0.8450245863540941</v>
      </c>
      <c r="E4679">
        <v>0.198302137149071</v>
      </c>
      <c r="F4679">
        <v>0.139282225950236</v>
      </c>
      <c r="G4679">
        <v>0.122553201093717</v>
      </c>
      <c r="H4679">
        <v>0.0844196052952263</v>
      </c>
      <c r="I4679">
        <v>0.0655083221253837</v>
      </c>
      <c r="J4679">
        <v>0.08419229531816751</v>
      </c>
      <c r="K4679">
        <v>0.0898684163573894</v>
      </c>
      <c r="L4679">
        <v>2297.90594060154</v>
      </c>
      <c r="M4679">
        <v>48.367959585555</v>
      </c>
      <c r="N4679">
        <v>47.7201105262243</v>
      </c>
      <c r="O4679">
        <v>47.4278466449612</v>
      </c>
      <c r="P4679">
        <v>-0.230385010119448</v>
      </c>
      <c r="Q4679">
        <v>0.0963725311870659</v>
      </c>
      <c r="R4679">
        <v>0.9969005321625229</v>
      </c>
      <c r="S4679" t="s">
        <v>10289</v>
      </c>
      <c r="T4679" t="s">
        <v>11196</v>
      </c>
      <c r="U4679" t="s">
        <v>11196</v>
      </c>
      <c r="V4679" t="s">
        <v>11196</v>
      </c>
      <c r="W4679">
        <v>11</v>
      </c>
      <c r="X4679" t="s">
        <v>15875</v>
      </c>
      <c r="Y4679">
        <v>0.324572552649221</v>
      </c>
      <c r="Z4679">
        <f>HYPERLINK("Melting_Curves/meltCurve_Q9BXP5_4_.pdf", "Melting_Curves/meltCurve_Q9BXP5_4_.pdf")</f>
        <v>0</v>
      </c>
      <c r="AA4679" t="s">
        <v>21332</v>
      </c>
      <c r="AB4679" t="s">
        <v>26850</v>
      </c>
    </row>
    <row r="4680" spans="1:28">
      <c r="A4680" t="s">
        <v>4706</v>
      </c>
      <c r="B4680">
        <v>0.999167696387429</v>
      </c>
      <c r="C4680">
        <v>1.08245439057642</v>
      </c>
      <c r="D4680">
        <v>1.01179793068003</v>
      </c>
      <c r="E4680">
        <v>1.1677852916049</v>
      </c>
      <c r="F4680">
        <v>1.03807493471657</v>
      </c>
      <c r="G4680">
        <v>0.633972175089656</v>
      </c>
      <c r="H4680">
        <v>0.150030653115897</v>
      </c>
      <c r="I4680">
        <v>0.0458714152725403</v>
      </c>
      <c r="J4680">
        <v>0.028503805172147</v>
      </c>
      <c r="K4680">
        <v>0.0308135194922</v>
      </c>
      <c r="L4680">
        <v>2513.2824373188</v>
      </c>
      <c r="M4680">
        <v>43.680995372426</v>
      </c>
      <c r="N4680">
        <v>57.6402675153159</v>
      </c>
      <c r="O4680">
        <v>57.4169810333419</v>
      </c>
      <c r="P4680">
        <v>-0.183047739844734</v>
      </c>
      <c r="Q4680">
        <v>0.0375642737354108</v>
      </c>
      <c r="R4680">
        <v>0.981707108944328</v>
      </c>
      <c r="S4680" t="s">
        <v>10290</v>
      </c>
      <c r="T4680" t="s">
        <v>11196</v>
      </c>
      <c r="U4680" t="s">
        <v>11196</v>
      </c>
      <c r="V4680" t="s">
        <v>11196</v>
      </c>
      <c r="W4680">
        <v>16</v>
      </c>
      <c r="X4680" t="s">
        <v>15876</v>
      </c>
      <c r="Y4680">
        <v>0.6033570298850993</v>
      </c>
      <c r="Z4680">
        <f>HYPERLINK("Melting_Curves/meltCurve_Q9BXR0_.pdf", "Melting_Curves/meltCurve_Q9BXR0_.pdf")</f>
        <v>0</v>
      </c>
      <c r="AA4680" t="s">
        <v>21333</v>
      </c>
      <c r="AB4680" t="s">
        <v>26851</v>
      </c>
    </row>
    <row r="4681" spans="1:28">
      <c r="A4681" t="s">
        <v>4707</v>
      </c>
      <c r="B4681">
        <v>0.999167696387429</v>
      </c>
      <c r="C4681">
        <v>0.9419471034704771</v>
      </c>
      <c r="D4681">
        <v>1.07640601158671</v>
      </c>
      <c r="E4681">
        <v>1.03764656216449</v>
      </c>
      <c r="F4681">
        <v>0.586882913415894</v>
      </c>
      <c r="G4681">
        <v>0.817227648487821</v>
      </c>
      <c r="H4681">
        <v>0.185470662210462</v>
      </c>
      <c r="I4681">
        <v>0.383936849669608</v>
      </c>
      <c r="J4681">
        <v>0.660966192775445</v>
      </c>
      <c r="K4681">
        <v>0.677227965289932</v>
      </c>
      <c r="L4681">
        <v>13178.2765558335</v>
      </c>
      <c r="M4681">
        <v>250</v>
      </c>
      <c r="O4681">
        <v>52.7097330261809</v>
      </c>
      <c r="P4681">
        <v>-0.539551870361993</v>
      </c>
      <c r="Q4681">
        <v>0.544965840678709</v>
      </c>
      <c r="R4681">
        <v>0.654275784538449</v>
      </c>
      <c r="S4681" t="s">
        <v>10291</v>
      </c>
      <c r="T4681" t="s">
        <v>11196</v>
      </c>
      <c r="U4681" t="s">
        <v>11196</v>
      </c>
      <c r="V4681" t="s">
        <v>11196</v>
      </c>
      <c r="W4681">
        <v>6</v>
      </c>
      <c r="X4681" t="s">
        <v>15877</v>
      </c>
      <c r="Y4681">
        <v>0.7378378562885861</v>
      </c>
      <c r="Z4681">
        <f>HYPERLINK("Melting_Curves/meltCurve_Q9BXS6_2_.pdf", "Melting_Curves/meltCurve_Q9BXS6_2_.pdf")</f>
        <v>0</v>
      </c>
      <c r="AA4681" t="s">
        <v>21334</v>
      </c>
      <c r="AB4681" t="s">
        <v>26852</v>
      </c>
    </row>
    <row r="4682" spans="1:28">
      <c r="A4682" t="s">
        <v>4708</v>
      </c>
      <c r="B4682">
        <v>0.999167696387429</v>
      </c>
      <c r="C4682">
        <v>1.04079641887345</v>
      </c>
      <c r="D4682">
        <v>0.964374761618275</v>
      </c>
      <c r="E4682">
        <v>0.761128042222373</v>
      </c>
      <c r="F4682">
        <v>0.870777818499042</v>
      </c>
      <c r="G4682">
        <v>0.858608491233803</v>
      </c>
      <c r="H4682">
        <v>0.922792343569268</v>
      </c>
      <c r="I4682">
        <v>1.5381705779305</v>
      </c>
      <c r="J4682">
        <v>1.81925005298587</v>
      </c>
      <c r="K4682">
        <v>1.55592531883815</v>
      </c>
      <c r="L4682">
        <v>15000</v>
      </c>
      <c r="M4682">
        <v>240.202927463619</v>
      </c>
      <c r="O4682">
        <v>62.4428682934451</v>
      </c>
      <c r="P4682">
        <v>0.480845385574307</v>
      </c>
      <c r="Q4682">
        <v>1.5</v>
      </c>
      <c r="R4682">
        <v>0.824836785701262</v>
      </c>
      <c r="S4682" t="s">
        <v>10292</v>
      </c>
      <c r="T4682" t="s">
        <v>11196</v>
      </c>
      <c r="U4682" t="s">
        <v>11196</v>
      </c>
      <c r="V4682" t="s">
        <v>11196</v>
      </c>
      <c r="W4682">
        <v>2</v>
      </c>
      <c r="X4682" t="s">
        <v>15878</v>
      </c>
      <c r="Y4682">
        <v>1.12582065833051</v>
      </c>
      <c r="Z4682">
        <f>HYPERLINK("Melting_Curves/meltCurve_Q9BXV9_.pdf", "Melting_Curves/meltCurve_Q9BXV9_.pdf")</f>
        <v>0</v>
      </c>
      <c r="AA4682" t="s">
        <v>21335</v>
      </c>
      <c r="AB4682" t="s">
        <v>26853</v>
      </c>
    </row>
    <row r="4683" spans="1:28">
      <c r="A4683" t="s">
        <v>4709</v>
      </c>
      <c r="B4683">
        <v>0.999167696387429</v>
      </c>
      <c r="C4683">
        <v>0.838978057974619</v>
      </c>
      <c r="D4683">
        <v>0.7754365452772241</v>
      </c>
      <c r="E4683">
        <v>0.308057505329546</v>
      </c>
      <c r="F4683">
        <v>0.108509179518706</v>
      </c>
      <c r="G4683">
        <v>0.0662598392850384</v>
      </c>
      <c r="H4683">
        <v>0.0406451930036302</v>
      </c>
      <c r="I4683">
        <v>0.0404461743426834</v>
      </c>
      <c r="J4683">
        <v>0.021812530881223</v>
      </c>
      <c r="K4683">
        <v>0.0383343239691918</v>
      </c>
      <c r="L4683">
        <v>1081.66545567249</v>
      </c>
      <c r="M4683">
        <v>22.6116375564156</v>
      </c>
      <c r="N4683">
        <v>47.9689407718317</v>
      </c>
      <c r="O4683">
        <v>47.4672324128802</v>
      </c>
      <c r="P4683">
        <v>-0.115493712170645</v>
      </c>
      <c r="Q4683">
        <v>0.0302237807228268</v>
      </c>
      <c r="R4683">
        <v>0.990571449811226</v>
      </c>
      <c r="S4683" t="s">
        <v>10293</v>
      </c>
      <c r="T4683" t="s">
        <v>11196</v>
      </c>
      <c r="U4683" t="s">
        <v>11196</v>
      </c>
      <c r="V4683" t="s">
        <v>11196</v>
      </c>
      <c r="W4683">
        <v>6</v>
      </c>
      <c r="X4683" t="s">
        <v>15879</v>
      </c>
      <c r="Y4683">
        <v>0.2941844753154684</v>
      </c>
      <c r="Z4683">
        <f>HYPERLINK("Melting_Curves/meltCurve_Q9BXW7_2_.pdf", "Melting_Curves/meltCurve_Q9BXW7_2_.pdf")</f>
        <v>0</v>
      </c>
      <c r="AA4683" t="s">
        <v>21336</v>
      </c>
      <c r="AB4683" t="s">
        <v>26854</v>
      </c>
    </row>
    <row r="4684" spans="1:28">
      <c r="A4684" t="s">
        <v>4710</v>
      </c>
      <c r="B4684">
        <v>0.999167696387429</v>
      </c>
      <c r="C4684">
        <v>0.914765437465343</v>
      </c>
      <c r="D4684">
        <v>0.749927217044005</v>
      </c>
      <c r="E4684">
        <v>0.523619378882784</v>
      </c>
      <c r="F4684">
        <v>0.30440162593653</v>
      </c>
      <c r="G4684">
        <v>0.227524531889628</v>
      </c>
      <c r="H4684">
        <v>0.09508889022766449</v>
      </c>
      <c r="I4684">
        <v>0.0356060502275016</v>
      </c>
      <c r="J4684">
        <v>0.0476626590574856</v>
      </c>
      <c r="K4684">
        <v>0.0240544573414376</v>
      </c>
      <c r="L4684">
        <v>653.75380653882</v>
      </c>
      <c r="M4684">
        <v>13.057060475549</v>
      </c>
      <c r="N4684">
        <v>50.1141076089513</v>
      </c>
      <c r="O4684">
        <v>48.9382202180038</v>
      </c>
      <c r="P4684">
        <v>-0.0663235006092127</v>
      </c>
      <c r="Q4684">
        <v>0.00584347816859726</v>
      </c>
      <c r="R4684">
        <v>0.996198073918939</v>
      </c>
      <c r="S4684" t="s">
        <v>10294</v>
      </c>
      <c r="T4684" t="s">
        <v>11196</v>
      </c>
      <c r="U4684" t="s">
        <v>11196</v>
      </c>
      <c r="V4684" t="s">
        <v>11196</v>
      </c>
      <c r="W4684">
        <v>5</v>
      </c>
      <c r="X4684" t="s">
        <v>15880</v>
      </c>
      <c r="Y4684">
        <v>0.3694698976177041</v>
      </c>
      <c r="Z4684">
        <f>HYPERLINK("Melting_Curves/meltCurve_Q9BXW9_2_.pdf", "Melting_Curves/meltCurve_Q9BXW9_2_.pdf")</f>
        <v>0</v>
      </c>
      <c r="AA4684" t="s">
        <v>21337</v>
      </c>
      <c r="AB4684" t="s">
        <v>26855</v>
      </c>
    </row>
    <row r="4685" spans="1:28">
      <c r="A4685" t="s">
        <v>4711</v>
      </c>
      <c r="B4685">
        <v>0.999167696387429</v>
      </c>
      <c r="C4685">
        <v>1.41558924957356</v>
      </c>
      <c r="D4685">
        <v>2.67429664015517</v>
      </c>
      <c r="E4685">
        <v>2.01231019494763</v>
      </c>
      <c r="F4685">
        <v>0.654820356339444</v>
      </c>
      <c r="G4685">
        <v>0.375680278828097</v>
      </c>
      <c r="H4685">
        <v>0.06313853711908859</v>
      </c>
      <c r="I4685">
        <v>0</v>
      </c>
      <c r="J4685">
        <v>0</v>
      </c>
      <c r="K4685">
        <v>0</v>
      </c>
      <c r="L4685">
        <v>2094.10848547875</v>
      </c>
      <c r="M4685">
        <v>37.687432890997</v>
      </c>
      <c r="N4685">
        <v>55.5964064736562</v>
      </c>
      <c r="O4685">
        <v>55.4094372709961</v>
      </c>
      <c r="P4685">
        <v>-0.168259661756532</v>
      </c>
      <c r="Q4685">
        <v>0.0104770810971438</v>
      </c>
      <c r="R4685">
        <v>0.495882543869979</v>
      </c>
      <c r="S4685" t="s">
        <v>10295</v>
      </c>
      <c r="T4685" t="s">
        <v>11196</v>
      </c>
      <c r="U4685" t="s">
        <v>11196</v>
      </c>
      <c r="V4685" t="s">
        <v>11196</v>
      </c>
      <c r="W4685">
        <v>3</v>
      </c>
      <c r="X4685" t="s">
        <v>15881</v>
      </c>
      <c r="Y4685">
        <v>0.5281324939117551</v>
      </c>
      <c r="Z4685">
        <f>HYPERLINK("Melting_Curves/meltCurve_Q9BXY0_.pdf", "Melting_Curves/meltCurve_Q9BXY0_.pdf")</f>
        <v>0</v>
      </c>
      <c r="AA4685" t="s">
        <v>21338</v>
      </c>
      <c r="AB4685" t="s">
        <v>26856</v>
      </c>
    </row>
    <row r="4686" spans="1:28">
      <c r="A4686" t="s">
        <v>4712</v>
      </c>
      <c r="B4686">
        <v>0.999167696387429</v>
      </c>
      <c r="C4686">
        <v>0.863866810734652</v>
      </c>
      <c r="D4686">
        <v>0.880323818984858</v>
      </c>
      <c r="E4686">
        <v>0.889184542157381</v>
      </c>
      <c r="F4686">
        <v>0.558746542434665</v>
      </c>
      <c r="G4686">
        <v>0.428422598939269</v>
      </c>
      <c r="H4686">
        <v>0.313117782086849</v>
      </c>
      <c r="I4686">
        <v>0.377724349289389</v>
      </c>
      <c r="J4686">
        <v>0.331400654543892</v>
      </c>
      <c r="K4686">
        <v>0.409591855498753</v>
      </c>
      <c r="L4686">
        <v>1268.2279186316</v>
      </c>
      <c r="M4686">
        <v>24.4646746329737</v>
      </c>
      <c r="N4686">
        <v>54.5562403713509</v>
      </c>
      <c r="O4686">
        <v>51.4965107732338</v>
      </c>
      <c r="P4686">
        <v>-0.0769450806922191</v>
      </c>
      <c r="Q4686">
        <v>0.352152413761952</v>
      </c>
      <c r="R4686">
        <v>0.94542505325408</v>
      </c>
      <c r="S4686" t="s">
        <v>10296</v>
      </c>
      <c r="T4686" t="s">
        <v>11196</v>
      </c>
      <c r="U4686" t="s">
        <v>11196</v>
      </c>
      <c r="V4686" t="s">
        <v>11196</v>
      </c>
      <c r="W4686">
        <v>1</v>
      </c>
      <c r="X4686" t="s">
        <v>15882</v>
      </c>
      <c r="Y4686">
        <v>0.6139742204016815</v>
      </c>
      <c r="Z4686">
        <f>HYPERLINK("Melting_Curves/meltCurve_Q9BY27_.pdf", "Melting_Curves/meltCurve_Q9BY27_.pdf")</f>
        <v>0</v>
      </c>
      <c r="AA4686" t="s">
        <v>21339</v>
      </c>
      <c r="AB4686" t="s">
        <v>26857</v>
      </c>
    </row>
    <row r="4687" spans="1:28">
      <c r="A4687" t="s">
        <v>4713</v>
      </c>
      <c r="B4687">
        <v>0.999167696387429</v>
      </c>
      <c r="C4687">
        <v>0.928826659831521</v>
      </c>
      <c r="D4687">
        <v>0.949045644941507</v>
      </c>
      <c r="E4687">
        <v>0.640950851873767</v>
      </c>
      <c r="F4687">
        <v>0.734577550844123</v>
      </c>
      <c r="G4687">
        <v>0.553435276938577</v>
      </c>
      <c r="H4687">
        <v>0.459243295911845</v>
      </c>
      <c r="I4687">
        <v>0.448102944825519</v>
      </c>
      <c r="J4687">
        <v>0.27575491021411</v>
      </c>
      <c r="K4687">
        <v>0.106891813843145</v>
      </c>
      <c r="L4687">
        <v>437.195330263688</v>
      </c>
      <c r="M4687">
        <v>7.46386182835088</v>
      </c>
      <c r="N4687">
        <v>58.5749518124103</v>
      </c>
      <c r="O4687">
        <v>54.8119736221744</v>
      </c>
      <c r="P4687">
        <v>-0.0340928561371566</v>
      </c>
      <c r="Q4687">
        <v>0</v>
      </c>
      <c r="R4687">
        <v>0.928547114369036</v>
      </c>
      <c r="S4687" t="s">
        <v>10297</v>
      </c>
      <c r="T4687" t="s">
        <v>11196</v>
      </c>
      <c r="U4687" t="s">
        <v>11196</v>
      </c>
      <c r="V4687" t="s">
        <v>11196</v>
      </c>
      <c r="W4687">
        <v>4</v>
      </c>
      <c r="X4687" t="s">
        <v>15883</v>
      </c>
      <c r="Y4687">
        <v>0.6146168359576105</v>
      </c>
      <c r="Z4687">
        <f>HYPERLINK("Melting_Curves/meltCurve_Q9BY32_.pdf", "Melting_Curves/meltCurve_Q9BY32_.pdf")</f>
        <v>0</v>
      </c>
      <c r="AA4687" t="s">
        <v>21340</v>
      </c>
      <c r="AB4687" t="s">
        <v>26858</v>
      </c>
    </row>
    <row r="4688" spans="1:28">
      <c r="A4688" t="s">
        <v>4714</v>
      </c>
      <c r="B4688">
        <v>0.999167696387429</v>
      </c>
      <c r="C4688">
        <v>1.05563212656191</v>
      </c>
      <c r="D4688">
        <v>0.716442319720841</v>
      </c>
      <c r="E4688">
        <v>0.842935398203139</v>
      </c>
      <c r="F4688">
        <v>0.62455329121986</v>
      </c>
      <c r="G4688">
        <v>0.377456589352122</v>
      </c>
      <c r="H4688">
        <v>0.47561204867826</v>
      </c>
      <c r="I4688">
        <v>0.603100392549868</v>
      </c>
      <c r="J4688">
        <v>0.499225745936141</v>
      </c>
      <c r="K4688">
        <v>0.803483292263754</v>
      </c>
      <c r="L4688">
        <v>938.010196406544</v>
      </c>
      <c r="M4688">
        <v>19.6259959537647</v>
      </c>
      <c r="O4688">
        <v>47.3063719055979</v>
      </c>
      <c r="P4688">
        <v>-0.045556977667407</v>
      </c>
      <c r="Q4688">
        <v>0.560774527083538</v>
      </c>
      <c r="R4688">
        <v>0.6439066031815009</v>
      </c>
      <c r="S4688" t="s">
        <v>10298</v>
      </c>
      <c r="T4688" t="s">
        <v>11196</v>
      </c>
      <c r="U4688" t="s">
        <v>11196</v>
      </c>
      <c r="V4688" t="s">
        <v>11196</v>
      </c>
      <c r="W4688">
        <v>13</v>
      </c>
      <c r="X4688" t="s">
        <v>15884</v>
      </c>
      <c r="Y4688">
        <v>0.6814181169795671</v>
      </c>
      <c r="Z4688">
        <f>HYPERLINK("Melting_Curves/meltCurve_Q9BY43_.pdf", "Melting_Curves/meltCurve_Q9BY43_.pdf")</f>
        <v>0</v>
      </c>
      <c r="AA4688" t="s">
        <v>21341</v>
      </c>
      <c r="AB4688" t="s">
        <v>26859</v>
      </c>
    </row>
    <row r="4689" spans="1:28">
      <c r="A4689" t="s">
        <v>4715</v>
      </c>
      <c r="B4689">
        <v>0.999167696387429</v>
      </c>
      <c r="C4689">
        <v>0.908298385626238</v>
      </c>
      <c r="D4689">
        <v>0.841772116783185</v>
      </c>
      <c r="E4689">
        <v>0.6798123867584041</v>
      </c>
      <c r="F4689">
        <v>0.290141582285063</v>
      </c>
      <c r="G4689">
        <v>0.0750876777134364</v>
      </c>
      <c r="H4689">
        <v>0.09530579162653199</v>
      </c>
      <c r="I4689">
        <v>0.0613907855142549</v>
      </c>
      <c r="J4689">
        <v>0</v>
      </c>
      <c r="K4689">
        <v>0</v>
      </c>
      <c r="L4689">
        <v>958.410843772726</v>
      </c>
      <c r="M4689">
        <v>18.8373303095421</v>
      </c>
      <c r="N4689">
        <v>50.9164945834933</v>
      </c>
      <c r="O4689">
        <v>50.3153054395769</v>
      </c>
      <c r="P4689">
        <v>-0.0929431852058757</v>
      </c>
      <c r="Q4689">
        <v>0.00702047087480842</v>
      </c>
      <c r="R4689">
        <v>0.989699835996989</v>
      </c>
      <c r="S4689" t="s">
        <v>10299</v>
      </c>
      <c r="T4689" t="s">
        <v>11196</v>
      </c>
      <c r="U4689" t="s">
        <v>11196</v>
      </c>
      <c r="V4689" t="s">
        <v>11196</v>
      </c>
      <c r="W4689">
        <v>2</v>
      </c>
      <c r="X4689" t="s">
        <v>15885</v>
      </c>
      <c r="Y4689">
        <v>0.382500523836833</v>
      </c>
      <c r="Z4689">
        <f>HYPERLINK("Melting_Curves/meltCurve_Q9BY77_2_.pdf", "Melting_Curves/meltCurve_Q9BY77_2_.pdf")</f>
        <v>0</v>
      </c>
      <c r="AA4689" t="s">
        <v>21342</v>
      </c>
      <c r="AB4689" t="s">
        <v>26860</v>
      </c>
    </row>
    <row r="4690" spans="1:28">
      <c r="A4690" t="s">
        <v>4716</v>
      </c>
      <c r="B4690">
        <v>0.999167696387429</v>
      </c>
      <c r="C4690">
        <v>1.00587505510361</v>
      </c>
      <c r="D4690">
        <v>0.949681079905792</v>
      </c>
      <c r="E4690">
        <v>0.804602814935562</v>
      </c>
      <c r="F4690">
        <v>0.714815148749768</v>
      </c>
      <c r="G4690">
        <v>0.460810933031282</v>
      </c>
      <c r="H4690">
        <v>0.150666908089449</v>
      </c>
      <c r="I4690">
        <v>0.0631005053217034</v>
      </c>
      <c r="J4690">
        <v>0.0710377599445955</v>
      </c>
      <c r="K4690">
        <v>0.0401000323242066</v>
      </c>
      <c r="L4690">
        <v>916.909703773624</v>
      </c>
      <c r="M4690">
        <v>16.4834978197989</v>
      </c>
      <c r="N4690">
        <v>55.6259194471969</v>
      </c>
      <c r="O4690">
        <v>54.8265349809431</v>
      </c>
      <c r="P4690">
        <v>-0.0751672736743062</v>
      </c>
      <c r="Q4690">
        <v>0</v>
      </c>
      <c r="R4690">
        <v>0.991098025334873</v>
      </c>
      <c r="S4690" t="s">
        <v>10300</v>
      </c>
      <c r="T4690" t="s">
        <v>11196</v>
      </c>
      <c r="U4690" t="s">
        <v>11196</v>
      </c>
      <c r="V4690" t="s">
        <v>11196</v>
      </c>
      <c r="W4690">
        <v>12</v>
      </c>
      <c r="X4690" t="s">
        <v>15886</v>
      </c>
      <c r="Y4690">
        <v>0.5375408938502253</v>
      </c>
      <c r="Z4690">
        <f>HYPERLINK("Melting_Curves/meltCurve_Q9BYB4_.pdf", "Melting_Curves/meltCurve_Q9BYB4_.pdf")</f>
        <v>0</v>
      </c>
      <c r="AA4690" t="s">
        <v>21343</v>
      </c>
      <c r="AB4690" t="s">
        <v>26861</v>
      </c>
    </row>
    <row r="4691" spans="1:28">
      <c r="A4691" t="s">
        <v>4717</v>
      </c>
      <c r="B4691">
        <v>0.999167696387429</v>
      </c>
      <c r="C4691">
        <v>0.584186822685228</v>
      </c>
      <c r="D4691">
        <v>0.349252605140246</v>
      </c>
      <c r="E4691">
        <v>0.541901971636222</v>
      </c>
      <c r="F4691">
        <v>0.6679981950034291</v>
      </c>
      <c r="G4691">
        <v>2.68562863083195</v>
      </c>
      <c r="H4691">
        <v>0.120803306674795</v>
      </c>
      <c r="I4691">
        <v>0.0994574387226458</v>
      </c>
      <c r="J4691">
        <v>0.75595463076508</v>
      </c>
      <c r="K4691">
        <v>0.564850957822106</v>
      </c>
      <c r="L4691">
        <v>3288.62309265066</v>
      </c>
      <c r="M4691">
        <v>55.0787758525495</v>
      </c>
      <c r="N4691">
        <v>61.7208214787309</v>
      </c>
      <c r="O4691">
        <v>59.6290802711106</v>
      </c>
      <c r="P4691">
        <v>-0.134612917827394</v>
      </c>
      <c r="Q4691">
        <v>0.417064815942227</v>
      </c>
      <c r="R4691">
        <v>0.117880054562734</v>
      </c>
      <c r="S4691" t="s">
        <v>10301</v>
      </c>
      <c r="T4691" t="s">
        <v>11196</v>
      </c>
      <c r="U4691" t="s">
        <v>11196</v>
      </c>
      <c r="V4691" t="s">
        <v>11196</v>
      </c>
      <c r="W4691">
        <v>1</v>
      </c>
      <c r="X4691" t="s">
        <v>15887</v>
      </c>
      <c r="Y4691">
        <v>0.8012619106312771</v>
      </c>
      <c r="Z4691">
        <f>HYPERLINK("Melting_Curves/meltCurve_Q9BYC5_2_.pdf", "Melting_Curves/meltCurve_Q9BYC5_2_.pdf")</f>
        <v>0</v>
      </c>
      <c r="AA4691" t="s">
        <v>21344</v>
      </c>
      <c r="AB4691" t="s">
        <v>26862</v>
      </c>
    </row>
    <row r="4692" spans="1:28">
      <c r="A4692" t="s">
        <v>4718</v>
      </c>
      <c r="B4692">
        <v>0.999167696387429</v>
      </c>
      <c r="C4692">
        <v>0.941047494962491</v>
      </c>
      <c r="D4692">
        <v>1.10684312114907</v>
      </c>
      <c r="E4692">
        <v>1.38256762843245</v>
      </c>
      <c r="F4692">
        <v>1.33396286172338</v>
      </c>
      <c r="G4692">
        <v>0.782265393371388</v>
      </c>
      <c r="H4692">
        <v>0.358907439145184</v>
      </c>
      <c r="I4692">
        <v>0.286189518149463</v>
      </c>
      <c r="J4692">
        <v>0.519325231766251</v>
      </c>
      <c r="K4692">
        <v>0.6085130357856769</v>
      </c>
      <c r="L4692">
        <v>14225.1519735886</v>
      </c>
      <c r="M4692">
        <v>250</v>
      </c>
      <c r="N4692">
        <v>57.4001414623001</v>
      </c>
      <c r="O4692">
        <v>56.8969662932294</v>
      </c>
      <c r="P4692">
        <v>-0.611594780451388</v>
      </c>
      <c r="Q4692">
        <v>0.443233795593469</v>
      </c>
      <c r="R4692">
        <v>0.748459944049657</v>
      </c>
      <c r="S4692" t="s">
        <v>10302</v>
      </c>
      <c r="T4692" t="s">
        <v>11196</v>
      </c>
      <c r="U4692" t="s">
        <v>11196</v>
      </c>
      <c r="V4692" t="s">
        <v>11196</v>
      </c>
      <c r="W4692">
        <v>2</v>
      </c>
      <c r="X4692" t="s">
        <v>15888</v>
      </c>
      <c r="Y4692">
        <v>0.7569456377392834</v>
      </c>
      <c r="Z4692">
        <f>HYPERLINK("Melting_Curves/meltCurve_Q9BYC8_.pdf", "Melting_Curves/meltCurve_Q9BYC8_.pdf")</f>
        <v>0</v>
      </c>
      <c r="AA4692" t="s">
        <v>21345</v>
      </c>
      <c r="AB4692" t="s">
        <v>26863</v>
      </c>
    </row>
    <row r="4693" spans="1:28">
      <c r="A4693" t="s">
        <v>4719</v>
      </c>
      <c r="B4693">
        <v>0.999167696387429</v>
      </c>
      <c r="C4693">
        <v>0.48970575694315</v>
      </c>
      <c r="D4693">
        <v>0.21460526957455</v>
      </c>
      <c r="E4693">
        <v>0.164582198052897</v>
      </c>
      <c r="F4693">
        <v>0.08477606427951891</v>
      </c>
      <c r="G4693">
        <v>0.06332933683220671</v>
      </c>
      <c r="H4693">
        <v>0.0260535445829198</v>
      </c>
      <c r="I4693">
        <v>0.0305814722810318</v>
      </c>
      <c r="J4693">
        <v>0.0422747775078141</v>
      </c>
      <c r="K4693">
        <v>0.0191420945640557</v>
      </c>
      <c r="L4693">
        <v>1341.37622560254</v>
      </c>
      <c r="M4693">
        <v>31.2240602569995</v>
      </c>
      <c r="N4693">
        <v>43.1435484361176</v>
      </c>
      <c r="O4693">
        <v>42.7846582347993</v>
      </c>
      <c r="P4693">
        <v>-0.17108481019628</v>
      </c>
      <c r="Q4693">
        <v>0.0622921994449472</v>
      </c>
      <c r="R4693">
        <v>0.971704091280895</v>
      </c>
      <c r="S4693" t="s">
        <v>10303</v>
      </c>
      <c r="T4693" t="s">
        <v>11196</v>
      </c>
      <c r="U4693" t="s">
        <v>11196</v>
      </c>
      <c r="V4693" t="s">
        <v>11196</v>
      </c>
      <c r="W4693">
        <v>5</v>
      </c>
      <c r="X4693" t="s">
        <v>15889</v>
      </c>
      <c r="Y4693">
        <v>0.1627294326038043</v>
      </c>
      <c r="Z4693">
        <f>HYPERLINK("Melting_Curves/meltCurve_Q9BYD6_.pdf", "Melting_Curves/meltCurve_Q9BYD6_.pdf")</f>
        <v>0</v>
      </c>
      <c r="AA4693" t="s">
        <v>21346</v>
      </c>
      <c r="AB4693" t="s">
        <v>26864</v>
      </c>
    </row>
    <row r="4694" spans="1:28">
      <c r="A4694" t="s">
        <v>4720</v>
      </c>
      <c r="B4694">
        <v>0.999167696387429</v>
      </c>
      <c r="C4694">
        <v>0.971717587875928</v>
      </c>
      <c r="D4694">
        <v>0.97859161569219</v>
      </c>
      <c r="E4694">
        <v>0.603194675994388</v>
      </c>
      <c r="F4694">
        <v>0.249646620141592</v>
      </c>
      <c r="G4694">
        <v>0.122098125852449</v>
      </c>
      <c r="H4694">
        <v>0.09187244279265511</v>
      </c>
      <c r="I4694">
        <v>0.0540127449357996</v>
      </c>
      <c r="J4694">
        <v>0.0359131234469626</v>
      </c>
      <c r="K4694">
        <v>0.032047243858695</v>
      </c>
      <c r="L4694">
        <v>1328.82756241725</v>
      </c>
      <c r="M4694">
        <v>26.3669430822527</v>
      </c>
      <c r="N4694">
        <v>50.6190885689456</v>
      </c>
      <c r="O4694">
        <v>50.1102717658469</v>
      </c>
      <c r="P4694">
        <v>-0.124375560908017</v>
      </c>
      <c r="Q4694">
        <v>0.0545093464230646</v>
      </c>
      <c r="R4694">
        <v>0.9966761564851651</v>
      </c>
      <c r="S4694" t="s">
        <v>10304</v>
      </c>
      <c r="T4694" t="s">
        <v>11196</v>
      </c>
      <c r="U4694" t="s">
        <v>11196</v>
      </c>
      <c r="V4694" t="s">
        <v>11196</v>
      </c>
      <c r="W4694">
        <v>6</v>
      </c>
      <c r="X4694" t="s">
        <v>15890</v>
      </c>
      <c r="Y4694">
        <v>0.3898296049375884</v>
      </c>
      <c r="Z4694">
        <f>HYPERLINK("Melting_Curves/meltCurve_Q9BYG5_.pdf", "Melting_Curves/meltCurve_Q9BYG5_.pdf")</f>
        <v>0</v>
      </c>
      <c r="AA4694" t="s">
        <v>21347</v>
      </c>
      <c r="AB4694" t="s">
        <v>26865</v>
      </c>
    </row>
    <row r="4695" spans="1:28">
      <c r="A4695" t="s">
        <v>4721</v>
      </c>
      <c r="B4695">
        <v>0.999167696387429</v>
      </c>
      <c r="C4695">
        <v>0.9302611555471459</v>
      </c>
      <c r="D4695">
        <v>0.946528249427168</v>
      </c>
      <c r="E4695">
        <v>0.519381792378567</v>
      </c>
      <c r="F4695">
        <v>0.333361402139711</v>
      </c>
      <c r="G4695">
        <v>0.22710023679456</v>
      </c>
      <c r="H4695">
        <v>0.191145142288017</v>
      </c>
      <c r="I4695">
        <v>0.288750302758508</v>
      </c>
      <c r="J4695">
        <v>0.15868796170279</v>
      </c>
      <c r="K4695">
        <v>0.146668978065247</v>
      </c>
      <c r="L4695">
        <v>1338.59970417315</v>
      </c>
      <c r="M4695">
        <v>27.2097932162368</v>
      </c>
      <c r="N4695">
        <v>50.144788473659</v>
      </c>
      <c r="O4695">
        <v>48.9321013546232</v>
      </c>
      <c r="P4695">
        <v>-0.11103742735969</v>
      </c>
      <c r="Q4695">
        <v>0.201281469633795</v>
      </c>
      <c r="R4695">
        <v>0.98087600752282</v>
      </c>
      <c r="S4695" t="s">
        <v>10305</v>
      </c>
      <c r="T4695" t="s">
        <v>11196</v>
      </c>
      <c r="U4695" t="s">
        <v>11196</v>
      </c>
      <c r="V4695" t="s">
        <v>11196</v>
      </c>
      <c r="W4695">
        <v>1</v>
      </c>
      <c r="X4695" t="s">
        <v>15891</v>
      </c>
      <c r="Y4695">
        <v>0.4520599302292633</v>
      </c>
      <c r="Z4695">
        <f>HYPERLINK("Melting_Curves/meltCurve_Q9BYN0_.pdf", "Melting_Curves/meltCurve_Q9BYN0_.pdf")</f>
        <v>0</v>
      </c>
      <c r="AA4695" t="s">
        <v>21348</v>
      </c>
      <c r="AB4695" t="s">
        <v>26866</v>
      </c>
    </row>
    <row r="4696" spans="1:28">
      <c r="A4696" t="s">
        <v>4722</v>
      </c>
      <c r="B4696">
        <v>0.999167696387429</v>
      </c>
      <c r="C4696">
        <v>0.999045453349486</v>
      </c>
      <c r="D4696">
        <v>0.878127556381617</v>
      </c>
      <c r="E4696">
        <v>0.7674110587659601</v>
      </c>
      <c r="F4696">
        <v>0.598259485068015</v>
      </c>
      <c r="G4696">
        <v>0.359142035513453</v>
      </c>
      <c r="H4696">
        <v>0.119143244747159</v>
      </c>
      <c r="I4696">
        <v>0.065153833841906</v>
      </c>
      <c r="J4696">
        <v>0.0732591946380544</v>
      </c>
      <c r="K4696">
        <v>0.0757337709098183</v>
      </c>
      <c r="L4696">
        <v>777.650997059925</v>
      </c>
      <c r="M4696">
        <v>14.37469692516</v>
      </c>
      <c r="N4696">
        <v>54.108836902586</v>
      </c>
      <c r="O4696">
        <v>53.0839353468045</v>
      </c>
      <c r="P4696">
        <v>-0.0676141157369874</v>
      </c>
      <c r="Q4696">
        <v>0.00135772260544273</v>
      </c>
      <c r="R4696">
        <v>0.992638927777952</v>
      </c>
      <c r="S4696" t="s">
        <v>10306</v>
      </c>
      <c r="T4696" t="s">
        <v>11196</v>
      </c>
      <c r="U4696" t="s">
        <v>11196</v>
      </c>
      <c r="V4696" t="s">
        <v>11196</v>
      </c>
      <c r="W4696">
        <v>24</v>
      </c>
      <c r="X4696" t="s">
        <v>15892</v>
      </c>
      <c r="Y4696">
        <v>0.492114660341254</v>
      </c>
      <c r="Z4696">
        <f>HYPERLINK("Melting_Curves/meltCurve_Q9BYT8_.pdf", "Melting_Curves/meltCurve_Q9BYT8_.pdf")</f>
        <v>0</v>
      </c>
      <c r="AA4696" t="s">
        <v>21349</v>
      </c>
      <c r="AB4696" t="s">
        <v>26867</v>
      </c>
    </row>
    <row r="4697" spans="1:28">
      <c r="A4697" t="s">
        <v>4723</v>
      </c>
      <c r="B4697">
        <v>0.999167696387429</v>
      </c>
      <c r="C4697">
        <v>1.02734619733064</v>
      </c>
      <c r="D4697">
        <v>0.884780778108469</v>
      </c>
      <c r="E4697">
        <v>0.458943787482174</v>
      </c>
      <c r="F4697">
        <v>0.33808732853952</v>
      </c>
      <c r="G4697">
        <v>0.220906906035819</v>
      </c>
      <c r="H4697">
        <v>0.117327683162635</v>
      </c>
      <c r="I4697">
        <v>0.108847388878609</v>
      </c>
      <c r="J4697">
        <v>0.100456061870504</v>
      </c>
      <c r="K4697">
        <v>0.0548888437138771</v>
      </c>
      <c r="L4697">
        <v>980.6994023512081</v>
      </c>
      <c r="M4697">
        <v>19.7923504371081</v>
      </c>
      <c r="N4697">
        <v>50.1166452410699</v>
      </c>
      <c r="O4697">
        <v>49.0519132611183</v>
      </c>
      <c r="P4697">
        <v>-0.0907550846698338</v>
      </c>
      <c r="Q4697">
        <v>0.100347433867005</v>
      </c>
      <c r="R4697">
        <v>0.983942647222551</v>
      </c>
      <c r="S4697" t="s">
        <v>10307</v>
      </c>
      <c r="T4697" t="s">
        <v>11196</v>
      </c>
      <c r="U4697" t="s">
        <v>11196</v>
      </c>
      <c r="V4697" t="s">
        <v>11196</v>
      </c>
      <c r="W4697">
        <v>4</v>
      </c>
      <c r="X4697" t="s">
        <v>15893</v>
      </c>
      <c r="Y4697">
        <v>0.3995330253588725</v>
      </c>
      <c r="Z4697">
        <f>HYPERLINK("Melting_Curves/meltCurve_Q9BYV8_5_.pdf", "Melting_Curves/meltCurve_Q9BYV8_5_.pdf")</f>
        <v>0</v>
      </c>
      <c r="AA4697" t="s">
        <v>21350</v>
      </c>
      <c r="AB4697" t="s">
        <v>26868</v>
      </c>
    </row>
    <row r="4698" spans="1:28">
      <c r="A4698" t="s">
        <v>4724</v>
      </c>
      <c r="B4698">
        <v>0.999167696387429</v>
      </c>
      <c r="C4698">
        <v>0.931496445820805</v>
      </c>
      <c r="D4698">
        <v>0.843932575686605</v>
      </c>
      <c r="E4698">
        <v>0.723007749027498</v>
      </c>
      <c r="F4698">
        <v>0.520299956248529</v>
      </c>
      <c r="G4698">
        <v>0.295141800634077</v>
      </c>
      <c r="H4698">
        <v>0.09193107011708419</v>
      </c>
      <c r="I4698">
        <v>0.122230291066837</v>
      </c>
      <c r="J4698">
        <v>0.0853422343250507</v>
      </c>
      <c r="K4698">
        <v>0.227246921771777</v>
      </c>
      <c r="L4698">
        <v>797.6698057796571</v>
      </c>
      <c r="M4698">
        <v>15.3239818577567</v>
      </c>
      <c r="N4698">
        <v>52.7759402545012</v>
      </c>
      <c r="O4698">
        <v>51.1913849484816</v>
      </c>
      <c r="P4698">
        <v>-0.06776414683066879</v>
      </c>
      <c r="Q4698">
        <v>0.0945908747559159</v>
      </c>
      <c r="R4698">
        <v>0.975087083961559</v>
      </c>
      <c r="S4698" t="s">
        <v>10308</v>
      </c>
      <c r="T4698" t="s">
        <v>11196</v>
      </c>
      <c r="U4698" t="s">
        <v>11196</v>
      </c>
      <c r="V4698" t="s">
        <v>11196</v>
      </c>
      <c r="W4698">
        <v>2</v>
      </c>
      <c r="X4698" t="s">
        <v>15894</v>
      </c>
      <c r="Y4698">
        <v>0.4779278732461881</v>
      </c>
      <c r="Z4698">
        <f>HYPERLINK("Melting_Curves/meltCurve_Q9BYW2_.pdf", "Melting_Curves/meltCurve_Q9BYW2_.pdf")</f>
        <v>0</v>
      </c>
      <c r="AA4698" t="s">
        <v>21351</v>
      </c>
      <c r="AB4698" t="s">
        <v>26869</v>
      </c>
    </row>
    <row r="4699" spans="1:28">
      <c r="A4699" t="s">
        <v>4725</v>
      </c>
      <c r="B4699">
        <v>0.999167696387429</v>
      </c>
      <c r="C4699">
        <v>1.00481922680959</v>
      </c>
      <c r="D4699">
        <v>0.9983317294240081</v>
      </c>
      <c r="E4699">
        <v>0.919058294667524</v>
      </c>
      <c r="F4699">
        <v>0.27618039509596</v>
      </c>
      <c r="G4699">
        <v>0.134845257859338</v>
      </c>
      <c r="H4699">
        <v>0.039430743202103</v>
      </c>
      <c r="I4699">
        <v>0.0567723408214594</v>
      </c>
      <c r="J4699">
        <v>0.0599403086499084</v>
      </c>
      <c r="K4699">
        <v>0.0341760204027593</v>
      </c>
      <c r="L4699">
        <v>2493.34454911456</v>
      </c>
      <c r="M4699">
        <v>48.0229130715669</v>
      </c>
      <c r="N4699">
        <v>52.0595515742673</v>
      </c>
      <c r="O4699">
        <v>51.8300982225306</v>
      </c>
      <c r="P4699">
        <v>-0.217638570294</v>
      </c>
      <c r="Q4699">
        <v>0.0604303648964788</v>
      </c>
      <c r="R4699">
        <v>0.997426475871058</v>
      </c>
      <c r="S4699" t="s">
        <v>10309</v>
      </c>
      <c r="T4699" t="s">
        <v>11196</v>
      </c>
      <c r="U4699" t="s">
        <v>11196</v>
      </c>
      <c r="V4699" t="s">
        <v>11196</v>
      </c>
      <c r="W4699">
        <v>9</v>
      </c>
      <c r="X4699" t="s">
        <v>15895</v>
      </c>
      <c r="Y4699">
        <v>0.4360828631256183</v>
      </c>
      <c r="Z4699">
        <f>HYPERLINK("Melting_Curves/meltCurve_Q9BZ23_3_.pdf", "Melting_Curves/meltCurve_Q9BZ23_3_.pdf")</f>
        <v>0</v>
      </c>
      <c r="AA4699" t="s">
        <v>21352</v>
      </c>
      <c r="AB4699" t="s">
        <v>26870</v>
      </c>
    </row>
    <row r="4700" spans="1:28">
      <c r="A4700" t="s">
        <v>4726</v>
      </c>
      <c r="B4700">
        <v>0.999167696387429</v>
      </c>
      <c r="C4700">
        <v>0.81780452926554</v>
      </c>
      <c r="D4700">
        <v>0.537416210051894</v>
      </c>
      <c r="E4700">
        <v>0.6640879349369671</v>
      </c>
      <c r="F4700">
        <v>0.556477296336454</v>
      </c>
      <c r="G4700">
        <v>0.34924146624363</v>
      </c>
      <c r="H4700">
        <v>0.183393160575853</v>
      </c>
      <c r="I4700">
        <v>0</v>
      </c>
      <c r="J4700">
        <v>0</v>
      </c>
      <c r="K4700">
        <v>0</v>
      </c>
      <c r="L4700">
        <v>485.037643917047</v>
      </c>
      <c r="M4700">
        <v>9.467568047376689</v>
      </c>
      <c r="N4700">
        <v>51.2314784610187</v>
      </c>
      <c r="O4700">
        <v>49.1019567207942</v>
      </c>
      <c r="P4700">
        <v>-0.0482325094350902</v>
      </c>
      <c r="Q4700">
        <v>0</v>
      </c>
      <c r="R4700">
        <v>0.903029230214445</v>
      </c>
      <c r="S4700" t="s">
        <v>10310</v>
      </c>
      <c r="T4700" t="s">
        <v>11196</v>
      </c>
      <c r="U4700" t="s">
        <v>11196</v>
      </c>
      <c r="V4700" t="s">
        <v>11196</v>
      </c>
      <c r="W4700">
        <v>2</v>
      </c>
      <c r="X4700" t="s">
        <v>15896</v>
      </c>
      <c r="Y4700">
        <v>0.4178438055206437</v>
      </c>
      <c r="Z4700">
        <f>HYPERLINK("Melting_Curves/meltCurve_Q9BZ67_2_.pdf", "Melting_Curves/meltCurve_Q9BZ67_2_.pdf")</f>
        <v>0</v>
      </c>
      <c r="AA4700" t="s">
        <v>21353</v>
      </c>
      <c r="AB4700" t="s">
        <v>26871</v>
      </c>
    </row>
    <row r="4701" spans="1:28">
      <c r="A4701" t="s">
        <v>4727</v>
      </c>
      <c r="B4701">
        <v>0.999167696387429</v>
      </c>
      <c r="C4701">
        <v>0.733667586681912</v>
      </c>
      <c r="D4701">
        <v>0.180678378828611</v>
      </c>
      <c r="E4701">
        <v>0.113973023132591</v>
      </c>
      <c r="F4701">
        <v>0.07252835053828199</v>
      </c>
      <c r="G4701">
        <v>0.0457298728037857</v>
      </c>
      <c r="H4701">
        <v>0.0227330931377939</v>
      </c>
      <c r="I4701">
        <v>0.029396376267513</v>
      </c>
      <c r="J4701">
        <v>0.0307183187417822</v>
      </c>
      <c r="K4701">
        <v>0.0203894603218234</v>
      </c>
      <c r="L4701">
        <v>1709.47736569773</v>
      </c>
      <c r="M4701">
        <v>38.895696214221</v>
      </c>
      <c r="N4701">
        <v>44.0574220152196</v>
      </c>
      <c r="O4701">
        <v>43.8346065358364</v>
      </c>
      <c r="P4701">
        <v>-0.211823235551107</v>
      </c>
      <c r="Q4701">
        <v>0.0451215250275363</v>
      </c>
      <c r="R4701">
        <v>0.994466790160854</v>
      </c>
      <c r="S4701" t="s">
        <v>10311</v>
      </c>
      <c r="T4701" t="s">
        <v>11196</v>
      </c>
      <c r="U4701" t="s">
        <v>11196</v>
      </c>
      <c r="V4701" t="s">
        <v>11196</v>
      </c>
      <c r="W4701">
        <v>13</v>
      </c>
      <c r="X4701" t="s">
        <v>15897</v>
      </c>
      <c r="Y4701">
        <v>0.1745318813194747</v>
      </c>
      <c r="Z4701">
        <f>HYPERLINK("Melting_Curves/meltCurve_Q9BZD4_.pdf", "Melting_Curves/meltCurve_Q9BZD4_.pdf")</f>
        <v>0</v>
      </c>
      <c r="AA4701" t="s">
        <v>21354</v>
      </c>
      <c r="AB4701" t="s">
        <v>26872</v>
      </c>
    </row>
    <row r="4702" spans="1:28">
      <c r="A4702" t="s">
        <v>4728</v>
      </c>
      <c r="B4702">
        <v>0.999167696387429</v>
      </c>
      <c r="C4702">
        <v>1.13119347956785</v>
      </c>
      <c r="D4702">
        <v>1.20663238843435</v>
      </c>
      <c r="E4702">
        <v>1.76357443194988</v>
      </c>
      <c r="F4702">
        <v>0.523036787312006</v>
      </c>
      <c r="G4702">
        <v>0.111826349462994</v>
      </c>
      <c r="H4702">
        <v>0.0416990816387957</v>
      </c>
      <c r="I4702">
        <v>0.0342406697375088</v>
      </c>
      <c r="J4702">
        <v>0.0447292965763196</v>
      </c>
      <c r="K4702">
        <v>0.0353696688056432</v>
      </c>
      <c r="L4702">
        <v>13299.1568942313</v>
      </c>
      <c r="M4702">
        <v>250</v>
      </c>
      <c r="N4702">
        <v>53.2207573564631</v>
      </c>
      <c r="O4702">
        <v>53.193204061536</v>
      </c>
      <c r="P4702">
        <v>-1.11201549709453</v>
      </c>
      <c r="Q4702">
        <v>0.0535729799519049</v>
      </c>
      <c r="R4702">
        <v>0.823409270184134</v>
      </c>
      <c r="S4702" t="s">
        <v>10312</v>
      </c>
      <c r="T4702" t="s">
        <v>11196</v>
      </c>
      <c r="U4702" t="s">
        <v>11196</v>
      </c>
      <c r="V4702" t="s">
        <v>11196</v>
      </c>
      <c r="W4702">
        <v>9</v>
      </c>
      <c r="X4702" t="s">
        <v>15898</v>
      </c>
      <c r="Y4702">
        <v>0.4699828347490932</v>
      </c>
      <c r="Z4702">
        <f>HYPERLINK("Melting_Curves/meltCurve_Q9BZE2_.pdf", "Melting_Curves/meltCurve_Q9BZE2_.pdf")</f>
        <v>0</v>
      </c>
      <c r="AA4702" t="s">
        <v>21355</v>
      </c>
      <c r="AB4702" t="s">
        <v>26873</v>
      </c>
    </row>
    <row r="4703" spans="1:28">
      <c r="A4703" t="s">
        <v>4729</v>
      </c>
      <c r="B4703">
        <v>0.999167696387429</v>
      </c>
      <c r="C4703">
        <v>1.20543289436913</v>
      </c>
      <c r="D4703">
        <v>1.55624978779644</v>
      </c>
      <c r="E4703">
        <v>3.10692189381282</v>
      </c>
      <c r="F4703">
        <v>0.637961298731515</v>
      </c>
      <c r="G4703">
        <v>0.326954044288717</v>
      </c>
      <c r="H4703">
        <v>0.0667533230019913</v>
      </c>
      <c r="I4703">
        <v>0.0269668285727154</v>
      </c>
      <c r="J4703">
        <v>0.119790859664283</v>
      </c>
      <c r="K4703">
        <v>0.0811587933175774</v>
      </c>
      <c r="L4703">
        <v>10330.866535702</v>
      </c>
      <c r="M4703">
        <v>193.839407795659</v>
      </c>
      <c r="N4703">
        <v>53.374726114687</v>
      </c>
      <c r="O4703">
        <v>53.2903446969221</v>
      </c>
      <c r="P4703">
        <v>-0.796301802528249</v>
      </c>
      <c r="Q4703">
        <v>0.124322758241212</v>
      </c>
      <c r="R4703">
        <v>0.4271919498534</v>
      </c>
      <c r="S4703" t="s">
        <v>10313</v>
      </c>
      <c r="T4703" t="s">
        <v>11196</v>
      </c>
      <c r="U4703" t="s">
        <v>11196</v>
      </c>
      <c r="V4703" t="s">
        <v>11196</v>
      </c>
      <c r="W4703">
        <v>6</v>
      </c>
      <c r="X4703" t="s">
        <v>15899</v>
      </c>
      <c r="Y4703">
        <v>0.512559392335724</v>
      </c>
      <c r="Z4703">
        <f>HYPERLINK("Melting_Curves/meltCurve_Q9BZE9_.pdf", "Melting_Curves/meltCurve_Q9BZE9_.pdf")</f>
        <v>0</v>
      </c>
      <c r="AA4703" t="s">
        <v>21356</v>
      </c>
      <c r="AB4703" t="s">
        <v>26874</v>
      </c>
    </row>
    <row r="4704" spans="1:28">
      <c r="A4704" t="s">
        <v>4730</v>
      </c>
      <c r="B4704">
        <v>0.999167696387429</v>
      </c>
      <c r="C4704">
        <v>0.812849548806149</v>
      </c>
      <c r="D4704">
        <v>0.36123959194698</v>
      </c>
      <c r="E4704">
        <v>0.27309896685544</v>
      </c>
      <c r="F4704">
        <v>0.173614915474235</v>
      </c>
      <c r="G4704">
        <v>0.0943322872772383</v>
      </c>
      <c r="H4704">
        <v>0.0529347348331112</v>
      </c>
      <c r="I4704">
        <v>0.0623148982776434</v>
      </c>
      <c r="J4704">
        <v>0.07060865762722481</v>
      </c>
      <c r="K4704">
        <v>0.0829867650169486</v>
      </c>
      <c r="L4704">
        <v>1037.93274257616</v>
      </c>
      <c r="M4704">
        <v>23.0472156560514</v>
      </c>
      <c r="N4704">
        <v>45.4246824852735</v>
      </c>
      <c r="O4704">
        <v>44.7001241924564</v>
      </c>
      <c r="P4704">
        <v>-0.11734105489123</v>
      </c>
      <c r="Q4704">
        <v>0.0896840764222676</v>
      </c>
      <c r="R4704">
        <v>0.978211536627276</v>
      </c>
      <c r="S4704" t="s">
        <v>10314</v>
      </c>
      <c r="T4704" t="s">
        <v>11196</v>
      </c>
      <c r="U4704" t="s">
        <v>11196</v>
      </c>
      <c r="V4704" t="s">
        <v>11196</v>
      </c>
      <c r="W4704">
        <v>2</v>
      </c>
      <c r="X4704" t="s">
        <v>15900</v>
      </c>
      <c r="Y4704">
        <v>0.2534475828503505</v>
      </c>
      <c r="Z4704">
        <f>HYPERLINK("Melting_Curves/meltCurve_Q9BZF1_3_.pdf", "Melting_Curves/meltCurve_Q9BZF1_3_.pdf")</f>
        <v>0</v>
      </c>
      <c r="AA4704" t="s">
        <v>21357</v>
      </c>
      <c r="AB4704" t="s">
        <v>26875</v>
      </c>
    </row>
    <row r="4705" spans="1:28">
      <c r="A4705" t="s">
        <v>4731</v>
      </c>
      <c r="B4705">
        <v>0.999167696387429</v>
      </c>
      <c r="C4705">
        <v>1.19379157799092</v>
      </c>
      <c r="D4705">
        <v>0.841499015911597</v>
      </c>
      <c r="E4705">
        <v>0.450901042987113</v>
      </c>
      <c r="F4705">
        <v>0.246919540915357</v>
      </c>
      <c r="G4705">
        <v>0.158200443869818</v>
      </c>
      <c r="H4705">
        <v>0.09119293739347931</v>
      </c>
      <c r="I4705">
        <v>0.0750744736178955</v>
      </c>
      <c r="J4705">
        <v>0.059835708476906</v>
      </c>
      <c r="K4705">
        <v>0.0513884259574949</v>
      </c>
      <c r="L4705">
        <v>1271.15773613083</v>
      </c>
      <c r="M4705">
        <v>25.8780373628505</v>
      </c>
      <c r="N4705">
        <v>49.4771504665942</v>
      </c>
      <c r="O4705">
        <v>48.8305870983797</v>
      </c>
      <c r="P4705">
        <v>-0.121234681009447</v>
      </c>
      <c r="Q4705">
        <v>0.0849551442564408</v>
      </c>
      <c r="R4705">
        <v>0.967921389464552</v>
      </c>
      <c r="S4705" t="s">
        <v>10315</v>
      </c>
      <c r="T4705" t="s">
        <v>11196</v>
      </c>
      <c r="U4705" t="s">
        <v>11196</v>
      </c>
      <c r="V4705" t="s">
        <v>11196</v>
      </c>
      <c r="W4705">
        <v>2</v>
      </c>
      <c r="X4705" t="s">
        <v>15901</v>
      </c>
      <c r="Y4705">
        <v>0.3707221626782326</v>
      </c>
      <c r="Z4705">
        <f>HYPERLINK("Melting_Curves/meltCurve_Q9BZF3_4_.pdf", "Melting_Curves/meltCurve_Q9BZF3_4_.pdf")</f>
        <v>0</v>
      </c>
      <c r="AA4705" t="s">
        <v>21358</v>
      </c>
      <c r="AB4705" t="s">
        <v>26876</v>
      </c>
    </row>
    <row r="4706" spans="1:28">
      <c r="A4706" t="s">
        <v>4732</v>
      </c>
      <c r="B4706">
        <v>0.999167696387429</v>
      </c>
      <c r="C4706">
        <v>0.983317622922678</v>
      </c>
      <c r="D4706">
        <v>0.835875374561771</v>
      </c>
      <c r="E4706">
        <v>0.661757512133637</v>
      </c>
      <c r="F4706">
        <v>0.308386673681632</v>
      </c>
      <c r="G4706">
        <v>0.196888494289439</v>
      </c>
      <c r="H4706">
        <v>0.0794066153559639</v>
      </c>
      <c r="I4706">
        <v>0.106540360106772</v>
      </c>
      <c r="J4706">
        <v>0.187735185396841</v>
      </c>
      <c r="K4706">
        <v>0.159366694406413</v>
      </c>
      <c r="L4706">
        <v>1070.62829841696</v>
      </c>
      <c r="M4706">
        <v>21.3239248335698</v>
      </c>
      <c r="N4706">
        <v>50.8938124006019</v>
      </c>
      <c r="O4706">
        <v>49.7725426074869</v>
      </c>
      <c r="P4706">
        <v>-0.09373191704384071</v>
      </c>
      <c r="Q4706">
        <v>0.124896929119074</v>
      </c>
      <c r="R4706">
        <v>0.988283227598354</v>
      </c>
      <c r="S4706" t="s">
        <v>10316</v>
      </c>
      <c r="T4706" t="s">
        <v>11196</v>
      </c>
      <c r="U4706" t="s">
        <v>11196</v>
      </c>
      <c r="V4706" t="s">
        <v>11196</v>
      </c>
      <c r="W4706">
        <v>8</v>
      </c>
      <c r="X4706" t="s">
        <v>15902</v>
      </c>
      <c r="Y4706">
        <v>0.4334057912369748</v>
      </c>
      <c r="Z4706">
        <f>HYPERLINK("Melting_Curves/meltCurve_Q9BZI7_2_.pdf", "Melting_Curves/meltCurve_Q9BZI7_2_.pdf")</f>
        <v>0</v>
      </c>
      <c r="AA4706" t="s">
        <v>21359</v>
      </c>
      <c r="AB4706" t="s">
        <v>26877</v>
      </c>
    </row>
    <row r="4707" spans="1:28">
      <c r="A4707" t="s">
        <v>4733</v>
      </c>
      <c r="B4707">
        <v>0.999167696387429</v>
      </c>
      <c r="C4707">
        <v>0.911566204679668</v>
      </c>
      <c r="D4707">
        <v>0.777085950175788</v>
      </c>
      <c r="E4707">
        <v>0.68106239741875</v>
      </c>
      <c r="F4707">
        <v>0.520688056491884</v>
      </c>
      <c r="G4707">
        <v>0.324601598416155</v>
      </c>
      <c r="H4707">
        <v>0.261293987870526</v>
      </c>
      <c r="I4707">
        <v>0.115467890070148</v>
      </c>
      <c r="J4707">
        <v>0.0425029384015272</v>
      </c>
      <c r="K4707">
        <v>0.180089541017982</v>
      </c>
      <c r="L4707">
        <v>538.533461977418</v>
      </c>
      <c r="M4707">
        <v>10.1963017915218</v>
      </c>
      <c r="N4707">
        <v>53.0323900066498</v>
      </c>
      <c r="O4707">
        <v>50.9058337478187</v>
      </c>
      <c r="P4707">
        <v>-0.049078705208399</v>
      </c>
      <c r="Q4707">
        <v>0.0203252528985635</v>
      </c>
      <c r="R4707">
        <v>0.979810580543238</v>
      </c>
      <c r="S4707" t="s">
        <v>10317</v>
      </c>
      <c r="T4707" t="s">
        <v>11196</v>
      </c>
      <c r="U4707" t="s">
        <v>11196</v>
      </c>
      <c r="V4707" t="s">
        <v>11196</v>
      </c>
      <c r="W4707">
        <v>5</v>
      </c>
      <c r="X4707" t="s">
        <v>15903</v>
      </c>
      <c r="Y4707">
        <v>0.4724401655900233</v>
      </c>
      <c r="Z4707">
        <f>HYPERLINK("Melting_Curves/meltCurve_Q9BZK7_.pdf", "Melting_Curves/meltCurve_Q9BZK7_.pdf")</f>
        <v>0</v>
      </c>
      <c r="AA4707" t="s">
        <v>21360</v>
      </c>
      <c r="AB4707" t="s">
        <v>26878</v>
      </c>
    </row>
    <row r="4708" spans="1:28">
      <c r="A4708" t="s">
        <v>4734</v>
      </c>
      <c r="B4708">
        <v>0.999167696387429</v>
      </c>
      <c r="C4708">
        <v>1.00946939181393</v>
      </c>
      <c r="D4708">
        <v>0.609469810725076</v>
      </c>
      <c r="E4708">
        <v>0.335601178047335</v>
      </c>
      <c r="F4708">
        <v>0.157228310192121</v>
      </c>
      <c r="G4708">
        <v>0.0849053769637894</v>
      </c>
      <c r="H4708">
        <v>0.070446361788446</v>
      </c>
      <c r="I4708">
        <v>0.0579551682545673</v>
      </c>
      <c r="J4708">
        <v>0.0672778493017321</v>
      </c>
      <c r="K4708">
        <v>0.0836773550680648</v>
      </c>
      <c r="L4708">
        <v>1091.44104049639</v>
      </c>
      <c r="M4708">
        <v>23.1140894683432</v>
      </c>
      <c r="N4708">
        <v>47.5451013077799</v>
      </c>
      <c r="O4708">
        <v>46.8705453535509</v>
      </c>
      <c r="P4708">
        <v>-0.114270602485599</v>
      </c>
      <c r="Q4708">
        <v>0.0731493661774566</v>
      </c>
      <c r="R4708">
        <v>0.988979535409626</v>
      </c>
      <c r="S4708" t="s">
        <v>10318</v>
      </c>
      <c r="T4708" t="s">
        <v>11196</v>
      </c>
      <c r="U4708" t="s">
        <v>11196</v>
      </c>
      <c r="V4708" t="s">
        <v>11196</v>
      </c>
      <c r="W4708">
        <v>4</v>
      </c>
      <c r="X4708" t="s">
        <v>15904</v>
      </c>
      <c r="Y4708">
        <v>0.305993887628267</v>
      </c>
      <c r="Z4708">
        <f>HYPERLINK("Melting_Curves/meltCurve_Q9BZL1_.pdf", "Melting_Curves/meltCurve_Q9BZL1_.pdf")</f>
        <v>0</v>
      </c>
      <c r="AA4708" t="s">
        <v>21361</v>
      </c>
      <c r="AB4708" t="s">
        <v>26879</v>
      </c>
    </row>
    <row r="4709" spans="1:28">
      <c r="A4709" t="s">
        <v>4735</v>
      </c>
      <c r="B4709">
        <v>0.999167696387429</v>
      </c>
      <c r="C4709">
        <v>0.94608713863149</v>
      </c>
      <c r="D4709">
        <v>0.925298074290267</v>
      </c>
      <c r="E4709">
        <v>0.759873977119054</v>
      </c>
      <c r="F4709">
        <v>0.655724523258589</v>
      </c>
      <c r="G4709">
        <v>0.489759372199279</v>
      </c>
      <c r="H4709">
        <v>0.423651725826672</v>
      </c>
      <c r="I4709">
        <v>0.520315594647527</v>
      </c>
      <c r="J4709">
        <v>0.5504073851732</v>
      </c>
      <c r="K4709">
        <v>0.394232527476369</v>
      </c>
      <c r="L4709">
        <v>874.3134000729671</v>
      </c>
      <c r="M4709">
        <v>17.3063184953082</v>
      </c>
      <c r="N4709">
        <v>58.8413361325741</v>
      </c>
      <c r="O4709">
        <v>49.8598359077207</v>
      </c>
      <c r="P4709">
        <v>-0.047143611203439</v>
      </c>
      <c r="Q4709">
        <v>0.456744707637688</v>
      </c>
      <c r="R4709">
        <v>0.952418416437361</v>
      </c>
      <c r="S4709" t="s">
        <v>10319</v>
      </c>
      <c r="T4709" t="s">
        <v>11196</v>
      </c>
      <c r="U4709" t="s">
        <v>11196</v>
      </c>
      <c r="V4709" t="s">
        <v>11196</v>
      </c>
      <c r="W4709">
        <v>4</v>
      </c>
      <c r="X4709" t="s">
        <v>15905</v>
      </c>
      <c r="Y4709">
        <v>0.6571382898680963</v>
      </c>
      <c r="Z4709">
        <f>HYPERLINK("Melting_Curves/meltCurve_Q9BZM1_.pdf", "Melting_Curves/meltCurve_Q9BZM1_.pdf")</f>
        <v>0</v>
      </c>
      <c r="AA4709" t="s">
        <v>21362</v>
      </c>
      <c r="AB4709" t="s">
        <v>26880</v>
      </c>
    </row>
    <row r="4710" spans="1:28">
      <c r="A4710" t="s">
        <v>4736</v>
      </c>
      <c r="B4710">
        <v>0.999167696387429</v>
      </c>
      <c r="C4710">
        <v>1.0858905394123</v>
      </c>
      <c r="D4710">
        <v>0.9072238926656651</v>
      </c>
      <c r="E4710">
        <v>0.7880635159973191</v>
      </c>
      <c r="F4710">
        <v>0.716470438427063</v>
      </c>
      <c r="G4710">
        <v>0.484199493208496</v>
      </c>
      <c r="H4710">
        <v>0.255566260421837</v>
      </c>
      <c r="I4710">
        <v>0.314602674044101</v>
      </c>
      <c r="J4710">
        <v>0.26294870368242</v>
      </c>
      <c r="K4710">
        <v>0.305468028011376</v>
      </c>
      <c r="L4710">
        <v>870.097664839714</v>
      </c>
      <c r="M4710">
        <v>16.1848466717641</v>
      </c>
      <c r="N4710">
        <v>56.0792618463223</v>
      </c>
      <c r="O4710">
        <v>52.9593950952466</v>
      </c>
      <c r="P4710">
        <v>-0.0577659561471655</v>
      </c>
      <c r="Q4710">
        <v>0.243979058846999</v>
      </c>
      <c r="R4710">
        <v>0.968932470165207</v>
      </c>
      <c r="S4710" t="s">
        <v>10320</v>
      </c>
      <c r="T4710" t="s">
        <v>11196</v>
      </c>
      <c r="U4710" t="s">
        <v>11196</v>
      </c>
      <c r="V4710" t="s">
        <v>11196</v>
      </c>
      <c r="W4710">
        <v>4</v>
      </c>
      <c r="X4710" t="s">
        <v>15906</v>
      </c>
      <c r="Y4710">
        <v>0.6049392014701268</v>
      </c>
      <c r="Z4710">
        <f>HYPERLINK("Melting_Curves/meltCurve_Q9BZM5_.pdf", "Melting_Curves/meltCurve_Q9BZM5_.pdf")</f>
        <v>0</v>
      </c>
      <c r="AA4710" t="s">
        <v>21363</v>
      </c>
      <c r="AB4710" t="s">
        <v>26881</v>
      </c>
    </row>
    <row r="4711" spans="1:28">
      <c r="A4711" t="s">
        <v>4737</v>
      </c>
      <c r="B4711">
        <v>0.999167696387429</v>
      </c>
      <c r="C4711">
        <v>0.933589344055044</v>
      </c>
      <c r="D4711">
        <v>0.706313509394989</v>
      </c>
      <c r="E4711">
        <v>0.226958492131975</v>
      </c>
      <c r="F4711">
        <v>0.144802442139625</v>
      </c>
      <c r="G4711">
        <v>0.0717726394263361</v>
      </c>
      <c r="H4711">
        <v>0.0453470429533224</v>
      </c>
      <c r="I4711">
        <v>0.0267286351235972</v>
      </c>
      <c r="J4711">
        <v>0.0291049566550093</v>
      </c>
      <c r="K4711">
        <v>0.0184757967804681</v>
      </c>
      <c r="L4711">
        <v>1248.57874904524</v>
      </c>
      <c r="M4711">
        <v>26.3961505834524</v>
      </c>
      <c r="N4711">
        <v>47.4567026124763</v>
      </c>
      <c r="O4711">
        <v>47.032581742141</v>
      </c>
      <c r="P4711">
        <v>-0.134508474855038</v>
      </c>
      <c r="Q4711">
        <v>0.0413435674371297</v>
      </c>
      <c r="R4711">
        <v>0.99604486838235</v>
      </c>
      <c r="S4711" t="s">
        <v>10321</v>
      </c>
      <c r="T4711" t="s">
        <v>11196</v>
      </c>
      <c r="U4711" t="s">
        <v>11196</v>
      </c>
      <c r="V4711" t="s">
        <v>11196</v>
      </c>
      <c r="W4711">
        <v>20</v>
      </c>
      <c r="X4711" t="s">
        <v>15907</v>
      </c>
      <c r="Y4711">
        <v>0.282234376545656</v>
      </c>
      <c r="Z4711">
        <f>HYPERLINK("Melting_Curves/meltCurve_Q9BZQ8_.pdf", "Melting_Curves/meltCurve_Q9BZQ8_.pdf")</f>
        <v>0</v>
      </c>
      <c r="AA4711" t="s">
        <v>21364</v>
      </c>
      <c r="AB4711" t="s">
        <v>26882</v>
      </c>
    </row>
    <row r="4712" spans="1:28">
      <c r="A4712" t="s">
        <v>4738</v>
      </c>
      <c r="B4712">
        <v>0.999167696387429</v>
      </c>
      <c r="C4712">
        <v>0.956677113525411</v>
      </c>
      <c r="D4712">
        <v>0.748427741832221</v>
      </c>
      <c r="E4712">
        <v>0.562548419957824</v>
      </c>
      <c r="F4712">
        <v>0.41115055248958</v>
      </c>
      <c r="G4712">
        <v>0.240778724244691</v>
      </c>
      <c r="H4712">
        <v>0.083809218973719</v>
      </c>
      <c r="I4712">
        <v>0.0315184042665021</v>
      </c>
      <c r="J4712">
        <v>0.0297497517789888</v>
      </c>
      <c r="K4712">
        <v>0.0236878676629951</v>
      </c>
      <c r="L4712">
        <v>650.317054752664</v>
      </c>
      <c r="M4712">
        <v>12.7690452436168</v>
      </c>
      <c r="N4712">
        <v>50.9291728000635</v>
      </c>
      <c r="O4712">
        <v>49.7285513031839</v>
      </c>
      <c r="P4712">
        <v>-0.06420588767543881</v>
      </c>
      <c r="Q4712">
        <v>0</v>
      </c>
      <c r="R4712">
        <v>0.992192689686448</v>
      </c>
      <c r="S4712" t="s">
        <v>10322</v>
      </c>
      <c r="T4712" t="s">
        <v>11196</v>
      </c>
      <c r="U4712" t="s">
        <v>11196</v>
      </c>
      <c r="V4712" t="s">
        <v>11196</v>
      </c>
      <c r="W4712">
        <v>7</v>
      </c>
      <c r="X4712" t="s">
        <v>15908</v>
      </c>
      <c r="Y4712">
        <v>0.3941971065530641</v>
      </c>
      <c r="Z4712">
        <f>HYPERLINK("Melting_Curves/meltCurve_Q9BZX2_.pdf", "Melting_Curves/meltCurve_Q9BZX2_.pdf")</f>
        <v>0</v>
      </c>
      <c r="AA4712" t="s">
        <v>21365</v>
      </c>
      <c r="AB4712" t="s">
        <v>26883</v>
      </c>
    </row>
    <row r="4713" spans="1:28">
      <c r="A4713" t="s">
        <v>4739</v>
      </c>
      <c r="B4713">
        <v>0.999167696387429</v>
      </c>
      <c r="C4713">
        <v>1.02360505882013</v>
      </c>
      <c r="D4713">
        <v>1.09947497764664</v>
      </c>
      <c r="E4713">
        <v>1.02677871529934</v>
      </c>
      <c r="F4713">
        <v>0.5109805931438171</v>
      </c>
      <c r="G4713">
        <v>0.0834935918037483</v>
      </c>
      <c r="H4713">
        <v>0.0417518684237009</v>
      </c>
      <c r="I4713">
        <v>0.135887393678876</v>
      </c>
      <c r="J4713">
        <v>0.104618927661414</v>
      </c>
      <c r="K4713">
        <v>0.08195973813522391</v>
      </c>
      <c r="L4713">
        <v>13292.0876293736</v>
      </c>
      <c r="M4713">
        <v>250</v>
      </c>
      <c r="N4713">
        <v>53.210351786759</v>
      </c>
      <c r="O4713">
        <v>53.1649422997746</v>
      </c>
      <c r="P4713">
        <v>-1.07032188283261</v>
      </c>
      <c r="Q4713">
        <v>0.0895422833533594</v>
      </c>
      <c r="R4713">
        <v>0.992063230062905</v>
      </c>
      <c r="S4713" t="s">
        <v>10323</v>
      </c>
      <c r="T4713" t="s">
        <v>11196</v>
      </c>
      <c r="U4713" t="s">
        <v>11196</v>
      </c>
      <c r="V4713" t="s">
        <v>11196</v>
      </c>
      <c r="W4713">
        <v>17</v>
      </c>
      <c r="X4713" t="s">
        <v>15909</v>
      </c>
      <c r="Y4713">
        <v>0.4892681159625997</v>
      </c>
      <c r="Z4713">
        <f>HYPERLINK("Melting_Curves/meltCurve_Q9BZZ5_.pdf", "Melting_Curves/meltCurve_Q9BZZ5_.pdf")</f>
        <v>0</v>
      </c>
      <c r="AA4713" t="s">
        <v>21366</v>
      </c>
      <c r="AB4713" t="s">
        <v>26884</v>
      </c>
    </row>
    <row r="4714" spans="1:28">
      <c r="A4714" t="s">
        <v>4740</v>
      </c>
      <c r="B4714">
        <v>0.999167696387429</v>
      </c>
      <c r="C4714">
        <v>0.955863946746434</v>
      </c>
      <c r="D4714">
        <v>1.01458605603472</v>
      </c>
      <c r="E4714">
        <v>1.00328026265239</v>
      </c>
      <c r="F4714">
        <v>0.548317127639117</v>
      </c>
      <c r="G4714">
        <v>0.114130428688715</v>
      </c>
      <c r="H4714">
        <v>0.0517962104365395</v>
      </c>
      <c r="I4714">
        <v>0.0426737657219895</v>
      </c>
      <c r="J4714">
        <v>0.047320101794964</v>
      </c>
      <c r="K4714">
        <v>0.0365952472146271</v>
      </c>
      <c r="L4714">
        <v>2547.37385851467</v>
      </c>
      <c r="M4714">
        <v>47.7524294215312</v>
      </c>
      <c r="N4714">
        <v>53.4568332427138</v>
      </c>
      <c r="O4714">
        <v>53.2521129066572</v>
      </c>
      <c r="P4714">
        <v>-0.213564964314918</v>
      </c>
      <c r="Q4714">
        <v>0.0473551298392538</v>
      </c>
      <c r="R4714">
        <v>0.998223138555931</v>
      </c>
      <c r="S4714" t="s">
        <v>10324</v>
      </c>
      <c r="T4714" t="s">
        <v>11196</v>
      </c>
      <c r="U4714" t="s">
        <v>11196</v>
      </c>
      <c r="V4714" t="s">
        <v>11196</v>
      </c>
      <c r="W4714">
        <v>17</v>
      </c>
      <c r="X4714" t="s">
        <v>15910</v>
      </c>
      <c r="Y4714">
        <v>0.4735951911037424</v>
      </c>
      <c r="Z4714">
        <f>HYPERLINK("Melting_Curves/meltCurve_Q9BZZ5_2_.pdf", "Melting_Curves/meltCurve_Q9BZZ5_2_.pdf")</f>
        <v>0</v>
      </c>
      <c r="AA4714" t="s">
        <v>21366</v>
      </c>
      <c r="AB4714" t="s">
        <v>26885</v>
      </c>
    </row>
    <row r="4715" spans="1:28">
      <c r="A4715" t="s">
        <v>4741</v>
      </c>
      <c r="B4715">
        <v>0.999167696387429</v>
      </c>
      <c r="C4715">
        <v>0.926989169346647</v>
      </c>
      <c r="D4715">
        <v>0.962953655466077</v>
      </c>
      <c r="E4715">
        <v>0.783018517076972</v>
      </c>
      <c r="F4715">
        <v>0.7725828300051339</v>
      </c>
      <c r="G4715">
        <v>0.630108853232525</v>
      </c>
      <c r="H4715">
        <v>0.50361844261501</v>
      </c>
      <c r="I4715">
        <v>0.593987500049015</v>
      </c>
      <c r="J4715">
        <v>0.590422305536255</v>
      </c>
      <c r="K4715">
        <v>0.355666922197007</v>
      </c>
      <c r="L4715">
        <v>473.177253401169</v>
      </c>
      <c r="M4715">
        <v>8.52765070117545</v>
      </c>
      <c r="N4715">
        <v>65.73621588223649</v>
      </c>
      <c r="O4715">
        <v>52.6885875913452</v>
      </c>
      <c r="P4715">
        <v>-0.025607276619096</v>
      </c>
      <c r="Q4715">
        <v>0.367698839579804</v>
      </c>
      <c r="R4715">
        <v>0.90205437579318</v>
      </c>
      <c r="S4715" t="s">
        <v>10325</v>
      </c>
      <c r="T4715" t="s">
        <v>11196</v>
      </c>
      <c r="U4715" t="s">
        <v>11196</v>
      </c>
      <c r="V4715" t="s">
        <v>11196</v>
      </c>
      <c r="W4715">
        <v>8</v>
      </c>
      <c r="X4715" t="s">
        <v>15911</v>
      </c>
      <c r="Y4715">
        <v>0.7092023362015192</v>
      </c>
      <c r="Z4715">
        <f>HYPERLINK("Melting_Curves/meltCurve_Q9C004_.pdf", "Melting_Curves/meltCurve_Q9C004_.pdf")</f>
        <v>0</v>
      </c>
      <c r="AA4715" t="s">
        <v>21367</v>
      </c>
      <c r="AB4715" t="s">
        <v>26886</v>
      </c>
    </row>
    <row r="4716" spans="1:28">
      <c r="A4716" t="s">
        <v>4742</v>
      </c>
      <c r="B4716">
        <v>0.999167696387429</v>
      </c>
      <c r="C4716">
        <v>0.973057149623888</v>
      </c>
      <c r="D4716">
        <v>1.00512543256669</v>
      </c>
      <c r="E4716">
        <v>0.852386061805034</v>
      </c>
      <c r="F4716">
        <v>1.20614371900248</v>
      </c>
      <c r="G4716">
        <v>1.19571543871329</v>
      </c>
      <c r="H4716">
        <v>1.08574843299706</v>
      </c>
      <c r="I4716">
        <v>1.84730254712985</v>
      </c>
      <c r="J4716">
        <v>2.93959868030368</v>
      </c>
      <c r="K4716">
        <v>2.03499933844829</v>
      </c>
      <c r="L4716">
        <v>15000</v>
      </c>
      <c r="M4716">
        <v>245.136199948904</v>
      </c>
      <c r="O4716">
        <v>61.186400252249</v>
      </c>
      <c r="P4716">
        <v>0.500797970305358</v>
      </c>
      <c r="Q4716">
        <v>1.5</v>
      </c>
      <c r="R4716">
        <v>0.345927443292374</v>
      </c>
      <c r="S4716" t="s">
        <v>10326</v>
      </c>
      <c r="T4716" t="s">
        <v>11196</v>
      </c>
      <c r="U4716" t="s">
        <v>11196</v>
      </c>
      <c r="V4716" t="s">
        <v>11196</v>
      </c>
      <c r="W4716">
        <v>4</v>
      </c>
      <c r="X4716" t="s">
        <v>15912</v>
      </c>
      <c r="Y4716">
        <v>1.146769605139993</v>
      </c>
      <c r="Z4716">
        <f>HYPERLINK("Melting_Curves/meltCurve_Q9C005_.pdf", "Melting_Curves/meltCurve_Q9C005_.pdf")</f>
        <v>0</v>
      </c>
      <c r="AA4716" t="s">
        <v>21368</v>
      </c>
      <c r="AB4716" t="s">
        <v>26887</v>
      </c>
    </row>
    <row r="4717" spans="1:28">
      <c r="A4717" t="s">
        <v>4743</v>
      </c>
      <c r="B4717">
        <v>0.999167696387429</v>
      </c>
      <c r="C4717">
        <v>0.971258475119616</v>
      </c>
      <c r="D4717">
        <v>0.846635337953496</v>
      </c>
      <c r="E4717">
        <v>0.394767649074138</v>
      </c>
      <c r="F4717">
        <v>0.249192606339478</v>
      </c>
      <c r="G4717">
        <v>0.166733698883692</v>
      </c>
      <c r="H4717">
        <v>0.08134901745553171</v>
      </c>
      <c r="I4717">
        <v>0.0459806869356353</v>
      </c>
      <c r="J4717">
        <v>0.07685063977996159</v>
      </c>
      <c r="K4717">
        <v>0.0448095445098068</v>
      </c>
      <c r="L4717">
        <v>1077.37034443861</v>
      </c>
      <c r="M4717">
        <v>22.0789246058421</v>
      </c>
      <c r="N4717">
        <v>49.1510297558928</v>
      </c>
      <c r="O4717">
        <v>48.4013289056185</v>
      </c>
      <c r="P4717">
        <v>-0.105644701310051</v>
      </c>
      <c r="Q4717">
        <v>0.0736450773050798</v>
      </c>
      <c r="R4717">
        <v>0.991255978322875</v>
      </c>
      <c r="S4717" t="s">
        <v>10327</v>
      </c>
      <c r="T4717" t="s">
        <v>11196</v>
      </c>
      <c r="U4717" t="s">
        <v>11196</v>
      </c>
      <c r="V4717" t="s">
        <v>11196</v>
      </c>
      <c r="W4717">
        <v>9</v>
      </c>
      <c r="X4717" t="s">
        <v>15913</v>
      </c>
      <c r="Y4717">
        <v>0.35586841437174</v>
      </c>
      <c r="Z4717">
        <f>HYPERLINK("Melting_Curves/meltCurve_Q9C037_2_.pdf", "Melting_Curves/meltCurve_Q9C037_2_.pdf")</f>
        <v>0</v>
      </c>
      <c r="AA4717" t="s">
        <v>21369</v>
      </c>
      <c r="AB4717" t="s">
        <v>26888</v>
      </c>
    </row>
    <row r="4718" spans="1:28">
      <c r="A4718" t="s">
        <v>4744</v>
      </c>
      <c r="B4718">
        <v>0.999167696387429</v>
      </c>
      <c r="C4718">
        <v>0.973933478376227</v>
      </c>
      <c r="D4718">
        <v>1.08162821245242</v>
      </c>
      <c r="E4718">
        <v>1.15523527310711</v>
      </c>
      <c r="F4718">
        <v>0.873935942455987</v>
      </c>
      <c r="G4718">
        <v>0.528286472023708</v>
      </c>
      <c r="H4718">
        <v>0.349120580604276</v>
      </c>
      <c r="I4718">
        <v>0.354471311103316</v>
      </c>
      <c r="J4718">
        <v>0.50463973193029</v>
      </c>
      <c r="K4718">
        <v>0.61586609973934</v>
      </c>
      <c r="L4718">
        <v>3009.36871492537</v>
      </c>
      <c r="M4718">
        <v>55.2564875888296</v>
      </c>
      <c r="N4718">
        <v>57.0548024821667</v>
      </c>
      <c r="O4718">
        <v>54.3906302521456</v>
      </c>
      <c r="P4718">
        <v>-0.137297280139073</v>
      </c>
      <c r="Q4718">
        <v>0.459416928129955</v>
      </c>
      <c r="R4718">
        <v>0.902153576850421</v>
      </c>
      <c r="S4718" t="s">
        <v>10328</v>
      </c>
      <c r="T4718" t="s">
        <v>11196</v>
      </c>
      <c r="U4718" t="s">
        <v>11196</v>
      </c>
      <c r="V4718" t="s">
        <v>11196</v>
      </c>
      <c r="W4718">
        <v>6</v>
      </c>
      <c r="X4718" t="s">
        <v>15914</v>
      </c>
      <c r="Y4718">
        <v>0.7210728144947319</v>
      </c>
      <c r="Z4718">
        <f>HYPERLINK("Melting_Curves/meltCurve_Q9C073_.pdf", "Melting_Curves/meltCurve_Q9C073_.pdf")</f>
        <v>0</v>
      </c>
      <c r="AA4718" t="s">
        <v>21370</v>
      </c>
      <c r="AB4718" t="s">
        <v>26889</v>
      </c>
    </row>
    <row r="4719" spans="1:28">
      <c r="A4719" t="s">
        <v>4745</v>
      </c>
      <c r="B4719">
        <v>0.999167696387429</v>
      </c>
      <c r="C4719">
        <v>0.974902060833491</v>
      </c>
      <c r="D4719">
        <v>0.861737643175255</v>
      </c>
      <c r="E4719">
        <v>0.463741201913551</v>
      </c>
      <c r="F4719">
        <v>0.276574151871719</v>
      </c>
      <c r="G4719">
        <v>0.12322678582787</v>
      </c>
      <c r="H4719">
        <v>0.0933029375883388</v>
      </c>
      <c r="I4719">
        <v>0.109292677890005</v>
      </c>
      <c r="J4719">
        <v>0.11380556894955</v>
      </c>
      <c r="K4719">
        <v>0.0739532417647653</v>
      </c>
      <c r="L4719">
        <v>1110.6633293303</v>
      </c>
      <c r="M4719">
        <v>22.6103388403197</v>
      </c>
      <c r="N4719">
        <v>49.5867442830383</v>
      </c>
      <c r="O4719">
        <v>48.7425181448079</v>
      </c>
      <c r="P4719">
        <v>-0.104895878796557</v>
      </c>
      <c r="Q4719">
        <v>0.0954957904558351</v>
      </c>
      <c r="R4719">
        <v>0.996300255578305</v>
      </c>
      <c r="S4719" t="s">
        <v>10329</v>
      </c>
      <c r="T4719" t="s">
        <v>11196</v>
      </c>
      <c r="U4719" t="s">
        <v>11196</v>
      </c>
      <c r="V4719" t="s">
        <v>11196</v>
      </c>
      <c r="W4719">
        <v>4</v>
      </c>
      <c r="X4719" t="s">
        <v>15915</v>
      </c>
      <c r="Y4719">
        <v>0.3803810854383522</v>
      </c>
      <c r="Z4719">
        <f>HYPERLINK("Melting_Curves/meltCurve_Q9C0B0_.pdf", "Melting_Curves/meltCurve_Q9C0B0_.pdf")</f>
        <v>0</v>
      </c>
      <c r="AA4719" t="s">
        <v>21371</v>
      </c>
      <c r="AB4719" t="s">
        <v>26890</v>
      </c>
    </row>
    <row r="4720" spans="1:28">
      <c r="A4720" t="s">
        <v>4746</v>
      </c>
      <c r="B4720">
        <v>0.999167696387429</v>
      </c>
      <c r="C4720">
        <v>1.00233563036924</v>
      </c>
      <c r="D4720">
        <v>0.952489873442998</v>
      </c>
      <c r="E4720">
        <v>0.927375797195968</v>
      </c>
      <c r="F4720">
        <v>0.642663806683717</v>
      </c>
      <c r="G4720">
        <v>0.345288531537212</v>
      </c>
      <c r="H4720">
        <v>0.152810091063547</v>
      </c>
      <c r="I4720">
        <v>0.132661208096334</v>
      </c>
      <c r="J4720">
        <v>0.122380149637367</v>
      </c>
      <c r="K4720">
        <v>0.0830115929447006</v>
      </c>
      <c r="L4720">
        <v>1247.53991453406</v>
      </c>
      <c r="M4720">
        <v>22.9758600232099</v>
      </c>
      <c r="N4720">
        <v>54.8017954747659</v>
      </c>
      <c r="O4720">
        <v>53.8915390807502</v>
      </c>
      <c r="P4720">
        <v>-0.09643606583887469</v>
      </c>
      <c r="Q4720">
        <v>0.0952259036997519</v>
      </c>
      <c r="R4720">
        <v>0.998283446693068</v>
      </c>
      <c r="S4720" t="s">
        <v>10330</v>
      </c>
      <c r="T4720" t="s">
        <v>11196</v>
      </c>
      <c r="U4720" t="s">
        <v>11196</v>
      </c>
      <c r="V4720" t="s">
        <v>11196</v>
      </c>
      <c r="W4720">
        <v>15</v>
      </c>
      <c r="X4720" t="s">
        <v>15916</v>
      </c>
      <c r="Y4720">
        <v>0.5361611453682819</v>
      </c>
      <c r="Z4720">
        <f>HYPERLINK("Melting_Curves/meltCurve_Q9C0B1_.pdf", "Melting_Curves/meltCurve_Q9C0B1_.pdf")</f>
        <v>0</v>
      </c>
      <c r="AA4720" t="s">
        <v>21372</v>
      </c>
      <c r="AB4720" t="s">
        <v>26891</v>
      </c>
    </row>
    <row r="4721" spans="1:28">
      <c r="A4721" t="s">
        <v>4747</v>
      </c>
      <c r="B4721">
        <v>0.999167696387429</v>
      </c>
      <c r="C4721">
        <v>1.09857493770848</v>
      </c>
      <c r="D4721">
        <v>1.00889793000095</v>
      </c>
      <c r="E4721">
        <v>1.23084767801003</v>
      </c>
      <c r="F4721">
        <v>1.0764944246936</v>
      </c>
      <c r="G4721">
        <v>0.84825017752731</v>
      </c>
      <c r="H4721">
        <v>0.74599895405488</v>
      </c>
      <c r="I4721">
        <v>0.969344988702151</v>
      </c>
      <c r="J4721">
        <v>0.585050195066135</v>
      </c>
      <c r="K4721">
        <v>0.335148101752868</v>
      </c>
      <c r="L4721">
        <v>1580.47951661397</v>
      </c>
      <c r="M4721">
        <v>23.1492452105981</v>
      </c>
      <c r="N4721">
        <v>68.27348949099211</v>
      </c>
      <c r="O4721">
        <v>67.7701288836968</v>
      </c>
      <c r="P4721">
        <v>-0.0853977675699592</v>
      </c>
      <c r="Q4721">
        <v>0</v>
      </c>
      <c r="R4721">
        <v>0.767578651700539</v>
      </c>
      <c r="S4721" t="s">
        <v>10331</v>
      </c>
      <c r="T4721" t="s">
        <v>11196</v>
      </c>
      <c r="U4721" t="s">
        <v>11196</v>
      </c>
      <c r="V4721" t="s">
        <v>11196</v>
      </c>
      <c r="W4721">
        <v>14</v>
      </c>
      <c r="X4721" t="s">
        <v>15917</v>
      </c>
      <c r="Y4721">
        <v>0.9051373294519264</v>
      </c>
      <c r="Z4721">
        <f>HYPERLINK("Melting_Curves/meltCurve_Q9C0B5_2_.pdf", "Melting_Curves/meltCurve_Q9C0B5_2_.pdf")</f>
        <v>0</v>
      </c>
      <c r="AA4721" t="s">
        <v>21373</v>
      </c>
      <c r="AB4721" t="s">
        <v>26892</v>
      </c>
    </row>
    <row r="4722" spans="1:28">
      <c r="A4722" t="s">
        <v>4748</v>
      </c>
      <c r="B4722">
        <v>0.999167696387429</v>
      </c>
      <c r="C4722">
        <v>1.05841663293535</v>
      </c>
      <c r="D4722">
        <v>0.989913307043006</v>
      </c>
      <c r="E4722">
        <v>0.649170462112064</v>
      </c>
      <c r="F4722">
        <v>0.422387447217449</v>
      </c>
      <c r="G4722">
        <v>0.43185655810274</v>
      </c>
      <c r="H4722">
        <v>0.105366225606411</v>
      </c>
      <c r="I4722">
        <v>0.0865067946804675</v>
      </c>
      <c r="J4722">
        <v>0.0905449179085084</v>
      </c>
      <c r="K4722">
        <v>0.0830194175761266</v>
      </c>
      <c r="L4722">
        <v>798.722792991134</v>
      </c>
      <c r="M4722">
        <v>15.2044274080856</v>
      </c>
      <c r="N4722">
        <v>52.9440460808256</v>
      </c>
      <c r="O4722">
        <v>51.6486603664072</v>
      </c>
      <c r="P4722">
        <v>-0.0694979145939572</v>
      </c>
      <c r="Q4722">
        <v>0.0557670561722226</v>
      </c>
      <c r="R4722">
        <v>0.965993962744363</v>
      </c>
      <c r="S4722" t="s">
        <v>10332</v>
      </c>
      <c r="T4722" t="s">
        <v>11196</v>
      </c>
      <c r="U4722" t="s">
        <v>11196</v>
      </c>
      <c r="V4722" t="s">
        <v>11196</v>
      </c>
      <c r="W4722">
        <v>1</v>
      </c>
      <c r="X4722" t="s">
        <v>15918</v>
      </c>
      <c r="Y4722">
        <v>0.4705098657596588</v>
      </c>
      <c r="Z4722">
        <f>HYPERLINK("Melting_Curves/meltCurve_Q9C0B7_.pdf", "Melting_Curves/meltCurve_Q9C0B7_.pdf")</f>
        <v>0</v>
      </c>
      <c r="AA4722" t="s">
        <v>21374</v>
      </c>
      <c r="AB4722" t="s">
        <v>26893</v>
      </c>
    </row>
    <row r="4723" spans="1:28">
      <c r="A4723" t="s">
        <v>4749</v>
      </c>
      <c r="B4723">
        <v>0.999167696387429</v>
      </c>
      <c r="C4723">
        <v>1.00148455358131</v>
      </c>
      <c r="D4723">
        <v>1.16507661286608</v>
      </c>
      <c r="E4723">
        <v>2.18324567923333</v>
      </c>
      <c r="F4723">
        <v>2.51375646748395</v>
      </c>
      <c r="G4723">
        <v>1.94484010223126</v>
      </c>
      <c r="H4723">
        <v>1.88519305032314</v>
      </c>
      <c r="I4723">
        <v>3.14202514746698</v>
      </c>
      <c r="J4723">
        <v>4.34493034339797</v>
      </c>
      <c r="K4723">
        <v>3.35297053716433</v>
      </c>
      <c r="L4723">
        <v>11532.5446074628</v>
      </c>
      <c r="M4723">
        <v>250</v>
      </c>
      <c r="O4723">
        <v>46.1272274139445</v>
      </c>
      <c r="P4723">
        <v>0.677474074908054</v>
      </c>
      <c r="Q4723">
        <v>1.5</v>
      </c>
      <c r="R4723">
        <v>-0.460173805569339</v>
      </c>
      <c r="S4723" t="s">
        <v>10333</v>
      </c>
      <c r="T4723" t="s">
        <v>11196</v>
      </c>
      <c r="U4723" t="s">
        <v>11196</v>
      </c>
      <c r="V4723" t="s">
        <v>11196</v>
      </c>
      <c r="W4723">
        <v>58</v>
      </c>
      <c r="X4723" t="s">
        <v>15919</v>
      </c>
      <c r="Y4723">
        <v>1.39778988062988</v>
      </c>
      <c r="Z4723">
        <f>HYPERLINK("Melting_Curves/meltCurve_Q9C0C2_.pdf", "Melting_Curves/meltCurve_Q9C0C2_.pdf")</f>
        <v>0</v>
      </c>
      <c r="AA4723" t="s">
        <v>21375</v>
      </c>
      <c r="AB4723" t="s">
        <v>26894</v>
      </c>
    </row>
    <row r="4724" spans="1:28">
      <c r="A4724" t="s">
        <v>4750</v>
      </c>
      <c r="B4724">
        <v>0.999167696387429</v>
      </c>
      <c r="C4724">
        <v>1.16678452936115</v>
      </c>
      <c r="D4724">
        <v>1.03888444205119</v>
      </c>
      <c r="E4724">
        <v>1.25369500307124</v>
      </c>
      <c r="F4724">
        <v>1.03296002855107</v>
      </c>
      <c r="G4724">
        <v>0.498799929104825</v>
      </c>
      <c r="H4724">
        <v>0.224489770816174</v>
      </c>
      <c r="I4724">
        <v>0.340340153140345</v>
      </c>
      <c r="J4724">
        <v>0.351484293932598</v>
      </c>
      <c r="K4724">
        <v>0.237785990094741</v>
      </c>
      <c r="L4724">
        <v>14150.6641080418</v>
      </c>
      <c r="M4724">
        <v>250</v>
      </c>
      <c r="N4724">
        <v>56.7981568166093</v>
      </c>
      <c r="O4724">
        <v>56.5990342384071</v>
      </c>
      <c r="P4724">
        <v>-0.785652712584376</v>
      </c>
      <c r="Q4724">
        <v>0.288525044379213</v>
      </c>
      <c r="R4724">
        <v>0.931086161203367</v>
      </c>
      <c r="S4724" t="s">
        <v>10334</v>
      </c>
      <c r="T4724" t="s">
        <v>11196</v>
      </c>
      <c r="U4724" t="s">
        <v>11196</v>
      </c>
      <c r="V4724" t="s">
        <v>11196</v>
      </c>
      <c r="W4724">
        <v>10</v>
      </c>
      <c r="X4724" t="s">
        <v>15920</v>
      </c>
      <c r="Y4724">
        <v>0.6823415282865857</v>
      </c>
      <c r="Z4724">
        <f>HYPERLINK("Melting_Curves/meltCurve_Q9C0C4_.pdf", "Melting_Curves/meltCurve_Q9C0C4_.pdf")</f>
        <v>0</v>
      </c>
      <c r="AA4724" t="s">
        <v>21376</v>
      </c>
      <c r="AB4724" t="s">
        <v>26895</v>
      </c>
    </row>
    <row r="4725" spans="1:28">
      <c r="A4725" t="s">
        <v>4751</v>
      </c>
      <c r="B4725">
        <v>0.999167696387429</v>
      </c>
      <c r="C4725">
        <v>1.09380538987497</v>
      </c>
      <c r="D4725">
        <v>1.085999025601</v>
      </c>
      <c r="E4725">
        <v>0.632351308940386</v>
      </c>
      <c r="F4725">
        <v>0.174773406665545</v>
      </c>
      <c r="G4725">
        <v>0.0879629410162928</v>
      </c>
      <c r="H4725">
        <v>0.0431394085134176</v>
      </c>
      <c r="I4725">
        <v>0.0304074516888268</v>
      </c>
      <c r="J4725">
        <v>0.0345500329074932</v>
      </c>
      <c r="K4725">
        <v>0.0167993802043489</v>
      </c>
      <c r="L4725">
        <v>1963.10459254032</v>
      </c>
      <c r="M4725">
        <v>38.9964251430147</v>
      </c>
      <c r="N4725">
        <v>50.4583006539542</v>
      </c>
      <c r="O4725">
        <v>50.2087947633149</v>
      </c>
      <c r="P4725">
        <v>-0.185730578144767</v>
      </c>
      <c r="Q4725">
        <v>0.0434726212537869</v>
      </c>
      <c r="R4725">
        <v>0.988113201496262</v>
      </c>
      <c r="S4725" t="s">
        <v>10335</v>
      </c>
      <c r="T4725" t="s">
        <v>11196</v>
      </c>
      <c r="U4725" t="s">
        <v>11196</v>
      </c>
      <c r="V4725" t="s">
        <v>11196</v>
      </c>
      <c r="W4725">
        <v>24</v>
      </c>
      <c r="X4725" t="s">
        <v>15921</v>
      </c>
      <c r="Y4725">
        <v>0.376679912438764</v>
      </c>
      <c r="Z4725">
        <f>HYPERLINK("Melting_Curves/meltCurve_Q9C0C9_.pdf", "Melting_Curves/meltCurve_Q9C0C9_.pdf")</f>
        <v>0</v>
      </c>
      <c r="AA4725" t="s">
        <v>21377</v>
      </c>
      <c r="AB4725" t="s">
        <v>26896</v>
      </c>
    </row>
    <row r="4726" spans="1:28">
      <c r="A4726" t="s">
        <v>4752</v>
      </c>
      <c r="B4726">
        <v>0.999167696387429</v>
      </c>
      <c r="C4726">
        <v>0.884824608627156</v>
      </c>
      <c r="D4726">
        <v>0.403966474597101</v>
      </c>
      <c r="E4726">
        <v>0.166155956109221</v>
      </c>
      <c r="F4726">
        <v>0.168854712107994</v>
      </c>
      <c r="G4726">
        <v>0.119138566691057</v>
      </c>
      <c r="H4726">
        <v>0.0517696076031827</v>
      </c>
      <c r="I4726">
        <v>0.0305071229915579</v>
      </c>
      <c r="J4726">
        <v>0</v>
      </c>
      <c r="K4726">
        <v>0</v>
      </c>
      <c r="L4726">
        <v>1318.80839179956</v>
      </c>
      <c r="M4726">
        <v>29.0649823801217</v>
      </c>
      <c r="N4726">
        <v>45.5789336348955</v>
      </c>
      <c r="O4726">
        <v>45.1613108303039</v>
      </c>
      <c r="P4726">
        <v>-0.151063842064327</v>
      </c>
      <c r="Q4726">
        <v>0.0611120334539939</v>
      </c>
      <c r="R4726">
        <v>0.980140817989301</v>
      </c>
      <c r="S4726" t="s">
        <v>10336</v>
      </c>
      <c r="T4726" t="s">
        <v>11196</v>
      </c>
      <c r="U4726" t="s">
        <v>11196</v>
      </c>
      <c r="V4726" t="s">
        <v>11196</v>
      </c>
      <c r="W4726">
        <v>1</v>
      </c>
      <c r="X4726" t="s">
        <v>15922</v>
      </c>
      <c r="Y4726">
        <v>0.2356472085584481</v>
      </c>
      <c r="Z4726">
        <f>HYPERLINK("Melting_Curves/meltCurve_Q9C0F1_.pdf", "Melting_Curves/meltCurve_Q9C0F1_.pdf")</f>
        <v>0</v>
      </c>
      <c r="AA4726" t="s">
        <v>21378</v>
      </c>
      <c r="AB4726" t="s">
        <v>26897</v>
      </c>
    </row>
    <row r="4727" spans="1:28">
      <c r="A4727" t="s">
        <v>4753</v>
      </c>
      <c r="B4727">
        <v>0.999167696387429</v>
      </c>
      <c r="C4727">
        <v>1.02385403167696</v>
      </c>
      <c r="D4727">
        <v>0.812797770534141</v>
      </c>
      <c r="E4727">
        <v>0.488973150777031</v>
      </c>
      <c r="F4727">
        <v>1.29571995574651</v>
      </c>
      <c r="G4727">
        <v>1.4302214650528</v>
      </c>
      <c r="H4727">
        <v>0.863392267592602</v>
      </c>
      <c r="I4727">
        <v>1.09686703239694</v>
      </c>
      <c r="J4727">
        <v>0.651462824487818</v>
      </c>
      <c r="K4727">
        <v>0.426081853032341</v>
      </c>
      <c r="L4727">
        <v>15000</v>
      </c>
      <c r="M4727">
        <v>223.982629674112</v>
      </c>
      <c r="N4727">
        <v>67.545807309971</v>
      </c>
      <c r="O4727">
        <v>66.9641265352839</v>
      </c>
      <c r="P4727">
        <v>-0.479945784728131</v>
      </c>
      <c r="Q4727">
        <v>0.426041979402169</v>
      </c>
      <c r="R4727">
        <v>0.381067396317527</v>
      </c>
      <c r="S4727" t="s">
        <v>10337</v>
      </c>
      <c r="T4727" t="s">
        <v>11196</v>
      </c>
      <c r="U4727" t="s">
        <v>11196</v>
      </c>
      <c r="V4727" t="s">
        <v>11196</v>
      </c>
      <c r="W4727">
        <v>3</v>
      </c>
      <c r="X4727" t="s">
        <v>15923</v>
      </c>
      <c r="Y4727">
        <v>0.9421039268648895</v>
      </c>
      <c r="Z4727">
        <f>HYPERLINK("Melting_Curves/meltCurve_Q9C0H2_2_.pdf", "Melting_Curves/meltCurve_Q9C0H2_2_.pdf")</f>
        <v>0</v>
      </c>
      <c r="AA4727" t="s">
        <v>21379</v>
      </c>
      <c r="AB4727" t="s">
        <v>26898</v>
      </c>
    </row>
    <row r="4728" spans="1:28">
      <c r="A4728" t="s">
        <v>4754</v>
      </c>
      <c r="B4728">
        <v>0.999167696387429</v>
      </c>
      <c r="C4728">
        <v>1.05988624467165</v>
      </c>
      <c r="D4728">
        <v>1.1970067500947</v>
      </c>
      <c r="E4728">
        <v>1.32802224578536</v>
      </c>
      <c r="F4728">
        <v>1.18133437468492</v>
      </c>
      <c r="G4728">
        <v>0.826419483429185</v>
      </c>
      <c r="H4728">
        <v>0.231102344558319</v>
      </c>
      <c r="I4728">
        <v>0.147462209324198</v>
      </c>
      <c r="J4728">
        <v>0.106385333548414</v>
      </c>
      <c r="K4728">
        <v>0.0816801588453881</v>
      </c>
      <c r="L4728">
        <v>2963.8274349817</v>
      </c>
      <c r="M4728">
        <v>50.6460709853912</v>
      </c>
      <c r="N4728">
        <v>58.8049719657873</v>
      </c>
      <c r="O4728">
        <v>58.4293584926102</v>
      </c>
      <c r="P4728">
        <v>-0.193145549876524</v>
      </c>
      <c r="Q4728">
        <v>0.108688078723769</v>
      </c>
      <c r="R4728">
        <v>0.9210382068991519</v>
      </c>
      <c r="S4728" t="s">
        <v>10338</v>
      </c>
      <c r="T4728" t="s">
        <v>11196</v>
      </c>
      <c r="U4728" t="s">
        <v>11196</v>
      </c>
      <c r="V4728" t="s">
        <v>11196</v>
      </c>
      <c r="W4728">
        <v>8</v>
      </c>
      <c r="X4728" t="s">
        <v>15924</v>
      </c>
      <c r="Y4728">
        <v>0.6611653916700231</v>
      </c>
      <c r="Z4728">
        <f>HYPERLINK("Melting_Curves/meltCurve_Q9C0I1_3_.pdf", "Melting_Curves/meltCurve_Q9C0I1_3_.pdf")</f>
        <v>0</v>
      </c>
      <c r="AA4728" t="s">
        <v>21380</v>
      </c>
      <c r="AB4728" t="s">
        <v>26899</v>
      </c>
    </row>
    <row r="4729" spans="1:28">
      <c r="A4729" t="s">
        <v>4755</v>
      </c>
      <c r="B4729">
        <v>0.999167696387429</v>
      </c>
      <c r="C4729">
        <v>1.02713680721124</v>
      </c>
      <c r="D4729">
        <v>0.891908013991136</v>
      </c>
      <c r="E4729">
        <v>0.849071407078223</v>
      </c>
      <c r="F4729">
        <v>0.63523388550258</v>
      </c>
      <c r="G4729">
        <v>0.334536173251746</v>
      </c>
      <c r="H4729">
        <v>0.199119661057312</v>
      </c>
      <c r="I4729">
        <v>0.168941334210454</v>
      </c>
      <c r="J4729">
        <v>0.079429112753027</v>
      </c>
      <c r="K4729">
        <v>0.0632855011844503</v>
      </c>
      <c r="L4729">
        <v>872.011675256992</v>
      </c>
      <c r="M4729">
        <v>16.0249145153396</v>
      </c>
      <c r="N4729">
        <v>54.7693357197046</v>
      </c>
      <c r="O4729">
        <v>53.5897782640967</v>
      </c>
      <c r="P4729">
        <v>-0.0710916241140544</v>
      </c>
      <c r="Q4729">
        <v>0.0491092643061094</v>
      </c>
      <c r="R4729">
        <v>0.993414878246671</v>
      </c>
      <c r="S4729" t="s">
        <v>10339</v>
      </c>
      <c r="T4729" t="s">
        <v>11196</v>
      </c>
      <c r="U4729" t="s">
        <v>11196</v>
      </c>
      <c r="V4729" t="s">
        <v>11196</v>
      </c>
      <c r="W4729">
        <v>6</v>
      </c>
      <c r="X4729" t="s">
        <v>15925</v>
      </c>
      <c r="Y4729">
        <v>0.5236216618245065</v>
      </c>
      <c r="Z4729">
        <f>HYPERLINK("Melting_Curves/meltCurve_Q9GZL7_.pdf", "Melting_Curves/meltCurve_Q9GZL7_.pdf")</f>
        <v>0</v>
      </c>
      <c r="AA4729" t="s">
        <v>21381</v>
      </c>
      <c r="AB4729" t="s">
        <v>26900</v>
      </c>
    </row>
    <row r="4730" spans="1:28">
      <c r="A4730" t="s">
        <v>4756</v>
      </c>
      <c r="B4730">
        <v>0.999167696387429</v>
      </c>
      <c r="C4730">
        <v>0.9375628156956241</v>
      </c>
      <c r="D4730">
        <v>0.82809699440728</v>
      </c>
      <c r="E4730">
        <v>0.770898337860948</v>
      </c>
      <c r="F4730">
        <v>0.598059263255712</v>
      </c>
      <c r="G4730">
        <v>0.226360379576238</v>
      </c>
      <c r="H4730">
        <v>0.0938739745050521</v>
      </c>
      <c r="I4730">
        <v>0.0557201762242633</v>
      </c>
      <c r="J4730">
        <v>0.0332099616413827</v>
      </c>
      <c r="K4730">
        <v>0.0473569122058252</v>
      </c>
      <c r="L4730">
        <v>836.837409724086</v>
      </c>
      <c r="M4730">
        <v>15.6834049036283</v>
      </c>
      <c r="N4730">
        <v>53.3581489549341</v>
      </c>
      <c r="O4730">
        <v>52.5132388401804</v>
      </c>
      <c r="P4730">
        <v>-0.0746703949208489</v>
      </c>
      <c r="Q4730">
        <v>0</v>
      </c>
      <c r="R4730">
        <v>0.984258765650233</v>
      </c>
      <c r="S4730" t="s">
        <v>10340</v>
      </c>
      <c r="T4730" t="s">
        <v>11196</v>
      </c>
      <c r="U4730" t="s">
        <v>11196</v>
      </c>
      <c r="V4730" t="s">
        <v>11196</v>
      </c>
      <c r="W4730">
        <v>3</v>
      </c>
      <c r="X4730" t="s">
        <v>15926</v>
      </c>
      <c r="Y4730">
        <v>0.4652018846559934</v>
      </c>
      <c r="Z4730">
        <f>HYPERLINK("Melting_Curves/meltCurve_Q9GZN8_.pdf", "Melting_Curves/meltCurve_Q9GZN8_.pdf")</f>
        <v>0</v>
      </c>
      <c r="AA4730" t="s">
        <v>21382</v>
      </c>
      <c r="AB4730" t="s">
        <v>26901</v>
      </c>
    </row>
    <row r="4731" spans="1:28">
      <c r="A4731" t="s">
        <v>4757</v>
      </c>
      <c r="B4731">
        <v>0.999167696387429</v>
      </c>
      <c r="C4731">
        <v>0.866410634926176</v>
      </c>
      <c r="D4731">
        <v>0.916919321928426</v>
      </c>
      <c r="E4731">
        <v>0.855717931520613</v>
      </c>
      <c r="F4731">
        <v>0.71827822013054</v>
      </c>
      <c r="G4731">
        <v>0.602221307247043</v>
      </c>
      <c r="H4731">
        <v>0.6058142836824369</v>
      </c>
      <c r="I4731">
        <v>0.595661670606127</v>
      </c>
      <c r="J4731">
        <v>0.365394043637148</v>
      </c>
      <c r="K4731">
        <v>0.163959544723926</v>
      </c>
      <c r="L4731">
        <v>420.273879138255</v>
      </c>
      <c r="M4731">
        <v>6.77645228312507</v>
      </c>
      <c r="N4731">
        <v>62.0197503780537</v>
      </c>
      <c r="O4731">
        <v>57.290287201183</v>
      </c>
      <c r="P4731">
        <v>-0.0296324098548223</v>
      </c>
      <c r="Q4731">
        <v>0</v>
      </c>
      <c r="R4731">
        <v>0.8978079132786559</v>
      </c>
      <c r="S4731" t="s">
        <v>10341</v>
      </c>
      <c r="T4731" t="s">
        <v>11196</v>
      </c>
      <c r="U4731" t="s">
        <v>11196</v>
      </c>
      <c r="V4731" t="s">
        <v>11196</v>
      </c>
      <c r="W4731">
        <v>15</v>
      </c>
      <c r="X4731" t="s">
        <v>15927</v>
      </c>
      <c r="Y4731">
        <v>0.6832298645154514</v>
      </c>
      <c r="Z4731">
        <f>HYPERLINK("Melting_Curves/meltCurve_Q9GZP4_.pdf", "Melting_Curves/meltCurve_Q9GZP4_.pdf")</f>
        <v>0</v>
      </c>
      <c r="AA4731" t="s">
        <v>21383</v>
      </c>
      <c r="AB4731" t="s">
        <v>26902</v>
      </c>
    </row>
    <row r="4732" spans="1:28">
      <c r="A4732" t="s">
        <v>4758</v>
      </c>
      <c r="B4732">
        <v>0.999167696387429</v>
      </c>
      <c r="C4732">
        <v>1.05017059757754</v>
      </c>
      <c r="D4732">
        <v>1.13636498911098</v>
      </c>
      <c r="E4732">
        <v>2.32256133712316</v>
      </c>
      <c r="F4732">
        <v>1.45945872160287</v>
      </c>
      <c r="G4732">
        <v>0.477256988084622</v>
      </c>
      <c r="H4732">
        <v>0.180322253356023</v>
      </c>
      <c r="I4732">
        <v>0.142546961010352</v>
      </c>
      <c r="J4732">
        <v>0.0414870203416306</v>
      </c>
      <c r="K4732">
        <v>0.07332781710069911</v>
      </c>
      <c r="L4732">
        <v>14180.0375218517</v>
      </c>
      <c r="M4732">
        <v>250</v>
      </c>
      <c r="N4732">
        <v>56.7762158660741</v>
      </c>
      <c r="O4732">
        <v>56.7165204042783</v>
      </c>
      <c r="P4732">
        <v>-0.98139287301956</v>
      </c>
      <c r="Q4732">
        <v>0.109420979003405</v>
      </c>
      <c r="R4732">
        <v>0.600587771150684</v>
      </c>
      <c r="S4732" t="s">
        <v>10342</v>
      </c>
      <c r="T4732" t="s">
        <v>11196</v>
      </c>
      <c r="U4732" t="s">
        <v>11196</v>
      </c>
      <c r="V4732" t="s">
        <v>11196</v>
      </c>
      <c r="W4732">
        <v>3</v>
      </c>
      <c r="X4732" t="s">
        <v>15928</v>
      </c>
      <c r="Y4732">
        <v>0.6058634597522828</v>
      </c>
      <c r="Z4732">
        <f>HYPERLINK("Melting_Curves/meltCurve_Q9GZQ3_.pdf", "Melting_Curves/meltCurve_Q9GZQ3_.pdf")</f>
        <v>0</v>
      </c>
      <c r="AA4732" t="s">
        <v>21384</v>
      </c>
      <c r="AB4732" t="s">
        <v>26903</v>
      </c>
    </row>
    <row r="4733" spans="1:28">
      <c r="A4733" t="s">
        <v>4759</v>
      </c>
      <c r="B4733">
        <v>0.999167696387429</v>
      </c>
      <c r="C4733">
        <v>1.09906378336538</v>
      </c>
      <c r="D4733">
        <v>0.9437277220492</v>
      </c>
      <c r="E4733">
        <v>0.9578791161977041</v>
      </c>
      <c r="F4733">
        <v>0.643281686160954</v>
      </c>
      <c r="G4733">
        <v>0.200447343460118</v>
      </c>
      <c r="H4733">
        <v>0.06718249801595461</v>
      </c>
      <c r="I4733">
        <v>0.0452584389932606</v>
      </c>
      <c r="J4733">
        <v>0.042799167724148</v>
      </c>
      <c r="K4733">
        <v>0.0375079972155506</v>
      </c>
      <c r="L4733">
        <v>1780.2639424866</v>
      </c>
      <c r="M4733">
        <v>32.938197303449</v>
      </c>
      <c r="N4733">
        <v>54.1855389587546</v>
      </c>
      <c r="O4733">
        <v>53.85057788916</v>
      </c>
      <c r="P4733">
        <v>-0.146809325566358</v>
      </c>
      <c r="Q4733">
        <v>0.0399318173386238</v>
      </c>
      <c r="R4733">
        <v>0.993439172553327</v>
      </c>
      <c r="S4733" t="s">
        <v>10343</v>
      </c>
      <c r="T4733" t="s">
        <v>11196</v>
      </c>
      <c r="U4733" t="s">
        <v>11196</v>
      </c>
      <c r="V4733" t="s">
        <v>11196</v>
      </c>
      <c r="W4733">
        <v>9</v>
      </c>
      <c r="X4733" t="s">
        <v>15929</v>
      </c>
      <c r="Y4733">
        <v>0.4947807346274738</v>
      </c>
      <c r="Z4733">
        <f>HYPERLINK("Melting_Curves/meltCurve_Q9GZS3_.pdf", "Melting_Curves/meltCurve_Q9GZS3_.pdf")</f>
        <v>0</v>
      </c>
      <c r="AA4733" t="s">
        <v>21385</v>
      </c>
      <c r="AB4733" t="s">
        <v>26904</v>
      </c>
    </row>
    <row r="4734" spans="1:28">
      <c r="A4734" t="s">
        <v>4760</v>
      </c>
      <c r="B4734">
        <v>0.999167696387429</v>
      </c>
      <c r="C4734">
        <v>0.944540582021747</v>
      </c>
      <c r="D4734">
        <v>0.441161577253532</v>
      </c>
      <c r="E4734">
        <v>0.35268356181481</v>
      </c>
      <c r="F4734">
        <v>0.339747180932277</v>
      </c>
      <c r="G4734">
        <v>0.249315514919849</v>
      </c>
      <c r="H4734">
        <v>0.198608327176309</v>
      </c>
      <c r="I4734">
        <v>0.213493804981403</v>
      </c>
      <c r="J4734">
        <v>0.26478670013465</v>
      </c>
      <c r="K4734">
        <v>0.217325759653119</v>
      </c>
      <c r="L4734">
        <v>2114.35241504978</v>
      </c>
      <c r="M4734">
        <v>47.0070977954716</v>
      </c>
      <c r="N4734">
        <v>45.6916511926083</v>
      </c>
      <c r="O4734">
        <v>44.898252208018</v>
      </c>
      <c r="P4734">
        <v>-0.193767675294462</v>
      </c>
      <c r="Q4734">
        <v>0.259701566764452</v>
      </c>
      <c r="R4734">
        <v>0.97343972434899</v>
      </c>
      <c r="S4734" t="s">
        <v>10344</v>
      </c>
      <c r="T4734" t="s">
        <v>11196</v>
      </c>
      <c r="U4734" t="s">
        <v>11196</v>
      </c>
      <c r="V4734" t="s">
        <v>11196</v>
      </c>
      <c r="W4734">
        <v>9</v>
      </c>
      <c r="X4734" t="s">
        <v>15930</v>
      </c>
      <c r="Y4734">
        <v>0.3842917185387592</v>
      </c>
      <c r="Z4734">
        <f>HYPERLINK("Melting_Curves/meltCurve_Q9GZT3_.pdf", "Melting_Curves/meltCurve_Q9GZT3_.pdf")</f>
        <v>0</v>
      </c>
      <c r="AA4734" t="s">
        <v>21386</v>
      </c>
      <c r="AB4734" t="s">
        <v>26905</v>
      </c>
    </row>
    <row r="4735" spans="1:28">
      <c r="A4735" t="s">
        <v>4761</v>
      </c>
      <c r="B4735">
        <v>0.999167696387429</v>
      </c>
      <c r="C4735">
        <v>0.936164145690848</v>
      </c>
      <c r="D4735">
        <v>0.841791809994762</v>
      </c>
      <c r="E4735">
        <v>0.420745128702302</v>
      </c>
      <c r="F4735">
        <v>0.0741943429710018</v>
      </c>
      <c r="G4735">
        <v>0.0643231520112009</v>
      </c>
      <c r="H4735">
        <v>0.0176112207917899</v>
      </c>
      <c r="I4735">
        <v>0.0242773340416492</v>
      </c>
      <c r="J4735">
        <v>0.0175910191443501</v>
      </c>
      <c r="K4735">
        <v>0.0199639400428918</v>
      </c>
      <c r="L4735">
        <v>1326.43092755955</v>
      </c>
      <c r="M4735">
        <v>27.1749175600611</v>
      </c>
      <c r="N4735">
        <v>48.8764605856972</v>
      </c>
      <c r="O4735">
        <v>48.5488294427156</v>
      </c>
      <c r="P4735">
        <v>-0.13743111709226</v>
      </c>
      <c r="Q4735">
        <v>0.0179097483609736</v>
      </c>
      <c r="R4735">
        <v>0.99744139897535</v>
      </c>
      <c r="S4735" t="s">
        <v>10345</v>
      </c>
      <c r="T4735" t="s">
        <v>11196</v>
      </c>
      <c r="U4735" t="s">
        <v>11196</v>
      </c>
      <c r="V4735" t="s">
        <v>11196</v>
      </c>
      <c r="W4735">
        <v>2</v>
      </c>
      <c r="X4735" t="s">
        <v>15931</v>
      </c>
      <c r="Y4735">
        <v>0.3136598645982583</v>
      </c>
      <c r="Z4735">
        <f>HYPERLINK("Melting_Curves/meltCurve_Q9GZT4_.pdf", "Melting_Curves/meltCurve_Q9GZT4_.pdf")</f>
        <v>0</v>
      </c>
      <c r="AA4735" t="s">
        <v>21387</v>
      </c>
      <c r="AB4735" t="s">
        <v>26906</v>
      </c>
    </row>
    <row r="4736" spans="1:28">
      <c r="A4736" t="s">
        <v>4762</v>
      </c>
      <c r="B4736">
        <v>0.999167696387429</v>
      </c>
      <c r="C4736">
        <v>1.03336414337963</v>
      </c>
      <c r="D4736">
        <v>0.915886171555278</v>
      </c>
      <c r="E4736">
        <v>0.819699631473091</v>
      </c>
      <c r="F4736">
        <v>0.66892191117029</v>
      </c>
      <c r="G4736">
        <v>0.464938837983008</v>
      </c>
      <c r="H4736">
        <v>0.309658667024569</v>
      </c>
      <c r="I4736">
        <v>0.267247495988706</v>
      </c>
      <c r="J4736">
        <v>0.229877266735403</v>
      </c>
      <c r="K4736">
        <v>0.202664678364349</v>
      </c>
      <c r="L4736">
        <v>768.888997798801</v>
      </c>
      <c r="M4736">
        <v>14.1300023562797</v>
      </c>
      <c r="N4736">
        <v>56.0770138080775</v>
      </c>
      <c r="O4736">
        <v>53.3602281098137</v>
      </c>
      <c r="P4736">
        <v>-0.0548844223956241</v>
      </c>
      <c r="Q4736">
        <v>0.17104853566089</v>
      </c>
      <c r="R4736">
        <v>0.995921987267243</v>
      </c>
      <c r="S4736" t="s">
        <v>10346</v>
      </c>
      <c r="T4736" t="s">
        <v>11196</v>
      </c>
      <c r="U4736" t="s">
        <v>11196</v>
      </c>
      <c r="V4736" t="s">
        <v>11196</v>
      </c>
      <c r="W4736">
        <v>7</v>
      </c>
      <c r="X4736" t="s">
        <v>15932</v>
      </c>
      <c r="Y4736">
        <v>0.587133885728387</v>
      </c>
      <c r="Z4736">
        <f>HYPERLINK("Melting_Curves/meltCurve_Q9GZT6_2_.pdf", "Melting_Curves/meltCurve_Q9GZT6_2_.pdf")</f>
        <v>0</v>
      </c>
      <c r="AA4736" t="s">
        <v>21388</v>
      </c>
      <c r="AB4736" t="s">
        <v>26907</v>
      </c>
    </row>
    <row r="4737" spans="1:28">
      <c r="A4737" t="s">
        <v>4763</v>
      </c>
      <c r="B4737">
        <v>0.999167696387429</v>
      </c>
      <c r="C4737">
        <v>1.14213954500875</v>
      </c>
      <c r="D4737">
        <v>1.10222514002206</v>
      </c>
      <c r="E4737">
        <v>1.43033282925714</v>
      </c>
      <c r="F4737">
        <v>1.87724051713827</v>
      </c>
      <c r="G4737">
        <v>2.06921823465095</v>
      </c>
      <c r="H4737">
        <v>1.49008810187918</v>
      </c>
      <c r="I4737">
        <v>2.42207229011414</v>
      </c>
      <c r="J4737">
        <v>2.93045825718516</v>
      </c>
      <c r="K4737">
        <v>1.7435749708857</v>
      </c>
      <c r="L4737">
        <v>2348.55084713403</v>
      </c>
      <c r="M4737">
        <v>49.7227252962439</v>
      </c>
      <c r="O4737">
        <v>47.1567346519725</v>
      </c>
      <c r="P4737">
        <v>0.13180187587237</v>
      </c>
      <c r="Q4737">
        <v>1.5</v>
      </c>
      <c r="R4737">
        <v>0.00964094582398989</v>
      </c>
      <c r="S4737" t="s">
        <v>10347</v>
      </c>
      <c r="T4737" t="s">
        <v>11196</v>
      </c>
      <c r="U4737" t="s">
        <v>11196</v>
      </c>
      <c r="V4737" t="s">
        <v>11196</v>
      </c>
      <c r="W4737">
        <v>8</v>
      </c>
      <c r="X4737" t="s">
        <v>15933</v>
      </c>
      <c r="Y4737">
        <v>1.378396069093047</v>
      </c>
      <c r="Z4737">
        <f>HYPERLINK("Melting_Curves/meltCurve_Q9GZT8_2_.pdf", "Melting_Curves/meltCurve_Q9GZT8_2_.pdf")</f>
        <v>0</v>
      </c>
      <c r="AA4737" t="s">
        <v>21389</v>
      </c>
      <c r="AB4737" t="s">
        <v>26908</v>
      </c>
    </row>
    <row r="4738" spans="1:28">
      <c r="A4738" t="s">
        <v>4764</v>
      </c>
      <c r="B4738">
        <v>0.999167696387429</v>
      </c>
      <c r="C4738">
        <v>0.820381503966891</v>
      </c>
      <c r="D4738">
        <v>0.472680822962125</v>
      </c>
      <c r="E4738">
        <v>0.182217786192283</v>
      </c>
      <c r="F4738">
        <v>0.112264092890985</v>
      </c>
      <c r="G4738">
        <v>0.0842406499713738</v>
      </c>
      <c r="H4738">
        <v>0.0627751204914055</v>
      </c>
      <c r="I4738">
        <v>0.0458402747618217</v>
      </c>
      <c r="J4738">
        <v>0.0585795043575335</v>
      </c>
      <c r="K4738">
        <v>0.0595645545438749</v>
      </c>
      <c r="L4738">
        <v>1086.36644012154</v>
      </c>
      <c r="M4738">
        <v>23.8489448258279</v>
      </c>
      <c r="N4738">
        <v>45.8121340669284</v>
      </c>
      <c r="O4738">
        <v>45.2353214414152</v>
      </c>
      <c r="P4738">
        <v>-0.123459344884867</v>
      </c>
      <c r="Q4738">
        <v>0.0633325177545902</v>
      </c>
      <c r="R4738">
        <v>0.998198024273898</v>
      </c>
      <c r="S4738" t="s">
        <v>10348</v>
      </c>
      <c r="T4738" t="s">
        <v>11196</v>
      </c>
      <c r="U4738" t="s">
        <v>11196</v>
      </c>
      <c r="V4738" t="s">
        <v>11196</v>
      </c>
      <c r="W4738">
        <v>10</v>
      </c>
      <c r="X4738" t="s">
        <v>15934</v>
      </c>
      <c r="Y4738">
        <v>0.2466148249907117</v>
      </c>
      <c r="Z4738">
        <f>HYPERLINK("Melting_Curves/meltCurve_Q9GZT9_.pdf", "Melting_Curves/meltCurve_Q9GZT9_.pdf")</f>
        <v>0</v>
      </c>
      <c r="AA4738" t="s">
        <v>21390</v>
      </c>
      <c r="AB4738" t="s">
        <v>26909</v>
      </c>
    </row>
    <row r="4739" spans="1:28">
      <c r="A4739" t="s">
        <v>4765</v>
      </c>
      <c r="B4739">
        <v>0.999167696387429</v>
      </c>
      <c r="C4739">
        <v>0.973518822087477</v>
      </c>
      <c r="D4739">
        <v>1.02902843257024</v>
      </c>
      <c r="E4739">
        <v>0.971285821763134</v>
      </c>
      <c r="F4739">
        <v>0.951722555201277</v>
      </c>
      <c r="G4739">
        <v>0.744335251248767</v>
      </c>
      <c r="H4739">
        <v>0.700096430220039</v>
      </c>
      <c r="I4739">
        <v>1.01306256799763</v>
      </c>
      <c r="J4739">
        <v>1.35414368504591</v>
      </c>
      <c r="K4739">
        <v>0.987026467462668</v>
      </c>
      <c r="L4739">
        <v>12360.2657047307</v>
      </c>
      <c r="M4739">
        <v>250</v>
      </c>
      <c r="O4739">
        <v>49.4378989302924</v>
      </c>
      <c r="P4739">
        <v>-0.0525939802048227</v>
      </c>
      <c r="Q4739">
        <v>0.9583978260150779</v>
      </c>
      <c r="R4739">
        <v>0.0127916754443277</v>
      </c>
      <c r="S4739" t="s">
        <v>10349</v>
      </c>
      <c r="T4739" t="s">
        <v>11196</v>
      </c>
      <c r="U4739" t="s">
        <v>11196</v>
      </c>
      <c r="V4739" t="s">
        <v>11196</v>
      </c>
      <c r="W4739">
        <v>26</v>
      </c>
      <c r="X4739" t="s">
        <v>15935</v>
      </c>
      <c r="Y4739">
        <v>0.9714937270313286</v>
      </c>
      <c r="Z4739">
        <f>HYPERLINK("Melting_Curves/meltCurve_Q9GZU8_.pdf", "Melting_Curves/meltCurve_Q9GZU8_.pdf")</f>
        <v>0</v>
      </c>
      <c r="AA4739" t="s">
        <v>21391</v>
      </c>
      <c r="AB4739" t="s">
        <v>26910</v>
      </c>
    </row>
    <row r="4740" spans="1:28">
      <c r="A4740" t="s">
        <v>4766</v>
      </c>
      <c r="B4740">
        <v>0.999167696387429</v>
      </c>
      <c r="C4740">
        <v>0.9179205957093139</v>
      </c>
      <c r="D4740">
        <v>1.06281323657193</v>
      </c>
      <c r="E4740">
        <v>1.01538026778923</v>
      </c>
      <c r="F4740">
        <v>1.1138717743357</v>
      </c>
      <c r="G4740">
        <v>1.17088198410546</v>
      </c>
      <c r="H4740">
        <v>1.05158049124685</v>
      </c>
      <c r="I4740">
        <v>1.69549071247877</v>
      </c>
      <c r="J4740">
        <v>2.22709866880362</v>
      </c>
      <c r="K4740">
        <v>1.63256151837093</v>
      </c>
      <c r="L4740">
        <v>15000</v>
      </c>
      <c r="M4740">
        <v>244.549678638453</v>
      </c>
      <c r="O4740">
        <v>61.3331324758536</v>
      </c>
      <c r="P4740">
        <v>0.498404543575638</v>
      </c>
      <c r="Q4740">
        <v>1.5</v>
      </c>
      <c r="R4740">
        <v>0.604498006875819</v>
      </c>
      <c r="S4740" t="s">
        <v>10350</v>
      </c>
      <c r="T4740" t="s">
        <v>11196</v>
      </c>
      <c r="U4740" t="s">
        <v>11196</v>
      </c>
      <c r="V4740" t="s">
        <v>11196</v>
      </c>
      <c r="W4740">
        <v>4</v>
      </c>
      <c r="X4740" t="s">
        <v>15936</v>
      </c>
      <c r="Y4740">
        <v>1.144323242806624</v>
      </c>
      <c r="Z4740">
        <f>HYPERLINK("Melting_Curves/meltCurve_Q9GZX9_.pdf", "Melting_Curves/meltCurve_Q9GZX9_.pdf")</f>
        <v>0</v>
      </c>
      <c r="AA4740" t="s">
        <v>21392</v>
      </c>
      <c r="AB4740" t="s">
        <v>26911</v>
      </c>
    </row>
    <row r="4741" spans="1:28">
      <c r="A4741" t="s">
        <v>4767</v>
      </c>
      <c r="B4741">
        <v>0.999167696387429</v>
      </c>
      <c r="C4741">
        <v>0.981841552561846</v>
      </c>
      <c r="D4741">
        <v>0.924801253341211</v>
      </c>
      <c r="E4741">
        <v>0.852490540599372</v>
      </c>
      <c r="F4741">
        <v>0.775343868098866</v>
      </c>
      <c r="G4741">
        <v>0.48558756030845</v>
      </c>
      <c r="H4741">
        <v>0.281082916413747</v>
      </c>
      <c r="I4741">
        <v>0.236558205579084</v>
      </c>
      <c r="J4741">
        <v>0.174220325567031</v>
      </c>
      <c r="K4741">
        <v>0.124155638566454</v>
      </c>
      <c r="L4741">
        <v>811.832230275773</v>
      </c>
      <c r="M4741">
        <v>14.4502985075245</v>
      </c>
      <c r="N4741">
        <v>56.8871753379414</v>
      </c>
      <c r="O4741">
        <v>55.1379241099786</v>
      </c>
      <c r="P4741">
        <v>-0.0601463795560858</v>
      </c>
      <c r="Q4741">
        <v>0.0821062737825108</v>
      </c>
      <c r="R4741">
        <v>0.993257078357078</v>
      </c>
      <c r="S4741" t="s">
        <v>10351</v>
      </c>
      <c r="T4741" t="s">
        <v>11196</v>
      </c>
      <c r="U4741" t="s">
        <v>11196</v>
      </c>
      <c r="V4741" t="s">
        <v>11196</v>
      </c>
      <c r="W4741">
        <v>4</v>
      </c>
      <c r="X4741" t="s">
        <v>15937</v>
      </c>
      <c r="Y4741">
        <v>0.5936453445585682</v>
      </c>
      <c r="Z4741">
        <f>HYPERLINK("Melting_Curves/meltCurve_Q9GZY4_.pdf", "Melting_Curves/meltCurve_Q9GZY4_.pdf")</f>
        <v>0</v>
      </c>
      <c r="AA4741" t="s">
        <v>21393</v>
      </c>
      <c r="AB4741" t="s">
        <v>26912</v>
      </c>
    </row>
    <row r="4742" spans="1:28">
      <c r="A4742" t="s">
        <v>4768</v>
      </c>
      <c r="B4742">
        <v>0.999167696387429</v>
      </c>
      <c r="C4742">
        <v>0.922875036391395</v>
      </c>
      <c r="D4742">
        <v>0.80399625709539</v>
      </c>
      <c r="E4742">
        <v>0.518406599349903</v>
      </c>
      <c r="F4742">
        <v>0.351110441994239</v>
      </c>
      <c r="G4742">
        <v>0.26045185711123</v>
      </c>
      <c r="H4742">
        <v>0.14576695145739</v>
      </c>
      <c r="I4742">
        <v>0.168482446160921</v>
      </c>
      <c r="J4742">
        <v>0.162848018954094</v>
      </c>
      <c r="K4742">
        <v>0.111062675980076</v>
      </c>
      <c r="L4742">
        <v>772.047072664365</v>
      </c>
      <c r="M4742">
        <v>15.650686891707</v>
      </c>
      <c r="N4742">
        <v>50.3074217495662</v>
      </c>
      <c r="O4742">
        <v>48.5456050335237</v>
      </c>
      <c r="P4742">
        <v>-0.0700368729954514</v>
      </c>
      <c r="Q4742">
        <v>0.131107365206761</v>
      </c>
      <c r="R4742">
        <v>0.995598366452929</v>
      </c>
      <c r="S4742" t="s">
        <v>10352</v>
      </c>
      <c r="T4742" t="s">
        <v>11196</v>
      </c>
      <c r="U4742" t="s">
        <v>11196</v>
      </c>
      <c r="V4742" t="s">
        <v>11196</v>
      </c>
      <c r="W4742">
        <v>7</v>
      </c>
      <c r="X4742" t="s">
        <v>15938</v>
      </c>
      <c r="Y4742">
        <v>0.4209101047022409</v>
      </c>
      <c r="Z4742">
        <f>HYPERLINK("Melting_Curves/meltCurve_Q9GZY8_2_.pdf", "Melting_Curves/meltCurve_Q9GZY8_2_.pdf")</f>
        <v>0</v>
      </c>
      <c r="AA4742" t="s">
        <v>21394</v>
      </c>
      <c r="AB4742" t="s">
        <v>26913</v>
      </c>
    </row>
    <row r="4743" spans="1:28">
      <c r="A4743" t="s">
        <v>4769</v>
      </c>
      <c r="B4743">
        <v>0.999167696387429</v>
      </c>
      <c r="C4743">
        <v>0.957635424337952</v>
      </c>
      <c r="D4743">
        <v>0.968400505502668</v>
      </c>
      <c r="E4743">
        <v>0.820616802029266</v>
      </c>
      <c r="F4743">
        <v>0.5379505628651839</v>
      </c>
      <c r="G4743">
        <v>0.23833245475801</v>
      </c>
      <c r="H4743">
        <v>0.0920623769603206</v>
      </c>
      <c r="I4743">
        <v>0.07703098085731561</v>
      </c>
      <c r="J4743">
        <v>0.0778152214165324</v>
      </c>
      <c r="K4743">
        <v>0.0676423646267874</v>
      </c>
      <c r="L4743">
        <v>1144.39773703862</v>
      </c>
      <c r="M4743">
        <v>21.5333480523607</v>
      </c>
      <c r="N4743">
        <v>53.4321996455391</v>
      </c>
      <c r="O4743">
        <v>52.6933990233946</v>
      </c>
      <c r="P4743">
        <v>-0.0965895447221068</v>
      </c>
      <c r="Q4743">
        <v>0.0545813642198034</v>
      </c>
      <c r="R4743">
        <v>0.998410599073238</v>
      </c>
      <c r="S4743" t="s">
        <v>10353</v>
      </c>
      <c r="T4743" t="s">
        <v>11196</v>
      </c>
      <c r="U4743" t="s">
        <v>11196</v>
      </c>
      <c r="V4743" t="s">
        <v>11196</v>
      </c>
      <c r="W4743">
        <v>9</v>
      </c>
      <c r="X4743" t="s">
        <v>15939</v>
      </c>
      <c r="Y4743">
        <v>0.4802741450284868</v>
      </c>
      <c r="Z4743">
        <f>HYPERLINK("Melting_Curves/meltCurve_Q9GZZ9_.pdf", "Melting_Curves/meltCurve_Q9GZZ9_.pdf")</f>
        <v>0</v>
      </c>
      <c r="AA4743" t="s">
        <v>21395</v>
      </c>
      <c r="AB4743" t="s">
        <v>26914</v>
      </c>
    </row>
    <row r="4744" spans="1:28">
      <c r="A4744" t="s">
        <v>4770</v>
      </c>
      <c r="B4744">
        <v>0.999167696387429</v>
      </c>
      <c r="C4744">
        <v>0.730720888568457</v>
      </c>
      <c r="D4744">
        <v>0.491672898515011</v>
      </c>
      <c r="E4744">
        <v>0.368307016174186</v>
      </c>
      <c r="F4744">
        <v>0.231850222201768</v>
      </c>
      <c r="G4744">
        <v>0.111559096680973</v>
      </c>
      <c r="H4744">
        <v>0.0550393145562405</v>
      </c>
      <c r="I4744">
        <v>0.0542653901228196</v>
      </c>
      <c r="J4744">
        <v>0.0263016228133586</v>
      </c>
      <c r="K4744">
        <v>0.0793728430354427</v>
      </c>
      <c r="L4744">
        <v>620.124335043217</v>
      </c>
      <c r="M4744">
        <v>13.3417321214323</v>
      </c>
      <c r="N4744">
        <v>46.7670820002123</v>
      </c>
      <c r="O4744">
        <v>45.4730675871998</v>
      </c>
      <c r="P4744">
        <v>-0.0704774230584248</v>
      </c>
      <c r="Q4744">
        <v>0.039311267280911</v>
      </c>
      <c r="R4744">
        <v>0.979796551221236</v>
      </c>
      <c r="S4744" t="s">
        <v>10354</v>
      </c>
      <c r="T4744" t="s">
        <v>11196</v>
      </c>
      <c r="U4744" t="s">
        <v>11196</v>
      </c>
      <c r="V4744" t="s">
        <v>11196</v>
      </c>
      <c r="W4744">
        <v>3</v>
      </c>
      <c r="X4744" t="s">
        <v>15940</v>
      </c>
      <c r="Y4744">
        <v>0.2811128005731807</v>
      </c>
      <c r="Z4744">
        <f>HYPERLINK("Melting_Curves/meltCurve_Q9H019_3_.pdf", "Melting_Curves/meltCurve_Q9H019_3_.pdf")</f>
        <v>0</v>
      </c>
      <c r="AA4744" t="s">
        <v>21396</v>
      </c>
      <c r="AB4744" t="s">
        <v>26915</v>
      </c>
    </row>
    <row r="4745" spans="1:28">
      <c r="A4745" t="s">
        <v>4771</v>
      </c>
      <c r="B4745">
        <v>0.999167696387429</v>
      </c>
      <c r="C4745">
        <v>1.00331013332062</v>
      </c>
      <c r="D4745">
        <v>1.02409977921892</v>
      </c>
      <c r="E4745">
        <v>0.811894458264755</v>
      </c>
      <c r="F4745">
        <v>0.661482072516954</v>
      </c>
      <c r="G4745">
        <v>0.434548130104093</v>
      </c>
      <c r="H4745">
        <v>0.293956248352925</v>
      </c>
      <c r="I4745">
        <v>0.277840416784601</v>
      </c>
      <c r="J4745">
        <v>0.30418711066174</v>
      </c>
      <c r="K4745">
        <v>0.149854371368266</v>
      </c>
      <c r="L4745">
        <v>922.866457686001</v>
      </c>
      <c r="M4745">
        <v>17.1301001389857</v>
      </c>
      <c r="N4745">
        <v>55.6277494726515</v>
      </c>
      <c r="O4745">
        <v>53.1558454736014</v>
      </c>
      <c r="P4745">
        <v>-0.0637597621271507</v>
      </c>
      <c r="Q4745">
        <v>0.208644183680841</v>
      </c>
      <c r="R4745">
        <v>0.984018794015762</v>
      </c>
      <c r="S4745" t="s">
        <v>10355</v>
      </c>
      <c r="T4745" t="s">
        <v>11196</v>
      </c>
      <c r="U4745" t="s">
        <v>11196</v>
      </c>
      <c r="V4745" t="s">
        <v>11196</v>
      </c>
      <c r="W4745">
        <v>4</v>
      </c>
      <c r="X4745" t="s">
        <v>15941</v>
      </c>
      <c r="Y4745">
        <v>0.5882827300638745</v>
      </c>
      <c r="Z4745">
        <f>HYPERLINK("Melting_Curves/meltCurve_Q9H061_.pdf", "Melting_Curves/meltCurve_Q9H061_.pdf")</f>
        <v>0</v>
      </c>
      <c r="AA4745" t="s">
        <v>21397</v>
      </c>
      <c r="AB4745" t="s">
        <v>26916</v>
      </c>
    </row>
    <row r="4746" spans="1:28">
      <c r="A4746" t="s">
        <v>4772</v>
      </c>
      <c r="B4746">
        <v>0.999167696387429</v>
      </c>
      <c r="C4746">
        <v>1.0402864076177</v>
      </c>
      <c r="D4746">
        <v>0.80654958491852</v>
      </c>
      <c r="E4746">
        <v>0.791851112518087</v>
      </c>
      <c r="F4746">
        <v>0.272470716526107</v>
      </c>
      <c r="G4746">
        <v>0.109488020662235</v>
      </c>
      <c r="H4746">
        <v>0.06970191206002389</v>
      </c>
      <c r="I4746">
        <v>0.0658806407318408</v>
      </c>
      <c r="J4746">
        <v>0.0650257034028507</v>
      </c>
      <c r="K4746">
        <v>0.0537881363367698</v>
      </c>
      <c r="L4746">
        <v>1429.82734557408</v>
      </c>
      <c r="M4746">
        <v>27.9013076883138</v>
      </c>
      <c r="N4746">
        <v>51.4618569237386</v>
      </c>
      <c r="O4746">
        <v>50.9848115218395</v>
      </c>
      <c r="P4746">
        <v>-0.129253846695531</v>
      </c>
      <c r="Q4746">
        <v>0.0552520648119891</v>
      </c>
      <c r="R4746">
        <v>0.981008361459471</v>
      </c>
      <c r="S4746" t="s">
        <v>10356</v>
      </c>
      <c r="T4746" t="s">
        <v>11196</v>
      </c>
      <c r="U4746" t="s">
        <v>11196</v>
      </c>
      <c r="V4746" t="s">
        <v>11196</v>
      </c>
      <c r="W4746">
        <v>11</v>
      </c>
      <c r="X4746" t="s">
        <v>15942</v>
      </c>
      <c r="Y4746">
        <v>0.4162942180299669</v>
      </c>
      <c r="Z4746">
        <f>HYPERLINK("Melting_Curves/meltCurve_Q9H074_.pdf", "Melting_Curves/meltCurve_Q9H074_.pdf")</f>
        <v>0</v>
      </c>
      <c r="AA4746" t="s">
        <v>21398</v>
      </c>
      <c r="AB4746" t="s">
        <v>26917</v>
      </c>
    </row>
    <row r="4747" spans="1:28">
      <c r="A4747" t="s">
        <v>4773</v>
      </c>
      <c r="B4747">
        <v>0.999167696387429</v>
      </c>
      <c r="C4747">
        <v>0.978923782791524</v>
      </c>
      <c r="D4747">
        <v>0.9134674636387931</v>
      </c>
      <c r="E4747">
        <v>0.7822447570783641</v>
      </c>
      <c r="F4747">
        <v>0.352602947448908</v>
      </c>
      <c r="G4747">
        <v>0.114215147247575</v>
      </c>
      <c r="H4747">
        <v>0.0672045761057684</v>
      </c>
      <c r="I4747">
        <v>0.0634727573064367</v>
      </c>
      <c r="J4747">
        <v>0.0740405072342222</v>
      </c>
      <c r="K4747">
        <v>0.0324333193962929</v>
      </c>
      <c r="L4747">
        <v>1364.95949219759</v>
      </c>
      <c r="M4747">
        <v>26.4091594101754</v>
      </c>
      <c r="N4747">
        <v>51.8892211828124</v>
      </c>
      <c r="O4747">
        <v>51.3914562399481</v>
      </c>
      <c r="P4747">
        <v>-0.122133032316491</v>
      </c>
      <c r="Q4747">
        <v>0.0493409714407578</v>
      </c>
      <c r="R4747">
        <v>0.9973147238649051</v>
      </c>
      <c r="S4747" t="s">
        <v>10357</v>
      </c>
      <c r="T4747" t="s">
        <v>11196</v>
      </c>
      <c r="U4747" t="s">
        <v>11196</v>
      </c>
      <c r="V4747" t="s">
        <v>11196</v>
      </c>
      <c r="W4747">
        <v>21</v>
      </c>
      <c r="X4747" t="s">
        <v>15943</v>
      </c>
      <c r="Y4747">
        <v>0.4273996853733219</v>
      </c>
      <c r="Z4747">
        <f>HYPERLINK("Melting_Curves/meltCurve_Q9H078_2_.pdf", "Melting_Curves/meltCurve_Q9H078_2_.pdf")</f>
        <v>0</v>
      </c>
      <c r="AA4747" t="s">
        <v>21399</v>
      </c>
      <c r="AB4747" t="s">
        <v>26918</v>
      </c>
    </row>
    <row r="4748" spans="1:28">
      <c r="A4748" t="s">
        <v>4774</v>
      </c>
      <c r="B4748">
        <v>0.999167696387429</v>
      </c>
      <c r="C4748">
        <v>0.8930658145775709</v>
      </c>
      <c r="D4748">
        <v>1.46012238626526</v>
      </c>
      <c r="E4748">
        <v>0.740723957531915</v>
      </c>
      <c r="F4748">
        <v>0.22758809476492</v>
      </c>
      <c r="G4748">
        <v>0.135437959512161</v>
      </c>
      <c r="H4748">
        <v>0.09123672501389329</v>
      </c>
      <c r="I4748">
        <v>0.0451086706988094</v>
      </c>
      <c r="J4748">
        <v>0.15796537116488</v>
      </c>
      <c r="K4748">
        <v>0.0459132914552887</v>
      </c>
      <c r="L4748">
        <v>2427.77396057004</v>
      </c>
      <c r="M4748">
        <v>47.8325319036769</v>
      </c>
      <c r="N4748">
        <v>50.9924917524228</v>
      </c>
      <c r="O4748">
        <v>50.6672330061625</v>
      </c>
      <c r="P4748">
        <v>-0.212508542054313</v>
      </c>
      <c r="Q4748">
        <v>0.0995912145678115</v>
      </c>
      <c r="R4748">
        <v>0.893995605210021</v>
      </c>
      <c r="S4748" t="s">
        <v>10358</v>
      </c>
      <c r="T4748" t="s">
        <v>11196</v>
      </c>
      <c r="U4748" t="s">
        <v>11196</v>
      </c>
      <c r="V4748" t="s">
        <v>11196</v>
      </c>
      <c r="W4748">
        <v>4</v>
      </c>
      <c r="X4748" t="s">
        <v>15944</v>
      </c>
      <c r="Y4748">
        <v>0.4246127722174829</v>
      </c>
      <c r="Z4748">
        <f>HYPERLINK("Melting_Curves/meltCurve_Q9H081_.pdf", "Melting_Curves/meltCurve_Q9H081_.pdf")</f>
        <v>0</v>
      </c>
      <c r="AA4748" t="s">
        <v>21400</v>
      </c>
      <c r="AB4748" t="s">
        <v>26919</v>
      </c>
    </row>
    <row r="4749" spans="1:28">
      <c r="A4749" t="s">
        <v>4775</v>
      </c>
      <c r="B4749">
        <v>0.999167696387429</v>
      </c>
      <c r="C4749">
        <v>0.990697839632914</v>
      </c>
      <c r="D4749">
        <v>0.960525105290944</v>
      </c>
      <c r="E4749">
        <v>0.765360396963514</v>
      </c>
      <c r="F4749">
        <v>0.695890825358602</v>
      </c>
      <c r="G4749">
        <v>0.5694632452820469</v>
      </c>
      <c r="H4749">
        <v>0.172613538308154</v>
      </c>
      <c r="I4749">
        <v>0.0385951356731812</v>
      </c>
      <c r="J4749">
        <v>0.0811878706372994</v>
      </c>
      <c r="K4749">
        <v>0.0404315603748456</v>
      </c>
      <c r="L4749">
        <v>859.110169099733</v>
      </c>
      <c r="M4749">
        <v>15.3445124916783</v>
      </c>
      <c r="N4749">
        <v>55.9881149429907</v>
      </c>
      <c r="O4749">
        <v>55.0630354181675</v>
      </c>
      <c r="P4749">
        <v>-0.0696743768212197</v>
      </c>
      <c r="Q4749">
        <v>0</v>
      </c>
      <c r="R4749">
        <v>0.973949565069144</v>
      </c>
      <c r="S4749" t="s">
        <v>10359</v>
      </c>
      <c r="T4749" t="s">
        <v>11196</v>
      </c>
      <c r="U4749" t="s">
        <v>11196</v>
      </c>
      <c r="V4749" t="s">
        <v>11196</v>
      </c>
      <c r="W4749">
        <v>5</v>
      </c>
      <c r="X4749" t="s">
        <v>15945</v>
      </c>
      <c r="Y4749">
        <v>0.5503507479193657</v>
      </c>
      <c r="Z4749">
        <f>HYPERLINK("Melting_Curves/meltCurve_Q9H082_.pdf", "Melting_Curves/meltCurve_Q9H082_.pdf")</f>
        <v>0</v>
      </c>
      <c r="AA4749" t="s">
        <v>21401</v>
      </c>
      <c r="AB4749" t="s">
        <v>26920</v>
      </c>
    </row>
    <row r="4750" spans="1:28">
      <c r="A4750" t="s">
        <v>4776</v>
      </c>
      <c r="B4750">
        <v>0.999167696387429</v>
      </c>
      <c r="C4750">
        <v>1.02163396748384</v>
      </c>
      <c r="D4750">
        <v>0.542754976019589</v>
      </c>
      <c r="E4750">
        <v>0.350432387936408</v>
      </c>
      <c r="F4750">
        <v>0.20512035973204</v>
      </c>
      <c r="G4750">
        <v>0.125777549413153</v>
      </c>
      <c r="H4750">
        <v>0.051661258537485</v>
      </c>
      <c r="I4750">
        <v>0.06276948304188761</v>
      </c>
      <c r="J4750">
        <v>0.191381581270886</v>
      </c>
      <c r="K4750">
        <v>0.0638594092342251</v>
      </c>
      <c r="L4750">
        <v>1071.04147399262</v>
      </c>
      <c r="M4750">
        <v>22.8889340844241</v>
      </c>
      <c r="N4750">
        <v>47.2860291033577</v>
      </c>
      <c r="O4750">
        <v>46.4402002294964</v>
      </c>
      <c r="P4750">
        <v>-0.110138804212111</v>
      </c>
      <c r="Q4750">
        <v>0.106158414685928</v>
      </c>
      <c r="R4750">
        <v>0.965228746762423</v>
      </c>
      <c r="S4750" t="s">
        <v>10360</v>
      </c>
      <c r="T4750" t="s">
        <v>11196</v>
      </c>
      <c r="U4750" t="s">
        <v>11196</v>
      </c>
      <c r="V4750" t="s">
        <v>11196</v>
      </c>
      <c r="W4750">
        <v>2</v>
      </c>
      <c r="X4750" t="s">
        <v>15946</v>
      </c>
      <c r="Y4750">
        <v>0.3183164594403929</v>
      </c>
      <c r="Z4750">
        <f>HYPERLINK("Melting_Curves/meltCurve_Q9H089_.pdf", "Melting_Curves/meltCurve_Q9H089_.pdf")</f>
        <v>0</v>
      </c>
      <c r="AA4750" t="s">
        <v>21402</v>
      </c>
      <c r="AB4750" t="s">
        <v>26921</v>
      </c>
    </row>
    <row r="4751" spans="1:28">
      <c r="A4751" t="s">
        <v>4777</v>
      </c>
      <c r="B4751">
        <v>0.999167696387429</v>
      </c>
      <c r="C4751">
        <v>1.21125282118931</v>
      </c>
      <c r="D4751">
        <v>0.795775758985968</v>
      </c>
      <c r="E4751">
        <v>0.744708850679242</v>
      </c>
      <c r="F4751">
        <v>0.597921493285651</v>
      </c>
      <c r="G4751">
        <v>0.654664319627758</v>
      </c>
      <c r="H4751">
        <v>0.143296677846408</v>
      </c>
      <c r="I4751">
        <v>0.78130852888818</v>
      </c>
      <c r="J4751">
        <v>0.44491336447959</v>
      </c>
      <c r="K4751">
        <v>0.283494254453106</v>
      </c>
      <c r="L4751">
        <v>806.386567675268</v>
      </c>
      <c r="M4751">
        <v>15.9078603150493</v>
      </c>
      <c r="N4751">
        <v>57.4152496305022</v>
      </c>
      <c r="O4751">
        <v>49.9103166149056</v>
      </c>
      <c r="P4751">
        <v>-0.0460281195152571</v>
      </c>
      <c r="Q4751">
        <v>0.422400352447921</v>
      </c>
      <c r="R4751">
        <v>0.642425096048622</v>
      </c>
      <c r="S4751" t="s">
        <v>10361</v>
      </c>
      <c r="T4751" t="s">
        <v>11196</v>
      </c>
      <c r="U4751" t="s">
        <v>11196</v>
      </c>
      <c r="V4751" t="s">
        <v>11196</v>
      </c>
      <c r="W4751">
        <v>4</v>
      </c>
      <c r="X4751" t="s">
        <v>15947</v>
      </c>
      <c r="Y4751">
        <v>0.6404220225205433</v>
      </c>
      <c r="Z4751">
        <f>HYPERLINK("Melting_Curves/meltCurve_Q9H098_.pdf", "Melting_Curves/meltCurve_Q9H098_.pdf")</f>
        <v>0</v>
      </c>
      <c r="AA4751" t="s">
        <v>21403</v>
      </c>
      <c r="AB4751" t="s">
        <v>26922</v>
      </c>
    </row>
    <row r="4752" spans="1:28">
      <c r="A4752" t="s">
        <v>4778</v>
      </c>
      <c r="B4752">
        <v>0.999167696387429</v>
      </c>
      <c r="C4752">
        <v>1.06553800454424</v>
      </c>
      <c r="D4752">
        <v>1.11021631770914</v>
      </c>
      <c r="E4752">
        <v>0.798521326756898</v>
      </c>
      <c r="F4752">
        <v>0.285573419234773</v>
      </c>
      <c r="G4752">
        <v>0.164434931133069</v>
      </c>
      <c r="H4752">
        <v>0.0799574323653347</v>
      </c>
      <c r="I4752">
        <v>0.0725366371261582</v>
      </c>
      <c r="J4752">
        <v>0.0786613199340962</v>
      </c>
      <c r="K4752">
        <v>0.0741833198812327</v>
      </c>
      <c r="L4752">
        <v>1909.10030363755</v>
      </c>
      <c r="M4752">
        <v>37.1387069831976</v>
      </c>
      <c r="N4752">
        <v>51.669969417356</v>
      </c>
      <c r="O4752">
        <v>51.2562388089127</v>
      </c>
      <c r="P4752">
        <v>-0.16541484638965</v>
      </c>
      <c r="Q4752">
        <v>0.08682666918444799</v>
      </c>
      <c r="R4752">
        <v>0.988107584253262</v>
      </c>
      <c r="S4752" t="s">
        <v>10362</v>
      </c>
      <c r="T4752" t="s">
        <v>11196</v>
      </c>
      <c r="U4752" t="s">
        <v>11196</v>
      </c>
      <c r="V4752" t="s">
        <v>11196</v>
      </c>
      <c r="W4752">
        <v>24</v>
      </c>
      <c r="X4752" t="s">
        <v>15948</v>
      </c>
      <c r="Y4752">
        <v>0.4377391395768008</v>
      </c>
      <c r="Z4752">
        <f>HYPERLINK("Melting_Curves/meltCurve_Q9H0B6_.pdf", "Melting_Curves/meltCurve_Q9H0B6_.pdf")</f>
        <v>0</v>
      </c>
      <c r="AA4752" t="s">
        <v>21404</v>
      </c>
      <c r="AB4752" t="s">
        <v>26923</v>
      </c>
    </row>
    <row r="4753" spans="1:28">
      <c r="A4753" t="s">
        <v>4779</v>
      </c>
      <c r="B4753">
        <v>0.999167696387429</v>
      </c>
      <c r="C4753">
        <v>0.962908478362234</v>
      </c>
      <c r="D4753">
        <v>0.802479922211412</v>
      </c>
      <c r="E4753">
        <v>0.191469325755464</v>
      </c>
      <c r="F4753">
        <v>0.111894584555679</v>
      </c>
      <c r="G4753">
        <v>0.065218771770749</v>
      </c>
      <c r="H4753">
        <v>0.0331583613257563</v>
      </c>
      <c r="I4753">
        <v>0.0240353863064192</v>
      </c>
      <c r="J4753">
        <v>0.0167421635981477</v>
      </c>
      <c r="K4753">
        <v>0.0199547941925812</v>
      </c>
      <c r="L4753">
        <v>1806.27044417448</v>
      </c>
      <c r="M4753">
        <v>37.9742840286212</v>
      </c>
      <c r="N4753">
        <v>47.6701141312564</v>
      </c>
      <c r="O4753">
        <v>47.4342904267923</v>
      </c>
      <c r="P4753">
        <v>-0.192149307066072</v>
      </c>
      <c r="Q4753">
        <v>0.039935272968339</v>
      </c>
      <c r="R4753">
        <v>0.996450276370942</v>
      </c>
      <c r="S4753" t="s">
        <v>10363</v>
      </c>
      <c r="T4753" t="s">
        <v>11196</v>
      </c>
      <c r="U4753" t="s">
        <v>11196</v>
      </c>
      <c r="V4753" t="s">
        <v>11196</v>
      </c>
      <c r="W4753">
        <v>13</v>
      </c>
      <c r="X4753" t="s">
        <v>15949</v>
      </c>
      <c r="Y4753">
        <v>0.2855784104711506</v>
      </c>
      <c r="Z4753">
        <f>HYPERLINK("Melting_Curves/meltCurve_Q9H0C8_.pdf", "Melting_Curves/meltCurve_Q9H0C8_.pdf")</f>
        <v>0</v>
      </c>
      <c r="AA4753" t="s">
        <v>21405</v>
      </c>
      <c r="AB4753" t="s">
        <v>26924</v>
      </c>
    </row>
    <row r="4754" spans="1:28">
      <c r="A4754" t="s">
        <v>4780</v>
      </c>
      <c r="B4754">
        <v>0.999167696387429</v>
      </c>
      <c r="C4754">
        <v>1.02357531575289</v>
      </c>
      <c r="D4754">
        <v>0.953616164382648</v>
      </c>
      <c r="E4754">
        <v>1.22261539230709</v>
      </c>
      <c r="F4754">
        <v>1.01339818933636</v>
      </c>
      <c r="G4754">
        <v>1.04164135688782</v>
      </c>
      <c r="H4754">
        <v>0.595718279450537</v>
      </c>
      <c r="I4754">
        <v>0.6649086016674201</v>
      </c>
      <c r="J4754">
        <v>0.344440831394709</v>
      </c>
      <c r="K4754">
        <v>0.211434960342479</v>
      </c>
      <c r="L4754">
        <v>1188.83863260668</v>
      </c>
      <c r="M4754">
        <v>18.4154556782043</v>
      </c>
      <c r="N4754">
        <v>64.8318024949486</v>
      </c>
      <c r="O4754">
        <v>63.8097673633521</v>
      </c>
      <c r="P4754">
        <v>-0.06944006335646</v>
      </c>
      <c r="Q4754">
        <v>0.0376009108066135</v>
      </c>
      <c r="R4754">
        <v>0.892144518558868</v>
      </c>
      <c r="S4754" t="s">
        <v>10364</v>
      </c>
      <c r="T4754" t="s">
        <v>11196</v>
      </c>
      <c r="U4754" t="s">
        <v>11196</v>
      </c>
      <c r="V4754" t="s">
        <v>11196</v>
      </c>
      <c r="W4754">
        <v>12</v>
      </c>
      <c r="X4754" t="s">
        <v>15950</v>
      </c>
      <c r="Y4754">
        <v>0.813677314600835</v>
      </c>
      <c r="Z4754">
        <f>HYPERLINK("Melting_Curves/meltCurve_Q9H0D6_.pdf", "Melting_Curves/meltCurve_Q9H0D6_.pdf")</f>
        <v>0</v>
      </c>
      <c r="AA4754" t="s">
        <v>21406</v>
      </c>
      <c r="AB4754" t="s">
        <v>26925</v>
      </c>
    </row>
    <row r="4755" spans="1:28">
      <c r="A4755" t="s">
        <v>4781</v>
      </c>
      <c r="B4755">
        <v>0.999167696387429</v>
      </c>
      <c r="C4755">
        <v>0.9141707324337059</v>
      </c>
      <c r="D4755">
        <v>0.832693812452854</v>
      </c>
      <c r="E4755">
        <v>0.5698645396727779</v>
      </c>
      <c r="F4755">
        <v>0.181881584674359</v>
      </c>
      <c r="G4755">
        <v>0.0928993136704795</v>
      </c>
      <c r="H4755">
        <v>0.0542480716788477</v>
      </c>
      <c r="I4755">
        <v>0.0351049298935978</v>
      </c>
      <c r="J4755">
        <v>0.0417117391966804</v>
      </c>
      <c r="K4755">
        <v>0.032726503623384</v>
      </c>
      <c r="L4755">
        <v>1043.16539623792</v>
      </c>
      <c r="M4755">
        <v>20.9768787137384</v>
      </c>
      <c r="N4755">
        <v>49.8624078780335</v>
      </c>
      <c r="O4755">
        <v>49.2839972670386</v>
      </c>
      <c r="P4755">
        <v>-0.103513475079125</v>
      </c>
      <c r="Q4755">
        <v>0.027230347777134</v>
      </c>
      <c r="R4755">
        <v>0.995373729056781</v>
      </c>
      <c r="S4755" t="s">
        <v>10365</v>
      </c>
      <c r="T4755" t="s">
        <v>11196</v>
      </c>
      <c r="U4755" t="s">
        <v>11196</v>
      </c>
      <c r="V4755" t="s">
        <v>11196</v>
      </c>
      <c r="W4755">
        <v>9</v>
      </c>
      <c r="X4755" t="s">
        <v>15951</v>
      </c>
      <c r="Y4755">
        <v>0.3550450908564828</v>
      </c>
      <c r="Z4755">
        <f>HYPERLINK("Melting_Curves/meltCurve_Q9H0E2_.pdf", "Melting_Curves/meltCurve_Q9H0E2_.pdf")</f>
        <v>0</v>
      </c>
      <c r="AA4755" t="s">
        <v>21407</v>
      </c>
      <c r="AB4755" t="s">
        <v>26926</v>
      </c>
    </row>
    <row r="4756" spans="1:28">
      <c r="A4756" t="s">
        <v>4782</v>
      </c>
      <c r="B4756">
        <v>0.999167696387429</v>
      </c>
      <c r="C4756">
        <v>0.946777017592521</v>
      </c>
      <c r="D4756">
        <v>1.11324182825321</v>
      </c>
      <c r="E4756">
        <v>0.948795114912672</v>
      </c>
      <c r="F4756">
        <v>0.7299388373607461</v>
      </c>
      <c r="G4756">
        <v>0.747949889137293</v>
      </c>
      <c r="H4756">
        <v>0.279036430799186</v>
      </c>
      <c r="I4756">
        <v>0.453516359194824</v>
      </c>
      <c r="J4756">
        <v>0.77730516158848</v>
      </c>
      <c r="K4756">
        <v>0.648785479549665</v>
      </c>
      <c r="L4756">
        <v>1618.13345505428</v>
      </c>
      <c r="M4756">
        <v>30.5708150013559</v>
      </c>
      <c r="O4756">
        <v>52.7057220975052</v>
      </c>
      <c r="P4756">
        <v>-0.063235159010784</v>
      </c>
      <c r="Q4756">
        <v>0.563919453413894</v>
      </c>
      <c r="R4756">
        <v>0.683332915527544</v>
      </c>
      <c r="S4756" t="s">
        <v>10366</v>
      </c>
      <c r="T4756" t="s">
        <v>11196</v>
      </c>
      <c r="U4756" t="s">
        <v>11196</v>
      </c>
      <c r="V4756" t="s">
        <v>11196</v>
      </c>
      <c r="W4756">
        <v>7</v>
      </c>
      <c r="X4756" t="s">
        <v>15952</v>
      </c>
      <c r="Y4756">
        <v>0.7546023584418646</v>
      </c>
      <c r="Z4756">
        <f>HYPERLINK("Melting_Curves/meltCurve_Q9H0G5_.pdf", "Melting_Curves/meltCurve_Q9H0G5_.pdf")</f>
        <v>0</v>
      </c>
      <c r="AA4756" t="s">
        <v>21408</v>
      </c>
      <c r="AB4756" t="s">
        <v>26927</v>
      </c>
    </row>
    <row r="4757" spans="1:28">
      <c r="A4757" t="s">
        <v>4783</v>
      </c>
      <c r="B4757">
        <v>0.999167696387429</v>
      </c>
      <c r="C4757">
        <v>0.659189454628975</v>
      </c>
      <c r="D4757">
        <v>0.465300383827958</v>
      </c>
      <c r="E4757">
        <v>0.321702224293195</v>
      </c>
      <c r="F4757">
        <v>0.252846844110436</v>
      </c>
      <c r="G4757">
        <v>0.125104887799677</v>
      </c>
      <c r="H4757">
        <v>0.120026868361732</v>
      </c>
      <c r="I4757">
        <v>0.21671560777641</v>
      </c>
      <c r="J4757">
        <v>0.315987047500926</v>
      </c>
      <c r="K4757">
        <v>0.24746874949734</v>
      </c>
      <c r="L4757">
        <v>932.687735419964</v>
      </c>
      <c r="M4757">
        <v>21.1476621983755</v>
      </c>
      <c r="N4757">
        <v>45.2987060057211</v>
      </c>
      <c r="O4757">
        <v>43.71490127482</v>
      </c>
      <c r="P4757">
        <v>-0.0950853350319313</v>
      </c>
      <c r="Q4757">
        <v>0.213806709859688</v>
      </c>
      <c r="R4757">
        <v>0.936926766451581</v>
      </c>
      <c r="S4757" t="s">
        <v>10367</v>
      </c>
      <c r="T4757" t="s">
        <v>11196</v>
      </c>
      <c r="U4757" t="s">
        <v>11196</v>
      </c>
      <c r="V4757" t="s">
        <v>11196</v>
      </c>
      <c r="W4757">
        <v>1</v>
      </c>
      <c r="X4757" t="s">
        <v>15953</v>
      </c>
      <c r="Y4757">
        <v>0.3345493240833911</v>
      </c>
      <c r="Z4757">
        <f>HYPERLINK("Melting_Curves/meltCurve_Q9H0H5_.pdf", "Melting_Curves/meltCurve_Q9H0H5_.pdf")</f>
        <v>0</v>
      </c>
      <c r="AA4757" t="s">
        <v>21409</v>
      </c>
      <c r="AB4757" t="s">
        <v>26928</v>
      </c>
    </row>
    <row r="4758" spans="1:28">
      <c r="A4758" t="s">
        <v>4784</v>
      </c>
      <c r="B4758">
        <v>0.999167696387429</v>
      </c>
      <c r="C4758">
        <v>1.1579988534284</v>
      </c>
      <c r="D4758">
        <v>0.873878670294423</v>
      </c>
      <c r="E4758">
        <v>0.741946195120035</v>
      </c>
      <c r="F4758">
        <v>0.430325873123229</v>
      </c>
      <c r="G4758">
        <v>0.17506406599369</v>
      </c>
      <c r="H4758">
        <v>0.143262677666797</v>
      </c>
      <c r="I4758">
        <v>0.122985541736318</v>
      </c>
      <c r="J4758">
        <v>0.139817698812565</v>
      </c>
      <c r="K4758">
        <v>0.107010675465937</v>
      </c>
      <c r="L4758">
        <v>1158.94689366353</v>
      </c>
      <c r="M4758">
        <v>22.4853835993582</v>
      </c>
      <c r="N4758">
        <v>52.131447679572</v>
      </c>
      <c r="O4758">
        <v>51.1397606580379</v>
      </c>
      <c r="P4758">
        <v>-0.0975891509292424</v>
      </c>
      <c r="Q4758">
        <v>0.112208535019354</v>
      </c>
      <c r="R4758">
        <v>0.977020871899638</v>
      </c>
      <c r="S4758" t="s">
        <v>10368</v>
      </c>
      <c r="T4758" t="s">
        <v>11196</v>
      </c>
      <c r="U4758" t="s">
        <v>11196</v>
      </c>
      <c r="V4758" t="s">
        <v>11196</v>
      </c>
      <c r="W4758">
        <v>8</v>
      </c>
      <c r="X4758" t="s">
        <v>15954</v>
      </c>
      <c r="Y4758">
        <v>0.4636693156629281</v>
      </c>
      <c r="Z4758">
        <f>HYPERLINK("Melting_Curves/meltCurve_Q9H0K6_.pdf", "Melting_Curves/meltCurve_Q9H0K6_.pdf")</f>
        <v>0</v>
      </c>
      <c r="AA4758" t="s">
        <v>21410</v>
      </c>
      <c r="AB4758" t="s">
        <v>26929</v>
      </c>
    </row>
    <row r="4759" spans="1:28">
      <c r="A4759" t="s">
        <v>4785</v>
      </c>
      <c r="B4759">
        <v>0.999167696387429</v>
      </c>
      <c r="C4759">
        <v>0.85258637396631</v>
      </c>
      <c r="D4759">
        <v>0.690647162275651</v>
      </c>
      <c r="E4759">
        <v>0.872680508473007</v>
      </c>
      <c r="F4759">
        <v>0.36013791336037</v>
      </c>
      <c r="G4759">
        <v>0.181591159649017</v>
      </c>
      <c r="H4759">
        <v>0.127235747117462</v>
      </c>
      <c r="I4759">
        <v>0.158521674940686</v>
      </c>
      <c r="J4759">
        <v>0.171594103456431</v>
      </c>
      <c r="K4759">
        <v>0.137738492384566</v>
      </c>
      <c r="L4759">
        <v>753.717659637404</v>
      </c>
      <c r="M4759">
        <v>14.7537200868733</v>
      </c>
      <c r="N4759">
        <v>51.8364316972028</v>
      </c>
      <c r="O4759">
        <v>50.1756130863661</v>
      </c>
      <c r="P4759">
        <v>-0.0664540691753068</v>
      </c>
      <c r="Q4759">
        <v>0.0960885349253197</v>
      </c>
      <c r="R4759">
        <v>0.910372801844893</v>
      </c>
      <c r="S4759" t="s">
        <v>10369</v>
      </c>
      <c r="T4759" t="s">
        <v>11196</v>
      </c>
      <c r="U4759" t="s">
        <v>11196</v>
      </c>
      <c r="V4759" t="s">
        <v>11196</v>
      </c>
      <c r="W4759">
        <v>14</v>
      </c>
      <c r="X4759" t="s">
        <v>15955</v>
      </c>
      <c r="Y4759">
        <v>0.4515316797538055</v>
      </c>
      <c r="Z4759">
        <f>HYPERLINK("Melting_Curves/meltCurve_Q9H0L4_.pdf", "Melting_Curves/meltCurve_Q9H0L4_.pdf")</f>
        <v>0</v>
      </c>
      <c r="AA4759" t="s">
        <v>21411</v>
      </c>
      <c r="AB4759" t="s">
        <v>26930</v>
      </c>
    </row>
    <row r="4760" spans="1:28">
      <c r="A4760" t="s">
        <v>4786</v>
      </c>
      <c r="B4760">
        <v>0.999167696387429</v>
      </c>
      <c r="C4760">
        <v>0.980620514430001</v>
      </c>
      <c r="D4760">
        <v>0.847192768138664</v>
      </c>
      <c r="E4760">
        <v>0.484633450196926</v>
      </c>
      <c r="F4760">
        <v>0.146801421652459</v>
      </c>
      <c r="G4760">
        <v>0.0884968745170867</v>
      </c>
      <c r="H4760">
        <v>0.0331700152933596</v>
      </c>
      <c r="I4760">
        <v>0.0259206645993153</v>
      </c>
      <c r="J4760">
        <v>0.0122155254243771</v>
      </c>
      <c r="K4760">
        <v>0.0217521802765178</v>
      </c>
      <c r="L4760">
        <v>1188.79691864352</v>
      </c>
      <c r="M4760">
        <v>24.108746055926</v>
      </c>
      <c r="N4760">
        <v>49.4040411446333</v>
      </c>
      <c r="O4760">
        <v>48.974279688601</v>
      </c>
      <c r="P4760">
        <v>-0.120303861862517</v>
      </c>
      <c r="Q4760">
        <v>0.0224787897612356</v>
      </c>
      <c r="R4760">
        <v>0.999151042462178</v>
      </c>
      <c r="S4760" t="s">
        <v>10370</v>
      </c>
      <c r="T4760" t="s">
        <v>11196</v>
      </c>
      <c r="U4760" t="s">
        <v>11196</v>
      </c>
      <c r="V4760" t="s">
        <v>11196</v>
      </c>
      <c r="W4760">
        <v>15</v>
      </c>
      <c r="X4760" t="s">
        <v>15956</v>
      </c>
      <c r="Y4760">
        <v>0.3351789805303762</v>
      </c>
      <c r="Z4760">
        <f>HYPERLINK("Melting_Curves/meltCurve_Q9H0P0_.pdf", "Melting_Curves/meltCurve_Q9H0P0_.pdf")</f>
        <v>0</v>
      </c>
      <c r="AA4760" t="s">
        <v>21412</v>
      </c>
      <c r="AB4760" t="s">
        <v>26931</v>
      </c>
    </row>
    <row r="4761" spans="1:28">
      <c r="A4761" t="s">
        <v>4787</v>
      </c>
      <c r="B4761">
        <v>0.999167696387429</v>
      </c>
      <c r="C4761">
        <v>0.933319109766418</v>
      </c>
      <c r="D4761">
        <v>1.02118995836979</v>
      </c>
      <c r="E4761">
        <v>0.850019638088326</v>
      </c>
      <c r="F4761">
        <v>0.84503245469749</v>
      </c>
      <c r="G4761">
        <v>0.718893103570263</v>
      </c>
      <c r="H4761">
        <v>0.661951452036266</v>
      </c>
      <c r="I4761">
        <v>0.816888459989159</v>
      </c>
      <c r="J4761">
        <v>0.987496122868688</v>
      </c>
      <c r="K4761">
        <v>0.503545699450518</v>
      </c>
      <c r="L4761">
        <v>1115.11608082388</v>
      </c>
      <c r="M4761">
        <v>22.1948395949351</v>
      </c>
      <c r="O4761">
        <v>49.8396026998383</v>
      </c>
      <c r="P4761">
        <v>-0.0291759920310373</v>
      </c>
      <c r="Q4761">
        <v>0.737941152227258</v>
      </c>
      <c r="R4761">
        <v>0.432669839737561</v>
      </c>
      <c r="S4761" t="s">
        <v>10371</v>
      </c>
      <c r="T4761" t="s">
        <v>11196</v>
      </c>
      <c r="U4761" t="s">
        <v>11196</v>
      </c>
      <c r="V4761" t="s">
        <v>11196</v>
      </c>
      <c r="W4761">
        <v>9</v>
      </c>
      <c r="X4761" t="s">
        <v>15957</v>
      </c>
      <c r="Y4761">
        <v>0.8303837110427086</v>
      </c>
      <c r="Z4761">
        <f>HYPERLINK("Melting_Curves/meltCurve_Q9H0R4_.pdf", "Melting_Curves/meltCurve_Q9H0R4_.pdf")</f>
        <v>0</v>
      </c>
      <c r="AA4761" t="s">
        <v>21413</v>
      </c>
      <c r="AB4761" t="s">
        <v>26932</v>
      </c>
    </row>
    <row r="4762" spans="1:28">
      <c r="A4762" t="s">
        <v>4788</v>
      </c>
      <c r="B4762">
        <v>0.999167696387429</v>
      </c>
      <c r="C4762">
        <v>1.02549315449837</v>
      </c>
      <c r="D4762">
        <v>0.672970798527234</v>
      </c>
      <c r="E4762">
        <v>0.305889540401444</v>
      </c>
      <c r="F4762">
        <v>0.18382292767133</v>
      </c>
      <c r="G4762">
        <v>0.127505686157549</v>
      </c>
      <c r="H4762">
        <v>0.0638059210790646</v>
      </c>
      <c r="I4762">
        <v>0.0779060472903917</v>
      </c>
      <c r="J4762">
        <v>0.0662942765835005</v>
      </c>
      <c r="K4762">
        <v>0.0415305859482101</v>
      </c>
      <c r="L4762">
        <v>1185.23118081378</v>
      </c>
      <c r="M4762">
        <v>24.9879160855257</v>
      </c>
      <c r="N4762">
        <v>47.7580419301867</v>
      </c>
      <c r="O4762">
        <v>47.1315273734279</v>
      </c>
      <c r="P4762">
        <v>-0.122156183942751</v>
      </c>
      <c r="Q4762">
        <v>0.0783818953219006</v>
      </c>
      <c r="R4762">
        <v>0.989690497335322</v>
      </c>
      <c r="S4762" t="s">
        <v>10372</v>
      </c>
      <c r="T4762" t="s">
        <v>11196</v>
      </c>
      <c r="U4762" t="s">
        <v>11196</v>
      </c>
      <c r="V4762" t="s">
        <v>11196</v>
      </c>
      <c r="W4762">
        <v>7</v>
      </c>
      <c r="X4762" t="s">
        <v>15958</v>
      </c>
      <c r="Y4762">
        <v>0.3148863994301658</v>
      </c>
      <c r="Z4762">
        <f>HYPERLINK("Melting_Curves/meltCurve_Q9H0R6_.pdf", "Melting_Curves/meltCurve_Q9H0R6_.pdf")</f>
        <v>0</v>
      </c>
      <c r="AA4762" t="s">
        <v>21414</v>
      </c>
      <c r="AB4762" t="s">
        <v>26933</v>
      </c>
    </row>
    <row r="4763" spans="1:28">
      <c r="A4763" t="s">
        <v>4789</v>
      </c>
      <c r="B4763">
        <v>0.999167696387429</v>
      </c>
      <c r="C4763">
        <v>1.4988248621066</v>
      </c>
      <c r="D4763">
        <v>0.985762542255588</v>
      </c>
      <c r="E4763">
        <v>1.0215061559305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12920.675475339</v>
      </c>
      <c r="M4763">
        <v>250</v>
      </c>
      <c r="N4763">
        <v>51.682700207653</v>
      </c>
      <c r="O4763">
        <v>51.6793945784005</v>
      </c>
      <c r="P4763">
        <v>-1.20937949478669</v>
      </c>
      <c r="Q4763">
        <v>0</v>
      </c>
      <c r="R4763">
        <v>0.9227638987215691</v>
      </c>
      <c r="S4763" t="s">
        <v>10373</v>
      </c>
      <c r="T4763" t="s">
        <v>11196</v>
      </c>
      <c r="U4763" t="s">
        <v>11196</v>
      </c>
      <c r="V4763" t="s">
        <v>11196</v>
      </c>
      <c r="W4763">
        <v>1</v>
      </c>
      <c r="X4763" t="s">
        <v>15959</v>
      </c>
      <c r="Y4763">
        <v>0.3895140990493221</v>
      </c>
      <c r="Z4763">
        <f>HYPERLINK("Melting_Curves/meltCurve_Q9H0S4_2_.pdf", "Melting_Curves/meltCurve_Q9H0S4_2_.pdf")</f>
        <v>0</v>
      </c>
      <c r="AA4763" t="s">
        <v>21415</v>
      </c>
      <c r="AB4763" t="s">
        <v>26934</v>
      </c>
    </row>
    <row r="4764" spans="1:28">
      <c r="A4764" t="s">
        <v>4790</v>
      </c>
      <c r="B4764">
        <v>0.999167696387429</v>
      </c>
      <c r="C4764">
        <v>1.01441819451039</v>
      </c>
      <c r="D4764">
        <v>1.04395989374956</v>
      </c>
      <c r="E4764">
        <v>1.93904731433918</v>
      </c>
      <c r="F4764">
        <v>1.58204635819235</v>
      </c>
      <c r="G4764">
        <v>0.942308341135524</v>
      </c>
      <c r="H4764">
        <v>0.336916694461192</v>
      </c>
      <c r="I4764">
        <v>0.494650241803858</v>
      </c>
      <c r="J4764">
        <v>0.743894872149935</v>
      </c>
      <c r="K4764">
        <v>0.711384562625632</v>
      </c>
      <c r="L4764">
        <v>14305.6472713631</v>
      </c>
      <c r="M4764">
        <v>250</v>
      </c>
      <c r="O4764">
        <v>57.2189272925989</v>
      </c>
      <c r="P4764">
        <v>-0.467817669590712</v>
      </c>
      <c r="Q4764">
        <v>0.571711597490588</v>
      </c>
      <c r="R4764">
        <v>0.354911881502637</v>
      </c>
      <c r="S4764" t="s">
        <v>10374</v>
      </c>
      <c r="T4764" t="s">
        <v>11196</v>
      </c>
      <c r="U4764" t="s">
        <v>11196</v>
      </c>
      <c r="V4764" t="s">
        <v>11196</v>
      </c>
      <c r="W4764">
        <v>2</v>
      </c>
      <c r="X4764" t="s">
        <v>15960</v>
      </c>
      <c r="Y4764">
        <v>0.8176291137972176</v>
      </c>
      <c r="Z4764">
        <f>HYPERLINK("Melting_Curves/meltCurve_Q9H0U3_.pdf", "Melting_Curves/meltCurve_Q9H0U3_.pdf")</f>
        <v>0</v>
      </c>
      <c r="AA4764" t="s">
        <v>21416</v>
      </c>
      <c r="AB4764" t="s">
        <v>26935</v>
      </c>
    </row>
    <row r="4765" spans="1:28">
      <c r="A4765" t="s">
        <v>4791</v>
      </c>
      <c r="B4765">
        <v>0.999167696387429</v>
      </c>
      <c r="C4765">
        <v>1.02972210079008</v>
      </c>
      <c r="D4765">
        <v>0.92853826989213</v>
      </c>
      <c r="E4765">
        <v>0.996479361024056</v>
      </c>
      <c r="F4765">
        <v>1.04066758792678</v>
      </c>
      <c r="G4765">
        <v>0.893950990546146</v>
      </c>
      <c r="H4765">
        <v>0.5792556785148441</v>
      </c>
      <c r="I4765">
        <v>0.559525067539859</v>
      </c>
      <c r="J4765">
        <v>0.248314568762474</v>
      </c>
      <c r="K4765">
        <v>0.141064761367492</v>
      </c>
      <c r="L4765">
        <v>1104.03646320617</v>
      </c>
      <c r="M4765">
        <v>17.4235118242104</v>
      </c>
      <c r="N4765">
        <v>63.3647523720625</v>
      </c>
      <c r="O4765">
        <v>62.5477290585273</v>
      </c>
      <c r="P4765">
        <v>-0.06964477141704591</v>
      </c>
      <c r="Q4765">
        <v>0</v>
      </c>
      <c r="R4765">
        <v>0.968201721276697</v>
      </c>
      <c r="S4765" t="s">
        <v>10375</v>
      </c>
      <c r="T4765" t="s">
        <v>11196</v>
      </c>
      <c r="U4765" t="s">
        <v>11196</v>
      </c>
      <c r="V4765" t="s">
        <v>11196</v>
      </c>
      <c r="W4765">
        <v>16</v>
      </c>
      <c r="X4765" t="s">
        <v>15961</v>
      </c>
      <c r="Y4765">
        <v>0.7725675982431838</v>
      </c>
      <c r="Z4765">
        <f>HYPERLINK("Melting_Curves/meltCurve_Q9H0U4_.pdf", "Melting_Curves/meltCurve_Q9H0U4_.pdf")</f>
        <v>0</v>
      </c>
      <c r="AA4765" t="s">
        <v>21417</v>
      </c>
      <c r="AB4765" t="s">
        <v>26936</v>
      </c>
    </row>
    <row r="4766" spans="1:28">
      <c r="A4766" t="s">
        <v>4792</v>
      </c>
      <c r="B4766">
        <v>0.999167696387429</v>
      </c>
      <c r="C4766">
        <v>0.987802416582259</v>
      </c>
      <c r="D4766">
        <v>0.913749736454891</v>
      </c>
      <c r="E4766">
        <v>2.53463876022685</v>
      </c>
      <c r="F4766">
        <v>0.565007040818689</v>
      </c>
      <c r="G4766">
        <v>0.274190865498374</v>
      </c>
      <c r="H4766">
        <v>0.0679240364617419</v>
      </c>
      <c r="I4766">
        <v>0</v>
      </c>
      <c r="J4766">
        <v>0</v>
      </c>
      <c r="K4766">
        <v>0</v>
      </c>
      <c r="L4766">
        <v>10778.1292055457</v>
      </c>
      <c r="M4766">
        <v>202.463968502209</v>
      </c>
      <c r="N4766">
        <v>53.2735189131294</v>
      </c>
      <c r="O4766">
        <v>53.2296220640386</v>
      </c>
      <c r="P4766">
        <v>-0.885836822190309</v>
      </c>
      <c r="Q4766">
        <v>0.06842196451456541</v>
      </c>
      <c r="R4766">
        <v>0.568769859881069</v>
      </c>
      <c r="S4766" t="s">
        <v>10376</v>
      </c>
      <c r="T4766" t="s">
        <v>11196</v>
      </c>
      <c r="U4766" t="s">
        <v>11196</v>
      </c>
      <c r="V4766" t="s">
        <v>11196</v>
      </c>
      <c r="W4766">
        <v>1</v>
      </c>
      <c r="X4766" t="s">
        <v>15962</v>
      </c>
      <c r="Y4766">
        <v>0.4795296979938041</v>
      </c>
      <c r="Z4766">
        <f>HYPERLINK("Melting_Curves/meltCurve_Q9H0U6_.pdf", "Melting_Curves/meltCurve_Q9H0U6_.pdf")</f>
        <v>0</v>
      </c>
      <c r="AA4766" t="s">
        <v>21418</v>
      </c>
      <c r="AB4766" t="s">
        <v>26937</v>
      </c>
    </row>
    <row r="4767" spans="1:28">
      <c r="A4767" t="s">
        <v>4793</v>
      </c>
      <c r="B4767">
        <v>0.999167696387429</v>
      </c>
      <c r="C4767">
        <v>0.906621038850333</v>
      </c>
      <c r="D4767">
        <v>0.783371501843647</v>
      </c>
      <c r="E4767">
        <v>0.771683334227227</v>
      </c>
      <c r="F4767">
        <v>0.638620477951434</v>
      </c>
      <c r="G4767">
        <v>0.283363184488237</v>
      </c>
      <c r="H4767">
        <v>0.0401812968462591</v>
      </c>
      <c r="I4767">
        <v>0.022791239106887</v>
      </c>
      <c r="J4767">
        <v>0.0269708486168894</v>
      </c>
      <c r="K4767">
        <v>0.0213652115687705</v>
      </c>
      <c r="L4767">
        <v>858.3410826988591</v>
      </c>
      <c r="M4767">
        <v>16.0168901602159</v>
      </c>
      <c r="N4767">
        <v>53.5897479766362</v>
      </c>
      <c r="O4767">
        <v>52.7752549270902</v>
      </c>
      <c r="P4767">
        <v>-0.0758790317470488</v>
      </c>
      <c r="Q4767">
        <v>0</v>
      </c>
      <c r="R4767">
        <v>0.966231181713833</v>
      </c>
      <c r="S4767" t="s">
        <v>10377</v>
      </c>
      <c r="T4767" t="s">
        <v>11196</v>
      </c>
      <c r="U4767" t="s">
        <v>11196</v>
      </c>
      <c r="V4767" t="s">
        <v>11196</v>
      </c>
      <c r="W4767">
        <v>2</v>
      </c>
      <c r="X4767" t="s">
        <v>15963</v>
      </c>
      <c r="Y4767">
        <v>0.4721718637818452</v>
      </c>
      <c r="Z4767">
        <f>HYPERLINK("Melting_Curves/meltCurve_Q9H0V1_.pdf", "Melting_Curves/meltCurve_Q9H0V1_.pdf")</f>
        <v>0</v>
      </c>
      <c r="AA4767" t="s">
        <v>21419</v>
      </c>
      <c r="AB4767" t="s">
        <v>26938</v>
      </c>
    </row>
    <row r="4768" spans="1:28">
      <c r="A4768" t="s">
        <v>4794</v>
      </c>
      <c r="B4768">
        <v>0.999167696387429</v>
      </c>
      <c r="C4768">
        <v>1.10431465659652</v>
      </c>
      <c r="D4768">
        <v>0.760050491839197</v>
      </c>
      <c r="E4768">
        <v>0.645641469645805</v>
      </c>
      <c r="F4768">
        <v>0.49531570143185</v>
      </c>
      <c r="G4768">
        <v>0.256808060552926</v>
      </c>
      <c r="H4768">
        <v>0.10570856681833</v>
      </c>
      <c r="I4768">
        <v>0.0530013256952753</v>
      </c>
      <c r="J4768">
        <v>0.112104401254037</v>
      </c>
      <c r="K4768">
        <v>0.162260712538012</v>
      </c>
      <c r="L4768">
        <v>769.958359177503</v>
      </c>
      <c r="M4768">
        <v>14.9565567402064</v>
      </c>
      <c r="N4768">
        <v>52.0260829714505</v>
      </c>
      <c r="O4768">
        <v>50.5856602028381</v>
      </c>
      <c r="P4768">
        <v>-0.0685512809199651</v>
      </c>
      <c r="Q4768">
        <v>0.07268563133336189</v>
      </c>
      <c r="R4768">
        <v>0.962722535944482</v>
      </c>
      <c r="S4768" t="s">
        <v>10378</v>
      </c>
      <c r="T4768" t="s">
        <v>11196</v>
      </c>
      <c r="U4768" t="s">
        <v>11196</v>
      </c>
      <c r="V4768" t="s">
        <v>11196</v>
      </c>
      <c r="W4768">
        <v>4</v>
      </c>
      <c r="X4768" t="s">
        <v>15964</v>
      </c>
      <c r="Y4768">
        <v>0.4487233485805161</v>
      </c>
      <c r="Z4768">
        <f>HYPERLINK("Melting_Curves/meltCurve_Q9H0V9_.pdf", "Melting_Curves/meltCurve_Q9H0V9_.pdf")</f>
        <v>0</v>
      </c>
      <c r="AA4768" t="s">
        <v>21420</v>
      </c>
      <c r="AB4768" t="s">
        <v>26939</v>
      </c>
    </row>
    <row r="4769" spans="1:28">
      <c r="A4769" t="s">
        <v>4795</v>
      </c>
      <c r="B4769">
        <v>0.999167696387429</v>
      </c>
      <c r="C4769">
        <v>0.951060210223075</v>
      </c>
      <c r="D4769">
        <v>0.862335240911545</v>
      </c>
      <c r="E4769">
        <v>0.723215321285242</v>
      </c>
      <c r="F4769">
        <v>0.800345241662744</v>
      </c>
      <c r="G4769">
        <v>0.566797268331469</v>
      </c>
      <c r="H4769">
        <v>0.2225264905102</v>
      </c>
      <c r="I4769">
        <v>0.07761611029940151</v>
      </c>
      <c r="J4769">
        <v>0.0486813932156716</v>
      </c>
      <c r="K4769">
        <v>0.0432430022147106</v>
      </c>
      <c r="L4769">
        <v>833.922705161209</v>
      </c>
      <c r="M4769">
        <v>14.7678088023968</v>
      </c>
      <c r="N4769">
        <v>56.4689386450064</v>
      </c>
      <c r="O4769">
        <v>55.4638303447255</v>
      </c>
      <c r="P4769">
        <v>-0.06657219077700929</v>
      </c>
      <c r="Q4769">
        <v>0</v>
      </c>
      <c r="R4769">
        <v>0.955009295227789</v>
      </c>
      <c r="S4769" t="s">
        <v>10379</v>
      </c>
      <c r="T4769" t="s">
        <v>11196</v>
      </c>
      <c r="U4769" t="s">
        <v>11196</v>
      </c>
      <c r="V4769" t="s">
        <v>11196</v>
      </c>
      <c r="W4769">
        <v>8</v>
      </c>
      <c r="X4769" t="s">
        <v>15965</v>
      </c>
      <c r="Y4769">
        <v>0.5660466317176251</v>
      </c>
      <c r="Z4769">
        <f>HYPERLINK("Melting_Curves/meltCurve_Q9H0W9_2_.pdf", "Melting_Curves/meltCurve_Q9H0W9_2_.pdf")</f>
        <v>0</v>
      </c>
      <c r="AA4769" t="s">
        <v>21421</v>
      </c>
      <c r="AB4769" t="s">
        <v>26940</v>
      </c>
    </row>
    <row r="4770" spans="1:28">
      <c r="A4770" t="s">
        <v>4796</v>
      </c>
      <c r="B4770">
        <v>0.999167696387429</v>
      </c>
      <c r="C4770">
        <v>0.918861031929884</v>
      </c>
      <c r="D4770">
        <v>1.08439758442772</v>
      </c>
      <c r="E4770">
        <v>0.9072323441585</v>
      </c>
      <c r="F4770">
        <v>0.986353766095554</v>
      </c>
      <c r="G4770">
        <v>0.85991064289174</v>
      </c>
      <c r="H4770">
        <v>0.681429973298794</v>
      </c>
      <c r="I4770">
        <v>0.801589817957335</v>
      </c>
      <c r="J4770">
        <v>0.9751325810710511</v>
      </c>
      <c r="K4770">
        <v>0.572117375423115</v>
      </c>
      <c r="L4770">
        <v>14182.1677033273</v>
      </c>
      <c r="M4770">
        <v>250</v>
      </c>
      <c r="O4770">
        <v>56.7250405855036</v>
      </c>
      <c r="P4770">
        <v>-0.267113695209795</v>
      </c>
      <c r="Q4770">
        <v>0.757567437188515</v>
      </c>
      <c r="R4770">
        <v>0.489573571900535</v>
      </c>
      <c r="S4770" t="s">
        <v>10380</v>
      </c>
      <c r="T4770" t="s">
        <v>11196</v>
      </c>
      <c r="U4770" t="s">
        <v>11196</v>
      </c>
      <c r="V4770" t="s">
        <v>11196</v>
      </c>
      <c r="W4770">
        <v>5</v>
      </c>
      <c r="X4770" t="s">
        <v>15966</v>
      </c>
      <c r="Y4770">
        <v>0.8927773911970375</v>
      </c>
      <c r="Z4770">
        <f>HYPERLINK("Melting_Curves/meltCurve_Q9H0X4_.pdf", "Melting_Curves/meltCurve_Q9H0X4_.pdf")</f>
        <v>0</v>
      </c>
      <c r="AA4770" t="s">
        <v>21422</v>
      </c>
      <c r="AB4770" t="s">
        <v>26941</v>
      </c>
    </row>
    <row r="4771" spans="1:28">
      <c r="A4771" t="s">
        <v>4797</v>
      </c>
      <c r="B4771">
        <v>0.999167696387429</v>
      </c>
      <c r="C4771">
        <v>0.872473786830066</v>
      </c>
      <c r="D4771">
        <v>0.7198516535880271</v>
      </c>
      <c r="E4771">
        <v>0.456634108143927</v>
      </c>
      <c r="F4771">
        <v>0.259099538190446</v>
      </c>
      <c r="G4771">
        <v>0.147457880578962</v>
      </c>
      <c r="H4771">
        <v>0.101949761617051</v>
      </c>
      <c r="I4771">
        <v>0.101182818623372</v>
      </c>
      <c r="J4771">
        <v>0.09495992144924439</v>
      </c>
      <c r="K4771">
        <v>0.0622587746047045</v>
      </c>
      <c r="L4771">
        <v>755.367515937697</v>
      </c>
      <c r="M4771">
        <v>15.5827531697914</v>
      </c>
      <c r="N4771">
        <v>48.9448026604851</v>
      </c>
      <c r="O4771">
        <v>47.6973191878001</v>
      </c>
      <c r="P4771">
        <v>-0.07600384873389721</v>
      </c>
      <c r="Q4771">
        <v>0.0695188687068245</v>
      </c>
      <c r="R4771">
        <v>0.99823561975155</v>
      </c>
      <c r="S4771" t="s">
        <v>10381</v>
      </c>
      <c r="T4771" t="s">
        <v>11196</v>
      </c>
      <c r="U4771" t="s">
        <v>11196</v>
      </c>
      <c r="V4771" t="s">
        <v>11196</v>
      </c>
      <c r="W4771">
        <v>9</v>
      </c>
      <c r="X4771" t="s">
        <v>15967</v>
      </c>
      <c r="Y4771">
        <v>0.35413417113582</v>
      </c>
      <c r="Z4771">
        <f>HYPERLINK("Melting_Curves/meltCurve_Q9H1B7_.pdf", "Melting_Curves/meltCurve_Q9H1B7_.pdf")</f>
        <v>0</v>
      </c>
      <c r="AA4771" t="s">
        <v>21423</v>
      </c>
      <c r="AB4771" t="s">
        <v>26942</v>
      </c>
    </row>
    <row r="4772" spans="1:28">
      <c r="A4772" t="s">
        <v>4798</v>
      </c>
      <c r="B4772">
        <v>0.999167696387429</v>
      </c>
      <c r="C4772">
        <v>1.1073822264254</v>
      </c>
      <c r="D4772">
        <v>1.04408141755288</v>
      </c>
      <c r="E4772">
        <v>2.53657736463467</v>
      </c>
      <c r="F4772">
        <v>2.10580223234246</v>
      </c>
      <c r="G4772">
        <v>0.926125141719937</v>
      </c>
      <c r="H4772">
        <v>0.318104451886717</v>
      </c>
      <c r="I4772">
        <v>0.288045686602153</v>
      </c>
      <c r="J4772">
        <v>0.199201383339241</v>
      </c>
      <c r="K4772">
        <v>0.319907512408576</v>
      </c>
      <c r="L4772">
        <v>4557.28443229773</v>
      </c>
      <c r="M4772">
        <v>77.8623100106895</v>
      </c>
      <c r="N4772">
        <v>59.1242774084652</v>
      </c>
      <c r="O4772">
        <v>58.491468927247</v>
      </c>
      <c r="P4772">
        <v>-0.242480811548344</v>
      </c>
      <c r="Q4772">
        <v>0.271377548620125</v>
      </c>
      <c r="R4772">
        <v>0.364691632942649</v>
      </c>
      <c r="S4772" t="s">
        <v>10382</v>
      </c>
      <c r="T4772" t="s">
        <v>11196</v>
      </c>
      <c r="U4772" t="s">
        <v>11196</v>
      </c>
      <c r="V4772" t="s">
        <v>11196</v>
      </c>
      <c r="W4772">
        <v>2</v>
      </c>
      <c r="X4772" t="s">
        <v>15968</v>
      </c>
      <c r="Y4772">
        <v>0.7221975160932607</v>
      </c>
      <c r="Z4772">
        <f>HYPERLINK("Melting_Curves/meltCurve_Q9H1D9_.pdf", "Melting_Curves/meltCurve_Q9H1D9_.pdf")</f>
        <v>0</v>
      </c>
      <c r="AA4772" t="s">
        <v>21424</v>
      </c>
      <c r="AB4772" t="s">
        <v>26943</v>
      </c>
    </row>
    <row r="4773" spans="1:28">
      <c r="A4773" t="s">
        <v>4799</v>
      </c>
      <c r="B4773">
        <v>0.999167696387429</v>
      </c>
      <c r="C4773">
        <v>0.949905800469379</v>
      </c>
      <c r="D4773">
        <v>1.1294726126474</v>
      </c>
      <c r="E4773">
        <v>1.049772739497</v>
      </c>
      <c r="F4773">
        <v>0.891040957602241</v>
      </c>
      <c r="G4773">
        <v>0.65404689810258</v>
      </c>
      <c r="H4773">
        <v>0.744472291636472</v>
      </c>
      <c r="I4773">
        <v>1.05826249398481</v>
      </c>
      <c r="J4773">
        <v>1.20713591728994</v>
      </c>
      <c r="K4773">
        <v>0.666794928321616</v>
      </c>
      <c r="L4773">
        <v>13221.4678826071</v>
      </c>
      <c r="M4773">
        <v>250</v>
      </c>
      <c r="O4773">
        <v>52.8824916794767</v>
      </c>
      <c r="P4773">
        <v>-0.158201581963646</v>
      </c>
      <c r="Q4773">
        <v>0.866142510047333</v>
      </c>
      <c r="R4773">
        <v>0.177474367848308</v>
      </c>
      <c r="S4773" t="s">
        <v>10383</v>
      </c>
      <c r="T4773" t="s">
        <v>11196</v>
      </c>
      <c r="U4773" t="s">
        <v>11196</v>
      </c>
      <c r="V4773" t="s">
        <v>11196</v>
      </c>
      <c r="W4773">
        <v>18</v>
      </c>
      <c r="X4773" t="s">
        <v>15969</v>
      </c>
      <c r="Y4773">
        <v>0.9236506145110592</v>
      </c>
      <c r="Z4773">
        <f>HYPERLINK("Melting_Curves/meltCurve_Q9H1E3_.pdf", "Melting_Curves/meltCurve_Q9H1E3_.pdf")</f>
        <v>0</v>
      </c>
      <c r="AA4773" t="s">
        <v>21425</v>
      </c>
      <c r="AB4773" t="s">
        <v>26944</v>
      </c>
    </row>
    <row r="4774" spans="1:28">
      <c r="A4774" t="s">
        <v>4800</v>
      </c>
      <c r="B4774">
        <v>0.999167696387429</v>
      </c>
      <c r="C4774">
        <v>0.9580434086738</v>
      </c>
      <c r="D4774">
        <v>0.545370019662861</v>
      </c>
      <c r="E4774">
        <v>0.643010009340852</v>
      </c>
      <c r="F4774">
        <v>0.357258377319576</v>
      </c>
      <c r="G4774">
        <v>0.253862983420887</v>
      </c>
      <c r="H4774">
        <v>0.160325281828785</v>
      </c>
      <c r="I4774">
        <v>0.26852948277517</v>
      </c>
      <c r="J4774">
        <v>0.0946166483641486</v>
      </c>
      <c r="K4774">
        <v>0.158023696825254</v>
      </c>
      <c r="L4774">
        <v>590.457478541497</v>
      </c>
      <c r="M4774">
        <v>12.0561705041365</v>
      </c>
      <c r="N4774">
        <v>50.1877359714772</v>
      </c>
      <c r="O4774">
        <v>47.6864820503354</v>
      </c>
      <c r="P4774">
        <v>-0.0552346696727222</v>
      </c>
      <c r="Q4774">
        <v>0.126315054230316</v>
      </c>
      <c r="R4774">
        <v>0.927059432248392</v>
      </c>
      <c r="S4774" t="s">
        <v>10384</v>
      </c>
      <c r="T4774" t="s">
        <v>11196</v>
      </c>
      <c r="U4774" t="s">
        <v>11196</v>
      </c>
      <c r="V4774" t="s">
        <v>11196</v>
      </c>
      <c r="W4774">
        <v>2</v>
      </c>
      <c r="X4774" t="s">
        <v>15970</v>
      </c>
      <c r="Y4774">
        <v>0.4196023181183681</v>
      </c>
      <c r="Z4774">
        <f>HYPERLINK("Melting_Curves/meltCurve_Q9H1E5_.pdf", "Melting_Curves/meltCurve_Q9H1E5_.pdf")</f>
        <v>0</v>
      </c>
      <c r="AA4774" t="s">
        <v>21426</v>
      </c>
      <c r="AB4774" t="s">
        <v>26945</v>
      </c>
    </row>
    <row r="4775" spans="1:28">
      <c r="A4775" t="s">
        <v>4801</v>
      </c>
      <c r="B4775">
        <v>0.999167696387429</v>
      </c>
      <c r="C4775">
        <v>0.998751949222928</v>
      </c>
      <c r="D4775">
        <v>1.07505165270421</v>
      </c>
      <c r="E4775">
        <v>1.00395117714993</v>
      </c>
      <c r="F4775">
        <v>0.264821891942143</v>
      </c>
      <c r="G4775">
        <v>0.17893912468048</v>
      </c>
      <c r="H4775">
        <v>0.0972605149919348</v>
      </c>
      <c r="I4775">
        <v>0.0654801149799476</v>
      </c>
      <c r="J4775">
        <v>0.149861206757971</v>
      </c>
      <c r="K4775">
        <v>0.0990609672742645</v>
      </c>
      <c r="L4775">
        <v>5736.22312316618</v>
      </c>
      <c r="M4775">
        <v>109.433556913454</v>
      </c>
      <c r="N4775">
        <v>52.5467271986248</v>
      </c>
      <c r="O4775">
        <v>52.3999083645969</v>
      </c>
      <c r="P4775">
        <v>-0.460471388540206</v>
      </c>
      <c r="Q4775">
        <v>0.118052712608066</v>
      </c>
      <c r="R4775">
        <v>0.992575230388429</v>
      </c>
      <c r="S4775" t="s">
        <v>10385</v>
      </c>
      <c r="T4775" t="s">
        <v>11196</v>
      </c>
      <c r="U4775" t="s">
        <v>11196</v>
      </c>
      <c r="V4775" t="s">
        <v>11196</v>
      </c>
      <c r="W4775">
        <v>9</v>
      </c>
      <c r="X4775" t="s">
        <v>15971</v>
      </c>
      <c r="Y4775">
        <v>0.4835264296723797</v>
      </c>
      <c r="Z4775">
        <f>HYPERLINK("Melting_Curves/meltCurve_Q9H1H9_3_.pdf", "Melting_Curves/meltCurve_Q9H1H9_3_.pdf")</f>
        <v>0</v>
      </c>
      <c r="AA4775" t="s">
        <v>21427</v>
      </c>
      <c r="AB4775" t="s">
        <v>26946</v>
      </c>
    </row>
    <row r="4776" spans="1:28">
      <c r="A4776" t="s">
        <v>4802</v>
      </c>
      <c r="B4776">
        <v>0.999167696387429</v>
      </c>
      <c r="C4776">
        <v>1.62824882347803</v>
      </c>
      <c r="D4776">
        <v>1.62123600527726</v>
      </c>
      <c r="E4776">
        <v>0.779126354219111</v>
      </c>
      <c r="F4776">
        <v>0.822654474843229</v>
      </c>
      <c r="G4776">
        <v>0.580552927721035</v>
      </c>
      <c r="H4776">
        <v>0.786427199571518</v>
      </c>
      <c r="I4776">
        <v>0.872245240347852</v>
      </c>
      <c r="J4776">
        <v>0.9006240200093411</v>
      </c>
      <c r="K4776">
        <v>0.509749603796002</v>
      </c>
      <c r="L4776">
        <v>12306.8223415001</v>
      </c>
      <c r="M4776">
        <v>250</v>
      </c>
      <c r="O4776">
        <v>49.2241393225388</v>
      </c>
      <c r="P4776">
        <v>-0.323297225622751</v>
      </c>
      <c r="Q4776">
        <v>0.745375558385297</v>
      </c>
      <c r="R4776">
        <v>0.31178366637513</v>
      </c>
      <c r="S4776" t="s">
        <v>10386</v>
      </c>
      <c r="T4776" t="s">
        <v>11196</v>
      </c>
      <c r="U4776" t="s">
        <v>11196</v>
      </c>
      <c r="V4776" t="s">
        <v>11196</v>
      </c>
      <c r="W4776">
        <v>2</v>
      </c>
      <c r="X4776" t="s">
        <v>15972</v>
      </c>
      <c r="Y4776">
        <v>0.823714002934778</v>
      </c>
      <c r="Z4776">
        <f>HYPERLINK("Melting_Curves/meltCurve_Q9H1J1_2_.pdf", "Melting_Curves/meltCurve_Q9H1J1_2_.pdf")</f>
        <v>0</v>
      </c>
      <c r="AA4776" t="s">
        <v>21428</v>
      </c>
      <c r="AB4776" t="s">
        <v>26947</v>
      </c>
    </row>
    <row r="4777" spans="1:28">
      <c r="A4777" t="s">
        <v>4803</v>
      </c>
      <c r="B4777">
        <v>0.999167696387429</v>
      </c>
      <c r="C4777">
        <v>0.935570039369948</v>
      </c>
      <c r="D4777">
        <v>0.841525992020844</v>
      </c>
      <c r="E4777">
        <v>0.283669824191246</v>
      </c>
      <c r="F4777">
        <v>0.0866236081875149</v>
      </c>
      <c r="G4777">
        <v>0.0233095475198308</v>
      </c>
      <c r="H4777">
        <v>0.0322482763306358</v>
      </c>
      <c r="I4777">
        <v>0.0103515016633819</v>
      </c>
      <c r="J4777">
        <v>0.0198532590371403</v>
      </c>
      <c r="K4777">
        <v>0</v>
      </c>
      <c r="L4777">
        <v>1550.34750928583</v>
      </c>
      <c r="M4777">
        <v>32.1816368135672</v>
      </c>
      <c r="N4777">
        <v>48.2309073209637</v>
      </c>
      <c r="O4777">
        <v>47.9900359699511</v>
      </c>
      <c r="P4777">
        <v>-0.164573719054915</v>
      </c>
      <c r="Q4777">
        <v>0.0183395875667248</v>
      </c>
      <c r="R4777">
        <v>0.997707300119107</v>
      </c>
      <c r="S4777" t="s">
        <v>10387</v>
      </c>
      <c r="T4777" t="s">
        <v>11196</v>
      </c>
      <c r="U4777" t="s">
        <v>11196</v>
      </c>
      <c r="V4777" t="s">
        <v>11196</v>
      </c>
      <c r="W4777">
        <v>5</v>
      </c>
      <c r="X4777" t="s">
        <v>15973</v>
      </c>
      <c r="Y4777">
        <v>0.2909553292041083</v>
      </c>
      <c r="Z4777">
        <f>HYPERLINK("Melting_Curves/meltCurve_Q9H1K0_.pdf", "Melting_Curves/meltCurve_Q9H1K0_.pdf")</f>
        <v>0</v>
      </c>
      <c r="AA4777" t="s">
        <v>21429</v>
      </c>
      <c r="AB4777" t="s">
        <v>26948</v>
      </c>
    </row>
    <row r="4778" spans="1:28">
      <c r="A4778" t="s">
        <v>4804</v>
      </c>
      <c r="B4778">
        <v>0.999167696387429</v>
      </c>
      <c r="C4778">
        <v>0.979243419921432</v>
      </c>
      <c r="D4778">
        <v>0.913642747702845</v>
      </c>
      <c r="E4778">
        <v>0.8740426989748999</v>
      </c>
      <c r="F4778">
        <v>0.712642051165655</v>
      </c>
      <c r="G4778">
        <v>0.545046478460661</v>
      </c>
      <c r="H4778">
        <v>0.431870675894376</v>
      </c>
      <c r="I4778">
        <v>0.581761170583625</v>
      </c>
      <c r="J4778">
        <v>0.672945869011106</v>
      </c>
      <c r="K4778">
        <v>0.561712702568403</v>
      </c>
      <c r="L4778">
        <v>1306.57509266611</v>
      </c>
      <c r="M4778">
        <v>25.4966730212979</v>
      </c>
      <c r="O4778">
        <v>50.9328064717041</v>
      </c>
      <c r="P4778">
        <v>-0.0557021135759313</v>
      </c>
      <c r="Q4778">
        <v>0.554917666876571</v>
      </c>
      <c r="R4778">
        <v>0.893932164339013</v>
      </c>
      <c r="S4778" t="s">
        <v>10388</v>
      </c>
      <c r="T4778" t="s">
        <v>11196</v>
      </c>
      <c r="U4778" t="s">
        <v>11196</v>
      </c>
      <c r="V4778" t="s">
        <v>11196</v>
      </c>
      <c r="W4778">
        <v>10</v>
      </c>
      <c r="X4778" t="s">
        <v>15974</v>
      </c>
      <c r="Y4778">
        <v>0.7256272894269818</v>
      </c>
      <c r="Z4778">
        <f>HYPERLINK("Melting_Curves/meltCurve_Q9H1K1_.pdf", "Melting_Curves/meltCurve_Q9H1K1_.pdf")</f>
        <v>0</v>
      </c>
      <c r="AA4778" t="s">
        <v>21430</v>
      </c>
      <c r="AB4778" t="s">
        <v>26949</v>
      </c>
    </row>
    <row r="4779" spans="1:28">
      <c r="A4779" t="s">
        <v>4805</v>
      </c>
      <c r="B4779">
        <v>0.999167696387429</v>
      </c>
      <c r="C4779">
        <v>0.764849979305027</v>
      </c>
      <c r="D4779">
        <v>0.807849361286885</v>
      </c>
      <c r="E4779">
        <v>0.517788941863178</v>
      </c>
      <c r="F4779">
        <v>0.18104670873028</v>
      </c>
      <c r="G4779">
        <v>0</v>
      </c>
      <c r="H4779">
        <v>0</v>
      </c>
      <c r="I4779">
        <v>0.09889543821521971</v>
      </c>
      <c r="J4779">
        <v>0</v>
      </c>
      <c r="K4779">
        <v>0</v>
      </c>
      <c r="L4779">
        <v>858.2457598435821</v>
      </c>
      <c r="M4779">
        <v>17.4642322363536</v>
      </c>
      <c r="N4779">
        <v>49.1430529474422</v>
      </c>
      <c r="O4779">
        <v>48.5123025684193</v>
      </c>
      <c r="P4779">
        <v>-0.0900039958136223</v>
      </c>
      <c r="Q4779">
        <v>0</v>
      </c>
      <c r="R4779">
        <v>0.9660923032479271</v>
      </c>
      <c r="S4779" t="s">
        <v>10389</v>
      </c>
      <c r="T4779" t="s">
        <v>11196</v>
      </c>
      <c r="U4779" t="s">
        <v>11196</v>
      </c>
      <c r="V4779" t="s">
        <v>11196</v>
      </c>
      <c r="W4779">
        <v>2</v>
      </c>
      <c r="X4779" t="s">
        <v>15975</v>
      </c>
      <c r="Y4779">
        <v>0.3231053383213303</v>
      </c>
      <c r="Z4779">
        <f>HYPERLINK("Melting_Curves/meltCurve_Q9H1K6_.pdf", "Melting_Curves/meltCurve_Q9H1K6_.pdf")</f>
        <v>0</v>
      </c>
      <c r="AA4779" t="s">
        <v>21431</v>
      </c>
      <c r="AB4779" t="s">
        <v>26950</v>
      </c>
    </row>
    <row r="4780" spans="1:28">
      <c r="A4780" t="s">
        <v>4806</v>
      </c>
      <c r="B4780">
        <v>0.999167696387429</v>
      </c>
      <c r="C4780">
        <v>0.819708368158277</v>
      </c>
      <c r="D4780">
        <v>0.303607267261609</v>
      </c>
      <c r="E4780">
        <v>0.222125633601544</v>
      </c>
      <c r="F4780">
        <v>0.083491597191371</v>
      </c>
      <c r="G4780">
        <v>0.0416414228376453</v>
      </c>
      <c r="H4780">
        <v>0.0236232568771892</v>
      </c>
      <c r="I4780">
        <v>0.0219719426590375</v>
      </c>
      <c r="J4780">
        <v>0.0165508063123046</v>
      </c>
      <c r="K4780">
        <v>0.0141689058375924</v>
      </c>
      <c r="L4780">
        <v>1219.08069102188</v>
      </c>
      <c r="M4780">
        <v>27.1648577024061</v>
      </c>
      <c r="N4780">
        <v>45.0237409193752</v>
      </c>
      <c r="O4780">
        <v>44.6360395378786</v>
      </c>
      <c r="P4780">
        <v>-0.145707129531316</v>
      </c>
      <c r="Q4780">
        <v>0.0423323574611549</v>
      </c>
      <c r="R4780">
        <v>0.981208503729205</v>
      </c>
      <c r="S4780" t="s">
        <v>10390</v>
      </c>
      <c r="T4780" t="s">
        <v>11196</v>
      </c>
      <c r="U4780" t="s">
        <v>11196</v>
      </c>
      <c r="V4780" t="s">
        <v>11196</v>
      </c>
      <c r="W4780">
        <v>2</v>
      </c>
      <c r="X4780" t="s">
        <v>15976</v>
      </c>
      <c r="Y4780">
        <v>0.2059333721979608</v>
      </c>
      <c r="Z4780">
        <f>HYPERLINK("Melting_Curves/meltCurve_Q9H1P3_2_.pdf", "Melting_Curves/meltCurve_Q9H1P3_2_.pdf")</f>
        <v>0</v>
      </c>
      <c r="AA4780" t="s">
        <v>21432</v>
      </c>
      <c r="AB4780" t="s">
        <v>26951</v>
      </c>
    </row>
    <row r="4781" spans="1:28">
      <c r="A4781" t="s">
        <v>4807</v>
      </c>
      <c r="B4781">
        <v>0.999167696387429</v>
      </c>
      <c r="C4781">
        <v>0.637655757072226</v>
      </c>
      <c r="D4781">
        <v>0.617491548206927</v>
      </c>
      <c r="E4781">
        <v>0.54642512971878</v>
      </c>
      <c r="F4781">
        <v>0.40794372489125</v>
      </c>
      <c r="G4781">
        <v>0.084007515906455</v>
      </c>
      <c r="H4781">
        <v>0.0487449606500801</v>
      </c>
      <c r="I4781">
        <v>0.0425381021261236</v>
      </c>
      <c r="J4781">
        <v>0.0554169345394021</v>
      </c>
      <c r="K4781">
        <v>0.0410321435265805</v>
      </c>
      <c r="L4781">
        <v>495.312685638749</v>
      </c>
      <c r="M4781">
        <v>10.1870814339318</v>
      </c>
      <c r="N4781">
        <v>48.6216479294124</v>
      </c>
      <c r="O4781">
        <v>46.8597075812119</v>
      </c>
      <c r="P4781">
        <v>-0.0543734726420607</v>
      </c>
      <c r="Q4781">
        <v>0</v>
      </c>
      <c r="R4781">
        <v>0.929781594577353</v>
      </c>
      <c r="S4781" t="s">
        <v>10391</v>
      </c>
      <c r="T4781" t="s">
        <v>11196</v>
      </c>
      <c r="U4781" t="s">
        <v>11196</v>
      </c>
      <c r="V4781" t="s">
        <v>11196</v>
      </c>
      <c r="W4781">
        <v>6</v>
      </c>
      <c r="X4781" t="s">
        <v>15977</v>
      </c>
      <c r="Y4781">
        <v>0.3364182009920126</v>
      </c>
      <c r="Z4781">
        <f>HYPERLINK("Melting_Curves/meltCurve_Q9H1Y0_.pdf", "Melting_Curves/meltCurve_Q9H1Y0_.pdf")</f>
        <v>0</v>
      </c>
      <c r="AA4781" t="s">
        <v>21433</v>
      </c>
      <c r="AB4781" t="s">
        <v>26952</v>
      </c>
    </row>
    <row r="4782" spans="1:28">
      <c r="A4782" t="s">
        <v>4808</v>
      </c>
      <c r="B4782">
        <v>0.999167696387429</v>
      </c>
      <c r="C4782">
        <v>1.02360907047109</v>
      </c>
      <c r="D4782">
        <v>0.996600552678923</v>
      </c>
      <c r="E4782">
        <v>0.678129802792877</v>
      </c>
      <c r="F4782">
        <v>0.157743327621826</v>
      </c>
      <c r="G4782">
        <v>0.10161756301818</v>
      </c>
      <c r="H4782">
        <v>0.0536604891897671</v>
      </c>
      <c r="I4782">
        <v>0.0430234844945197</v>
      </c>
      <c r="J4782">
        <v>0.0743876572787569</v>
      </c>
      <c r="K4782">
        <v>0.0460592121897679</v>
      </c>
      <c r="L4782">
        <v>2057.18316863975</v>
      </c>
      <c r="M4782">
        <v>40.8154822223861</v>
      </c>
      <c r="N4782">
        <v>50.5638628908924</v>
      </c>
      <c r="O4782">
        <v>50.2814922600758</v>
      </c>
      <c r="P4782">
        <v>-0.190511382807406</v>
      </c>
      <c r="Q4782">
        <v>0.0612211101849246</v>
      </c>
      <c r="R4782">
        <v>0.998557583336201</v>
      </c>
      <c r="S4782" t="s">
        <v>10392</v>
      </c>
      <c r="T4782" t="s">
        <v>11196</v>
      </c>
      <c r="U4782" t="s">
        <v>11196</v>
      </c>
      <c r="V4782" t="s">
        <v>11196</v>
      </c>
      <c r="W4782">
        <v>14</v>
      </c>
      <c r="X4782" t="s">
        <v>15978</v>
      </c>
      <c r="Y4782">
        <v>0.3898687454832225</v>
      </c>
      <c r="Z4782">
        <f>HYPERLINK("Melting_Curves/meltCurve_Q9H223_.pdf", "Melting_Curves/meltCurve_Q9H223_.pdf")</f>
        <v>0</v>
      </c>
      <c r="AA4782" t="s">
        <v>21434</v>
      </c>
      <c r="AB4782" t="s">
        <v>26953</v>
      </c>
    </row>
    <row r="4783" spans="1:28">
      <c r="A4783" t="s">
        <v>4809</v>
      </c>
      <c r="B4783">
        <v>0.999167696387429</v>
      </c>
      <c r="C4783">
        <v>0.92089709010818</v>
      </c>
      <c r="D4783">
        <v>0.540873565679619</v>
      </c>
      <c r="E4783">
        <v>0.181889045490274</v>
      </c>
      <c r="F4783">
        <v>0.117169103634483</v>
      </c>
      <c r="G4783">
        <v>0.0640824266583392</v>
      </c>
      <c r="H4783">
        <v>0.035199781777229</v>
      </c>
      <c r="I4783">
        <v>0.0308554229885116</v>
      </c>
      <c r="J4783">
        <v>0.052573979806984</v>
      </c>
      <c r="K4783">
        <v>0.0324584613070684</v>
      </c>
      <c r="L4783">
        <v>1261.42791769877</v>
      </c>
      <c r="M4783">
        <v>27.2866745096257</v>
      </c>
      <c r="N4783">
        <v>46.4052892417424</v>
      </c>
      <c r="O4783">
        <v>45.9825631859517</v>
      </c>
      <c r="P4783">
        <v>-0.141039647010195</v>
      </c>
      <c r="Q4783">
        <v>0.0493084295814808</v>
      </c>
      <c r="R4783">
        <v>0.997181844020424</v>
      </c>
      <c r="S4783" t="s">
        <v>10393</v>
      </c>
      <c r="T4783" t="s">
        <v>11196</v>
      </c>
      <c r="U4783" t="s">
        <v>11196</v>
      </c>
      <c r="V4783" t="s">
        <v>11196</v>
      </c>
      <c r="W4783">
        <v>2</v>
      </c>
      <c r="X4783" t="s">
        <v>15979</v>
      </c>
      <c r="Y4783">
        <v>0.2538167598956264</v>
      </c>
      <c r="Z4783">
        <f>HYPERLINK("Melting_Curves/meltCurve_Q9H257_2_.pdf", "Melting_Curves/meltCurve_Q9H257_2_.pdf")</f>
        <v>0</v>
      </c>
      <c r="AA4783" t="s">
        <v>21435</v>
      </c>
      <c r="AB4783" t="s">
        <v>26954</v>
      </c>
    </row>
    <row r="4784" spans="1:28">
      <c r="A4784" t="s">
        <v>4810</v>
      </c>
      <c r="B4784">
        <v>0.999167696387429</v>
      </c>
      <c r="C4784">
        <v>1.0326134231672</v>
      </c>
      <c r="D4784">
        <v>0.575107439136009</v>
      </c>
      <c r="E4784">
        <v>0.191525878242856</v>
      </c>
      <c r="F4784">
        <v>0.0828731989671523</v>
      </c>
      <c r="G4784">
        <v>0.0479480584393549</v>
      </c>
      <c r="H4784">
        <v>0</v>
      </c>
      <c r="I4784">
        <v>0.0306811825325942</v>
      </c>
      <c r="J4784">
        <v>0</v>
      </c>
      <c r="K4784">
        <v>0.0206170647322022</v>
      </c>
      <c r="L4784">
        <v>1469.9052308609</v>
      </c>
      <c r="M4784">
        <v>31.5280560729366</v>
      </c>
      <c r="N4784">
        <v>46.712420846992</v>
      </c>
      <c r="O4784">
        <v>46.435771266741</v>
      </c>
      <c r="P4784">
        <v>-0.164723576311479</v>
      </c>
      <c r="Q4784">
        <v>0.0295595295726448</v>
      </c>
      <c r="R4784">
        <v>0.990584757059944</v>
      </c>
      <c r="S4784" t="s">
        <v>10394</v>
      </c>
      <c r="T4784" t="s">
        <v>11196</v>
      </c>
      <c r="U4784" t="s">
        <v>11196</v>
      </c>
      <c r="V4784" t="s">
        <v>11196</v>
      </c>
      <c r="W4784">
        <v>11</v>
      </c>
      <c r="X4784" t="s">
        <v>15980</v>
      </c>
      <c r="Y4784">
        <v>0.2490126863261991</v>
      </c>
      <c r="Z4784">
        <f>HYPERLINK("Melting_Curves/meltCurve_Q9H267_.pdf", "Melting_Curves/meltCurve_Q9H267_.pdf")</f>
        <v>0</v>
      </c>
      <c r="AA4784" t="s">
        <v>21436</v>
      </c>
      <c r="AB4784" t="s">
        <v>26955</v>
      </c>
    </row>
    <row r="4785" spans="1:28">
      <c r="A4785" t="s">
        <v>4811</v>
      </c>
      <c r="B4785">
        <v>0.999167696387429</v>
      </c>
      <c r="C4785">
        <v>1.03202416419053</v>
      </c>
      <c r="D4785">
        <v>0.945878741287397</v>
      </c>
      <c r="E4785">
        <v>0.541532683910093</v>
      </c>
      <c r="F4785">
        <v>0.273818603747747</v>
      </c>
      <c r="G4785">
        <v>0.176249493201222</v>
      </c>
      <c r="H4785">
        <v>0.0581262811978493</v>
      </c>
      <c r="I4785">
        <v>0.12257555927427</v>
      </c>
      <c r="J4785">
        <v>0.133703780837005</v>
      </c>
      <c r="K4785">
        <v>0.0568136337497003</v>
      </c>
      <c r="L4785">
        <v>1301.98326637662</v>
      </c>
      <c r="M4785">
        <v>26.1317003938305</v>
      </c>
      <c r="N4785">
        <v>50.2631688421758</v>
      </c>
      <c r="O4785">
        <v>49.5348759745312</v>
      </c>
      <c r="P4785">
        <v>-0.118423424549645</v>
      </c>
      <c r="Q4785">
        <v>0.102083313053321</v>
      </c>
      <c r="R4785">
        <v>0.991333513841113</v>
      </c>
      <c r="S4785" t="s">
        <v>10395</v>
      </c>
      <c r="T4785" t="s">
        <v>11196</v>
      </c>
      <c r="U4785" t="s">
        <v>11196</v>
      </c>
      <c r="V4785" t="s">
        <v>11196</v>
      </c>
      <c r="W4785">
        <v>6</v>
      </c>
      <c r="X4785" t="s">
        <v>15981</v>
      </c>
      <c r="Y4785">
        <v>0.4034437184943976</v>
      </c>
      <c r="Z4785">
        <f>HYPERLINK("Melting_Curves/meltCurve_Q9H270_.pdf", "Melting_Curves/meltCurve_Q9H270_.pdf")</f>
        <v>0</v>
      </c>
      <c r="AA4785" t="s">
        <v>21437</v>
      </c>
      <c r="AB4785" t="s">
        <v>26956</v>
      </c>
    </row>
    <row r="4786" spans="1:28">
      <c r="A4786" t="s">
        <v>4812</v>
      </c>
      <c r="B4786">
        <v>0.999167696387429</v>
      </c>
      <c r="C4786">
        <v>0.987044670592408</v>
      </c>
      <c r="D4786">
        <v>0.924621802879433</v>
      </c>
      <c r="E4786">
        <v>1.00160975867309</v>
      </c>
      <c r="F4786">
        <v>0.278814733546087</v>
      </c>
      <c r="G4786">
        <v>0.1438908769178</v>
      </c>
      <c r="H4786">
        <v>0.0689228426586312</v>
      </c>
      <c r="I4786">
        <v>0.0401698190625541</v>
      </c>
      <c r="J4786">
        <v>0.0672666909785028</v>
      </c>
      <c r="K4786">
        <v>0.0404380288944348</v>
      </c>
      <c r="L4786">
        <v>4252.7258739335</v>
      </c>
      <c r="M4786">
        <v>81.1768914516902</v>
      </c>
      <c r="N4786">
        <v>52.4882800349894</v>
      </c>
      <c r="O4786">
        <v>52.3566123919669</v>
      </c>
      <c r="P4786">
        <v>-0.35987044524084</v>
      </c>
      <c r="Q4786">
        <v>0.07157838845196821</v>
      </c>
      <c r="R4786">
        <v>0.993076504133274</v>
      </c>
      <c r="S4786" t="s">
        <v>10396</v>
      </c>
      <c r="T4786" t="s">
        <v>11196</v>
      </c>
      <c r="U4786" t="s">
        <v>11196</v>
      </c>
      <c r="V4786" t="s">
        <v>11196</v>
      </c>
      <c r="W4786">
        <v>10</v>
      </c>
      <c r="X4786" t="s">
        <v>15982</v>
      </c>
      <c r="Y4786">
        <v>0.4557775163124653</v>
      </c>
      <c r="Z4786">
        <f>HYPERLINK("Melting_Curves/meltCurve_Q9H2C0_.pdf", "Melting_Curves/meltCurve_Q9H2C0_.pdf")</f>
        <v>0</v>
      </c>
      <c r="AA4786" t="s">
        <v>21438</v>
      </c>
      <c r="AB4786" t="s">
        <v>26957</v>
      </c>
    </row>
    <row r="4787" spans="1:28">
      <c r="A4787" t="s">
        <v>4813</v>
      </c>
      <c r="B4787">
        <v>0.999167696387429</v>
      </c>
      <c r="C4787">
        <v>1.33062241599398</v>
      </c>
      <c r="D4787">
        <v>1.68375150761992</v>
      </c>
      <c r="E4787">
        <v>1.78374709847235</v>
      </c>
      <c r="F4787">
        <v>0.604314735198543</v>
      </c>
      <c r="G4787">
        <v>0.161387042274409</v>
      </c>
      <c r="H4787">
        <v>0</v>
      </c>
      <c r="I4787">
        <v>0</v>
      </c>
      <c r="J4787">
        <v>0</v>
      </c>
      <c r="K4787">
        <v>0</v>
      </c>
      <c r="L4787">
        <v>6945.72327121038</v>
      </c>
      <c r="M4787">
        <v>130.18836800094</v>
      </c>
      <c r="N4787">
        <v>53.3786063564833</v>
      </c>
      <c r="O4787">
        <v>53.3387443885722</v>
      </c>
      <c r="P4787">
        <v>-0.590563184401647</v>
      </c>
      <c r="Q4787">
        <v>0.0321746408593472</v>
      </c>
      <c r="R4787">
        <v>0.751128045649934</v>
      </c>
      <c r="S4787" t="s">
        <v>10397</v>
      </c>
      <c r="T4787" t="s">
        <v>11196</v>
      </c>
      <c r="U4787" t="s">
        <v>11196</v>
      </c>
      <c r="V4787" t="s">
        <v>11196</v>
      </c>
      <c r="W4787">
        <v>2</v>
      </c>
      <c r="X4787" t="s">
        <v>15983</v>
      </c>
      <c r="Y4787">
        <v>0.4632343595101885</v>
      </c>
      <c r="Z4787">
        <f>HYPERLINK("Melting_Curves/meltCurve_Q9H2C2_.pdf", "Melting_Curves/meltCurve_Q9H2C2_.pdf")</f>
        <v>0</v>
      </c>
      <c r="AA4787" t="s">
        <v>21439</v>
      </c>
      <c r="AB4787" t="s">
        <v>26958</v>
      </c>
    </row>
    <row r="4788" spans="1:28">
      <c r="A4788" t="s">
        <v>4814</v>
      </c>
      <c r="B4788">
        <v>0.999167696387429</v>
      </c>
      <c r="C4788">
        <v>1.06211316629421</v>
      </c>
      <c r="D4788">
        <v>0.790922101671403</v>
      </c>
      <c r="E4788">
        <v>0.829478219004473</v>
      </c>
      <c r="F4788">
        <v>0.743464533568382</v>
      </c>
      <c r="G4788">
        <v>0.6118810173474361</v>
      </c>
      <c r="H4788">
        <v>0.409354816590076</v>
      </c>
      <c r="I4788">
        <v>0.172711103412203</v>
      </c>
      <c r="J4788">
        <v>0.1119976337479</v>
      </c>
      <c r="K4788">
        <v>0.0852935686545285</v>
      </c>
      <c r="L4788">
        <v>687.568847193984</v>
      </c>
      <c r="M4788">
        <v>11.9154184186179</v>
      </c>
      <c r="N4788">
        <v>57.7041143835358</v>
      </c>
      <c r="O4788">
        <v>56.1508335012493</v>
      </c>
      <c r="P4788">
        <v>-0.0530640860409454</v>
      </c>
      <c r="Q4788">
        <v>0</v>
      </c>
      <c r="R4788">
        <v>0.959101085027656</v>
      </c>
      <c r="S4788" t="s">
        <v>10398</v>
      </c>
      <c r="T4788" t="s">
        <v>11196</v>
      </c>
      <c r="U4788" t="s">
        <v>11196</v>
      </c>
      <c r="V4788" t="s">
        <v>11196</v>
      </c>
      <c r="W4788">
        <v>1</v>
      </c>
      <c r="X4788" t="s">
        <v>15984</v>
      </c>
      <c r="Y4788">
        <v>0.6040770873262267</v>
      </c>
      <c r="Z4788">
        <f>HYPERLINK("Melting_Curves/meltCurve_Q9H2D1_.pdf", "Melting_Curves/meltCurve_Q9H2D1_.pdf")</f>
        <v>0</v>
      </c>
      <c r="AA4788" t="s">
        <v>21440</v>
      </c>
      <c r="AB4788" t="s">
        <v>26959</v>
      </c>
    </row>
    <row r="4789" spans="1:28">
      <c r="A4789" t="s">
        <v>4815</v>
      </c>
      <c r="B4789">
        <v>0.999167696387429</v>
      </c>
      <c r="C4789">
        <v>0.961978336763307</v>
      </c>
      <c r="D4789">
        <v>0.951504724863203</v>
      </c>
      <c r="E4789">
        <v>0.407363727356969</v>
      </c>
      <c r="F4789">
        <v>0.105478360837474</v>
      </c>
      <c r="G4789">
        <v>0.0668844858030251</v>
      </c>
      <c r="H4789">
        <v>0.0369144196056645</v>
      </c>
      <c r="I4789">
        <v>0.0356455893314142</v>
      </c>
      <c r="J4789">
        <v>0.0443965762522714</v>
      </c>
      <c r="K4789">
        <v>0.0249650868027684</v>
      </c>
      <c r="L4789">
        <v>1941.075711351</v>
      </c>
      <c r="M4789">
        <v>39.5884364767764</v>
      </c>
      <c r="N4789">
        <v>49.1455658298909</v>
      </c>
      <c r="O4789">
        <v>48.9067704194325</v>
      </c>
      <c r="P4789">
        <v>-0.193477391457157</v>
      </c>
      <c r="Q4789">
        <v>0.043929513675211</v>
      </c>
      <c r="R4789">
        <v>0.998341142326151</v>
      </c>
      <c r="S4789" t="s">
        <v>10399</v>
      </c>
      <c r="T4789" t="s">
        <v>11196</v>
      </c>
      <c r="U4789" t="s">
        <v>11196</v>
      </c>
      <c r="V4789" t="s">
        <v>11196</v>
      </c>
      <c r="W4789">
        <v>50</v>
      </c>
      <c r="X4789" t="s">
        <v>15985</v>
      </c>
      <c r="Y4789">
        <v>0.3350630362066161</v>
      </c>
      <c r="Z4789">
        <f>HYPERLINK("Melting_Curves/meltCurve_Q9H2G2_2_.pdf", "Melting_Curves/meltCurve_Q9H2G2_2_.pdf")</f>
        <v>0</v>
      </c>
      <c r="AA4789" t="s">
        <v>21441</v>
      </c>
      <c r="AB4789" t="s">
        <v>26960</v>
      </c>
    </row>
    <row r="4790" spans="1:28">
      <c r="A4790" t="s">
        <v>4816</v>
      </c>
      <c r="B4790">
        <v>0.999167696387429</v>
      </c>
      <c r="C4790">
        <v>1.02687710758748</v>
      </c>
      <c r="D4790">
        <v>1.03507839069411</v>
      </c>
      <c r="E4790">
        <v>2.30041388360985</v>
      </c>
      <c r="F4790">
        <v>1.92112794248111</v>
      </c>
      <c r="G4790">
        <v>0.655663841867472</v>
      </c>
      <c r="H4790">
        <v>0.181438909841149</v>
      </c>
      <c r="I4790">
        <v>0.0796775208849828</v>
      </c>
      <c r="J4790">
        <v>0.144916557471787</v>
      </c>
      <c r="K4790">
        <v>0.137044378898621</v>
      </c>
      <c r="L4790">
        <v>14223.4020691834</v>
      </c>
      <c r="M4790">
        <v>250</v>
      </c>
      <c r="N4790">
        <v>56.965801277018</v>
      </c>
      <c r="O4790">
        <v>56.8899674820805</v>
      </c>
      <c r="P4790">
        <v>-0.949454200355817</v>
      </c>
      <c r="Q4790">
        <v>0.135769303956785</v>
      </c>
      <c r="R4790">
        <v>0.530310556073932</v>
      </c>
      <c r="S4790" t="s">
        <v>10400</v>
      </c>
      <c r="T4790" t="s">
        <v>11196</v>
      </c>
      <c r="U4790" t="s">
        <v>11196</v>
      </c>
      <c r="V4790" t="s">
        <v>11196</v>
      </c>
      <c r="W4790">
        <v>4</v>
      </c>
      <c r="X4790" t="s">
        <v>15986</v>
      </c>
      <c r="Y4790">
        <v>0.622521423131679</v>
      </c>
      <c r="Z4790">
        <f>HYPERLINK("Melting_Curves/meltCurve_Q9H2J4_.pdf", "Melting_Curves/meltCurve_Q9H2J4_.pdf")</f>
        <v>0</v>
      </c>
      <c r="AA4790" t="s">
        <v>21442</v>
      </c>
      <c r="AB4790" t="s">
        <v>26961</v>
      </c>
    </row>
    <row r="4791" spans="1:28">
      <c r="A4791" t="s">
        <v>4817</v>
      </c>
      <c r="B4791">
        <v>0.999167696387429</v>
      </c>
      <c r="C4791">
        <v>1.02177188675716</v>
      </c>
      <c r="D4791">
        <v>0.914531240100922</v>
      </c>
      <c r="E4791">
        <v>0.635643697766175</v>
      </c>
      <c r="F4791">
        <v>0.222654746295731</v>
      </c>
      <c r="G4791">
        <v>0.142000236198116</v>
      </c>
      <c r="H4791">
        <v>0.0704606198615659</v>
      </c>
      <c r="I4791">
        <v>0.0695634983932987</v>
      </c>
      <c r="J4791">
        <v>0.106326194023309</v>
      </c>
      <c r="K4791">
        <v>0.0518370946248692</v>
      </c>
      <c r="L4791">
        <v>1392.17031740895</v>
      </c>
      <c r="M4791">
        <v>27.6909088274578</v>
      </c>
      <c r="N4791">
        <v>50.5757774049963</v>
      </c>
      <c r="O4791">
        <v>50.0153568703272</v>
      </c>
      <c r="P4791">
        <v>-0.127916822809391</v>
      </c>
      <c r="Q4791">
        <v>0.0758342726127864</v>
      </c>
      <c r="R4791">
        <v>0.997262656016264</v>
      </c>
      <c r="S4791" t="s">
        <v>10401</v>
      </c>
      <c r="T4791" t="s">
        <v>11196</v>
      </c>
      <c r="U4791" t="s">
        <v>11196</v>
      </c>
      <c r="V4791" t="s">
        <v>11196</v>
      </c>
      <c r="W4791">
        <v>15</v>
      </c>
      <c r="X4791" t="s">
        <v>15987</v>
      </c>
      <c r="Y4791">
        <v>0.3991196184091715</v>
      </c>
      <c r="Z4791">
        <f>HYPERLINK("Melting_Curves/meltCurve_Q9H2K8_.pdf", "Melting_Curves/meltCurve_Q9H2K8_.pdf")</f>
        <v>0</v>
      </c>
      <c r="AA4791" t="s">
        <v>21443</v>
      </c>
      <c r="AB4791" t="s">
        <v>26962</v>
      </c>
    </row>
    <row r="4792" spans="1:28">
      <c r="A4792" t="s">
        <v>4818</v>
      </c>
      <c r="B4792">
        <v>0.999167696387429</v>
      </c>
      <c r="C4792">
        <v>0.958230763876723</v>
      </c>
      <c r="D4792">
        <v>0.38525836670786</v>
      </c>
      <c r="E4792">
        <v>0.191780284461268</v>
      </c>
      <c r="F4792">
        <v>0.09059578341494059</v>
      </c>
      <c r="G4792">
        <v>0.0481886399160111</v>
      </c>
      <c r="H4792">
        <v>0.020714509726977</v>
      </c>
      <c r="I4792">
        <v>0.0238640461413188</v>
      </c>
      <c r="J4792">
        <v>0.0267218699679146</v>
      </c>
      <c r="K4792">
        <v>0.0191242600073549</v>
      </c>
      <c r="L4792">
        <v>1719.47122203189</v>
      </c>
      <c r="M4792">
        <v>37.8304834665712</v>
      </c>
      <c r="N4792">
        <v>45.5816442588678</v>
      </c>
      <c r="O4792">
        <v>45.3255543644051</v>
      </c>
      <c r="P4792">
        <v>-0.198017624692979</v>
      </c>
      <c r="Q4792">
        <v>0.051004951888078</v>
      </c>
      <c r="R4792">
        <v>0.98619728013692</v>
      </c>
      <c r="S4792" t="s">
        <v>10402</v>
      </c>
      <c r="T4792" t="s">
        <v>11196</v>
      </c>
      <c r="U4792" t="s">
        <v>11196</v>
      </c>
      <c r="V4792" t="s">
        <v>11196</v>
      </c>
      <c r="W4792">
        <v>17</v>
      </c>
      <c r="X4792" t="s">
        <v>15988</v>
      </c>
      <c r="Y4792">
        <v>0.2269684399538986</v>
      </c>
      <c r="Z4792">
        <f>HYPERLINK("Melting_Curves/meltCurve_Q9H2M9_.pdf", "Melting_Curves/meltCurve_Q9H2M9_.pdf")</f>
        <v>0</v>
      </c>
      <c r="AA4792" t="s">
        <v>21444</v>
      </c>
      <c r="AB4792" t="s">
        <v>26963</v>
      </c>
    </row>
    <row r="4793" spans="1:28">
      <c r="A4793" t="s">
        <v>4819</v>
      </c>
      <c r="B4793">
        <v>0.999167696387429</v>
      </c>
      <c r="C4793">
        <v>0.98467330620071</v>
      </c>
      <c r="D4793">
        <v>0.851948418980509</v>
      </c>
      <c r="E4793">
        <v>0.881355495848096</v>
      </c>
      <c r="F4793">
        <v>0.817150660221878</v>
      </c>
      <c r="G4793">
        <v>0.448859210571913</v>
      </c>
      <c r="H4793">
        <v>0.0651578654478442</v>
      </c>
      <c r="I4793">
        <v>0.0517622482185233</v>
      </c>
      <c r="J4793">
        <v>0.0501068165369624</v>
      </c>
      <c r="K4793">
        <v>0.0427862823758271</v>
      </c>
      <c r="L4793">
        <v>1465.57217557333</v>
      </c>
      <c r="M4793">
        <v>26.1651280819869</v>
      </c>
      <c r="N4793">
        <v>56.0861639617138</v>
      </c>
      <c r="O4793">
        <v>55.6882866827444</v>
      </c>
      <c r="P4793">
        <v>-0.115477562530642</v>
      </c>
      <c r="Q4793">
        <v>0.0169086211344741</v>
      </c>
      <c r="R4793">
        <v>0.979174798065055</v>
      </c>
      <c r="S4793" t="s">
        <v>10403</v>
      </c>
      <c r="T4793" t="s">
        <v>11196</v>
      </c>
      <c r="U4793" t="s">
        <v>11196</v>
      </c>
      <c r="V4793" t="s">
        <v>11196</v>
      </c>
      <c r="W4793">
        <v>7</v>
      </c>
      <c r="X4793" t="s">
        <v>15989</v>
      </c>
      <c r="Y4793">
        <v>0.5499873008635705</v>
      </c>
      <c r="Z4793">
        <f>HYPERLINK("Melting_Curves/meltCurve_Q9H2P9_3_.pdf", "Melting_Curves/meltCurve_Q9H2P9_3_.pdf")</f>
        <v>0</v>
      </c>
      <c r="AA4793" t="s">
        <v>21445</v>
      </c>
      <c r="AB4793" t="s">
        <v>26964</v>
      </c>
    </row>
    <row r="4794" spans="1:28">
      <c r="A4794" t="s">
        <v>4820</v>
      </c>
      <c r="B4794">
        <v>0.999167696387429</v>
      </c>
      <c r="C4794">
        <v>1.04895050965797</v>
      </c>
      <c r="D4794">
        <v>0.931774510767142</v>
      </c>
      <c r="E4794">
        <v>1.21465665380038</v>
      </c>
      <c r="F4794">
        <v>1.24214791094064</v>
      </c>
      <c r="G4794">
        <v>0.760842070988585</v>
      </c>
      <c r="H4794">
        <v>0.382805788969693</v>
      </c>
      <c r="I4794">
        <v>0.211257345945813</v>
      </c>
      <c r="J4794">
        <v>0.173539806610249</v>
      </c>
      <c r="K4794">
        <v>0.110756135376179</v>
      </c>
      <c r="L4794">
        <v>2124.5352915526</v>
      </c>
      <c r="M4794">
        <v>36.0480484251731</v>
      </c>
      <c r="N4794">
        <v>59.5158665517119</v>
      </c>
      <c r="O4794">
        <v>58.7557227048308</v>
      </c>
      <c r="P4794">
        <v>-0.130674869558826</v>
      </c>
      <c r="Q4794">
        <v>0.148040259992923</v>
      </c>
      <c r="R4794">
        <v>0.928765429404446</v>
      </c>
      <c r="S4794" t="s">
        <v>10404</v>
      </c>
      <c r="T4794" t="s">
        <v>11196</v>
      </c>
      <c r="U4794" t="s">
        <v>11196</v>
      </c>
      <c r="V4794" t="s">
        <v>11196</v>
      </c>
      <c r="W4794">
        <v>16</v>
      </c>
      <c r="X4794" t="s">
        <v>15990</v>
      </c>
      <c r="Y4794">
        <v>0.6898512617102873</v>
      </c>
      <c r="Z4794">
        <f>HYPERLINK("Melting_Curves/meltCurve_Q9H2U2_.pdf", "Melting_Curves/meltCurve_Q9H2U2_.pdf")</f>
        <v>0</v>
      </c>
      <c r="AA4794" t="s">
        <v>21446</v>
      </c>
      <c r="AB4794" t="s">
        <v>26965</v>
      </c>
    </row>
    <row r="4795" spans="1:28">
      <c r="A4795" t="s">
        <v>4821</v>
      </c>
      <c r="B4795">
        <v>0.999167696387429</v>
      </c>
      <c r="C4795">
        <v>0.993831831099698</v>
      </c>
      <c r="D4795">
        <v>1.07997818853294</v>
      </c>
      <c r="E4795">
        <v>0.907482714792173</v>
      </c>
      <c r="F4795">
        <v>0.377805222559828</v>
      </c>
      <c r="G4795">
        <v>0.234752541790559</v>
      </c>
      <c r="H4795">
        <v>0.135909054102497</v>
      </c>
      <c r="I4795">
        <v>0.0904269541373007</v>
      </c>
      <c r="J4795">
        <v>0.225903467859344</v>
      </c>
      <c r="K4795">
        <v>0</v>
      </c>
      <c r="L4795">
        <v>2030.50858014477</v>
      </c>
      <c r="M4795">
        <v>38.9561715671442</v>
      </c>
      <c r="N4795">
        <v>52.516596966449</v>
      </c>
      <c r="O4795">
        <v>51.986118285832</v>
      </c>
      <c r="P4795">
        <v>-0.163617257843759</v>
      </c>
      <c r="Q4795">
        <v>0.126628137576532</v>
      </c>
      <c r="R4795">
        <v>0.976173549027353</v>
      </c>
      <c r="S4795" t="s">
        <v>10405</v>
      </c>
      <c r="T4795" t="s">
        <v>11196</v>
      </c>
      <c r="U4795" t="s">
        <v>11196</v>
      </c>
      <c r="V4795" t="s">
        <v>11196</v>
      </c>
      <c r="W4795">
        <v>4</v>
      </c>
      <c r="X4795" t="s">
        <v>15991</v>
      </c>
      <c r="Y4795">
        <v>0.4828714143825633</v>
      </c>
      <c r="Z4795">
        <f>HYPERLINK("Melting_Curves/meltCurve_Q9H2W6_.pdf", "Melting_Curves/meltCurve_Q9H2W6_.pdf")</f>
        <v>0</v>
      </c>
      <c r="AA4795" t="s">
        <v>21447</v>
      </c>
      <c r="AB4795" t="s">
        <v>26966</v>
      </c>
    </row>
    <row r="4796" spans="1:28">
      <c r="A4796" t="s">
        <v>4822</v>
      </c>
      <c r="B4796">
        <v>0.999167696387429</v>
      </c>
      <c r="C4796">
        <v>0.8274623505713939</v>
      </c>
      <c r="D4796">
        <v>1.33555469353752</v>
      </c>
      <c r="E4796">
        <v>1.03635655376381</v>
      </c>
      <c r="F4796">
        <v>0.524007483667864</v>
      </c>
      <c r="G4796">
        <v>0.488402801324862</v>
      </c>
      <c r="H4796">
        <v>0.250852328061017</v>
      </c>
      <c r="I4796">
        <v>0.241257016175696</v>
      </c>
      <c r="J4796">
        <v>0</v>
      </c>
      <c r="K4796">
        <v>0</v>
      </c>
      <c r="L4796">
        <v>958.673918838888</v>
      </c>
      <c r="M4796">
        <v>17.1203515579088</v>
      </c>
      <c r="N4796">
        <v>56.1220510685096</v>
      </c>
      <c r="O4796">
        <v>55.248901819616</v>
      </c>
      <c r="P4796">
        <v>-0.0760146014908402</v>
      </c>
      <c r="Q4796">
        <v>0.0188350250030643</v>
      </c>
      <c r="R4796">
        <v>0.877252628122964</v>
      </c>
      <c r="S4796" t="s">
        <v>10406</v>
      </c>
      <c r="T4796" t="s">
        <v>11196</v>
      </c>
      <c r="U4796" t="s">
        <v>11196</v>
      </c>
      <c r="V4796" t="s">
        <v>11196</v>
      </c>
      <c r="W4796">
        <v>1</v>
      </c>
      <c r="X4796" t="s">
        <v>15992</v>
      </c>
      <c r="Y4796">
        <v>0.5573057303766632</v>
      </c>
      <c r="Z4796">
        <f>HYPERLINK("Melting_Curves/meltCurve_Q9H300_.pdf", "Melting_Curves/meltCurve_Q9H300_.pdf")</f>
        <v>0</v>
      </c>
      <c r="AA4796" t="s">
        <v>21448</v>
      </c>
      <c r="AB4796" t="s">
        <v>26967</v>
      </c>
    </row>
    <row r="4797" spans="1:28">
      <c r="A4797" t="s">
        <v>4823</v>
      </c>
      <c r="B4797">
        <v>0.999167696387429</v>
      </c>
      <c r="C4797">
        <v>1.10008743575561</v>
      </c>
      <c r="D4797">
        <v>1.41118480850334</v>
      </c>
      <c r="E4797">
        <v>1.52023737290822</v>
      </c>
      <c r="F4797">
        <v>1.33144829901072</v>
      </c>
      <c r="G4797">
        <v>0.649883200592973</v>
      </c>
      <c r="H4797">
        <v>0.672784250440663</v>
      </c>
      <c r="I4797">
        <v>0.953660254178869</v>
      </c>
      <c r="J4797">
        <v>1.56074159246297</v>
      </c>
      <c r="K4797">
        <v>1.38892882019542</v>
      </c>
      <c r="L4797">
        <v>15000</v>
      </c>
      <c r="M4797">
        <v>229.249097737633</v>
      </c>
      <c r="O4797">
        <v>65.4260526192767</v>
      </c>
      <c r="P4797">
        <v>0.416387749065699</v>
      </c>
      <c r="Q4797">
        <v>1.47533618015682</v>
      </c>
      <c r="R4797">
        <v>0.197219912864248</v>
      </c>
      <c r="S4797" t="s">
        <v>10407</v>
      </c>
      <c r="T4797" t="s">
        <v>11196</v>
      </c>
      <c r="U4797" t="s">
        <v>11196</v>
      </c>
      <c r="V4797" t="s">
        <v>11196</v>
      </c>
      <c r="W4797">
        <v>6</v>
      </c>
      <c r="X4797" t="s">
        <v>15993</v>
      </c>
      <c r="Y4797">
        <v>1.072328629556407</v>
      </c>
      <c r="Z4797">
        <f>HYPERLINK("Melting_Curves/meltCurve_Q9H307_.pdf", "Melting_Curves/meltCurve_Q9H307_.pdf")</f>
        <v>0</v>
      </c>
      <c r="AA4797" t="s">
        <v>21449</v>
      </c>
      <c r="AB4797" t="s">
        <v>26968</v>
      </c>
    </row>
    <row r="4798" spans="1:28">
      <c r="A4798" t="s">
        <v>4824</v>
      </c>
      <c r="B4798">
        <v>0.999167696387429</v>
      </c>
      <c r="C4798">
        <v>0.934607477204645</v>
      </c>
      <c r="D4798">
        <v>1.15496571428856</v>
      </c>
      <c r="E4798">
        <v>0.89599684061055</v>
      </c>
      <c r="F4798">
        <v>0.903656952417037</v>
      </c>
      <c r="G4798">
        <v>0.945163553387019</v>
      </c>
      <c r="H4798">
        <v>0.828850033489254</v>
      </c>
      <c r="I4798">
        <v>0.607694290721796</v>
      </c>
      <c r="J4798">
        <v>0.255854477638088</v>
      </c>
      <c r="K4798">
        <v>0.200246752455916</v>
      </c>
      <c r="L4798">
        <v>1704.9346334805</v>
      </c>
      <c r="M4798">
        <v>26.5082130339799</v>
      </c>
      <c r="N4798">
        <v>64.7296481366932</v>
      </c>
      <c r="O4798">
        <v>63.9545363105879</v>
      </c>
      <c r="P4798">
        <v>-0.0955708101150925</v>
      </c>
      <c r="Q4798">
        <v>0.0777014386704033</v>
      </c>
      <c r="R4798">
        <v>0.9413706035267571</v>
      </c>
      <c r="S4798" t="s">
        <v>10408</v>
      </c>
      <c r="T4798" t="s">
        <v>11196</v>
      </c>
      <c r="U4798" t="s">
        <v>11196</v>
      </c>
      <c r="V4798" t="s">
        <v>11196</v>
      </c>
      <c r="W4798">
        <v>6</v>
      </c>
      <c r="X4798" t="s">
        <v>15994</v>
      </c>
      <c r="Y4798">
        <v>0.8240798689771606</v>
      </c>
      <c r="Z4798">
        <f>HYPERLINK("Melting_Curves/meltCurve_Q9H330_2_.pdf", "Melting_Curves/meltCurve_Q9H330_2_.pdf")</f>
        <v>0</v>
      </c>
      <c r="AA4798" t="s">
        <v>21450</v>
      </c>
      <c r="AB4798" t="s">
        <v>26969</v>
      </c>
    </row>
    <row r="4799" spans="1:28">
      <c r="A4799" t="s">
        <v>4825</v>
      </c>
      <c r="B4799">
        <v>0.999167696387429</v>
      </c>
      <c r="C4799">
        <v>1.03583227199908</v>
      </c>
      <c r="D4799">
        <v>1.25429860547702</v>
      </c>
      <c r="E4799">
        <v>1.14725540127202</v>
      </c>
      <c r="F4799">
        <v>0.281115456561739</v>
      </c>
      <c r="G4799">
        <v>0.131356707593412</v>
      </c>
      <c r="H4799">
        <v>0.0535747929817399</v>
      </c>
      <c r="I4799">
        <v>0.0292669447019633</v>
      </c>
      <c r="J4799">
        <v>0.0593055554971342</v>
      </c>
      <c r="K4799">
        <v>0.0452966294473947</v>
      </c>
      <c r="L4799">
        <v>13236.3639230605</v>
      </c>
      <c r="M4799">
        <v>250</v>
      </c>
      <c r="N4799">
        <v>52.9743635175559</v>
      </c>
      <c r="O4799">
        <v>52.9420677389958</v>
      </c>
      <c r="P4799">
        <v>-1.10526460345681</v>
      </c>
      <c r="Q4799">
        <v>0.0637601086262546</v>
      </c>
      <c r="R4799">
        <v>0.962896986992932</v>
      </c>
      <c r="S4799" t="s">
        <v>10409</v>
      </c>
      <c r="T4799" t="s">
        <v>11196</v>
      </c>
      <c r="U4799" t="s">
        <v>11196</v>
      </c>
      <c r="V4799" t="s">
        <v>11196</v>
      </c>
      <c r="W4799">
        <v>5</v>
      </c>
      <c r="X4799" t="s">
        <v>15995</v>
      </c>
      <c r="Y4799">
        <v>0.4678488369560805</v>
      </c>
      <c r="Z4799">
        <f>HYPERLINK("Melting_Curves/meltCurve_Q9H3H3_2_.pdf", "Melting_Curves/meltCurve_Q9H3H3_2_.pdf")</f>
        <v>0</v>
      </c>
      <c r="AA4799" t="s">
        <v>21451</v>
      </c>
      <c r="AB4799" t="s">
        <v>26970</v>
      </c>
    </row>
    <row r="4800" spans="1:28">
      <c r="A4800" t="s">
        <v>4826</v>
      </c>
      <c r="B4800">
        <v>0.999167696387429</v>
      </c>
      <c r="C4800">
        <v>0.95946382330839</v>
      </c>
      <c r="D4800">
        <v>0.964811578210936</v>
      </c>
      <c r="E4800">
        <v>0.792266482029459</v>
      </c>
      <c r="F4800">
        <v>0.808506202599927</v>
      </c>
      <c r="G4800">
        <v>0.854305208962629</v>
      </c>
      <c r="H4800">
        <v>0.785281908008755</v>
      </c>
      <c r="I4800">
        <v>1.12770752406545</v>
      </c>
      <c r="J4800">
        <v>1.00788191980131</v>
      </c>
      <c r="K4800">
        <v>0.359648848341649</v>
      </c>
      <c r="L4800">
        <v>250.82790512747</v>
      </c>
      <c r="M4800">
        <v>2.55146886788397</v>
      </c>
      <c r="O4800">
        <v>67.0017512138532</v>
      </c>
      <c r="P4800">
        <v>-0.009981502692635881</v>
      </c>
      <c r="Q4800">
        <v>0</v>
      </c>
      <c r="R4800">
        <v>0.146537759968927</v>
      </c>
      <c r="S4800" t="s">
        <v>10410</v>
      </c>
      <c r="T4800" t="s">
        <v>11196</v>
      </c>
      <c r="U4800" t="s">
        <v>11196</v>
      </c>
      <c r="V4800" t="s">
        <v>11196</v>
      </c>
      <c r="W4800">
        <v>3</v>
      </c>
      <c r="X4800" t="s">
        <v>15996</v>
      </c>
      <c r="Y4800">
        <v>0.8732518451129514</v>
      </c>
      <c r="Z4800">
        <f>HYPERLINK("Melting_Curves/meltCurve_Q9H3H5_2_.pdf", "Melting_Curves/meltCurve_Q9H3H5_2_.pdf")</f>
        <v>0</v>
      </c>
      <c r="AA4800" t="s">
        <v>21452</v>
      </c>
      <c r="AB4800" t="s">
        <v>26971</v>
      </c>
    </row>
    <row r="4801" spans="1:28">
      <c r="A4801" t="s">
        <v>4827</v>
      </c>
      <c r="B4801">
        <v>0.999167696387429</v>
      </c>
      <c r="C4801">
        <v>1.02440195519949</v>
      </c>
      <c r="D4801">
        <v>0.924940348796732</v>
      </c>
      <c r="E4801">
        <v>0.583918745881998</v>
      </c>
      <c r="F4801">
        <v>0.262827990436267</v>
      </c>
      <c r="G4801">
        <v>0.117852850035867</v>
      </c>
      <c r="H4801">
        <v>0.08273780429529939</v>
      </c>
      <c r="I4801">
        <v>0.0785769395542031</v>
      </c>
      <c r="J4801">
        <v>0.0918654992979171</v>
      </c>
      <c r="K4801">
        <v>0.06400896023274751</v>
      </c>
      <c r="L4801">
        <v>1282.80777369594</v>
      </c>
      <c r="M4801">
        <v>25.6012116721856</v>
      </c>
      <c r="N4801">
        <v>50.4362535120513</v>
      </c>
      <c r="O4801">
        <v>49.8045782431215</v>
      </c>
      <c r="P4801">
        <v>-0.118629049260035</v>
      </c>
      <c r="Q4801">
        <v>0.07688780884814191</v>
      </c>
      <c r="R4801">
        <v>0.998520003710092</v>
      </c>
      <c r="S4801" t="s">
        <v>10411</v>
      </c>
      <c r="T4801" t="s">
        <v>11196</v>
      </c>
      <c r="U4801" t="s">
        <v>11196</v>
      </c>
      <c r="V4801" t="s">
        <v>11196</v>
      </c>
      <c r="W4801">
        <v>7</v>
      </c>
      <c r="X4801" t="s">
        <v>15997</v>
      </c>
      <c r="Y4801">
        <v>0.3957685276476133</v>
      </c>
      <c r="Z4801">
        <f>HYPERLINK("Melting_Curves/meltCurve_Q9H3K6_.pdf", "Melting_Curves/meltCurve_Q9H3K6_.pdf")</f>
        <v>0</v>
      </c>
      <c r="AA4801" t="s">
        <v>21453</v>
      </c>
      <c r="AB4801" t="s">
        <v>26972</v>
      </c>
    </row>
    <row r="4802" spans="1:28">
      <c r="A4802" t="s">
        <v>4828</v>
      </c>
      <c r="B4802">
        <v>0.999167696387429</v>
      </c>
      <c r="C4802">
        <v>1.08083265271328</v>
      </c>
      <c r="D4802">
        <v>0.995298194450589</v>
      </c>
      <c r="E4802">
        <v>0.950187782996138</v>
      </c>
      <c r="F4802">
        <v>0.805374014425524</v>
      </c>
      <c r="G4802">
        <v>0.524651711823118</v>
      </c>
      <c r="H4802">
        <v>0.28523234690215</v>
      </c>
      <c r="I4802">
        <v>0.27028019090105</v>
      </c>
      <c r="J4802">
        <v>0.30036718658693</v>
      </c>
      <c r="K4802">
        <v>0.254006279907643</v>
      </c>
      <c r="L4802">
        <v>1471.19874268461</v>
      </c>
      <c r="M4802">
        <v>26.5884101540551</v>
      </c>
      <c r="N4802">
        <v>56.8834421428928</v>
      </c>
      <c r="O4802">
        <v>55.0221736621452</v>
      </c>
      <c r="P4802">
        <v>-0.08965932416031309</v>
      </c>
      <c r="Q4802">
        <v>0.257842204425346</v>
      </c>
      <c r="R4802">
        <v>0.991180290845722</v>
      </c>
      <c r="S4802" t="s">
        <v>10412</v>
      </c>
      <c r="T4802" t="s">
        <v>11196</v>
      </c>
      <c r="U4802" t="s">
        <v>11196</v>
      </c>
      <c r="V4802" t="s">
        <v>11196</v>
      </c>
      <c r="W4802">
        <v>8</v>
      </c>
      <c r="X4802" t="s">
        <v>15998</v>
      </c>
      <c r="Y4802">
        <v>0.6432960053967143</v>
      </c>
      <c r="Z4802">
        <f>HYPERLINK("Melting_Curves/meltCurve_Q9H3N1_.pdf", "Melting_Curves/meltCurve_Q9H3N1_.pdf")</f>
        <v>0</v>
      </c>
      <c r="AA4802" t="s">
        <v>21454</v>
      </c>
      <c r="AB4802" t="s">
        <v>26973</v>
      </c>
    </row>
    <row r="4803" spans="1:28">
      <c r="A4803" t="s">
        <v>4829</v>
      </c>
      <c r="B4803">
        <v>0.999167696387429</v>
      </c>
      <c r="C4803">
        <v>0.78959840050737</v>
      </c>
      <c r="D4803">
        <v>0.36848213824723</v>
      </c>
      <c r="E4803">
        <v>0.200704695268657</v>
      </c>
      <c r="F4803">
        <v>0.115262783667139</v>
      </c>
      <c r="G4803">
        <v>0.06574363192516321</v>
      </c>
      <c r="H4803">
        <v>0.0341003319082873</v>
      </c>
      <c r="I4803">
        <v>0.033742098029358</v>
      </c>
      <c r="J4803">
        <v>0.0459183140617578</v>
      </c>
      <c r="K4803">
        <v>0.0625518622904843</v>
      </c>
      <c r="L4803">
        <v>1092.34478711099</v>
      </c>
      <c r="M4803">
        <v>24.2799378168482</v>
      </c>
      <c r="N4803">
        <v>45.2233133002364</v>
      </c>
      <c r="O4803">
        <v>44.6877470265875</v>
      </c>
      <c r="P4803">
        <v>-0.127823685588398</v>
      </c>
      <c r="Q4803">
        <v>0.0589652604730584</v>
      </c>
      <c r="R4803">
        <v>0.9917833657138559</v>
      </c>
      <c r="S4803" t="s">
        <v>10413</v>
      </c>
      <c r="T4803" t="s">
        <v>11196</v>
      </c>
      <c r="U4803" t="s">
        <v>11196</v>
      </c>
      <c r="V4803" t="s">
        <v>11196</v>
      </c>
      <c r="W4803">
        <v>6</v>
      </c>
      <c r="X4803" t="s">
        <v>15999</v>
      </c>
      <c r="Y4803">
        <v>0.2255467959372166</v>
      </c>
      <c r="Z4803">
        <f>HYPERLINK("Melting_Curves/meltCurve_Q9H3P2_.pdf", "Melting_Curves/meltCurve_Q9H3P2_.pdf")</f>
        <v>0</v>
      </c>
      <c r="AA4803" t="s">
        <v>21455</v>
      </c>
      <c r="AB4803" t="s">
        <v>26974</v>
      </c>
    </row>
    <row r="4804" spans="1:28">
      <c r="A4804" t="s">
        <v>4830</v>
      </c>
      <c r="B4804">
        <v>0.999167696387429</v>
      </c>
      <c r="C4804">
        <v>1.07021484123895</v>
      </c>
      <c r="D4804">
        <v>0.655727208033385</v>
      </c>
      <c r="E4804">
        <v>0.332635457654235</v>
      </c>
      <c r="F4804">
        <v>0.118948676638303</v>
      </c>
      <c r="G4804">
        <v>0.079710189601371</v>
      </c>
      <c r="H4804">
        <v>0.0467830449818842</v>
      </c>
      <c r="I4804">
        <v>0.0673741732911264</v>
      </c>
      <c r="J4804">
        <v>0.0615286595709401</v>
      </c>
      <c r="K4804">
        <v>0.0160089397783307</v>
      </c>
      <c r="L4804">
        <v>1210.07563647743</v>
      </c>
      <c r="M4804">
        <v>25.4334675677901</v>
      </c>
      <c r="N4804">
        <v>47.7900638288531</v>
      </c>
      <c r="O4804">
        <v>47.2868879762291</v>
      </c>
      <c r="P4804">
        <v>-0.127292756510369</v>
      </c>
      <c r="Q4804">
        <v>0.0533417377906785</v>
      </c>
      <c r="R4804">
        <v>0.9849133955864759</v>
      </c>
      <c r="S4804" t="s">
        <v>10414</v>
      </c>
      <c r="T4804" t="s">
        <v>11196</v>
      </c>
      <c r="U4804" t="s">
        <v>11196</v>
      </c>
      <c r="V4804" t="s">
        <v>11196</v>
      </c>
      <c r="W4804">
        <v>12</v>
      </c>
      <c r="X4804" t="s">
        <v>16000</v>
      </c>
      <c r="Y4804">
        <v>0.300550858555548</v>
      </c>
      <c r="Z4804">
        <f>HYPERLINK("Melting_Curves/meltCurve_Q9H3P7_.pdf", "Melting_Curves/meltCurve_Q9H3P7_.pdf")</f>
        <v>0</v>
      </c>
      <c r="AA4804" t="s">
        <v>21456</v>
      </c>
      <c r="AB4804" t="s">
        <v>26975</v>
      </c>
    </row>
    <row r="4805" spans="1:28">
      <c r="A4805" t="s">
        <v>4831</v>
      </c>
      <c r="B4805">
        <v>0.999167696387429</v>
      </c>
      <c r="C4805">
        <v>0.935513992914375</v>
      </c>
      <c r="D4805">
        <v>0.923370045973598</v>
      </c>
      <c r="E4805">
        <v>0.621341851272862</v>
      </c>
      <c r="F4805">
        <v>0.469693587537441</v>
      </c>
      <c r="G4805">
        <v>0.299708804779049</v>
      </c>
      <c r="H4805">
        <v>0.291263165975304</v>
      </c>
      <c r="I4805">
        <v>0.47582767520628</v>
      </c>
      <c r="J4805">
        <v>0.833630994035228</v>
      </c>
      <c r="K4805">
        <v>0.646314364846902</v>
      </c>
      <c r="L4805">
        <v>1940.13224543432</v>
      </c>
      <c r="M4805">
        <v>40.4213874736883</v>
      </c>
      <c r="O4805">
        <v>47.8806396431764</v>
      </c>
      <c r="P4805">
        <v>-0.104957734923619</v>
      </c>
      <c r="Q4805">
        <v>0.502695617065686</v>
      </c>
      <c r="R4805">
        <v>0.6446089129121469</v>
      </c>
      <c r="S4805" t="s">
        <v>10415</v>
      </c>
      <c r="T4805" t="s">
        <v>11196</v>
      </c>
      <c r="U4805" t="s">
        <v>11196</v>
      </c>
      <c r="V4805" t="s">
        <v>11196</v>
      </c>
      <c r="W4805">
        <v>13</v>
      </c>
      <c r="X4805" t="s">
        <v>16001</v>
      </c>
      <c r="Y4805">
        <v>0.636891218694398</v>
      </c>
      <c r="Z4805">
        <f>HYPERLINK("Melting_Curves/meltCurve_Q9H3Q1_.pdf", "Melting_Curves/meltCurve_Q9H3Q1_.pdf")</f>
        <v>0</v>
      </c>
      <c r="AA4805" t="s">
        <v>21457</v>
      </c>
      <c r="AB4805" t="s">
        <v>26976</v>
      </c>
    </row>
    <row r="4806" spans="1:28">
      <c r="A4806" t="s">
        <v>4832</v>
      </c>
      <c r="B4806">
        <v>0.999167696387429</v>
      </c>
      <c r="C4806">
        <v>0.761748594824681</v>
      </c>
      <c r="D4806">
        <v>0.317676917771221</v>
      </c>
      <c r="E4806">
        <v>0.169249951391267</v>
      </c>
      <c r="F4806">
        <v>0.102628534678013</v>
      </c>
      <c r="G4806">
        <v>0.0503591129173688</v>
      </c>
      <c r="H4806">
        <v>0.0408939272737388</v>
      </c>
      <c r="I4806">
        <v>0.0602312378753777</v>
      </c>
      <c r="J4806">
        <v>0.0469622763161449</v>
      </c>
      <c r="K4806">
        <v>0.0360793076746795</v>
      </c>
      <c r="L4806">
        <v>1217.92375604534</v>
      </c>
      <c r="M4806">
        <v>27.3194817852148</v>
      </c>
      <c r="N4806">
        <v>44.7888104316583</v>
      </c>
      <c r="O4806">
        <v>44.3439648607724</v>
      </c>
      <c r="P4806">
        <v>-0.144845049729202</v>
      </c>
      <c r="Q4806">
        <v>0.0595805375621992</v>
      </c>
      <c r="R4806">
        <v>0.993150198963228</v>
      </c>
      <c r="S4806" t="s">
        <v>10416</v>
      </c>
      <c r="T4806" t="s">
        <v>11196</v>
      </c>
      <c r="U4806" t="s">
        <v>11196</v>
      </c>
      <c r="V4806" t="s">
        <v>11196</v>
      </c>
      <c r="W4806">
        <v>8</v>
      </c>
      <c r="X4806" t="s">
        <v>16002</v>
      </c>
      <c r="Y4806">
        <v>0.2111054451552369</v>
      </c>
      <c r="Z4806">
        <f>HYPERLINK("Melting_Curves/meltCurve_Q9H3R5_.pdf", "Melting_Curves/meltCurve_Q9H3R5_.pdf")</f>
        <v>0</v>
      </c>
      <c r="AA4806" t="s">
        <v>21458</v>
      </c>
      <c r="AB4806" t="s">
        <v>26977</v>
      </c>
    </row>
    <row r="4807" spans="1:28">
      <c r="A4807" t="s">
        <v>4833</v>
      </c>
      <c r="B4807">
        <v>0.999167696387429</v>
      </c>
      <c r="C4807">
        <v>1.00439026463396</v>
      </c>
      <c r="D4807">
        <v>0.769041191945628</v>
      </c>
      <c r="E4807">
        <v>0.222454378012934</v>
      </c>
      <c r="F4807">
        <v>0.141045598180086</v>
      </c>
      <c r="G4807">
        <v>0.0847826647533042</v>
      </c>
      <c r="H4807">
        <v>0.0429007752342566</v>
      </c>
      <c r="I4807">
        <v>0.033912314090412</v>
      </c>
      <c r="J4807">
        <v>0.0403107547610811</v>
      </c>
      <c r="K4807">
        <v>0.0285075633397503</v>
      </c>
      <c r="L4807">
        <v>1616.71454691851</v>
      </c>
      <c r="M4807">
        <v>34.0205513112745</v>
      </c>
      <c r="N4807">
        <v>47.6846402542697</v>
      </c>
      <c r="O4807">
        <v>47.3584278925477</v>
      </c>
      <c r="P4807">
        <v>-0.169736034033364</v>
      </c>
      <c r="Q4807">
        <v>0.0548775851958476</v>
      </c>
      <c r="R4807">
        <v>0.9954453653666619</v>
      </c>
      <c r="S4807" t="s">
        <v>10417</v>
      </c>
      <c r="T4807" t="s">
        <v>11196</v>
      </c>
      <c r="U4807" t="s">
        <v>11196</v>
      </c>
      <c r="V4807" t="s">
        <v>11196</v>
      </c>
      <c r="W4807">
        <v>35</v>
      </c>
      <c r="X4807" t="s">
        <v>16003</v>
      </c>
      <c r="Y4807">
        <v>0.2961973328776247</v>
      </c>
      <c r="Z4807">
        <f>HYPERLINK("Melting_Curves/meltCurve_Q9H3S7_.pdf", "Melting_Curves/meltCurve_Q9H3S7_.pdf")</f>
        <v>0</v>
      </c>
      <c r="AA4807" t="s">
        <v>21459</v>
      </c>
      <c r="AB4807" t="s">
        <v>26978</v>
      </c>
    </row>
    <row r="4808" spans="1:28">
      <c r="A4808" t="s">
        <v>4834</v>
      </c>
      <c r="B4808">
        <v>0.999167696387429</v>
      </c>
      <c r="C4808">
        <v>0.934698447299417</v>
      </c>
      <c r="D4808">
        <v>0.381064248741422</v>
      </c>
      <c r="E4808">
        <v>0.155255758098722</v>
      </c>
      <c r="F4808">
        <v>0.105052837374675</v>
      </c>
      <c r="G4808">
        <v>0.06308739356155781</v>
      </c>
      <c r="H4808">
        <v>0.0402203756269816</v>
      </c>
      <c r="I4808">
        <v>0.0468763622589519</v>
      </c>
      <c r="J4808">
        <v>0.0455058506877537</v>
      </c>
      <c r="K4808">
        <v>0.037650218558992</v>
      </c>
      <c r="L4808">
        <v>1810.63900963789</v>
      </c>
      <c r="M4808">
        <v>39.9501203184882</v>
      </c>
      <c r="N4808">
        <v>45.4795119654026</v>
      </c>
      <c r="O4808">
        <v>45.2093502937491</v>
      </c>
      <c r="P4808">
        <v>-0.206686201400831</v>
      </c>
      <c r="Q4808">
        <v>0.0644198874187018</v>
      </c>
      <c r="R4808">
        <v>0.993627762784529</v>
      </c>
      <c r="S4808" t="s">
        <v>10418</v>
      </c>
      <c r="T4808" t="s">
        <v>11196</v>
      </c>
      <c r="U4808" t="s">
        <v>11196</v>
      </c>
      <c r="V4808" t="s">
        <v>11196</v>
      </c>
      <c r="W4808">
        <v>25</v>
      </c>
      <c r="X4808" t="s">
        <v>16004</v>
      </c>
      <c r="Y4808">
        <v>0.2334757673542196</v>
      </c>
      <c r="Z4808">
        <f>HYPERLINK("Melting_Curves/meltCurve_Q9H3U1_.pdf", "Melting_Curves/meltCurve_Q9H3U1_.pdf")</f>
        <v>0</v>
      </c>
      <c r="AA4808" t="s">
        <v>21460</v>
      </c>
      <c r="AB4808" t="s">
        <v>26979</v>
      </c>
    </row>
    <row r="4809" spans="1:28">
      <c r="A4809" t="s">
        <v>4835</v>
      </c>
      <c r="B4809">
        <v>0.999167696387429</v>
      </c>
      <c r="C4809">
        <v>0.986125904172815</v>
      </c>
      <c r="D4809">
        <v>1.0947561514342</v>
      </c>
      <c r="E4809">
        <v>0.958228578588344</v>
      </c>
      <c r="F4809">
        <v>0.750849329996225</v>
      </c>
      <c r="G4809">
        <v>0.5457928689428651</v>
      </c>
      <c r="H4809">
        <v>0.42691497486827</v>
      </c>
      <c r="I4809">
        <v>0.54552424594779</v>
      </c>
      <c r="J4809">
        <v>0.55970641901652</v>
      </c>
      <c r="K4809">
        <v>0.429344092525773</v>
      </c>
      <c r="L4809">
        <v>2002.68056898247</v>
      </c>
      <c r="M4809">
        <v>37.606926783745</v>
      </c>
      <c r="N4809">
        <v>59.6789268862274</v>
      </c>
      <c r="O4809">
        <v>53.103061936242</v>
      </c>
      <c r="P4809">
        <v>-0.0900669633744865</v>
      </c>
      <c r="Q4809">
        <v>0.491283200443776</v>
      </c>
      <c r="R4809">
        <v>0.957228712272018</v>
      </c>
      <c r="S4809" t="s">
        <v>10419</v>
      </c>
      <c r="T4809" t="s">
        <v>11196</v>
      </c>
      <c r="U4809" t="s">
        <v>11196</v>
      </c>
      <c r="V4809" t="s">
        <v>11196</v>
      </c>
      <c r="W4809">
        <v>3</v>
      </c>
      <c r="X4809" t="s">
        <v>16005</v>
      </c>
      <c r="Y4809">
        <v>0.7181329271522008</v>
      </c>
      <c r="Z4809">
        <f>HYPERLINK("Melting_Curves/meltCurve_Q9H3U5_3_.pdf", "Melting_Curves/meltCurve_Q9H3U5_3_.pdf")</f>
        <v>0</v>
      </c>
      <c r="AA4809" t="s">
        <v>21461</v>
      </c>
      <c r="AB4809" t="s">
        <v>26980</v>
      </c>
    </row>
    <row r="4810" spans="1:28">
      <c r="A4810" t="s">
        <v>4836</v>
      </c>
      <c r="B4810">
        <v>0.999167696387429</v>
      </c>
      <c r="C4810">
        <v>1.00096673756868</v>
      </c>
      <c r="D4810">
        <v>0.7353241473440491</v>
      </c>
      <c r="E4810">
        <v>0.655532882820839</v>
      </c>
      <c r="F4810">
        <v>0.877734916957605</v>
      </c>
      <c r="G4810">
        <v>0.483206763030323</v>
      </c>
      <c r="H4810">
        <v>0.512605249276911</v>
      </c>
      <c r="I4810">
        <v>0.621477401781075</v>
      </c>
      <c r="J4810">
        <v>0</v>
      </c>
      <c r="K4810">
        <v>0.890447565072897</v>
      </c>
      <c r="L4810">
        <v>549.002717786913</v>
      </c>
      <c r="M4810">
        <v>11.091456886672</v>
      </c>
      <c r="N4810">
        <v>68.8416146616358</v>
      </c>
      <c r="O4810">
        <v>47.9704958852253</v>
      </c>
      <c r="P4810">
        <v>-0.0301922111641845</v>
      </c>
      <c r="Q4810">
        <v>0.477845995423356</v>
      </c>
      <c r="R4810">
        <v>0.380177626779928</v>
      </c>
      <c r="S4810" t="s">
        <v>10420</v>
      </c>
      <c r="T4810" t="s">
        <v>11196</v>
      </c>
      <c r="U4810" t="s">
        <v>11196</v>
      </c>
      <c r="V4810" t="s">
        <v>11196</v>
      </c>
      <c r="W4810">
        <v>3</v>
      </c>
      <c r="X4810" t="s">
        <v>16006</v>
      </c>
      <c r="Y4810">
        <v>0.6642390862787597</v>
      </c>
      <c r="Z4810">
        <f>HYPERLINK("Melting_Curves/meltCurve_Q9H3Z4_2_.pdf", "Melting_Curves/meltCurve_Q9H3Z4_2_.pdf")</f>
        <v>0</v>
      </c>
      <c r="AA4810" t="s">
        <v>21462</v>
      </c>
      <c r="AB4810" t="s">
        <v>26981</v>
      </c>
    </row>
    <row r="4811" spans="1:28">
      <c r="A4811" t="s">
        <v>4837</v>
      </c>
      <c r="B4811">
        <v>0.999167696387429</v>
      </c>
      <c r="C4811">
        <v>1.07686806403056</v>
      </c>
      <c r="D4811">
        <v>1.10291761647466</v>
      </c>
      <c r="E4811">
        <v>0.277156615911126</v>
      </c>
      <c r="F4811">
        <v>0.106076770399564</v>
      </c>
      <c r="G4811">
        <v>0.0430529607454779</v>
      </c>
      <c r="H4811">
        <v>0.0324086401061699</v>
      </c>
      <c r="I4811">
        <v>0</v>
      </c>
      <c r="J4811">
        <v>0.0515980126994247</v>
      </c>
      <c r="K4811">
        <v>0.0415291484694188</v>
      </c>
      <c r="L4811">
        <v>12343.4988880756</v>
      </c>
      <c r="M4811">
        <v>250</v>
      </c>
      <c r="N4811">
        <v>49.392966759588</v>
      </c>
      <c r="O4811">
        <v>49.3708603219557</v>
      </c>
      <c r="P4811">
        <v>-1.2079783470698</v>
      </c>
      <c r="Q4811">
        <v>0.0457775847308286</v>
      </c>
      <c r="R4811">
        <v>0.989185667415588</v>
      </c>
      <c r="S4811" t="s">
        <v>10421</v>
      </c>
      <c r="T4811" t="s">
        <v>11196</v>
      </c>
      <c r="U4811" t="s">
        <v>11196</v>
      </c>
      <c r="V4811" t="s">
        <v>11196</v>
      </c>
      <c r="W4811">
        <v>4</v>
      </c>
      <c r="X4811" t="s">
        <v>16007</v>
      </c>
      <c r="Y4811">
        <v>0.3440228245577111</v>
      </c>
      <c r="Z4811">
        <f>HYPERLINK("Melting_Curves/meltCurve_Q9H410_.pdf", "Melting_Curves/meltCurve_Q9H410_.pdf")</f>
        <v>0</v>
      </c>
      <c r="AA4811" t="s">
        <v>21463</v>
      </c>
      <c r="AB4811" t="s">
        <v>26982</v>
      </c>
    </row>
    <row r="4812" spans="1:28">
      <c r="A4812" t="s">
        <v>4838</v>
      </c>
      <c r="B4812">
        <v>0.999167696387429</v>
      </c>
      <c r="C4812">
        <v>0.9965925722689351</v>
      </c>
      <c r="D4812">
        <v>0.813204251553672</v>
      </c>
      <c r="E4812">
        <v>0.700932248304726</v>
      </c>
      <c r="F4812">
        <v>0.5596054389071</v>
      </c>
      <c r="G4812">
        <v>0.377452204766291</v>
      </c>
      <c r="H4812">
        <v>0.315314241627646</v>
      </c>
      <c r="I4812">
        <v>0.446336253682231</v>
      </c>
      <c r="J4812">
        <v>0.602581570311009</v>
      </c>
      <c r="K4812">
        <v>0.617731811523421</v>
      </c>
      <c r="L4812">
        <v>1077.83377611912</v>
      </c>
      <c r="M4812">
        <v>22.3890906023117</v>
      </c>
      <c r="N4812">
        <v>55.761982232711</v>
      </c>
      <c r="O4812">
        <v>47.7619053406787</v>
      </c>
      <c r="P4812">
        <v>-0.0613445306629667</v>
      </c>
      <c r="Q4812">
        <v>0.476553874612031</v>
      </c>
      <c r="R4812">
        <v>0.8358616825662361</v>
      </c>
      <c r="S4812" t="s">
        <v>10422</v>
      </c>
      <c r="T4812" t="s">
        <v>11196</v>
      </c>
      <c r="U4812" t="s">
        <v>11196</v>
      </c>
      <c r="V4812" t="s">
        <v>11196</v>
      </c>
      <c r="W4812">
        <v>7</v>
      </c>
      <c r="X4812" t="s">
        <v>16008</v>
      </c>
      <c r="Y4812">
        <v>0.6244429878965349</v>
      </c>
      <c r="Z4812">
        <f>HYPERLINK("Melting_Curves/meltCurve_Q9H425_.pdf", "Melting_Curves/meltCurve_Q9H425_.pdf")</f>
        <v>0</v>
      </c>
      <c r="AA4812" t="s">
        <v>21464</v>
      </c>
      <c r="AB4812" t="s">
        <v>26983</v>
      </c>
    </row>
    <row r="4813" spans="1:28">
      <c r="A4813" t="s">
        <v>4839</v>
      </c>
      <c r="B4813">
        <v>0.999167696387429</v>
      </c>
      <c r="C4813">
        <v>0.950214552746153</v>
      </c>
      <c r="D4813">
        <v>1.12243567004045</v>
      </c>
      <c r="E4813">
        <v>0.784978064374349</v>
      </c>
      <c r="F4813">
        <v>0.852743339051118</v>
      </c>
      <c r="G4813">
        <v>0.771660811773465</v>
      </c>
      <c r="H4813">
        <v>0.713403254593687</v>
      </c>
      <c r="I4813">
        <v>1.13637448812593</v>
      </c>
      <c r="J4813">
        <v>1.75051188423243</v>
      </c>
      <c r="K4813">
        <v>1.11349870984323</v>
      </c>
      <c r="L4813">
        <v>15000</v>
      </c>
      <c r="M4813">
        <v>233.601968134968</v>
      </c>
      <c r="O4813">
        <v>64.2070777463871</v>
      </c>
      <c r="P4813">
        <v>0.392929993526324</v>
      </c>
      <c r="Q4813">
        <v>1.43199786901361</v>
      </c>
      <c r="R4813">
        <v>0.478701466201377</v>
      </c>
      <c r="S4813" t="s">
        <v>10423</v>
      </c>
      <c r="T4813" t="s">
        <v>11196</v>
      </c>
      <c r="U4813" t="s">
        <v>11196</v>
      </c>
      <c r="V4813" t="s">
        <v>11196</v>
      </c>
      <c r="W4813">
        <v>16</v>
      </c>
      <c r="X4813" t="s">
        <v>16009</v>
      </c>
      <c r="Y4813">
        <v>1.083294086570114</v>
      </c>
      <c r="Z4813">
        <f>HYPERLINK("Melting_Curves/meltCurve_Q9H444_.pdf", "Melting_Curves/meltCurve_Q9H444_.pdf")</f>
        <v>0</v>
      </c>
      <c r="AA4813" t="s">
        <v>21465</v>
      </c>
      <c r="AB4813" t="s">
        <v>26984</v>
      </c>
    </row>
    <row r="4814" spans="1:28">
      <c r="A4814" t="s">
        <v>4840</v>
      </c>
      <c r="B4814">
        <v>0.999167696387429</v>
      </c>
      <c r="C4814">
        <v>0.912790822247723</v>
      </c>
      <c r="D4814">
        <v>1.02935457583146</v>
      </c>
      <c r="E4814">
        <v>0.944013672535247</v>
      </c>
      <c r="F4814">
        <v>0.896668615871352</v>
      </c>
      <c r="G4814">
        <v>0.697310475004826</v>
      </c>
      <c r="H4814">
        <v>0.562270773141372</v>
      </c>
      <c r="I4814">
        <v>0.470834911437524</v>
      </c>
      <c r="J4814">
        <v>0.152117222264268</v>
      </c>
      <c r="K4814">
        <v>0.0548189659748908</v>
      </c>
      <c r="L4814">
        <v>899.918452221884</v>
      </c>
      <c r="M4814">
        <v>14.6755860092341</v>
      </c>
      <c r="N4814">
        <v>61.3207848643392</v>
      </c>
      <c r="O4814">
        <v>60.2159436166521</v>
      </c>
      <c r="P4814">
        <v>-0.0609356875124821</v>
      </c>
      <c r="Q4814">
        <v>0</v>
      </c>
      <c r="R4814">
        <v>0.963654927038421</v>
      </c>
      <c r="S4814" t="s">
        <v>10424</v>
      </c>
      <c r="T4814" t="s">
        <v>11196</v>
      </c>
      <c r="U4814" t="s">
        <v>11196</v>
      </c>
      <c r="V4814" t="s">
        <v>11196</v>
      </c>
      <c r="W4814">
        <v>10</v>
      </c>
      <c r="X4814" t="s">
        <v>16010</v>
      </c>
      <c r="Y4814">
        <v>0.7110401374019253</v>
      </c>
      <c r="Z4814">
        <f>HYPERLINK("Melting_Curves/meltCurve_Q9H479_.pdf", "Melting_Curves/meltCurve_Q9H479_.pdf")</f>
        <v>0</v>
      </c>
      <c r="AA4814" t="s">
        <v>21466</v>
      </c>
      <c r="AB4814" t="s">
        <v>26985</v>
      </c>
    </row>
    <row r="4815" spans="1:28">
      <c r="A4815" t="s">
        <v>4841</v>
      </c>
      <c r="B4815">
        <v>0.999167696387429</v>
      </c>
      <c r="C4815">
        <v>1.00145231695778</v>
      </c>
      <c r="D4815">
        <v>0.879809426592938</v>
      </c>
      <c r="E4815">
        <v>0.748674656814551</v>
      </c>
      <c r="F4815">
        <v>0.5906924343889079</v>
      </c>
      <c r="G4815">
        <v>0.335295972811526</v>
      </c>
      <c r="H4815">
        <v>0.113055652043278</v>
      </c>
      <c r="I4815">
        <v>0.130963144065855</v>
      </c>
      <c r="J4815">
        <v>0.133599073277048</v>
      </c>
      <c r="K4815">
        <v>0.121795089471213</v>
      </c>
      <c r="L4815">
        <v>819.1567150042411</v>
      </c>
      <c r="M4815">
        <v>15.3884157585884</v>
      </c>
      <c r="N4815">
        <v>53.7739072839453</v>
      </c>
      <c r="O4815">
        <v>52.3573588118155</v>
      </c>
      <c r="P4815">
        <v>-0.068206774226844</v>
      </c>
      <c r="Q4815">
        <v>0.0718208465211059</v>
      </c>
      <c r="R4815">
        <v>0.989712516649479</v>
      </c>
      <c r="S4815" t="s">
        <v>10425</v>
      </c>
      <c r="T4815" t="s">
        <v>11196</v>
      </c>
      <c r="U4815" t="s">
        <v>11196</v>
      </c>
      <c r="V4815" t="s">
        <v>11196</v>
      </c>
      <c r="W4815">
        <v>9</v>
      </c>
      <c r="X4815" t="s">
        <v>16011</v>
      </c>
      <c r="Y4815">
        <v>0.5003018201794256</v>
      </c>
      <c r="Z4815">
        <f>HYPERLINK("Melting_Curves/meltCurve_Q9H488_.pdf", "Melting_Curves/meltCurve_Q9H488_.pdf")</f>
        <v>0</v>
      </c>
      <c r="AA4815" t="s">
        <v>21467</v>
      </c>
      <c r="AB4815" t="s">
        <v>26986</v>
      </c>
    </row>
    <row r="4816" spans="1:28">
      <c r="A4816" t="s">
        <v>4842</v>
      </c>
      <c r="B4816">
        <v>0.999167696387429</v>
      </c>
      <c r="C4816">
        <v>1.17770033268281</v>
      </c>
      <c r="D4816">
        <v>0.994328441325159</v>
      </c>
      <c r="E4816">
        <v>1.84148212338422</v>
      </c>
      <c r="F4816">
        <v>0.753843245935702</v>
      </c>
      <c r="G4816">
        <v>0.244789929164714</v>
      </c>
      <c r="H4816">
        <v>0.170729078087253</v>
      </c>
      <c r="I4816">
        <v>0.184104658115222</v>
      </c>
      <c r="J4816">
        <v>0.334947597059219</v>
      </c>
      <c r="K4816">
        <v>0.383750658935871</v>
      </c>
      <c r="L4816">
        <v>13336.6442627926</v>
      </c>
      <c r="M4816">
        <v>250</v>
      </c>
      <c r="N4816">
        <v>53.5069572676536</v>
      </c>
      <c r="O4816">
        <v>53.3431684170865</v>
      </c>
      <c r="P4816">
        <v>-0.862734343305537</v>
      </c>
      <c r="Q4816">
        <v>0.263664338451013</v>
      </c>
      <c r="R4816">
        <v>0.712739834295074</v>
      </c>
      <c r="S4816" t="s">
        <v>10426</v>
      </c>
      <c r="T4816" t="s">
        <v>11196</v>
      </c>
      <c r="U4816" t="s">
        <v>11196</v>
      </c>
      <c r="V4816" t="s">
        <v>11196</v>
      </c>
      <c r="W4816">
        <v>1</v>
      </c>
      <c r="X4816" t="s">
        <v>16012</v>
      </c>
      <c r="Y4816">
        <v>0.5913186307183022</v>
      </c>
      <c r="Z4816">
        <f>HYPERLINK("Melting_Curves/meltCurve_Q9H490_2_.pdf", "Melting_Curves/meltCurve_Q9H490_2_.pdf")</f>
        <v>0</v>
      </c>
      <c r="AA4816" t="s">
        <v>21468</v>
      </c>
      <c r="AB4816" t="s">
        <v>26987</v>
      </c>
    </row>
    <row r="4817" spans="1:28">
      <c r="A4817" t="s">
        <v>4843</v>
      </c>
      <c r="B4817">
        <v>0.999167696387429</v>
      </c>
      <c r="C4817">
        <v>0.820907744031573</v>
      </c>
      <c r="D4817">
        <v>0.628375385282173</v>
      </c>
      <c r="E4817">
        <v>0.680188276235572</v>
      </c>
      <c r="F4817">
        <v>0.529344862170255</v>
      </c>
      <c r="G4817">
        <v>0.179750981260326</v>
      </c>
      <c r="H4817">
        <v>0.0886878069843684</v>
      </c>
      <c r="I4817">
        <v>0.08327341239703751</v>
      </c>
      <c r="J4817">
        <v>0</v>
      </c>
      <c r="K4817">
        <v>0</v>
      </c>
      <c r="L4817">
        <v>565.290393365373</v>
      </c>
      <c r="M4817">
        <v>11.0695729297827</v>
      </c>
      <c r="N4817">
        <v>51.0670463323775</v>
      </c>
      <c r="O4817">
        <v>49.4854071291854</v>
      </c>
      <c r="P4817">
        <v>-0.0559418428727745</v>
      </c>
      <c r="Q4817">
        <v>0</v>
      </c>
      <c r="R4817">
        <v>0.9431355545048919</v>
      </c>
      <c r="S4817" t="s">
        <v>10427</v>
      </c>
      <c r="T4817" t="s">
        <v>11196</v>
      </c>
      <c r="U4817" t="s">
        <v>11196</v>
      </c>
      <c r="V4817" t="s">
        <v>11196</v>
      </c>
      <c r="W4817">
        <v>3</v>
      </c>
      <c r="X4817" t="s">
        <v>16013</v>
      </c>
      <c r="Y4817">
        <v>0.4052054746402631</v>
      </c>
      <c r="Z4817">
        <f>HYPERLINK("Melting_Curves/meltCurve_Q9H496_.pdf", "Melting_Curves/meltCurve_Q9H496_.pdf")</f>
        <v>0</v>
      </c>
      <c r="AA4817" t="s">
        <v>21469</v>
      </c>
      <c r="AB4817" t="s">
        <v>26988</v>
      </c>
    </row>
    <row r="4818" spans="1:28">
      <c r="A4818" t="s">
        <v>4844</v>
      </c>
      <c r="B4818">
        <v>0.999167696387429</v>
      </c>
      <c r="C4818">
        <v>1.05375966922173</v>
      </c>
      <c r="D4818">
        <v>0.488382507016112</v>
      </c>
      <c r="E4818">
        <v>0.395801600194488</v>
      </c>
      <c r="F4818">
        <v>0.343542035716733</v>
      </c>
      <c r="G4818">
        <v>0.216653651972885</v>
      </c>
      <c r="H4818">
        <v>0.124045887972633</v>
      </c>
      <c r="I4818">
        <v>0.147056322532924</v>
      </c>
      <c r="J4818">
        <v>0.181225827569701</v>
      </c>
      <c r="K4818">
        <v>0.200456688030534</v>
      </c>
      <c r="L4818">
        <v>11468.6067055143</v>
      </c>
      <c r="M4818">
        <v>250</v>
      </c>
      <c r="N4818">
        <v>45.9876603212818</v>
      </c>
      <c r="O4818">
        <v>45.8714900241741</v>
      </c>
      <c r="P4818">
        <v>-1.04936364241182</v>
      </c>
      <c r="Q4818">
        <v>0.229826000100222</v>
      </c>
      <c r="R4818">
        <v>0.938662991437147</v>
      </c>
      <c r="S4818" t="s">
        <v>10428</v>
      </c>
      <c r="T4818" t="s">
        <v>11196</v>
      </c>
      <c r="U4818" t="s">
        <v>11196</v>
      </c>
      <c r="V4818" t="s">
        <v>11196</v>
      </c>
      <c r="W4818">
        <v>3</v>
      </c>
      <c r="X4818" t="s">
        <v>16014</v>
      </c>
      <c r="Y4818">
        <v>0.3806990327211083</v>
      </c>
      <c r="Z4818">
        <f>HYPERLINK("Melting_Curves/meltCurve_Q9H497_.pdf", "Melting_Curves/meltCurve_Q9H497_.pdf")</f>
        <v>0</v>
      </c>
      <c r="AA4818" t="s">
        <v>21470</v>
      </c>
      <c r="AB4818" t="s">
        <v>26989</v>
      </c>
    </row>
    <row r="4819" spans="1:28">
      <c r="A4819" t="s">
        <v>4845</v>
      </c>
      <c r="B4819">
        <v>0.999167696387429</v>
      </c>
      <c r="C4819">
        <v>0.983339205820162</v>
      </c>
      <c r="D4819">
        <v>0.770827701473771</v>
      </c>
      <c r="E4819">
        <v>0.244042537213619</v>
      </c>
      <c r="F4819">
        <v>0.108939979690438</v>
      </c>
      <c r="G4819">
        <v>0.0555701075300293</v>
      </c>
      <c r="H4819">
        <v>0.0246102245640159</v>
      </c>
      <c r="I4819">
        <v>0.0197105617788528</v>
      </c>
      <c r="J4819">
        <v>0.0213656261235092</v>
      </c>
      <c r="K4819">
        <v>0.0162249874222574</v>
      </c>
      <c r="L4819">
        <v>1477.19058920701</v>
      </c>
      <c r="M4819">
        <v>30.963022198521</v>
      </c>
      <c r="N4819">
        <v>47.808198744576</v>
      </c>
      <c r="O4819">
        <v>47.5105327063222</v>
      </c>
      <c r="P4819">
        <v>-0.157820217129922</v>
      </c>
      <c r="Q4819">
        <v>0.03135031639989</v>
      </c>
      <c r="R4819">
        <v>0.998231138704757</v>
      </c>
      <c r="S4819" t="s">
        <v>10429</v>
      </c>
      <c r="T4819" t="s">
        <v>11196</v>
      </c>
      <c r="U4819" t="s">
        <v>11196</v>
      </c>
      <c r="V4819" t="s">
        <v>11196</v>
      </c>
      <c r="W4819">
        <v>27</v>
      </c>
      <c r="X4819" t="s">
        <v>16015</v>
      </c>
      <c r="Y4819">
        <v>0.2856793875644341</v>
      </c>
      <c r="Z4819">
        <f>HYPERLINK("Melting_Curves/meltCurve_Q9H4A4_.pdf", "Melting_Curves/meltCurve_Q9H4A4_.pdf")</f>
        <v>0</v>
      </c>
      <c r="AA4819" t="s">
        <v>21471</v>
      </c>
      <c r="AB4819" t="s">
        <v>26990</v>
      </c>
    </row>
    <row r="4820" spans="1:28">
      <c r="A4820" t="s">
        <v>4846</v>
      </c>
      <c r="B4820">
        <v>0.999167696387429</v>
      </c>
      <c r="C4820">
        <v>0.8323350918938131</v>
      </c>
      <c r="D4820">
        <v>0.240800521639732</v>
      </c>
      <c r="E4820">
        <v>0.153197495509234</v>
      </c>
      <c r="F4820">
        <v>0.0584332078509788</v>
      </c>
      <c r="G4820">
        <v>0.0152329432107006</v>
      </c>
      <c r="H4820">
        <v>0.00534805423793514</v>
      </c>
      <c r="I4820">
        <v>0</v>
      </c>
      <c r="J4820">
        <v>0.0129088579382048</v>
      </c>
      <c r="K4820">
        <v>0.0116998566332812</v>
      </c>
      <c r="L4820">
        <v>1666.09791673778</v>
      </c>
      <c r="M4820">
        <v>37.3632748243235</v>
      </c>
      <c r="N4820">
        <v>44.6674142203352</v>
      </c>
      <c r="O4820">
        <v>44.4646994034625</v>
      </c>
      <c r="P4820">
        <v>-0.203639084431589</v>
      </c>
      <c r="Q4820">
        <v>0.0306282567007574</v>
      </c>
      <c r="R4820">
        <v>0.988487578830314</v>
      </c>
      <c r="S4820" t="s">
        <v>10430</v>
      </c>
      <c r="T4820" t="s">
        <v>11196</v>
      </c>
      <c r="U4820" t="s">
        <v>11196</v>
      </c>
      <c r="V4820" t="s">
        <v>11196</v>
      </c>
      <c r="W4820">
        <v>2</v>
      </c>
      <c r="X4820" t="s">
        <v>16016</v>
      </c>
      <c r="Y4820">
        <v>0.1828357706438439</v>
      </c>
      <c r="Z4820">
        <f>HYPERLINK("Melting_Curves/meltCurve_Q9H4A5_.pdf", "Melting_Curves/meltCurve_Q9H4A5_.pdf")</f>
        <v>0</v>
      </c>
      <c r="AA4820" t="s">
        <v>21472</v>
      </c>
      <c r="AB4820" t="s">
        <v>26991</v>
      </c>
    </row>
    <row r="4821" spans="1:28">
      <c r="A4821" t="s">
        <v>4847</v>
      </c>
      <c r="B4821">
        <v>0.999167696387429</v>
      </c>
      <c r="C4821">
        <v>1.09663484940077</v>
      </c>
      <c r="D4821">
        <v>0.795314684570479</v>
      </c>
      <c r="E4821">
        <v>0.608167496607508</v>
      </c>
      <c r="F4821">
        <v>0.175085577731181</v>
      </c>
      <c r="G4821">
        <v>0.0408371839984144</v>
      </c>
      <c r="H4821">
        <v>0.0196285114045921</v>
      </c>
      <c r="I4821">
        <v>0.0128065554763871</v>
      </c>
      <c r="J4821">
        <v>0.0160799553540918</v>
      </c>
      <c r="K4821">
        <v>0.021206203906732</v>
      </c>
      <c r="L4821">
        <v>1190.97904700639</v>
      </c>
      <c r="M4821">
        <v>23.7887297733304</v>
      </c>
      <c r="N4821">
        <v>50.0858409216181</v>
      </c>
      <c r="O4821">
        <v>49.715081516441</v>
      </c>
      <c r="P4821">
        <v>-0.119033747626569</v>
      </c>
      <c r="Q4821">
        <v>0.00496148415101932</v>
      </c>
      <c r="R4821">
        <v>0.985331811619513</v>
      </c>
      <c r="S4821" t="s">
        <v>10431</v>
      </c>
      <c r="T4821" t="s">
        <v>11196</v>
      </c>
      <c r="U4821" t="s">
        <v>11196</v>
      </c>
      <c r="V4821" t="s">
        <v>11196</v>
      </c>
      <c r="W4821">
        <v>5</v>
      </c>
      <c r="X4821" t="s">
        <v>16017</v>
      </c>
      <c r="Y4821">
        <v>0.3486221704263678</v>
      </c>
      <c r="Z4821">
        <f>HYPERLINK("Melting_Curves/meltCurve_Q9H4A6_.pdf", "Melting_Curves/meltCurve_Q9H4A6_.pdf")</f>
        <v>0</v>
      </c>
      <c r="AA4821" t="s">
        <v>21473</v>
      </c>
      <c r="AB4821" t="s">
        <v>26992</v>
      </c>
    </row>
    <row r="4822" spans="1:28">
      <c r="A4822" t="s">
        <v>4848</v>
      </c>
      <c r="B4822">
        <v>0.999167696387429</v>
      </c>
      <c r="C4822">
        <v>0.909840653707508</v>
      </c>
      <c r="D4822">
        <v>0.881322406010386</v>
      </c>
      <c r="E4822">
        <v>0.50355295084326</v>
      </c>
      <c r="F4822">
        <v>0.256492802264136</v>
      </c>
      <c r="G4822">
        <v>0.178323652120417</v>
      </c>
      <c r="H4822">
        <v>0.0936992508363042</v>
      </c>
      <c r="I4822">
        <v>0.0765454692357927</v>
      </c>
      <c r="J4822">
        <v>0.07797918865974569</v>
      </c>
      <c r="K4822">
        <v>0.08453262010464301</v>
      </c>
      <c r="L4822">
        <v>1005.26776455227</v>
      </c>
      <c r="M4822">
        <v>20.3209208883951</v>
      </c>
      <c r="N4822">
        <v>49.9001488990451</v>
      </c>
      <c r="O4822">
        <v>48.9979965661022</v>
      </c>
      <c r="P4822">
        <v>-0.09534804773167339</v>
      </c>
      <c r="Q4822">
        <v>0.0804116268121348</v>
      </c>
      <c r="R4822">
        <v>0.994918699680362</v>
      </c>
      <c r="S4822" t="s">
        <v>10432</v>
      </c>
      <c r="T4822" t="s">
        <v>11196</v>
      </c>
      <c r="U4822" t="s">
        <v>11196</v>
      </c>
      <c r="V4822" t="s">
        <v>11196</v>
      </c>
      <c r="W4822">
        <v>5</v>
      </c>
      <c r="X4822" t="s">
        <v>16018</v>
      </c>
      <c r="Y4822">
        <v>0.3831163438349399</v>
      </c>
      <c r="Z4822">
        <f>HYPERLINK("Melting_Curves/meltCurve_Q9H4H8_.pdf", "Melting_Curves/meltCurve_Q9H4H8_.pdf")</f>
        <v>0</v>
      </c>
      <c r="AA4822" t="s">
        <v>21474</v>
      </c>
      <c r="AB4822" t="s">
        <v>26993</v>
      </c>
    </row>
    <row r="4823" spans="1:28">
      <c r="A4823" t="s">
        <v>4849</v>
      </c>
      <c r="B4823">
        <v>0.999167696387429</v>
      </c>
      <c r="C4823">
        <v>0.777936754593293</v>
      </c>
      <c r="D4823">
        <v>0.494428903217881</v>
      </c>
      <c r="E4823">
        <v>0.503735343133781</v>
      </c>
      <c r="F4823">
        <v>0.316753024919766</v>
      </c>
      <c r="G4823">
        <v>0.0517842242228727</v>
      </c>
      <c r="H4823">
        <v>0</v>
      </c>
      <c r="I4823">
        <v>0</v>
      </c>
      <c r="J4823">
        <v>0</v>
      </c>
      <c r="K4823">
        <v>0.119261414247102</v>
      </c>
      <c r="L4823">
        <v>571.603116633926</v>
      </c>
      <c r="M4823">
        <v>11.9440889325798</v>
      </c>
      <c r="N4823">
        <v>47.8565696466532</v>
      </c>
      <c r="O4823">
        <v>46.5742576162101</v>
      </c>
      <c r="P4823">
        <v>-0.0641288853393303</v>
      </c>
      <c r="Q4823">
        <v>0</v>
      </c>
      <c r="R4823">
        <v>0.94247660202339</v>
      </c>
      <c r="S4823" t="s">
        <v>10433</v>
      </c>
      <c r="T4823" t="s">
        <v>11196</v>
      </c>
      <c r="U4823" t="s">
        <v>11196</v>
      </c>
      <c r="V4823" t="s">
        <v>11196</v>
      </c>
      <c r="W4823">
        <v>1</v>
      </c>
      <c r="X4823" t="s">
        <v>16019</v>
      </c>
      <c r="Y4823">
        <v>0.3017228501849685</v>
      </c>
      <c r="Z4823">
        <f>HYPERLINK("Melting_Curves/meltCurve_Q9H4I2_.pdf", "Melting_Curves/meltCurve_Q9H4I2_.pdf")</f>
        <v>0</v>
      </c>
      <c r="AA4823" t="s">
        <v>21475</v>
      </c>
      <c r="AB4823" t="s">
        <v>26994</v>
      </c>
    </row>
    <row r="4824" spans="1:28">
      <c r="A4824" t="s">
        <v>4850</v>
      </c>
      <c r="B4824">
        <v>0.999167696387429</v>
      </c>
      <c r="C4824">
        <v>0.9692370014103781</v>
      </c>
      <c r="D4824">
        <v>0.247557251632812</v>
      </c>
      <c r="E4824">
        <v>0.132153039374184</v>
      </c>
      <c r="F4824">
        <v>0.0895504949573816</v>
      </c>
      <c r="G4824">
        <v>0.0809267421417077</v>
      </c>
      <c r="H4824">
        <v>0.008778222319148189</v>
      </c>
      <c r="I4824">
        <v>0.036809844174784</v>
      </c>
      <c r="J4824">
        <v>0.0521324129179526</v>
      </c>
      <c r="K4824">
        <v>0.0278953243998239</v>
      </c>
      <c r="L4824">
        <v>2938.30049323506</v>
      </c>
      <c r="M4824">
        <v>65.25443855846071</v>
      </c>
      <c r="N4824">
        <v>45.1176976598926</v>
      </c>
      <c r="O4824">
        <v>44.986129870861</v>
      </c>
      <c r="P4824">
        <v>-0.340659436555074</v>
      </c>
      <c r="Q4824">
        <v>0.060603665842988</v>
      </c>
      <c r="R4824">
        <v>0.992170768137924</v>
      </c>
      <c r="S4824" t="s">
        <v>10434</v>
      </c>
      <c r="T4824" t="s">
        <v>11196</v>
      </c>
      <c r="U4824" t="s">
        <v>11196</v>
      </c>
      <c r="V4824" t="s">
        <v>11196</v>
      </c>
      <c r="W4824">
        <v>4</v>
      </c>
      <c r="X4824" t="s">
        <v>16020</v>
      </c>
      <c r="Y4824">
        <v>0.2191553013601984</v>
      </c>
      <c r="Z4824">
        <f>HYPERLINK("Melting_Curves/meltCurve_Q9H4L5_2_.pdf", "Melting_Curves/meltCurve_Q9H4L5_2_.pdf")</f>
        <v>0</v>
      </c>
      <c r="AA4824" t="s">
        <v>21476</v>
      </c>
      <c r="AB4824" t="s">
        <v>26995</v>
      </c>
    </row>
    <row r="4825" spans="1:28">
      <c r="A4825" t="s">
        <v>4851</v>
      </c>
      <c r="B4825">
        <v>0.999167696387429</v>
      </c>
      <c r="C4825">
        <v>1.00904389016724</v>
      </c>
      <c r="D4825">
        <v>0.806670382439342</v>
      </c>
      <c r="E4825">
        <v>0.389773975955707</v>
      </c>
      <c r="F4825">
        <v>0.221175355918785</v>
      </c>
      <c r="G4825">
        <v>0.144001048830902</v>
      </c>
      <c r="H4825">
        <v>0.09875711072708469</v>
      </c>
      <c r="I4825">
        <v>0.100150516785868</v>
      </c>
      <c r="J4825">
        <v>0.0850255123237831</v>
      </c>
      <c r="K4825">
        <v>0.0587979772666146</v>
      </c>
      <c r="L4825">
        <v>1197.06318541184</v>
      </c>
      <c r="M4825">
        <v>24.7309324967038</v>
      </c>
      <c r="N4825">
        <v>48.8183311598189</v>
      </c>
      <c r="O4825">
        <v>48.0903507626484</v>
      </c>
      <c r="P4825">
        <v>-0.116382172848577</v>
      </c>
      <c r="Q4825">
        <v>0.09477278894319539</v>
      </c>
      <c r="R4825">
        <v>0.995376673984981</v>
      </c>
      <c r="S4825" t="s">
        <v>10435</v>
      </c>
      <c r="T4825" t="s">
        <v>11196</v>
      </c>
      <c r="U4825" t="s">
        <v>11196</v>
      </c>
      <c r="V4825" t="s">
        <v>11196</v>
      </c>
      <c r="W4825">
        <v>12</v>
      </c>
      <c r="X4825" t="s">
        <v>16021</v>
      </c>
      <c r="Y4825">
        <v>0.3565257203906033</v>
      </c>
      <c r="Z4825">
        <f>HYPERLINK("Melting_Curves/meltCurve_Q9H4L7_.pdf", "Melting_Curves/meltCurve_Q9H4L7_.pdf")</f>
        <v>0</v>
      </c>
      <c r="AA4825" t="s">
        <v>21477</v>
      </c>
      <c r="AB4825" t="s">
        <v>26996</v>
      </c>
    </row>
    <row r="4826" spans="1:28">
      <c r="A4826" t="s">
        <v>4852</v>
      </c>
      <c r="B4826">
        <v>0.999167696387429</v>
      </c>
      <c r="C4826">
        <v>1.01968117470733</v>
      </c>
      <c r="D4826">
        <v>1.02429056217959</v>
      </c>
      <c r="E4826">
        <v>0.902049249282074</v>
      </c>
      <c r="F4826">
        <v>0.190841935080128</v>
      </c>
      <c r="G4826">
        <v>0.100815869482089</v>
      </c>
      <c r="H4826">
        <v>0.0423685749586482</v>
      </c>
      <c r="I4826">
        <v>0.0354835617862321</v>
      </c>
      <c r="J4826">
        <v>0.0320775939549777</v>
      </c>
      <c r="K4826">
        <v>0.0367128277377678</v>
      </c>
      <c r="L4826">
        <v>2817.49724555093</v>
      </c>
      <c r="M4826">
        <v>54.6599288075924</v>
      </c>
      <c r="N4826">
        <v>51.640371354585</v>
      </c>
      <c r="O4826">
        <v>51.4770768556614</v>
      </c>
      <c r="P4826">
        <v>-0.252832199618922</v>
      </c>
      <c r="Q4826">
        <v>0.0475614680374756</v>
      </c>
      <c r="R4826">
        <v>0.998116408317516</v>
      </c>
      <c r="S4826" t="s">
        <v>10436</v>
      </c>
      <c r="T4826" t="s">
        <v>11196</v>
      </c>
      <c r="U4826" t="s">
        <v>11196</v>
      </c>
      <c r="V4826" t="s">
        <v>11196</v>
      </c>
      <c r="W4826">
        <v>26</v>
      </c>
      <c r="X4826" t="s">
        <v>16022</v>
      </c>
      <c r="Y4826">
        <v>0.4159316853588202</v>
      </c>
      <c r="Z4826">
        <f>HYPERLINK("Melting_Curves/meltCurve_Q9H4M9_.pdf", "Melting_Curves/meltCurve_Q9H4M9_.pdf")</f>
        <v>0</v>
      </c>
      <c r="AA4826" t="s">
        <v>21478</v>
      </c>
      <c r="AB4826" t="s">
        <v>26997</v>
      </c>
    </row>
    <row r="4827" spans="1:28">
      <c r="A4827" t="s">
        <v>4853</v>
      </c>
      <c r="B4827">
        <v>0.999167696387429</v>
      </c>
      <c r="C4827">
        <v>1.04335240110326</v>
      </c>
      <c r="D4827">
        <v>0.7953010893698</v>
      </c>
      <c r="E4827">
        <v>0.405573821907994</v>
      </c>
      <c r="F4827">
        <v>0.186322503474359</v>
      </c>
      <c r="G4827">
        <v>0.14778678753839</v>
      </c>
      <c r="H4827">
        <v>0.09291188683004049</v>
      </c>
      <c r="I4827">
        <v>0.1036949179673</v>
      </c>
      <c r="J4827">
        <v>0.08107589286493801</v>
      </c>
      <c r="K4827">
        <v>0.0490593312626458</v>
      </c>
      <c r="L4827">
        <v>1242.14689041203</v>
      </c>
      <c r="M4827">
        <v>25.6470114535192</v>
      </c>
      <c r="N4827">
        <v>48.8121160688948</v>
      </c>
      <c r="O4827">
        <v>48.1408558448907</v>
      </c>
      <c r="P4827">
        <v>-0.121144727687245</v>
      </c>
      <c r="Q4827">
        <v>0.0904298477552552</v>
      </c>
      <c r="R4827">
        <v>0.993353629403858</v>
      </c>
      <c r="S4827" t="s">
        <v>10437</v>
      </c>
      <c r="T4827" t="s">
        <v>11196</v>
      </c>
      <c r="U4827" t="s">
        <v>11196</v>
      </c>
      <c r="V4827" t="s">
        <v>11196</v>
      </c>
      <c r="W4827">
        <v>4</v>
      </c>
      <c r="X4827" t="s">
        <v>16023</v>
      </c>
      <c r="Y4827">
        <v>0.353713418229792</v>
      </c>
      <c r="Z4827">
        <f>HYPERLINK("Melting_Curves/meltCurve_Q9H4Z3_.pdf", "Melting_Curves/meltCurve_Q9H4Z3_.pdf")</f>
        <v>0</v>
      </c>
      <c r="AA4827" t="s">
        <v>21479</v>
      </c>
      <c r="AB4827" t="s">
        <v>26998</v>
      </c>
    </row>
    <row r="4828" spans="1:28">
      <c r="A4828" t="s">
        <v>4854</v>
      </c>
      <c r="B4828">
        <v>0.999167696387429</v>
      </c>
      <c r="C4828">
        <v>0.962955389852113</v>
      </c>
      <c r="D4828">
        <v>0.939502657941072</v>
      </c>
      <c r="E4828">
        <v>0.845626336113898</v>
      </c>
      <c r="F4828">
        <v>0.396287090717513</v>
      </c>
      <c r="G4828">
        <v>0.209806167733</v>
      </c>
      <c r="H4828">
        <v>0.153893103648454</v>
      </c>
      <c r="I4828">
        <v>0.128881511052885</v>
      </c>
      <c r="J4828">
        <v>0.104357077939523</v>
      </c>
      <c r="K4828">
        <v>0.0867727303610582</v>
      </c>
      <c r="L4828">
        <v>1467.54450375026</v>
      </c>
      <c r="M4828">
        <v>28.2296467766519</v>
      </c>
      <c r="N4828">
        <v>52.4721513315433</v>
      </c>
      <c r="O4828">
        <v>51.7271765321774</v>
      </c>
      <c r="P4828">
        <v>-0.120734832203469</v>
      </c>
      <c r="Q4828">
        <v>0.115083807495447</v>
      </c>
      <c r="R4828">
        <v>0.995834263912302</v>
      </c>
      <c r="S4828" t="s">
        <v>10438</v>
      </c>
      <c r="T4828" t="s">
        <v>11196</v>
      </c>
      <c r="U4828" t="s">
        <v>11196</v>
      </c>
      <c r="V4828" t="s">
        <v>11196</v>
      </c>
      <c r="W4828">
        <v>5</v>
      </c>
      <c r="X4828" t="s">
        <v>16024</v>
      </c>
      <c r="Y4828">
        <v>0.4750099989116772</v>
      </c>
      <c r="Z4828">
        <f>HYPERLINK("Melting_Curves/meltCurve_Q9H553_.pdf", "Melting_Curves/meltCurve_Q9H553_.pdf")</f>
        <v>0</v>
      </c>
      <c r="AA4828" t="s">
        <v>21480</v>
      </c>
      <c r="AB4828" t="s">
        <v>26999</v>
      </c>
    </row>
    <row r="4829" spans="1:28">
      <c r="A4829" t="s">
        <v>4855</v>
      </c>
      <c r="B4829">
        <v>0.999167696387429</v>
      </c>
      <c r="C4829">
        <v>1.02118820610739</v>
      </c>
      <c r="D4829">
        <v>1.08650914222376</v>
      </c>
      <c r="E4829">
        <v>1.20226664893752</v>
      </c>
      <c r="F4829">
        <v>0.779566314873846</v>
      </c>
      <c r="G4829">
        <v>0.5878341089439</v>
      </c>
      <c r="H4829">
        <v>0.184271823978211</v>
      </c>
      <c r="I4829">
        <v>0.236871589561309</v>
      </c>
      <c r="J4829">
        <v>0.271771317444093</v>
      </c>
      <c r="K4829">
        <v>0.229247082395177</v>
      </c>
      <c r="L4829">
        <v>1795.04350130616</v>
      </c>
      <c r="M4829">
        <v>32.06140690434</v>
      </c>
      <c r="N4829">
        <v>57.020275288805</v>
      </c>
      <c r="O4829">
        <v>55.7712087017009</v>
      </c>
      <c r="P4829">
        <v>-0.112068956433024</v>
      </c>
      <c r="Q4829">
        <v>0.220222629690812</v>
      </c>
      <c r="R4829">
        <v>0.946697417857265</v>
      </c>
      <c r="S4829" t="s">
        <v>10439</v>
      </c>
      <c r="T4829" t="s">
        <v>11196</v>
      </c>
      <c r="U4829" t="s">
        <v>11196</v>
      </c>
      <c r="V4829" t="s">
        <v>11196</v>
      </c>
      <c r="W4829">
        <v>6</v>
      </c>
      <c r="X4829" t="s">
        <v>16025</v>
      </c>
      <c r="Y4829">
        <v>0.6403796439846244</v>
      </c>
      <c r="Z4829">
        <f>HYPERLINK("Melting_Curves/meltCurve_Q9H5H4_.pdf", "Melting_Curves/meltCurve_Q9H5H4_.pdf")</f>
        <v>0</v>
      </c>
      <c r="AA4829" t="s">
        <v>21481</v>
      </c>
      <c r="AB4829" t="s">
        <v>27000</v>
      </c>
    </row>
    <row r="4830" spans="1:28">
      <c r="A4830" t="s">
        <v>4856</v>
      </c>
      <c r="B4830">
        <v>0.999167696387429</v>
      </c>
      <c r="C4830">
        <v>0.957151831553927</v>
      </c>
      <c r="D4830">
        <v>0.591384418498594</v>
      </c>
      <c r="E4830">
        <v>0.498899336100825</v>
      </c>
      <c r="F4830">
        <v>0.220629139598185</v>
      </c>
      <c r="G4830">
        <v>0.0982466491597304</v>
      </c>
      <c r="H4830">
        <v>0.0236411258760303</v>
      </c>
      <c r="I4830">
        <v>0.048206516877722</v>
      </c>
      <c r="J4830">
        <v>0.07017860340234321</v>
      </c>
      <c r="K4830">
        <v>0.0664990324731865</v>
      </c>
      <c r="L4830">
        <v>762.452467524153</v>
      </c>
      <c r="M4830">
        <v>15.7633132671187</v>
      </c>
      <c r="N4830">
        <v>48.5851866798663</v>
      </c>
      <c r="O4830">
        <v>47.610445874973</v>
      </c>
      <c r="P4830">
        <v>-0.0799732211818814</v>
      </c>
      <c r="Q4830">
        <v>0.0338977801748997</v>
      </c>
      <c r="R4830">
        <v>0.978370799467721</v>
      </c>
      <c r="S4830" t="s">
        <v>10440</v>
      </c>
      <c r="T4830" t="s">
        <v>11196</v>
      </c>
      <c r="U4830" t="s">
        <v>11196</v>
      </c>
      <c r="V4830" t="s">
        <v>11196</v>
      </c>
      <c r="W4830">
        <v>2</v>
      </c>
      <c r="X4830" t="s">
        <v>16026</v>
      </c>
      <c r="Y4830">
        <v>0.3255836235641745</v>
      </c>
      <c r="Z4830">
        <f>HYPERLINK("Melting_Curves/meltCurve_Q9H5K3_.pdf", "Melting_Curves/meltCurve_Q9H5K3_.pdf")</f>
        <v>0</v>
      </c>
      <c r="AA4830" t="s">
        <v>21482</v>
      </c>
      <c r="AB4830" t="s">
        <v>27001</v>
      </c>
    </row>
    <row r="4831" spans="1:28">
      <c r="A4831" t="s">
        <v>4857</v>
      </c>
      <c r="B4831">
        <v>0.999167696387429</v>
      </c>
      <c r="C4831">
        <v>0.794346077125763</v>
      </c>
      <c r="D4831">
        <v>0.385384476480522</v>
      </c>
      <c r="E4831">
        <v>0.216452163092115</v>
      </c>
      <c r="F4831">
        <v>0.131167206939843</v>
      </c>
      <c r="G4831">
        <v>0.105433623437431</v>
      </c>
      <c r="H4831">
        <v>0.0545343579323251</v>
      </c>
      <c r="I4831">
        <v>0.0526901522693428</v>
      </c>
      <c r="J4831">
        <v>0.112217661147855</v>
      </c>
      <c r="K4831">
        <v>0.054785990062499</v>
      </c>
      <c r="L4831">
        <v>1107.82310999139</v>
      </c>
      <c r="M4831">
        <v>24.636306751137</v>
      </c>
      <c r="N4831">
        <v>45.3089808309308</v>
      </c>
      <c r="O4831">
        <v>44.6739591247674</v>
      </c>
      <c r="P4831">
        <v>-0.126175075560259</v>
      </c>
      <c r="Q4831">
        <v>0.08482064940019771</v>
      </c>
      <c r="R4831">
        <v>0.990470701239336</v>
      </c>
      <c r="S4831" t="s">
        <v>10441</v>
      </c>
      <c r="T4831" t="s">
        <v>11196</v>
      </c>
      <c r="U4831" t="s">
        <v>11196</v>
      </c>
      <c r="V4831" t="s">
        <v>11196</v>
      </c>
      <c r="W4831">
        <v>8</v>
      </c>
      <c r="X4831" t="s">
        <v>16027</v>
      </c>
      <c r="Y4831">
        <v>0.2458245677991137</v>
      </c>
      <c r="Z4831">
        <f>HYPERLINK("Melting_Curves/meltCurve_Q9H5N1_.pdf", "Melting_Curves/meltCurve_Q9H5N1_.pdf")</f>
        <v>0</v>
      </c>
      <c r="AA4831" t="s">
        <v>21483</v>
      </c>
      <c r="AB4831" t="s">
        <v>27002</v>
      </c>
    </row>
    <row r="4832" spans="1:28">
      <c r="A4832" t="s">
        <v>4858</v>
      </c>
      <c r="B4832">
        <v>0.999167696387429</v>
      </c>
      <c r="C4832">
        <v>0.931837348400858</v>
      </c>
      <c r="D4832">
        <v>0.769118506901655</v>
      </c>
      <c r="E4832">
        <v>0.353166362583804</v>
      </c>
      <c r="F4832">
        <v>0.125698501780582</v>
      </c>
      <c r="G4832">
        <v>0.0435480487219788</v>
      </c>
      <c r="H4832">
        <v>0.0226714699573394</v>
      </c>
      <c r="I4832">
        <v>0.0139629986003634</v>
      </c>
      <c r="J4832">
        <v>0.008960855032933561</v>
      </c>
      <c r="K4832">
        <v>0.0104716236902696</v>
      </c>
      <c r="L4832">
        <v>1097.69302498894</v>
      </c>
      <c r="M4832">
        <v>22.7307303583919</v>
      </c>
      <c r="N4832">
        <v>48.3382032425007</v>
      </c>
      <c r="O4832">
        <v>47.9220466351963</v>
      </c>
      <c r="P4832">
        <v>-0.117286508566179</v>
      </c>
      <c r="Q4832">
        <v>0.0109425959201204</v>
      </c>
      <c r="R4832">
        <v>0.999665207476291</v>
      </c>
      <c r="S4832" t="s">
        <v>10442</v>
      </c>
      <c r="T4832" t="s">
        <v>11196</v>
      </c>
      <c r="U4832" t="s">
        <v>11196</v>
      </c>
      <c r="V4832" t="s">
        <v>11196</v>
      </c>
      <c r="W4832">
        <v>6</v>
      </c>
      <c r="X4832" t="s">
        <v>16028</v>
      </c>
      <c r="Y4832">
        <v>0.2949702422983413</v>
      </c>
      <c r="Z4832">
        <f>HYPERLINK("Melting_Curves/meltCurve_Q9H5Q4_.pdf", "Melting_Curves/meltCurve_Q9H5Q4_.pdf")</f>
        <v>0</v>
      </c>
      <c r="AA4832" t="s">
        <v>21484</v>
      </c>
      <c r="AB4832" t="s">
        <v>27003</v>
      </c>
    </row>
    <row r="4833" spans="1:28">
      <c r="A4833" t="s">
        <v>4859</v>
      </c>
      <c r="B4833">
        <v>0.999167696387429</v>
      </c>
      <c r="C4833">
        <v>0.9607300695551499</v>
      </c>
      <c r="D4833">
        <v>0.827897323044134</v>
      </c>
      <c r="E4833">
        <v>0.923983888719043</v>
      </c>
      <c r="F4833">
        <v>0.722404689980968</v>
      </c>
      <c r="G4833">
        <v>0.555416298108787</v>
      </c>
      <c r="H4833">
        <v>0.36332825060414</v>
      </c>
      <c r="I4833">
        <v>0.455010783219935</v>
      </c>
      <c r="J4833">
        <v>0.455654035461543</v>
      </c>
      <c r="K4833">
        <v>0.597659320878437</v>
      </c>
      <c r="L4833">
        <v>1241.27182996339</v>
      </c>
      <c r="M4833">
        <v>23.558957707302</v>
      </c>
      <c r="N4833">
        <v>59.3766175117275</v>
      </c>
      <c r="O4833">
        <v>52.3126752498468</v>
      </c>
      <c r="P4833">
        <v>-0.0602563931100559</v>
      </c>
      <c r="Q4833">
        <v>0.464811724025893</v>
      </c>
      <c r="R4833">
        <v>0.877799312480013</v>
      </c>
      <c r="S4833" t="s">
        <v>10443</v>
      </c>
      <c r="T4833" t="s">
        <v>11196</v>
      </c>
      <c r="U4833" t="s">
        <v>11196</v>
      </c>
      <c r="V4833" t="s">
        <v>11196</v>
      </c>
      <c r="W4833">
        <v>6</v>
      </c>
      <c r="X4833" t="s">
        <v>16029</v>
      </c>
      <c r="Y4833">
        <v>0.6966539266880249</v>
      </c>
      <c r="Z4833">
        <f>HYPERLINK("Melting_Curves/meltCurve_Q9H5V8_.pdf", "Melting_Curves/meltCurve_Q9H5V8_.pdf")</f>
        <v>0</v>
      </c>
      <c r="AA4833" t="s">
        <v>21485</v>
      </c>
      <c r="AB4833" t="s">
        <v>27004</v>
      </c>
    </row>
    <row r="4834" spans="1:28">
      <c r="A4834" t="s">
        <v>4860</v>
      </c>
      <c r="B4834">
        <v>0.999167696387429</v>
      </c>
      <c r="C4834">
        <v>0.914904679634004</v>
      </c>
      <c r="D4834">
        <v>0.9167364679209919</v>
      </c>
      <c r="E4834">
        <v>0.525477927002588</v>
      </c>
      <c r="F4834">
        <v>0.229714332750591</v>
      </c>
      <c r="G4834">
        <v>0.10701011329308</v>
      </c>
      <c r="H4834">
        <v>0.0649469770817431</v>
      </c>
      <c r="I4834">
        <v>0.047211043415428</v>
      </c>
      <c r="J4834">
        <v>0.187769284093098</v>
      </c>
      <c r="K4834">
        <v>0.07477042023889589</v>
      </c>
      <c r="L4834">
        <v>1307.13852063444</v>
      </c>
      <c r="M4834">
        <v>26.4000631323713</v>
      </c>
      <c r="N4834">
        <v>49.8887480953189</v>
      </c>
      <c r="O4834">
        <v>49.2312313356469</v>
      </c>
      <c r="P4834">
        <v>-0.121967759353703</v>
      </c>
      <c r="Q4834">
        <v>0.0902206862413166</v>
      </c>
      <c r="R4834">
        <v>0.986838757121458</v>
      </c>
      <c r="S4834" t="s">
        <v>10444</v>
      </c>
      <c r="T4834" t="s">
        <v>11196</v>
      </c>
      <c r="U4834" t="s">
        <v>11196</v>
      </c>
      <c r="V4834" t="s">
        <v>11196</v>
      </c>
      <c r="W4834">
        <v>4</v>
      </c>
      <c r="X4834" t="s">
        <v>16030</v>
      </c>
      <c r="Y4834">
        <v>0.3859468283262095</v>
      </c>
      <c r="Z4834">
        <f>HYPERLINK("Melting_Curves/meltCurve_Q9H5V9_2_.pdf", "Melting_Curves/meltCurve_Q9H5V9_2_.pdf")</f>
        <v>0</v>
      </c>
      <c r="AA4834" t="s">
        <v>21486</v>
      </c>
      <c r="AB4834" t="s">
        <v>27005</v>
      </c>
    </row>
    <row r="4835" spans="1:28">
      <c r="A4835" t="s">
        <v>4861</v>
      </c>
      <c r="B4835">
        <v>0.999167696387429</v>
      </c>
      <c r="C4835">
        <v>0.983747191010377</v>
      </c>
      <c r="D4835">
        <v>1.01626766734553</v>
      </c>
      <c r="E4835">
        <v>0.6981223045142</v>
      </c>
      <c r="F4835">
        <v>0.67210822345445</v>
      </c>
      <c r="G4835">
        <v>0.418185374681207</v>
      </c>
      <c r="H4835">
        <v>0.204801873010994</v>
      </c>
      <c r="I4835">
        <v>0.141955546796374</v>
      </c>
      <c r="J4835">
        <v>0.0914890874818635</v>
      </c>
      <c r="K4835">
        <v>0.06649964162706801</v>
      </c>
      <c r="L4835">
        <v>715.917309174138</v>
      </c>
      <c r="M4835">
        <v>12.9795066108004</v>
      </c>
      <c r="N4835">
        <v>55.157513349193</v>
      </c>
      <c r="O4835">
        <v>53.8974562332736</v>
      </c>
      <c r="P4835">
        <v>-0.0602153358648047</v>
      </c>
      <c r="Q4835">
        <v>0</v>
      </c>
      <c r="R4835">
        <v>0.982630771532661</v>
      </c>
      <c r="S4835" t="s">
        <v>10445</v>
      </c>
      <c r="T4835" t="s">
        <v>11196</v>
      </c>
      <c r="U4835" t="s">
        <v>11196</v>
      </c>
      <c r="V4835" t="s">
        <v>11196</v>
      </c>
      <c r="W4835">
        <v>3</v>
      </c>
      <c r="X4835" t="s">
        <v>16031</v>
      </c>
      <c r="Y4835">
        <v>0.5269910168553643</v>
      </c>
      <c r="Z4835">
        <f>HYPERLINK("Melting_Curves/meltCurve_Q9H5X1_.pdf", "Melting_Curves/meltCurve_Q9H5X1_.pdf")</f>
        <v>0</v>
      </c>
      <c r="AA4835" t="s">
        <v>21487</v>
      </c>
      <c r="AB4835" t="s">
        <v>27006</v>
      </c>
    </row>
    <row r="4836" spans="1:28">
      <c r="A4836" t="s">
        <v>4862</v>
      </c>
      <c r="B4836">
        <v>0.999167696387429</v>
      </c>
      <c r="C4836">
        <v>1.08853086990252</v>
      </c>
      <c r="D4836">
        <v>0.798641015728411</v>
      </c>
      <c r="E4836">
        <v>0.615999830240665</v>
      </c>
      <c r="F4836">
        <v>0.382704833998402</v>
      </c>
      <c r="G4836">
        <v>0.192242787868505</v>
      </c>
      <c r="H4836">
        <v>0.0948286418852495</v>
      </c>
      <c r="I4836">
        <v>0.136097528951837</v>
      </c>
      <c r="J4836">
        <v>0.153228530028174</v>
      </c>
      <c r="K4836">
        <v>0.187993492617905</v>
      </c>
      <c r="L4836">
        <v>976.28561881645</v>
      </c>
      <c r="M4836">
        <v>19.4798521833663</v>
      </c>
      <c r="N4836">
        <v>50.9245374810492</v>
      </c>
      <c r="O4836">
        <v>49.5984888405369</v>
      </c>
      <c r="P4836">
        <v>-0.08515415933296989</v>
      </c>
      <c r="Q4836">
        <v>0.132772292545482</v>
      </c>
      <c r="R4836">
        <v>0.977999380950863</v>
      </c>
      <c r="S4836" t="s">
        <v>10446</v>
      </c>
      <c r="T4836" t="s">
        <v>11196</v>
      </c>
      <c r="U4836" t="s">
        <v>11196</v>
      </c>
      <c r="V4836" t="s">
        <v>11196</v>
      </c>
      <c r="W4836">
        <v>6</v>
      </c>
      <c r="X4836" t="s">
        <v>16032</v>
      </c>
      <c r="Y4836">
        <v>0.4379501520751021</v>
      </c>
      <c r="Z4836">
        <f>HYPERLINK("Melting_Curves/meltCurve_Q9H6E4_.pdf", "Melting_Curves/meltCurve_Q9H6E4_.pdf")</f>
        <v>0</v>
      </c>
      <c r="AA4836" t="s">
        <v>21488</v>
      </c>
      <c r="AB4836" t="s">
        <v>27007</v>
      </c>
    </row>
    <row r="4837" spans="1:28">
      <c r="A4837" t="s">
        <v>4863</v>
      </c>
      <c r="B4837">
        <v>0.999167696387429</v>
      </c>
      <c r="C4837">
        <v>1.03183478729174</v>
      </c>
      <c r="D4837">
        <v>1.20770965729757</v>
      </c>
      <c r="E4837">
        <v>1.18585748772019</v>
      </c>
      <c r="F4837">
        <v>0.988767372765836</v>
      </c>
      <c r="G4837">
        <v>0.85454481881496</v>
      </c>
      <c r="H4837">
        <v>0.356186426292074</v>
      </c>
      <c r="I4837">
        <v>0.567728935077586</v>
      </c>
      <c r="J4837">
        <v>0.928078563144386</v>
      </c>
      <c r="K4837">
        <v>0.68693574896864</v>
      </c>
      <c r="L4837">
        <v>14223.4530085241</v>
      </c>
      <c r="M4837">
        <v>250</v>
      </c>
      <c r="O4837">
        <v>56.8901712294911</v>
      </c>
      <c r="P4837">
        <v>-0.401285895578771</v>
      </c>
      <c r="Q4837">
        <v>0.634732427586077</v>
      </c>
      <c r="R4837">
        <v>0.622923645977681</v>
      </c>
      <c r="S4837" t="s">
        <v>10447</v>
      </c>
      <c r="T4837" t="s">
        <v>11196</v>
      </c>
      <c r="U4837" t="s">
        <v>11196</v>
      </c>
      <c r="V4837" t="s">
        <v>11196</v>
      </c>
      <c r="W4837">
        <v>10</v>
      </c>
      <c r="X4837" t="s">
        <v>16033</v>
      </c>
      <c r="Y4837">
        <v>0.8404609557500818</v>
      </c>
      <c r="Z4837">
        <f>HYPERLINK("Melting_Curves/meltCurve_Q9H6F5_.pdf", "Melting_Curves/meltCurve_Q9H6F5_.pdf")</f>
        <v>0</v>
      </c>
      <c r="AA4837" t="s">
        <v>21489</v>
      </c>
      <c r="AB4837" t="s">
        <v>27008</v>
      </c>
    </row>
    <row r="4838" spans="1:28">
      <c r="A4838" t="s">
        <v>4864</v>
      </c>
      <c r="B4838">
        <v>0.999167696387429</v>
      </c>
      <c r="C4838">
        <v>0.974174440768071</v>
      </c>
      <c r="D4838">
        <v>0.956589749147419</v>
      </c>
      <c r="E4838">
        <v>0.922333838018857</v>
      </c>
      <c r="F4838">
        <v>0.508150450839123</v>
      </c>
      <c r="G4838">
        <v>0.278321372263325</v>
      </c>
      <c r="H4838">
        <v>0.163967746189469</v>
      </c>
      <c r="I4838">
        <v>0.111930698056628</v>
      </c>
      <c r="J4838">
        <v>0.117243673890115</v>
      </c>
      <c r="K4838">
        <v>0.0760946849725076</v>
      </c>
      <c r="L4838">
        <v>1356.07826535822</v>
      </c>
      <c r="M4838">
        <v>25.5207888349578</v>
      </c>
      <c r="N4838">
        <v>53.6393291813867</v>
      </c>
      <c r="O4838">
        <v>52.813187853797</v>
      </c>
      <c r="P4838">
        <v>-0.10794969433765</v>
      </c>
      <c r="Q4838">
        <v>0.106438771943091</v>
      </c>
      <c r="R4838">
        <v>0.995092951404666</v>
      </c>
      <c r="S4838" t="s">
        <v>10448</v>
      </c>
      <c r="T4838" t="s">
        <v>11196</v>
      </c>
      <c r="U4838" t="s">
        <v>11196</v>
      </c>
      <c r="V4838" t="s">
        <v>11196</v>
      </c>
      <c r="W4838">
        <v>5</v>
      </c>
      <c r="X4838" t="s">
        <v>16034</v>
      </c>
      <c r="Y4838">
        <v>0.5056283192208537</v>
      </c>
      <c r="Z4838">
        <f>HYPERLINK("Melting_Curves/meltCurve_Q9H6H4_.pdf", "Melting_Curves/meltCurve_Q9H6H4_.pdf")</f>
        <v>0</v>
      </c>
      <c r="AA4838" t="s">
        <v>21490</v>
      </c>
      <c r="AB4838" t="s">
        <v>27009</v>
      </c>
    </row>
    <row r="4839" spans="1:28">
      <c r="A4839" t="s">
        <v>4865</v>
      </c>
      <c r="B4839">
        <v>0.999167696387429</v>
      </c>
      <c r="C4839">
        <v>0.892703082609515</v>
      </c>
      <c r="D4839">
        <v>0.589899158509013</v>
      </c>
      <c r="E4839">
        <v>0.215330718961538</v>
      </c>
      <c r="F4839">
        <v>0.0702783548764037</v>
      </c>
      <c r="G4839">
        <v>0.0323891095410833</v>
      </c>
      <c r="H4839">
        <v>0.0170802371614407</v>
      </c>
      <c r="I4839">
        <v>0.00821573440293626</v>
      </c>
      <c r="J4839">
        <v>0</v>
      </c>
      <c r="K4839">
        <v>0</v>
      </c>
      <c r="L4839">
        <v>1081.885215997</v>
      </c>
      <c r="M4839">
        <v>23.1459887635007</v>
      </c>
      <c r="N4839">
        <v>46.7730754308016</v>
      </c>
      <c r="O4839">
        <v>46.3970959926675</v>
      </c>
      <c r="P4839">
        <v>-0.123761435168923</v>
      </c>
      <c r="Q4839">
        <v>0.00767843997351385</v>
      </c>
      <c r="R4839">
        <v>0.999518294201451</v>
      </c>
      <c r="S4839" t="s">
        <v>10449</v>
      </c>
      <c r="T4839" t="s">
        <v>11196</v>
      </c>
      <c r="U4839" t="s">
        <v>11196</v>
      </c>
      <c r="V4839" t="s">
        <v>11196</v>
      </c>
      <c r="W4839">
        <v>3</v>
      </c>
      <c r="X4839" t="s">
        <v>16035</v>
      </c>
      <c r="Y4839">
        <v>0.2412686816350408</v>
      </c>
      <c r="Z4839">
        <f>HYPERLINK("Melting_Curves/meltCurve_Q9H6K1_.pdf", "Melting_Curves/meltCurve_Q9H6K1_.pdf")</f>
        <v>0</v>
      </c>
      <c r="AA4839" t="s">
        <v>21491</v>
      </c>
      <c r="AB4839" t="s">
        <v>27010</v>
      </c>
    </row>
    <row r="4840" spans="1:28">
      <c r="A4840" t="s">
        <v>4866</v>
      </c>
      <c r="B4840">
        <v>0.999167696387429</v>
      </c>
      <c r="C4840">
        <v>0.90193442489941</v>
      </c>
      <c r="D4840">
        <v>0.957897936963883</v>
      </c>
      <c r="E4840">
        <v>0.787096828726344</v>
      </c>
      <c r="F4840">
        <v>0.677596056993379</v>
      </c>
      <c r="G4840">
        <v>0.594315602216464</v>
      </c>
      <c r="H4840">
        <v>0.359057409969461</v>
      </c>
      <c r="I4840">
        <v>0.402896643825998</v>
      </c>
      <c r="J4840">
        <v>0.43554840028837</v>
      </c>
      <c r="K4840">
        <v>0.237398759708807</v>
      </c>
      <c r="L4840">
        <v>548.840132485594</v>
      </c>
      <c r="M4840">
        <v>9.954135186031561</v>
      </c>
      <c r="N4840">
        <v>58.6251549959652</v>
      </c>
      <c r="O4840">
        <v>53.050089019545</v>
      </c>
      <c r="P4840">
        <v>-0.0364444815065612</v>
      </c>
      <c r="Q4840">
        <v>0.223467875706886</v>
      </c>
      <c r="R4840">
        <v>0.9540293329026029</v>
      </c>
      <c r="S4840" t="s">
        <v>10450</v>
      </c>
      <c r="T4840" t="s">
        <v>11196</v>
      </c>
      <c r="U4840" t="s">
        <v>11196</v>
      </c>
      <c r="V4840" t="s">
        <v>11196</v>
      </c>
      <c r="W4840">
        <v>3</v>
      </c>
      <c r="X4840" t="s">
        <v>16036</v>
      </c>
      <c r="Y4840">
        <v>0.6349121250713087</v>
      </c>
      <c r="Z4840">
        <f>HYPERLINK("Melting_Curves/meltCurve_Q9H6K4_.pdf", "Melting_Curves/meltCurve_Q9H6K4_.pdf")</f>
        <v>0</v>
      </c>
      <c r="AA4840" t="s">
        <v>21492</v>
      </c>
      <c r="AB4840" t="s">
        <v>27011</v>
      </c>
    </row>
    <row r="4841" spans="1:28">
      <c r="A4841" t="s">
        <v>4867</v>
      </c>
      <c r="B4841">
        <v>0.999167696387429</v>
      </c>
      <c r="C4841">
        <v>0.9428672022233801</v>
      </c>
      <c r="D4841">
        <v>0.954834630168216</v>
      </c>
      <c r="E4841">
        <v>0.941955532730363</v>
      </c>
      <c r="F4841">
        <v>0.648679293295334</v>
      </c>
      <c r="G4841">
        <v>0.187251591897093</v>
      </c>
      <c r="H4841">
        <v>0.0554915103963602</v>
      </c>
      <c r="I4841">
        <v>0.07963072994475499</v>
      </c>
      <c r="J4841">
        <v>0.0675633158589987</v>
      </c>
      <c r="K4841">
        <v>0.0418843587166525</v>
      </c>
      <c r="L4841">
        <v>1895.67921712957</v>
      </c>
      <c r="M4841">
        <v>35.1409347127815</v>
      </c>
      <c r="N4841">
        <v>54.1239133827144</v>
      </c>
      <c r="O4841">
        <v>53.7712440140498</v>
      </c>
      <c r="P4841">
        <v>-0.154425066614753</v>
      </c>
      <c r="Q4841">
        <v>0.054823210053231</v>
      </c>
      <c r="R4841">
        <v>0.996260370099623</v>
      </c>
      <c r="S4841" t="s">
        <v>10451</v>
      </c>
      <c r="T4841" t="s">
        <v>11196</v>
      </c>
      <c r="U4841" t="s">
        <v>11196</v>
      </c>
      <c r="V4841" t="s">
        <v>11196</v>
      </c>
      <c r="W4841">
        <v>9</v>
      </c>
      <c r="X4841" t="s">
        <v>16037</v>
      </c>
      <c r="Y4841">
        <v>0.4987263620096394</v>
      </c>
      <c r="Z4841">
        <f>HYPERLINK("Melting_Curves/meltCurve_Q9H6Q4_.pdf", "Melting_Curves/meltCurve_Q9H6Q4_.pdf")</f>
        <v>0</v>
      </c>
      <c r="AA4841" t="s">
        <v>21493</v>
      </c>
      <c r="AB4841" t="s">
        <v>27012</v>
      </c>
    </row>
    <row r="4842" spans="1:28">
      <c r="A4842" t="s">
        <v>4868</v>
      </c>
      <c r="B4842">
        <v>0.999167696387429</v>
      </c>
      <c r="C4842">
        <v>0.7900976306858291</v>
      </c>
      <c r="D4842">
        <v>0.4787446412224</v>
      </c>
      <c r="E4842">
        <v>0.232112715029265</v>
      </c>
      <c r="F4842">
        <v>0.119331565409221</v>
      </c>
      <c r="G4842">
        <v>0.07502297256770959</v>
      </c>
      <c r="H4842">
        <v>0.0248075277739053</v>
      </c>
      <c r="I4842">
        <v>0.0227620477952496</v>
      </c>
      <c r="J4842">
        <v>0.0400021010160748</v>
      </c>
      <c r="K4842">
        <v>0.0505765097308708</v>
      </c>
      <c r="L4842">
        <v>894.047858515314</v>
      </c>
      <c r="M4842">
        <v>19.5209788290499</v>
      </c>
      <c r="N4842">
        <v>45.9955331008066</v>
      </c>
      <c r="O4842">
        <v>45.3268341808899</v>
      </c>
      <c r="P4842">
        <v>-0.103370461462529</v>
      </c>
      <c r="Q4842">
        <v>0.0399481677851992</v>
      </c>
      <c r="R4842">
        <v>0.995425896475172</v>
      </c>
      <c r="S4842" t="s">
        <v>10452</v>
      </c>
      <c r="T4842" t="s">
        <v>11196</v>
      </c>
      <c r="U4842" t="s">
        <v>11196</v>
      </c>
      <c r="V4842" t="s">
        <v>11196</v>
      </c>
      <c r="W4842">
        <v>1</v>
      </c>
      <c r="X4842" t="s">
        <v>16038</v>
      </c>
      <c r="Y4842">
        <v>0.2414643106322234</v>
      </c>
      <c r="Z4842">
        <f>HYPERLINK("Melting_Curves/meltCurve_Q9H6S1_.pdf", "Melting_Curves/meltCurve_Q9H6S1_.pdf")</f>
        <v>0</v>
      </c>
      <c r="AA4842" t="s">
        <v>21494</v>
      </c>
      <c r="AB4842" t="s">
        <v>27013</v>
      </c>
    </row>
    <row r="4843" spans="1:28">
      <c r="A4843" t="s">
        <v>4869</v>
      </c>
      <c r="B4843">
        <v>0.999167696387429</v>
      </c>
      <c r="C4843">
        <v>1.10744255311828</v>
      </c>
      <c r="D4843">
        <v>1.37667015402046</v>
      </c>
      <c r="E4843">
        <v>0.818030856619427</v>
      </c>
      <c r="F4843">
        <v>0.737600898616693</v>
      </c>
      <c r="G4843">
        <v>0.470015278620574</v>
      </c>
      <c r="H4843">
        <v>0.476152832549536</v>
      </c>
      <c r="I4843">
        <v>0.7033868443972831</v>
      </c>
      <c r="J4843">
        <v>0.910663942178296</v>
      </c>
      <c r="K4843">
        <v>0.264183482348011</v>
      </c>
      <c r="L4843">
        <v>1885.09998621036</v>
      </c>
      <c r="M4843">
        <v>36.7658339348231</v>
      </c>
      <c r="O4843">
        <v>51.1221640698521</v>
      </c>
      <c r="P4843">
        <v>-0.0769212532322182</v>
      </c>
      <c r="Q4843">
        <v>0.572171321818284</v>
      </c>
      <c r="R4843">
        <v>0.576040364634262</v>
      </c>
      <c r="S4843" t="s">
        <v>10453</v>
      </c>
      <c r="T4843" t="s">
        <v>11196</v>
      </c>
      <c r="U4843" t="s">
        <v>11196</v>
      </c>
      <c r="V4843" t="s">
        <v>11196</v>
      </c>
      <c r="W4843">
        <v>1</v>
      </c>
      <c r="X4843" t="s">
        <v>16039</v>
      </c>
      <c r="Y4843">
        <v>0.7347336381926227</v>
      </c>
      <c r="Z4843">
        <f>HYPERLINK("Melting_Curves/meltCurve_Q9H6S3_.pdf", "Melting_Curves/meltCurve_Q9H6S3_.pdf")</f>
        <v>0</v>
      </c>
      <c r="AA4843" t="s">
        <v>21495</v>
      </c>
      <c r="AB4843" t="s">
        <v>27014</v>
      </c>
    </row>
    <row r="4844" spans="1:28">
      <c r="A4844" t="s">
        <v>4870</v>
      </c>
      <c r="B4844">
        <v>0.999167696387429</v>
      </c>
      <c r="C4844">
        <v>1.12511303674887</v>
      </c>
      <c r="D4844">
        <v>0.794698318388395</v>
      </c>
      <c r="E4844">
        <v>0.518577380241889</v>
      </c>
      <c r="F4844">
        <v>0.232961921172912</v>
      </c>
      <c r="G4844">
        <v>0.123159785016069</v>
      </c>
      <c r="H4844">
        <v>0.07171292677351181</v>
      </c>
      <c r="I4844">
        <v>0.0543688219436888</v>
      </c>
      <c r="J4844">
        <v>0.053560957344615</v>
      </c>
      <c r="K4844">
        <v>0.0634201413597802</v>
      </c>
      <c r="L4844">
        <v>1101.36875809968</v>
      </c>
      <c r="M4844">
        <v>22.2642343713327</v>
      </c>
      <c r="N4844">
        <v>49.7504894671984</v>
      </c>
      <c r="O4844">
        <v>49.0741591557568</v>
      </c>
      <c r="P4844">
        <v>-0.10669058714316</v>
      </c>
      <c r="Q4844">
        <v>0.059362857984605</v>
      </c>
      <c r="R4844">
        <v>0.982767734543884</v>
      </c>
      <c r="S4844" t="s">
        <v>10454</v>
      </c>
      <c r="T4844" t="s">
        <v>11196</v>
      </c>
      <c r="U4844" t="s">
        <v>11196</v>
      </c>
      <c r="V4844" t="s">
        <v>11196</v>
      </c>
      <c r="W4844">
        <v>11</v>
      </c>
      <c r="X4844" t="s">
        <v>16040</v>
      </c>
      <c r="Y4844">
        <v>0.3668142321282161</v>
      </c>
      <c r="Z4844">
        <f>HYPERLINK("Melting_Curves/meltCurve_Q9H6T3_.pdf", "Melting_Curves/meltCurve_Q9H6T3_.pdf")</f>
        <v>0</v>
      </c>
      <c r="AA4844" t="s">
        <v>21496</v>
      </c>
      <c r="AB4844" t="s">
        <v>27015</v>
      </c>
    </row>
    <row r="4845" spans="1:28">
      <c r="A4845" t="s">
        <v>4871</v>
      </c>
      <c r="B4845">
        <v>0.999167696387429</v>
      </c>
      <c r="C4845">
        <v>1.0561424233262</v>
      </c>
      <c r="D4845">
        <v>0.859703537425509</v>
      </c>
      <c r="E4845">
        <v>0.817664709310722</v>
      </c>
      <c r="F4845">
        <v>0.500154029240528</v>
      </c>
      <c r="G4845">
        <v>0.14980452817963</v>
      </c>
      <c r="H4845">
        <v>0.039522370848639</v>
      </c>
      <c r="I4845">
        <v>0.00888850061172706</v>
      </c>
      <c r="J4845">
        <v>0.0123784514214791</v>
      </c>
      <c r="K4845">
        <v>0</v>
      </c>
      <c r="L4845">
        <v>1166.89745704907</v>
      </c>
      <c r="M4845">
        <v>22.0600581664376</v>
      </c>
      <c r="N4845">
        <v>52.8963907535882</v>
      </c>
      <c r="O4845">
        <v>52.4674749806297</v>
      </c>
      <c r="P4845">
        <v>-0.105115344701499</v>
      </c>
      <c r="Q4845">
        <v>0</v>
      </c>
      <c r="R4845">
        <v>0.9905648596369711</v>
      </c>
      <c r="S4845" t="s">
        <v>10455</v>
      </c>
      <c r="T4845" t="s">
        <v>11196</v>
      </c>
      <c r="U4845" t="s">
        <v>11196</v>
      </c>
      <c r="V4845" t="s">
        <v>11196</v>
      </c>
      <c r="W4845">
        <v>6</v>
      </c>
      <c r="X4845" t="s">
        <v>16041</v>
      </c>
      <c r="Y4845">
        <v>0.4414654813668893</v>
      </c>
      <c r="Z4845">
        <f>HYPERLINK("Melting_Curves/meltCurve_Q9H6U8_.pdf", "Melting_Curves/meltCurve_Q9H6U8_.pdf")</f>
        <v>0</v>
      </c>
      <c r="AA4845" t="s">
        <v>21497</v>
      </c>
      <c r="AB4845" t="s">
        <v>27016</v>
      </c>
    </row>
    <row r="4846" spans="1:28">
      <c r="A4846" t="s">
        <v>4872</v>
      </c>
      <c r="B4846">
        <v>0.999167696387429</v>
      </c>
      <c r="C4846">
        <v>0.896327705715943</v>
      </c>
      <c r="D4846">
        <v>0.986452547108685</v>
      </c>
      <c r="E4846">
        <v>0.954227422671039</v>
      </c>
      <c r="F4846">
        <v>0.415990670972197</v>
      </c>
      <c r="G4846">
        <v>0.166687263202199</v>
      </c>
      <c r="H4846">
        <v>0.08097756716025011</v>
      </c>
      <c r="I4846">
        <v>0.0583646502109932</v>
      </c>
      <c r="J4846">
        <v>0.127881605310733</v>
      </c>
      <c r="K4846">
        <v>0.129789855196507</v>
      </c>
      <c r="L4846">
        <v>2380.41546810552</v>
      </c>
      <c r="M4846">
        <v>45.3403123988897</v>
      </c>
      <c r="N4846">
        <v>52.7775845536874</v>
      </c>
      <c r="O4846">
        <v>52.3992692849003</v>
      </c>
      <c r="P4846">
        <v>-0.193452812194387</v>
      </c>
      <c r="Q4846">
        <v>0.105716708131243</v>
      </c>
      <c r="R4846">
        <v>0.9899117398057879</v>
      </c>
      <c r="S4846" t="s">
        <v>10456</v>
      </c>
      <c r="T4846" t="s">
        <v>11196</v>
      </c>
      <c r="U4846" t="s">
        <v>11196</v>
      </c>
      <c r="V4846" t="s">
        <v>11196</v>
      </c>
      <c r="W4846">
        <v>9</v>
      </c>
      <c r="X4846" t="s">
        <v>16042</v>
      </c>
      <c r="Y4846">
        <v>0.4808878966937111</v>
      </c>
      <c r="Z4846">
        <f>HYPERLINK("Melting_Curves/meltCurve_Q9H6Y2_.pdf", "Melting_Curves/meltCurve_Q9H6Y2_.pdf")</f>
        <v>0</v>
      </c>
      <c r="AA4846" t="s">
        <v>21498</v>
      </c>
      <c r="AB4846" t="s">
        <v>27017</v>
      </c>
    </row>
    <row r="4847" spans="1:28">
      <c r="A4847" t="s">
        <v>4873</v>
      </c>
      <c r="B4847">
        <v>0.999167696387429</v>
      </c>
      <c r="C4847">
        <v>1.02446596404409</v>
      </c>
      <c r="D4847">
        <v>0.8062116362113519</v>
      </c>
      <c r="E4847">
        <v>0.748841165568388</v>
      </c>
      <c r="F4847">
        <v>0.643029903691826</v>
      </c>
      <c r="G4847">
        <v>0.419228667839049</v>
      </c>
      <c r="H4847">
        <v>0.220988230419989</v>
      </c>
      <c r="I4847">
        <v>0.0937073959957424</v>
      </c>
      <c r="J4847">
        <v>0.06160364609717</v>
      </c>
      <c r="K4847">
        <v>0.0420969499385544</v>
      </c>
      <c r="L4847">
        <v>679.4855795219</v>
      </c>
      <c r="M4847">
        <v>12.4261851383083</v>
      </c>
      <c r="N4847">
        <v>54.6817524131564</v>
      </c>
      <c r="O4847">
        <v>53.3235126184267</v>
      </c>
      <c r="P4847">
        <v>-0.0582707622256829</v>
      </c>
      <c r="Q4847">
        <v>0</v>
      </c>
      <c r="R4847">
        <v>0.9826186249211351</v>
      </c>
      <c r="S4847" t="s">
        <v>10457</v>
      </c>
      <c r="T4847" t="s">
        <v>11196</v>
      </c>
      <c r="U4847" t="s">
        <v>11196</v>
      </c>
      <c r="V4847" t="s">
        <v>11196</v>
      </c>
      <c r="W4847">
        <v>12</v>
      </c>
      <c r="X4847" t="s">
        <v>16043</v>
      </c>
      <c r="Y4847">
        <v>0.5130629570587569</v>
      </c>
      <c r="Z4847">
        <f>HYPERLINK("Melting_Curves/meltCurve_Q9H6Z4_2_.pdf", "Melting_Curves/meltCurve_Q9H6Z4_2_.pdf")</f>
        <v>0</v>
      </c>
      <c r="AA4847" t="s">
        <v>21499</v>
      </c>
      <c r="AB4847" t="s">
        <v>27018</v>
      </c>
    </row>
    <row r="4848" spans="1:28">
      <c r="A4848" t="s">
        <v>4874</v>
      </c>
      <c r="B4848">
        <v>0.999167696387429</v>
      </c>
      <c r="C4848">
        <v>1.01969969387798</v>
      </c>
      <c r="D4848">
        <v>1.00405140392918</v>
      </c>
      <c r="E4848">
        <v>0.9717812036931121</v>
      </c>
      <c r="F4848">
        <v>0.949658334472353</v>
      </c>
      <c r="G4848">
        <v>0.754155090988423</v>
      </c>
      <c r="H4848">
        <v>0.73366560472854</v>
      </c>
      <c r="I4848">
        <v>0.87277959880578</v>
      </c>
      <c r="J4848">
        <v>0.716528698912884</v>
      </c>
      <c r="K4848">
        <v>0.472850049208676</v>
      </c>
      <c r="L4848">
        <v>488.957797099236</v>
      </c>
      <c r="M4848">
        <v>6.67894861454405</v>
      </c>
      <c r="O4848">
        <v>67.482491661522</v>
      </c>
      <c r="P4848">
        <v>-0.0247977170490414</v>
      </c>
      <c r="Q4848">
        <v>0</v>
      </c>
      <c r="R4848">
        <v>0.795228578928128</v>
      </c>
      <c r="S4848" t="s">
        <v>10458</v>
      </c>
      <c r="T4848" t="s">
        <v>11196</v>
      </c>
      <c r="U4848" t="s">
        <v>11196</v>
      </c>
      <c r="V4848" t="s">
        <v>11196</v>
      </c>
      <c r="W4848">
        <v>12</v>
      </c>
      <c r="X4848" t="s">
        <v>16044</v>
      </c>
      <c r="Y4848">
        <v>0.8585351768267405</v>
      </c>
      <c r="Z4848">
        <f>HYPERLINK("Melting_Curves/meltCurve_Q9H773_.pdf", "Melting_Curves/meltCurve_Q9H773_.pdf")</f>
        <v>0</v>
      </c>
      <c r="AA4848" t="s">
        <v>21500</v>
      </c>
      <c r="AB4848" t="s">
        <v>27019</v>
      </c>
    </row>
    <row r="4849" spans="1:28">
      <c r="A4849" t="s">
        <v>4875</v>
      </c>
      <c r="B4849">
        <v>0.999167696387429</v>
      </c>
      <c r="C4849">
        <v>0.848040765162148</v>
      </c>
      <c r="D4849">
        <v>1.27766088040213</v>
      </c>
      <c r="E4849">
        <v>1.36343005214047</v>
      </c>
      <c r="F4849">
        <v>0.951307158442059</v>
      </c>
      <c r="G4849">
        <v>0.79972673426402</v>
      </c>
      <c r="H4849">
        <v>0.569377103799478</v>
      </c>
      <c r="I4849">
        <v>0.767197841431585</v>
      </c>
      <c r="J4849">
        <v>0.969057428551517</v>
      </c>
      <c r="K4849">
        <v>0.496106222260456</v>
      </c>
      <c r="L4849">
        <v>3241.45434926177</v>
      </c>
      <c r="M4849">
        <v>57.9817357174635</v>
      </c>
      <c r="O4849">
        <v>55.8383640637755</v>
      </c>
      <c r="P4849">
        <v>-0.0773959241875791</v>
      </c>
      <c r="Q4849">
        <v>0.70186061515355</v>
      </c>
      <c r="R4849">
        <v>0.453758975024979</v>
      </c>
      <c r="S4849" t="s">
        <v>10459</v>
      </c>
      <c r="T4849" t="s">
        <v>11196</v>
      </c>
      <c r="U4849" t="s">
        <v>11196</v>
      </c>
      <c r="V4849" t="s">
        <v>11196</v>
      </c>
      <c r="W4849">
        <v>1</v>
      </c>
      <c r="X4849" t="s">
        <v>16045</v>
      </c>
      <c r="Y4849">
        <v>0.8604674803991398</v>
      </c>
      <c r="Z4849">
        <f>HYPERLINK("Melting_Curves/meltCurve_Q9H777_.pdf", "Melting_Curves/meltCurve_Q9H777_.pdf")</f>
        <v>0</v>
      </c>
      <c r="AA4849" t="s">
        <v>21501</v>
      </c>
      <c r="AB4849" t="s">
        <v>27020</v>
      </c>
    </row>
    <row r="4850" spans="1:28">
      <c r="A4850" t="s">
        <v>4876</v>
      </c>
      <c r="B4850">
        <v>0.999167696387429</v>
      </c>
      <c r="C4850">
        <v>0.612896788401867</v>
      </c>
      <c r="D4850">
        <v>0.420958254067237</v>
      </c>
      <c r="E4850">
        <v>0.145180575880729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867.382901382018</v>
      </c>
      <c r="M4850">
        <v>19.3770589157517</v>
      </c>
      <c r="N4850">
        <v>44.76339289202</v>
      </c>
      <c r="O4850">
        <v>44.2948126849116</v>
      </c>
      <c r="P4850">
        <v>-0.109368188472264</v>
      </c>
      <c r="Q4850">
        <v>0</v>
      </c>
      <c r="R4850">
        <v>0.981583663771106</v>
      </c>
      <c r="S4850" t="s">
        <v>10460</v>
      </c>
      <c r="T4850" t="s">
        <v>11196</v>
      </c>
      <c r="U4850" t="s">
        <v>11196</v>
      </c>
      <c r="V4850" t="s">
        <v>11196</v>
      </c>
      <c r="W4850">
        <v>1</v>
      </c>
      <c r="X4850" t="s">
        <v>16046</v>
      </c>
      <c r="Y4850">
        <v>0.1775175496033287</v>
      </c>
      <c r="Z4850">
        <f>HYPERLINK("Melting_Curves/meltCurve_Q9H7B4_.pdf", "Melting_Curves/meltCurve_Q9H7B4_.pdf")</f>
        <v>0</v>
      </c>
      <c r="AA4850" t="s">
        <v>21502</v>
      </c>
      <c r="AB4850" t="s">
        <v>27021</v>
      </c>
    </row>
    <row r="4851" spans="1:28">
      <c r="A4851" t="s">
        <v>4877</v>
      </c>
      <c r="B4851">
        <v>0.999167696387429</v>
      </c>
      <c r="C4851">
        <v>1.16074128831594</v>
      </c>
      <c r="D4851">
        <v>1.33230700649143</v>
      </c>
      <c r="E4851">
        <v>5.41187742112917</v>
      </c>
      <c r="F4851">
        <v>1.13646194793781</v>
      </c>
      <c r="G4851">
        <v>0.493793770495609</v>
      </c>
      <c r="H4851">
        <v>0.198993990864757</v>
      </c>
      <c r="I4851">
        <v>0.199428905274001</v>
      </c>
      <c r="J4851">
        <v>0.264913633267119</v>
      </c>
      <c r="K4851">
        <v>0.205517158070762</v>
      </c>
      <c r="L4851">
        <v>14165.6676688684</v>
      </c>
      <c r="M4851">
        <v>250</v>
      </c>
      <c r="N4851">
        <v>56.7921260532155</v>
      </c>
      <c r="O4851">
        <v>56.6590445032478</v>
      </c>
      <c r="P4851">
        <v>-0.863483708407819</v>
      </c>
      <c r="Q4851">
        <v>0.217213409222658</v>
      </c>
      <c r="R4851">
        <v>0.113421985377457</v>
      </c>
      <c r="S4851" t="s">
        <v>10461</v>
      </c>
      <c r="T4851" t="s">
        <v>11196</v>
      </c>
      <c r="U4851" t="s">
        <v>11196</v>
      </c>
      <c r="V4851" t="s">
        <v>11196</v>
      </c>
      <c r="W4851">
        <v>2</v>
      </c>
      <c r="X4851" t="s">
        <v>16047</v>
      </c>
      <c r="Y4851">
        <v>0.652068423545796</v>
      </c>
      <c r="Z4851">
        <f>HYPERLINK("Melting_Curves/meltCurve_Q9H7D7_2_.pdf", "Melting_Curves/meltCurve_Q9H7D7_2_.pdf")</f>
        <v>0</v>
      </c>
      <c r="AA4851" t="s">
        <v>21503</v>
      </c>
      <c r="AB4851" t="s">
        <v>27022</v>
      </c>
    </row>
    <row r="4852" spans="1:28">
      <c r="A4852" t="s">
        <v>4878</v>
      </c>
      <c r="B4852">
        <v>0.999167696387429</v>
      </c>
      <c r="C4852">
        <v>0.9036526799789329</v>
      </c>
      <c r="D4852">
        <v>1.56147332544558</v>
      </c>
      <c r="E4852">
        <v>1.44281807364388</v>
      </c>
      <c r="F4852">
        <v>0.868519450599283</v>
      </c>
      <c r="G4852">
        <v>0.314886198347942</v>
      </c>
      <c r="H4852">
        <v>0.138310808362543</v>
      </c>
      <c r="I4852">
        <v>0.202164573644569</v>
      </c>
      <c r="J4852">
        <v>0.404407167184851</v>
      </c>
      <c r="K4852">
        <v>0.149743286554193</v>
      </c>
      <c r="L4852">
        <v>3351.42989293303</v>
      </c>
      <c r="M4852">
        <v>61.2646398544204</v>
      </c>
      <c r="N4852">
        <v>55.2478354758968</v>
      </c>
      <c r="O4852">
        <v>54.6459519333708</v>
      </c>
      <c r="P4852">
        <v>-0.216827730699045</v>
      </c>
      <c r="Q4852">
        <v>0.226388775421062</v>
      </c>
      <c r="R4852">
        <v>0.777478021428181</v>
      </c>
      <c r="S4852" t="s">
        <v>10462</v>
      </c>
      <c r="T4852" t="s">
        <v>11196</v>
      </c>
      <c r="U4852" t="s">
        <v>11196</v>
      </c>
      <c r="V4852" t="s">
        <v>11196</v>
      </c>
      <c r="W4852">
        <v>4</v>
      </c>
      <c r="X4852" t="s">
        <v>16048</v>
      </c>
      <c r="Y4852">
        <v>0.6068062173176588</v>
      </c>
      <c r="Z4852">
        <f>HYPERLINK("Melting_Curves/meltCurve_Q9H7F0_.pdf", "Melting_Curves/meltCurve_Q9H7F0_.pdf")</f>
        <v>0</v>
      </c>
      <c r="AA4852" t="s">
        <v>21504</v>
      </c>
      <c r="AB4852" t="s">
        <v>27023</v>
      </c>
    </row>
    <row r="4853" spans="1:28">
      <c r="A4853" t="s">
        <v>4879</v>
      </c>
      <c r="B4853">
        <v>0.999167696387429</v>
      </c>
      <c r="C4853">
        <v>1.13702237735163</v>
      </c>
      <c r="D4853">
        <v>0.7758591575798079</v>
      </c>
      <c r="E4853">
        <v>0.86657020816756</v>
      </c>
      <c r="F4853">
        <v>0.749766114694244</v>
      </c>
      <c r="G4853">
        <v>0.64033534928834</v>
      </c>
      <c r="H4853">
        <v>0.463509414607987</v>
      </c>
      <c r="I4853">
        <v>0.835144854959056</v>
      </c>
      <c r="J4853">
        <v>0.602573968758547</v>
      </c>
      <c r="K4853">
        <v>0.674528833796963</v>
      </c>
      <c r="L4853">
        <v>885.933309806727</v>
      </c>
      <c r="M4853">
        <v>18.011659989565</v>
      </c>
      <c r="O4853">
        <v>48.5923731570265</v>
      </c>
      <c r="P4853">
        <v>-0.0331903583558992</v>
      </c>
      <c r="Q4853">
        <v>0.6418500218002851</v>
      </c>
      <c r="R4853">
        <v>0.638093982333283</v>
      </c>
      <c r="S4853" t="s">
        <v>10463</v>
      </c>
      <c r="T4853" t="s">
        <v>11196</v>
      </c>
      <c r="U4853" t="s">
        <v>11196</v>
      </c>
      <c r="V4853" t="s">
        <v>11196</v>
      </c>
      <c r="W4853">
        <v>2</v>
      </c>
      <c r="X4853" t="s">
        <v>16049</v>
      </c>
      <c r="Y4853">
        <v>0.7576979757408845</v>
      </c>
      <c r="Z4853">
        <f>HYPERLINK("Melting_Curves/meltCurve_Q9H7M9_.pdf", "Melting_Curves/meltCurve_Q9H7M9_.pdf")</f>
        <v>0</v>
      </c>
      <c r="AA4853" t="s">
        <v>21505</v>
      </c>
      <c r="AB4853" t="s">
        <v>27024</v>
      </c>
    </row>
    <row r="4854" spans="1:28">
      <c r="A4854" t="s">
        <v>4880</v>
      </c>
      <c r="B4854">
        <v>0.999167696387429</v>
      </c>
      <c r="C4854">
        <v>0.829289329150892</v>
      </c>
      <c r="D4854">
        <v>0.45949938324269</v>
      </c>
      <c r="E4854">
        <v>0.275499358369088</v>
      </c>
      <c r="F4854">
        <v>0.46376453885246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607.713780751084</v>
      </c>
      <c r="M4854">
        <v>12.8950300264205</v>
      </c>
      <c r="N4854">
        <v>47.1277563242995</v>
      </c>
      <c r="O4854">
        <v>46.0375228605187</v>
      </c>
      <c r="P4854">
        <v>-0.0700373367804846</v>
      </c>
      <c r="Q4854">
        <v>0</v>
      </c>
      <c r="R4854">
        <v>0.9051138649309201</v>
      </c>
      <c r="S4854" t="s">
        <v>10464</v>
      </c>
      <c r="T4854" t="s">
        <v>11196</v>
      </c>
      <c r="U4854" t="s">
        <v>11196</v>
      </c>
      <c r="V4854" t="s">
        <v>11196</v>
      </c>
      <c r="W4854">
        <v>1</v>
      </c>
      <c r="X4854" t="s">
        <v>16050</v>
      </c>
      <c r="Y4854">
        <v>0.2739574392071061</v>
      </c>
      <c r="Z4854">
        <f>HYPERLINK("Melting_Curves/meltCurve_Q9H7X3_.pdf", "Melting_Curves/meltCurve_Q9H7X3_.pdf")</f>
        <v>0</v>
      </c>
      <c r="AA4854" t="s">
        <v>21506</v>
      </c>
      <c r="AB4854" t="s">
        <v>27025</v>
      </c>
    </row>
    <row r="4855" spans="1:28">
      <c r="A4855" t="s">
        <v>4881</v>
      </c>
      <c r="B4855">
        <v>0.999167696387429</v>
      </c>
      <c r="C4855">
        <v>0.824165871111073</v>
      </c>
      <c r="D4855">
        <v>0.683764707145359</v>
      </c>
      <c r="E4855">
        <v>0.469189217543068</v>
      </c>
      <c r="F4855">
        <v>0.262487972195991</v>
      </c>
      <c r="G4855">
        <v>0.177705956578452</v>
      </c>
      <c r="H4855">
        <v>0.139644171970271</v>
      </c>
      <c r="I4855">
        <v>0.173550048290418</v>
      </c>
      <c r="J4855">
        <v>0.256957485583156</v>
      </c>
      <c r="K4855">
        <v>0.174970232312242</v>
      </c>
      <c r="L4855">
        <v>787.991361801657</v>
      </c>
      <c r="M4855">
        <v>16.6666214423055</v>
      </c>
      <c r="N4855">
        <v>48.478134711595</v>
      </c>
      <c r="O4855">
        <v>46.6146643396065</v>
      </c>
      <c r="P4855">
        <v>-0.0742969391060717</v>
      </c>
      <c r="Q4855">
        <v>0.168854521299379</v>
      </c>
      <c r="R4855">
        <v>0.981495701433539</v>
      </c>
      <c r="S4855" t="s">
        <v>10465</v>
      </c>
      <c r="T4855" t="s">
        <v>11196</v>
      </c>
      <c r="U4855" t="s">
        <v>11196</v>
      </c>
      <c r="V4855" t="s">
        <v>11196</v>
      </c>
      <c r="W4855">
        <v>7</v>
      </c>
      <c r="X4855" t="s">
        <v>16051</v>
      </c>
      <c r="Y4855">
        <v>0.3883755743127782</v>
      </c>
      <c r="Z4855">
        <f>HYPERLINK("Melting_Curves/meltCurve_Q9H7Z6_.pdf", "Melting_Curves/meltCurve_Q9H7Z6_.pdf")</f>
        <v>0</v>
      </c>
      <c r="AA4855" t="s">
        <v>21507</v>
      </c>
      <c r="AB4855" t="s">
        <v>27026</v>
      </c>
    </row>
    <row r="4856" spans="1:28">
      <c r="A4856" t="s">
        <v>4882</v>
      </c>
      <c r="B4856">
        <v>0.999167696387429</v>
      </c>
      <c r="C4856">
        <v>0.954153114751932</v>
      </c>
      <c r="D4856">
        <v>0.926378360259005</v>
      </c>
      <c r="E4856">
        <v>0.664483482778663</v>
      </c>
      <c r="F4856">
        <v>0.671920701313009</v>
      </c>
      <c r="G4856">
        <v>0.354665971700274</v>
      </c>
      <c r="H4856">
        <v>0.134710896114181</v>
      </c>
      <c r="I4856">
        <v>0.0813670216494721</v>
      </c>
      <c r="J4856">
        <v>0.0668507295229346</v>
      </c>
      <c r="K4856">
        <v>0.0499523441179759</v>
      </c>
      <c r="L4856">
        <v>728.981520282731</v>
      </c>
      <c r="M4856">
        <v>13.4650740505772</v>
      </c>
      <c r="N4856">
        <v>54.1386940441044</v>
      </c>
      <c r="O4856">
        <v>52.9864358551522</v>
      </c>
      <c r="P4856">
        <v>-0.06354055349126379</v>
      </c>
      <c r="Q4856">
        <v>0</v>
      </c>
      <c r="R4856">
        <v>0.979561119634851</v>
      </c>
      <c r="S4856" t="s">
        <v>10466</v>
      </c>
      <c r="T4856" t="s">
        <v>11196</v>
      </c>
      <c r="U4856" t="s">
        <v>11196</v>
      </c>
      <c r="V4856" t="s">
        <v>11196</v>
      </c>
      <c r="W4856">
        <v>13</v>
      </c>
      <c r="X4856" t="s">
        <v>16052</v>
      </c>
      <c r="Y4856">
        <v>0.4943154115865245</v>
      </c>
      <c r="Z4856">
        <f>HYPERLINK("Melting_Curves/meltCurve_Q9H7Z7_.pdf", "Melting_Curves/meltCurve_Q9H7Z7_.pdf")</f>
        <v>0</v>
      </c>
      <c r="AA4856" t="s">
        <v>21508</v>
      </c>
      <c r="AB4856" t="s">
        <v>27027</v>
      </c>
    </row>
    <row r="4857" spans="1:28">
      <c r="A4857" t="s">
        <v>4883</v>
      </c>
      <c r="B4857">
        <v>0.999167696387429</v>
      </c>
      <c r="C4857">
        <v>0.9616290164484</v>
      </c>
      <c r="D4857">
        <v>0.53949318100403</v>
      </c>
      <c r="E4857">
        <v>0.932461078260195</v>
      </c>
      <c r="F4857">
        <v>0.825709484090173</v>
      </c>
      <c r="G4857">
        <v>0.640309760036714</v>
      </c>
      <c r="H4857">
        <v>0.245001486413512</v>
      </c>
      <c r="I4857">
        <v>0.639886987099555</v>
      </c>
      <c r="J4857">
        <v>0</v>
      </c>
      <c r="K4857">
        <v>0.23925680527041</v>
      </c>
      <c r="L4857">
        <v>478.374642275183</v>
      </c>
      <c r="M4857">
        <v>8.129437732555139</v>
      </c>
      <c r="N4857">
        <v>58.8447492948152</v>
      </c>
      <c r="O4857">
        <v>55.605226863866</v>
      </c>
      <c r="P4857">
        <v>-0.0365887040887138</v>
      </c>
      <c r="Q4857">
        <v>0</v>
      </c>
      <c r="R4857">
        <v>0.660186636024761</v>
      </c>
      <c r="S4857" t="s">
        <v>10467</v>
      </c>
      <c r="T4857" t="s">
        <v>11196</v>
      </c>
      <c r="U4857" t="s">
        <v>11196</v>
      </c>
      <c r="V4857" t="s">
        <v>11196</v>
      </c>
      <c r="W4857">
        <v>1</v>
      </c>
      <c r="X4857" t="s">
        <v>16053</v>
      </c>
      <c r="Y4857">
        <v>0.6248896954208008</v>
      </c>
      <c r="Z4857">
        <f>HYPERLINK("Melting_Curves/meltCurve_Q9H813_.pdf", "Melting_Curves/meltCurve_Q9H813_.pdf")</f>
        <v>0</v>
      </c>
      <c r="AA4857" t="s">
        <v>21509</v>
      </c>
      <c r="AB4857" t="s">
        <v>27028</v>
      </c>
    </row>
    <row r="4858" spans="1:28">
      <c r="A4858" t="s">
        <v>4884</v>
      </c>
      <c r="B4858">
        <v>0.999167696387429</v>
      </c>
      <c r="C4858">
        <v>0.93217835400343</v>
      </c>
      <c r="D4858">
        <v>0.909499270054752</v>
      </c>
      <c r="E4858">
        <v>1.17975278262048</v>
      </c>
      <c r="F4858">
        <v>0.774868961017165</v>
      </c>
      <c r="G4858">
        <v>0.456315188600425</v>
      </c>
      <c r="H4858">
        <v>0.290136308797969</v>
      </c>
      <c r="I4858">
        <v>0.413249952808422</v>
      </c>
      <c r="J4858">
        <v>0.606359978125427</v>
      </c>
      <c r="K4858">
        <v>0.531829361651812</v>
      </c>
      <c r="L4858">
        <v>13317.9184445833</v>
      </c>
      <c r="M4858">
        <v>250</v>
      </c>
      <c r="N4858">
        <v>53.8130844864335</v>
      </c>
      <c r="O4858">
        <v>53.2682647563107</v>
      </c>
      <c r="P4858">
        <v>-0.634080470352073</v>
      </c>
      <c r="Q4858">
        <v>0.459578138808393</v>
      </c>
      <c r="R4858">
        <v>0.866377299571115</v>
      </c>
      <c r="S4858" t="s">
        <v>10468</v>
      </c>
      <c r="T4858" t="s">
        <v>11196</v>
      </c>
      <c r="U4858" t="s">
        <v>11196</v>
      </c>
      <c r="V4858" t="s">
        <v>11196</v>
      </c>
      <c r="W4858">
        <v>6</v>
      </c>
      <c r="X4858" t="s">
        <v>16054</v>
      </c>
      <c r="Y4858">
        <v>0.6987054181799534</v>
      </c>
      <c r="Z4858">
        <f>HYPERLINK("Melting_Curves/meltCurve_Q9H814_.pdf", "Melting_Curves/meltCurve_Q9H814_.pdf")</f>
        <v>0</v>
      </c>
      <c r="AA4858" t="s">
        <v>21510</v>
      </c>
      <c r="AB4858" t="s">
        <v>27029</v>
      </c>
    </row>
    <row r="4859" spans="1:28">
      <c r="A4859" t="s">
        <v>4885</v>
      </c>
      <c r="B4859">
        <v>0.999167696387429</v>
      </c>
      <c r="C4859">
        <v>1.0507437079009</v>
      </c>
      <c r="D4859">
        <v>0.933859117530466</v>
      </c>
      <c r="E4859">
        <v>0.6667391881581221</v>
      </c>
      <c r="F4859">
        <v>0.308710316797057</v>
      </c>
      <c r="G4859">
        <v>0.08349109839635011</v>
      </c>
      <c r="H4859">
        <v>0.0431070266005606</v>
      </c>
      <c r="I4859">
        <v>0.0476376813246053</v>
      </c>
      <c r="J4859">
        <v>0.0541578122176174</v>
      </c>
      <c r="K4859">
        <v>0.0407726960935345</v>
      </c>
      <c r="L4859">
        <v>1271.89612638318</v>
      </c>
      <c r="M4859">
        <v>24.9536908217669</v>
      </c>
      <c r="N4859">
        <v>51.1300956089705</v>
      </c>
      <c r="O4859">
        <v>50.6463023584347</v>
      </c>
      <c r="P4859">
        <v>-0.118556249013063</v>
      </c>
      <c r="Q4859">
        <v>0.0375204546724479</v>
      </c>
      <c r="R4859">
        <v>0.997119896612381</v>
      </c>
      <c r="S4859" t="s">
        <v>10469</v>
      </c>
      <c r="T4859" t="s">
        <v>11196</v>
      </c>
      <c r="U4859" t="s">
        <v>11196</v>
      </c>
      <c r="V4859" t="s">
        <v>11196</v>
      </c>
      <c r="W4859">
        <v>10</v>
      </c>
      <c r="X4859" t="s">
        <v>16055</v>
      </c>
      <c r="Y4859">
        <v>0.398199466424546</v>
      </c>
      <c r="Z4859">
        <f>HYPERLINK("Melting_Curves/meltCurve_Q9H832_.pdf", "Melting_Curves/meltCurve_Q9H832_.pdf")</f>
        <v>0</v>
      </c>
      <c r="AA4859" t="s">
        <v>21511</v>
      </c>
      <c r="AB4859" t="s">
        <v>27030</v>
      </c>
    </row>
    <row r="4860" spans="1:28">
      <c r="A4860" t="s">
        <v>4886</v>
      </c>
      <c r="B4860">
        <v>0.999167696387429</v>
      </c>
      <c r="C4860">
        <v>1.02173559408199</v>
      </c>
      <c r="D4860">
        <v>1.14694256129372</v>
      </c>
      <c r="E4860">
        <v>0.929512363160096</v>
      </c>
      <c r="F4860">
        <v>0.834398717694564</v>
      </c>
      <c r="G4860">
        <v>0.507781216548704</v>
      </c>
      <c r="H4860">
        <v>0.127308492601081</v>
      </c>
      <c r="I4860">
        <v>0.050106180114741</v>
      </c>
      <c r="J4860">
        <v>0.0602579792161293</v>
      </c>
      <c r="K4860">
        <v>0</v>
      </c>
      <c r="L4860">
        <v>1470.79300475534</v>
      </c>
      <c r="M4860">
        <v>25.9609041185641</v>
      </c>
      <c r="N4860">
        <v>56.6902563858658</v>
      </c>
      <c r="O4860">
        <v>56.3211983175661</v>
      </c>
      <c r="P4860">
        <v>-0.114292485475103</v>
      </c>
      <c r="Q4860">
        <v>0.00819860616655574</v>
      </c>
      <c r="R4860">
        <v>0.986033257664564</v>
      </c>
      <c r="S4860" t="s">
        <v>10470</v>
      </c>
      <c r="T4860" t="s">
        <v>11196</v>
      </c>
      <c r="U4860" t="s">
        <v>11196</v>
      </c>
      <c r="V4860" t="s">
        <v>11196</v>
      </c>
      <c r="W4860">
        <v>3</v>
      </c>
      <c r="X4860" t="s">
        <v>16056</v>
      </c>
      <c r="Y4860">
        <v>0.5672607739198412</v>
      </c>
      <c r="Z4860">
        <f>HYPERLINK("Melting_Curves/meltCurve_Q9H840_.pdf", "Melting_Curves/meltCurve_Q9H840_.pdf")</f>
        <v>0</v>
      </c>
      <c r="AA4860" t="s">
        <v>21512</v>
      </c>
      <c r="AB4860" t="s">
        <v>27031</v>
      </c>
    </row>
    <row r="4861" spans="1:28">
      <c r="A4861" t="s">
        <v>4887</v>
      </c>
      <c r="B4861">
        <v>0.999167696387429</v>
      </c>
      <c r="C4861">
        <v>1.14384157895314</v>
      </c>
      <c r="D4861">
        <v>1.02081665648888</v>
      </c>
      <c r="E4861">
        <v>1.41822977904353</v>
      </c>
      <c r="F4861">
        <v>1.11001518551632</v>
      </c>
      <c r="G4861">
        <v>0.793267613536601</v>
      </c>
      <c r="H4861">
        <v>0.323408585279898</v>
      </c>
      <c r="I4861">
        <v>0.137985958437392</v>
      </c>
      <c r="J4861">
        <v>0.0820008807941892</v>
      </c>
      <c r="K4861">
        <v>0.0593860382301228</v>
      </c>
      <c r="L4861">
        <v>2171.23118580826</v>
      </c>
      <c r="M4861">
        <v>36.7558965396092</v>
      </c>
      <c r="N4861">
        <v>59.3229679187872</v>
      </c>
      <c r="O4861">
        <v>58.8976074127258</v>
      </c>
      <c r="P4861">
        <v>-0.144768098282096</v>
      </c>
      <c r="Q4861">
        <v>0.0720978117392672</v>
      </c>
      <c r="R4861">
        <v>0.908113073714731</v>
      </c>
      <c r="S4861" t="s">
        <v>10471</v>
      </c>
      <c r="T4861" t="s">
        <v>11196</v>
      </c>
      <c r="U4861" t="s">
        <v>11196</v>
      </c>
      <c r="V4861" t="s">
        <v>11196</v>
      </c>
      <c r="W4861">
        <v>15</v>
      </c>
      <c r="X4861" t="s">
        <v>16057</v>
      </c>
      <c r="Y4861">
        <v>0.6662404220782187</v>
      </c>
      <c r="Z4861">
        <f>HYPERLINK("Melting_Curves/meltCurve_Q9H845_.pdf", "Melting_Curves/meltCurve_Q9H845_.pdf")</f>
        <v>0</v>
      </c>
      <c r="AA4861" t="s">
        <v>21513</v>
      </c>
      <c r="AB4861" t="s">
        <v>27032</v>
      </c>
    </row>
    <row r="4862" spans="1:28">
      <c r="A4862" t="s">
        <v>4888</v>
      </c>
      <c r="B4862">
        <v>0.999167696387429</v>
      </c>
      <c r="C4862">
        <v>0.886208866315816</v>
      </c>
      <c r="D4862">
        <v>0.842911269865609</v>
      </c>
      <c r="E4862">
        <v>1.05107096980018</v>
      </c>
      <c r="F4862">
        <v>0.581250878823304</v>
      </c>
      <c r="G4862">
        <v>0.354034399866202</v>
      </c>
      <c r="H4862">
        <v>0.0907333969161033</v>
      </c>
      <c r="I4862">
        <v>0.13491792774013</v>
      </c>
      <c r="J4862">
        <v>0.15536476658344</v>
      </c>
      <c r="K4862">
        <v>0.0611655829417385</v>
      </c>
      <c r="L4862">
        <v>1481.52886010797</v>
      </c>
      <c r="M4862">
        <v>27.4130562751427</v>
      </c>
      <c r="N4862">
        <v>54.5090711021076</v>
      </c>
      <c r="O4862">
        <v>53.7594955985319</v>
      </c>
      <c r="P4862">
        <v>-0.114204494788675</v>
      </c>
      <c r="Q4862">
        <v>0.104146726957111</v>
      </c>
      <c r="R4862">
        <v>0.954796159672839</v>
      </c>
      <c r="S4862" t="s">
        <v>10472</v>
      </c>
      <c r="T4862" t="s">
        <v>11196</v>
      </c>
      <c r="U4862" t="s">
        <v>11196</v>
      </c>
      <c r="V4862" t="s">
        <v>11196</v>
      </c>
      <c r="W4862">
        <v>8</v>
      </c>
      <c r="X4862" t="s">
        <v>16058</v>
      </c>
      <c r="Y4862">
        <v>0.5305358147125061</v>
      </c>
      <c r="Z4862">
        <f>HYPERLINK("Melting_Curves/meltCurve_Q9H857_2_.pdf", "Melting_Curves/meltCurve_Q9H857_2_.pdf")</f>
        <v>0</v>
      </c>
      <c r="AA4862" t="s">
        <v>21514</v>
      </c>
      <c r="AB4862" t="s">
        <v>27033</v>
      </c>
    </row>
    <row r="4863" spans="1:28">
      <c r="A4863" t="s">
        <v>4889</v>
      </c>
      <c r="B4863">
        <v>0.999167696387429</v>
      </c>
      <c r="C4863">
        <v>1.01843996123014</v>
      </c>
      <c r="D4863">
        <v>1.1435424963152</v>
      </c>
      <c r="E4863">
        <v>1.79060028889636</v>
      </c>
      <c r="F4863">
        <v>1.59380290552978</v>
      </c>
      <c r="G4863">
        <v>1.37070787665645</v>
      </c>
      <c r="H4863">
        <v>0.626322023626271</v>
      </c>
      <c r="I4863">
        <v>1.12902976450247</v>
      </c>
      <c r="J4863">
        <v>1.75142315898675</v>
      </c>
      <c r="K4863">
        <v>1.14040136560107</v>
      </c>
      <c r="L4863">
        <v>11515.1750004569</v>
      </c>
      <c r="M4863">
        <v>250</v>
      </c>
      <c r="O4863">
        <v>46.0577523603728</v>
      </c>
      <c r="P4863">
        <v>0.4656978086377</v>
      </c>
      <c r="Q4863">
        <v>1.34318390958104</v>
      </c>
      <c r="R4863">
        <v>0.154083360658753</v>
      </c>
      <c r="S4863" t="s">
        <v>10473</v>
      </c>
      <c r="T4863" t="s">
        <v>11196</v>
      </c>
      <c r="U4863" t="s">
        <v>11196</v>
      </c>
      <c r="V4863" t="s">
        <v>11196</v>
      </c>
      <c r="W4863">
        <v>7</v>
      </c>
      <c r="X4863" t="s">
        <v>16059</v>
      </c>
      <c r="Y4863">
        <v>1.273825010650333</v>
      </c>
      <c r="Z4863">
        <f>HYPERLINK("Melting_Curves/meltCurve_Q9H875_.pdf", "Melting_Curves/meltCurve_Q9H875_.pdf")</f>
        <v>0</v>
      </c>
      <c r="AA4863" t="s">
        <v>21515</v>
      </c>
      <c r="AB4863" t="s">
        <v>27034</v>
      </c>
    </row>
    <row r="4864" spans="1:28">
      <c r="A4864" t="s">
        <v>4890</v>
      </c>
      <c r="B4864">
        <v>0.999167696387429</v>
      </c>
      <c r="C4864">
        <v>0.808749190029179</v>
      </c>
      <c r="D4864">
        <v>0.800769974116567</v>
      </c>
      <c r="E4864">
        <v>0.974434048020291</v>
      </c>
      <c r="F4864">
        <v>0.831851438604316</v>
      </c>
      <c r="G4864">
        <v>0.545275011903844</v>
      </c>
      <c r="H4864">
        <v>0.549262011941677</v>
      </c>
      <c r="I4864">
        <v>0.770797519187485</v>
      </c>
      <c r="J4864">
        <v>0.91518961146389</v>
      </c>
      <c r="K4864">
        <v>0.945231628793084</v>
      </c>
      <c r="L4864">
        <v>4610.0973321844</v>
      </c>
      <c r="M4864">
        <v>109.87201897704</v>
      </c>
      <c r="O4864">
        <v>41.9449083715359</v>
      </c>
      <c r="P4864">
        <v>-0.136474004914454</v>
      </c>
      <c r="Q4864">
        <v>0.791597968102883</v>
      </c>
      <c r="R4864">
        <v>0.165084652113628</v>
      </c>
      <c r="S4864" t="s">
        <v>10474</v>
      </c>
      <c r="T4864" t="s">
        <v>11196</v>
      </c>
      <c r="U4864" t="s">
        <v>11196</v>
      </c>
      <c r="V4864" t="s">
        <v>11196</v>
      </c>
      <c r="W4864">
        <v>4</v>
      </c>
      <c r="X4864" t="s">
        <v>16060</v>
      </c>
      <c r="Y4864">
        <v>0.8052956017936312</v>
      </c>
      <c r="Z4864">
        <f>HYPERLINK("Melting_Curves/meltCurve_Q9H8G2_.pdf", "Melting_Curves/meltCurve_Q9H8G2_.pdf")</f>
        <v>0</v>
      </c>
      <c r="AA4864" t="s">
        <v>21516</v>
      </c>
      <c r="AB4864" t="s">
        <v>27035</v>
      </c>
    </row>
    <row r="4865" spans="1:28">
      <c r="A4865" t="s">
        <v>4891</v>
      </c>
      <c r="B4865">
        <v>0.999167696387429</v>
      </c>
      <c r="C4865">
        <v>0.956463183226313</v>
      </c>
      <c r="D4865">
        <v>0.660372410023416</v>
      </c>
      <c r="E4865">
        <v>0.765009257558944</v>
      </c>
      <c r="F4865">
        <v>0.323208394001228</v>
      </c>
      <c r="G4865">
        <v>0.104680979121515</v>
      </c>
      <c r="H4865">
        <v>0.0259646933600395</v>
      </c>
      <c r="I4865">
        <v>0.0551129818908851</v>
      </c>
      <c r="J4865">
        <v>0.0265197739628986</v>
      </c>
      <c r="K4865">
        <v>0</v>
      </c>
      <c r="L4865">
        <v>798.159664451949</v>
      </c>
      <c r="M4865">
        <v>15.6686753070307</v>
      </c>
      <c r="N4865">
        <v>50.9398188805856</v>
      </c>
      <c r="O4865">
        <v>50.1317334720564</v>
      </c>
      <c r="P4865">
        <v>-0.0781441633306714</v>
      </c>
      <c r="Q4865">
        <v>0</v>
      </c>
      <c r="R4865">
        <v>0.956490289588772</v>
      </c>
      <c r="S4865" t="s">
        <v>10475</v>
      </c>
      <c r="T4865" t="s">
        <v>11196</v>
      </c>
      <c r="U4865" t="s">
        <v>11196</v>
      </c>
      <c r="V4865" t="s">
        <v>11196</v>
      </c>
      <c r="W4865">
        <v>2</v>
      </c>
      <c r="X4865" t="s">
        <v>16061</v>
      </c>
      <c r="Y4865">
        <v>0.3861738166826763</v>
      </c>
      <c r="Z4865">
        <f>HYPERLINK("Melting_Curves/meltCurve_Q9H8M7_.pdf", "Melting_Curves/meltCurve_Q9H8M7_.pdf")</f>
        <v>0</v>
      </c>
      <c r="AA4865" t="s">
        <v>21517</v>
      </c>
      <c r="AB4865" t="s">
        <v>27036</v>
      </c>
    </row>
    <row r="4866" spans="1:28">
      <c r="A4866" t="s">
        <v>4892</v>
      </c>
      <c r="B4866">
        <v>0.999167696387429</v>
      </c>
      <c r="C4866">
        <v>0.974422150554017</v>
      </c>
      <c r="D4866">
        <v>0.8930193929808899</v>
      </c>
      <c r="E4866">
        <v>0.800929683457309</v>
      </c>
      <c r="F4866">
        <v>0.646849449875492</v>
      </c>
      <c r="G4866">
        <v>0.234232954433155</v>
      </c>
      <c r="H4866">
        <v>0.105646863764571</v>
      </c>
      <c r="I4866">
        <v>0.0769569231940591</v>
      </c>
      <c r="J4866">
        <v>0.06700149152583609</v>
      </c>
      <c r="K4866">
        <v>0.0298418118027367</v>
      </c>
      <c r="L4866">
        <v>990.409566553023</v>
      </c>
      <c r="M4866">
        <v>18.3797922310912</v>
      </c>
      <c r="N4866">
        <v>53.9855621137584</v>
      </c>
      <c r="O4866">
        <v>53.2600515525926</v>
      </c>
      <c r="P4866">
        <v>-0.0848369716974037</v>
      </c>
      <c r="Q4866">
        <v>0.0166991860148695</v>
      </c>
      <c r="R4866">
        <v>0.98924834355415</v>
      </c>
      <c r="S4866" t="s">
        <v>10476</v>
      </c>
      <c r="T4866" t="s">
        <v>11196</v>
      </c>
      <c r="U4866" t="s">
        <v>11196</v>
      </c>
      <c r="V4866" t="s">
        <v>11196</v>
      </c>
      <c r="W4866">
        <v>6</v>
      </c>
      <c r="X4866" t="s">
        <v>16062</v>
      </c>
      <c r="Y4866">
        <v>0.4871207042318318</v>
      </c>
      <c r="Z4866">
        <f>HYPERLINK("Melting_Curves/meltCurve_Q9H8S9_.pdf", "Melting_Curves/meltCurve_Q9H8S9_.pdf")</f>
        <v>0</v>
      </c>
      <c r="AA4866" t="s">
        <v>21518</v>
      </c>
      <c r="AB4866" t="s">
        <v>27037</v>
      </c>
    </row>
    <row r="4867" spans="1:28">
      <c r="A4867" t="s">
        <v>4893</v>
      </c>
      <c r="B4867">
        <v>0.999167696387429</v>
      </c>
      <c r="C4867">
        <v>0.942490139354614</v>
      </c>
      <c r="D4867">
        <v>0.973198873429766</v>
      </c>
      <c r="E4867">
        <v>0.940684725317407</v>
      </c>
      <c r="F4867">
        <v>0.792978911580092</v>
      </c>
      <c r="G4867">
        <v>0.577093125182941</v>
      </c>
      <c r="H4867">
        <v>0.531609276993995</v>
      </c>
      <c r="I4867">
        <v>0.724820316665418</v>
      </c>
      <c r="J4867">
        <v>0.930602717193416</v>
      </c>
      <c r="K4867">
        <v>0.656773455507042</v>
      </c>
      <c r="L4867">
        <v>2275.01673736887</v>
      </c>
      <c r="M4867">
        <v>43.8532170722934</v>
      </c>
      <c r="O4867">
        <v>51.7704586617408</v>
      </c>
      <c r="P4867">
        <v>-0.0663273214410291</v>
      </c>
      <c r="Q4867">
        <v>0.686792342645595</v>
      </c>
      <c r="R4867">
        <v>0.617845609375647</v>
      </c>
      <c r="S4867" t="s">
        <v>10477</v>
      </c>
      <c r="T4867" t="s">
        <v>11196</v>
      </c>
      <c r="U4867" t="s">
        <v>11196</v>
      </c>
      <c r="V4867" t="s">
        <v>11196</v>
      </c>
      <c r="W4867">
        <v>8</v>
      </c>
      <c r="X4867" t="s">
        <v>16063</v>
      </c>
      <c r="Y4867">
        <v>0.811734640025918</v>
      </c>
      <c r="Z4867">
        <f>HYPERLINK("Melting_Curves/meltCurve_Q9H8U3_.pdf", "Melting_Curves/meltCurve_Q9H8U3_.pdf")</f>
        <v>0</v>
      </c>
      <c r="AA4867" t="s">
        <v>21519</v>
      </c>
      <c r="AB4867" t="s">
        <v>27038</v>
      </c>
    </row>
    <row r="4868" spans="1:28">
      <c r="A4868" t="s">
        <v>4894</v>
      </c>
      <c r="B4868">
        <v>0.999167696387429</v>
      </c>
      <c r="C4868">
        <v>0.921595381758901</v>
      </c>
      <c r="D4868">
        <v>0.696663184319136</v>
      </c>
      <c r="E4868">
        <v>0.206183164304904</v>
      </c>
      <c r="F4868">
        <v>0.113771280538667</v>
      </c>
      <c r="G4868">
        <v>0.0475901630176681</v>
      </c>
      <c r="H4868">
        <v>0.0262185394878009</v>
      </c>
      <c r="I4868">
        <v>0.0145608958729045</v>
      </c>
      <c r="J4868">
        <v>0.0408582227611015</v>
      </c>
      <c r="K4868">
        <v>0.0159670570499664</v>
      </c>
      <c r="L4868">
        <v>1298.46133201507</v>
      </c>
      <c r="M4868">
        <v>27.5195386740883</v>
      </c>
      <c r="N4868">
        <v>47.2941033740151</v>
      </c>
      <c r="O4868">
        <v>46.9362022802625</v>
      </c>
      <c r="P4868">
        <v>-0.142003312830362</v>
      </c>
      <c r="Q4868">
        <v>0.0312284321766695</v>
      </c>
      <c r="R4868">
        <v>0.997358082246882</v>
      </c>
      <c r="S4868" t="s">
        <v>10478</v>
      </c>
      <c r="T4868" t="s">
        <v>11196</v>
      </c>
      <c r="U4868" t="s">
        <v>11196</v>
      </c>
      <c r="V4868" t="s">
        <v>11196</v>
      </c>
      <c r="W4868">
        <v>5</v>
      </c>
      <c r="X4868" t="s">
        <v>16064</v>
      </c>
      <c r="Y4868">
        <v>0.2701873891029318</v>
      </c>
      <c r="Z4868">
        <f>HYPERLINK("Melting_Curves/meltCurve_Q9H8W4_.pdf", "Melting_Curves/meltCurve_Q9H8W4_.pdf")</f>
        <v>0</v>
      </c>
      <c r="AA4868" t="s">
        <v>21520</v>
      </c>
      <c r="AB4868" t="s">
        <v>27039</v>
      </c>
    </row>
    <row r="4869" spans="1:28">
      <c r="A4869" t="s">
        <v>4895</v>
      </c>
      <c r="B4869">
        <v>0.999167696387429</v>
      </c>
      <c r="C4869">
        <v>0.94786435447474</v>
      </c>
      <c r="D4869">
        <v>0.327927441275852</v>
      </c>
      <c r="E4869">
        <v>0.18410075080812</v>
      </c>
      <c r="F4869">
        <v>0.110888475520113</v>
      </c>
      <c r="G4869">
        <v>0.0997774082739747</v>
      </c>
      <c r="H4869">
        <v>0.0387703987371807</v>
      </c>
      <c r="I4869">
        <v>0.0363652913142617</v>
      </c>
      <c r="J4869">
        <v>0.0397881772015463</v>
      </c>
      <c r="K4869">
        <v>0.0158449550366277</v>
      </c>
      <c r="L4869">
        <v>2147.54330793193</v>
      </c>
      <c r="M4869">
        <v>47.5791930915854</v>
      </c>
      <c r="N4869">
        <v>45.2837699932163</v>
      </c>
      <c r="O4869">
        <v>45.056664766754</v>
      </c>
      <c r="P4869">
        <v>-0.245036386158374</v>
      </c>
      <c r="Q4869">
        <v>0.07182021871064349</v>
      </c>
      <c r="R4869">
        <v>0.984968727201971</v>
      </c>
      <c r="S4869" t="s">
        <v>10479</v>
      </c>
      <c r="T4869" t="s">
        <v>11196</v>
      </c>
      <c r="U4869" t="s">
        <v>11196</v>
      </c>
      <c r="V4869" t="s">
        <v>11196</v>
      </c>
      <c r="W4869">
        <v>8</v>
      </c>
      <c r="X4869" t="s">
        <v>16065</v>
      </c>
      <c r="Y4869">
        <v>0.2328217208691433</v>
      </c>
      <c r="Z4869">
        <f>HYPERLINK("Melting_Curves/meltCurve_Q9H8Y8_.pdf", "Melting_Curves/meltCurve_Q9H8Y8_.pdf")</f>
        <v>0</v>
      </c>
      <c r="AA4869" t="s">
        <v>21521</v>
      </c>
      <c r="AB4869" t="s">
        <v>27040</v>
      </c>
    </row>
    <row r="4870" spans="1:28">
      <c r="A4870" t="s">
        <v>4896</v>
      </c>
      <c r="B4870">
        <v>0.999167696387429</v>
      </c>
      <c r="C4870">
        <v>0.964362415690794</v>
      </c>
      <c r="D4870">
        <v>0.815294586563014</v>
      </c>
      <c r="E4870">
        <v>0.545623847021284</v>
      </c>
      <c r="F4870">
        <v>0.327951968364599</v>
      </c>
      <c r="G4870">
        <v>0.134496791888261</v>
      </c>
      <c r="H4870">
        <v>0.0482471848766401</v>
      </c>
      <c r="I4870">
        <v>0.0514144272568583</v>
      </c>
      <c r="J4870">
        <v>0.0623932055005241</v>
      </c>
      <c r="K4870">
        <v>0.0471721969282976</v>
      </c>
      <c r="L4870">
        <v>847.006685171195</v>
      </c>
      <c r="M4870">
        <v>16.8956896624411</v>
      </c>
      <c r="N4870">
        <v>50.3189145648357</v>
      </c>
      <c r="O4870">
        <v>49.4450405797667</v>
      </c>
      <c r="P4870">
        <v>-0.0828271229710168</v>
      </c>
      <c r="Q4870">
        <v>0.0304908264455725</v>
      </c>
      <c r="R4870">
        <v>0.997724815991914</v>
      </c>
      <c r="S4870" t="s">
        <v>10480</v>
      </c>
      <c r="T4870" t="s">
        <v>11196</v>
      </c>
      <c r="U4870" t="s">
        <v>11196</v>
      </c>
      <c r="V4870" t="s">
        <v>11196</v>
      </c>
      <c r="W4870">
        <v>2</v>
      </c>
      <c r="X4870" t="s">
        <v>16066</v>
      </c>
      <c r="Y4870">
        <v>0.376487483745943</v>
      </c>
      <c r="Z4870">
        <f>HYPERLINK("Melting_Curves/meltCurve_Q9H900_.pdf", "Melting_Curves/meltCurve_Q9H900_.pdf")</f>
        <v>0</v>
      </c>
      <c r="AA4870" t="s">
        <v>21522</v>
      </c>
      <c r="AB4870" t="s">
        <v>27041</v>
      </c>
    </row>
    <row r="4871" spans="1:28">
      <c r="A4871" t="s">
        <v>4897</v>
      </c>
      <c r="B4871">
        <v>0.999167696387429</v>
      </c>
      <c r="C4871">
        <v>0.967352838272667</v>
      </c>
      <c r="D4871">
        <v>1.12530658868025</v>
      </c>
      <c r="E4871">
        <v>0.934351556314994</v>
      </c>
      <c r="F4871">
        <v>0.906695981971481</v>
      </c>
      <c r="G4871">
        <v>0.6800775974029279</v>
      </c>
      <c r="H4871">
        <v>0.735673259640659</v>
      </c>
      <c r="I4871">
        <v>1.08256044213124</v>
      </c>
      <c r="J4871">
        <v>1.4480786238218</v>
      </c>
      <c r="K4871">
        <v>1.05930330294701</v>
      </c>
      <c r="L4871">
        <v>15000</v>
      </c>
      <c r="M4871">
        <v>233.646737981543</v>
      </c>
      <c r="O4871">
        <v>64.1947784721883</v>
      </c>
      <c r="P4871">
        <v>0.230832625187292</v>
      </c>
      <c r="Q4871">
        <v>1.25368639505216</v>
      </c>
      <c r="R4871">
        <v>0.327458148124852</v>
      </c>
      <c r="S4871" t="s">
        <v>10481</v>
      </c>
      <c r="T4871" t="s">
        <v>11196</v>
      </c>
      <c r="U4871" t="s">
        <v>11196</v>
      </c>
      <c r="V4871" t="s">
        <v>11196</v>
      </c>
      <c r="W4871">
        <v>21</v>
      </c>
      <c r="X4871" t="s">
        <v>16067</v>
      </c>
      <c r="Y4871">
        <v>1.049017675637326</v>
      </c>
      <c r="Z4871">
        <f>HYPERLINK("Melting_Curves/meltCurve_Q9H910_.pdf", "Melting_Curves/meltCurve_Q9H910_.pdf")</f>
        <v>0</v>
      </c>
      <c r="AA4871" t="s">
        <v>21523</v>
      </c>
      <c r="AB4871" t="s">
        <v>27042</v>
      </c>
    </row>
    <row r="4872" spans="1:28">
      <c r="A4872" t="s">
        <v>4898</v>
      </c>
      <c r="B4872">
        <v>0.999167696387429</v>
      </c>
      <c r="C4872">
        <v>1.04274302129192</v>
      </c>
      <c r="D4872">
        <v>1.08565582871336</v>
      </c>
      <c r="E4872">
        <v>0.881764028090964</v>
      </c>
      <c r="F4872">
        <v>0.854923985456117</v>
      </c>
      <c r="G4872">
        <v>0.5352206165597539</v>
      </c>
      <c r="H4872">
        <v>0.663199331948314</v>
      </c>
      <c r="I4872">
        <v>0.62855244110687</v>
      </c>
      <c r="J4872">
        <v>0.908413057356149</v>
      </c>
      <c r="K4872">
        <v>0.5731386530528469</v>
      </c>
      <c r="L4872">
        <v>1864.77925394468</v>
      </c>
      <c r="M4872">
        <v>35.6302842647886</v>
      </c>
      <c r="O4872">
        <v>52.1728724408211</v>
      </c>
      <c r="P4872">
        <v>-0.0570179324049888</v>
      </c>
      <c r="Q4872">
        <v>0.666039185060557</v>
      </c>
      <c r="R4872">
        <v>0.697057720765209</v>
      </c>
      <c r="S4872" t="s">
        <v>10482</v>
      </c>
      <c r="T4872" t="s">
        <v>11196</v>
      </c>
      <c r="U4872" t="s">
        <v>11196</v>
      </c>
      <c r="V4872" t="s">
        <v>11196</v>
      </c>
      <c r="W4872">
        <v>21</v>
      </c>
      <c r="X4872" t="s">
        <v>16068</v>
      </c>
      <c r="Y4872">
        <v>0.8048969548592099</v>
      </c>
      <c r="Z4872">
        <f>HYPERLINK("Melting_Curves/meltCurve_Q9H910_2_.pdf", "Melting_Curves/meltCurve_Q9H910_2_.pdf")</f>
        <v>0</v>
      </c>
      <c r="AA4872" t="s">
        <v>21523</v>
      </c>
      <c r="AB4872" t="s">
        <v>27043</v>
      </c>
    </row>
    <row r="4873" spans="1:28">
      <c r="A4873" t="s">
        <v>4899</v>
      </c>
      <c r="B4873">
        <v>0.999167696387429</v>
      </c>
      <c r="C4873">
        <v>1.00498884991073</v>
      </c>
      <c r="D4873">
        <v>0.826253044385679</v>
      </c>
      <c r="E4873">
        <v>0.802362300326824</v>
      </c>
      <c r="F4873">
        <v>0.719320660330778</v>
      </c>
      <c r="G4873">
        <v>0.451090105973569</v>
      </c>
      <c r="H4873">
        <v>0.204589091347942</v>
      </c>
      <c r="I4873">
        <v>0.163895381015467</v>
      </c>
      <c r="J4873">
        <v>0.052607608321875</v>
      </c>
      <c r="K4873">
        <v>0.0300564635559296</v>
      </c>
      <c r="L4873">
        <v>752.314776540047</v>
      </c>
      <c r="M4873">
        <v>13.517195496622</v>
      </c>
      <c r="N4873">
        <v>55.6561315078386</v>
      </c>
      <c r="O4873">
        <v>54.4803694966536</v>
      </c>
      <c r="P4873">
        <v>-0.0620372392314925</v>
      </c>
      <c r="Q4873">
        <v>0</v>
      </c>
      <c r="R4873">
        <v>0.981823918559702</v>
      </c>
      <c r="S4873" t="s">
        <v>10483</v>
      </c>
      <c r="T4873" t="s">
        <v>11196</v>
      </c>
      <c r="U4873" t="s">
        <v>11196</v>
      </c>
      <c r="V4873" t="s">
        <v>11196</v>
      </c>
      <c r="W4873">
        <v>7</v>
      </c>
      <c r="X4873" t="s">
        <v>16069</v>
      </c>
      <c r="Y4873">
        <v>0.541835690695715</v>
      </c>
      <c r="Z4873">
        <f>HYPERLINK("Melting_Curves/meltCurve_Q9H936_.pdf", "Melting_Curves/meltCurve_Q9H936_.pdf")</f>
        <v>0</v>
      </c>
      <c r="AA4873" t="s">
        <v>21524</v>
      </c>
      <c r="AB4873" t="s">
        <v>27044</v>
      </c>
    </row>
    <row r="4874" spans="1:28">
      <c r="A4874" t="s">
        <v>4900</v>
      </c>
      <c r="B4874">
        <v>0.999167696387429</v>
      </c>
      <c r="C4874">
        <v>0.812353705919397</v>
      </c>
      <c r="D4874">
        <v>0.374285949193436</v>
      </c>
      <c r="E4874">
        <v>0.195083005665556</v>
      </c>
      <c r="F4874">
        <v>0.0767023368507633</v>
      </c>
      <c r="G4874">
        <v>0.0561328323156467</v>
      </c>
      <c r="H4874">
        <v>0.0259143221123846</v>
      </c>
      <c r="I4874">
        <v>0.0232159898147188</v>
      </c>
      <c r="J4874">
        <v>0.0260803803086679</v>
      </c>
      <c r="K4874">
        <v>0.0167112728188568</v>
      </c>
      <c r="L4874">
        <v>1098.19006238049</v>
      </c>
      <c r="M4874">
        <v>24.2974398366562</v>
      </c>
      <c r="N4874">
        <v>45.340920450916</v>
      </c>
      <c r="O4874">
        <v>44.8949584580085</v>
      </c>
      <c r="P4874">
        <v>-0.130308070743363</v>
      </c>
      <c r="Q4874">
        <v>0.03692144955767</v>
      </c>
      <c r="R4874">
        <v>0.992785581756109</v>
      </c>
      <c r="S4874" t="s">
        <v>10484</v>
      </c>
      <c r="T4874" t="s">
        <v>11196</v>
      </c>
      <c r="U4874" t="s">
        <v>11196</v>
      </c>
      <c r="V4874" t="s">
        <v>11196</v>
      </c>
      <c r="W4874">
        <v>11</v>
      </c>
      <c r="X4874" t="s">
        <v>16070</v>
      </c>
      <c r="Y4874">
        <v>0.2138580118840338</v>
      </c>
      <c r="Z4874">
        <f>HYPERLINK("Melting_Curves/meltCurve_Q9H939_.pdf", "Melting_Curves/meltCurve_Q9H939_.pdf")</f>
        <v>0</v>
      </c>
      <c r="AA4874" t="s">
        <v>21525</v>
      </c>
      <c r="AB4874" t="s">
        <v>27045</v>
      </c>
    </row>
    <row r="4875" spans="1:28">
      <c r="A4875" t="s">
        <v>4901</v>
      </c>
      <c r="B4875">
        <v>0.999167696387429</v>
      </c>
      <c r="C4875">
        <v>0.949427407720759</v>
      </c>
      <c r="D4875">
        <v>0.870123090860881</v>
      </c>
      <c r="E4875">
        <v>0.6865165530141381</v>
      </c>
      <c r="F4875">
        <v>0.43466113420762</v>
      </c>
      <c r="G4875">
        <v>0.258624136027843</v>
      </c>
      <c r="H4875">
        <v>0.0538059220267688</v>
      </c>
      <c r="I4875">
        <v>0.0478646994815668</v>
      </c>
      <c r="J4875">
        <v>0.0244503516496161</v>
      </c>
      <c r="K4875">
        <v>0.0260591563682913</v>
      </c>
      <c r="L4875">
        <v>791.397537458609</v>
      </c>
      <c r="M4875">
        <v>15.1671364183169</v>
      </c>
      <c r="N4875">
        <v>52.1784595870315</v>
      </c>
      <c r="O4875">
        <v>51.2966084136058</v>
      </c>
      <c r="P4875">
        <v>-0.07392596745593211</v>
      </c>
      <c r="Q4875">
        <v>0</v>
      </c>
      <c r="R4875">
        <v>0.997072559632831</v>
      </c>
      <c r="S4875" t="s">
        <v>10485</v>
      </c>
      <c r="T4875" t="s">
        <v>11196</v>
      </c>
      <c r="U4875" t="s">
        <v>11196</v>
      </c>
      <c r="V4875" t="s">
        <v>11196</v>
      </c>
      <c r="W4875">
        <v>8</v>
      </c>
      <c r="X4875" t="s">
        <v>16071</v>
      </c>
      <c r="Y4875">
        <v>0.4277951118830021</v>
      </c>
      <c r="Z4875">
        <f>HYPERLINK("Melting_Curves/meltCurve_Q9H944_.pdf", "Melting_Curves/meltCurve_Q9H944_.pdf")</f>
        <v>0</v>
      </c>
      <c r="AA4875" t="s">
        <v>21526</v>
      </c>
      <c r="AB4875" t="s">
        <v>27046</v>
      </c>
    </row>
    <row r="4876" spans="1:28">
      <c r="A4876" t="s">
        <v>4902</v>
      </c>
      <c r="B4876">
        <v>0.999167696387429</v>
      </c>
      <c r="C4876">
        <v>1.03796654710002</v>
      </c>
      <c r="D4876">
        <v>1.07616355492466</v>
      </c>
      <c r="E4876">
        <v>1.36867969814513</v>
      </c>
      <c r="F4876">
        <v>1.12043247613</v>
      </c>
      <c r="G4876">
        <v>0.674406108347378</v>
      </c>
      <c r="H4876">
        <v>0.171432069619024</v>
      </c>
      <c r="I4876">
        <v>0.104036573979252</v>
      </c>
      <c r="J4876">
        <v>0.0866715393867574</v>
      </c>
      <c r="K4876">
        <v>0.0561477345224618</v>
      </c>
      <c r="L4876">
        <v>3168.69706658135</v>
      </c>
      <c r="M4876">
        <v>55.1346870805919</v>
      </c>
      <c r="N4876">
        <v>57.6841409332078</v>
      </c>
      <c r="O4876">
        <v>57.396474448895</v>
      </c>
      <c r="P4876">
        <v>-0.21810550325254</v>
      </c>
      <c r="Q4876">
        <v>0.0917891977187571</v>
      </c>
      <c r="R4876">
        <v>0.931483851596642</v>
      </c>
      <c r="S4876" t="s">
        <v>10486</v>
      </c>
      <c r="T4876" t="s">
        <v>11196</v>
      </c>
      <c r="U4876" t="s">
        <v>11196</v>
      </c>
      <c r="V4876" t="s">
        <v>11196</v>
      </c>
      <c r="W4876">
        <v>8</v>
      </c>
      <c r="X4876" t="s">
        <v>16072</v>
      </c>
      <c r="Y4876">
        <v>0.6226182597359087</v>
      </c>
      <c r="Z4876">
        <f>HYPERLINK("Melting_Curves/meltCurve_Q9H974_.pdf", "Melting_Curves/meltCurve_Q9H974_.pdf")</f>
        <v>0</v>
      </c>
      <c r="AA4876" t="s">
        <v>21527</v>
      </c>
      <c r="AB4876" t="s">
        <v>27047</v>
      </c>
    </row>
    <row r="4877" spans="1:28">
      <c r="A4877" t="s">
        <v>4903</v>
      </c>
      <c r="B4877">
        <v>0.999167696387429</v>
      </c>
      <c r="C4877">
        <v>0.9126385845178649</v>
      </c>
      <c r="D4877">
        <v>0.736431492511363</v>
      </c>
      <c r="E4877">
        <v>0.153149726998099</v>
      </c>
      <c r="F4877">
        <v>0.06680886129877819</v>
      </c>
      <c r="G4877">
        <v>0.033775104670152</v>
      </c>
      <c r="H4877">
        <v>0.00785822130062833</v>
      </c>
      <c r="I4877">
        <v>0.009330915009291431</v>
      </c>
      <c r="J4877">
        <v>0.0215687004702061</v>
      </c>
      <c r="K4877">
        <v>0.0076631037026625</v>
      </c>
      <c r="L4877">
        <v>1630.22015466218</v>
      </c>
      <c r="M4877">
        <v>34.5338113252258</v>
      </c>
      <c r="N4877">
        <v>47.2572900002922</v>
      </c>
      <c r="O4877">
        <v>47.0490485681239</v>
      </c>
      <c r="P4877">
        <v>-0.180157167289902</v>
      </c>
      <c r="Q4877">
        <v>0.0182154941358234</v>
      </c>
      <c r="R4877">
        <v>0.996448162321678</v>
      </c>
      <c r="S4877" t="s">
        <v>10487</v>
      </c>
      <c r="T4877" t="s">
        <v>11196</v>
      </c>
      <c r="U4877" t="s">
        <v>11196</v>
      </c>
      <c r="V4877" t="s">
        <v>11196</v>
      </c>
      <c r="W4877">
        <v>4</v>
      </c>
      <c r="X4877" t="s">
        <v>16073</v>
      </c>
      <c r="Y4877">
        <v>0.2584281550908622</v>
      </c>
      <c r="Z4877">
        <f>HYPERLINK("Melting_Curves/meltCurve_Q9H993_.pdf", "Melting_Curves/meltCurve_Q9H993_.pdf")</f>
        <v>0</v>
      </c>
      <c r="AA4877" t="s">
        <v>21528</v>
      </c>
      <c r="AB4877" t="s">
        <v>27048</v>
      </c>
    </row>
    <row r="4878" spans="1:28">
      <c r="A4878" t="s">
        <v>4904</v>
      </c>
      <c r="B4878">
        <v>0.999167696387429</v>
      </c>
      <c r="C4878">
        <v>0.802934913418217</v>
      </c>
      <c r="D4878">
        <v>0.668413955916878</v>
      </c>
      <c r="E4878">
        <v>0.785335639883083</v>
      </c>
      <c r="F4878">
        <v>0.295872671805641</v>
      </c>
      <c r="G4878">
        <v>0.175806632817405</v>
      </c>
      <c r="H4878">
        <v>0.0372552446060573</v>
      </c>
      <c r="I4878">
        <v>0</v>
      </c>
      <c r="J4878">
        <v>0</v>
      </c>
      <c r="K4878">
        <v>0</v>
      </c>
      <c r="L4878">
        <v>697.6913584704999</v>
      </c>
      <c r="M4878">
        <v>13.7569733766593</v>
      </c>
      <c r="N4878">
        <v>50.7154679691831</v>
      </c>
      <c r="O4878">
        <v>49.6798366154162</v>
      </c>
      <c r="P4878">
        <v>-0.0692379324001699</v>
      </c>
      <c r="Q4878">
        <v>0</v>
      </c>
      <c r="R4878">
        <v>0.938015863858772</v>
      </c>
      <c r="S4878" t="s">
        <v>10488</v>
      </c>
      <c r="T4878" t="s">
        <v>11196</v>
      </c>
      <c r="U4878" t="s">
        <v>11196</v>
      </c>
      <c r="V4878" t="s">
        <v>11196</v>
      </c>
      <c r="W4878">
        <v>1</v>
      </c>
      <c r="X4878" t="s">
        <v>16074</v>
      </c>
      <c r="Y4878">
        <v>0.3840675103913785</v>
      </c>
      <c r="Z4878">
        <f>HYPERLINK("Melting_Curves/meltCurve_Q9H9A5_4_.pdf", "Melting_Curves/meltCurve_Q9H9A5_4_.pdf")</f>
        <v>0</v>
      </c>
      <c r="AA4878" t="s">
        <v>21529</v>
      </c>
      <c r="AB4878" t="s">
        <v>27049</v>
      </c>
    </row>
    <row r="4879" spans="1:28">
      <c r="A4879" t="s">
        <v>4905</v>
      </c>
      <c r="B4879">
        <v>0.999167696387429</v>
      </c>
      <c r="C4879">
        <v>0.966060174160879</v>
      </c>
      <c r="D4879">
        <v>0.7638560213861459</v>
      </c>
      <c r="E4879">
        <v>0.166483810718342</v>
      </c>
      <c r="F4879">
        <v>0.0866742319778219</v>
      </c>
      <c r="G4879">
        <v>0.0432023730349376</v>
      </c>
      <c r="H4879">
        <v>0.0200339042715621</v>
      </c>
      <c r="I4879">
        <v>0.014571092778028</v>
      </c>
      <c r="J4879">
        <v>0.013902887477583</v>
      </c>
      <c r="K4879">
        <v>0.008827372925286851</v>
      </c>
      <c r="L4879">
        <v>1764.33558838242</v>
      </c>
      <c r="M4879">
        <v>37.2526004277437</v>
      </c>
      <c r="N4879">
        <v>47.4305781307985</v>
      </c>
      <c r="O4879">
        <v>47.225548223633</v>
      </c>
      <c r="P4879">
        <v>-0.191990992272951</v>
      </c>
      <c r="Q4879">
        <v>0.0264459736050461</v>
      </c>
      <c r="R4879">
        <v>0.99798517852813</v>
      </c>
      <c r="S4879" t="s">
        <v>10489</v>
      </c>
      <c r="T4879" t="s">
        <v>11196</v>
      </c>
      <c r="U4879" t="s">
        <v>11196</v>
      </c>
      <c r="V4879" t="s">
        <v>11196</v>
      </c>
      <c r="W4879">
        <v>19</v>
      </c>
      <c r="X4879" t="s">
        <v>16075</v>
      </c>
      <c r="Y4879">
        <v>0.2690467057174544</v>
      </c>
      <c r="Z4879">
        <f>HYPERLINK("Melting_Curves/meltCurve_Q9H9A6_.pdf", "Melting_Curves/meltCurve_Q9H9A6_.pdf")</f>
        <v>0</v>
      </c>
      <c r="AA4879" t="s">
        <v>21530</v>
      </c>
      <c r="AB4879" t="s">
        <v>27050</v>
      </c>
    </row>
    <row r="4880" spans="1:28">
      <c r="A4880" t="s">
        <v>4906</v>
      </c>
      <c r="B4880">
        <v>0.999167696387429</v>
      </c>
      <c r="C4880">
        <v>0.97882959500018</v>
      </c>
      <c r="D4880">
        <v>0.963357215227447</v>
      </c>
      <c r="E4880">
        <v>0.924009410303071</v>
      </c>
      <c r="F4880">
        <v>0.709821887802738</v>
      </c>
      <c r="G4880">
        <v>0.219278035157564</v>
      </c>
      <c r="H4880">
        <v>0.09216496152254069</v>
      </c>
      <c r="I4880">
        <v>0.0784008559596312</v>
      </c>
      <c r="J4880">
        <v>0.0696606020196006</v>
      </c>
      <c r="K4880">
        <v>0.0483206448460614</v>
      </c>
      <c r="L4880">
        <v>1854.12114726559</v>
      </c>
      <c r="M4880">
        <v>34.130825034778</v>
      </c>
      <c r="N4880">
        <v>54.5356286002747</v>
      </c>
      <c r="O4880">
        <v>54.1384759900341</v>
      </c>
      <c r="P4880">
        <v>-0.147831451552091</v>
      </c>
      <c r="Q4880">
        <v>0.0620398996110398</v>
      </c>
      <c r="R4880">
        <v>0.997542707950633</v>
      </c>
      <c r="S4880" t="s">
        <v>10490</v>
      </c>
      <c r="T4880" t="s">
        <v>11196</v>
      </c>
      <c r="U4880" t="s">
        <v>11196</v>
      </c>
      <c r="V4880" t="s">
        <v>11196</v>
      </c>
      <c r="W4880">
        <v>16</v>
      </c>
      <c r="X4880" t="s">
        <v>16076</v>
      </c>
      <c r="Y4880">
        <v>0.5146952554050859</v>
      </c>
      <c r="Z4880">
        <f>HYPERLINK("Melting_Curves/meltCurve_Q9H9B4_.pdf", "Melting_Curves/meltCurve_Q9H9B4_.pdf")</f>
        <v>0</v>
      </c>
      <c r="AA4880" t="s">
        <v>21531</v>
      </c>
      <c r="AB4880" t="s">
        <v>27051</v>
      </c>
    </row>
    <row r="4881" spans="1:28">
      <c r="A4881" t="s">
        <v>4907</v>
      </c>
      <c r="B4881">
        <v>0.999167696387429</v>
      </c>
      <c r="C4881">
        <v>0.607692496450703</v>
      </c>
      <c r="D4881">
        <v>0.403436782165222</v>
      </c>
      <c r="E4881">
        <v>0.379614466195876</v>
      </c>
      <c r="F4881">
        <v>0.217163827464067</v>
      </c>
      <c r="G4881">
        <v>0.158804047283947</v>
      </c>
      <c r="H4881">
        <v>0.07790474249555671</v>
      </c>
      <c r="I4881">
        <v>0.09761057657364799</v>
      </c>
      <c r="J4881">
        <v>0.086240808912215</v>
      </c>
      <c r="K4881">
        <v>0.0740091184367641</v>
      </c>
      <c r="L4881">
        <v>611.138346300183</v>
      </c>
      <c r="M4881">
        <v>13.5764214289547</v>
      </c>
      <c r="N4881">
        <v>45.6527565126783</v>
      </c>
      <c r="O4881">
        <v>44.0717171085891</v>
      </c>
      <c r="P4881">
        <v>-0.0703683842934686</v>
      </c>
      <c r="Q4881">
        <v>0.086418044773515</v>
      </c>
      <c r="R4881">
        <v>0.946901714165798</v>
      </c>
      <c r="S4881" t="s">
        <v>10491</v>
      </c>
      <c r="T4881" t="s">
        <v>11196</v>
      </c>
      <c r="U4881" t="s">
        <v>11196</v>
      </c>
      <c r="V4881" t="s">
        <v>11196</v>
      </c>
      <c r="W4881">
        <v>2</v>
      </c>
      <c r="X4881" t="s">
        <v>16077</v>
      </c>
      <c r="Y4881">
        <v>0.2750668482070542</v>
      </c>
      <c r="Z4881">
        <f>HYPERLINK("Melting_Curves/meltCurve_Q9H9F9_.pdf", "Melting_Curves/meltCurve_Q9H9F9_.pdf")</f>
        <v>0</v>
      </c>
      <c r="AA4881" t="s">
        <v>21532</v>
      </c>
      <c r="AB4881" t="s">
        <v>27052</v>
      </c>
    </row>
    <row r="4882" spans="1:28">
      <c r="A4882" t="s">
        <v>4908</v>
      </c>
      <c r="B4882">
        <v>0.999167696387429</v>
      </c>
      <c r="C4882">
        <v>1.0447920119886</v>
      </c>
      <c r="D4882">
        <v>0.858035866185289</v>
      </c>
      <c r="E4882">
        <v>0.17303190421263</v>
      </c>
      <c r="F4882">
        <v>0.0938856067353321</v>
      </c>
      <c r="G4882">
        <v>0.0353696684382595</v>
      </c>
      <c r="H4882">
        <v>0.0232463847690564</v>
      </c>
      <c r="I4882">
        <v>0.0133030378782562</v>
      </c>
      <c r="J4882">
        <v>0.0225370265354456</v>
      </c>
      <c r="K4882">
        <v>0.0326611621911592</v>
      </c>
      <c r="L4882">
        <v>2231.85705635311</v>
      </c>
      <c r="M4882">
        <v>46.7512318576366</v>
      </c>
      <c r="N4882">
        <v>47.8127220007356</v>
      </c>
      <c r="O4882">
        <v>47.6518985902274</v>
      </c>
      <c r="P4882">
        <v>-0.236745817936945</v>
      </c>
      <c r="Q4882">
        <v>0.0347740827244057</v>
      </c>
      <c r="R4882">
        <v>0.996709441058879</v>
      </c>
      <c r="S4882" t="s">
        <v>10492</v>
      </c>
      <c r="T4882" t="s">
        <v>11196</v>
      </c>
      <c r="U4882" t="s">
        <v>11196</v>
      </c>
      <c r="V4882" t="s">
        <v>11196</v>
      </c>
      <c r="W4882">
        <v>5</v>
      </c>
      <c r="X4882" t="s">
        <v>16078</v>
      </c>
      <c r="Y4882">
        <v>0.2860995490405071</v>
      </c>
      <c r="Z4882">
        <f>HYPERLINK("Melting_Curves/meltCurve_Q9H9H4_.pdf", "Melting_Curves/meltCurve_Q9H9H4_.pdf")</f>
        <v>0</v>
      </c>
      <c r="AA4882" t="s">
        <v>21533</v>
      </c>
      <c r="AB4882" t="s">
        <v>27053</v>
      </c>
    </row>
    <row r="4883" spans="1:28">
      <c r="A4883" t="s">
        <v>4909</v>
      </c>
      <c r="B4883">
        <v>0.999167696387429</v>
      </c>
      <c r="C4883">
        <v>0.966351752034406</v>
      </c>
      <c r="D4883">
        <v>0.914685278347939</v>
      </c>
      <c r="E4883">
        <v>0.766978068723128</v>
      </c>
      <c r="F4883">
        <v>0.572388060642593</v>
      </c>
      <c r="G4883">
        <v>0.293566274719854</v>
      </c>
      <c r="H4883">
        <v>0.11191162241195</v>
      </c>
      <c r="I4883">
        <v>0.08022065888104531</v>
      </c>
      <c r="J4883">
        <v>0.0509858501982363</v>
      </c>
      <c r="K4883">
        <v>0.0342664239313159</v>
      </c>
      <c r="L4883">
        <v>830.490115247169</v>
      </c>
      <c r="M4883">
        <v>15.4600386247185</v>
      </c>
      <c r="N4883">
        <v>53.718503064923</v>
      </c>
      <c r="O4883">
        <v>52.8437916461681</v>
      </c>
      <c r="P4883">
        <v>-0.0731468421281592</v>
      </c>
      <c r="Q4883">
        <v>0</v>
      </c>
      <c r="R4883">
        <v>0.997995295089548</v>
      </c>
      <c r="S4883" t="s">
        <v>10493</v>
      </c>
      <c r="T4883" t="s">
        <v>11196</v>
      </c>
      <c r="U4883" t="s">
        <v>11196</v>
      </c>
      <c r="V4883" t="s">
        <v>11196</v>
      </c>
      <c r="W4883">
        <v>10</v>
      </c>
      <c r="X4883" t="s">
        <v>16079</v>
      </c>
      <c r="Y4883">
        <v>0.4772987601688445</v>
      </c>
      <c r="Z4883">
        <f>HYPERLINK("Melting_Curves/meltCurve_Q9H9P8_.pdf", "Melting_Curves/meltCurve_Q9H9P8_.pdf")</f>
        <v>0</v>
      </c>
      <c r="AA4883" t="s">
        <v>21534</v>
      </c>
      <c r="AB4883" t="s">
        <v>27054</v>
      </c>
    </row>
    <row r="4884" spans="1:28">
      <c r="A4884" t="s">
        <v>4910</v>
      </c>
      <c r="B4884">
        <v>0.999167696387429</v>
      </c>
      <c r="C4884">
        <v>1.06218977230205</v>
      </c>
      <c r="D4884">
        <v>1.08499999820856</v>
      </c>
      <c r="E4884">
        <v>4.89428769865866</v>
      </c>
      <c r="F4884">
        <v>4.56144849380992</v>
      </c>
      <c r="G4884">
        <v>0.9228189134126979</v>
      </c>
      <c r="H4884">
        <v>0.215608993190232</v>
      </c>
      <c r="I4884">
        <v>0.170343348550239</v>
      </c>
      <c r="J4884">
        <v>0.242895712309758</v>
      </c>
      <c r="K4884">
        <v>0.0829777867447334</v>
      </c>
      <c r="L4884">
        <v>5244.86151402793</v>
      </c>
      <c r="M4884">
        <v>89.804834121025</v>
      </c>
      <c r="N4884">
        <v>58.6778151273891</v>
      </c>
      <c r="O4884">
        <v>58.3739547108679</v>
      </c>
      <c r="P4884">
        <v>-0.318561095085564</v>
      </c>
      <c r="Q4884">
        <v>0.171729846708027</v>
      </c>
      <c r="R4884">
        <v>0.0317536253877811</v>
      </c>
      <c r="S4884" t="s">
        <v>10494</v>
      </c>
      <c r="T4884" t="s">
        <v>11196</v>
      </c>
      <c r="U4884" t="s">
        <v>11196</v>
      </c>
      <c r="V4884" t="s">
        <v>11196</v>
      </c>
      <c r="W4884">
        <v>7</v>
      </c>
      <c r="X4884" t="s">
        <v>16080</v>
      </c>
      <c r="Y4884">
        <v>0.6804741049880885</v>
      </c>
      <c r="Z4884">
        <f>HYPERLINK("Melting_Curves/meltCurve_Q9H9T3_2_.pdf", "Melting_Curves/meltCurve_Q9H9T3_2_.pdf")</f>
        <v>0</v>
      </c>
      <c r="AA4884" t="s">
        <v>21535</v>
      </c>
      <c r="AB4884" t="s">
        <v>27055</v>
      </c>
    </row>
    <row r="4885" spans="1:28">
      <c r="A4885" t="s">
        <v>4911</v>
      </c>
      <c r="B4885">
        <v>0.999167696387429</v>
      </c>
      <c r="C4885">
        <v>0.968320936926067</v>
      </c>
      <c r="D4885">
        <v>0.643128530849188</v>
      </c>
      <c r="E4885">
        <v>0.232463659332969</v>
      </c>
      <c r="F4885">
        <v>0.09794194257242921</v>
      </c>
      <c r="G4885">
        <v>0.0163990040161511</v>
      </c>
      <c r="H4885">
        <v>0.00672816574405004</v>
      </c>
      <c r="I4885">
        <v>0.0160641630696316</v>
      </c>
      <c r="J4885">
        <v>0</v>
      </c>
      <c r="K4885">
        <v>0</v>
      </c>
      <c r="L4885">
        <v>1201.03474510974</v>
      </c>
      <c r="M4885">
        <v>25.4497308959742</v>
      </c>
      <c r="N4885">
        <v>47.2298690017852</v>
      </c>
      <c r="O4885">
        <v>46.9039683979723</v>
      </c>
      <c r="P4885">
        <v>-0.134295249629491</v>
      </c>
      <c r="Q4885">
        <v>0.009985850111269901</v>
      </c>
      <c r="R4885">
        <v>0.997613431522408</v>
      </c>
      <c r="S4885" t="s">
        <v>10495</v>
      </c>
      <c r="T4885" t="s">
        <v>11196</v>
      </c>
      <c r="U4885" t="s">
        <v>11196</v>
      </c>
      <c r="V4885" t="s">
        <v>11196</v>
      </c>
      <c r="W4885">
        <v>3</v>
      </c>
      <c r="X4885" t="s">
        <v>16081</v>
      </c>
      <c r="Y4885">
        <v>0.2558120917855616</v>
      </c>
      <c r="Z4885">
        <f>HYPERLINK("Melting_Curves/meltCurve_Q9H9V9_2_.pdf", "Melting_Curves/meltCurve_Q9H9V9_2_.pdf")</f>
        <v>0</v>
      </c>
      <c r="AA4885" t="s">
        <v>21536</v>
      </c>
      <c r="AB4885" t="s">
        <v>27056</v>
      </c>
    </row>
    <row r="4886" spans="1:28">
      <c r="A4886" t="s">
        <v>4912</v>
      </c>
      <c r="B4886">
        <v>0.999167696387429</v>
      </c>
      <c r="C4886">
        <v>1.16686615233861</v>
      </c>
      <c r="D4886">
        <v>1.36818979950139</v>
      </c>
      <c r="E4886">
        <v>1.24226570562883</v>
      </c>
      <c r="F4886">
        <v>0.64908141230734</v>
      </c>
      <c r="G4886">
        <v>0.441000179795739</v>
      </c>
      <c r="H4886">
        <v>0.0989441434959067</v>
      </c>
      <c r="I4886">
        <v>0</v>
      </c>
      <c r="J4886">
        <v>0</v>
      </c>
      <c r="K4886">
        <v>0.129591476916522</v>
      </c>
      <c r="L4886">
        <v>1608.07149570911</v>
      </c>
      <c r="M4886">
        <v>28.9747275076955</v>
      </c>
      <c r="N4886">
        <v>55.6583192676545</v>
      </c>
      <c r="O4886">
        <v>55.2367686659649</v>
      </c>
      <c r="P4886">
        <v>-0.125924260930096</v>
      </c>
      <c r="Q4886">
        <v>0.0397706281457664</v>
      </c>
      <c r="R4886">
        <v>0.897432009100943</v>
      </c>
      <c r="S4886" t="s">
        <v>10496</v>
      </c>
      <c r="T4886" t="s">
        <v>11196</v>
      </c>
      <c r="U4886" t="s">
        <v>11196</v>
      </c>
      <c r="V4886" t="s">
        <v>11196</v>
      </c>
      <c r="W4886">
        <v>4</v>
      </c>
      <c r="X4886" t="s">
        <v>16082</v>
      </c>
      <c r="Y4886">
        <v>0.5426759732159319</v>
      </c>
      <c r="Z4886">
        <f>HYPERLINK("Melting_Curves/meltCurve_Q9HA47_3_.pdf", "Melting_Curves/meltCurve_Q9HA47_3_.pdf")</f>
        <v>0</v>
      </c>
      <c r="AA4886" t="s">
        <v>21537</v>
      </c>
      <c r="AB4886" t="s">
        <v>27057</v>
      </c>
    </row>
    <row r="4887" spans="1:28">
      <c r="A4887" t="s">
        <v>4913</v>
      </c>
      <c r="B4887">
        <v>0.999167696387429</v>
      </c>
      <c r="C4887">
        <v>0.868286925233055</v>
      </c>
      <c r="D4887">
        <v>1.11542200208363</v>
      </c>
      <c r="E4887">
        <v>0.947680819660791</v>
      </c>
      <c r="F4887">
        <v>0.988413095167841</v>
      </c>
      <c r="G4887">
        <v>0.993120899157232</v>
      </c>
      <c r="H4887">
        <v>0.761124765006908</v>
      </c>
      <c r="I4887">
        <v>0.843558656202659</v>
      </c>
      <c r="J4887">
        <v>0.359343718707276</v>
      </c>
      <c r="K4887">
        <v>0.0616281302313145</v>
      </c>
      <c r="L4887">
        <v>2553.95135473257</v>
      </c>
      <c r="M4887">
        <v>38.6364704808894</v>
      </c>
      <c r="N4887">
        <v>66.102087633927</v>
      </c>
      <c r="O4887">
        <v>65.9257510459241</v>
      </c>
      <c r="P4887">
        <v>-0.146515446264149</v>
      </c>
      <c r="Q4887">
        <v>0</v>
      </c>
      <c r="R4887">
        <v>0.916783491210707</v>
      </c>
      <c r="S4887" t="s">
        <v>10497</v>
      </c>
      <c r="T4887" t="s">
        <v>11196</v>
      </c>
      <c r="U4887" t="s">
        <v>11196</v>
      </c>
      <c r="V4887" t="s">
        <v>11196</v>
      </c>
      <c r="W4887">
        <v>11</v>
      </c>
      <c r="X4887" t="s">
        <v>16083</v>
      </c>
      <c r="Y4887">
        <v>0.8675007179943156</v>
      </c>
      <c r="Z4887">
        <f>HYPERLINK("Melting_Curves/meltCurve_Q9HA64_.pdf", "Melting_Curves/meltCurve_Q9HA64_.pdf")</f>
        <v>0</v>
      </c>
      <c r="AA4887" t="s">
        <v>21538</v>
      </c>
      <c r="AB4887" t="s">
        <v>27058</v>
      </c>
    </row>
    <row r="4888" spans="1:28">
      <c r="A4888" t="s">
        <v>4914</v>
      </c>
      <c r="B4888">
        <v>0.999167696387429</v>
      </c>
      <c r="C4888">
        <v>0.9765270075947809</v>
      </c>
      <c r="D4888">
        <v>0.687324842765898</v>
      </c>
      <c r="E4888">
        <v>0.326805064786346</v>
      </c>
      <c r="F4888">
        <v>0.12082703336555</v>
      </c>
      <c r="G4888">
        <v>0.0576779162878769</v>
      </c>
      <c r="H4888">
        <v>0.0208365797395701</v>
      </c>
      <c r="I4888">
        <v>0.0313798580472158</v>
      </c>
      <c r="J4888">
        <v>0.0409329735464867</v>
      </c>
      <c r="K4888">
        <v>0.0252063075970833</v>
      </c>
      <c r="L4888">
        <v>1100.96453432605</v>
      </c>
      <c r="M4888">
        <v>23.0628412681984</v>
      </c>
      <c r="N4888">
        <v>47.8659384462578</v>
      </c>
      <c r="O4888">
        <v>47.3830356750095</v>
      </c>
      <c r="P4888">
        <v>-0.118036744452011</v>
      </c>
      <c r="Q4888">
        <v>0.0299833750377657</v>
      </c>
      <c r="R4888">
        <v>0.997792466236146</v>
      </c>
      <c r="S4888" t="s">
        <v>10498</v>
      </c>
      <c r="T4888" t="s">
        <v>11196</v>
      </c>
      <c r="U4888" t="s">
        <v>11196</v>
      </c>
      <c r="V4888" t="s">
        <v>11196</v>
      </c>
      <c r="W4888">
        <v>3</v>
      </c>
      <c r="X4888" t="s">
        <v>16084</v>
      </c>
      <c r="Y4888">
        <v>0.2903764067508852</v>
      </c>
      <c r="Z4888">
        <f>HYPERLINK("Melting_Curves/meltCurve_Q9HA65_2_.pdf", "Melting_Curves/meltCurve_Q9HA65_2_.pdf")</f>
        <v>0</v>
      </c>
      <c r="AA4888" t="s">
        <v>21539</v>
      </c>
      <c r="AB4888" t="s">
        <v>27059</v>
      </c>
    </row>
    <row r="4889" spans="1:28">
      <c r="A4889" t="s">
        <v>4915</v>
      </c>
      <c r="B4889">
        <v>0.999167696387429</v>
      </c>
      <c r="C4889">
        <v>0.943203557040815</v>
      </c>
      <c r="D4889">
        <v>0.918446795123622</v>
      </c>
      <c r="E4889">
        <v>0.838398242357451</v>
      </c>
      <c r="F4889">
        <v>0.583099001858757</v>
      </c>
      <c r="G4889">
        <v>0.457156849138763</v>
      </c>
      <c r="H4889">
        <v>0.124101135478233</v>
      </c>
      <c r="I4889">
        <v>0.115562774999555</v>
      </c>
      <c r="J4889">
        <v>0.110015231807843</v>
      </c>
      <c r="K4889">
        <v>0.06963386732673631</v>
      </c>
      <c r="L4889">
        <v>792.453610521468</v>
      </c>
      <c r="M4889">
        <v>14.4753700776235</v>
      </c>
      <c r="N4889">
        <v>54.8811904973084</v>
      </c>
      <c r="O4889">
        <v>53.7319728397917</v>
      </c>
      <c r="P4889">
        <v>-0.06616908336428649</v>
      </c>
      <c r="Q4889">
        <v>0.0176465316362203</v>
      </c>
      <c r="R4889">
        <v>0.988094431252491</v>
      </c>
      <c r="S4889" t="s">
        <v>10499</v>
      </c>
      <c r="T4889" t="s">
        <v>11196</v>
      </c>
      <c r="U4889" t="s">
        <v>11196</v>
      </c>
      <c r="V4889" t="s">
        <v>11196</v>
      </c>
      <c r="W4889">
        <v>5</v>
      </c>
      <c r="X4889" t="s">
        <v>16085</v>
      </c>
      <c r="Y4889">
        <v>0.5205071275120678</v>
      </c>
      <c r="Z4889">
        <f>HYPERLINK("Melting_Curves/meltCurve_Q9HA77_.pdf", "Melting_Curves/meltCurve_Q9HA77_.pdf")</f>
        <v>0</v>
      </c>
      <c r="AA4889" t="s">
        <v>21540</v>
      </c>
      <c r="AB4889" t="s">
        <v>27060</v>
      </c>
    </row>
    <row r="4890" spans="1:28">
      <c r="A4890" t="s">
        <v>4916</v>
      </c>
      <c r="B4890">
        <v>0.999167696387429</v>
      </c>
      <c r="C4890">
        <v>1.05292512308807</v>
      </c>
      <c r="D4890">
        <v>1.04767006124634</v>
      </c>
      <c r="E4890">
        <v>0.8529890960784851</v>
      </c>
      <c r="F4890">
        <v>0.560017960378657</v>
      </c>
      <c r="G4890">
        <v>0.230398774401869</v>
      </c>
      <c r="H4890">
        <v>0.046339887507971</v>
      </c>
      <c r="I4890">
        <v>0.0194436898084533</v>
      </c>
      <c r="J4890">
        <v>0</v>
      </c>
      <c r="K4890">
        <v>0.0197372538394138</v>
      </c>
      <c r="L4890">
        <v>1271.89448102326</v>
      </c>
      <c r="M4890">
        <v>23.6686633168646</v>
      </c>
      <c r="N4890">
        <v>53.7374890872428</v>
      </c>
      <c r="O4890">
        <v>53.3582996903139</v>
      </c>
      <c r="P4890">
        <v>-0.110896814164766</v>
      </c>
      <c r="Q4890">
        <v>0</v>
      </c>
      <c r="R4890">
        <v>0.995569411025168</v>
      </c>
      <c r="S4890" t="s">
        <v>10500</v>
      </c>
      <c r="T4890" t="s">
        <v>11196</v>
      </c>
      <c r="U4890" t="s">
        <v>11196</v>
      </c>
      <c r="V4890" t="s">
        <v>11196</v>
      </c>
      <c r="W4890">
        <v>4</v>
      </c>
      <c r="X4890" t="s">
        <v>16086</v>
      </c>
      <c r="Y4890">
        <v>0.4681281436234151</v>
      </c>
      <c r="Z4890">
        <f>HYPERLINK("Melting_Curves/meltCurve_Q9HAB8_.pdf", "Melting_Curves/meltCurve_Q9HAB8_.pdf")</f>
        <v>0</v>
      </c>
      <c r="AA4890" t="s">
        <v>21541</v>
      </c>
      <c r="AB4890" t="s">
        <v>27061</v>
      </c>
    </row>
    <row r="4891" spans="1:28">
      <c r="A4891" t="s">
        <v>4917</v>
      </c>
      <c r="B4891">
        <v>0.999167696387429</v>
      </c>
      <c r="C4891">
        <v>0.998104973376139</v>
      </c>
      <c r="D4891">
        <v>0.754628404414774</v>
      </c>
      <c r="E4891">
        <v>0.643868409752857</v>
      </c>
      <c r="F4891">
        <v>0.250878568951615</v>
      </c>
      <c r="G4891">
        <v>0.07230683648417049</v>
      </c>
      <c r="H4891">
        <v>0.031581612721881</v>
      </c>
      <c r="I4891">
        <v>0.0118975841188874</v>
      </c>
      <c r="J4891">
        <v>0.0834203737259602</v>
      </c>
      <c r="K4891">
        <v>0.0533700794015918</v>
      </c>
      <c r="L4891">
        <v>965.287072427952</v>
      </c>
      <c r="M4891">
        <v>19.2349707694732</v>
      </c>
      <c r="N4891">
        <v>50.3032624164222</v>
      </c>
      <c r="O4891">
        <v>49.6510032352339</v>
      </c>
      <c r="P4891">
        <v>-0.0946950708631099</v>
      </c>
      <c r="Q4891">
        <v>0.0222963379098132</v>
      </c>
      <c r="R4891">
        <v>0.984147845572352</v>
      </c>
      <c r="S4891" t="s">
        <v>10501</v>
      </c>
      <c r="T4891" t="s">
        <v>11196</v>
      </c>
      <c r="U4891" t="s">
        <v>11196</v>
      </c>
      <c r="V4891" t="s">
        <v>11196</v>
      </c>
      <c r="W4891">
        <v>4</v>
      </c>
      <c r="X4891" t="s">
        <v>16087</v>
      </c>
      <c r="Y4891">
        <v>0.3688566506821361</v>
      </c>
      <c r="Z4891">
        <f>HYPERLINK("Melting_Curves/meltCurve_Q9HAD4_.pdf", "Melting_Curves/meltCurve_Q9HAD4_.pdf")</f>
        <v>0</v>
      </c>
      <c r="AA4891" t="s">
        <v>21542</v>
      </c>
      <c r="AB4891" t="s">
        <v>27062</v>
      </c>
    </row>
    <row r="4892" spans="1:28">
      <c r="A4892" t="s">
        <v>4918</v>
      </c>
      <c r="B4892">
        <v>0.999167696387429</v>
      </c>
      <c r="C4892">
        <v>1.17910197536959</v>
      </c>
      <c r="D4892">
        <v>0.979687162116863</v>
      </c>
      <c r="E4892">
        <v>1.02942196247927</v>
      </c>
      <c r="F4892">
        <v>0.80771235675595</v>
      </c>
      <c r="G4892">
        <v>0.176164869827738</v>
      </c>
      <c r="H4892">
        <v>0.09177364543573931</v>
      </c>
      <c r="I4892">
        <v>0.07475207290602499</v>
      </c>
      <c r="J4892">
        <v>0.0598578773180314</v>
      </c>
      <c r="K4892">
        <v>0.0392907371563581</v>
      </c>
      <c r="L4892">
        <v>2823.04948309686</v>
      </c>
      <c r="M4892">
        <v>51.7021901644576</v>
      </c>
      <c r="N4892">
        <v>54.7495131041068</v>
      </c>
      <c r="O4892">
        <v>54.5206194985522</v>
      </c>
      <c r="P4892">
        <v>-0.221673249248983</v>
      </c>
      <c r="Q4892">
        <v>0.0649715471285443</v>
      </c>
      <c r="R4892">
        <v>0.983784513517682</v>
      </c>
      <c r="S4892" t="s">
        <v>10502</v>
      </c>
      <c r="T4892" t="s">
        <v>11196</v>
      </c>
      <c r="U4892" t="s">
        <v>11196</v>
      </c>
      <c r="V4892" t="s">
        <v>11196</v>
      </c>
      <c r="W4892">
        <v>6</v>
      </c>
      <c r="X4892" t="s">
        <v>16088</v>
      </c>
      <c r="Y4892">
        <v>0.5221897466067562</v>
      </c>
      <c r="Z4892">
        <f>HYPERLINK("Melting_Curves/meltCurve_Q9HAV0_.pdf", "Melting_Curves/meltCurve_Q9HAV0_.pdf")</f>
        <v>0</v>
      </c>
      <c r="AA4892" t="s">
        <v>21543</v>
      </c>
      <c r="AB4892" t="s">
        <v>27063</v>
      </c>
    </row>
    <row r="4893" spans="1:28">
      <c r="A4893" t="s">
        <v>4919</v>
      </c>
      <c r="B4893">
        <v>0.999167696387429</v>
      </c>
      <c r="C4893">
        <v>0.99708957299279</v>
      </c>
      <c r="D4893">
        <v>0.730130193044398</v>
      </c>
      <c r="E4893">
        <v>0.177597002852878</v>
      </c>
      <c r="F4893">
        <v>0.102199458836005</v>
      </c>
      <c r="G4893">
        <v>0.0578759471071218</v>
      </c>
      <c r="H4893">
        <v>0.0260402169252616</v>
      </c>
      <c r="I4893">
        <v>0.021592639000804</v>
      </c>
      <c r="J4893">
        <v>0.038561022708283</v>
      </c>
      <c r="K4893">
        <v>0.0210627616925751</v>
      </c>
      <c r="L4893">
        <v>1697.1429597107</v>
      </c>
      <c r="M4893">
        <v>35.9447690922822</v>
      </c>
      <c r="N4893">
        <v>47.3255991932918</v>
      </c>
      <c r="O4893">
        <v>47.069876491378</v>
      </c>
      <c r="P4893">
        <v>-0.183241196477703</v>
      </c>
      <c r="Q4893">
        <v>0.0401816279324359</v>
      </c>
      <c r="R4893">
        <v>0.997585568560453</v>
      </c>
      <c r="S4893" t="s">
        <v>10503</v>
      </c>
      <c r="T4893" t="s">
        <v>11196</v>
      </c>
      <c r="U4893" t="s">
        <v>11196</v>
      </c>
      <c r="V4893" t="s">
        <v>11196</v>
      </c>
      <c r="W4893">
        <v>28</v>
      </c>
      <c r="X4893" t="s">
        <v>16089</v>
      </c>
      <c r="Y4893">
        <v>0.2749592460693627</v>
      </c>
      <c r="Z4893">
        <f>HYPERLINK("Melting_Curves/meltCurve_Q9HAV4_.pdf", "Melting_Curves/meltCurve_Q9HAV4_.pdf")</f>
        <v>0</v>
      </c>
      <c r="AA4893" t="s">
        <v>21544</v>
      </c>
      <c r="AB4893" t="s">
        <v>27064</v>
      </c>
    </row>
    <row r="4894" spans="1:28">
      <c r="A4894" t="s">
        <v>4920</v>
      </c>
      <c r="B4894">
        <v>0.999167696387429</v>
      </c>
      <c r="C4894">
        <v>1.05386785548392</v>
      </c>
      <c r="D4894">
        <v>1.1175603045616</v>
      </c>
      <c r="E4894">
        <v>0.740497765048316</v>
      </c>
      <c r="F4894">
        <v>0.136720023555375</v>
      </c>
      <c r="G4894">
        <v>0.0701706041711465</v>
      </c>
      <c r="H4894">
        <v>0.0323918806020026</v>
      </c>
      <c r="I4894">
        <v>0.0347343746672219</v>
      </c>
      <c r="J4894">
        <v>0.0380431763742804</v>
      </c>
      <c r="K4894">
        <v>0.0292607833449734</v>
      </c>
      <c r="L4894">
        <v>2468.7161652822</v>
      </c>
      <c r="M4894">
        <v>48.7308702484316</v>
      </c>
      <c r="N4894">
        <v>50.7501545162718</v>
      </c>
      <c r="O4894">
        <v>50.5751160261811</v>
      </c>
      <c r="P4894">
        <v>-0.230918900925643</v>
      </c>
      <c r="Q4894">
        <v>0.0413682964230946</v>
      </c>
      <c r="R4894">
        <v>0.990856417674722</v>
      </c>
      <c r="S4894" t="s">
        <v>10504</v>
      </c>
      <c r="T4894" t="s">
        <v>11196</v>
      </c>
      <c r="U4894" t="s">
        <v>11196</v>
      </c>
      <c r="V4894" t="s">
        <v>11196</v>
      </c>
      <c r="W4894">
        <v>20</v>
      </c>
      <c r="X4894" t="s">
        <v>16090</v>
      </c>
      <c r="Y4894">
        <v>0.3842646922333805</v>
      </c>
      <c r="Z4894">
        <f>HYPERLINK("Melting_Curves/meltCurve_Q9HAV7_.pdf", "Melting_Curves/meltCurve_Q9HAV7_.pdf")</f>
        <v>0</v>
      </c>
      <c r="AA4894" t="s">
        <v>21545</v>
      </c>
      <c r="AB4894" t="s">
        <v>27065</v>
      </c>
    </row>
    <row r="4895" spans="1:28">
      <c r="A4895" t="s">
        <v>4921</v>
      </c>
      <c r="B4895">
        <v>0.999167696387429</v>
      </c>
      <c r="C4895">
        <v>0.875901764987814</v>
      </c>
      <c r="D4895">
        <v>0.81163485625001</v>
      </c>
      <c r="E4895">
        <v>0.766693214911387</v>
      </c>
      <c r="F4895">
        <v>0.605556594106318</v>
      </c>
      <c r="G4895">
        <v>0.397689868727076</v>
      </c>
      <c r="H4895">
        <v>0.322557905734472</v>
      </c>
      <c r="I4895">
        <v>0.466041089951258</v>
      </c>
      <c r="J4895">
        <v>0.608996304723656</v>
      </c>
      <c r="K4895">
        <v>0.710442569707915</v>
      </c>
      <c r="L4895">
        <v>825.234519347216</v>
      </c>
      <c r="M4895">
        <v>17.2497165985932</v>
      </c>
      <c r="O4895">
        <v>47.2113895985419</v>
      </c>
      <c r="P4895">
        <v>-0.0451746083786604</v>
      </c>
      <c r="Q4895">
        <v>0.505468538301815</v>
      </c>
      <c r="R4895">
        <v>0.708465142222567</v>
      </c>
      <c r="S4895" t="s">
        <v>10505</v>
      </c>
      <c r="T4895" t="s">
        <v>11196</v>
      </c>
      <c r="U4895" t="s">
        <v>11196</v>
      </c>
      <c r="V4895" t="s">
        <v>11196</v>
      </c>
      <c r="W4895">
        <v>10</v>
      </c>
      <c r="X4895" t="s">
        <v>16091</v>
      </c>
      <c r="Y4895">
        <v>0.6443545687880733</v>
      </c>
      <c r="Z4895">
        <f>HYPERLINK("Melting_Curves/meltCurve_Q9HAW4_.pdf", "Melting_Curves/meltCurve_Q9HAW4_.pdf")</f>
        <v>0</v>
      </c>
      <c r="AA4895" t="s">
        <v>21546</v>
      </c>
      <c r="AB4895" t="s">
        <v>27066</v>
      </c>
    </row>
    <row r="4896" spans="1:28">
      <c r="A4896" t="s">
        <v>4922</v>
      </c>
      <c r="B4896">
        <v>0.999167696387429</v>
      </c>
      <c r="C4896">
        <v>0.769729935230449</v>
      </c>
      <c r="D4896">
        <v>0.431312926627175</v>
      </c>
      <c r="E4896">
        <v>0.217539462777709</v>
      </c>
      <c r="F4896">
        <v>0.180996554903881</v>
      </c>
      <c r="G4896">
        <v>0</v>
      </c>
      <c r="H4896">
        <v>0</v>
      </c>
      <c r="I4896">
        <v>0.06376214379335191</v>
      </c>
      <c r="J4896">
        <v>0</v>
      </c>
      <c r="K4896">
        <v>0</v>
      </c>
      <c r="L4896">
        <v>834.627492925012</v>
      </c>
      <c r="M4896">
        <v>18.2805214780198</v>
      </c>
      <c r="N4896">
        <v>45.7554272576108</v>
      </c>
      <c r="O4896">
        <v>45.1208185450102</v>
      </c>
      <c r="P4896">
        <v>-0.09933157786758789</v>
      </c>
      <c r="Q4896">
        <v>0.0193465649389061</v>
      </c>
      <c r="R4896">
        <v>0.98181937928939</v>
      </c>
      <c r="S4896" t="s">
        <v>10506</v>
      </c>
      <c r="T4896" t="s">
        <v>11196</v>
      </c>
      <c r="U4896" t="s">
        <v>11196</v>
      </c>
      <c r="V4896" t="s">
        <v>11196</v>
      </c>
      <c r="W4896">
        <v>2</v>
      </c>
      <c r="X4896" t="s">
        <v>16092</v>
      </c>
      <c r="Y4896">
        <v>0.2233775680847789</v>
      </c>
      <c r="Z4896">
        <f>HYPERLINK("Melting_Curves/meltCurve_Q9HB09_.pdf", "Melting_Curves/meltCurve_Q9HB09_.pdf")</f>
        <v>0</v>
      </c>
      <c r="AA4896" t="s">
        <v>21547</v>
      </c>
      <c r="AB4896" t="s">
        <v>27067</v>
      </c>
    </row>
    <row r="4897" spans="1:28">
      <c r="A4897" t="s">
        <v>4923</v>
      </c>
      <c r="B4897">
        <v>0.999167696387429</v>
      </c>
      <c r="C4897">
        <v>0.988837551402051</v>
      </c>
      <c r="D4897">
        <v>0.938757137561916</v>
      </c>
      <c r="E4897">
        <v>0.873323469888296</v>
      </c>
      <c r="F4897">
        <v>0.990870699534673</v>
      </c>
      <c r="G4897">
        <v>0.94197643279856</v>
      </c>
      <c r="H4897">
        <v>0.439146146905323</v>
      </c>
      <c r="I4897">
        <v>0.353599491947909</v>
      </c>
      <c r="J4897">
        <v>0.41176349113035</v>
      </c>
      <c r="K4897">
        <v>0.33995081495113</v>
      </c>
      <c r="L4897">
        <v>3778.40667513061</v>
      </c>
      <c r="M4897">
        <v>64.22241467033049</v>
      </c>
      <c r="N4897">
        <v>60.0757846140535</v>
      </c>
      <c r="O4897">
        <v>58.7761807190465</v>
      </c>
      <c r="P4897">
        <v>-0.172763241718467</v>
      </c>
      <c r="Q4897">
        <v>0.367550386267012</v>
      </c>
      <c r="R4897">
        <v>0.971116088703354</v>
      </c>
      <c r="S4897" t="s">
        <v>10507</v>
      </c>
      <c r="T4897" t="s">
        <v>11196</v>
      </c>
      <c r="U4897" t="s">
        <v>11196</v>
      </c>
      <c r="V4897" t="s">
        <v>11196</v>
      </c>
      <c r="W4897">
        <v>3</v>
      </c>
      <c r="X4897" t="s">
        <v>16093</v>
      </c>
      <c r="Y4897">
        <v>0.7655758815406408</v>
      </c>
      <c r="Z4897">
        <f>HYPERLINK("Melting_Curves/meltCurve_Q9HB40_.pdf", "Melting_Curves/meltCurve_Q9HB40_.pdf")</f>
        <v>0</v>
      </c>
      <c r="AA4897" t="s">
        <v>21548</v>
      </c>
      <c r="AB4897" t="s">
        <v>27068</v>
      </c>
    </row>
    <row r="4898" spans="1:28">
      <c r="A4898" t="s">
        <v>4924</v>
      </c>
      <c r="B4898">
        <v>0.999167696387429</v>
      </c>
      <c r="C4898">
        <v>0.987252625912997</v>
      </c>
      <c r="D4898">
        <v>0.990379992529504</v>
      </c>
      <c r="E4898">
        <v>0.770320904264076</v>
      </c>
      <c r="F4898">
        <v>0.262758387421215</v>
      </c>
      <c r="G4898">
        <v>0.0669911134521019</v>
      </c>
      <c r="H4898">
        <v>0.0331686091194615</v>
      </c>
      <c r="I4898">
        <v>0.0280019468441706</v>
      </c>
      <c r="J4898">
        <v>0.0294865417054205</v>
      </c>
      <c r="K4898">
        <v>0.0217084522446342</v>
      </c>
      <c r="L4898">
        <v>1705.10633677725</v>
      </c>
      <c r="M4898">
        <v>33.1916293786973</v>
      </c>
      <c r="N4898">
        <v>51.4561239224487</v>
      </c>
      <c r="O4898">
        <v>51.1861774117479</v>
      </c>
      <c r="P4898">
        <v>-0.157810956563722</v>
      </c>
      <c r="Q4898">
        <v>0.0265371602642547</v>
      </c>
      <c r="R4898">
        <v>0.999855409399779</v>
      </c>
      <c r="S4898" t="s">
        <v>10508</v>
      </c>
      <c r="T4898" t="s">
        <v>11196</v>
      </c>
      <c r="U4898" t="s">
        <v>11196</v>
      </c>
      <c r="V4898" t="s">
        <v>11196</v>
      </c>
      <c r="W4898">
        <v>20</v>
      </c>
      <c r="X4898" t="s">
        <v>16094</v>
      </c>
      <c r="Y4898">
        <v>0.4005603398420076</v>
      </c>
      <c r="Z4898">
        <f>HYPERLINK("Melting_Curves/meltCurve_Q9HB71_.pdf", "Melting_Curves/meltCurve_Q9HB71_.pdf")</f>
        <v>0</v>
      </c>
      <c r="AA4898" t="s">
        <v>21549</v>
      </c>
      <c r="AB4898" t="s">
        <v>27069</v>
      </c>
    </row>
    <row r="4899" spans="1:28">
      <c r="A4899" t="s">
        <v>4925</v>
      </c>
      <c r="B4899">
        <v>0.999167696387429</v>
      </c>
      <c r="C4899">
        <v>1.05485044796873</v>
      </c>
      <c r="D4899">
        <v>0.83541113187144</v>
      </c>
      <c r="E4899">
        <v>0.915615645101729</v>
      </c>
      <c r="F4899">
        <v>0.830458596866808</v>
      </c>
      <c r="G4899">
        <v>0.66209396822091</v>
      </c>
      <c r="H4899">
        <v>0.467804748700249</v>
      </c>
      <c r="I4899">
        <v>0.461236564298222</v>
      </c>
      <c r="J4899">
        <v>0.175636890182498</v>
      </c>
      <c r="K4899">
        <v>0.0729304842906027</v>
      </c>
      <c r="L4899">
        <v>709.409889900148</v>
      </c>
      <c r="M4899">
        <v>11.7755787567748</v>
      </c>
      <c r="N4899">
        <v>60.2441633722394</v>
      </c>
      <c r="O4899">
        <v>58.5855029930745</v>
      </c>
      <c r="P4899">
        <v>-0.0502625742406023</v>
      </c>
      <c r="Q4899">
        <v>0</v>
      </c>
      <c r="R4899">
        <v>0.951531032622064</v>
      </c>
      <c r="S4899" t="s">
        <v>10509</v>
      </c>
      <c r="T4899" t="s">
        <v>11196</v>
      </c>
      <c r="U4899" t="s">
        <v>11196</v>
      </c>
      <c r="V4899" t="s">
        <v>11196</v>
      </c>
      <c r="W4899">
        <v>6</v>
      </c>
      <c r="X4899" t="s">
        <v>16095</v>
      </c>
      <c r="Y4899">
        <v>0.6751114184961199</v>
      </c>
      <c r="Z4899">
        <f>HYPERLINK("Melting_Curves/meltCurve_Q9HB90_.pdf", "Melting_Curves/meltCurve_Q9HB90_.pdf")</f>
        <v>0</v>
      </c>
      <c r="AA4899" t="s">
        <v>21550</v>
      </c>
      <c r="AB4899" t="s">
        <v>27070</v>
      </c>
    </row>
    <row r="4900" spans="1:28">
      <c r="A4900" t="s">
        <v>4926</v>
      </c>
      <c r="B4900">
        <v>0.999167696387429</v>
      </c>
      <c r="C4900">
        <v>1.14061399257742</v>
      </c>
      <c r="D4900">
        <v>1.13327742812579</v>
      </c>
      <c r="E4900">
        <v>0.878453478877257</v>
      </c>
      <c r="F4900">
        <v>0.963899936532338</v>
      </c>
      <c r="G4900">
        <v>0.744541584997654</v>
      </c>
      <c r="H4900">
        <v>0.426950498785157</v>
      </c>
      <c r="I4900">
        <v>0.550961484664229</v>
      </c>
      <c r="J4900">
        <v>0.607007035223241</v>
      </c>
      <c r="K4900">
        <v>0.402259741351392</v>
      </c>
      <c r="L4900">
        <v>14198.2589561258</v>
      </c>
      <c r="M4900">
        <v>250</v>
      </c>
      <c r="N4900">
        <v>57.9638588784076</v>
      </c>
      <c r="O4900">
        <v>56.7893780653628</v>
      </c>
      <c r="P4900">
        <v>-0.553806367290246</v>
      </c>
      <c r="Q4900">
        <v>0.496794685401154</v>
      </c>
      <c r="R4900">
        <v>0.881648195691884</v>
      </c>
      <c r="S4900" t="s">
        <v>10510</v>
      </c>
      <c r="T4900" t="s">
        <v>11196</v>
      </c>
      <c r="U4900" t="s">
        <v>11196</v>
      </c>
      <c r="V4900" t="s">
        <v>11196</v>
      </c>
      <c r="W4900">
        <v>3</v>
      </c>
      <c r="X4900" t="s">
        <v>16096</v>
      </c>
      <c r="Y4900">
        <v>0.7785230028293415</v>
      </c>
      <c r="Z4900">
        <f>HYPERLINK("Melting_Curves/meltCurve_Q9HBD4_.pdf", "Melting_Curves/meltCurve_Q9HBD4_.pdf")</f>
        <v>0</v>
      </c>
      <c r="AA4900" t="s">
        <v>21551</v>
      </c>
      <c r="AB4900" t="s">
        <v>27071</v>
      </c>
    </row>
    <row r="4901" spans="1:28">
      <c r="A4901" t="s">
        <v>4927</v>
      </c>
      <c r="B4901">
        <v>0.999167696387429</v>
      </c>
      <c r="C4901">
        <v>1.01821826594706</v>
      </c>
      <c r="D4901">
        <v>0.954117004394635</v>
      </c>
      <c r="E4901">
        <v>0.980135423597696</v>
      </c>
      <c r="F4901">
        <v>0.803095787649665</v>
      </c>
      <c r="G4901">
        <v>0.52995123120907</v>
      </c>
      <c r="H4901">
        <v>0.204360712278799</v>
      </c>
      <c r="I4901">
        <v>0.06632919599177491</v>
      </c>
      <c r="J4901">
        <v>0</v>
      </c>
      <c r="K4901">
        <v>0.0175008979201787</v>
      </c>
      <c r="L4901">
        <v>1264.25158500899</v>
      </c>
      <c r="M4901">
        <v>22.2003122244077</v>
      </c>
      <c r="N4901">
        <v>56.9474692501903</v>
      </c>
      <c r="O4901">
        <v>56.4914405510967</v>
      </c>
      <c r="P4901">
        <v>-0.09824847197012911</v>
      </c>
      <c r="Q4901">
        <v>0</v>
      </c>
      <c r="R4901">
        <v>0.997482774352122</v>
      </c>
      <c r="S4901" t="s">
        <v>10511</v>
      </c>
      <c r="T4901" t="s">
        <v>11196</v>
      </c>
      <c r="U4901" t="s">
        <v>11196</v>
      </c>
      <c r="V4901" t="s">
        <v>11196</v>
      </c>
      <c r="W4901">
        <v>6</v>
      </c>
      <c r="X4901" t="s">
        <v>16097</v>
      </c>
      <c r="Y4901">
        <v>0.5756523549641821</v>
      </c>
      <c r="Z4901">
        <f>HYPERLINK("Melting_Curves/meltCurve_Q9HBH1_.pdf", "Melting_Curves/meltCurve_Q9HBH1_.pdf")</f>
        <v>0</v>
      </c>
      <c r="AA4901" t="s">
        <v>21552</v>
      </c>
      <c r="AB4901" t="s">
        <v>27072</v>
      </c>
    </row>
    <row r="4902" spans="1:28">
      <c r="A4902" t="s">
        <v>4928</v>
      </c>
      <c r="B4902">
        <v>0.999167696387429</v>
      </c>
      <c r="C4902">
        <v>0.976682619347889</v>
      </c>
      <c r="D4902">
        <v>1.02652366178078</v>
      </c>
      <c r="E4902">
        <v>0.837825735091708</v>
      </c>
      <c r="F4902">
        <v>0.338421891355683</v>
      </c>
      <c r="G4902">
        <v>0.115275890228226</v>
      </c>
      <c r="H4902">
        <v>0.0395233937693518</v>
      </c>
      <c r="I4902">
        <v>0.0312848100330891</v>
      </c>
      <c r="J4902">
        <v>0.0401578205227826</v>
      </c>
      <c r="K4902">
        <v>0.030794144595237</v>
      </c>
      <c r="L4902">
        <v>1722.86723379528</v>
      </c>
      <c r="M4902">
        <v>33.1355202010542</v>
      </c>
      <c r="N4902">
        <v>52.1158950697912</v>
      </c>
      <c r="O4902">
        <v>51.80629363906</v>
      </c>
      <c r="P4902">
        <v>-0.153966436809785</v>
      </c>
      <c r="Q4902">
        <v>0.0371184304633047</v>
      </c>
      <c r="R4902">
        <v>0.998521382776495</v>
      </c>
      <c r="S4902" t="s">
        <v>10512</v>
      </c>
      <c r="T4902" t="s">
        <v>11196</v>
      </c>
      <c r="U4902" t="s">
        <v>11196</v>
      </c>
      <c r="V4902" t="s">
        <v>11196</v>
      </c>
      <c r="W4902">
        <v>12</v>
      </c>
      <c r="X4902" t="s">
        <v>16098</v>
      </c>
      <c r="Y4902">
        <v>0.4271435929748799</v>
      </c>
      <c r="Z4902">
        <f>HYPERLINK("Melting_Curves/meltCurve_Q9HBH5_.pdf", "Melting_Curves/meltCurve_Q9HBH5_.pdf")</f>
        <v>0</v>
      </c>
      <c r="AA4902" t="s">
        <v>21553</v>
      </c>
      <c r="AB4902" t="s">
        <v>27073</v>
      </c>
    </row>
    <row r="4903" spans="1:28">
      <c r="A4903" t="s">
        <v>4929</v>
      </c>
      <c r="B4903">
        <v>0.999167696387429</v>
      </c>
      <c r="C4903">
        <v>1.18944688007899</v>
      </c>
      <c r="D4903">
        <v>0.760422406481882</v>
      </c>
      <c r="E4903">
        <v>0.609378837691033</v>
      </c>
      <c r="F4903">
        <v>0.156303224473588</v>
      </c>
      <c r="G4903">
        <v>0.07826815169109209</v>
      </c>
      <c r="H4903">
        <v>0.05382772815285</v>
      </c>
      <c r="I4903">
        <v>0.0293017935408043</v>
      </c>
      <c r="J4903">
        <v>0.0254525362725421</v>
      </c>
      <c r="K4903">
        <v>0.0263793845784949</v>
      </c>
      <c r="L4903">
        <v>1204.27443957084</v>
      </c>
      <c r="M4903">
        <v>24.1376256409333</v>
      </c>
      <c r="N4903">
        <v>49.9972027813901</v>
      </c>
      <c r="O4903">
        <v>49.5533371692793</v>
      </c>
      <c r="P4903">
        <v>-0.118762581528046</v>
      </c>
      <c r="Q4903">
        <v>0.0247605412634757</v>
      </c>
      <c r="R4903">
        <v>0.9644652630498179</v>
      </c>
      <c r="S4903" t="s">
        <v>10513</v>
      </c>
      <c r="T4903" t="s">
        <v>11196</v>
      </c>
      <c r="U4903" t="s">
        <v>11196</v>
      </c>
      <c r="V4903" t="s">
        <v>11196</v>
      </c>
      <c r="W4903">
        <v>3</v>
      </c>
      <c r="X4903" t="s">
        <v>16099</v>
      </c>
      <c r="Y4903">
        <v>0.3556742031604766</v>
      </c>
      <c r="Z4903">
        <f>HYPERLINK("Melting_Curves/meltCurve_Q9HBI1_.pdf", "Melting_Curves/meltCurve_Q9HBI1_.pdf")</f>
        <v>0</v>
      </c>
      <c r="AA4903" t="s">
        <v>21554</v>
      </c>
      <c r="AB4903" t="s">
        <v>27074</v>
      </c>
    </row>
    <row r="4904" spans="1:28">
      <c r="A4904" t="s">
        <v>4930</v>
      </c>
      <c r="B4904">
        <v>0.999167696387429</v>
      </c>
      <c r="C4904">
        <v>0.8568549081765759</v>
      </c>
      <c r="D4904">
        <v>0.696094833517517</v>
      </c>
      <c r="E4904">
        <v>0.342649125527289</v>
      </c>
      <c r="F4904">
        <v>0.230267327214474</v>
      </c>
      <c r="G4904">
        <v>0.187058553987295</v>
      </c>
      <c r="H4904">
        <v>0.110137842489655</v>
      </c>
      <c r="I4904">
        <v>0.124676611240955</v>
      </c>
      <c r="J4904">
        <v>0.117917243029092</v>
      </c>
      <c r="K4904">
        <v>0.07190660926158229</v>
      </c>
      <c r="L4904">
        <v>858.742968839774</v>
      </c>
      <c r="M4904">
        <v>18.138871484603</v>
      </c>
      <c r="N4904">
        <v>47.9798261010203</v>
      </c>
      <c r="O4904">
        <v>46.7785193638252</v>
      </c>
      <c r="P4904">
        <v>-0.0865690886058114</v>
      </c>
      <c r="Q4904">
        <v>0.107027055726608</v>
      </c>
      <c r="R4904">
        <v>0.993436002261374</v>
      </c>
      <c r="S4904" t="s">
        <v>10514</v>
      </c>
      <c r="T4904" t="s">
        <v>11196</v>
      </c>
      <c r="U4904" t="s">
        <v>11196</v>
      </c>
      <c r="V4904" t="s">
        <v>11196</v>
      </c>
      <c r="W4904">
        <v>8</v>
      </c>
      <c r="X4904" t="s">
        <v>16100</v>
      </c>
      <c r="Y4904">
        <v>0.3415427568053685</v>
      </c>
      <c r="Z4904">
        <f>HYPERLINK("Melting_Curves/meltCurve_Q9HBL8_.pdf", "Melting_Curves/meltCurve_Q9HBL8_.pdf")</f>
        <v>0</v>
      </c>
      <c r="AA4904" t="s">
        <v>21555</v>
      </c>
      <c r="AB4904" t="s">
        <v>27075</v>
      </c>
    </row>
    <row r="4905" spans="1:28">
      <c r="A4905" t="s">
        <v>4931</v>
      </c>
      <c r="B4905">
        <v>0.999167696387429</v>
      </c>
      <c r="C4905">
        <v>0.85274397088083</v>
      </c>
      <c r="D4905">
        <v>0.61861253434335</v>
      </c>
      <c r="E4905">
        <v>0.185775072936258</v>
      </c>
      <c r="F4905">
        <v>0.103563642087616</v>
      </c>
      <c r="G4905">
        <v>0.0591288407683419</v>
      </c>
      <c r="H4905">
        <v>0.0360605119146598</v>
      </c>
      <c r="I4905">
        <v>0.0383534675624094</v>
      </c>
      <c r="J4905">
        <v>0.0453888097417049</v>
      </c>
      <c r="K4905">
        <v>0.0322220785308432</v>
      </c>
      <c r="L4905">
        <v>1117.73432158148</v>
      </c>
      <c r="M4905">
        <v>24.008875376814</v>
      </c>
      <c r="N4905">
        <v>46.7121130157735</v>
      </c>
      <c r="O4905">
        <v>46.2356951780115</v>
      </c>
      <c r="P4905">
        <v>-0.12478585809141</v>
      </c>
      <c r="Q4905">
        <v>0.0387775995635182</v>
      </c>
      <c r="R4905">
        <v>0.996731818625359</v>
      </c>
      <c r="S4905" t="s">
        <v>10515</v>
      </c>
      <c r="T4905" t="s">
        <v>11196</v>
      </c>
      <c r="U4905" t="s">
        <v>11196</v>
      </c>
      <c r="V4905" t="s">
        <v>11196</v>
      </c>
      <c r="W4905">
        <v>10</v>
      </c>
      <c r="X4905" t="s">
        <v>16101</v>
      </c>
      <c r="Y4905">
        <v>0.2583141453866495</v>
      </c>
      <c r="Z4905">
        <f>HYPERLINK("Melting_Curves/meltCurve_Q9HBM1_.pdf", "Melting_Curves/meltCurve_Q9HBM1_.pdf")</f>
        <v>0</v>
      </c>
      <c r="AA4905" t="s">
        <v>21556</v>
      </c>
      <c r="AB4905" t="s">
        <v>27076</v>
      </c>
    </row>
    <row r="4906" spans="1:28">
      <c r="A4906" t="s">
        <v>4932</v>
      </c>
      <c r="B4906">
        <v>0.999167696387429</v>
      </c>
      <c r="C4906">
        <v>0.869444355008245</v>
      </c>
      <c r="D4906">
        <v>1.0099253537593</v>
      </c>
      <c r="E4906">
        <v>1.28707427083298</v>
      </c>
      <c r="F4906">
        <v>0.801170893386046</v>
      </c>
      <c r="G4906">
        <v>0.64357584166866</v>
      </c>
      <c r="H4906">
        <v>0.619428275849646</v>
      </c>
      <c r="I4906">
        <v>0.8013119897108431</v>
      </c>
      <c r="J4906">
        <v>0.950923439549283</v>
      </c>
      <c r="K4906">
        <v>0.619104453856264</v>
      </c>
      <c r="L4906">
        <v>13247.6349321422</v>
      </c>
      <c r="M4906">
        <v>250</v>
      </c>
      <c r="O4906">
        <v>52.9871706038611</v>
      </c>
      <c r="P4906">
        <v>-0.322166803685646</v>
      </c>
      <c r="Q4906">
        <v>0.726868794335693</v>
      </c>
      <c r="R4906">
        <v>0.539104821594849</v>
      </c>
      <c r="S4906" t="s">
        <v>10516</v>
      </c>
      <c r="T4906" t="s">
        <v>11196</v>
      </c>
      <c r="U4906" t="s">
        <v>11196</v>
      </c>
      <c r="V4906" t="s">
        <v>11196</v>
      </c>
      <c r="W4906">
        <v>5</v>
      </c>
      <c r="X4906" t="s">
        <v>16102</v>
      </c>
      <c r="Y4906">
        <v>0.845164920817932</v>
      </c>
      <c r="Z4906">
        <f>HYPERLINK("Melting_Curves/meltCurve_Q9HBM6_.pdf", "Melting_Curves/meltCurve_Q9HBM6_.pdf")</f>
        <v>0</v>
      </c>
      <c r="AA4906" t="s">
        <v>21557</v>
      </c>
      <c r="AB4906" t="s">
        <v>27077</v>
      </c>
    </row>
    <row r="4907" spans="1:28">
      <c r="A4907" t="s">
        <v>4933</v>
      </c>
      <c r="B4907">
        <v>0.999167696387429</v>
      </c>
      <c r="C4907">
        <v>0.922862292737834</v>
      </c>
      <c r="D4907">
        <v>0.889988942229998</v>
      </c>
      <c r="E4907">
        <v>0.623270708673853</v>
      </c>
      <c r="F4907">
        <v>0.27304615485486</v>
      </c>
      <c r="G4907">
        <v>0.112480664930661</v>
      </c>
      <c r="H4907">
        <v>0.041025695164939</v>
      </c>
      <c r="I4907">
        <v>0.0343793368959596</v>
      </c>
      <c r="J4907">
        <v>0.0327863273842495</v>
      </c>
      <c r="K4907">
        <v>0.0141947894766192</v>
      </c>
      <c r="L4907">
        <v>1025.41449457624</v>
      </c>
      <c r="M4907">
        <v>20.2539744726277</v>
      </c>
      <c r="N4907">
        <v>50.7058631735103</v>
      </c>
      <c r="O4907">
        <v>50.142030602409</v>
      </c>
      <c r="P4907">
        <v>-0.0994363015529187</v>
      </c>
      <c r="Q4907">
        <v>0.0153470981855138</v>
      </c>
      <c r="R4907">
        <v>0.997917166431623</v>
      </c>
      <c r="S4907" t="s">
        <v>10517</v>
      </c>
      <c r="T4907" t="s">
        <v>11196</v>
      </c>
      <c r="U4907" t="s">
        <v>11196</v>
      </c>
      <c r="V4907" t="s">
        <v>11196</v>
      </c>
      <c r="W4907">
        <v>8</v>
      </c>
      <c r="X4907" t="s">
        <v>16103</v>
      </c>
      <c r="Y4907">
        <v>0.3775270672276603</v>
      </c>
      <c r="Z4907">
        <f>HYPERLINK("Melting_Curves/meltCurve_Q9HBM8_.pdf", "Melting_Curves/meltCurve_Q9HBM8_.pdf")</f>
        <v>0</v>
      </c>
      <c r="AA4907" t="s">
        <v>21558</v>
      </c>
      <c r="AB4907" t="s">
        <v>27078</v>
      </c>
    </row>
    <row r="4908" spans="1:28">
      <c r="A4908" t="s">
        <v>4934</v>
      </c>
      <c r="B4908">
        <v>0.999167696387429</v>
      </c>
      <c r="C4908">
        <v>0.784620619880293</v>
      </c>
      <c r="D4908">
        <v>0.708197971557209</v>
      </c>
      <c r="E4908">
        <v>0.670544143073018</v>
      </c>
      <c r="F4908">
        <v>0.545892186582872</v>
      </c>
      <c r="G4908">
        <v>0.719449157112559</v>
      </c>
      <c r="H4908">
        <v>0.270641487850023</v>
      </c>
      <c r="I4908">
        <v>0.456235455722714</v>
      </c>
      <c r="J4908">
        <v>0.366402230576152</v>
      </c>
      <c r="K4908">
        <v>0.342808205092794</v>
      </c>
      <c r="L4908">
        <v>311.598621559943</v>
      </c>
      <c r="M4908">
        <v>5.87295868985351</v>
      </c>
      <c r="N4908">
        <v>57.5980962711623</v>
      </c>
      <c r="O4908">
        <v>47.8785751302365</v>
      </c>
      <c r="P4908">
        <v>-0.0250699164141521</v>
      </c>
      <c r="Q4908">
        <v>0.185329351119925</v>
      </c>
      <c r="R4908">
        <v>0.801364483403069</v>
      </c>
      <c r="S4908" t="s">
        <v>10518</v>
      </c>
      <c r="T4908" t="s">
        <v>11196</v>
      </c>
      <c r="U4908" t="s">
        <v>11196</v>
      </c>
      <c r="V4908" t="s">
        <v>11196</v>
      </c>
      <c r="W4908">
        <v>5</v>
      </c>
      <c r="X4908" t="s">
        <v>16104</v>
      </c>
      <c r="Y4908">
        <v>0.5785887780345249</v>
      </c>
      <c r="Z4908">
        <f>HYPERLINK("Melting_Curves/meltCurve_Q9HBR0_.pdf", "Melting_Curves/meltCurve_Q9HBR0_.pdf")</f>
        <v>0</v>
      </c>
      <c r="AA4908" t="s">
        <v>21559</v>
      </c>
      <c r="AB4908" t="s">
        <v>27079</v>
      </c>
    </row>
    <row r="4909" spans="1:28">
      <c r="A4909" t="s">
        <v>4935</v>
      </c>
      <c r="B4909">
        <v>0.999167696387429</v>
      </c>
      <c r="C4909">
        <v>0.932912850929466</v>
      </c>
      <c r="D4909">
        <v>0.945875164176413</v>
      </c>
      <c r="E4909">
        <v>0.680500579637926</v>
      </c>
      <c r="F4909">
        <v>0.391164358711599</v>
      </c>
      <c r="G4909">
        <v>0.178442685785804</v>
      </c>
      <c r="H4909">
        <v>0.0558864749617918</v>
      </c>
      <c r="I4909">
        <v>0</v>
      </c>
      <c r="J4909">
        <v>0.0551372292300801</v>
      </c>
      <c r="K4909">
        <v>0.0374919004499749</v>
      </c>
      <c r="L4909">
        <v>976.8062130296991</v>
      </c>
      <c r="M4909">
        <v>18.8804758526567</v>
      </c>
      <c r="N4909">
        <v>51.817994730369</v>
      </c>
      <c r="O4909">
        <v>51.1664049879697</v>
      </c>
      <c r="P4909">
        <v>-0.0909015377147004</v>
      </c>
      <c r="Q4909">
        <v>0.0146615240905935</v>
      </c>
      <c r="R4909">
        <v>0.995891391427163</v>
      </c>
      <c r="S4909" t="s">
        <v>10519</v>
      </c>
      <c r="T4909" t="s">
        <v>11196</v>
      </c>
      <c r="U4909" t="s">
        <v>11196</v>
      </c>
      <c r="V4909" t="s">
        <v>11196</v>
      </c>
      <c r="W4909">
        <v>2</v>
      </c>
      <c r="X4909" t="s">
        <v>16105</v>
      </c>
      <c r="Y4909">
        <v>0.4152704200946992</v>
      </c>
      <c r="Z4909">
        <f>HYPERLINK("Melting_Curves/meltCurve_Q9HBU6_.pdf", "Melting_Curves/meltCurve_Q9HBU6_.pdf")</f>
        <v>0</v>
      </c>
      <c r="AA4909" t="s">
        <v>21560</v>
      </c>
      <c r="AB4909" t="s">
        <v>27080</v>
      </c>
    </row>
    <row r="4910" spans="1:28">
      <c r="A4910" t="s">
        <v>4936</v>
      </c>
      <c r="B4910">
        <v>0.999167696387429</v>
      </c>
      <c r="C4910">
        <v>0.966343355749027</v>
      </c>
      <c r="D4910">
        <v>1.04136619132448</v>
      </c>
      <c r="E4910">
        <v>0.954594564506504</v>
      </c>
      <c r="F4910">
        <v>0.97248081142579</v>
      </c>
      <c r="G4910">
        <v>0.740030243091832</v>
      </c>
      <c r="H4910">
        <v>0.505533067630546</v>
      </c>
      <c r="I4910">
        <v>0.878845583952639</v>
      </c>
      <c r="J4910">
        <v>0.962089347596525</v>
      </c>
      <c r="K4910">
        <v>0.703398884793367</v>
      </c>
      <c r="L4910">
        <v>13409.2422986559</v>
      </c>
      <c r="M4910">
        <v>250</v>
      </c>
      <c r="O4910">
        <v>53.6335369161783</v>
      </c>
      <c r="P4910">
        <v>-0.282030407496931</v>
      </c>
      <c r="Q4910">
        <v>0.75797938852694</v>
      </c>
      <c r="R4910">
        <v>0.504952166491889</v>
      </c>
      <c r="S4910" t="s">
        <v>10520</v>
      </c>
      <c r="T4910" t="s">
        <v>11196</v>
      </c>
      <c r="U4910" t="s">
        <v>11196</v>
      </c>
      <c r="V4910" t="s">
        <v>11196</v>
      </c>
      <c r="W4910">
        <v>11</v>
      </c>
      <c r="X4910" t="s">
        <v>16106</v>
      </c>
      <c r="Y4910">
        <v>0.8680164245263805</v>
      </c>
      <c r="Z4910">
        <f>HYPERLINK("Melting_Curves/meltCurve_Q9HC21_.pdf", "Melting_Curves/meltCurve_Q9HC21_.pdf")</f>
        <v>0</v>
      </c>
      <c r="AA4910" t="s">
        <v>21561</v>
      </c>
      <c r="AB4910" t="s">
        <v>27081</v>
      </c>
    </row>
    <row r="4911" spans="1:28">
      <c r="A4911" t="s">
        <v>4937</v>
      </c>
      <c r="B4911">
        <v>0.999167696387429</v>
      </c>
      <c r="C4911">
        <v>0.932014046259054</v>
      </c>
      <c r="D4911">
        <v>1.08511510713486</v>
      </c>
      <c r="E4911">
        <v>1.18380034293309</v>
      </c>
      <c r="F4911">
        <v>1.20397395830793</v>
      </c>
      <c r="G4911">
        <v>1.10660014547108</v>
      </c>
      <c r="H4911">
        <v>0.842908930742351</v>
      </c>
      <c r="I4911">
        <v>0.814967707393816</v>
      </c>
      <c r="J4911">
        <v>0.617587963055834</v>
      </c>
      <c r="K4911">
        <v>0.38400954231179</v>
      </c>
      <c r="L4911">
        <v>1424.10600524018</v>
      </c>
      <c r="M4911">
        <v>20.8429678075494</v>
      </c>
      <c r="N4911">
        <v>68.4591796769879</v>
      </c>
      <c r="O4911">
        <v>67.7058682019391</v>
      </c>
      <c r="P4911">
        <v>-0.07542871251833271</v>
      </c>
      <c r="Q4911">
        <v>0.0199427281335149</v>
      </c>
      <c r="R4911">
        <v>0.819129560352073</v>
      </c>
      <c r="S4911" t="s">
        <v>10521</v>
      </c>
      <c r="T4911" t="s">
        <v>11196</v>
      </c>
      <c r="U4911" t="s">
        <v>11196</v>
      </c>
      <c r="V4911" t="s">
        <v>11196</v>
      </c>
      <c r="W4911">
        <v>2</v>
      </c>
      <c r="X4911" t="s">
        <v>16107</v>
      </c>
      <c r="Y4911">
        <v>0.902351948600487</v>
      </c>
      <c r="Z4911">
        <f>HYPERLINK("Melting_Curves/meltCurve_Q9HC36_.pdf", "Melting_Curves/meltCurve_Q9HC36_.pdf")</f>
        <v>0</v>
      </c>
      <c r="AA4911" t="s">
        <v>21562</v>
      </c>
      <c r="AB4911" t="s">
        <v>27082</v>
      </c>
    </row>
    <row r="4912" spans="1:28">
      <c r="A4912" t="s">
        <v>4938</v>
      </c>
      <c r="B4912">
        <v>0.999167696387429</v>
      </c>
      <c r="C4912">
        <v>1.04130702152413</v>
      </c>
      <c r="D4912">
        <v>0.812170844082455</v>
      </c>
      <c r="E4912">
        <v>0.470487115902008</v>
      </c>
      <c r="F4912">
        <v>0.110882126839785</v>
      </c>
      <c r="G4912">
        <v>0.0611773869721166</v>
      </c>
      <c r="H4912">
        <v>0.0283519249458715</v>
      </c>
      <c r="I4912">
        <v>0.0191459136945297</v>
      </c>
      <c r="J4912">
        <v>0.0272986878255459</v>
      </c>
      <c r="K4912">
        <v>0.0182447529739069</v>
      </c>
      <c r="L4912">
        <v>1258.40953556467</v>
      </c>
      <c r="M4912">
        <v>25.6348243859513</v>
      </c>
      <c r="N4912">
        <v>49.1672503357701</v>
      </c>
      <c r="O4912">
        <v>48.7940334792733</v>
      </c>
      <c r="P4912">
        <v>-0.128745991902733</v>
      </c>
      <c r="Q4912">
        <v>0.0197772097812532</v>
      </c>
      <c r="R4912">
        <v>0.995658035804643</v>
      </c>
      <c r="S4912" t="s">
        <v>10522</v>
      </c>
      <c r="T4912" t="s">
        <v>11196</v>
      </c>
      <c r="U4912" t="s">
        <v>11196</v>
      </c>
      <c r="V4912" t="s">
        <v>11196</v>
      </c>
      <c r="W4912">
        <v>23</v>
      </c>
      <c r="X4912" t="s">
        <v>16108</v>
      </c>
      <c r="Y4912">
        <v>0.3250343080750952</v>
      </c>
      <c r="Z4912">
        <f>HYPERLINK("Melting_Curves/meltCurve_Q9HC38_2_.pdf", "Melting_Curves/meltCurve_Q9HC38_2_.pdf")</f>
        <v>0</v>
      </c>
      <c r="AA4912" t="s">
        <v>21563</v>
      </c>
      <c r="AB4912" t="s">
        <v>27083</v>
      </c>
    </row>
    <row r="4913" spans="1:28">
      <c r="A4913" t="s">
        <v>4939</v>
      </c>
      <c r="B4913">
        <v>0.999167696387429</v>
      </c>
      <c r="C4913">
        <v>0.947025580777012</v>
      </c>
      <c r="D4913">
        <v>0.766766317844138</v>
      </c>
      <c r="E4913">
        <v>1.61267687474959</v>
      </c>
      <c r="F4913">
        <v>1.42959645342044</v>
      </c>
      <c r="G4913">
        <v>1.49009900399191</v>
      </c>
      <c r="H4913">
        <v>0.907071895296699</v>
      </c>
      <c r="I4913">
        <v>1.63752805187944</v>
      </c>
      <c r="J4913">
        <v>0.7988862399825351</v>
      </c>
      <c r="K4913">
        <v>0.0766543840357274</v>
      </c>
      <c r="L4913">
        <v>15000</v>
      </c>
      <c r="M4913">
        <v>222.267900104106</v>
      </c>
      <c r="N4913">
        <v>67.5364681018154</v>
      </c>
      <c r="O4913">
        <v>67.4806652680323</v>
      </c>
      <c r="P4913">
        <v>-0.760589727163292</v>
      </c>
      <c r="Q4913">
        <v>0.0763380534120127</v>
      </c>
      <c r="R4913">
        <v>0.400126502926855</v>
      </c>
      <c r="S4913" t="s">
        <v>10523</v>
      </c>
      <c r="T4913" t="s">
        <v>11196</v>
      </c>
      <c r="U4913" t="s">
        <v>11196</v>
      </c>
      <c r="V4913" t="s">
        <v>11196</v>
      </c>
      <c r="W4913">
        <v>20</v>
      </c>
      <c r="X4913" t="s">
        <v>16109</v>
      </c>
      <c r="Y4913">
        <v>0.9227360146311214</v>
      </c>
      <c r="Z4913">
        <f>HYPERLINK("Melting_Curves/meltCurve_Q9HCC0_.pdf", "Melting_Curves/meltCurve_Q9HCC0_.pdf")</f>
        <v>0</v>
      </c>
      <c r="AA4913" t="s">
        <v>21564</v>
      </c>
      <c r="AB4913" t="s">
        <v>27084</v>
      </c>
    </row>
    <row r="4914" spans="1:28">
      <c r="A4914" t="s">
        <v>4940</v>
      </c>
      <c r="B4914">
        <v>0.999167696387429</v>
      </c>
      <c r="C4914">
        <v>1.17985643824176</v>
      </c>
      <c r="D4914">
        <v>1.34920677578111</v>
      </c>
      <c r="E4914">
        <v>0.84855853040808</v>
      </c>
      <c r="F4914">
        <v>0.421135813688641</v>
      </c>
      <c r="G4914">
        <v>0.324779890017654</v>
      </c>
      <c r="H4914">
        <v>0.163247872789842</v>
      </c>
      <c r="I4914">
        <v>0.0687875106077916</v>
      </c>
      <c r="J4914">
        <v>0.135717076290135</v>
      </c>
      <c r="K4914">
        <v>0.0579689984168148</v>
      </c>
      <c r="L4914">
        <v>1568.45538892964</v>
      </c>
      <c r="M4914">
        <v>29.8718104650545</v>
      </c>
      <c r="N4914">
        <v>52.9975025312038</v>
      </c>
      <c r="O4914">
        <v>52.2725893025367</v>
      </c>
      <c r="P4914">
        <v>-0.125588013691323</v>
      </c>
      <c r="Q4914">
        <v>0.120941667073012</v>
      </c>
      <c r="R4914">
        <v>0.913245482165153</v>
      </c>
      <c r="S4914" t="s">
        <v>10524</v>
      </c>
      <c r="T4914" t="s">
        <v>11196</v>
      </c>
      <c r="U4914" t="s">
        <v>11196</v>
      </c>
      <c r="V4914" t="s">
        <v>11196</v>
      </c>
      <c r="W4914">
        <v>2</v>
      </c>
      <c r="X4914" t="s">
        <v>16110</v>
      </c>
      <c r="Y4914">
        <v>0.4931058931352968</v>
      </c>
      <c r="Z4914">
        <f>HYPERLINK("Melting_Curves/meltCurve_Q9HCE0_2_.pdf", "Melting_Curves/meltCurve_Q9HCE0_2_.pdf")</f>
        <v>0</v>
      </c>
      <c r="AA4914" t="s">
        <v>21565</v>
      </c>
      <c r="AB4914" t="s">
        <v>27085</v>
      </c>
    </row>
    <row r="4915" spans="1:28">
      <c r="A4915" t="s">
        <v>4941</v>
      </c>
      <c r="B4915">
        <v>0.999167696387429</v>
      </c>
      <c r="C4915">
        <v>1.01478952159445</v>
      </c>
      <c r="D4915">
        <v>0.930823984816844</v>
      </c>
      <c r="E4915">
        <v>1.58526368744371</v>
      </c>
      <c r="F4915">
        <v>0.8294204705702251</v>
      </c>
      <c r="G4915">
        <v>0.40567098798504</v>
      </c>
      <c r="H4915">
        <v>0.145368728949503</v>
      </c>
      <c r="I4915">
        <v>0.325707048855032</v>
      </c>
      <c r="J4915">
        <v>0.175481979846968</v>
      </c>
      <c r="K4915">
        <v>0.3006117665964</v>
      </c>
      <c r="L4915">
        <v>2706.08956983778</v>
      </c>
      <c r="M4915">
        <v>49.2015308264965</v>
      </c>
      <c r="N4915">
        <v>55.7436516048656</v>
      </c>
      <c r="O4915">
        <v>54.9094794050957</v>
      </c>
      <c r="P4915">
        <v>-0.170112394959136</v>
      </c>
      <c r="Q4915">
        <v>0.240611064131885</v>
      </c>
      <c r="R4915">
        <v>0.809943233221325</v>
      </c>
      <c r="S4915" t="s">
        <v>10525</v>
      </c>
      <c r="T4915" t="s">
        <v>11196</v>
      </c>
      <c r="U4915" t="s">
        <v>11196</v>
      </c>
      <c r="V4915" t="s">
        <v>11196</v>
      </c>
      <c r="W4915">
        <v>4</v>
      </c>
      <c r="X4915" t="s">
        <v>16111</v>
      </c>
      <c r="Y4915">
        <v>0.622209991531584</v>
      </c>
      <c r="Z4915">
        <f>HYPERLINK("Melting_Curves/meltCurve_Q9HCE1_.pdf", "Melting_Curves/meltCurve_Q9HCE1_.pdf")</f>
        <v>0</v>
      </c>
      <c r="AA4915" t="s">
        <v>21566</v>
      </c>
      <c r="AB4915" t="s">
        <v>27086</v>
      </c>
    </row>
    <row r="4916" spans="1:28">
      <c r="A4916" t="s">
        <v>4942</v>
      </c>
      <c r="B4916">
        <v>0.999167696387429</v>
      </c>
      <c r="C4916">
        <v>1.04898620225956</v>
      </c>
      <c r="D4916">
        <v>1.00295933964472</v>
      </c>
      <c r="E4916">
        <v>1.03766201143615</v>
      </c>
      <c r="F4916">
        <v>0.325899663194529</v>
      </c>
      <c r="G4916">
        <v>0.09810802590389001</v>
      </c>
      <c r="H4916">
        <v>0.0392934170254973</v>
      </c>
      <c r="I4916">
        <v>0.0306938211196135</v>
      </c>
      <c r="J4916">
        <v>0.0852676690312867</v>
      </c>
      <c r="K4916">
        <v>0.0547814220635314</v>
      </c>
      <c r="L4916">
        <v>11800.7713164593</v>
      </c>
      <c r="M4916">
        <v>222.755413545643</v>
      </c>
      <c r="N4916">
        <v>53.0076637798328</v>
      </c>
      <c r="O4916">
        <v>52.9721076088364</v>
      </c>
      <c r="P4916">
        <v>-0.986497131696444</v>
      </c>
      <c r="Q4916">
        <v>0.0616287980380413</v>
      </c>
      <c r="R4916">
        <v>0.996528065203929</v>
      </c>
      <c r="S4916" t="s">
        <v>10526</v>
      </c>
      <c r="T4916" t="s">
        <v>11196</v>
      </c>
      <c r="U4916" t="s">
        <v>11196</v>
      </c>
      <c r="V4916" t="s">
        <v>11196</v>
      </c>
      <c r="W4916">
        <v>9</v>
      </c>
      <c r="X4916" t="s">
        <v>16112</v>
      </c>
      <c r="Y4916">
        <v>0.4676268247763452</v>
      </c>
      <c r="Z4916">
        <f>HYPERLINK("Melting_Curves/meltCurve_Q9HCE5_.pdf", "Melting_Curves/meltCurve_Q9HCE5_.pdf")</f>
        <v>0</v>
      </c>
      <c r="AA4916" t="s">
        <v>21567</v>
      </c>
      <c r="AB4916" t="s">
        <v>27087</v>
      </c>
    </row>
    <row r="4917" spans="1:28">
      <c r="A4917" t="s">
        <v>4943</v>
      </c>
      <c r="B4917">
        <v>0.999167696387429</v>
      </c>
      <c r="C4917">
        <v>1.00668764600178</v>
      </c>
      <c r="D4917">
        <v>1.44803925045457</v>
      </c>
      <c r="E4917">
        <v>1.57473788393591</v>
      </c>
      <c r="F4917">
        <v>1.30403861519879</v>
      </c>
      <c r="G4917">
        <v>1.37904960802041</v>
      </c>
      <c r="H4917">
        <v>1.34462688374472</v>
      </c>
      <c r="I4917">
        <v>1.5580959697604</v>
      </c>
      <c r="J4917">
        <v>1.28133447852392</v>
      </c>
      <c r="K4917">
        <v>0.367408365281891</v>
      </c>
      <c r="L4917">
        <v>15000</v>
      </c>
      <c r="M4917">
        <v>214.828213974541</v>
      </c>
      <c r="N4917">
        <v>69.8232207819338</v>
      </c>
      <c r="O4917">
        <v>69.8171800442161</v>
      </c>
      <c r="P4917">
        <v>-0.769252690065668</v>
      </c>
      <c r="Q4917">
        <v>0</v>
      </c>
      <c r="R4917">
        <v>-0.09627560732216441</v>
      </c>
      <c r="S4917" t="s">
        <v>10527</v>
      </c>
      <c r="T4917" t="s">
        <v>11196</v>
      </c>
      <c r="U4917" t="s">
        <v>11196</v>
      </c>
      <c r="V4917" t="s">
        <v>11196</v>
      </c>
      <c r="W4917">
        <v>7</v>
      </c>
      <c r="X4917" t="s">
        <v>16113</v>
      </c>
      <c r="Y4917">
        <v>0.9892309326409456</v>
      </c>
      <c r="Z4917">
        <f>HYPERLINK("Melting_Curves/meltCurve_Q9HCN4_3_.pdf", "Melting_Curves/meltCurve_Q9HCN4_3_.pdf")</f>
        <v>0</v>
      </c>
      <c r="AA4917" t="s">
        <v>21568</v>
      </c>
      <c r="AB4917" t="s">
        <v>27088</v>
      </c>
    </row>
    <row r="4918" spans="1:28">
      <c r="A4918" t="s">
        <v>4944</v>
      </c>
      <c r="B4918">
        <v>0.999167696387429</v>
      </c>
      <c r="C4918">
        <v>0.7765356149982749</v>
      </c>
      <c r="D4918">
        <v>0.623971445226584</v>
      </c>
      <c r="E4918">
        <v>0.74657046054779</v>
      </c>
      <c r="F4918">
        <v>0.56774912868927</v>
      </c>
      <c r="G4918">
        <v>0.396266837649464</v>
      </c>
      <c r="H4918">
        <v>0.149147144273104</v>
      </c>
      <c r="I4918">
        <v>0.181197764192985</v>
      </c>
      <c r="J4918">
        <v>0.300461469666807</v>
      </c>
      <c r="K4918">
        <v>0.251129970837613</v>
      </c>
      <c r="L4918">
        <v>412.815064696302</v>
      </c>
      <c r="M4918">
        <v>8.022368843780271</v>
      </c>
      <c r="N4918">
        <v>52.9425893380287</v>
      </c>
      <c r="O4918">
        <v>48.5559993258165</v>
      </c>
      <c r="P4918">
        <v>-0.0371858582863216</v>
      </c>
      <c r="Q4918">
        <v>0.10072552809024</v>
      </c>
      <c r="R4918">
        <v>0.8805189917134379</v>
      </c>
      <c r="S4918" t="s">
        <v>10528</v>
      </c>
      <c r="T4918" t="s">
        <v>11196</v>
      </c>
      <c r="U4918" t="s">
        <v>11196</v>
      </c>
      <c r="V4918" t="s">
        <v>11196</v>
      </c>
      <c r="W4918">
        <v>9</v>
      </c>
      <c r="X4918" t="s">
        <v>16114</v>
      </c>
      <c r="Y4918">
        <v>0.4894992738042804</v>
      </c>
      <c r="Z4918">
        <f>HYPERLINK("Melting_Curves/meltCurve_Q9HCN8_.pdf", "Melting_Curves/meltCurve_Q9HCN8_.pdf")</f>
        <v>0</v>
      </c>
      <c r="AA4918" t="s">
        <v>21569</v>
      </c>
      <c r="AB4918" t="s">
        <v>27089</v>
      </c>
    </row>
    <row r="4919" spans="1:28">
      <c r="A4919" t="s">
        <v>4945</v>
      </c>
      <c r="B4919">
        <v>0.999167696387429</v>
      </c>
      <c r="C4919">
        <v>1.02028490579826</v>
      </c>
      <c r="D4919">
        <v>0.9960214740347541</v>
      </c>
      <c r="E4919">
        <v>0.87431469686823</v>
      </c>
      <c r="F4919">
        <v>0.658955417269995</v>
      </c>
      <c r="G4919">
        <v>0.279585996997378</v>
      </c>
      <c r="H4919">
        <v>0.102084744232293</v>
      </c>
      <c r="I4919">
        <v>0.103848657516949</v>
      </c>
      <c r="J4919">
        <v>0.0852890110625925</v>
      </c>
      <c r="K4919">
        <v>0.08286372057077319</v>
      </c>
      <c r="L4919">
        <v>1360.19328559094</v>
      </c>
      <c r="M4919">
        <v>25.1398666954774</v>
      </c>
      <c r="N4919">
        <v>54.4456709262552</v>
      </c>
      <c r="O4919">
        <v>53.7661705369228</v>
      </c>
      <c r="P4919">
        <v>-0.108389366159159</v>
      </c>
      <c r="Q4919">
        <v>0.0727708190190912</v>
      </c>
      <c r="R4919">
        <v>0.997745317496072</v>
      </c>
      <c r="S4919" t="s">
        <v>10529</v>
      </c>
      <c r="T4919" t="s">
        <v>11196</v>
      </c>
      <c r="U4919" t="s">
        <v>11196</v>
      </c>
      <c r="V4919" t="s">
        <v>11196</v>
      </c>
      <c r="W4919">
        <v>8</v>
      </c>
      <c r="X4919" t="s">
        <v>16115</v>
      </c>
      <c r="Y4919">
        <v>0.5172200586943814</v>
      </c>
      <c r="Z4919">
        <f>HYPERLINK("Melting_Curves/meltCurve_Q9HCU5_.pdf", "Melting_Curves/meltCurve_Q9HCU5_.pdf")</f>
        <v>0</v>
      </c>
      <c r="AA4919" t="s">
        <v>21570</v>
      </c>
      <c r="AB4919" t="s">
        <v>27090</v>
      </c>
    </row>
    <row r="4920" spans="1:28">
      <c r="A4920" t="s">
        <v>4946</v>
      </c>
      <c r="B4920">
        <v>0.999167696387429</v>
      </c>
      <c r="C4920">
        <v>0.635925489781025</v>
      </c>
      <c r="D4920">
        <v>0.395629029041694</v>
      </c>
      <c r="E4920">
        <v>0.613515721699052</v>
      </c>
      <c r="F4920">
        <v>0.924647098852122</v>
      </c>
      <c r="G4920">
        <v>0.67034874901818</v>
      </c>
      <c r="H4920">
        <v>0.208711106507768</v>
      </c>
      <c r="I4920">
        <v>0.224768862786757</v>
      </c>
      <c r="J4920">
        <v>0</v>
      </c>
      <c r="K4920">
        <v>0.263105937115964</v>
      </c>
      <c r="L4920">
        <v>289.163611974073</v>
      </c>
      <c r="M4920">
        <v>5.38207741675898</v>
      </c>
      <c r="N4920">
        <v>53.7271371893729</v>
      </c>
      <c r="O4920">
        <v>47.6620388966827</v>
      </c>
      <c r="P4920">
        <v>-0.028364552324129</v>
      </c>
      <c r="Q4920">
        <v>0</v>
      </c>
      <c r="R4920">
        <v>0.521136181672413</v>
      </c>
      <c r="S4920" t="s">
        <v>10530</v>
      </c>
      <c r="T4920" t="s">
        <v>11196</v>
      </c>
      <c r="U4920" t="s">
        <v>11196</v>
      </c>
      <c r="V4920" t="s">
        <v>11196</v>
      </c>
      <c r="W4920">
        <v>3</v>
      </c>
      <c r="X4920" t="s">
        <v>16116</v>
      </c>
      <c r="Y4920">
        <v>0.4985190302539058</v>
      </c>
      <c r="Z4920">
        <f>HYPERLINK("Melting_Curves/meltCurve_Q9HCU8_2_.pdf", "Melting_Curves/meltCurve_Q9HCU8_2_.pdf")</f>
        <v>0</v>
      </c>
      <c r="AA4920" t="s">
        <v>21571</v>
      </c>
      <c r="AB4920" t="s">
        <v>27091</v>
      </c>
    </row>
    <row r="4921" spans="1:28">
      <c r="A4921" t="s">
        <v>4947</v>
      </c>
      <c r="B4921">
        <v>0.999167696387429</v>
      </c>
      <c r="C4921">
        <v>1.00702928686013</v>
      </c>
      <c r="D4921">
        <v>0.99134049753155</v>
      </c>
      <c r="E4921">
        <v>0.7991126581818671</v>
      </c>
      <c r="F4921">
        <v>0.490274373847957</v>
      </c>
      <c r="G4921">
        <v>0.211770342508438</v>
      </c>
      <c r="H4921">
        <v>0.109208901803543</v>
      </c>
      <c r="I4921">
        <v>0.10971196319016</v>
      </c>
      <c r="J4921">
        <v>0.122438394147807</v>
      </c>
      <c r="K4921">
        <v>0.106810603297919</v>
      </c>
      <c r="L4921">
        <v>1273.93849131945</v>
      </c>
      <c r="M4921">
        <v>24.2950498050516</v>
      </c>
      <c r="N4921">
        <v>52.9222232479126</v>
      </c>
      <c r="O4921">
        <v>52.0847471953108</v>
      </c>
      <c r="P4921">
        <v>-0.104953261163553</v>
      </c>
      <c r="Q4921">
        <v>0.100000735548509</v>
      </c>
      <c r="R4921">
        <v>0.99855037282652</v>
      </c>
      <c r="S4921" t="s">
        <v>10531</v>
      </c>
      <c r="T4921" t="s">
        <v>11196</v>
      </c>
      <c r="U4921" t="s">
        <v>11196</v>
      </c>
      <c r="V4921" t="s">
        <v>11196</v>
      </c>
      <c r="W4921">
        <v>19</v>
      </c>
      <c r="X4921" t="s">
        <v>16117</v>
      </c>
      <c r="Y4921">
        <v>0.4817940109242734</v>
      </c>
      <c r="Z4921">
        <f>HYPERLINK("Melting_Curves/meltCurve_Q9HD15_.pdf", "Melting_Curves/meltCurve_Q9HD15_.pdf")</f>
        <v>0</v>
      </c>
      <c r="AA4921" t="s">
        <v>21572</v>
      </c>
      <c r="AB4921" t="s">
        <v>27092</v>
      </c>
    </row>
    <row r="4922" spans="1:28">
      <c r="A4922" t="s">
        <v>4948</v>
      </c>
      <c r="B4922">
        <v>0.999167696387429</v>
      </c>
      <c r="C4922">
        <v>1.13754573320098</v>
      </c>
      <c r="D4922">
        <v>0.9924635058507379</v>
      </c>
      <c r="E4922">
        <v>1.24552088063099</v>
      </c>
      <c r="F4922">
        <v>0.472588795353847</v>
      </c>
      <c r="G4922">
        <v>0.107955933220124</v>
      </c>
      <c r="H4922">
        <v>0.0508908370671373</v>
      </c>
      <c r="I4922">
        <v>0.0425893794482352</v>
      </c>
      <c r="J4922">
        <v>0.0527553001341501</v>
      </c>
      <c r="K4922">
        <v>0.028526286505585</v>
      </c>
      <c r="L4922">
        <v>12577.1923074363</v>
      </c>
      <c r="M4922">
        <v>236.650575103482</v>
      </c>
      <c r="N4922">
        <v>53.173645266891</v>
      </c>
      <c r="O4922">
        <v>53.1428851959743</v>
      </c>
      <c r="P4922">
        <v>-1.05032653981927</v>
      </c>
      <c r="Q4922">
        <v>0.0565434879061736</v>
      </c>
      <c r="R4922">
        <v>0.966013265610884</v>
      </c>
      <c r="S4922" t="s">
        <v>10532</v>
      </c>
      <c r="T4922" t="s">
        <v>11196</v>
      </c>
      <c r="U4922" t="s">
        <v>11196</v>
      </c>
      <c r="V4922" t="s">
        <v>11196</v>
      </c>
      <c r="W4922">
        <v>21</v>
      </c>
      <c r="X4922" t="s">
        <v>16118</v>
      </c>
      <c r="Y4922">
        <v>0.4700857140724037</v>
      </c>
      <c r="Z4922">
        <f>HYPERLINK("Melting_Curves/meltCurve_Q9HD20_2_.pdf", "Melting_Curves/meltCurve_Q9HD20_2_.pdf")</f>
        <v>0</v>
      </c>
      <c r="AA4922" t="s">
        <v>21573</v>
      </c>
      <c r="AB4922" t="s">
        <v>27093</v>
      </c>
    </row>
    <row r="4923" spans="1:28">
      <c r="A4923" t="s">
        <v>4949</v>
      </c>
      <c r="B4923">
        <v>0.999167696387429</v>
      </c>
      <c r="C4923">
        <v>1.18099327747189</v>
      </c>
      <c r="D4923">
        <v>1.42918336879665</v>
      </c>
      <c r="E4923">
        <v>2.2516397308137</v>
      </c>
      <c r="F4923">
        <v>2.59739811304629</v>
      </c>
      <c r="G4923">
        <v>1.85080822160547</v>
      </c>
      <c r="H4923">
        <v>0.242509446529989</v>
      </c>
      <c r="I4923">
        <v>0.0869561570233179</v>
      </c>
      <c r="J4923">
        <v>0</v>
      </c>
      <c r="K4923">
        <v>0.114376608226118</v>
      </c>
      <c r="L4923">
        <v>15000</v>
      </c>
      <c r="M4923">
        <v>248.17346856386</v>
      </c>
      <c r="N4923">
        <v>60.4767160274846</v>
      </c>
      <c r="O4923">
        <v>60.4376589474547</v>
      </c>
      <c r="P4923">
        <v>-0.957674359368928</v>
      </c>
      <c r="Q4923">
        <v>0.0671104994137962</v>
      </c>
      <c r="R4923">
        <v>0.381726109936025</v>
      </c>
      <c r="S4923" t="s">
        <v>10533</v>
      </c>
      <c r="T4923" t="s">
        <v>11196</v>
      </c>
      <c r="U4923" t="s">
        <v>11196</v>
      </c>
      <c r="V4923" t="s">
        <v>11196</v>
      </c>
      <c r="W4923">
        <v>2</v>
      </c>
      <c r="X4923" t="s">
        <v>16119</v>
      </c>
      <c r="Y4923">
        <v>0.7028691941015883</v>
      </c>
      <c r="Z4923">
        <f>HYPERLINK("Melting_Curves/meltCurve_Q9HD23_.pdf", "Melting_Curves/meltCurve_Q9HD23_.pdf")</f>
        <v>0</v>
      </c>
      <c r="AA4923" t="s">
        <v>21574</v>
      </c>
      <c r="AB4923" t="s">
        <v>27094</v>
      </c>
    </row>
    <row r="4924" spans="1:28">
      <c r="A4924" t="s">
        <v>4950</v>
      </c>
      <c r="B4924">
        <v>0.999167696387429</v>
      </c>
      <c r="C4924">
        <v>0.782073663377619</v>
      </c>
      <c r="D4924">
        <v>0.955088349170635</v>
      </c>
      <c r="E4924">
        <v>1.79906107965289</v>
      </c>
      <c r="F4924">
        <v>1.69626398556006</v>
      </c>
      <c r="G4924">
        <v>1.55830439648892</v>
      </c>
      <c r="H4924">
        <v>0.842252039577402</v>
      </c>
      <c r="I4924">
        <v>1.16273098329055</v>
      </c>
      <c r="J4924">
        <v>0.422793667639605</v>
      </c>
      <c r="K4924">
        <v>0</v>
      </c>
      <c r="L4924">
        <v>15000</v>
      </c>
      <c r="M4924">
        <v>223.858186467048</v>
      </c>
      <c r="N4924">
        <v>67.00670734393729</v>
      </c>
      <c r="O4924">
        <v>67.0013554054096</v>
      </c>
      <c r="P4924">
        <v>-0.835274792323778</v>
      </c>
      <c r="Q4924">
        <v>0</v>
      </c>
      <c r="R4924">
        <v>0.463786326933461</v>
      </c>
      <c r="S4924" t="s">
        <v>10534</v>
      </c>
      <c r="T4924" t="s">
        <v>11196</v>
      </c>
      <c r="U4924" t="s">
        <v>11196</v>
      </c>
      <c r="V4924" t="s">
        <v>11196</v>
      </c>
      <c r="W4924">
        <v>4</v>
      </c>
      <c r="X4924" t="s">
        <v>16120</v>
      </c>
      <c r="Y4924">
        <v>0.900369487545671</v>
      </c>
      <c r="Z4924">
        <f>HYPERLINK("Melting_Curves/meltCurve_Q9HD40_3_.pdf", "Melting_Curves/meltCurve_Q9HD40_3_.pdf")</f>
        <v>0</v>
      </c>
      <c r="AA4924" t="s">
        <v>21575</v>
      </c>
      <c r="AB4924" t="s">
        <v>27095</v>
      </c>
    </row>
    <row r="4925" spans="1:28">
      <c r="A4925" t="s">
        <v>4951</v>
      </c>
      <c r="B4925">
        <v>0.999167696387429</v>
      </c>
      <c r="C4925">
        <v>0.952643450149706</v>
      </c>
      <c r="D4925">
        <v>1.10742667893362</v>
      </c>
      <c r="E4925">
        <v>0.897192923247035</v>
      </c>
      <c r="F4925">
        <v>0.709482781647419</v>
      </c>
      <c r="G4925">
        <v>0.333742511697603</v>
      </c>
      <c r="H4925">
        <v>0.123931305187687</v>
      </c>
      <c r="I4925">
        <v>0.103511121872501</v>
      </c>
      <c r="J4925">
        <v>0.141974611915809</v>
      </c>
      <c r="K4925">
        <v>0.08677508823616541</v>
      </c>
      <c r="L4925">
        <v>1476.94524015385</v>
      </c>
      <c r="M4925">
        <v>27.0673213043724</v>
      </c>
      <c r="N4925">
        <v>55.0008928865613</v>
      </c>
      <c r="O4925">
        <v>54.2703929998357</v>
      </c>
      <c r="P4925">
        <v>-0.112667386508157</v>
      </c>
      <c r="Q4925">
        <v>0.0964095324374341</v>
      </c>
      <c r="R4925">
        <v>0.987862713866994</v>
      </c>
      <c r="S4925" t="s">
        <v>10535</v>
      </c>
      <c r="T4925" t="s">
        <v>11196</v>
      </c>
      <c r="U4925" t="s">
        <v>11196</v>
      </c>
      <c r="V4925" t="s">
        <v>11196</v>
      </c>
      <c r="W4925">
        <v>11</v>
      </c>
      <c r="X4925" t="s">
        <v>16121</v>
      </c>
      <c r="Y4925">
        <v>0.5423648043147219</v>
      </c>
      <c r="Z4925">
        <f>HYPERLINK("Melting_Curves/meltCurve_Q9HD42_.pdf", "Melting_Curves/meltCurve_Q9HD42_.pdf")</f>
        <v>0</v>
      </c>
      <c r="AA4925" t="s">
        <v>16809</v>
      </c>
      <c r="AB4925" t="s">
        <v>22248</v>
      </c>
    </row>
    <row r="4926" spans="1:28">
      <c r="A4926" t="s">
        <v>4952</v>
      </c>
      <c r="B4926">
        <v>0.999167696387429</v>
      </c>
      <c r="C4926">
        <v>1.0189587585054</v>
      </c>
      <c r="D4926">
        <v>0.79424536254612</v>
      </c>
      <c r="E4926">
        <v>0.865590195357279</v>
      </c>
      <c r="F4926">
        <v>0.431400690455783</v>
      </c>
      <c r="G4926">
        <v>0.105602240296757</v>
      </c>
      <c r="H4926">
        <v>0.0367553801438934</v>
      </c>
      <c r="I4926">
        <v>0.0285687209503336</v>
      </c>
      <c r="J4926">
        <v>0.0156287711826297</v>
      </c>
      <c r="K4926">
        <v>0.0158040972686624</v>
      </c>
      <c r="L4926">
        <v>1327.18126345574</v>
      </c>
      <c r="M4926">
        <v>25.2578693409645</v>
      </c>
      <c r="N4926">
        <v>52.5744806308547</v>
      </c>
      <c r="O4926">
        <v>52.2192019927075</v>
      </c>
      <c r="P4926">
        <v>-0.120080983857096</v>
      </c>
      <c r="Q4926">
        <v>0.00697052242898044</v>
      </c>
      <c r="R4926">
        <v>0.979519071705114</v>
      </c>
      <c r="S4926" t="s">
        <v>10536</v>
      </c>
      <c r="T4926" t="s">
        <v>11196</v>
      </c>
      <c r="U4926" t="s">
        <v>11196</v>
      </c>
      <c r="V4926" t="s">
        <v>11196</v>
      </c>
      <c r="W4926">
        <v>2</v>
      </c>
      <c r="X4926" t="s">
        <v>16122</v>
      </c>
      <c r="Y4926">
        <v>0.4311654581416772</v>
      </c>
      <c r="Z4926">
        <f>HYPERLINK("Melting_Curves/meltCurve_Q9HD45_.pdf", "Melting_Curves/meltCurve_Q9HD45_.pdf")</f>
        <v>0</v>
      </c>
      <c r="AA4926" t="s">
        <v>21576</v>
      </c>
      <c r="AB4926" t="s">
        <v>27096</v>
      </c>
    </row>
    <row r="4927" spans="1:28">
      <c r="A4927" t="s">
        <v>4953</v>
      </c>
      <c r="B4927">
        <v>0.999167696387429</v>
      </c>
      <c r="C4927">
        <v>1.03293124639029</v>
      </c>
      <c r="D4927">
        <v>0.9999069369242199</v>
      </c>
      <c r="E4927">
        <v>0.924204268013899</v>
      </c>
      <c r="F4927">
        <v>0.675356901821951</v>
      </c>
      <c r="G4927">
        <v>0.284297021471914</v>
      </c>
      <c r="H4927">
        <v>0.115228270946468</v>
      </c>
      <c r="I4927">
        <v>0.0579978625948673</v>
      </c>
      <c r="J4927">
        <v>0.131163362870252</v>
      </c>
      <c r="K4927">
        <v>0.06460029393256909</v>
      </c>
      <c r="L4927">
        <v>1530.26346577984</v>
      </c>
      <c r="M4927">
        <v>28.1815671152566</v>
      </c>
      <c r="N4927">
        <v>54.6252358891537</v>
      </c>
      <c r="O4927">
        <v>54.0289460105837</v>
      </c>
      <c r="P4927">
        <v>-0.120334253982803</v>
      </c>
      <c r="Q4927">
        <v>0.0772012768048852</v>
      </c>
      <c r="R4927">
        <v>0.996964349781217</v>
      </c>
      <c r="S4927" t="s">
        <v>10537</v>
      </c>
      <c r="T4927" t="s">
        <v>11196</v>
      </c>
      <c r="U4927" t="s">
        <v>11196</v>
      </c>
      <c r="V4927" t="s">
        <v>11196</v>
      </c>
      <c r="W4927">
        <v>4</v>
      </c>
      <c r="X4927" t="s">
        <v>16123</v>
      </c>
      <c r="Y4927">
        <v>0.5239231115275389</v>
      </c>
      <c r="Z4927">
        <f>HYPERLINK("Melting_Curves/meltCurve_Q9HD47_2_.pdf", "Melting_Curves/meltCurve_Q9HD47_2_.pdf")</f>
        <v>0</v>
      </c>
      <c r="AA4927" t="s">
        <v>21577</v>
      </c>
      <c r="AB4927" t="s">
        <v>27097</v>
      </c>
    </row>
    <row r="4928" spans="1:28">
      <c r="A4928" t="s">
        <v>4954</v>
      </c>
      <c r="B4928">
        <v>0.999167696387429</v>
      </c>
      <c r="C4928">
        <v>1.03129580367717</v>
      </c>
      <c r="D4928">
        <v>0.991236812100496</v>
      </c>
      <c r="E4928">
        <v>0.968962189600984</v>
      </c>
      <c r="F4928">
        <v>0.901475747933735</v>
      </c>
      <c r="G4928">
        <v>0.6773210673547529</v>
      </c>
      <c r="H4928">
        <v>0.313839995247681</v>
      </c>
      <c r="I4928">
        <v>0.112656292317287</v>
      </c>
      <c r="J4928">
        <v>0.112647204607242</v>
      </c>
      <c r="K4928">
        <v>0.0892598695927166</v>
      </c>
      <c r="L4928">
        <v>1449.81278290336</v>
      </c>
      <c r="M4928">
        <v>24.9236529595087</v>
      </c>
      <c r="N4928">
        <v>58.4948033310896</v>
      </c>
      <c r="O4928">
        <v>57.7995541956209</v>
      </c>
      <c r="P4928">
        <v>-0.100840218201172</v>
      </c>
      <c r="Q4928">
        <v>0.06459293344342951</v>
      </c>
      <c r="R4928">
        <v>0.9975689638241531</v>
      </c>
      <c r="S4928" t="s">
        <v>10538</v>
      </c>
      <c r="T4928" t="s">
        <v>11196</v>
      </c>
      <c r="U4928" t="s">
        <v>11196</v>
      </c>
      <c r="V4928" t="s">
        <v>11196</v>
      </c>
      <c r="W4928">
        <v>8</v>
      </c>
      <c r="X4928" t="s">
        <v>16124</v>
      </c>
      <c r="Y4928">
        <v>0.6392468762214135</v>
      </c>
      <c r="Z4928">
        <f>HYPERLINK("Melting_Curves/meltCurve_Q9HDC9_.pdf", "Melting_Curves/meltCurve_Q9HDC9_.pdf")</f>
        <v>0</v>
      </c>
      <c r="AA4928" t="s">
        <v>21578</v>
      </c>
      <c r="AB4928" t="s">
        <v>27098</v>
      </c>
    </row>
    <row r="4929" spans="1:28">
      <c r="A4929" t="s">
        <v>4955</v>
      </c>
      <c r="B4929">
        <v>0.999167696387429</v>
      </c>
      <c r="C4929">
        <v>1.19964909015167</v>
      </c>
      <c r="D4929">
        <v>0.477329555279328</v>
      </c>
      <c r="E4929">
        <v>0.678895411094449</v>
      </c>
      <c r="F4929">
        <v>1.24172141764408</v>
      </c>
      <c r="G4929">
        <v>0.423077300440494</v>
      </c>
      <c r="H4929">
        <v>0.223848319967484</v>
      </c>
      <c r="I4929">
        <v>0</v>
      </c>
      <c r="J4929">
        <v>0.547885546386777</v>
      </c>
      <c r="K4929">
        <v>0</v>
      </c>
      <c r="L4929">
        <v>14147.8006442639</v>
      </c>
      <c r="M4929">
        <v>250</v>
      </c>
      <c r="N4929">
        <v>56.7017808879307</v>
      </c>
      <c r="O4929">
        <v>56.5875811123958</v>
      </c>
      <c r="P4929">
        <v>-0.891390992664982</v>
      </c>
      <c r="Q4929">
        <v>0.192933439297787</v>
      </c>
      <c r="R4929">
        <v>0.633251046927584</v>
      </c>
      <c r="S4929" t="s">
        <v>10539</v>
      </c>
      <c r="T4929" t="s">
        <v>11196</v>
      </c>
      <c r="U4929" t="s">
        <v>11196</v>
      </c>
      <c r="V4929" t="s">
        <v>11196</v>
      </c>
      <c r="W4929">
        <v>1</v>
      </c>
      <c r="X4929" t="s">
        <v>16125</v>
      </c>
      <c r="Y4929">
        <v>0.639353754528214</v>
      </c>
      <c r="Z4929">
        <f>HYPERLINK("Melting_Curves/meltCurve_Q9NP31_3_.pdf", "Melting_Curves/meltCurve_Q9NP31_3_.pdf")</f>
        <v>0</v>
      </c>
      <c r="AA4929" t="s">
        <v>21579</v>
      </c>
      <c r="AB4929" t="s">
        <v>27099</v>
      </c>
    </row>
    <row r="4930" spans="1:28">
      <c r="A4930" t="s">
        <v>4956</v>
      </c>
      <c r="B4930">
        <v>0.999167696387429</v>
      </c>
      <c r="C4930">
        <v>1.00499134514255</v>
      </c>
      <c r="D4930">
        <v>0.862322080098027</v>
      </c>
      <c r="E4930">
        <v>0.821274815627871</v>
      </c>
      <c r="F4930">
        <v>0.220642829995709</v>
      </c>
      <c r="G4930">
        <v>0.109051204392037</v>
      </c>
      <c r="H4930">
        <v>0.0126918484238679</v>
      </c>
      <c r="I4930">
        <v>0.0754028634320477</v>
      </c>
      <c r="J4930">
        <v>0.0396636102784416</v>
      </c>
      <c r="K4930">
        <v>0.0254063772436137</v>
      </c>
      <c r="L4930">
        <v>1947.92389340891</v>
      </c>
      <c r="M4930">
        <v>37.9613633734409</v>
      </c>
      <c r="N4930">
        <v>51.4388488085413</v>
      </c>
      <c r="O4930">
        <v>51.1715516185326</v>
      </c>
      <c r="P4930">
        <v>-0.17725748337518</v>
      </c>
      <c r="Q4930">
        <v>0.0442369237501433</v>
      </c>
      <c r="R4930">
        <v>0.98799999690947</v>
      </c>
      <c r="S4930" t="s">
        <v>10540</v>
      </c>
      <c r="T4930" t="s">
        <v>11196</v>
      </c>
      <c r="U4930" t="s">
        <v>11196</v>
      </c>
      <c r="V4930" t="s">
        <v>11196</v>
      </c>
      <c r="W4930">
        <v>7</v>
      </c>
      <c r="X4930" t="s">
        <v>16126</v>
      </c>
      <c r="Y4930">
        <v>0.4084314381458439</v>
      </c>
      <c r="Z4930">
        <f>HYPERLINK("Melting_Curves/meltCurve_Q9NP58_4_.pdf", "Melting_Curves/meltCurve_Q9NP58_4_.pdf")</f>
        <v>0</v>
      </c>
      <c r="AA4930" t="s">
        <v>21580</v>
      </c>
      <c r="AB4930" t="s">
        <v>27100</v>
      </c>
    </row>
    <row r="4931" spans="1:28">
      <c r="A4931" t="s">
        <v>4957</v>
      </c>
      <c r="B4931">
        <v>0.999167696387429</v>
      </c>
      <c r="C4931">
        <v>0.9659379259791731</v>
      </c>
      <c r="D4931">
        <v>0.896816990165937</v>
      </c>
      <c r="E4931">
        <v>0.496626945592139</v>
      </c>
      <c r="F4931">
        <v>0.166856738172186</v>
      </c>
      <c r="G4931">
        <v>0.0574324307955875</v>
      </c>
      <c r="H4931">
        <v>0.0240934588815291</v>
      </c>
      <c r="I4931">
        <v>0.023818807702014</v>
      </c>
      <c r="J4931">
        <v>0.0274160511067458</v>
      </c>
      <c r="K4931">
        <v>0.0288460809826983</v>
      </c>
      <c r="L4931">
        <v>1304.78199208136</v>
      </c>
      <c r="M4931">
        <v>26.3438323340193</v>
      </c>
      <c r="N4931">
        <v>49.6225596510641</v>
      </c>
      <c r="O4931">
        <v>49.2461795939655</v>
      </c>
      <c r="P4931">
        <v>-0.13049472370167</v>
      </c>
      <c r="Q4931">
        <v>0.0242427696072725</v>
      </c>
      <c r="R4931">
        <v>0.999636883504199</v>
      </c>
      <c r="S4931" t="s">
        <v>10541</v>
      </c>
      <c r="T4931" t="s">
        <v>11196</v>
      </c>
      <c r="U4931" t="s">
        <v>11196</v>
      </c>
      <c r="V4931" t="s">
        <v>11196</v>
      </c>
      <c r="W4931">
        <v>11</v>
      </c>
      <c r="X4931" t="s">
        <v>16127</v>
      </c>
      <c r="Y4931">
        <v>0.3419783784972045</v>
      </c>
      <c r="Z4931">
        <f>HYPERLINK("Melting_Curves/meltCurve_Q9NP61_.pdf", "Melting_Curves/meltCurve_Q9NP61_.pdf")</f>
        <v>0</v>
      </c>
      <c r="AA4931" t="s">
        <v>21581</v>
      </c>
      <c r="AB4931" t="s">
        <v>27101</v>
      </c>
    </row>
    <row r="4932" spans="1:28">
      <c r="A4932" t="s">
        <v>4958</v>
      </c>
      <c r="B4932">
        <v>0.999167696387429</v>
      </c>
      <c r="C4932">
        <v>0.736146423668354</v>
      </c>
      <c r="D4932">
        <v>0.636610494730086</v>
      </c>
      <c r="E4932">
        <v>0.610168281498221</v>
      </c>
      <c r="F4932">
        <v>0.349596111730026</v>
      </c>
      <c r="G4932">
        <v>0.328191518594497</v>
      </c>
      <c r="H4932">
        <v>0.269919409570177</v>
      </c>
      <c r="I4932">
        <v>0.182368375129198</v>
      </c>
      <c r="J4932">
        <v>0.275923419647699</v>
      </c>
      <c r="K4932">
        <v>0</v>
      </c>
      <c r="L4932">
        <v>388.801365096148</v>
      </c>
      <c r="M4932">
        <v>7.70692838695617</v>
      </c>
      <c r="N4932">
        <v>50.8160203987322</v>
      </c>
      <c r="O4932">
        <v>47.3888905612356</v>
      </c>
      <c r="P4932">
        <v>-0.0396065221197863</v>
      </c>
      <c r="Q4932">
        <v>0.0271232374503908</v>
      </c>
      <c r="R4932">
        <v>0.923271421454554</v>
      </c>
      <c r="S4932" t="s">
        <v>10542</v>
      </c>
      <c r="T4932" t="s">
        <v>11196</v>
      </c>
      <c r="U4932" t="s">
        <v>11196</v>
      </c>
      <c r="V4932" t="s">
        <v>11196</v>
      </c>
      <c r="W4932">
        <v>5</v>
      </c>
      <c r="X4932" t="s">
        <v>16128</v>
      </c>
      <c r="Y4932">
        <v>0.4234543119337945</v>
      </c>
      <c r="Z4932">
        <f>HYPERLINK("Melting_Curves/meltCurve_Q9NP66_.pdf", "Melting_Curves/meltCurve_Q9NP66_.pdf")</f>
        <v>0</v>
      </c>
      <c r="AA4932" t="s">
        <v>21582</v>
      </c>
      <c r="AB4932" t="s">
        <v>27102</v>
      </c>
    </row>
    <row r="4933" spans="1:28">
      <c r="A4933" t="s">
        <v>4959</v>
      </c>
      <c r="B4933">
        <v>0.999167696387429</v>
      </c>
      <c r="C4933">
        <v>0.959845182405084</v>
      </c>
      <c r="D4933">
        <v>1.01620817632014</v>
      </c>
      <c r="E4933">
        <v>0.96270169174491</v>
      </c>
      <c r="F4933">
        <v>0.871719493407344</v>
      </c>
      <c r="G4933">
        <v>0.706968418138055</v>
      </c>
      <c r="H4933">
        <v>0.412170422627093</v>
      </c>
      <c r="I4933">
        <v>0.283542659539333</v>
      </c>
      <c r="J4933">
        <v>0.120205896604901</v>
      </c>
      <c r="K4933">
        <v>0.0459346161717898</v>
      </c>
      <c r="L4933">
        <v>999.800600321917</v>
      </c>
      <c r="M4933">
        <v>16.7503767362748</v>
      </c>
      <c r="N4933">
        <v>59.688245741344</v>
      </c>
      <c r="O4933">
        <v>58.8569832472779</v>
      </c>
      <c r="P4933">
        <v>-0.07115329559392911</v>
      </c>
      <c r="Q4933">
        <v>0</v>
      </c>
      <c r="R4933">
        <v>0.996089484210225</v>
      </c>
      <c r="S4933" t="s">
        <v>10543</v>
      </c>
      <c r="T4933" t="s">
        <v>11196</v>
      </c>
      <c r="U4933" t="s">
        <v>11196</v>
      </c>
      <c r="V4933" t="s">
        <v>11196</v>
      </c>
      <c r="W4933">
        <v>14</v>
      </c>
      <c r="X4933" t="s">
        <v>16129</v>
      </c>
      <c r="Y4933">
        <v>0.6651433055830979</v>
      </c>
      <c r="Z4933">
        <f>HYPERLINK("Melting_Curves/meltCurve_Q9NP72_.pdf", "Melting_Curves/meltCurve_Q9NP72_.pdf")</f>
        <v>0</v>
      </c>
      <c r="AA4933" t="s">
        <v>21583</v>
      </c>
      <c r="AB4933" t="s">
        <v>27103</v>
      </c>
    </row>
    <row r="4934" spans="1:28">
      <c r="A4934" t="s">
        <v>4960</v>
      </c>
      <c r="B4934">
        <v>0.999167696387429</v>
      </c>
      <c r="C4934">
        <v>0.960546409587295</v>
      </c>
      <c r="D4934">
        <v>0.881976365735093</v>
      </c>
      <c r="E4934">
        <v>0.548577048237195</v>
      </c>
      <c r="F4934">
        <v>0.494449468553396</v>
      </c>
      <c r="G4934">
        <v>0.380079243585683</v>
      </c>
      <c r="H4934">
        <v>0.305264285105436</v>
      </c>
      <c r="I4934">
        <v>0.614566207596898</v>
      </c>
      <c r="J4934">
        <v>0.661614583210317</v>
      </c>
      <c r="K4934">
        <v>0.929658020030784</v>
      </c>
      <c r="L4934">
        <v>11545.8743721589</v>
      </c>
      <c r="M4934">
        <v>250</v>
      </c>
      <c r="O4934">
        <v>46.1805420630194</v>
      </c>
      <c r="P4934">
        <v>-0.592741751111493</v>
      </c>
      <c r="Q4934">
        <v>0.5620298347107771</v>
      </c>
      <c r="R4934">
        <v>0.556110864973557</v>
      </c>
      <c r="S4934" t="s">
        <v>10544</v>
      </c>
      <c r="T4934" t="s">
        <v>11196</v>
      </c>
      <c r="U4934" t="s">
        <v>11196</v>
      </c>
      <c r="V4934" t="s">
        <v>11196</v>
      </c>
      <c r="W4934">
        <v>4</v>
      </c>
      <c r="X4934" t="s">
        <v>16130</v>
      </c>
      <c r="Y4934">
        <v>0.6523382466759369</v>
      </c>
      <c r="Z4934">
        <f>HYPERLINK("Melting_Curves/meltCurve_Q9NP74_.pdf", "Melting_Curves/meltCurve_Q9NP74_.pdf")</f>
        <v>0</v>
      </c>
      <c r="AA4934" t="s">
        <v>21584</v>
      </c>
      <c r="AB4934" t="s">
        <v>27104</v>
      </c>
    </row>
    <row r="4935" spans="1:28">
      <c r="A4935" t="s">
        <v>4961</v>
      </c>
      <c r="B4935">
        <v>0.999167696387429</v>
      </c>
      <c r="C4935">
        <v>0.937322023045069</v>
      </c>
      <c r="D4935">
        <v>0.56242477403263</v>
      </c>
      <c r="E4935">
        <v>0.189409210105844</v>
      </c>
      <c r="F4935">
        <v>0.117080974254564</v>
      </c>
      <c r="G4935">
        <v>0.0734862164019275</v>
      </c>
      <c r="H4935">
        <v>0.0400088493499004</v>
      </c>
      <c r="I4935">
        <v>0.0607874234645073</v>
      </c>
      <c r="J4935">
        <v>0.0309446145193851</v>
      </c>
      <c r="K4935">
        <v>0.0312240257660719</v>
      </c>
      <c r="L4935">
        <v>1294.86108723435</v>
      </c>
      <c r="M4935">
        <v>27.9274474801236</v>
      </c>
      <c r="N4935">
        <v>46.5523710780532</v>
      </c>
      <c r="O4935">
        <v>46.1294036325826</v>
      </c>
      <c r="P4935">
        <v>-0.143316507504089</v>
      </c>
      <c r="Q4935">
        <v>0.0531110660250703</v>
      </c>
      <c r="R4935">
        <v>0.996941336237218</v>
      </c>
      <c r="S4935" t="s">
        <v>10545</v>
      </c>
      <c r="T4935" t="s">
        <v>11196</v>
      </c>
      <c r="U4935" t="s">
        <v>11196</v>
      </c>
      <c r="V4935" t="s">
        <v>11196</v>
      </c>
      <c r="W4935">
        <v>7</v>
      </c>
      <c r="X4935" t="s">
        <v>16131</v>
      </c>
      <c r="Y4935">
        <v>0.2607206881207966</v>
      </c>
      <c r="Z4935">
        <f>HYPERLINK("Melting_Curves/meltCurve_Q9NP77_.pdf", "Melting_Curves/meltCurve_Q9NP77_.pdf")</f>
        <v>0</v>
      </c>
      <c r="AA4935" t="s">
        <v>21585</v>
      </c>
      <c r="AB4935" t="s">
        <v>27105</v>
      </c>
    </row>
    <row r="4936" spans="1:28">
      <c r="A4936" t="s">
        <v>4962</v>
      </c>
      <c r="B4936">
        <v>0.999167696387429</v>
      </c>
      <c r="C4936">
        <v>0.920896945126486</v>
      </c>
      <c r="D4936">
        <v>0.871696438893946</v>
      </c>
      <c r="E4936">
        <v>0.42429628330163</v>
      </c>
      <c r="F4936">
        <v>0.141419044497391</v>
      </c>
      <c r="G4936">
        <v>0.0854824948264629</v>
      </c>
      <c r="H4936">
        <v>0.0392810530469341</v>
      </c>
      <c r="I4936">
        <v>0.0400020477631521</v>
      </c>
      <c r="J4936">
        <v>0.0498075486504676</v>
      </c>
      <c r="K4936">
        <v>0.0332295809676311</v>
      </c>
      <c r="L4936">
        <v>1295.30834994054</v>
      </c>
      <c r="M4936">
        <v>26.4881930371573</v>
      </c>
      <c r="N4936">
        <v>49.0650499096352</v>
      </c>
      <c r="O4936">
        <v>48.6251822820547</v>
      </c>
      <c r="P4936">
        <v>-0.130427489491724</v>
      </c>
      <c r="Q4936">
        <v>0.0422914460875222</v>
      </c>
      <c r="R4936">
        <v>0.997117863138161</v>
      </c>
      <c r="S4936" t="s">
        <v>10546</v>
      </c>
      <c r="T4936" t="s">
        <v>11196</v>
      </c>
      <c r="U4936" t="s">
        <v>11196</v>
      </c>
      <c r="V4936" t="s">
        <v>11196</v>
      </c>
      <c r="W4936">
        <v>10</v>
      </c>
      <c r="X4936" t="s">
        <v>16132</v>
      </c>
      <c r="Y4936">
        <v>0.3339815475490455</v>
      </c>
      <c r="Z4936">
        <f>HYPERLINK("Melting_Curves/meltCurve_Q9NP79_.pdf", "Melting_Curves/meltCurve_Q9NP79_.pdf")</f>
        <v>0</v>
      </c>
      <c r="AA4936" t="s">
        <v>21586</v>
      </c>
      <c r="AB4936" t="s">
        <v>27106</v>
      </c>
    </row>
    <row r="4937" spans="1:28">
      <c r="A4937" t="s">
        <v>4963</v>
      </c>
      <c r="B4937">
        <v>0.999167696387429</v>
      </c>
      <c r="C4937">
        <v>0.938811587978066</v>
      </c>
      <c r="D4937">
        <v>1.00088167658957</v>
      </c>
      <c r="E4937">
        <v>0.655569493314537</v>
      </c>
      <c r="F4937">
        <v>0.424525371189423</v>
      </c>
      <c r="G4937">
        <v>0.0930715744053775</v>
      </c>
      <c r="H4937">
        <v>0.029762961361615</v>
      </c>
      <c r="I4937">
        <v>0.0166286353619587</v>
      </c>
      <c r="J4937">
        <v>0.0291501941976768</v>
      </c>
      <c r="K4937">
        <v>0.0202425637222664</v>
      </c>
      <c r="L4937">
        <v>1088.78626015901</v>
      </c>
      <c r="M4937">
        <v>21.0352359908124</v>
      </c>
      <c r="N4937">
        <v>51.7759457034878</v>
      </c>
      <c r="O4937">
        <v>51.2991380629564</v>
      </c>
      <c r="P4937">
        <v>-0.102186991729752</v>
      </c>
      <c r="Q4937">
        <v>0.00320303976214409</v>
      </c>
      <c r="R4937">
        <v>0.990272714265046</v>
      </c>
      <c r="S4937" t="s">
        <v>10547</v>
      </c>
      <c r="T4937" t="s">
        <v>11196</v>
      </c>
      <c r="U4937" t="s">
        <v>11196</v>
      </c>
      <c r="V4937" t="s">
        <v>11196</v>
      </c>
      <c r="W4937">
        <v>9</v>
      </c>
      <c r="X4937" t="s">
        <v>16133</v>
      </c>
      <c r="Y4937">
        <v>0.4065411199714425</v>
      </c>
      <c r="Z4937">
        <f>HYPERLINK("Melting_Curves/meltCurve_Q9NP80_3_.pdf", "Melting_Curves/meltCurve_Q9NP80_3_.pdf")</f>
        <v>0</v>
      </c>
      <c r="AA4937" t="s">
        <v>21587</v>
      </c>
      <c r="AB4937" t="s">
        <v>27107</v>
      </c>
    </row>
    <row r="4938" spans="1:28">
      <c r="A4938" t="s">
        <v>4964</v>
      </c>
      <c r="B4938">
        <v>0.999167696387429</v>
      </c>
      <c r="C4938">
        <v>0.617918611217478</v>
      </c>
      <c r="D4938">
        <v>0.419747535791116</v>
      </c>
      <c r="E4938">
        <v>2.23586247842068</v>
      </c>
      <c r="F4938">
        <v>0.532409991601119</v>
      </c>
      <c r="G4938">
        <v>0.345242089584734</v>
      </c>
      <c r="H4938">
        <v>0.185743966231017</v>
      </c>
      <c r="I4938">
        <v>0.300981385393019</v>
      </c>
      <c r="J4938">
        <v>0.398741047354124</v>
      </c>
      <c r="K4938">
        <v>0.391627339761397</v>
      </c>
      <c r="L4938">
        <v>13256.8905942343</v>
      </c>
      <c r="M4938">
        <v>250</v>
      </c>
      <c r="N4938">
        <v>53.2505301870234</v>
      </c>
      <c r="O4938">
        <v>53.0241676093276</v>
      </c>
      <c r="P4938">
        <v>-0.796255831791583</v>
      </c>
      <c r="Q4938">
        <v>0.324467140560496</v>
      </c>
      <c r="R4938">
        <v>0.374975542088186</v>
      </c>
      <c r="S4938" t="s">
        <v>10548</v>
      </c>
      <c r="T4938" t="s">
        <v>11196</v>
      </c>
      <c r="U4938" t="s">
        <v>11196</v>
      </c>
      <c r="V4938" t="s">
        <v>11196</v>
      </c>
      <c r="W4938">
        <v>1</v>
      </c>
      <c r="X4938" t="s">
        <v>16134</v>
      </c>
      <c r="Y4938">
        <v>0.617881556169391</v>
      </c>
      <c r="Z4938">
        <f>HYPERLINK("Melting_Curves/meltCurve_Q9NP92_.pdf", "Melting_Curves/meltCurve_Q9NP92_.pdf")</f>
        <v>0</v>
      </c>
      <c r="AA4938" t="s">
        <v>21588</v>
      </c>
      <c r="AB4938" t="s">
        <v>27108</v>
      </c>
    </row>
    <row r="4939" spans="1:28">
      <c r="A4939" t="s">
        <v>4965</v>
      </c>
      <c r="B4939">
        <v>0.999167696387429</v>
      </c>
      <c r="C4939">
        <v>0.997067912548842</v>
      </c>
      <c r="D4939">
        <v>0.936761433209557</v>
      </c>
      <c r="E4939">
        <v>1.72211184191723</v>
      </c>
      <c r="F4939">
        <v>1.28095651818468</v>
      </c>
      <c r="G4939">
        <v>0.508935435083005</v>
      </c>
      <c r="H4939">
        <v>0.232467714818159</v>
      </c>
      <c r="I4939">
        <v>0.285567434176818</v>
      </c>
      <c r="J4939">
        <v>0.269517649810761</v>
      </c>
      <c r="K4939">
        <v>0.281936616938761</v>
      </c>
      <c r="L4939">
        <v>14159.7035763615</v>
      </c>
      <c r="M4939">
        <v>250</v>
      </c>
      <c r="N4939">
        <v>56.8127068751857</v>
      </c>
      <c r="O4939">
        <v>56.635190950553</v>
      </c>
      <c r="P4939">
        <v>-0.808494329140052</v>
      </c>
      <c r="Q4939">
        <v>0.267372324363665</v>
      </c>
      <c r="R4939">
        <v>0.744937051425915</v>
      </c>
      <c r="S4939" t="s">
        <v>10549</v>
      </c>
      <c r="T4939" t="s">
        <v>11196</v>
      </c>
      <c r="U4939" t="s">
        <v>11196</v>
      </c>
      <c r="V4939" t="s">
        <v>11196</v>
      </c>
      <c r="W4939">
        <v>3</v>
      </c>
      <c r="X4939" t="s">
        <v>16135</v>
      </c>
      <c r="Y4939">
        <v>0.6737803427268204</v>
      </c>
      <c r="Z4939">
        <f>HYPERLINK("Melting_Curves/meltCurve_Q9NPA0_.pdf", "Melting_Curves/meltCurve_Q9NPA0_.pdf")</f>
        <v>0</v>
      </c>
      <c r="AA4939" t="s">
        <v>21589</v>
      </c>
      <c r="AB4939" t="s">
        <v>27109</v>
      </c>
    </row>
    <row r="4940" spans="1:28">
      <c r="A4940" t="s">
        <v>4966</v>
      </c>
      <c r="B4940">
        <v>0.999167696387429</v>
      </c>
      <c r="C4940">
        <v>0.665090385326812</v>
      </c>
      <c r="D4940">
        <v>0.338420593199633</v>
      </c>
      <c r="E4940">
        <v>0.285070841604755</v>
      </c>
      <c r="F4940">
        <v>0.2550584706754</v>
      </c>
      <c r="G4940">
        <v>0.18786139671539</v>
      </c>
      <c r="H4940">
        <v>0.122635657336839</v>
      </c>
      <c r="I4940">
        <v>0.142225073037695</v>
      </c>
      <c r="J4940">
        <v>0.124595247698325</v>
      </c>
      <c r="K4940">
        <v>0.113483207921135</v>
      </c>
      <c r="L4940">
        <v>1071.14836579754</v>
      </c>
      <c r="M4940">
        <v>24.4328518080579</v>
      </c>
      <c r="N4940">
        <v>44.5593905581684</v>
      </c>
      <c r="O4940">
        <v>43.5499719923014</v>
      </c>
      <c r="P4940">
        <v>-0.117413101831789</v>
      </c>
      <c r="Q4940">
        <v>0.162887259890077</v>
      </c>
      <c r="R4940">
        <v>0.966303750332815</v>
      </c>
      <c r="S4940" t="s">
        <v>10550</v>
      </c>
      <c r="T4940" t="s">
        <v>11196</v>
      </c>
      <c r="U4940" t="s">
        <v>11196</v>
      </c>
      <c r="V4940" t="s">
        <v>11196</v>
      </c>
      <c r="W4940">
        <v>3</v>
      </c>
      <c r="X4940" t="s">
        <v>16136</v>
      </c>
      <c r="Y4940">
        <v>0.280491595066132</v>
      </c>
      <c r="Z4940">
        <f>HYPERLINK("Melting_Curves/meltCurve_Q9NPA3_.pdf", "Melting_Curves/meltCurve_Q9NPA3_.pdf")</f>
        <v>0</v>
      </c>
      <c r="AA4940" t="s">
        <v>21590</v>
      </c>
      <c r="AB4940" t="s">
        <v>27110</v>
      </c>
    </row>
    <row r="4941" spans="1:28">
      <c r="A4941" t="s">
        <v>4967</v>
      </c>
      <c r="B4941">
        <v>0.999167696387429</v>
      </c>
      <c r="C4941">
        <v>0.933609141442167</v>
      </c>
      <c r="D4941">
        <v>1.04349067441597</v>
      </c>
      <c r="E4941">
        <v>0.781598436170697</v>
      </c>
      <c r="F4941">
        <v>0.710610128973664</v>
      </c>
      <c r="G4941">
        <v>0.519314894624863</v>
      </c>
      <c r="H4941">
        <v>0.458104847652917</v>
      </c>
      <c r="I4941">
        <v>0.6314194564983699</v>
      </c>
      <c r="J4941">
        <v>1.1137754042245</v>
      </c>
      <c r="K4941">
        <v>0.787545139163083</v>
      </c>
      <c r="L4941">
        <v>12349.0174341375</v>
      </c>
      <c r="M4941">
        <v>250</v>
      </c>
      <c r="O4941">
        <v>49.3929092851337</v>
      </c>
      <c r="P4941">
        <v>-0.375228909390545</v>
      </c>
      <c r="Q4941">
        <v>0.703461644042544</v>
      </c>
      <c r="R4941">
        <v>0.372307412548307</v>
      </c>
      <c r="S4941" t="s">
        <v>10551</v>
      </c>
      <c r="T4941" t="s">
        <v>11196</v>
      </c>
      <c r="U4941" t="s">
        <v>11196</v>
      </c>
      <c r="V4941" t="s">
        <v>11196</v>
      </c>
      <c r="W4941">
        <v>6</v>
      </c>
      <c r="X4941" t="s">
        <v>16137</v>
      </c>
      <c r="Y4941">
        <v>0.7963638531596182</v>
      </c>
      <c r="Z4941">
        <f>HYPERLINK("Melting_Curves/meltCurve_Q9NPA8_2_.pdf", "Melting_Curves/meltCurve_Q9NPA8_2_.pdf")</f>
        <v>0</v>
      </c>
      <c r="AA4941" t="s">
        <v>21591</v>
      </c>
      <c r="AB4941" t="s">
        <v>27111</v>
      </c>
    </row>
    <row r="4942" spans="1:28">
      <c r="A4942" t="s">
        <v>4968</v>
      </c>
      <c r="B4942">
        <v>0.999167696387429</v>
      </c>
      <c r="C4942">
        <v>0.946611667323242</v>
      </c>
      <c r="D4942">
        <v>0.805253744292959</v>
      </c>
      <c r="E4942">
        <v>0.662967740867772</v>
      </c>
      <c r="F4942">
        <v>0.243391921539539</v>
      </c>
      <c r="G4942">
        <v>0.142655474379564</v>
      </c>
      <c r="H4942">
        <v>0.080234187754587</v>
      </c>
      <c r="I4942">
        <v>0.102633026436178</v>
      </c>
      <c r="J4942">
        <v>0.107569291814241</v>
      </c>
      <c r="K4942">
        <v>0.0650237041686787</v>
      </c>
      <c r="L4942">
        <v>1008.39672495969</v>
      </c>
      <c r="M4942">
        <v>20.1059351803309</v>
      </c>
      <c r="N4942">
        <v>50.5402469235467</v>
      </c>
      <c r="O4942">
        <v>49.6659486985379</v>
      </c>
      <c r="P4942">
        <v>-0.0940044231296355</v>
      </c>
      <c r="Q4942">
        <v>0.0711858094548827</v>
      </c>
      <c r="R4942">
        <v>0.989139239046952</v>
      </c>
      <c r="S4942" t="s">
        <v>10552</v>
      </c>
      <c r="T4942" t="s">
        <v>11196</v>
      </c>
      <c r="U4942" t="s">
        <v>11196</v>
      </c>
      <c r="V4942" t="s">
        <v>11196</v>
      </c>
      <c r="W4942">
        <v>7</v>
      </c>
      <c r="X4942" t="s">
        <v>16138</v>
      </c>
      <c r="Y4942">
        <v>0.3983554605067364</v>
      </c>
      <c r="Z4942">
        <f>HYPERLINK("Melting_Curves/meltCurve_Q9NPB8_.pdf", "Melting_Curves/meltCurve_Q9NPB8_.pdf")</f>
        <v>0</v>
      </c>
      <c r="AA4942" t="s">
        <v>21592</v>
      </c>
      <c r="AB4942" t="s">
        <v>27112</v>
      </c>
    </row>
    <row r="4943" spans="1:28">
      <c r="A4943" t="s">
        <v>4969</v>
      </c>
      <c r="B4943">
        <v>0.999167696387429</v>
      </c>
      <c r="C4943">
        <v>1.15757778415818</v>
      </c>
      <c r="D4943">
        <v>1.56253580445438</v>
      </c>
      <c r="E4943">
        <v>3.51036031173796</v>
      </c>
      <c r="F4943">
        <v>3.98643263101099</v>
      </c>
      <c r="G4943">
        <v>3.92504631576975</v>
      </c>
      <c r="H4943">
        <v>0.990962532344145</v>
      </c>
      <c r="I4943">
        <v>0.296806483878</v>
      </c>
      <c r="J4943">
        <v>0.198659447026528</v>
      </c>
      <c r="K4943">
        <v>0.07216445349670669</v>
      </c>
      <c r="L4943">
        <v>6898.26509252939</v>
      </c>
      <c r="M4943">
        <v>109.241924680196</v>
      </c>
      <c r="N4943">
        <v>63.3279418494166</v>
      </c>
      <c r="O4943">
        <v>63.1255283411587</v>
      </c>
      <c r="P4943">
        <v>-0.374552943334467</v>
      </c>
      <c r="Q4943">
        <v>0.134257233148818</v>
      </c>
      <c r="R4943">
        <v>-0.115546076948843</v>
      </c>
      <c r="S4943" t="s">
        <v>10553</v>
      </c>
      <c r="T4943" t="s">
        <v>11196</v>
      </c>
      <c r="U4943" t="s">
        <v>11196</v>
      </c>
      <c r="V4943" t="s">
        <v>11196</v>
      </c>
      <c r="W4943">
        <v>7</v>
      </c>
      <c r="X4943" t="s">
        <v>16139</v>
      </c>
      <c r="Y4943">
        <v>0.8027287932048143</v>
      </c>
      <c r="Z4943">
        <f>HYPERLINK("Melting_Curves/meltCurve_Q9NPD3_.pdf", "Melting_Curves/meltCurve_Q9NPD3_.pdf")</f>
        <v>0</v>
      </c>
      <c r="AA4943" t="s">
        <v>21593</v>
      </c>
      <c r="AB4943" t="s">
        <v>27113</v>
      </c>
    </row>
    <row r="4944" spans="1:28">
      <c r="A4944" t="s">
        <v>4970</v>
      </c>
      <c r="B4944">
        <v>0.999167696387429</v>
      </c>
      <c r="C4944">
        <v>0.929256769036078</v>
      </c>
      <c r="D4944">
        <v>0.771030312968559</v>
      </c>
      <c r="E4944">
        <v>0.458840587631219</v>
      </c>
      <c r="F4944">
        <v>0.26140849247097</v>
      </c>
      <c r="G4944">
        <v>0.1617389066316</v>
      </c>
      <c r="H4944">
        <v>0.110688489499041</v>
      </c>
      <c r="I4944">
        <v>0.133804035168953</v>
      </c>
      <c r="J4944">
        <v>0.09703669677796289</v>
      </c>
      <c r="K4944">
        <v>0.108723160266879</v>
      </c>
      <c r="L4944">
        <v>912.474263622258</v>
      </c>
      <c r="M4944">
        <v>18.7834664987785</v>
      </c>
      <c r="N4944">
        <v>49.1942640647682</v>
      </c>
      <c r="O4944">
        <v>48.0380227959145</v>
      </c>
      <c r="P4944">
        <v>-0.0875175351468282</v>
      </c>
      <c r="Q4944">
        <v>0.104745847233826</v>
      </c>
      <c r="R4944">
        <v>0.999037807586422</v>
      </c>
      <c r="S4944" t="s">
        <v>10554</v>
      </c>
      <c r="T4944" t="s">
        <v>11196</v>
      </c>
      <c r="U4944" t="s">
        <v>11196</v>
      </c>
      <c r="V4944" t="s">
        <v>11196</v>
      </c>
      <c r="W4944">
        <v>6</v>
      </c>
      <c r="X4944" t="s">
        <v>16140</v>
      </c>
      <c r="Y4944">
        <v>0.3750855553332474</v>
      </c>
      <c r="Z4944">
        <f>HYPERLINK("Melting_Curves/meltCurve_Q9NPD8_.pdf", "Melting_Curves/meltCurve_Q9NPD8_.pdf")</f>
        <v>0</v>
      </c>
      <c r="AA4944" t="s">
        <v>21594</v>
      </c>
      <c r="AB4944" t="s">
        <v>27114</v>
      </c>
    </row>
    <row r="4945" spans="1:28">
      <c r="A4945" t="s">
        <v>4971</v>
      </c>
      <c r="B4945">
        <v>0.999167696387429</v>
      </c>
      <c r="C4945">
        <v>0.924390325239092</v>
      </c>
      <c r="D4945">
        <v>1.1418210718296</v>
      </c>
      <c r="E4945">
        <v>1.17071624481668</v>
      </c>
      <c r="F4945">
        <v>0.885726385855891</v>
      </c>
      <c r="G4945">
        <v>0.168296821814623</v>
      </c>
      <c r="H4945">
        <v>0</v>
      </c>
      <c r="I4945">
        <v>0.24854856213051</v>
      </c>
      <c r="J4945">
        <v>0</v>
      </c>
      <c r="K4945">
        <v>0</v>
      </c>
      <c r="L4945">
        <v>3474.08573531149</v>
      </c>
      <c r="M4945">
        <v>63.2759940604982</v>
      </c>
      <c r="N4945">
        <v>55.0199138482537</v>
      </c>
      <c r="O4945">
        <v>54.8489356007344</v>
      </c>
      <c r="P4945">
        <v>-0.270368444520274</v>
      </c>
      <c r="Q4945">
        <v>0.06255659829117489</v>
      </c>
      <c r="R4945">
        <v>0.956325248167653</v>
      </c>
      <c r="S4945" t="s">
        <v>10555</v>
      </c>
      <c r="T4945" t="s">
        <v>11196</v>
      </c>
      <c r="U4945" t="s">
        <v>11196</v>
      </c>
      <c r="V4945" t="s">
        <v>11196</v>
      </c>
      <c r="W4945">
        <v>1</v>
      </c>
      <c r="X4945" t="s">
        <v>16141</v>
      </c>
      <c r="Y4945">
        <v>0.5296834251091129</v>
      </c>
      <c r="Z4945">
        <f>HYPERLINK("Melting_Curves/meltCurve_Q9NPE2_.pdf", "Melting_Curves/meltCurve_Q9NPE2_.pdf")</f>
        <v>0</v>
      </c>
      <c r="AA4945" t="s">
        <v>21595</v>
      </c>
      <c r="AB4945" t="s">
        <v>27115</v>
      </c>
    </row>
    <row r="4946" spans="1:28">
      <c r="A4946" t="s">
        <v>4972</v>
      </c>
      <c r="B4946">
        <v>0.999167696387429</v>
      </c>
      <c r="C4946">
        <v>0.838231258781965</v>
      </c>
      <c r="D4946">
        <v>0.726073026574438</v>
      </c>
      <c r="E4946">
        <v>1.69960542233734</v>
      </c>
      <c r="F4946">
        <v>1.7110736271249</v>
      </c>
      <c r="G4946">
        <v>2.09366320323235</v>
      </c>
      <c r="H4946">
        <v>0.728458201118347</v>
      </c>
      <c r="I4946">
        <v>1.20297908346823</v>
      </c>
      <c r="J4946">
        <v>1.40893195608259</v>
      </c>
      <c r="K4946">
        <v>0.721656514131054</v>
      </c>
      <c r="L4946">
        <v>1061.36214648362</v>
      </c>
      <c r="M4946">
        <v>1.000000000018e-05</v>
      </c>
      <c r="Q4946">
        <v>0.890381128344267</v>
      </c>
      <c r="R4946">
        <v>-0.206342513523949</v>
      </c>
      <c r="S4946" t="s">
        <v>10556</v>
      </c>
      <c r="T4946" t="s">
        <v>11196</v>
      </c>
      <c r="U4946" t="s">
        <v>11196</v>
      </c>
      <c r="V4946" t="s">
        <v>11196</v>
      </c>
      <c r="W4946">
        <v>2</v>
      </c>
      <c r="X4946" t="s">
        <v>16142</v>
      </c>
      <c r="Y4946">
        <v>0.999999996099964</v>
      </c>
      <c r="Z4946">
        <f>HYPERLINK("Melting_Curves/meltCurve_Q9NPE3_.pdf", "Melting_Curves/meltCurve_Q9NPE3_.pdf")</f>
        <v>0</v>
      </c>
      <c r="AA4946" t="s">
        <v>21596</v>
      </c>
      <c r="AB4946" t="s">
        <v>27116</v>
      </c>
    </row>
    <row r="4947" spans="1:28">
      <c r="A4947" t="s">
        <v>4973</v>
      </c>
      <c r="B4947">
        <v>0.999167696387429</v>
      </c>
      <c r="C4947">
        <v>0.992357995291246</v>
      </c>
      <c r="D4947">
        <v>0.835137390039124</v>
      </c>
      <c r="E4947">
        <v>0.754177791599663</v>
      </c>
      <c r="F4947">
        <v>0.76042267910003</v>
      </c>
      <c r="G4947">
        <v>0.61695471838404</v>
      </c>
      <c r="H4947">
        <v>0.6265800998282171</v>
      </c>
      <c r="I4947">
        <v>0.916850334763606</v>
      </c>
      <c r="J4947">
        <v>0.8636328100260749</v>
      </c>
      <c r="K4947">
        <v>0.926127703813647</v>
      </c>
      <c r="L4947">
        <v>3152.44118938291</v>
      </c>
      <c r="M4947">
        <v>69.6553087217946</v>
      </c>
      <c r="O4947">
        <v>45.220455481333</v>
      </c>
      <c r="P4947">
        <v>-0.0844580476268129</v>
      </c>
      <c r="Q4947">
        <v>0.780678209930464</v>
      </c>
      <c r="R4947">
        <v>0.422793776207035</v>
      </c>
      <c r="S4947" t="s">
        <v>10557</v>
      </c>
      <c r="T4947" t="s">
        <v>11196</v>
      </c>
      <c r="U4947" t="s">
        <v>11196</v>
      </c>
      <c r="V4947" t="s">
        <v>11196</v>
      </c>
      <c r="W4947">
        <v>7</v>
      </c>
      <c r="X4947" t="s">
        <v>16143</v>
      </c>
      <c r="Y4947">
        <v>0.8193414126370814</v>
      </c>
      <c r="Z4947">
        <f>HYPERLINK("Melting_Curves/meltCurve_Q9NPF0_.pdf", "Melting_Curves/meltCurve_Q9NPF0_.pdf")</f>
        <v>0</v>
      </c>
      <c r="AA4947" t="s">
        <v>21597</v>
      </c>
      <c r="AB4947" t="s">
        <v>27117</v>
      </c>
    </row>
    <row r="4948" spans="1:28">
      <c r="A4948" t="s">
        <v>4974</v>
      </c>
      <c r="B4948">
        <v>0.999167696387429</v>
      </c>
      <c r="C4948">
        <v>1.04852131529606</v>
      </c>
      <c r="D4948">
        <v>1.00390000676209</v>
      </c>
      <c r="E4948">
        <v>1.17294394350847</v>
      </c>
      <c r="F4948">
        <v>1.01808965949839</v>
      </c>
      <c r="G4948">
        <v>0.823976322854866</v>
      </c>
      <c r="H4948">
        <v>0.275836553456276</v>
      </c>
      <c r="I4948">
        <v>0.10227343329258</v>
      </c>
      <c r="J4948">
        <v>0.076438042409919</v>
      </c>
      <c r="K4948">
        <v>0.0512517295434</v>
      </c>
      <c r="L4948">
        <v>2364.83812551197</v>
      </c>
      <c r="M4948">
        <v>40.1227187778832</v>
      </c>
      <c r="N4948">
        <v>59.1329977023925</v>
      </c>
      <c r="O4948">
        <v>58.7942796989512</v>
      </c>
      <c r="P4948">
        <v>-0.160143734274009</v>
      </c>
      <c r="Q4948">
        <v>0.061328188810948</v>
      </c>
      <c r="R4948">
        <v>0.98295037231551</v>
      </c>
      <c r="S4948" t="s">
        <v>10558</v>
      </c>
      <c r="T4948" t="s">
        <v>11196</v>
      </c>
      <c r="U4948" t="s">
        <v>11196</v>
      </c>
      <c r="V4948" t="s">
        <v>11196</v>
      </c>
      <c r="W4948">
        <v>12</v>
      </c>
      <c r="X4948" t="s">
        <v>16144</v>
      </c>
      <c r="Y4948">
        <v>0.6576269195886318</v>
      </c>
      <c r="Z4948">
        <f>HYPERLINK("Melting_Curves/meltCurve_Q9NPF4_.pdf", "Melting_Curves/meltCurve_Q9NPF4_.pdf")</f>
        <v>0</v>
      </c>
      <c r="AA4948" t="s">
        <v>21598</v>
      </c>
      <c r="AB4948" t="s">
        <v>27118</v>
      </c>
    </row>
    <row r="4949" spans="1:28">
      <c r="A4949" t="s">
        <v>4975</v>
      </c>
      <c r="B4949">
        <v>0.999167696387429</v>
      </c>
      <c r="C4949">
        <v>0.808467051604937</v>
      </c>
      <c r="D4949">
        <v>0.992185569644973</v>
      </c>
      <c r="E4949">
        <v>1.05717627593027</v>
      </c>
      <c r="F4949">
        <v>0.872618370088769</v>
      </c>
      <c r="G4949">
        <v>0.54882845864913</v>
      </c>
      <c r="H4949">
        <v>0.191462224256117</v>
      </c>
      <c r="I4949">
        <v>0</v>
      </c>
      <c r="J4949">
        <v>0</v>
      </c>
      <c r="K4949">
        <v>0</v>
      </c>
      <c r="L4949">
        <v>1611.94658671374</v>
      </c>
      <c r="M4949">
        <v>28.1723543051818</v>
      </c>
      <c r="N4949">
        <v>57.2172946315094</v>
      </c>
      <c r="O4949">
        <v>56.9313549035463</v>
      </c>
      <c r="P4949">
        <v>-0.123712980669605</v>
      </c>
      <c r="Q4949">
        <v>0</v>
      </c>
      <c r="R4949">
        <v>0.975465701997013</v>
      </c>
      <c r="S4949" t="s">
        <v>10559</v>
      </c>
      <c r="T4949" t="s">
        <v>11196</v>
      </c>
      <c r="U4949" t="s">
        <v>11196</v>
      </c>
      <c r="V4949" t="s">
        <v>11196</v>
      </c>
      <c r="W4949">
        <v>1</v>
      </c>
      <c r="X4949" t="s">
        <v>16145</v>
      </c>
      <c r="Y4949">
        <v>0.5813113947987294</v>
      </c>
      <c r="Z4949">
        <f>HYPERLINK("Melting_Curves/meltCurve_Q9NPG8_.pdf", "Melting_Curves/meltCurve_Q9NPG8_.pdf")</f>
        <v>0</v>
      </c>
      <c r="AA4949" t="s">
        <v>21599</v>
      </c>
      <c r="AB4949" t="s">
        <v>27119</v>
      </c>
    </row>
    <row r="4950" spans="1:28">
      <c r="A4950" t="s">
        <v>4976</v>
      </c>
      <c r="B4950">
        <v>0.999167696387429</v>
      </c>
      <c r="C4950">
        <v>1.02588754244107</v>
      </c>
      <c r="D4950">
        <v>1.0358628373744</v>
      </c>
      <c r="E4950">
        <v>1.25226041749633</v>
      </c>
      <c r="F4950">
        <v>1.28799054069415</v>
      </c>
      <c r="G4950">
        <v>1.16946940684249</v>
      </c>
      <c r="H4950">
        <v>1.10613854717384</v>
      </c>
      <c r="I4950">
        <v>1.49223326470392</v>
      </c>
      <c r="J4950">
        <v>1.51613461377886</v>
      </c>
      <c r="K4950">
        <v>1.15838071886608</v>
      </c>
      <c r="L4950">
        <v>2385.21007680728</v>
      </c>
      <c r="M4950">
        <v>49.9653031543908</v>
      </c>
      <c r="O4950">
        <v>47.6610636009954</v>
      </c>
      <c r="P4950">
        <v>0.07572062938054359</v>
      </c>
      <c r="Q4950">
        <v>1.28891419419754</v>
      </c>
      <c r="R4950">
        <v>0.480513914049746</v>
      </c>
      <c r="S4950" t="s">
        <v>10560</v>
      </c>
      <c r="T4950" t="s">
        <v>11196</v>
      </c>
      <c r="U4950" t="s">
        <v>11196</v>
      </c>
      <c r="V4950" t="s">
        <v>11196</v>
      </c>
      <c r="W4950">
        <v>22</v>
      </c>
      <c r="X4950" t="s">
        <v>16146</v>
      </c>
      <c r="Y4950">
        <v>1.213790447315796</v>
      </c>
      <c r="Z4950">
        <f>HYPERLINK("Melting_Curves/meltCurve_Q9NPH2_.pdf", "Melting_Curves/meltCurve_Q9NPH2_.pdf")</f>
        <v>0</v>
      </c>
      <c r="AA4950" t="s">
        <v>21600</v>
      </c>
      <c r="AB4950" t="s">
        <v>27120</v>
      </c>
    </row>
    <row r="4951" spans="1:28">
      <c r="A4951" t="s">
        <v>4977</v>
      </c>
      <c r="B4951">
        <v>0.999167696387429</v>
      </c>
      <c r="C4951">
        <v>0.917023376392377</v>
      </c>
      <c r="D4951">
        <v>0.722088193766823</v>
      </c>
      <c r="E4951">
        <v>0.330071192952731</v>
      </c>
      <c r="F4951">
        <v>0.0811023734230002</v>
      </c>
      <c r="G4951">
        <v>0.0791200710261173</v>
      </c>
      <c r="H4951">
        <v>0.0401958695825121</v>
      </c>
      <c r="I4951">
        <v>0</v>
      </c>
      <c r="J4951">
        <v>0</v>
      </c>
      <c r="K4951">
        <v>0</v>
      </c>
      <c r="L4951">
        <v>1057.99315192848</v>
      </c>
      <c r="M4951">
        <v>22.0868323046886</v>
      </c>
      <c r="N4951">
        <v>47.9459871566162</v>
      </c>
      <c r="O4951">
        <v>47.5140448811079</v>
      </c>
      <c r="P4951">
        <v>-0.115037435206069</v>
      </c>
      <c r="Q4951">
        <v>0.0101298992541836</v>
      </c>
      <c r="R4951">
        <v>0.997616479604977</v>
      </c>
      <c r="S4951" t="s">
        <v>10561</v>
      </c>
      <c r="T4951" t="s">
        <v>11196</v>
      </c>
      <c r="U4951" t="s">
        <v>11196</v>
      </c>
      <c r="V4951" t="s">
        <v>11196</v>
      </c>
      <c r="W4951">
        <v>2</v>
      </c>
      <c r="X4951" t="s">
        <v>16147</v>
      </c>
      <c r="Y4951">
        <v>0.2822505142408149</v>
      </c>
      <c r="Z4951">
        <f>HYPERLINK("Melting_Curves/meltCurve_Q9NPI6_.pdf", "Melting_Curves/meltCurve_Q9NPI6_.pdf")</f>
        <v>0</v>
      </c>
      <c r="AA4951" t="s">
        <v>21601</v>
      </c>
      <c r="AB4951" t="s">
        <v>27121</v>
      </c>
    </row>
    <row r="4952" spans="1:28">
      <c r="A4952" t="s">
        <v>4978</v>
      </c>
      <c r="B4952">
        <v>0.999167696387429</v>
      </c>
      <c r="C4952">
        <v>1.03258180312884</v>
      </c>
      <c r="D4952">
        <v>0.910806155416524</v>
      </c>
      <c r="E4952">
        <v>0.896819313319465</v>
      </c>
      <c r="F4952">
        <v>0.965046841217592</v>
      </c>
      <c r="G4952">
        <v>0.8273688923688231</v>
      </c>
      <c r="H4952">
        <v>0.732140170045205</v>
      </c>
      <c r="I4952">
        <v>0.682556674580954</v>
      </c>
      <c r="J4952">
        <v>0.333977150211231</v>
      </c>
      <c r="K4952">
        <v>0.118130951102351</v>
      </c>
      <c r="L4952">
        <v>1178.1514997858</v>
      </c>
      <c r="M4952">
        <v>18.1839225500485</v>
      </c>
      <c r="N4952">
        <v>64.7908336768282</v>
      </c>
      <c r="O4952">
        <v>64.02249988278</v>
      </c>
      <c r="P4952">
        <v>-0.0710093607929355</v>
      </c>
      <c r="Q4952">
        <v>0</v>
      </c>
      <c r="R4952">
        <v>0.933679611761055</v>
      </c>
      <c r="S4952" t="s">
        <v>10562</v>
      </c>
      <c r="T4952" t="s">
        <v>11196</v>
      </c>
      <c r="U4952" t="s">
        <v>11196</v>
      </c>
      <c r="V4952" t="s">
        <v>11196</v>
      </c>
      <c r="W4952">
        <v>5</v>
      </c>
      <c r="X4952" t="s">
        <v>16148</v>
      </c>
      <c r="Y4952">
        <v>0.8119752268560596</v>
      </c>
      <c r="Z4952">
        <f>HYPERLINK("Melting_Curves/meltCurve_Q9NPJ3_.pdf", "Melting_Curves/meltCurve_Q9NPJ3_.pdf")</f>
        <v>0</v>
      </c>
      <c r="AA4952" t="s">
        <v>21602</v>
      </c>
      <c r="AB4952" t="s">
        <v>27122</v>
      </c>
    </row>
    <row r="4953" spans="1:28">
      <c r="A4953" t="s">
        <v>4979</v>
      </c>
      <c r="B4953">
        <v>0.999167696387429</v>
      </c>
      <c r="C4953">
        <v>0.9131299677239429</v>
      </c>
      <c r="D4953">
        <v>0.9996001659169</v>
      </c>
      <c r="E4953">
        <v>1.44480183077756</v>
      </c>
      <c r="F4953">
        <v>0.761531932527491</v>
      </c>
      <c r="G4953">
        <v>0.43203064541976</v>
      </c>
      <c r="H4953">
        <v>0.344892054061757</v>
      </c>
      <c r="I4953">
        <v>0.376850905544333</v>
      </c>
      <c r="J4953">
        <v>0.478383857798327</v>
      </c>
      <c r="K4953">
        <v>0.422943469662168</v>
      </c>
      <c r="L4953">
        <v>13320.4904645609</v>
      </c>
      <c r="M4953">
        <v>250</v>
      </c>
      <c r="N4953">
        <v>53.652418762808</v>
      </c>
      <c r="O4953">
        <v>53.2785521730467</v>
      </c>
      <c r="P4953">
        <v>-0.690920426565225</v>
      </c>
      <c r="Q4953">
        <v>0.411020160860337</v>
      </c>
      <c r="R4953">
        <v>0.821204258607517</v>
      </c>
      <c r="S4953" t="s">
        <v>10563</v>
      </c>
      <c r="T4953" t="s">
        <v>11196</v>
      </c>
      <c r="U4953" t="s">
        <v>11196</v>
      </c>
      <c r="V4953" t="s">
        <v>11196</v>
      </c>
      <c r="W4953">
        <v>3</v>
      </c>
      <c r="X4953" t="s">
        <v>16149</v>
      </c>
      <c r="Y4953">
        <v>0.6718354944084974</v>
      </c>
      <c r="Z4953">
        <f>HYPERLINK("Melting_Curves/meltCurve_Q9NPJ6_.pdf", "Melting_Curves/meltCurve_Q9NPJ6_.pdf")</f>
        <v>0</v>
      </c>
      <c r="AA4953" t="s">
        <v>21603</v>
      </c>
      <c r="AB4953" t="s">
        <v>27123</v>
      </c>
    </row>
    <row r="4954" spans="1:28">
      <c r="A4954" t="s">
        <v>4980</v>
      </c>
      <c r="B4954">
        <v>0.999167696387429</v>
      </c>
      <c r="C4954">
        <v>0.908574362910114</v>
      </c>
      <c r="D4954">
        <v>0.970698809878214</v>
      </c>
      <c r="E4954">
        <v>0.756862588034346</v>
      </c>
      <c r="F4954">
        <v>0.749048869665157</v>
      </c>
      <c r="G4954">
        <v>0.6722706511964091</v>
      </c>
      <c r="H4954">
        <v>0.589772508781312</v>
      </c>
      <c r="I4954">
        <v>0.836762379752684</v>
      </c>
      <c r="J4954">
        <v>0.9907299957460149</v>
      </c>
      <c r="K4954">
        <v>0.671258841900043</v>
      </c>
      <c r="L4954">
        <v>3464.46923083359</v>
      </c>
      <c r="M4954">
        <v>73.3400387050426</v>
      </c>
      <c r="O4954">
        <v>47.2033567761902</v>
      </c>
      <c r="P4954">
        <v>-0.09658408953136551</v>
      </c>
      <c r="Q4954">
        <v>0.751344969083386</v>
      </c>
      <c r="R4954">
        <v>0.435090050674203</v>
      </c>
      <c r="S4954" t="s">
        <v>10564</v>
      </c>
      <c r="T4954" t="s">
        <v>11196</v>
      </c>
      <c r="U4954" t="s">
        <v>11196</v>
      </c>
      <c r="V4954" t="s">
        <v>11196</v>
      </c>
      <c r="W4954">
        <v>10</v>
      </c>
      <c r="X4954" t="s">
        <v>16150</v>
      </c>
      <c r="Y4954">
        <v>0.8115809149865008</v>
      </c>
      <c r="Z4954">
        <f>HYPERLINK("Melting_Curves/meltCurve_Q9NPL8_.pdf", "Melting_Curves/meltCurve_Q9NPL8_.pdf")</f>
        <v>0</v>
      </c>
      <c r="AA4954" t="s">
        <v>21604</v>
      </c>
      <c r="AB4954" t="s">
        <v>27124</v>
      </c>
    </row>
    <row r="4955" spans="1:28">
      <c r="A4955" t="s">
        <v>4981</v>
      </c>
      <c r="B4955">
        <v>0.999167696387429</v>
      </c>
      <c r="C4955">
        <v>0.767964427029871</v>
      </c>
      <c r="D4955">
        <v>0.354274252976305</v>
      </c>
      <c r="E4955">
        <v>0.192786564925356</v>
      </c>
      <c r="F4955">
        <v>0.096121658633376</v>
      </c>
      <c r="G4955">
        <v>0.0746284202860662</v>
      </c>
      <c r="H4955">
        <v>0.0394320512585719</v>
      </c>
      <c r="I4955">
        <v>0.0317865103964344</v>
      </c>
      <c r="J4955">
        <v>0.0376857813104596</v>
      </c>
      <c r="K4955">
        <v>0.0276482815082974</v>
      </c>
      <c r="L4955">
        <v>1074.62273294415</v>
      </c>
      <c r="M4955">
        <v>23.9465726471637</v>
      </c>
      <c r="N4955">
        <v>45.077603541572</v>
      </c>
      <c r="O4955">
        <v>44.5664107926286</v>
      </c>
      <c r="P4955">
        <v>-0.12750611819673</v>
      </c>
      <c r="Q4955">
        <v>0.0508204803635288</v>
      </c>
      <c r="R4955">
        <v>0.991996554936695</v>
      </c>
      <c r="S4955" t="s">
        <v>10565</v>
      </c>
      <c r="T4955" t="s">
        <v>11196</v>
      </c>
      <c r="U4955" t="s">
        <v>11196</v>
      </c>
      <c r="V4955" t="s">
        <v>11196</v>
      </c>
      <c r="W4955">
        <v>11</v>
      </c>
      <c r="X4955" t="s">
        <v>16151</v>
      </c>
      <c r="Y4955">
        <v>0.2157202963197859</v>
      </c>
      <c r="Z4955">
        <f>HYPERLINK("Melting_Curves/meltCurve_Q9NPQ8_4_.pdf", "Melting_Curves/meltCurve_Q9NPQ8_4_.pdf")</f>
        <v>0</v>
      </c>
      <c r="AA4955" t="s">
        <v>21605</v>
      </c>
      <c r="AB4955" t="s">
        <v>27125</v>
      </c>
    </row>
    <row r="4956" spans="1:28">
      <c r="A4956" t="s">
        <v>4982</v>
      </c>
      <c r="B4956">
        <v>0.999167696387429</v>
      </c>
      <c r="C4956">
        <v>0.966586676584218</v>
      </c>
      <c r="D4956">
        <v>0.755987043734454</v>
      </c>
      <c r="E4956">
        <v>0.718281207396442</v>
      </c>
      <c r="F4956">
        <v>0.106667734276303</v>
      </c>
      <c r="G4956">
        <v>0.0551193253477675</v>
      </c>
      <c r="H4956">
        <v>0.0150211654513211</v>
      </c>
      <c r="I4956">
        <v>0.026723828635827</v>
      </c>
      <c r="J4956">
        <v>0.0241717140875672</v>
      </c>
      <c r="K4956">
        <v>0.0266723683555136</v>
      </c>
      <c r="L4956">
        <v>1419.52223548724</v>
      </c>
      <c r="M4956">
        <v>28.1588374565735</v>
      </c>
      <c r="N4956">
        <v>50.4487460439517</v>
      </c>
      <c r="O4956">
        <v>50.1590660790665</v>
      </c>
      <c r="P4956">
        <v>-0.138895579401947</v>
      </c>
      <c r="Q4956">
        <v>0.0103549359430728</v>
      </c>
      <c r="R4956">
        <v>0.96872296542954</v>
      </c>
      <c r="S4956" t="s">
        <v>10566</v>
      </c>
      <c r="T4956" t="s">
        <v>11196</v>
      </c>
      <c r="U4956" t="s">
        <v>11196</v>
      </c>
      <c r="V4956" t="s">
        <v>11196</v>
      </c>
      <c r="W4956">
        <v>2</v>
      </c>
      <c r="X4956" t="s">
        <v>16152</v>
      </c>
      <c r="Y4956">
        <v>0.360803190935174</v>
      </c>
      <c r="Z4956">
        <f>HYPERLINK("Melting_Curves/meltCurve_Q9NPR9_.pdf", "Melting_Curves/meltCurve_Q9NPR9_.pdf")</f>
        <v>0</v>
      </c>
      <c r="AA4956" t="s">
        <v>21606</v>
      </c>
      <c r="AB4956" t="s">
        <v>27126</v>
      </c>
    </row>
    <row r="4957" spans="1:28">
      <c r="A4957" t="s">
        <v>4983</v>
      </c>
      <c r="B4957">
        <v>0.999167696387429</v>
      </c>
      <c r="C4957">
        <v>1.1241776209507</v>
      </c>
      <c r="D4957">
        <v>1.00386179589068</v>
      </c>
      <c r="E4957">
        <v>1.29355052975179</v>
      </c>
      <c r="F4957">
        <v>1.10211550790194</v>
      </c>
      <c r="G4957">
        <v>0.7086968197019941</v>
      </c>
      <c r="H4957">
        <v>0.177611404467329</v>
      </c>
      <c r="I4957">
        <v>0.0692307357768681</v>
      </c>
      <c r="J4957">
        <v>0.0567666500506837</v>
      </c>
      <c r="K4957">
        <v>0.07685706596913459</v>
      </c>
      <c r="L4957">
        <v>2806.87551574142</v>
      </c>
      <c r="M4957">
        <v>48.5422759375634</v>
      </c>
      <c r="N4957">
        <v>58.0077330639178</v>
      </c>
      <c r="O4957">
        <v>57.7254388236703</v>
      </c>
      <c r="P4957">
        <v>-0.195197578831929</v>
      </c>
      <c r="Q4957">
        <v>0.07150170709423929</v>
      </c>
      <c r="R4957">
        <v>0.950033564056295</v>
      </c>
      <c r="S4957" t="s">
        <v>10567</v>
      </c>
      <c r="T4957" t="s">
        <v>11196</v>
      </c>
      <c r="U4957" t="s">
        <v>11196</v>
      </c>
      <c r="V4957" t="s">
        <v>11196</v>
      </c>
      <c r="W4957">
        <v>5</v>
      </c>
      <c r="X4957" t="s">
        <v>16153</v>
      </c>
      <c r="Y4957">
        <v>0.6256336447593855</v>
      </c>
      <c r="Z4957">
        <f>HYPERLINK("Melting_Curves/meltCurve_Q9NQ11_3_.pdf", "Melting_Curves/meltCurve_Q9NQ11_3_.pdf")</f>
        <v>0</v>
      </c>
      <c r="AA4957" t="s">
        <v>21607</v>
      </c>
      <c r="AB4957" t="s">
        <v>27127</v>
      </c>
    </row>
    <row r="4958" spans="1:28">
      <c r="A4958" t="s">
        <v>4984</v>
      </c>
      <c r="B4958">
        <v>0.999167696387429</v>
      </c>
      <c r="C4958">
        <v>1.09832078975994</v>
      </c>
      <c r="D4958">
        <v>1.04809762655957</v>
      </c>
      <c r="E4958">
        <v>1.10533592881269</v>
      </c>
      <c r="F4958">
        <v>0.533665371681331</v>
      </c>
      <c r="G4958">
        <v>0.285247190747212</v>
      </c>
      <c r="H4958">
        <v>0.0829255511892308</v>
      </c>
      <c r="I4958">
        <v>0.09918824233172779</v>
      </c>
      <c r="J4958">
        <v>0.0819784206804058</v>
      </c>
      <c r="K4958">
        <v>0.0948522174363137</v>
      </c>
      <c r="L4958">
        <v>2097.9278662893</v>
      </c>
      <c r="M4958">
        <v>39.2608788205966</v>
      </c>
      <c r="N4958">
        <v>53.7596767323655</v>
      </c>
      <c r="O4958">
        <v>53.2975118039004</v>
      </c>
      <c r="P4958">
        <v>-0.164752291490273</v>
      </c>
      <c r="Q4958">
        <v>0.105382474832059</v>
      </c>
      <c r="R4958">
        <v>0.9754189898760089</v>
      </c>
      <c r="S4958" t="s">
        <v>10568</v>
      </c>
      <c r="T4958" t="s">
        <v>11196</v>
      </c>
      <c r="U4958" t="s">
        <v>11196</v>
      </c>
      <c r="V4958" t="s">
        <v>11196</v>
      </c>
      <c r="W4958">
        <v>11</v>
      </c>
      <c r="X4958" t="s">
        <v>16154</v>
      </c>
      <c r="Y4958">
        <v>0.5094645965685165</v>
      </c>
      <c r="Z4958">
        <f>HYPERLINK("Melting_Curves/meltCurve_Q9NQ29_.pdf", "Melting_Curves/meltCurve_Q9NQ29_.pdf")</f>
        <v>0</v>
      </c>
      <c r="AA4958" t="s">
        <v>21608</v>
      </c>
      <c r="AB4958" t="s">
        <v>27128</v>
      </c>
    </row>
    <row r="4959" spans="1:28">
      <c r="A4959" t="s">
        <v>4985</v>
      </c>
      <c r="B4959">
        <v>0.999167696387429</v>
      </c>
      <c r="C4959">
        <v>0.98163892589975</v>
      </c>
      <c r="D4959">
        <v>1.23999365208286</v>
      </c>
      <c r="E4959">
        <v>1.23242286786728</v>
      </c>
      <c r="F4959">
        <v>1.14813224947644</v>
      </c>
      <c r="G4959">
        <v>0.669565088681281</v>
      </c>
      <c r="H4959">
        <v>0.341790600688856</v>
      </c>
      <c r="I4959">
        <v>0.308553952171782</v>
      </c>
      <c r="J4959">
        <v>0.0819742461305969</v>
      </c>
      <c r="K4959">
        <v>0.138152274239462</v>
      </c>
      <c r="L4959">
        <v>1958.838928151</v>
      </c>
      <c r="M4959">
        <v>33.6792530358441</v>
      </c>
      <c r="N4959">
        <v>58.8367393902945</v>
      </c>
      <c r="O4959">
        <v>57.95768546588</v>
      </c>
      <c r="P4959">
        <v>-0.121992198415304</v>
      </c>
      <c r="Q4959">
        <v>0.16027159197405</v>
      </c>
      <c r="R4959">
        <v>0.91005638130702</v>
      </c>
      <c r="S4959" t="s">
        <v>10569</v>
      </c>
      <c r="T4959" t="s">
        <v>11196</v>
      </c>
      <c r="U4959" t="s">
        <v>11196</v>
      </c>
      <c r="V4959" t="s">
        <v>11196</v>
      </c>
      <c r="W4959">
        <v>4</v>
      </c>
      <c r="X4959" t="s">
        <v>16155</v>
      </c>
      <c r="Y4959">
        <v>0.6731589217943008</v>
      </c>
      <c r="Z4959">
        <f>HYPERLINK("Melting_Curves/meltCurve_Q9NQ34_.pdf", "Melting_Curves/meltCurve_Q9NQ34_.pdf")</f>
        <v>0</v>
      </c>
      <c r="AA4959" t="s">
        <v>21609</v>
      </c>
      <c r="AB4959" t="s">
        <v>27129</v>
      </c>
    </row>
    <row r="4960" spans="1:28">
      <c r="A4960" t="s">
        <v>4986</v>
      </c>
      <c r="B4960">
        <v>0.999167696387429</v>
      </c>
      <c r="C4960">
        <v>0.532649471736681</v>
      </c>
      <c r="D4960">
        <v>0.270219807106979</v>
      </c>
      <c r="E4960">
        <v>0.229700454638165</v>
      </c>
      <c r="F4960">
        <v>0.252866827444588</v>
      </c>
      <c r="G4960">
        <v>0.117060193206026</v>
      </c>
      <c r="H4960">
        <v>0.0725650879564895</v>
      </c>
      <c r="I4960">
        <v>0.147141277964237</v>
      </c>
      <c r="J4960">
        <v>0.095256709733322</v>
      </c>
      <c r="K4960">
        <v>0.0752607964413767</v>
      </c>
      <c r="L4960">
        <v>1392.98871619778</v>
      </c>
      <c r="M4960">
        <v>32.4550358127873</v>
      </c>
      <c r="N4960">
        <v>43.3687829709644</v>
      </c>
      <c r="O4960">
        <v>42.758586923128</v>
      </c>
      <c r="P4960">
        <v>-0.162721527849413</v>
      </c>
      <c r="Q4960">
        <v>0.142479747384524</v>
      </c>
      <c r="R4960">
        <v>0.9483267211204141</v>
      </c>
      <c r="S4960" t="s">
        <v>10570</v>
      </c>
      <c r="T4960" t="s">
        <v>11196</v>
      </c>
      <c r="U4960" t="s">
        <v>11196</v>
      </c>
      <c r="V4960" t="s">
        <v>11196</v>
      </c>
      <c r="W4960">
        <v>1</v>
      </c>
      <c r="X4960" t="s">
        <v>16156</v>
      </c>
      <c r="Y4960">
        <v>0.2326207403245019</v>
      </c>
      <c r="Z4960">
        <f>HYPERLINK("Melting_Curves/meltCurve_Q9NQ75_2_.pdf", "Melting_Curves/meltCurve_Q9NQ75_2_.pdf")</f>
        <v>0</v>
      </c>
      <c r="AA4960" t="s">
        <v>21610</v>
      </c>
      <c r="AB4960" t="s">
        <v>27130</v>
      </c>
    </row>
    <row r="4961" spans="1:28">
      <c r="A4961" t="s">
        <v>4987</v>
      </c>
      <c r="B4961">
        <v>0.999167696387429</v>
      </c>
      <c r="C4961">
        <v>1.01559409523644</v>
      </c>
      <c r="D4961">
        <v>0.829269803889501</v>
      </c>
      <c r="E4961">
        <v>0.747035933248723</v>
      </c>
      <c r="F4961">
        <v>0.754088156530887</v>
      </c>
      <c r="G4961">
        <v>0.6343294028615259</v>
      </c>
      <c r="H4961">
        <v>0.586690250923969</v>
      </c>
      <c r="I4961">
        <v>0.538273180505152</v>
      </c>
      <c r="J4961">
        <v>0.483878576720633</v>
      </c>
      <c r="K4961">
        <v>0.410277361873353</v>
      </c>
      <c r="L4961">
        <v>393.411838288106</v>
      </c>
      <c r="M4961">
        <v>6.94685082245105</v>
      </c>
      <c r="N4961">
        <v>65.0458857374838</v>
      </c>
      <c r="O4961">
        <v>52.4978676184584</v>
      </c>
      <c r="P4961">
        <v>-0.0233193697240494</v>
      </c>
      <c r="Q4961">
        <v>0.296436608149074</v>
      </c>
      <c r="R4961">
        <v>0.952804681009633</v>
      </c>
      <c r="S4961" t="s">
        <v>10571</v>
      </c>
      <c r="T4961" t="s">
        <v>11196</v>
      </c>
      <c r="U4961" t="s">
        <v>11196</v>
      </c>
      <c r="V4961" t="s">
        <v>11196</v>
      </c>
      <c r="W4961">
        <v>15</v>
      </c>
      <c r="X4961" t="s">
        <v>16157</v>
      </c>
      <c r="Y4961">
        <v>0.6947881299695123</v>
      </c>
      <c r="Z4961">
        <f>HYPERLINK("Melting_Curves/meltCurve_Q9NQC3_.pdf", "Melting_Curves/meltCurve_Q9NQC3_.pdf")</f>
        <v>0</v>
      </c>
      <c r="AA4961" t="s">
        <v>21611</v>
      </c>
      <c r="AB4961" t="s">
        <v>27131</v>
      </c>
    </row>
    <row r="4962" spans="1:28">
      <c r="A4962" t="s">
        <v>4988</v>
      </c>
      <c r="B4962">
        <v>0.999167696387429</v>
      </c>
      <c r="C4962">
        <v>0.985028000089741</v>
      </c>
      <c r="D4962">
        <v>0.865879210038904</v>
      </c>
      <c r="E4962">
        <v>0.789184688279271</v>
      </c>
      <c r="F4962">
        <v>0.670948235201025</v>
      </c>
      <c r="G4962">
        <v>0.347059070896444</v>
      </c>
      <c r="H4962">
        <v>0.0995771532179007</v>
      </c>
      <c r="I4962">
        <v>0.0758891742670391</v>
      </c>
      <c r="J4962">
        <v>0.0575557195647369</v>
      </c>
      <c r="K4962">
        <v>0.0499040408675575</v>
      </c>
      <c r="L4962">
        <v>860.546591878506</v>
      </c>
      <c r="M4962">
        <v>15.7859277777582</v>
      </c>
      <c r="N4962">
        <v>54.5135265139203</v>
      </c>
      <c r="O4962">
        <v>53.6611977799178</v>
      </c>
      <c r="P4962">
        <v>-0.0735504964297095</v>
      </c>
      <c r="Q4962">
        <v>0</v>
      </c>
      <c r="R4962">
        <v>0.987522710455805</v>
      </c>
      <c r="S4962" t="s">
        <v>10572</v>
      </c>
      <c r="T4962" t="s">
        <v>11196</v>
      </c>
      <c r="U4962" t="s">
        <v>11196</v>
      </c>
      <c r="V4962" t="s">
        <v>11196</v>
      </c>
      <c r="W4962">
        <v>6</v>
      </c>
      <c r="X4962" t="s">
        <v>16158</v>
      </c>
      <c r="Y4962">
        <v>0.5025258156625696</v>
      </c>
      <c r="Z4962">
        <f>HYPERLINK("Melting_Curves/meltCurve_Q9NQE9_.pdf", "Melting_Curves/meltCurve_Q9NQE9_.pdf")</f>
        <v>0</v>
      </c>
      <c r="AA4962" t="s">
        <v>21612</v>
      </c>
      <c r="AB4962" t="s">
        <v>27132</v>
      </c>
    </row>
    <row r="4963" spans="1:28">
      <c r="A4963" t="s">
        <v>4989</v>
      </c>
      <c r="B4963">
        <v>0.999167696387429</v>
      </c>
      <c r="C4963">
        <v>1.18803767725644</v>
      </c>
      <c r="D4963">
        <v>0</v>
      </c>
      <c r="E4963">
        <v>1.77711646465584</v>
      </c>
      <c r="F4963">
        <v>4.01456461106658</v>
      </c>
      <c r="G4963">
        <v>1.60378211692195</v>
      </c>
      <c r="H4963">
        <v>1.06468497953373</v>
      </c>
      <c r="I4963">
        <v>0</v>
      </c>
      <c r="J4963">
        <v>0</v>
      </c>
      <c r="K4963">
        <v>0</v>
      </c>
      <c r="L4963">
        <v>15000</v>
      </c>
      <c r="M4963">
        <v>239.390003390812</v>
      </c>
      <c r="N4963">
        <v>62.6592580699346</v>
      </c>
      <c r="O4963">
        <v>62.6549094821357</v>
      </c>
      <c r="P4963">
        <v>-0.95519289175528</v>
      </c>
      <c r="Q4963">
        <v>0</v>
      </c>
      <c r="R4963">
        <v>0.210475822999079</v>
      </c>
      <c r="S4963" t="s">
        <v>10573</v>
      </c>
      <c r="T4963" t="s">
        <v>11196</v>
      </c>
      <c r="U4963" t="s">
        <v>11196</v>
      </c>
      <c r="V4963" t="s">
        <v>11196</v>
      </c>
      <c r="W4963">
        <v>1</v>
      </c>
      <c r="X4963" t="s">
        <v>16159</v>
      </c>
      <c r="Y4963">
        <v>0.7554285341162166</v>
      </c>
      <c r="Z4963">
        <f>HYPERLINK("Melting_Curves/meltCurve_Q9NQG1_.pdf", "Melting_Curves/meltCurve_Q9NQG1_.pdf")</f>
        <v>0</v>
      </c>
      <c r="AA4963" t="s">
        <v>21613</v>
      </c>
      <c r="AB4963" t="s">
        <v>27133</v>
      </c>
    </row>
    <row r="4964" spans="1:28">
      <c r="A4964" t="s">
        <v>4990</v>
      </c>
      <c r="B4964">
        <v>0.999167696387429</v>
      </c>
      <c r="C4964">
        <v>0.917632700351683</v>
      </c>
      <c r="D4964">
        <v>0.950192049684988</v>
      </c>
      <c r="E4964">
        <v>0.37983063104429</v>
      </c>
      <c r="F4964">
        <v>0.117376898785204</v>
      </c>
      <c r="G4964">
        <v>0.0622429535630956</v>
      </c>
      <c r="H4964">
        <v>0.0231787456667834</v>
      </c>
      <c r="I4964">
        <v>0.025364356824024</v>
      </c>
      <c r="J4964">
        <v>0.0110905343528871</v>
      </c>
      <c r="K4964">
        <v>0.0160996673233079</v>
      </c>
      <c r="L4964">
        <v>1821.50972944672</v>
      </c>
      <c r="M4964">
        <v>37.2255811405269</v>
      </c>
      <c r="N4964">
        <v>49.0187951796945</v>
      </c>
      <c r="O4964">
        <v>48.7911014514316</v>
      </c>
      <c r="P4964">
        <v>-0.184634501301572</v>
      </c>
      <c r="Q4964">
        <v>0.0320102263530342</v>
      </c>
      <c r="R4964">
        <v>0.993877682138171</v>
      </c>
      <c r="S4964" t="s">
        <v>10574</v>
      </c>
      <c r="T4964" t="s">
        <v>11196</v>
      </c>
      <c r="U4964" t="s">
        <v>11196</v>
      </c>
      <c r="V4964" t="s">
        <v>11196</v>
      </c>
      <c r="W4964">
        <v>12</v>
      </c>
      <c r="X4964" t="s">
        <v>16160</v>
      </c>
      <c r="Y4964">
        <v>0.3239942391116244</v>
      </c>
      <c r="Z4964">
        <f>HYPERLINK("Melting_Curves/meltCurve_Q9NQG5_.pdf", "Melting_Curves/meltCurve_Q9NQG5_.pdf")</f>
        <v>0</v>
      </c>
      <c r="AA4964" t="s">
        <v>21614</v>
      </c>
      <c r="AB4964" t="s">
        <v>27134</v>
      </c>
    </row>
    <row r="4965" spans="1:28">
      <c r="A4965" t="s">
        <v>4991</v>
      </c>
      <c r="B4965">
        <v>0.999167696387429</v>
      </c>
      <c r="C4965">
        <v>0.756075370306864</v>
      </c>
      <c r="D4965">
        <v>0.809489168134654</v>
      </c>
      <c r="E4965">
        <v>0.931764574402413</v>
      </c>
      <c r="F4965">
        <v>0.725112101004623</v>
      </c>
      <c r="G4965">
        <v>0.422947564930068</v>
      </c>
      <c r="H4965">
        <v>0.118192878821927</v>
      </c>
      <c r="I4965">
        <v>0</v>
      </c>
      <c r="J4965">
        <v>0</v>
      </c>
      <c r="K4965">
        <v>0</v>
      </c>
      <c r="L4965">
        <v>1197.16602569984</v>
      </c>
      <c r="M4965">
        <v>21.5318770747659</v>
      </c>
      <c r="N4965">
        <v>55.5996918801197</v>
      </c>
      <c r="O4965">
        <v>55.1267895841608</v>
      </c>
      <c r="P4965">
        <v>-0.0976494350546059</v>
      </c>
      <c r="Q4965">
        <v>0</v>
      </c>
      <c r="R4965">
        <v>0.937622044351721</v>
      </c>
      <c r="S4965" t="s">
        <v>10575</v>
      </c>
      <c r="T4965" t="s">
        <v>11196</v>
      </c>
      <c r="U4965" t="s">
        <v>11196</v>
      </c>
      <c r="V4965" t="s">
        <v>11196</v>
      </c>
      <c r="W4965">
        <v>2</v>
      </c>
      <c r="X4965" t="s">
        <v>16161</v>
      </c>
      <c r="Y4965">
        <v>0.531722109065237</v>
      </c>
      <c r="Z4965">
        <f>HYPERLINK("Melting_Curves/meltCurve_Q9NQH7_2_.pdf", "Melting_Curves/meltCurve_Q9NQH7_2_.pdf")</f>
        <v>0</v>
      </c>
      <c r="AA4965" t="s">
        <v>21615</v>
      </c>
      <c r="AB4965" t="s">
        <v>27135</v>
      </c>
    </row>
    <row r="4966" spans="1:28">
      <c r="A4966" t="s">
        <v>4992</v>
      </c>
      <c r="B4966">
        <v>0.999167696387429</v>
      </c>
      <c r="C4966">
        <v>0.97766372609857</v>
      </c>
      <c r="D4966">
        <v>1.07765285918731</v>
      </c>
      <c r="E4966">
        <v>1.34854164054711</v>
      </c>
      <c r="F4966">
        <v>1.20722455756052</v>
      </c>
      <c r="G4966">
        <v>0.91723758443493</v>
      </c>
      <c r="H4966">
        <v>0.712247004562103</v>
      </c>
      <c r="I4966">
        <v>0.9324118790629899</v>
      </c>
      <c r="J4966">
        <v>1.15677400202513</v>
      </c>
      <c r="K4966">
        <v>0.8628096357359361</v>
      </c>
      <c r="L4966">
        <v>13961.9260574127</v>
      </c>
      <c r="M4966">
        <v>250</v>
      </c>
      <c r="O4966">
        <v>55.8441283740506</v>
      </c>
      <c r="P4966">
        <v>-0.0939599706874374</v>
      </c>
      <c r="Q4966">
        <v>0.916046194489222</v>
      </c>
      <c r="R4966">
        <v>0.102843992522306</v>
      </c>
      <c r="S4966" t="s">
        <v>10576</v>
      </c>
      <c r="T4966" t="s">
        <v>11196</v>
      </c>
      <c r="U4966" t="s">
        <v>11196</v>
      </c>
      <c r="V4966" t="s">
        <v>11196</v>
      </c>
      <c r="W4966">
        <v>9</v>
      </c>
      <c r="X4966" t="s">
        <v>16162</v>
      </c>
      <c r="Y4966">
        <v>0.9604035922467753</v>
      </c>
      <c r="Z4966">
        <f>HYPERLINK("Melting_Curves/meltCurve_Q9NQP4_.pdf", "Melting_Curves/meltCurve_Q9NQP4_.pdf")</f>
        <v>0</v>
      </c>
      <c r="AA4966" t="s">
        <v>21616</v>
      </c>
      <c r="AB4966" t="s">
        <v>27136</v>
      </c>
    </row>
    <row r="4967" spans="1:28">
      <c r="A4967" t="s">
        <v>4993</v>
      </c>
      <c r="B4967">
        <v>0.999167696387429</v>
      </c>
      <c r="C4967">
        <v>0.995021112403603</v>
      </c>
      <c r="D4967">
        <v>0.958458878722055</v>
      </c>
      <c r="E4967">
        <v>0.8872381056532</v>
      </c>
      <c r="F4967">
        <v>0.522035552745776</v>
      </c>
      <c r="G4967">
        <v>0.140579377172802</v>
      </c>
      <c r="H4967">
        <v>0.0604122832612978</v>
      </c>
      <c r="I4967">
        <v>0.0546380329866575</v>
      </c>
      <c r="J4967">
        <v>0.0612249612516963</v>
      </c>
      <c r="K4967">
        <v>0.0475066533266258</v>
      </c>
      <c r="L4967">
        <v>1623.41240035547</v>
      </c>
      <c r="M4967">
        <v>30.5815212261191</v>
      </c>
      <c r="N4967">
        <v>53.2546307824464</v>
      </c>
      <c r="O4967">
        <v>52.8593102423411</v>
      </c>
      <c r="P4967">
        <v>-0.137915442225142</v>
      </c>
      <c r="Q4967">
        <v>0.046473707318991</v>
      </c>
      <c r="R4967">
        <v>0.998817258612845</v>
      </c>
      <c r="S4967" t="s">
        <v>10577</v>
      </c>
      <c r="T4967" t="s">
        <v>11196</v>
      </c>
      <c r="U4967" t="s">
        <v>11196</v>
      </c>
      <c r="V4967" t="s">
        <v>11196</v>
      </c>
      <c r="W4967">
        <v>15</v>
      </c>
      <c r="X4967" t="s">
        <v>16163</v>
      </c>
      <c r="Y4967">
        <v>0.468324454635016</v>
      </c>
      <c r="Z4967">
        <f>HYPERLINK("Melting_Curves/meltCurve_Q9NQR4_.pdf", "Melting_Curves/meltCurve_Q9NQR4_.pdf")</f>
        <v>0</v>
      </c>
      <c r="AA4967" t="s">
        <v>21617</v>
      </c>
      <c r="AB4967" t="s">
        <v>27137</v>
      </c>
    </row>
    <row r="4968" spans="1:28">
      <c r="A4968" t="s">
        <v>4994</v>
      </c>
      <c r="B4968">
        <v>0.999167696387429</v>
      </c>
      <c r="C4968">
        <v>1.22359221993409</v>
      </c>
      <c r="D4968">
        <v>2.27044142828231</v>
      </c>
      <c r="E4968">
        <v>5.58082776547884</v>
      </c>
      <c r="F4968">
        <v>4.72807221306222</v>
      </c>
      <c r="G4968">
        <v>2.09059177934849</v>
      </c>
      <c r="H4968">
        <v>0.307444736482825</v>
      </c>
      <c r="I4968">
        <v>0.225277816628035</v>
      </c>
      <c r="J4968">
        <v>0.136771386129579</v>
      </c>
      <c r="K4968">
        <v>0.07230557619812319</v>
      </c>
      <c r="L4968">
        <v>15000</v>
      </c>
      <c r="M4968">
        <v>248.159238315583</v>
      </c>
      <c r="N4968">
        <v>60.5284456834284</v>
      </c>
      <c r="O4968">
        <v>60.4411441763695</v>
      </c>
      <c r="P4968">
        <v>-0.877836363331977</v>
      </c>
      <c r="Q4968">
        <v>0.144784200728342</v>
      </c>
      <c r="R4968">
        <v>-0.091195882749374</v>
      </c>
      <c r="S4968" t="s">
        <v>10578</v>
      </c>
      <c r="T4968" t="s">
        <v>11196</v>
      </c>
      <c r="U4968" t="s">
        <v>11196</v>
      </c>
      <c r="V4968" t="s">
        <v>11196</v>
      </c>
      <c r="W4968">
        <v>4</v>
      </c>
      <c r="X4968" t="s">
        <v>16164</v>
      </c>
      <c r="Y4968">
        <v>0.7277075452605217</v>
      </c>
      <c r="Z4968">
        <f>HYPERLINK("Melting_Curves/meltCurve_Q9NQT4_.pdf", "Melting_Curves/meltCurve_Q9NQT4_.pdf")</f>
        <v>0</v>
      </c>
      <c r="AA4968" t="s">
        <v>21618</v>
      </c>
      <c r="AB4968" t="s">
        <v>27138</v>
      </c>
    </row>
    <row r="4969" spans="1:28">
      <c r="A4969" t="s">
        <v>4995</v>
      </c>
      <c r="B4969">
        <v>0.999167696387429</v>
      </c>
      <c r="C4969">
        <v>0.926579092773905</v>
      </c>
      <c r="D4969">
        <v>0.866432444537343</v>
      </c>
      <c r="E4969">
        <v>0.414787260702311</v>
      </c>
      <c r="F4969">
        <v>0.127871798979033</v>
      </c>
      <c r="G4969">
        <v>0.0947303963018189</v>
      </c>
      <c r="H4969">
        <v>0.0144870556444081</v>
      </c>
      <c r="I4969">
        <v>0.0552459863602226</v>
      </c>
      <c r="J4969">
        <v>0.0543427396921768</v>
      </c>
      <c r="K4969">
        <v>0</v>
      </c>
      <c r="L4969">
        <v>1299.23719688972</v>
      </c>
      <c r="M4969">
        <v>26.5945877357889</v>
      </c>
      <c r="N4969">
        <v>48.990347938994</v>
      </c>
      <c r="O4969">
        <v>48.5797324844354</v>
      </c>
      <c r="P4969">
        <v>-0.131960647598908</v>
      </c>
      <c r="Q4969">
        <v>0.0358121001371206</v>
      </c>
      <c r="R4969">
        <v>0.995466794599682</v>
      </c>
      <c r="S4969" t="s">
        <v>10579</v>
      </c>
      <c r="T4969" t="s">
        <v>11196</v>
      </c>
      <c r="U4969" t="s">
        <v>11196</v>
      </c>
      <c r="V4969" t="s">
        <v>11196</v>
      </c>
      <c r="W4969">
        <v>6</v>
      </c>
      <c r="X4969" t="s">
        <v>16165</v>
      </c>
      <c r="Y4969">
        <v>0.3278703562696845</v>
      </c>
      <c r="Z4969">
        <f>HYPERLINK("Melting_Curves/meltCurve_Q9NQT8_.pdf", "Melting_Curves/meltCurve_Q9NQT8_.pdf")</f>
        <v>0</v>
      </c>
      <c r="AA4969" t="s">
        <v>21619</v>
      </c>
      <c r="AB4969" t="s">
        <v>27139</v>
      </c>
    </row>
    <row r="4970" spans="1:28">
      <c r="A4970" t="s">
        <v>4996</v>
      </c>
      <c r="B4970">
        <v>0.999167696387429</v>
      </c>
      <c r="C4970">
        <v>0.897914404136758</v>
      </c>
      <c r="D4970">
        <v>0.533441872801373</v>
      </c>
      <c r="E4970">
        <v>0.224142161822299</v>
      </c>
      <c r="F4970">
        <v>0.162522670360959</v>
      </c>
      <c r="G4970">
        <v>0.0938452144267449</v>
      </c>
      <c r="H4970">
        <v>0.0541993960552403</v>
      </c>
      <c r="I4970">
        <v>0.0530732727813788</v>
      </c>
      <c r="J4970">
        <v>0.06742068827224609</v>
      </c>
      <c r="K4970">
        <v>0.067219215105777</v>
      </c>
      <c r="L4970">
        <v>1109.09993930236</v>
      </c>
      <c r="M4970">
        <v>24.020856337528</v>
      </c>
      <c r="N4970">
        <v>46.4784905474685</v>
      </c>
      <c r="O4970">
        <v>45.8559306381303</v>
      </c>
      <c r="P4970">
        <v>-0.121379327820356</v>
      </c>
      <c r="Q4970">
        <v>0.0731595691544025</v>
      </c>
      <c r="R4970">
        <v>0.995369257227258</v>
      </c>
      <c r="S4970" t="s">
        <v>10580</v>
      </c>
      <c r="T4970" t="s">
        <v>11196</v>
      </c>
      <c r="U4970" t="s">
        <v>11196</v>
      </c>
      <c r="V4970" t="s">
        <v>11196</v>
      </c>
      <c r="W4970">
        <v>14</v>
      </c>
      <c r="X4970" t="s">
        <v>16166</v>
      </c>
      <c r="Y4970">
        <v>0.2731588219968881</v>
      </c>
      <c r="Z4970">
        <f>HYPERLINK("Melting_Curves/meltCurve_Q9NQW6_.pdf", "Melting_Curves/meltCurve_Q9NQW6_.pdf")</f>
        <v>0</v>
      </c>
      <c r="AA4970" t="s">
        <v>21620</v>
      </c>
      <c r="AB4970" t="s">
        <v>27140</v>
      </c>
    </row>
    <row r="4971" spans="1:28">
      <c r="A4971" t="s">
        <v>4997</v>
      </c>
      <c r="B4971">
        <v>0.999167696387429</v>
      </c>
      <c r="C4971">
        <v>1.04817899998952</v>
      </c>
      <c r="D4971">
        <v>0.980009008803308</v>
      </c>
      <c r="E4971">
        <v>0.794464253215898</v>
      </c>
      <c r="F4971">
        <v>0.280298820798673</v>
      </c>
      <c r="G4971">
        <v>0.119280078881436</v>
      </c>
      <c r="H4971">
        <v>0.0534067006833603</v>
      </c>
      <c r="I4971">
        <v>0.02989443570372</v>
      </c>
      <c r="J4971">
        <v>0.0282531236490957</v>
      </c>
      <c r="K4971">
        <v>0.0330499035810412</v>
      </c>
      <c r="L4971">
        <v>1670.26725833183</v>
      </c>
      <c r="M4971">
        <v>32.4149272247796</v>
      </c>
      <c r="N4971">
        <v>51.6599001493294</v>
      </c>
      <c r="O4971">
        <v>51.3327912123666</v>
      </c>
      <c r="P4971">
        <v>-0.151585006961554</v>
      </c>
      <c r="Q4971">
        <v>0.0397948845211678</v>
      </c>
      <c r="R4971">
        <v>0.99773510693798</v>
      </c>
      <c r="S4971" t="s">
        <v>10581</v>
      </c>
      <c r="T4971" t="s">
        <v>11196</v>
      </c>
      <c r="U4971" t="s">
        <v>11196</v>
      </c>
      <c r="V4971" t="s">
        <v>11196</v>
      </c>
      <c r="W4971">
        <v>25</v>
      </c>
      <c r="X4971" t="s">
        <v>16167</v>
      </c>
      <c r="Y4971">
        <v>0.4139773008517483</v>
      </c>
      <c r="Z4971">
        <f>HYPERLINK("Melting_Curves/meltCurve_Q9NQW7_3_.pdf", "Melting_Curves/meltCurve_Q9NQW7_3_.pdf")</f>
        <v>0</v>
      </c>
      <c r="AA4971" t="s">
        <v>21621</v>
      </c>
      <c r="AB4971" t="s">
        <v>27141</v>
      </c>
    </row>
    <row r="4972" spans="1:28">
      <c r="A4972" t="s">
        <v>4998</v>
      </c>
      <c r="B4972">
        <v>0.999167696387429</v>
      </c>
      <c r="C4972">
        <v>0.954289803809264</v>
      </c>
      <c r="D4972">
        <v>0.63390338398097</v>
      </c>
      <c r="E4972">
        <v>0.37206594497767</v>
      </c>
      <c r="F4972">
        <v>0.23023776927175</v>
      </c>
      <c r="G4972">
        <v>0.07492643069979479</v>
      </c>
      <c r="H4972">
        <v>0.050264191012919</v>
      </c>
      <c r="I4972">
        <v>0.0390890762882703</v>
      </c>
      <c r="J4972">
        <v>0.0942886901560657</v>
      </c>
      <c r="K4972">
        <v>0.0582584129887192</v>
      </c>
      <c r="L4972">
        <v>885.578412595301</v>
      </c>
      <c r="M4972">
        <v>18.5574784335113</v>
      </c>
      <c r="N4972">
        <v>48.0264381738071</v>
      </c>
      <c r="O4972">
        <v>47.1770527713523</v>
      </c>
      <c r="P4972">
        <v>-0.0928671020954349</v>
      </c>
      <c r="Q4972">
        <v>0.0556897011356975</v>
      </c>
      <c r="R4972">
        <v>0.99030764160976</v>
      </c>
      <c r="S4972" t="s">
        <v>10582</v>
      </c>
      <c r="T4972" t="s">
        <v>11196</v>
      </c>
      <c r="U4972" t="s">
        <v>11196</v>
      </c>
      <c r="V4972" t="s">
        <v>11196</v>
      </c>
      <c r="W4972">
        <v>4</v>
      </c>
      <c r="X4972" t="s">
        <v>16168</v>
      </c>
      <c r="Y4972">
        <v>0.3145671462388636</v>
      </c>
      <c r="Z4972">
        <f>HYPERLINK("Melting_Curves/meltCurve_Q9NQZ5_.pdf", "Melting_Curves/meltCurve_Q9NQZ5_.pdf")</f>
        <v>0</v>
      </c>
      <c r="AA4972" t="s">
        <v>21622</v>
      </c>
      <c r="AB4972" t="s">
        <v>27142</v>
      </c>
    </row>
    <row r="4973" spans="1:28">
      <c r="A4973" t="s">
        <v>4999</v>
      </c>
      <c r="B4973">
        <v>0.999167696387429</v>
      </c>
      <c r="C4973">
        <v>0.880279764481692</v>
      </c>
      <c r="D4973">
        <v>0.711053864861615</v>
      </c>
      <c r="E4973">
        <v>0.361657365906845</v>
      </c>
      <c r="F4973">
        <v>0.214591765441617</v>
      </c>
      <c r="G4973">
        <v>0.109667261879362</v>
      </c>
      <c r="H4973">
        <v>0.0671575798377447</v>
      </c>
      <c r="I4973">
        <v>0.0821126670646545</v>
      </c>
      <c r="J4973">
        <v>0.0558775234821935</v>
      </c>
      <c r="K4973">
        <v>0.0245261453349713</v>
      </c>
      <c r="L4973">
        <v>848.0787628466931</v>
      </c>
      <c r="M4973">
        <v>17.6877442647832</v>
      </c>
      <c r="N4973">
        <v>48.2309575335214</v>
      </c>
      <c r="O4973">
        <v>47.34697861644</v>
      </c>
      <c r="P4973">
        <v>-0.088784514876408</v>
      </c>
      <c r="Q4973">
        <v>0.0494081706615299</v>
      </c>
      <c r="R4973">
        <v>0.996978574544109</v>
      </c>
      <c r="S4973" t="s">
        <v>10583</v>
      </c>
      <c r="T4973" t="s">
        <v>11196</v>
      </c>
      <c r="U4973" t="s">
        <v>11196</v>
      </c>
      <c r="V4973" t="s">
        <v>11196</v>
      </c>
      <c r="W4973">
        <v>14</v>
      </c>
      <c r="X4973" t="s">
        <v>16169</v>
      </c>
      <c r="Y4973">
        <v>0.3187504595815545</v>
      </c>
      <c r="Z4973">
        <f>HYPERLINK("Melting_Curves/meltCurve_Q9NR12_.pdf", "Melting_Curves/meltCurve_Q9NR12_.pdf")</f>
        <v>0</v>
      </c>
      <c r="AA4973" t="s">
        <v>21623</v>
      </c>
      <c r="AB4973" t="s">
        <v>27143</v>
      </c>
    </row>
    <row r="4974" spans="1:28">
      <c r="A4974" t="s">
        <v>5000</v>
      </c>
      <c r="B4974">
        <v>0.999167696387429</v>
      </c>
      <c r="C4974">
        <v>0.968234186820773</v>
      </c>
      <c r="D4974">
        <v>0.942296579391962</v>
      </c>
      <c r="E4974">
        <v>0.749669266663519</v>
      </c>
      <c r="F4974">
        <v>0.186209567919906</v>
      </c>
      <c r="G4974">
        <v>0.0918660839459412</v>
      </c>
      <c r="H4974">
        <v>0.0487999130945597</v>
      </c>
      <c r="I4974">
        <v>0.0392918141725576</v>
      </c>
      <c r="J4974">
        <v>0.0253638269998254</v>
      </c>
      <c r="K4974">
        <v>0.0186483536862024</v>
      </c>
      <c r="L4974">
        <v>1876.34202391223</v>
      </c>
      <c r="M4974">
        <v>36.8469036341215</v>
      </c>
      <c r="N4974">
        <v>51.031128188051</v>
      </c>
      <c r="O4974">
        <v>50.7733635419786</v>
      </c>
      <c r="P4974">
        <v>-0.174594743864613</v>
      </c>
      <c r="Q4974">
        <v>0.0376683077197424</v>
      </c>
      <c r="R4974">
        <v>0.99740503596204</v>
      </c>
      <c r="S4974" t="s">
        <v>10584</v>
      </c>
      <c r="T4974" t="s">
        <v>11196</v>
      </c>
      <c r="U4974" t="s">
        <v>11196</v>
      </c>
      <c r="V4974" t="s">
        <v>11196</v>
      </c>
      <c r="W4974">
        <v>20</v>
      </c>
      <c r="X4974" t="s">
        <v>16170</v>
      </c>
      <c r="Y4974">
        <v>0.3920386454266534</v>
      </c>
      <c r="Z4974">
        <f>HYPERLINK("Melting_Curves/meltCurve_Q9NR19_.pdf", "Melting_Curves/meltCurve_Q9NR19_.pdf")</f>
        <v>0</v>
      </c>
      <c r="AA4974" t="s">
        <v>21624</v>
      </c>
      <c r="AB4974" t="s">
        <v>27144</v>
      </c>
    </row>
    <row r="4975" spans="1:28">
      <c r="A4975" t="s">
        <v>5001</v>
      </c>
      <c r="B4975">
        <v>0.999167696387429</v>
      </c>
      <c r="C4975">
        <v>1.07014239153975</v>
      </c>
      <c r="D4975">
        <v>1.09554479977643</v>
      </c>
      <c r="E4975">
        <v>1.44336846254887</v>
      </c>
      <c r="F4975">
        <v>1.31997626478465</v>
      </c>
      <c r="G4975">
        <v>1.05885612831483</v>
      </c>
      <c r="H4975">
        <v>0.830515175653921</v>
      </c>
      <c r="I4975">
        <v>0.834328240349407</v>
      </c>
      <c r="J4975">
        <v>0.544674954491007</v>
      </c>
      <c r="K4975">
        <v>0.209471420511131</v>
      </c>
      <c r="L4975">
        <v>1923.0582931052</v>
      </c>
      <c r="M4975">
        <v>28.6012630523345</v>
      </c>
      <c r="N4975">
        <v>67.2368307697477</v>
      </c>
      <c r="O4975">
        <v>66.9107123851947</v>
      </c>
      <c r="P4975">
        <v>-0.106864384896949</v>
      </c>
      <c r="Q4975">
        <v>0</v>
      </c>
      <c r="R4975">
        <v>0.71321608077013</v>
      </c>
      <c r="S4975" t="s">
        <v>10585</v>
      </c>
      <c r="T4975" t="s">
        <v>11196</v>
      </c>
      <c r="U4975" t="s">
        <v>11196</v>
      </c>
      <c r="V4975" t="s">
        <v>11196</v>
      </c>
      <c r="W4975">
        <v>9</v>
      </c>
      <c r="X4975" t="s">
        <v>16171</v>
      </c>
      <c r="Y4975">
        <v>0.8911639416003759</v>
      </c>
      <c r="Z4975">
        <f>HYPERLINK("Melting_Curves/meltCurve_Q9NR28_2_.pdf", "Melting_Curves/meltCurve_Q9NR28_2_.pdf")</f>
        <v>0</v>
      </c>
      <c r="AA4975" t="s">
        <v>21625</v>
      </c>
      <c r="AB4975" t="s">
        <v>27145</v>
      </c>
    </row>
    <row r="4976" spans="1:28">
      <c r="A4976" t="s">
        <v>5002</v>
      </c>
      <c r="B4976">
        <v>0.999167696387429</v>
      </c>
      <c r="C4976">
        <v>0.99151197239013</v>
      </c>
      <c r="D4976">
        <v>1.08353897000394</v>
      </c>
      <c r="E4976">
        <v>0.961741941320312</v>
      </c>
      <c r="F4976">
        <v>0.590854987086967</v>
      </c>
      <c r="G4976">
        <v>0.338453317938885</v>
      </c>
      <c r="H4976">
        <v>0.270410677879018</v>
      </c>
      <c r="I4976">
        <v>0.376177236870981</v>
      </c>
      <c r="J4976">
        <v>0.617102936231034</v>
      </c>
      <c r="K4976">
        <v>0.355841076427795</v>
      </c>
      <c r="L4976">
        <v>3258.92859329804</v>
      </c>
      <c r="M4976">
        <v>62.0139540256748</v>
      </c>
      <c r="N4976">
        <v>53.8757925369345</v>
      </c>
      <c r="O4976">
        <v>52.4969722207922</v>
      </c>
      <c r="P4976">
        <v>-0.179817805406939</v>
      </c>
      <c r="Q4976">
        <v>0.391112079772966</v>
      </c>
      <c r="R4976">
        <v>0.9159287676558689</v>
      </c>
      <c r="S4976" t="s">
        <v>10586</v>
      </c>
      <c r="T4976" t="s">
        <v>11196</v>
      </c>
      <c r="U4976" t="s">
        <v>11196</v>
      </c>
      <c r="V4976" t="s">
        <v>11196</v>
      </c>
      <c r="W4976">
        <v>8</v>
      </c>
      <c r="X4976" t="s">
        <v>16172</v>
      </c>
      <c r="Y4976">
        <v>0.6467771189701623</v>
      </c>
      <c r="Z4976">
        <f>HYPERLINK("Melting_Curves/meltCurve_Q9NR30_.pdf", "Melting_Curves/meltCurve_Q9NR30_.pdf")</f>
        <v>0</v>
      </c>
      <c r="AA4976" t="s">
        <v>21626</v>
      </c>
      <c r="AB4976" t="s">
        <v>27146</v>
      </c>
    </row>
    <row r="4977" spans="1:28">
      <c r="A4977" t="s">
        <v>5003</v>
      </c>
      <c r="B4977">
        <v>0.999167696387429</v>
      </c>
      <c r="C4977">
        <v>0.965308188612154</v>
      </c>
      <c r="D4977">
        <v>0.87945432161218</v>
      </c>
      <c r="E4977">
        <v>0.664335382486553</v>
      </c>
      <c r="F4977">
        <v>0.374300846204683</v>
      </c>
      <c r="G4977">
        <v>0.120689672856127</v>
      </c>
      <c r="H4977">
        <v>0.0418903318392019</v>
      </c>
      <c r="I4977">
        <v>0.0377972800144893</v>
      </c>
      <c r="J4977">
        <v>0.0316294137954403</v>
      </c>
      <c r="K4977">
        <v>0.0191394125040125</v>
      </c>
      <c r="L4977">
        <v>950.4642382562261</v>
      </c>
      <c r="M4977">
        <v>18.4996673153299</v>
      </c>
      <c r="N4977">
        <v>51.4070573213633</v>
      </c>
      <c r="O4977">
        <v>50.7883223252069</v>
      </c>
      <c r="P4977">
        <v>-0.09058276010746941</v>
      </c>
      <c r="Q4977">
        <v>0.00531342262250034</v>
      </c>
      <c r="R4977">
        <v>0.998444776255629</v>
      </c>
      <c r="S4977" t="s">
        <v>10587</v>
      </c>
      <c r="T4977" t="s">
        <v>11196</v>
      </c>
      <c r="U4977" t="s">
        <v>11196</v>
      </c>
      <c r="V4977" t="s">
        <v>11196</v>
      </c>
      <c r="W4977">
        <v>10</v>
      </c>
      <c r="X4977" t="s">
        <v>16173</v>
      </c>
      <c r="Y4977">
        <v>0.3984364539136431</v>
      </c>
      <c r="Z4977">
        <f>HYPERLINK("Melting_Curves/meltCurve_Q9NR31_.pdf", "Melting_Curves/meltCurve_Q9NR31_.pdf")</f>
        <v>0</v>
      </c>
      <c r="AA4977" t="s">
        <v>21627</v>
      </c>
      <c r="AB4977" t="s">
        <v>27147</v>
      </c>
    </row>
    <row r="4978" spans="1:28">
      <c r="A4978" t="s">
        <v>5004</v>
      </c>
      <c r="B4978">
        <v>0.999167696387429</v>
      </c>
      <c r="C4978">
        <v>1.02419782332863</v>
      </c>
      <c r="D4978">
        <v>0.837904817211662</v>
      </c>
      <c r="E4978">
        <v>0.54715841546462</v>
      </c>
      <c r="F4978">
        <v>0.322757529152012</v>
      </c>
      <c r="G4978">
        <v>0.203953599916141</v>
      </c>
      <c r="H4978">
        <v>0.155840838511835</v>
      </c>
      <c r="I4978">
        <v>0.193077527048989</v>
      </c>
      <c r="J4978">
        <v>0.204995465001439</v>
      </c>
      <c r="K4978">
        <v>0.189993369236801</v>
      </c>
      <c r="L4978">
        <v>1128.45331453819</v>
      </c>
      <c r="M4978">
        <v>22.9618404807076</v>
      </c>
      <c r="N4978">
        <v>50.1343275542851</v>
      </c>
      <c r="O4978">
        <v>48.7765298691818</v>
      </c>
      <c r="P4978">
        <v>-0.0962455450598451</v>
      </c>
      <c r="Q4978">
        <v>0.182219690356678</v>
      </c>
      <c r="R4978">
        <v>0.99510721095014</v>
      </c>
      <c r="S4978" t="s">
        <v>10588</v>
      </c>
      <c r="T4978" t="s">
        <v>11196</v>
      </c>
      <c r="U4978" t="s">
        <v>11196</v>
      </c>
      <c r="V4978" t="s">
        <v>11196</v>
      </c>
      <c r="W4978">
        <v>2</v>
      </c>
      <c r="X4978" t="s">
        <v>16174</v>
      </c>
      <c r="Y4978">
        <v>0.4401348684331924</v>
      </c>
      <c r="Z4978">
        <f>HYPERLINK("Melting_Curves/meltCurve_Q9NR33_.pdf", "Melting_Curves/meltCurve_Q9NR33_.pdf")</f>
        <v>0</v>
      </c>
      <c r="AA4978" t="s">
        <v>21628</v>
      </c>
      <c r="AB4978" t="s">
        <v>27148</v>
      </c>
    </row>
    <row r="4979" spans="1:28">
      <c r="A4979" t="s">
        <v>5005</v>
      </c>
      <c r="B4979">
        <v>0.999167696387429</v>
      </c>
      <c r="C4979">
        <v>0.955698481242553</v>
      </c>
      <c r="D4979">
        <v>1.08368870841469</v>
      </c>
      <c r="E4979">
        <v>0.980014967114058</v>
      </c>
      <c r="F4979">
        <v>0.638155469216247</v>
      </c>
      <c r="G4979">
        <v>0.0901157779073431</v>
      </c>
      <c r="H4979">
        <v>0.0383153878733646</v>
      </c>
      <c r="I4979">
        <v>0.0248284125460613</v>
      </c>
      <c r="J4979">
        <v>0.0209360432080804</v>
      </c>
      <c r="K4979">
        <v>0.0155455831614042</v>
      </c>
      <c r="L4979">
        <v>2617.81291183167</v>
      </c>
      <c r="M4979">
        <v>48.6791940235287</v>
      </c>
      <c r="N4979">
        <v>53.8302411667605</v>
      </c>
      <c r="O4979">
        <v>53.686311333662</v>
      </c>
      <c r="P4979">
        <v>-0.221340924176313</v>
      </c>
      <c r="Q4979">
        <v>0.023569141346392</v>
      </c>
      <c r="R4979">
        <v>0.995638529468021</v>
      </c>
      <c r="S4979" t="s">
        <v>10589</v>
      </c>
      <c r="T4979" t="s">
        <v>11196</v>
      </c>
      <c r="U4979" t="s">
        <v>11196</v>
      </c>
      <c r="V4979" t="s">
        <v>11196</v>
      </c>
      <c r="W4979">
        <v>23</v>
      </c>
      <c r="X4979" t="s">
        <v>16175</v>
      </c>
      <c r="Y4979">
        <v>0.4744168745666869</v>
      </c>
      <c r="Z4979">
        <f>HYPERLINK("Melting_Curves/meltCurve_Q9NR45_.pdf", "Melting_Curves/meltCurve_Q9NR45_.pdf")</f>
        <v>0</v>
      </c>
      <c r="AA4979" t="s">
        <v>21629</v>
      </c>
      <c r="AB4979" t="s">
        <v>27149</v>
      </c>
    </row>
    <row r="4980" spans="1:28">
      <c r="A4980" t="s">
        <v>5006</v>
      </c>
      <c r="B4980">
        <v>0.999167696387429</v>
      </c>
      <c r="C4980">
        <v>0.630998086525452</v>
      </c>
      <c r="D4980">
        <v>0.314501043248017</v>
      </c>
      <c r="E4980">
        <v>0.573584320546938</v>
      </c>
      <c r="F4980">
        <v>0.141503514654263</v>
      </c>
      <c r="G4980">
        <v>0.0998929231624977</v>
      </c>
      <c r="H4980">
        <v>0.0428406835464197</v>
      </c>
      <c r="I4980">
        <v>0.0283889796789337</v>
      </c>
      <c r="J4980">
        <v>0.038194090113153</v>
      </c>
      <c r="K4980">
        <v>0.0351719687511257</v>
      </c>
      <c r="L4980">
        <v>501.648588219544</v>
      </c>
      <c r="M4980">
        <v>10.8563915119566</v>
      </c>
      <c r="N4980">
        <v>46.2076775816887</v>
      </c>
      <c r="O4980">
        <v>44.7227883954394</v>
      </c>
      <c r="P4980">
        <v>-0.0607087023905739</v>
      </c>
      <c r="Q4980">
        <v>0</v>
      </c>
      <c r="R4980">
        <v>0.867162185899633</v>
      </c>
      <c r="S4980" t="s">
        <v>10590</v>
      </c>
      <c r="T4980" t="s">
        <v>11196</v>
      </c>
      <c r="U4980" t="s">
        <v>11196</v>
      </c>
      <c r="V4980" t="s">
        <v>11196</v>
      </c>
      <c r="W4980">
        <v>16</v>
      </c>
      <c r="X4980" t="s">
        <v>16176</v>
      </c>
      <c r="Y4980">
        <v>0.2604380318353764</v>
      </c>
      <c r="Z4980">
        <f>HYPERLINK("Melting_Curves/meltCurve_Q9NR50_.pdf", "Melting_Curves/meltCurve_Q9NR50_.pdf")</f>
        <v>0</v>
      </c>
      <c r="AA4980" t="s">
        <v>21630</v>
      </c>
      <c r="AB4980" t="s">
        <v>27150</v>
      </c>
    </row>
    <row r="4981" spans="1:28">
      <c r="A4981" t="s">
        <v>5007</v>
      </c>
      <c r="B4981">
        <v>0.999167696387429</v>
      </c>
      <c r="C4981">
        <v>1.03053544726804</v>
      </c>
      <c r="D4981">
        <v>0.716603177820707</v>
      </c>
      <c r="E4981">
        <v>0.286910749938775</v>
      </c>
      <c r="F4981">
        <v>0.199962259325604</v>
      </c>
      <c r="G4981">
        <v>0.101690624283303</v>
      </c>
      <c r="H4981">
        <v>0.0428387989065702</v>
      </c>
      <c r="I4981">
        <v>0.0306322241735365</v>
      </c>
      <c r="J4981">
        <v>0.0733829215293053</v>
      </c>
      <c r="K4981">
        <v>0</v>
      </c>
      <c r="L4981">
        <v>1207.24204850641</v>
      </c>
      <c r="M4981">
        <v>25.2996868161265</v>
      </c>
      <c r="N4981">
        <v>47.9403271059282</v>
      </c>
      <c r="O4981">
        <v>47.4225363471194</v>
      </c>
      <c r="P4981">
        <v>-0.125982226923562</v>
      </c>
      <c r="Q4981">
        <v>0.0554317759581206</v>
      </c>
      <c r="R4981">
        <v>0.986855484959589</v>
      </c>
      <c r="S4981" t="s">
        <v>10591</v>
      </c>
      <c r="T4981" t="s">
        <v>11196</v>
      </c>
      <c r="U4981" t="s">
        <v>11196</v>
      </c>
      <c r="V4981" t="s">
        <v>11196</v>
      </c>
      <c r="W4981">
        <v>2</v>
      </c>
      <c r="X4981" t="s">
        <v>16177</v>
      </c>
      <c r="Y4981">
        <v>0.3065749326485446</v>
      </c>
      <c r="Z4981">
        <f>HYPERLINK("Melting_Curves/meltCurve_Q9NRD5_.pdf", "Melting_Curves/meltCurve_Q9NRD5_.pdf")</f>
        <v>0</v>
      </c>
      <c r="AA4981" t="s">
        <v>21631</v>
      </c>
      <c r="AB4981" t="s">
        <v>27151</v>
      </c>
    </row>
    <row r="4982" spans="1:28">
      <c r="A4982" t="s">
        <v>5008</v>
      </c>
      <c r="B4982">
        <v>0.999167696387429</v>
      </c>
      <c r="C4982">
        <v>0.993944017097104</v>
      </c>
      <c r="D4982">
        <v>0.953854559146454</v>
      </c>
      <c r="E4982">
        <v>1.05419115197533</v>
      </c>
      <c r="F4982">
        <v>0.899207205228614</v>
      </c>
      <c r="G4982">
        <v>0.6311628172735601</v>
      </c>
      <c r="H4982">
        <v>0.179827755511033</v>
      </c>
      <c r="I4982">
        <v>0.0510184405815915</v>
      </c>
      <c r="J4982">
        <v>0.0429082759514875</v>
      </c>
      <c r="K4982">
        <v>0.033120827496099</v>
      </c>
      <c r="L4982">
        <v>1784.82395400981</v>
      </c>
      <c r="M4982">
        <v>30.9729017657054</v>
      </c>
      <c r="N4982">
        <v>57.7111127386549</v>
      </c>
      <c r="O4982">
        <v>57.3867206565234</v>
      </c>
      <c r="P4982">
        <v>-0.131896077698564</v>
      </c>
      <c r="Q4982">
        <v>0.0224952313190501</v>
      </c>
      <c r="R4982">
        <v>0.996046984842216</v>
      </c>
      <c r="S4982" t="s">
        <v>10592</v>
      </c>
      <c r="T4982" t="s">
        <v>11196</v>
      </c>
      <c r="U4982" t="s">
        <v>11196</v>
      </c>
      <c r="V4982" t="s">
        <v>11196</v>
      </c>
      <c r="W4982">
        <v>17</v>
      </c>
      <c r="X4982" t="s">
        <v>16178</v>
      </c>
      <c r="Y4982">
        <v>0.6029180303588446</v>
      </c>
      <c r="Z4982">
        <f>HYPERLINK("Melting_Curves/meltCurve_Q9NRF8_.pdf", "Melting_Curves/meltCurve_Q9NRF8_.pdf")</f>
        <v>0</v>
      </c>
      <c r="AA4982" t="s">
        <v>21632</v>
      </c>
      <c r="AB4982" t="s">
        <v>27152</v>
      </c>
    </row>
    <row r="4983" spans="1:28">
      <c r="A4983" t="s">
        <v>5009</v>
      </c>
      <c r="B4983">
        <v>0.999167696387429</v>
      </c>
      <c r="C4983">
        <v>1.0498614299988</v>
      </c>
      <c r="D4983">
        <v>0.868615440006598</v>
      </c>
      <c r="E4983">
        <v>0.606716305836362</v>
      </c>
      <c r="F4983">
        <v>0.356235429536098</v>
      </c>
      <c r="G4983">
        <v>0.19731907686865</v>
      </c>
      <c r="H4983">
        <v>0.134981821390036</v>
      </c>
      <c r="I4983">
        <v>0.171732766354124</v>
      </c>
      <c r="J4983">
        <v>0.168152609434181</v>
      </c>
      <c r="K4983">
        <v>0.152748841645343</v>
      </c>
      <c r="L4983">
        <v>1090.97531428387</v>
      </c>
      <c r="M4983">
        <v>21.8058435297922</v>
      </c>
      <c r="N4983">
        <v>50.8654008205642</v>
      </c>
      <c r="O4983">
        <v>49.616257391731</v>
      </c>
      <c r="P4983">
        <v>-0.09335935850714321</v>
      </c>
      <c r="Q4983">
        <v>0.150313106353157</v>
      </c>
      <c r="R4983">
        <v>0.99377656920867</v>
      </c>
      <c r="S4983" t="s">
        <v>10593</v>
      </c>
      <c r="T4983" t="s">
        <v>11196</v>
      </c>
      <c r="U4983" t="s">
        <v>11196</v>
      </c>
      <c r="V4983" t="s">
        <v>11196</v>
      </c>
      <c r="W4983">
        <v>4</v>
      </c>
      <c r="X4983" t="s">
        <v>16179</v>
      </c>
      <c r="Y4983">
        <v>0.4444093708127666</v>
      </c>
      <c r="Z4983">
        <f>HYPERLINK("Melting_Curves/meltCurve_Q9NRF9_.pdf", "Melting_Curves/meltCurve_Q9NRF9_.pdf")</f>
        <v>0</v>
      </c>
      <c r="AA4983" t="s">
        <v>21633</v>
      </c>
      <c r="AB4983" t="s">
        <v>27153</v>
      </c>
    </row>
    <row r="4984" spans="1:28">
      <c r="A4984" t="s">
        <v>5010</v>
      </c>
      <c r="B4984">
        <v>0.999167696387429</v>
      </c>
      <c r="C4984">
        <v>0.981795701829357</v>
      </c>
      <c r="D4984">
        <v>0.960437653175458</v>
      </c>
      <c r="E4984">
        <v>0.987356962264123</v>
      </c>
      <c r="F4984">
        <v>0.856046026883183</v>
      </c>
      <c r="G4984">
        <v>0.768722988663992</v>
      </c>
      <c r="H4984">
        <v>0.629668294058937</v>
      </c>
      <c r="I4984">
        <v>0.9095899533140031</v>
      </c>
      <c r="J4984">
        <v>1.06117437957599</v>
      </c>
      <c r="K4984">
        <v>0.723382974682469</v>
      </c>
      <c r="L4984">
        <v>3343.0621324406</v>
      </c>
      <c r="M4984">
        <v>64.2931614197564</v>
      </c>
      <c r="O4984">
        <v>51.9469297562829</v>
      </c>
      <c r="P4984">
        <v>-0.0560598780795676</v>
      </c>
      <c r="Q4984">
        <v>0.818821313259484</v>
      </c>
      <c r="R4984">
        <v>0.338026562306683</v>
      </c>
      <c r="S4984" t="s">
        <v>10594</v>
      </c>
      <c r="T4984" t="s">
        <v>11196</v>
      </c>
      <c r="U4984" t="s">
        <v>11196</v>
      </c>
      <c r="V4984" t="s">
        <v>11196</v>
      </c>
      <c r="W4984">
        <v>8</v>
      </c>
      <c r="X4984" t="s">
        <v>16180</v>
      </c>
      <c r="Y4984">
        <v>0.8915264364506222</v>
      </c>
      <c r="Z4984">
        <f>HYPERLINK("Melting_Curves/meltCurve_Q9NRG1_.pdf", "Melting_Curves/meltCurve_Q9NRG1_.pdf")</f>
        <v>0</v>
      </c>
      <c r="AA4984" t="s">
        <v>21634</v>
      </c>
      <c r="AB4984" t="s">
        <v>27154</v>
      </c>
    </row>
    <row r="4985" spans="1:28">
      <c r="A4985" t="s">
        <v>5011</v>
      </c>
      <c r="B4985">
        <v>0.999167696387429</v>
      </c>
      <c r="C4985">
        <v>0.8576531052581881</v>
      </c>
      <c r="D4985">
        <v>0.312739320279933</v>
      </c>
      <c r="E4985">
        <v>0.145355590313641</v>
      </c>
      <c r="F4985">
        <v>0.09723613749160551</v>
      </c>
      <c r="G4985">
        <v>0.07309699381786661</v>
      </c>
      <c r="H4985">
        <v>0.0281128094735</v>
      </c>
      <c r="I4985">
        <v>0.0485537433521743</v>
      </c>
      <c r="J4985">
        <v>0.0453593377996759</v>
      </c>
      <c r="K4985">
        <v>0.0379785563539874</v>
      </c>
      <c r="L4985">
        <v>1622.43133036338</v>
      </c>
      <c r="M4985">
        <v>36.1884658971662</v>
      </c>
      <c r="N4985">
        <v>44.9966996301373</v>
      </c>
      <c r="O4985">
        <v>44.6965759764164</v>
      </c>
      <c r="P4985">
        <v>-0.189915821959071</v>
      </c>
      <c r="Q4985">
        <v>0.0617382959069796</v>
      </c>
      <c r="R4985">
        <v>0.994111995153697</v>
      </c>
      <c r="S4985" t="s">
        <v>10595</v>
      </c>
      <c r="T4985" t="s">
        <v>11196</v>
      </c>
      <c r="U4985" t="s">
        <v>11196</v>
      </c>
      <c r="V4985" t="s">
        <v>11196</v>
      </c>
      <c r="W4985">
        <v>4</v>
      </c>
      <c r="X4985" t="s">
        <v>16181</v>
      </c>
      <c r="Y4985">
        <v>0.2168161970542077</v>
      </c>
      <c r="Z4985">
        <f>HYPERLINK("Melting_Curves/meltCurve_Q9NRG4_.pdf", "Melting_Curves/meltCurve_Q9NRG4_.pdf")</f>
        <v>0</v>
      </c>
      <c r="AA4985" t="s">
        <v>21635</v>
      </c>
      <c r="AB4985" t="s">
        <v>27155</v>
      </c>
    </row>
    <row r="4986" spans="1:28">
      <c r="A4986" t="s">
        <v>5012</v>
      </c>
      <c r="B4986">
        <v>0.999167696387429</v>
      </c>
      <c r="C4986">
        <v>1.06582845193329</v>
      </c>
      <c r="D4986">
        <v>1.04502469809647</v>
      </c>
      <c r="E4986">
        <v>0.773763869579002</v>
      </c>
      <c r="F4986">
        <v>0.370484506985507</v>
      </c>
      <c r="G4986">
        <v>0.08417958035466611</v>
      </c>
      <c r="H4986">
        <v>0.0443255793595631</v>
      </c>
      <c r="I4986">
        <v>0.0170000430586051</v>
      </c>
      <c r="J4986">
        <v>0</v>
      </c>
      <c r="K4986">
        <v>0.010816994000031</v>
      </c>
      <c r="L4986">
        <v>1467.50454824364</v>
      </c>
      <c r="M4986">
        <v>28.2066159995663</v>
      </c>
      <c r="N4986">
        <v>52.0671889924296</v>
      </c>
      <c r="O4986">
        <v>51.7675643057779</v>
      </c>
      <c r="P4986">
        <v>-0.134750550063829</v>
      </c>
      <c r="Q4986">
        <v>0.0107782293238875</v>
      </c>
      <c r="R4986">
        <v>0.994600022464348</v>
      </c>
      <c r="S4986" t="s">
        <v>10596</v>
      </c>
      <c r="T4986" t="s">
        <v>11196</v>
      </c>
      <c r="U4986" t="s">
        <v>11196</v>
      </c>
      <c r="V4986" t="s">
        <v>11196</v>
      </c>
      <c r="W4986">
        <v>2</v>
      </c>
      <c r="X4986" t="s">
        <v>16182</v>
      </c>
      <c r="Y4986">
        <v>0.4144976348058245</v>
      </c>
      <c r="Z4986">
        <f>HYPERLINK("Melting_Curves/meltCurve_Q9NRG7_2_.pdf", "Melting_Curves/meltCurve_Q9NRG7_2_.pdf")</f>
        <v>0</v>
      </c>
      <c r="AA4986" t="s">
        <v>21636</v>
      </c>
      <c r="AB4986" t="s">
        <v>27156</v>
      </c>
    </row>
    <row r="4987" spans="1:28">
      <c r="A4987" t="s">
        <v>5013</v>
      </c>
      <c r="B4987">
        <v>0.999167696387429</v>
      </c>
      <c r="C4987">
        <v>1.00126436190583</v>
      </c>
      <c r="D4987">
        <v>0.96780876652754</v>
      </c>
      <c r="E4987">
        <v>0.717470745237721</v>
      </c>
      <c r="F4987">
        <v>0.480583411033782</v>
      </c>
      <c r="G4987">
        <v>0.324153725451571</v>
      </c>
      <c r="H4987">
        <v>0.231991026232651</v>
      </c>
      <c r="I4987">
        <v>0.24952518038181</v>
      </c>
      <c r="J4987">
        <v>0.340436791335338</v>
      </c>
      <c r="K4987">
        <v>0.246354601837843</v>
      </c>
      <c r="L4987">
        <v>1198.27716999247</v>
      </c>
      <c r="M4987">
        <v>23.5493024887124</v>
      </c>
      <c r="N4987">
        <v>52.559546289954</v>
      </c>
      <c r="O4987">
        <v>50.5210980515104</v>
      </c>
      <c r="P4987">
        <v>-0.0857677342796537</v>
      </c>
      <c r="Q4987">
        <v>0.264011048976981</v>
      </c>
      <c r="R4987">
        <v>0.989705071362885</v>
      </c>
      <c r="S4987" t="s">
        <v>10597</v>
      </c>
      <c r="T4987" t="s">
        <v>11196</v>
      </c>
      <c r="U4987" t="s">
        <v>11196</v>
      </c>
      <c r="V4987" t="s">
        <v>11196</v>
      </c>
      <c r="W4987">
        <v>5</v>
      </c>
      <c r="X4987" t="s">
        <v>16183</v>
      </c>
      <c r="Y4987">
        <v>0.5384896211622111</v>
      </c>
      <c r="Z4987">
        <f>HYPERLINK("Melting_Curves/meltCurve_Q9NRH1_.pdf", "Melting_Curves/meltCurve_Q9NRH1_.pdf")</f>
        <v>0</v>
      </c>
      <c r="AA4987" t="s">
        <v>21637</v>
      </c>
      <c r="AB4987" t="s">
        <v>27157</v>
      </c>
    </row>
    <row r="4988" spans="1:28">
      <c r="A4988" t="s">
        <v>5014</v>
      </c>
      <c r="B4988">
        <v>0.999167696387429</v>
      </c>
      <c r="C4988">
        <v>1.0300999920448</v>
      </c>
      <c r="D4988">
        <v>0.894949383846994</v>
      </c>
      <c r="E4988">
        <v>0.898606431920739</v>
      </c>
      <c r="F4988">
        <v>0.725053072946496</v>
      </c>
      <c r="G4988">
        <v>0.285757355865364</v>
      </c>
      <c r="H4988">
        <v>0.055470218106084</v>
      </c>
      <c r="I4988">
        <v>0.0499193219329194</v>
      </c>
      <c r="J4988">
        <v>0.0468253154712198</v>
      </c>
      <c r="K4988">
        <v>0.0382123332290657</v>
      </c>
      <c r="L4988">
        <v>1494.83640402044</v>
      </c>
      <c r="M4988">
        <v>27.2992870427122</v>
      </c>
      <c r="N4988">
        <v>54.8658301590844</v>
      </c>
      <c r="O4988">
        <v>54.4660445546986</v>
      </c>
      <c r="P4988">
        <v>-0.122013029267507</v>
      </c>
      <c r="Q4988">
        <v>0.0262743400985272</v>
      </c>
      <c r="R4988">
        <v>0.991360312302094</v>
      </c>
      <c r="S4988" t="s">
        <v>10598</v>
      </c>
      <c r="T4988" t="s">
        <v>11196</v>
      </c>
      <c r="U4988" t="s">
        <v>11196</v>
      </c>
      <c r="V4988" t="s">
        <v>11196</v>
      </c>
      <c r="W4988">
        <v>23</v>
      </c>
      <c r="X4988" t="s">
        <v>16184</v>
      </c>
      <c r="Y4988">
        <v>0.512951229269534</v>
      </c>
      <c r="Z4988">
        <f>HYPERLINK("Melting_Curves/meltCurve_Q9NRK6_.pdf", "Melting_Curves/meltCurve_Q9NRK6_.pdf")</f>
        <v>0</v>
      </c>
      <c r="AA4988" t="s">
        <v>21638</v>
      </c>
      <c r="AB4988" t="s">
        <v>27158</v>
      </c>
    </row>
    <row r="4989" spans="1:28">
      <c r="A4989" t="s">
        <v>5015</v>
      </c>
      <c r="B4989">
        <v>0.999167696387429</v>
      </c>
      <c r="C4989">
        <v>0.977490289278753</v>
      </c>
      <c r="D4989">
        <v>0.912730169835329</v>
      </c>
      <c r="E4989">
        <v>0.552996293608118</v>
      </c>
      <c r="F4989">
        <v>0.203289537155211</v>
      </c>
      <c r="G4989">
        <v>0.0755558019323764</v>
      </c>
      <c r="H4989">
        <v>0.0342495435157135</v>
      </c>
      <c r="I4989">
        <v>0.0277791896609375</v>
      </c>
      <c r="J4989">
        <v>0.0204780356820153</v>
      </c>
      <c r="K4989">
        <v>0.0155536731122943</v>
      </c>
      <c r="L4989">
        <v>1249.24069470536</v>
      </c>
      <c r="M4989">
        <v>24.9828801415144</v>
      </c>
      <c r="N4989">
        <v>50.0930947596111</v>
      </c>
      <c r="O4989">
        <v>49.6867879940035</v>
      </c>
      <c r="P4989">
        <v>-0.122968010211267</v>
      </c>
      <c r="Q4989">
        <v>0.0217616155119196</v>
      </c>
      <c r="R4989">
        <v>0.999770682061455</v>
      </c>
      <c r="S4989" t="s">
        <v>10599</v>
      </c>
      <c r="T4989" t="s">
        <v>11196</v>
      </c>
      <c r="U4989" t="s">
        <v>11196</v>
      </c>
      <c r="V4989" t="s">
        <v>11196</v>
      </c>
      <c r="W4989">
        <v>10</v>
      </c>
      <c r="X4989" t="s">
        <v>16185</v>
      </c>
      <c r="Y4989">
        <v>0.3567229132955377</v>
      </c>
      <c r="Z4989">
        <f>HYPERLINK("Melting_Curves/meltCurve_Q9NRN7_.pdf", "Melting_Curves/meltCurve_Q9NRN7_.pdf")</f>
        <v>0</v>
      </c>
      <c r="AA4989" t="s">
        <v>21639</v>
      </c>
      <c r="AB4989" t="s">
        <v>27159</v>
      </c>
    </row>
    <row r="4990" spans="1:28">
      <c r="A4990" t="s">
        <v>5016</v>
      </c>
      <c r="B4990">
        <v>0.999167696387429</v>
      </c>
      <c r="C4990">
        <v>0.988507793576501</v>
      </c>
      <c r="D4990">
        <v>0.940133169202817</v>
      </c>
      <c r="E4990">
        <v>0.825414327514425</v>
      </c>
      <c r="F4990">
        <v>0.891915609054346</v>
      </c>
      <c r="G4990">
        <v>0.823448058790367</v>
      </c>
      <c r="H4990">
        <v>0.68777079399347</v>
      </c>
      <c r="I4990">
        <v>0.925928006568692</v>
      </c>
      <c r="J4990">
        <v>1.03168488261372</v>
      </c>
      <c r="K4990">
        <v>0.568777286735947</v>
      </c>
      <c r="L4990">
        <v>1019.62230269246</v>
      </c>
      <c r="M4990">
        <v>21.6036807111432</v>
      </c>
      <c r="O4990">
        <v>46.7978804722547</v>
      </c>
      <c r="P4990">
        <v>-0.0215574275032973</v>
      </c>
      <c r="Q4990">
        <v>0.813213733699811</v>
      </c>
      <c r="R4990">
        <v>0.267913122490887</v>
      </c>
      <c r="S4990" t="s">
        <v>10600</v>
      </c>
      <c r="T4990" t="s">
        <v>11196</v>
      </c>
      <c r="U4990" t="s">
        <v>11196</v>
      </c>
      <c r="V4990" t="s">
        <v>11196</v>
      </c>
      <c r="W4990">
        <v>8</v>
      </c>
      <c r="X4990" t="s">
        <v>16186</v>
      </c>
      <c r="Y4990">
        <v>0.8603126533349426</v>
      </c>
      <c r="Z4990">
        <f>HYPERLINK("Melting_Curves/meltCurve_Q9NRN9_.pdf", "Melting_Curves/meltCurve_Q9NRN9_.pdf")</f>
        <v>0</v>
      </c>
      <c r="AA4990" t="s">
        <v>21640</v>
      </c>
      <c r="AB4990" t="s">
        <v>27160</v>
      </c>
    </row>
    <row r="4991" spans="1:28">
      <c r="A4991" t="s">
        <v>5017</v>
      </c>
      <c r="B4991">
        <v>0.999167696387429</v>
      </c>
      <c r="C4991">
        <v>1.03954822521494</v>
      </c>
      <c r="D4991">
        <v>0.89385550631734</v>
      </c>
      <c r="E4991">
        <v>1.05091856443369</v>
      </c>
      <c r="F4991">
        <v>0.8857678738293679</v>
      </c>
      <c r="G4991">
        <v>0.616792515040765</v>
      </c>
      <c r="H4991">
        <v>0.380980476744225</v>
      </c>
      <c r="I4991">
        <v>0.232223031548966</v>
      </c>
      <c r="J4991">
        <v>0.0542621913689915</v>
      </c>
      <c r="K4991">
        <v>0.0382814564614895</v>
      </c>
      <c r="L4991">
        <v>1071.28438047625</v>
      </c>
      <c r="M4991">
        <v>18.1921508157501</v>
      </c>
      <c r="N4991">
        <v>58.8871763411028</v>
      </c>
      <c r="O4991">
        <v>58.1894624914344</v>
      </c>
      <c r="P4991">
        <v>-0.078162827710615</v>
      </c>
      <c r="Q4991">
        <v>0</v>
      </c>
      <c r="R4991">
        <v>0.983551212146711</v>
      </c>
      <c r="S4991" t="s">
        <v>10601</v>
      </c>
      <c r="T4991" t="s">
        <v>11196</v>
      </c>
      <c r="U4991" t="s">
        <v>11196</v>
      </c>
      <c r="V4991" t="s">
        <v>11196</v>
      </c>
      <c r="W4991">
        <v>1</v>
      </c>
      <c r="X4991" t="s">
        <v>16187</v>
      </c>
      <c r="Y4991">
        <v>0.6403418550303033</v>
      </c>
      <c r="Z4991">
        <f>HYPERLINK("Melting_Curves/meltCurve_Q9NRP0_.pdf", "Melting_Curves/meltCurve_Q9NRP0_.pdf")</f>
        <v>0</v>
      </c>
      <c r="AA4991" t="s">
        <v>21641</v>
      </c>
      <c r="AB4991" t="s">
        <v>27161</v>
      </c>
    </row>
    <row r="4992" spans="1:28">
      <c r="A4992" t="s">
        <v>5018</v>
      </c>
      <c r="B4992">
        <v>0.999167696387429</v>
      </c>
      <c r="C4992">
        <v>0.95323832800141</v>
      </c>
      <c r="D4992">
        <v>0.960065795492878</v>
      </c>
      <c r="E4992">
        <v>0.868735227079843</v>
      </c>
      <c r="F4992">
        <v>0.715024867974965</v>
      </c>
      <c r="G4992">
        <v>0.5821007140419719</v>
      </c>
      <c r="H4992">
        <v>0.446803089787792</v>
      </c>
      <c r="I4992">
        <v>0.502499751188631</v>
      </c>
      <c r="J4992">
        <v>0.530142266650143</v>
      </c>
      <c r="K4992">
        <v>0.356042974522179</v>
      </c>
      <c r="L4992">
        <v>835.9771463717771</v>
      </c>
      <c r="M4992">
        <v>15.7025692337789</v>
      </c>
      <c r="N4992">
        <v>60.496018439578</v>
      </c>
      <c r="O4992">
        <v>52.3972319802473</v>
      </c>
      <c r="P4992">
        <v>-0.0431581640987891</v>
      </c>
      <c r="Q4992">
        <v>0.423998141640928</v>
      </c>
      <c r="R4992">
        <v>0.963107721607523</v>
      </c>
      <c r="S4992" t="s">
        <v>10602</v>
      </c>
      <c r="T4992" t="s">
        <v>11196</v>
      </c>
      <c r="U4992" t="s">
        <v>11196</v>
      </c>
      <c r="V4992" t="s">
        <v>11196</v>
      </c>
      <c r="W4992">
        <v>9</v>
      </c>
      <c r="X4992" t="s">
        <v>16188</v>
      </c>
      <c r="Y4992">
        <v>0.6896866774752286</v>
      </c>
      <c r="Z4992">
        <f>HYPERLINK("Melting_Curves/meltCurve_Q9NRP2_.pdf", "Melting_Curves/meltCurve_Q9NRP2_.pdf")</f>
        <v>0</v>
      </c>
      <c r="AA4992" t="s">
        <v>21642</v>
      </c>
      <c r="AB4992" t="s">
        <v>27162</v>
      </c>
    </row>
    <row r="4993" spans="1:28">
      <c r="A4993" t="s">
        <v>5019</v>
      </c>
      <c r="B4993">
        <v>0.999167696387429</v>
      </c>
      <c r="C4993">
        <v>0.970815669547978</v>
      </c>
      <c r="D4993">
        <v>0.782844963660244</v>
      </c>
      <c r="E4993">
        <v>0.594234534995693</v>
      </c>
      <c r="F4993">
        <v>0.279700969430345</v>
      </c>
      <c r="G4993">
        <v>0.136636293305313</v>
      </c>
      <c r="H4993">
        <v>0.08411271071276739</v>
      </c>
      <c r="I4993">
        <v>0.0921580487123424</v>
      </c>
      <c r="J4993">
        <v>0.0696714600168216</v>
      </c>
      <c r="K4993">
        <v>0.0653197040991115</v>
      </c>
      <c r="L4993">
        <v>886.038349114162</v>
      </c>
      <c r="M4993">
        <v>17.7510196300931</v>
      </c>
      <c r="N4993">
        <v>50.2525698692788</v>
      </c>
      <c r="O4993">
        <v>49.2942301890686</v>
      </c>
      <c r="P4993">
        <v>-0.0849674932478116</v>
      </c>
      <c r="Q4993">
        <v>0.0562369353698657</v>
      </c>
      <c r="R4993">
        <v>0.996239875508469</v>
      </c>
      <c r="S4993" t="s">
        <v>10603</v>
      </c>
      <c r="T4993" t="s">
        <v>11196</v>
      </c>
      <c r="U4993" t="s">
        <v>11196</v>
      </c>
      <c r="V4993" t="s">
        <v>11196</v>
      </c>
      <c r="W4993">
        <v>3</v>
      </c>
      <c r="X4993" t="s">
        <v>16189</v>
      </c>
      <c r="Y4993">
        <v>0.384689350448845</v>
      </c>
      <c r="Z4993">
        <f>HYPERLINK("Melting_Curves/meltCurve_Q9NRP4_.pdf", "Melting_Curves/meltCurve_Q9NRP4_.pdf")</f>
        <v>0</v>
      </c>
      <c r="AA4993" t="s">
        <v>21643</v>
      </c>
      <c r="AB4993" t="s">
        <v>27163</v>
      </c>
    </row>
    <row r="4994" spans="1:28">
      <c r="A4994" t="s">
        <v>5020</v>
      </c>
      <c r="B4994">
        <v>0.999167696387429</v>
      </c>
      <c r="C4994">
        <v>0.981973461667634</v>
      </c>
      <c r="D4994">
        <v>0.876794502341655</v>
      </c>
      <c r="E4994">
        <v>0.748094534397198</v>
      </c>
      <c r="F4994">
        <v>0.792368776327471</v>
      </c>
      <c r="G4994">
        <v>0.6197622220225339</v>
      </c>
      <c r="H4994">
        <v>0.544505542199605</v>
      </c>
      <c r="I4994">
        <v>0.693805020514506</v>
      </c>
      <c r="J4994">
        <v>0.6776227037978551</v>
      </c>
      <c r="K4994">
        <v>0.518811899056794</v>
      </c>
      <c r="L4994">
        <v>655.1370796653021</v>
      </c>
      <c r="M4994">
        <v>13.2329830176593</v>
      </c>
      <c r="O4994">
        <v>48.4182496182026</v>
      </c>
      <c r="P4994">
        <v>-0.0278331460085182</v>
      </c>
      <c r="Q4994">
        <v>0.592711570130474</v>
      </c>
      <c r="R4994">
        <v>0.855425296472452</v>
      </c>
      <c r="S4994" t="s">
        <v>10604</v>
      </c>
      <c r="T4994" t="s">
        <v>11196</v>
      </c>
      <c r="U4994" t="s">
        <v>11196</v>
      </c>
      <c r="V4994" t="s">
        <v>11196</v>
      </c>
      <c r="W4994">
        <v>14</v>
      </c>
      <c r="X4994" t="s">
        <v>16190</v>
      </c>
      <c r="Y4994">
        <v>0.7341221606058714</v>
      </c>
      <c r="Z4994">
        <f>HYPERLINK("Melting_Curves/meltCurve_Q9NRR5_.pdf", "Melting_Curves/meltCurve_Q9NRR5_.pdf")</f>
        <v>0</v>
      </c>
      <c r="AA4994" t="s">
        <v>21644</v>
      </c>
      <c r="AB4994" t="s">
        <v>27164</v>
      </c>
    </row>
    <row r="4995" spans="1:28">
      <c r="A4995" t="s">
        <v>5021</v>
      </c>
      <c r="B4995">
        <v>0.999167696387429</v>
      </c>
      <c r="C4995">
        <v>0.875171977404107</v>
      </c>
      <c r="D4995">
        <v>1.14674931283026</v>
      </c>
      <c r="E4995">
        <v>0.51532195380134</v>
      </c>
      <c r="F4995">
        <v>0.453595716649527</v>
      </c>
      <c r="G4995">
        <v>0.256223403486356</v>
      </c>
      <c r="H4995">
        <v>0.437334313535649</v>
      </c>
      <c r="I4995">
        <v>0.769058776021869</v>
      </c>
      <c r="J4995">
        <v>0.836884905772088</v>
      </c>
      <c r="K4995">
        <v>0.539110254639335</v>
      </c>
      <c r="L4995">
        <v>11973.2501720738</v>
      </c>
      <c r="M4995">
        <v>250</v>
      </c>
      <c r="O4995">
        <v>47.8899357710962</v>
      </c>
      <c r="P4995">
        <v>-0.595216032118197</v>
      </c>
      <c r="Q4995">
        <v>0.543922278976729</v>
      </c>
      <c r="R4995">
        <v>0.619283544816283</v>
      </c>
      <c r="S4995" t="s">
        <v>10605</v>
      </c>
      <c r="T4995" t="s">
        <v>11196</v>
      </c>
      <c r="U4995" t="s">
        <v>11196</v>
      </c>
      <c r="V4995" t="s">
        <v>11196</v>
      </c>
      <c r="W4995">
        <v>2</v>
      </c>
      <c r="X4995" t="s">
        <v>16191</v>
      </c>
      <c r="Y4995">
        <v>0.6639546718450877</v>
      </c>
      <c r="Z4995">
        <f>HYPERLINK("Melting_Curves/meltCurve_Q9NRR8_.pdf", "Melting_Curves/meltCurve_Q9NRR8_.pdf")</f>
        <v>0</v>
      </c>
      <c r="AA4995" t="s">
        <v>21645</v>
      </c>
      <c r="AB4995" t="s">
        <v>27165</v>
      </c>
    </row>
    <row r="4996" spans="1:28">
      <c r="A4996" t="s">
        <v>5022</v>
      </c>
      <c r="B4996">
        <v>0.999167696387429</v>
      </c>
      <c r="C4996">
        <v>0.765694285586904</v>
      </c>
      <c r="D4996">
        <v>0.315757735526072</v>
      </c>
      <c r="E4996">
        <v>0.21143941262874</v>
      </c>
      <c r="F4996">
        <v>0.148948516707468</v>
      </c>
      <c r="G4996">
        <v>0.133099413115499</v>
      </c>
      <c r="H4996">
        <v>0.0414743851380811</v>
      </c>
      <c r="I4996">
        <v>0.0151134617385713</v>
      </c>
      <c r="J4996">
        <v>0.0359645792704377</v>
      </c>
      <c r="K4996">
        <v>0.0318887219847832</v>
      </c>
      <c r="L4996">
        <v>1129.5275855598</v>
      </c>
      <c r="M4996">
        <v>25.3161386745692</v>
      </c>
      <c r="N4996">
        <v>44.8865266638822</v>
      </c>
      <c r="O4996">
        <v>44.341306751714</v>
      </c>
      <c r="P4996">
        <v>-0.132668792259662</v>
      </c>
      <c r="Q4996">
        <v>0.0705325983760161</v>
      </c>
      <c r="R4996">
        <v>0.976639262466776</v>
      </c>
      <c r="S4996" t="s">
        <v>10606</v>
      </c>
      <c r="T4996" t="s">
        <v>11196</v>
      </c>
      <c r="U4996" t="s">
        <v>11196</v>
      </c>
      <c r="V4996" t="s">
        <v>11196</v>
      </c>
      <c r="W4996">
        <v>9</v>
      </c>
      <c r="X4996" t="s">
        <v>16192</v>
      </c>
      <c r="Y4996">
        <v>0.2229665656731592</v>
      </c>
      <c r="Z4996">
        <f>HYPERLINK("Melting_Curves/meltCurve_Q9NRS6_2_.pdf", "Melting_Curves/meltCurve_Q9NRS6_2_.pdf")</f>
        <v>0</v>
      </c>
      <c r="AA4996" t="s">
        <v>21646</v>
      </c>
      <c r="AB4996" t="s">
        <v>27166</v>
      </c>
    </row>
    <row r="4997" spans="1:28">
      <c r="A4997" t="s">
        <v>5023</v>
      </c>
      <c r="B4997">
        <v>0.999167696387429</v>
      </c>
      <c r="C4997">
        <v>0.953443448073898</v>
      </c>
      <c r="D4997">
        <v>1.0702460740396</v>
      </c>
      <c r="E4997">
        <v>0.801456851018711</v>
      </c>
      <c r="F4997">
        <v>0.43873925178498</v>
      </c>
      <c r="G4997">
        <v>0.13666294363635</v>
      </c>
      <c r="H4997">
        <v>0.0418723953425831</v>
      </c>
      <c r="I4997">
        <v>0.0281387540844658</v>
      </c>
      <c r="J4997">
        <v>0.0520923868451295</v>
      </c>
      <c r="K4997">
        <v>0.0273026885180422</v>
      </c>
      <c r="L4997">
        <v>1420.95370933904</v>
      </c>
      <c r="M4997">
        <v>27.0797287604905</v>
      </c>
      <c r="N4997">
        <v>52.5905978257205</v>
      </c>
      <c r="O4997">
        <v>52.1892934487831</v>
      </c>
      <c r="P4997">
        <v>-0.125908040126581</v>
      </c>
      <c r="Q4997">
        <v>0.0293860919687496</v>
      </c>
      <c r="R4997">
        <v>0.99347111624628</v>
      </c>
      <c r="S4997" t="s">
        <v>10607</v>
      </c>
      <c r="T4997" t="s">
        <v>11196</v>
      </c>
      <c r="U4997" t="s">
        <v>11196</v>
      </c>
      <c r="V4997" t="s">
        <v>11196</v>
      </c>
      <c r="W4997">
        <v>4</v>
      </c>
      <c r="X4997" t="s">
        <v>16193</v>
      </c>
      <c r="Y4997">
        <v>0.4405664688983497</v>
      </c>
      <c r="Z4997">
        <f>HYPERLINK("Melting_Curves/meltCurve_Q9NRV9_.pdf", "Melting_Curves/meltCurve_Q9NRV9_.pdf")</f>
        <v>0</v>
      </c>
      <c r="AA4997" t="s">
        <v>21647</v>
      </c>
      <c r="AB4997" t="s">
        <v>27167</v>
      </c>
    </row>
    <row r="4998" spans="1:28">
      <c r="A4998" t="s">
        <v>5024</v>
      </c>
      <c r="B4998">
        <v>0.999167696387429</v>
      </c>
      <c r="C4998">
        <v>0.9939568105583489</v>
      </c>
      <c r="D4998">
        <v>0.942349551026305</v>
      </c>
      <c r="E4998">
        <v>0.830272384457646</v>
      </c>
      <c r="F4998">
        <v>0.777174403801672</v>
      </c>
      <c r="G4998">
        <v>0.614050981165818</v>
      </c>
      <c r="H4998">
        <v>0.518691051938018</v>
      </c>
      <c r="I4998">
        <v>0.6233532300299161</v>
      </c>
      <c r="J4998">
        <v>0.583486243098935</v>
      </c>
      <c r="K4998">
        <v>0.453636138189932</v>
      </c>
      <c r="L4998">
        <v>733.718056832381</v>
      </c>
      <c r="M4998">
        <v>13.9324787501281</v>
      </c>
      <c r="O4998">
        <v>51.6130914447391</v>
      </c>
      <c r="P4998">
        <v>-0.0331706586117741</v>
      </c>
      <c r="Q4998">
        <v>0.508541337607253</v>
      </c>
      <c r="R4998">
        <v>0.946716997191267</v>
      </c>
      <c r="S4998" t="s">
        <v>10608</v>
      </c>
      <c r="T4998" t="s">
        <v>11196</v>
      </c>
      <c r="U4998" t="s">
        <v>11196</v>
      </c>
      <c r="V4998" t="s">
        <v>11196</v>
      </c>
      <c r="W4998">
        <v>12</v>
      </c>
      <c r="X4998" t="s">
        <v>16194</v>
      </c>
      <c r="Y4998">
        <v>0.7278626386133904</v>
      </c>
      <c r="Z4998">
        <f>HYPERLINK("Melting_Curves/meltCurve_Q9NRW1_.pdf", "Melting_Curves/meltCurve_Q9NRW1_.pdf")</f>
        <v>0</v>
      </c>
      <c r="AA4998" t="s">
        <v>21648</v>
      </c>
      <c r="AB4998" t="s">
        <v>27168</v>
      </c>
    </row>
    <row r="4999" spans="1:28">
      <c r="A4999" t="s">
        <v>5025</v>
      </c>
      <c r="B4999">
        <v>0.999167696387429</v>
      </c>
      <c r="C4999">
        <v>1.02885649426639</v>
      </c>
      <c r="D4999">
        <v>0.729833601164095</v>
      </c>
      <c r="E4999">
        <v>0.359278058728851</v>
      </c>
      <c r="F4999">
        <v>0.176024221899939</v>
      </c>
      <c r="G4999">
        <v>0.106798091756046</v>
      </c>
      <c r="H4999">
        <v>0.0485043895409192</v>
      </c>
      <c r="I4999">
        <v>0.0479237054152165</v>
      </c>
      <c r="J4999">
        <v>0.0375484506065106</v>
      </c>
      <c r="K4999">
        <v>0.0271060662738826</v>
      </c>
      <c r="L4999">
        <v>1108.35069722815</v>
      </c>
      <c r="M4999">
        <v>23.016032477646</v>
      </c>
      <c r="N4999">
        <v>48.3711661228067</v>
      </c>
      <c r="O4999">
        <v>47.7964867444862</v>
      </c>
      <c r="P4999">
        <v>-0.114519783960537</v>
      </c>
      <c r="Q4999">
        <v>0.0487429079782371</v>
      </c>
      <c r="R4999">
        <v>0.993055566740118</v>
      </c>
      <c r="S4999" t="s">
        <v>10609</v>
      </c>
      <c r="T4999" t="s">
        <v>11196</v>
      </c>
      <c r="U4999" t="s">
        <v>11196</v>
      </c>
      <c r="V4999" t="s">
        <v>11196</v>
      </c>
      <c r="W4999">
        <v>11</v>
      </c>
      <c r="X4999" t="s">
        <v>16195</v>
      </c>
      <c r="Y4999">
        <v>0.3173585074590863</v>
      </c>
      <c r="Z4999">
        <f>HYPERLINK("Melting_Curves/meltCurve_Q9NRW7_.pdf", "Melting_Curves/meltCurve_Q9NRW7_.pdf")</f>
        <v>0</v>
      </c>
      <c r="AA4999" t="s">
        <v>21649</v>
      </c>
      <c r="AB4999" t="s">
        <v>27169</v>
      </c>
    </row>
    <row r="5000" spans="1:28">
      <c r="A5000" t="s">
        <v>5026</v>
      </c>
      <c r="B5000">
        <v>0.999167696387429</v>
      </c>
      <c r="C5000">
        <v>0.909173717243041</v>
      </c>
      <c r="D5000">
        <v>1.19816898402716</v>
      </c>
      <c r="E5000">
        <v>0.9161661244517481</v>
      </c>
      <c r="F5000">
        <v>0.608388952592043</v>
      </c>
      <c r="G5000">
        <v>0.219008223628521</v>
      </c>
      <c r="H5000">
        <v>0.0940515533225694</v>
      </c>
      <c r="I5000">
        <v>0.116876892644485</v>
      </c>
      <c r="J5000">
        <v>0.18819013681374</v>
      </c>
      <c r="K5000">
        <v>0.129240733226876</v>
      </c>
      <c r="L5000">
        <v>1969.85888952078</v>
      </c>
      <c r="M5000">
        <v>36.8605569962533</v>
      </c>
      <c r="N5000">
        <v>53.8799580437226</v>
      </c>
      <c r="O5000">
        <v>53.2842637785934</v>
      </c>
      <c r="P5000">
        <v>-0.150504388830779</v>
      </c>
      <c r="Q5000">
        <v>0.129747955646185</v>
      </c>
      <c r="R5000">
        <v>0.96738716561245</v>
      </c>
      <c r="S5000" t="s">
        <v>10610</v>
      </c>
      <c r="T5000" t="s">
        <v>11196</v>
      </c>
      <c r="U5000" t="s">
        <v>11196</v>
      </c>
      <c r="V5000" t="s">
        <v>11196</v>
      </c>
      <c r="W5000">
        <v>3</v>
      </c>
      <c r="X5000" t="s">
        <v>16196</v>
      </c>
      <c r="Y5000">
        <v>0.5234251391929839</v>
      </c>
      <c r="Z5000">
        <f>HYPERLINK("Melting_Curves/meltCurve_Q9NRX4_.pdf", "Melting_Curves/meltCurve_Q9NRX4_.pdf")</f>
        <v>0</v>
      </c>
      <c r="AA5000" t="s">
        <v>21650</v>
      </c>
      <c r="AB5000" t="s">
        <v>27170</v>
      </c>
    </row>
    <row r="5001" spans="1:28">
      <c r="A5001" t="s">
        <v>5027</v>
      </c>
      <c r="B5001">
        <v>0.999167696387429</v>
      </c>
      <c r="C5001">
        <v>0.765031966835075</v>
      </c>
      <c r="D5001">
        <v>0.686699672802234</v>
      </c>
      <c r="E5001">
        <v>0.590832137635103</v>
      </c>
      <c r="F5001">
        <v>0.497946644644841</v>
      </c>
      <c r="G5001">
        <v>0.44084787997573</v>
      </c>
      <c r="H5001">
        <v>0.6644959430609551</v>
      </c>
      <c r="I5001">
        <v>0.8012375545168789</v>
      </c>
      <c r="J5001">
        <v>0.53005023114348</v>
      </c>
      <c r="K5001">
        <v>0.412987262977422</v>
      </c>
      <c r="L5001">
        <v>1091.68737661895</v>
      </c>
      <c r="M5001">
        <v>25.1975943635671</v>
      </c>
      <c r="O5001">
        <v>43.0549469143345</v>
      </c>
      <c r="P5001">
        <v>-0.06403746831317619</v>
      </c>
      <c r="Q5001">
        <v>0.562324275221483</v>
      </c>
      <c r="R5001">
        <v>0.610858536483608</v>
      </c>
      <c r="S5001" t="s">
        <v>10611</v>
      </c>
      <c r="T5001" t="s">
        <v>11196</v>
      </c>
      <c r="U5001" t="s">
        <v>11196</v>
      </c>
      <c r="V5001" t="s">
        <v>11196</v>
      </c>
      <c r="W5001">
        <v>2</v>
      </c>
      <c r="X5001" t="s">
        <v>16197</v>
      </c>
      <c r="Y5001">
        <v>0.6164931157317091</v>
      </c>
      <c r="Z5001">
        <f>HYPERLINK("Melting_Curves/meltCurve_Q9NRX5_.pdf", "Melting_Curves/meltCurve_Q9NRX5_.pdf")</f>
        <v>0</v>
      </c>
      <c r="AA5001" t="s">
        <v>21651</v>
      </c>
      <c r="AB5001" t="s">
        <v>27171</v>
      </c>
    </row>
    <row r="5002" spans="1:28">
      <c r="A5002" t="s">
        <v>5028</v>
      </c>
      <c r="B5002">
        <v>0.999167696387429</v>
      </c>
      <c r="C5002">
        <v>1.05388696755457</v>
      </c>
      <c r="D5002">
        <v>0.924137868950724</v>
      </c>
      <c r="E5002">
        <v>0.745059777566863</v>
      </c>
      <c r="F5002">
        <v>2.61791000559375</v>
      </c>
      <c r="G5002">
        <v>2.59278992960916</v>
      </c>
      <c r="H5002">
        <v>3.01819188905904</v>
      </c>
      <c r="I5002">
        <v>6.66143960662107</v>
      </c>
      <c r="J5002">
        <v>6.18758792023406</v>
      </c>
      <c r="K5002">
        <v>7.44164565143813</v>
      </c>
      <c r="L5002">
        <v>2335.45761047959</v>
      </c>
      <c r="M5002">
        <v>46.350005152725</v>
      </c>
      <c r="O5002">
        <v>50.2939028505677</v>
      </c>
      <c r="P5002">
        <v>0.115198007179316</v>
      </c>
      <c r="Q5002">
        <v>1.5</v>
      </c>
      <c r="R5002">
        <v>-0.475325508092906</v>
      </c>
      <c r="S5002" t="s">
        <v>10612</v>
      </c>
      <c r="T5002" t="s">
        <v>11196</v>
      </c>
      <c r="U5002" t="s">
        <v>11196</v>
      </c>
      <c r="V5002" t="s">
        <v>11196</v>
      </c>
      <c r="W5002">
        <v>3</v>
      </c>
      <c r="X5002" t="s">
        <v>16198</v>
      </c>
      <c r="Y5002">
        <v>1.32558177606435</v>
      </c>
      <c r="Z5002">
        <f>HYPERLINK("Melting_Curves/meltCurve_Q9NRY2_.pdf", "Melting_Curves/meltCurve_Q9NRY2_.pdf")</f>
        <v>0</v>
      </c>
      <c r="AA5002" t="s">
        <v>21652</v>
      </c>
      <c r="AB5002" t="s">
        <v>27172</v>
      </c>
    </row>
    <row r="5003" spans="1:28">
      <c r="A5003" t="s">
        <v>5029</v>
      </c>
      <c r="B5003">
        <v>0.999167696387429</v>
      </c>
      <c r="C5003">
        <v>0.739100680608466</v>
      </c>
      <c r="D5003">
        <v>0.304610290909502</v>
      </c>
      <c r="E5003">
        <v>0.235697755763338</v>
      </c>
      <c r="F5003">
        <v>0.136896516499165</v>
      </c>
      <c r="G5003">
        <v>0.0591643678656909</v>
      </c>
      <c r="H5003">
        <v>0.0276203806505878</v>
      </c>
      <c r="I5003">
        <v>0.00835343295997246</v>
      </c>
      <c r="J5003">
        <v>0.0231683931525026</v>
      </c>
      <c r="K5003">
        <v>0.0299396744442138</v>
      </c>
      <c r="L5003">
        <v>989.26475973816</v>
      </c>
      <c r="M5003">
        <v>22.142824698158</v>
      </c>
      <c r="N5003">
        <v>44.8806272075952</v>
      </c>
      <c r="O5003">
        <v>44.3169412783511</v>
      </c>
      <c r="P5003">
        <v>-0.118931803528495</v>
      </c>
      <c r="Q5003">
        <v>0.0478940654863199</v>
      </c>
      <c r="R5003">
        <v>0.9760874825966001</v>
      </c>
      <c r="S5003" t="s">
        <v>10613</v>
      </c>
      <c r="T5003" t="s">
        <v>11196</v>
      </c>
      <c r="U5003" t="s">
        <v>11196</v>
      </c>
      <c r="V5003" t="s">
        <v>11196</v>
      </c>
      <c r="W5003">
        <v>3</v>
      </c>
      <c r="X5003" t="s">
        <v>16199</v>
      </c>
      <c r="Y5003">
        <v>0.2094961519413222</v>
      </c>
      <c r="Z5003">
        <f>HYPERLINK("Melting_Curves/meltCurve_Q9NRY4_.pdf", "Melting_Curves/meltCurve_Q9NRY4_.pdf")</f>
        <v>0</v>
      </c>
      <c r="AA5003" t="s">
        <v>21653</v>
      </c>
      <c r="AB5003" t="s">
        <v>27173</v>
      </c>
    </row>
    <row r="5004" spans="1:28">
      <c r="A5004" t="s">
        <v>5030</v>
      </c>
      <c r="B5004">
        <v>0.999167696387429</v>
      </c>
      <c r="C5004">
        <v>1.04581915801706</v>
      </c>
      <c r="D5004">
        <v>0.92106658247533</v>
      </c>
      <c r="E5004">
        <v>0.548026522003763</v>
      </c>
      <c r="F5004">
        <v>0.175110784300795</v>
      </c>
      <c r="G5004">
        <v>0.07051644457614541</v>
      </c>
      <c r="H5004">
        <v>0.0244472623828662</v>
      </c>
      <c r="I5004">
        <v>0.0243498025358063</v>
      </c>
      <c r="J5004">
        <v>0.0492513173120939</v>
      </c>
      <c r="K5004">
        <v>0.0251008882832066</v>
      </c>
      <c r="L5004">
        <v>1439.01922174582</v>
      </c>
      <c r="M5004">
        <v>28.8560683148823</v>
      </c>
      <c r="N5004">
        <v>49.9842301416292</v>
      </c>
      <c r="O5004">
        <v>49.6312072512408</v>
      </c>
      <c r="P5004">
        <v>-0.140670711795169</v>
      </c>
      <c r="Q5004">
        <v>0.0322169985826029</v>
      </c>
      <c r="R5004">
        <v>0.997878863527513</v>
      </c>
      <c r="S5004" t="s">
        <v>10614</v>
      </c>
      <c r="T5004" t="s">
        <v>11196</v>
      </c>
      <c r="U5004" t="s">
        <v>11196</v>
      </c>
      <c r="V5004" t="s">
        <v>11196</v>
      </c>
      <c r="W5004">
        <v>14</v>
      </c>
      <c r="X5004" t="s">
        <v>16200</v>
      </c>
      <c r="Y5004">
        <v>0.3570436873325523</v>
      </c>
      <c r="Z5004">
        <f>HYPERLINK("Melting_Curves/meltCurve_Q9NRY5_.pdf", "Melting_Curves/meltCurve_Q9NRY5_.pdf")</f>
        <v>0</v>
      </c>
      <c r="AA5004" t="s">
        <v>21654</v>
      </c>
      <c r="AB5004" t="s">
        <v>27174</v>
      </c>
    </row>
    <row r="5005" spans="1:28">
      <c r="A5005" t="s">
        <v>5031</v>
      </c>
      <c r="B5005">
        <v>0.999167696387429</v>
      </c>
      <c r="C5005">
        <v>0.9838454974192899</v>
      </c>
      <c r="D5005">
        <v>0.837124892867134</v>
      </c>
      <c r="E5005">
        <v>0.649280938727348</v>
      </c>
      <c r="F5005">
        <v>0.184230453546261</v>
      </c>
      <c r="G5005">
        <v>0.109174192699396</v>
      </c>
      <c r="H5005">
        <v>0.0553500108784504</v>
      </c>
      <c r="I5005">
        <v>0.06518054727868711</v>
      </c>
      <c r="J5005">
        <v>0.104121898337346</v>
      </c>
      <c r="K5005">
        <v>0.0689700122347775</v>
      </c>
      <c r="L5005">
        <v>1294.79140112934</v>
      </c>
      <c r="M5005">
        <v>25.8450510919052</v>
      </c>
      <c r="N5005">
        <v>50.3670184902645</v>
      </c>
      <c r="O5005">
        <v>49.8011877223858</v>
      </c>
      <c r="P5005">
        <v>-0.121385032822977</v>
      </c>
      <c r="Q5005">
        <v>0.0644169783110289</v>
      </c>
      <c r="R5005">
        <v>0.990982768745273</v>
      </c>
      <c r="S5005" t="s">
        <v>10615</v>
      </c>
      <c r="T5005" t="s">
        <v>11196</v>
      </c>
      <c r="U5005" t="s">
        <v>11196</v>
      </c>
      <c r="V5005" t="s">
        <v>11196</v>
      </c>
      <c r="W5005">
        <v>5</v>
      </c>
      <c r="X5005" t="s">
        <v>16201</v>
      </c>
      <c r="Y5005">
        <v>0.3871711908612173</v>
      </c>
      <c r="Z5005">
        <f>HYPERLINK("Melting_Curves/meltCurve_Q9NRZ7_2_.pdf", "Melting_Curves/meltCurve_Q9NRZ7_2_.pdf")</f>
        <v>0</v>
      </c>
      <c r="AA5005" t="s">
        <v>21655</v>
      </c>
      <c r="AB5005" t="s">
        <v>27175</v>
      </c>
    </row>
    <row r="5006" spans="1:28">
      <c r="A5006" t="s">
        <v>5032</v>
      </c>
      <c r="B5006">
        <v>0.999167696387429</v>
      </c>
      <c r="C5006">
        <v>0.74958739874401</v>
      </c>
      <c r="D5006">
        <v>0.9876838188849349</v>
      </c>
      <c r="E5006">
        <v>0.644525586745846</v>
      </c>
      <c r="F5006">
        <v>0.567921160084934</v>
      </c>
      <c r="G5006">
        <v>0.453543130408317</v>
      </c>
      <c r="H5006">
        <v>0.427211048684366</v>
      </c>
      <c r="I5006">
        <v>0.642486110790925</v>
      </c>
      <c r="J5006">
        <v>0.58722020904948</v>
      </c>
      <c r="K5006">
        <v>0.292375677621063</v>
      </c>
      <c r="L5006">
        <v>706.150497952809</v>
      </c>
      <c r="M5006">
        <v>14.5715677707834</v>
      </c>
      <c r="N5006">
        <v>58.4233524468172</v>
      </c>
      <c r="O5006">
        <v>47.5755793317824</v>
      </c>
      <c r="P5006">
        <v>-0.0414808444411413</v>
      </c>
      <c r="Q5006">
        <v>0.458328182186717</v>
      </c>
      <c r="R5006">
        <v>0.705002068267474</v>
      </c>
      <c r="S5006" t="s">
        <v>10616</v>
      </c>
      <c r="T5006" t="s">
        <v>11196</v>
      </c>
      <c r="U5006" t="s">
        <v>11196</v>
      </c>
      <c r="V5006" t="s">
        <v>11196</v>
      </c>
      <c r="W5006">
        <v>2</v>
      </c>
      <c r="X5006" t="s">
        <v>16202</v>
      </c>
      <c r="Y5006">
        <v>0.6255344542648662</v>
      </c>
      <c r="Z5006">
        <f>HYPERLINK("Melting_Curves/meltCurve_Q9NS18_.pdf", "Melting_Curves/meltCurve_Q9NS18_.pdf")</f>
        <v>0</v>
      </c>
      <c r="AA5006" t="s">
        <v>21656</v>
      </c>
      <c r="AB5006" t="s">
        <v>27176</v>
      </c>
    </row>
    <row r="5007" spans="1:28">
      <c r="A5007" t="s">
        <v>5033</v>
      </c>
      <c r="B5007">
        <v>0.999167696387429</v>
      </c>
      <c r="C5007">
        <v>1.18979607243949</v>
      </c>
      <c r="D5007">
        <v>0.830856535146914</v>
      </c>
      <c r="E5007">
        <v>1.29480560797385</v>
      </c>
      <c r="F5007">
        <v>1.3691583419506</v>
      </c>
      <c r="G5007">
        <v>1.04211681417337</v>
      </c>
      <c r="H5007">
        <v>0.912854026079194</v>
      </c>
      <c r="I5007">
        <v>1.27958230697863</v>
      </c>
      <c r="J5007">
        <v>0.708978677423754</v>
      </c>
      <c r="K5007">
        <v>0.30446974482807</v>
      </c>
      <c r="L5007">
        <v>15000</v>
      </c>
      <c r="M5007">
        <v>223.217336428115</v>
      </c>
      <c r="N5007">
        <v>67.48276599574901</v>
      </c>
      <c r="O5007">
        <v>67.1936933551188</v>
      </c>
      <c r="P5007">
        <v>-0.577716358271966</v>
      </c>
      <c r="Q5007">
        <v>0.304374955130275</v>
      </c>
      <c r="R5007">
        <v>0.602096076830967</v>
      </c>
      <c r="S5007" t="s">
        <v>10617</v>
      </c>
      <c r="T5007" t="s">
        <v>11196</v>
      </c>
      <c r="U5007" t="s">
        <v>11196</v>
      </c>
      <c r="V5007" t="s">
        <v>11196</v>
      </c>
      <c r="W5007">
        <v>2</v>
      </c>
      <c r="X5007" t="s">
        <v>16203</v>
      </c>
      <c r="Y5007">
        <v>0.9351556002100387</v>
      </c>
      <c r="Z5007">
        <f>HYPERLINK("Melting_Curves/meltCurve_Q9NS69_.pdf", "Melting_Curves/meltCurve_Q9NS69_.pdf")</f>
        <v>0</v>
      </c>
      <c r="AA5007" t="s">
        <v>21657</v>
      </c>
      <c r="AB5007" t="s">
        <v>27177</v>
      </c>
    </row>
    <row r="5008" spans="1:28">
      <c r="A5008" t="s">
        <v>5034</v>
      </c>
      <c r="B5008">
        <v>0.999167696387429</v>
      </c>
      <c r="C5008">
        <v>0.743787137157686</v>
      </c>
      <c r="D5008">
        <v>0.913656334367276</v>
      </c>
      <c r="E5008">
        <v>0.476982459160969</v>
      </c>
      <c r="F5008">
        <v>0.235076030668876</v>
      </c>
      <c r="G5008">
        <v>0.165509766002854</v>
      </c>
      <c r="H5008">
        <v>0.0587563616129934</v>
      </c>
      <c r="I5008">
        <v>0</v>
      </c>
      <c r="J5008">
        <v>0</v>
      </c>
      <c r="K5008">
        <v>0</v>
      </c>
      <c r="L5008">
        <v>777.93071525008</v>
      </c>
      <c r="M5008">
        <v>15.6442307072985</v>
      </c>
      <c r="N5008">
        <v>49.7263616884835</v>
      </c>
      <c r="O5008">
        <v>48.9351151532375</v>
      </c>
      <c r="P5008">
        <v>-0.07993018369981519</v>
      </c>
      <c r="Q5008">
        <v>0</v>
      </c>
      <c r="R5008">
        <v>0.960670431863681</v>
      </c>
      <c r="S5008" t="s">
        <v>10618</v>
      </c>
      <c r="T5008" t="s">
        <v>11196</v>
      </c>
      <c r="U5008" t="s">
        <v>11196</v>
      </c>
      <c r="V5008" t="s">
        <v>11196</v>
      </c>
      <c r="W5008">
        <v>1</v>
      </c>
      <c r="X5008" t="s">
        <v>16204</v>
      </c>
      <c r="Y5008">
        <v>0.3465012611146632</v>
      </c>
      <c r="Z5008">
        <f>HYPERLINK("Melting_Curves/meltCurve_Q9NS84_.pdf", "Melting_Curves/meltCurve_Q9NS84_.pdf")</f>
        <v>0</v>
      </c>
      <c r="AA5008" t="s">
        <v>21658</v>
      </c>
      <c r="AB5008" t="s">
        <v>27178</v>
      </c>
    </row>
    <row r="5009" spans="1:28">
      <c r="A5009" t="s">
        <v>5035</v>
      </c>
      <c r="B5009">
        <v>0.999167696387429</v>
      </c>
      <c r="C5009">
        <v>0.949681639921042</v>
      </c>
      <c r="D5009">
        <v>0.98152054161712</v>
      </c>
      <c r="E5009">
        <v>0.964150670333483</v>
      </c>
      <c r="F5009">
        <v>0.816967604151322</v>
      </c>
      <c r="G5009">
        <v>0.60282669251063</v>
      </c>
      <c r="H5009">
        <v>0.277010322389496</v>
      </c>
      <c r="I5009">
        <v>0.0395528781666211</v>
      </c>
      <c r="J5009">
        <v>0.0395293548033497</v>
      </c>
      <c r="K5009">
        <v>0.0374863641851803</v>
      </c>
      <c r="L5009">
        <v>1227.6923665987</v>
      </c>
      <c r="M5009">
        <v>21.3007627911187</v>
      </c>
      <c r="N5009">
        <v>57.6360800558202</v>
      </c>
      <c r="O5009">
        <v>57.1353045966021</v>
      </c>
      <c r="P5009">
        <v>-0.0932055285276886</v>
      </c>
      <c r="Q5009">
        <v>0</v>
      </c>
      <c r="R5009">
        <v>0.993634580880391</v>
      </c>
      <c r="S5009" t="s">
        <v>10619</v>
      </c>
      <c r="T5009" t="s">
        <v>11196</v>
      </c>
      <c r="U5009" t="s">
        <v>11196</v>
      </c>
      <c r="V5009" t="s">
        <v>11196</v>
      </c>
      <c r="W5009">
        <v>8</v>
      </c>
      <c r="X5009" t="s">
        <v>16205</v>
      </c>
      <c r="Y5009">
        <v>0.5987752318395514</v>
      </c>
      <c r="Z5009">
        <f>HYPERLINK("Melting_Curves/meltCurve_Q9NS86_.pdf", "Melting_Curves/meltCurve_Q9NS86_.pdf")</f>
        <v>0</v>
      </c>
      <c r="AA5009" t="s">
        <v>21659</v>
      </c>
      <c r="AB5009" t="s">
        <v>27179</v>
      </c>
    </row>
    <row r="5010" spans="1:28">
      <c r="A5010" t="s">
        <v>5036</v>
      </c>
      <c r="B5010">
        <v>0.999167696387429</v>
      </c>
      <c r="C5010">
        <v>0.943789705669792</v>
      </c>
      <c r="D5010">
        <v>0.248354454077546</v>
      </c>
      <c r="E5010">
        <v>0.237785780444472</v>
      </c>
      <c r="F5010">
        <v>0.243054090357681</v>
      </c>
      <c r="G5010">
        <v>0.14367619714256</v>
      </c>
      <c r="H5010">
        <v>0.0485412408612539</v>
      </c>
      <c r="I5010">
        <v>0.072259012572054</v>
      </c>
      <c r="J5010">
        <v>0.0469374642788011</v>
      </c>
      <c r="K5010">
        <v>0.082379996928846</v>
      </c>
      <c r="L5010">
        <v>2783.56577372932</v>
      </c>
      <c r="M5010">
        <v>62.2767557821524</v>
      </c>
      <c r="N5010">
        <v>44.902586949275</v>
      </c>
      <c r="O5010">
        <v>44.6506619291619</v>
      </c>
      <c r="P5010">
        <v>-0.305380834962703</v>
      </c>
      <c r="Q5010">
        <v>0.124202362700327</v>
      </c>
      <c r="R5010">
        <v>0.962915343399907</v>
      </c>
      <c r="S5010" t="s">
        <v>10620</v>
      </c>
      <c r="T5010" t="s">
        <v>11196</v>
      </c>
      <c r="U5010" t="s">
        <v>11196</v>
      </c>
      <c r="V5010" t="s">
        <v>11196</v>
      </c>
      <c r="W5010">
        <v>7</v>
      </c>
      <c r="X5010" t="s">
        <v>16206</v>
      </c>
      <c r="Y5010">
        <v>0.2624361624083115</v>
      </c>
      <c r="Z5010">
        <f>HYPERLINK("Melting_Curves/meltCurve_Q9NS87_.pdf", "Melting_Curves/meltCurve_Q9NS87_.pdf")</f>
        <v>0</v>
      </c>
      <c r="AA5010" t="s">
        <v>21660</v>
      </c>
      <c r="AB5010" t="s">
        <v>27180</v>
      </c>
    </row>
    <row r="5011" spans="1:28">
      <c r="A5011" t="s">
        <v>5037</v>
      </c>
      <c r="B5011">
        <v>0.999167696387429</v>
      </c>
      <c r="C5011">
        <v>0.586284082591367</v>
      </c>
      <c r="D5011">
        <v>0.302129528292513</v>
      </c>
      <c r="E5011">
        <v>0.147154113316401</v>
      </c>
      <c r="F5011">
        <v>0.10049241922508</v>
      </c>
      <c r="G5011">
        <v>0.0678468066272893</v>
      </c>
      <c r="H5011">
        <v>0.0426237422225372</v>
      </c>
      <c r="I5011">
        <v>0.016500029415443</v>
      </c>
      <c r="J5011">
        <v>0.0331015402729633</v>
      </c>
      <c r="K5011">
        <v>0</v>
      </c>
      <c r="L5011">
        <v>1000.18245161355</v>
      </c>
      <c r="M5011">
        <v>22.7934131611276</v>
      </c>
      <c r="N5011">
        <v>44.059441770099</v>
      </c>
      <c r="O5011">
        <v>43.5467427127109</v>
      </c>
      <c r="P5011">
        <v>-0.125068203114108</v>
      </c>
      <c r="Q5011">
        <v>0.0442485537511535</v>
      </c>
      <c r="R5011">
        <v>0.980514329463723</v>
      </c>
      <c r="S5011" t="s">
        <v>10621</v>
      </c>
      <c r="T5011" t="s">
        <v>11196</v>
      </c>
      <c r="U5011" t="s">
        <v>11196</v>
      </c>
      <c r="V5011" t="s">
        <v>11196</v>
      </c>
      <c r="W5011">
        <v>4</v>
      </c>
      <c r="X5011" t="s">
        <v>16207</v>
      </c>
      <c r="Y5011">
        <v>0.1818457393033756</v>
      </c>
      <c r="Z5011">
        <f>HYPERLINK("Melting_Curves/meltCurve_Q9NS91_.pdf", "Melting_Curves/meltCurve_Q9NS91_.pdf")</f>
        <v>0</v>
      </c>
      <c r="AA5011" t="s">
        <v>21661</v>
      </c>
      <c r="AB5011" t="s">
        <v>27181</v>
      </c>
    </row>
    <row r="5012" spans="1:28">
      <c r="A5012" t="s">
        <v>5038</v>
      </c>
      <c r="B5012">
        <v>0.999167696387429</v>
      </c>
      <c r="C5012">
        <v>0.996307425620227</v>
      </c>
      <c r="D5012">
        <v>1.17057789928313</v>
      </c>
      <c r="E5012">
        <v>1.10588479442299</v>
      </c>
      <c r="F5012">
        <v>0.977049285719185</v>
      </c>
      <c r="G5012">
        <v>0.895105270620345</v>
      </c>
      <c r="H5012">
        <v>0.495812228526411</v>
      </c>
      <c r="I5012">
        <v>0.425217114649193</v>
      </c>
      <c r="J5012">
        <v>0.501578613283526</v>
      </c>
      <c r="K5012">
        <v>0.276315349885413</v>
      </c>
      <c r="L5012">
        <v>2540.59319821138</v>
      </c>
      <c r="M5012">
        <v>43.2353608578057</v>
      </c>
      <c r="N5012">
        <v>60.9110655342925</v>
      </c>
      <c r="O5012">
        <v>58.6366396505435</v>
      </c>
      <c r="P5012">
        <v>-0.112216273075156</v>
      </c>
      <c r="Q5012">
        <v>0.391241388451124</v>
      </c>
      <c r="R5012">
        <v>0.930040815516014</v>
      </c>
      <c r="S5012" t="s">
        <v>10622</v>
      </c>
      <c r="T5012" t="s">
        <v>11196</v>
      </c>
      <c r="U5012" t="s">
        <v>11196</v>
      </c>
      <c r="V5012" t="s">
        <v>11196</v>
      </c>
      <c r="W5012">
        <v>4</v>
      </c>
      <c r="X5012" t="s">
        <v>16208</v>
      </c>
      <c r="Y5012">
        <v>0.7740318019187246</v>
      </c>
      <c r="Z5012">
        <f>HYPERLINK("Melting_Curves/meltCurve_Q9NS93_.pdf", "Melting_Curves/meltCurve_Q9NS93_.pdf")</f>
        <v>0</v>
      </c>
      <c r="AA5012" t="s">
        <v>21662</v>
      </c>
      <c r="AB5012" t="s">
        <v>27182</v>
      </c>
    </row>
    <row r="5013" spans="1:28">
      <c r="A5013" t="s">
        <v>5039</v>
      </c>
      <c r="B5013">
        <v>0.999167696387429</v>
      </c>
      <c r="C5013">
        <v>1.02394873072186</v>
      </c>
      <c r="D5013">
        <v>0.98263045233473</v>
      </c>
      <c r="E5013">
        <v>0.8492363620328089</v>
      </c>
      <c r="F5013">
        <v>0.659403445163728</v>
      </c>
      <c r="G5013">
        <v>0.355292682075175</v>
      </c>
      <c r="H5013">
        <v>0.291565393362825</v>
      </c>
      <c r="I5013">
        <v>0.37044579557589</v>
      </c>
      <c r="J5013">
        <v>0.447583959637521</v>
      </c>
      <c r="K5013">
        <v>0.307999242004683</v>
      </c>
      <c r="L5013">
        <v>1479.90527433063</v>
      </c>
      <c r="M5013">
        <v>28.204339241673</v>
      </c>
      <c r="N5013">
        <v>54.7173091518144</v>
      </c>
      <c r="O5013">
        <v>52.2091712799798</v>
      </c>
      <c r="P5013">
        <v>-0.08874014267681681</v>
      </c>
      <c r="Q5013">
        <v>0.34293631200857</v>
      </c>
      <c r="R5013">
        <v>0.97096366724658</v>
      </c>
      <c r="S5013" t="s">
        <v>10623</v>
      </c>
      <c r="T5013" t="s">
        <v>11196</v>
      </c>
      <c r="U5013" t="s">
        <v>11196</v>
      </c>
      <c r="V5013" t="s">
        <v>11196</v>
      </c>
      <c r="W5013">
        <v>3</v>
      </c>
      <c r="X5013" t="s">
        <v>16209</v>
      </c>
      <c r="Y5013">
        <v>0.6208473995918442</v>
      </c>
      <c r="Z5013">
        <f>HYPERLINK("Melting_Curves/meltCurve_Q9NSA3_.pdf", "Melting_Curves/meltCurve_Q9NSA3_.pdf")</f>
        <v>0</v>
      </c>
      <c r="AA5013" t="s">
        <v>21663</v>
      </c>
      <c r="AB5013" t="s">
        <v>27183</v>
      </c>
    </row>
    <row r="5014" spans="1:28">
      <c r="A5014" t="s">
        <v>5040</v>
      </c>
      <c r="B5014">
        <v>0.999167696387429</v>
      </c>
      <c r="C5014">
        <v>0.937383988764445</v>
      </c>
      <c r="D5014">
        <v>0.889182868630234</v>
      </c>
      <c r="E5014">
        <v>0.716871725233009</v>
      </c>
      <c r="F5014">
        <v>0.578622093214169</v>
      </c>
      <c r="G5014">
        <v>0.274237222171277</v>
      </c>
      <c r="H5014">
        <v>0</v>
      </c>
      <c r="I5014">
        <v>0</v>
      </c>
      <c r="J5014">
        <v>0.161143623913887</v>
      </c>
      <c r="K5014">
        <v>0</v>
      </c>
      <c r="L5014">
        <v>857.693397826947</v>
      </c>
      <c r="M5014">
        <v>16.1362465515232</v>
      </c>
      <c r="N5014">
        <v>53.1532200010319</v>
      </c>
      <c r="O5014">
        <v>52.3569717578254</v>
      </c>
      <c r="P5014">
        <v>-0.077055023248447</v>
      </c>
      <c r="Q5014">
        <v>0</v>
      </c>
      <c r="R5014">
        <v>0.970353758155806</v>
      </c>
      <c r="S5014" t="s">
        <v>10624</v>
      </c>
      <c r="T5014" t="s">
        <v>11196</v>
      </c>
      <c r="U5014" t="s">
        <v>11196</v>
      </c>
      <c r="V5014" t="s">
        <v>11196</v>
      </c>
      <c r="W5014">
        <v>1</v>
      </c>
      <c r="X5014" t="s">
        <v>16210</v>
      </c>
      <c r="Y5014">
        <v>0.4577205627099916</v>
      </c>
      <c r="Z5014">
        <f>HYPERLINK("Melting_Curves/meltCurve_Q9NSC7_.pdf", "Melting_Curves/meltCurve_Q9NSC7_.pdf")</f>
        <v>0</v>
      </c>
      <c r="AA5014" t="s">
        <v>21664</v>
      </c>
      <c r="AB5014" t="s">
        <v>27184</v>
      </c>
    </row>
    <row r="5015" spans="1:28">
      <c r="A5015" t="s">
        <v>5041</v>
      </c>
      <c r="B5015">
        <v>0.999167696387429</v>
      </c>
      <c r="C5015">
        <v>1.05326216732989</v>
      </c>
      <c r="D5015">
        <v>1.03476814600022</v>
      </c>
      <c r="E5015">
        <v>1.41482147683528</v>
      </c>
      <c r="F5015">
        <v>0.475508364685167</v>
      </c>
      <c r="G5015">
        <v>0.320550547239128</v>
      </c>
      <c r="H5015">
        <v>0.115676848130582</v>
      </c>
      <c r="I5015">
        <v>0.0754217735774662</v>
      </c>
      <c r="J5015">
        <v>0.141879240356155</v>
      </c>
      <c r="K5015">
        <v>0.0750128361399424</v>
      </c>
      <c r="L5015">
        <v>11157.870360267</v>
      </c>
      <c r="M5015">
        <v>210.198339649025</v>
      </c>
      <c r="N5015">
        <v>53.1697196827486</v>
      </c>
      <c r="O5015">
        <v>53.0777946372679</v>
      </c>
      <c r="P5015">
        <v>-0.845790833547045</v>
      </c>
      <c r="Q5015">
        <v>0.14570788048347</v>
      </c>
      <c r="R5015">
        <v>0.9053287534504399</v>
      </c>
      <c r="S5015" t="s">
        <v>10625</v>
      </c>
      <c r="T5015" t="s">
        <v>11196</v>
      </c>
      <c r="U5015" t="s">
        <v>11196</v>
      </c>
      <c r="V5015" t="s">
        <v>11196</v>
      </c>
      <c r="W5015">
        <v>7</v>
      </c>
      <c r="X5015" t="s">
        <v>16211</v>
      </c>
      <c r="Y5015">
        <v>0.518365326328568</v>
      </c>
      <c r="Z5015">
        <f>HYPERLINK("Melting_Curves/meltCurve_Q9NSD9_.pdf", "Melting_Curves/meltCurve_Q9NSD9_.pdf")</f>
        <v>0</v>
      </c>
      <c r="AA5015" t="s">
        <v>21665</v>
      </c>
      <c r="AB5015" t="s">
        <v>27185</v>
      </c>
    </row>
    <row r="5016" spans="1:28">
      <c r="A5016" t="s">
        <v>5042</v>
      </c>
      <c r="B5016">
        <v>0.999167696387429</v>
      </c>
      <c r="C5016">
        <v>0.980219517542336</v>
      </c>
      <c r="D5016">
        <v>0.963321290498887</v>
      </c>
      <c r="E5016">
        <v>0.905398350573157</v>
      </c>
      <c r="F5016">
        <v>0.775445430777761</v>
      </c>
      <c r="G5016">
        <v>0.506888711756849</v>
      </c>
      <c r="H5016">
        <v>0.08156800860674809</v>
      </c>
      <c r="I5016">
        <v>0.0623514517790078</v>
      </c>
      <c r="J5016">
        <v>0.0425072580999731</v>
      </c>
      <c r="K5016">
        <v>0.028087404417754</v>
      </c>
      <c r="L5016">
        <v>1285.07938119773</v>
      </c>
      <c r="M5016">
        <v>22.8239643195736</v>
      </c>
      <c r="N5016">
        <v>56.303951447311</v>
      </c>
      <c r="O5016">
        <v>55.8770773476268</v>
      </c>
      <c r="P5016">
        <v>-0.102118828253777</v>
      </c>
      <c r="Q5016">
        <v>0</v>
      </c>
      <c r="R5016">
        <v>0.9921681582847131</v>
      </c>
      <c r="S5016" t="s">
        <v>10626</v>
      </c>
      <c r="T5016" t="s">
        <v>11196</v>
      </c>
      <c r="U5016" t="s">
        <v>11196</v>
      </c>
      <c r="V5016" t="s">
        <v>11196</v>
      </c>
      <c r="W5016">
        <v>33</v>
      </c>
      <c r="X5016" t="s">
        <v>16212</v>
      </c>
      <c r="Y5016">
        <v>0.5540112958171264</v>
      </c>
      <c r="Z5016">
        <f>HYPERLINK("Melting_Curves/meltCurve_Q9NSE4_.pdf", "Melting_Curves/meltCurve_Q9NSE4_.pdf")</f>
        <v>0</v>
      </c>
      <c r="AA5016" t="s">
        <v>21666</v>
      </c>
      <c r="AB5016" t="s">
        <v>27186</v>
      </c>
    </row>
    <row r="5017" spans="1:28">
      <c r="A5017" t="s">
        <v>5043</v>
      </c>
      <c r="B5017">
        <v>0.999167696387429</v>
      </c>
      <c r="C5017">
        <v>0.834823197022673</v>
      </c>
      <c r="D5017">
        <v>0.643396836011218</v>
      </c>
      <c r="E5017">
        <v>0.156722559144655</v>
      </c>
      <c r="F5017">
        <v>0.0478383729862703</v>
      </c>
      <c r="G5017">
        <v>0.0251831199454898</v>
      </c>
      <c r="H5017">
        <v>0.008382918124770379</v>
      </c>
      <c r="I5017">
        <v>0</v>
      </c>
      <c r="J5017">
        <v>0</v>
      </c>
      <c r="K5017">
        <v>0.0178343699226651</v>
      </c>
      <c r="L5017">
        <v>1159.76770830872</v>
      </c>
      <c r="M5017">
        <v>24.8269732411166</v>
      </c>
      <c r="N5017">
        <v>46.7259286247942</v>
      </c>
      <c r="O5017">
        <v>46.4141088069015</v>
      </c>
      <c r="P5017">
        <v>-0.133305453169112</v>
      </c>
      <c r="Q5017">
        <v>0.0031538833291657</v>
      </c>
      <c r="R5017">
        <v>0.993876915889046</v>
      </c>
      <c r="S5017" t="s">
        <v>10627</v>
      </c>
      <c r="T5017" t="s">
        <v>11196</v>
      </c>
      <c r="U5017" t="s">
        <v>11196</v>
      </c>
      <c r="V5017" t="s">
        <v>11196</v>
      </c>
      <c r="W5017">
        <v>5</v>
      </c>
      <c r="X5017" t="s">
        <v>16213</v>
      </c>
      <c r="Y5017">
        <v>0.2353484115017023</v>
      </c>
      <c r="Z5017">
        <f>HYPERLINK("Melting_Curves/meltCurve_Q9NSI2_2_.pdf", "Melting_Curves/meltCurve_Q9NSI2_2_.pdf")</f>
        <v>0</v>
      </c>
      <c r="AA5017" t="s">
        <v>21667</v>
      </c>
      <c r="AB5017" t="s">
        <v>27187</v>
      </c>
    </row>
    <row r="5018" spans="1:28">
      <c r="A5018" t="s">
        <v>5044</v>
      </c>
      <c r="B5018">
        <v>0.999167696387429</v>
      </c>
      <c r="C5018">
        <v>0.948214503125051</v>
      </c>
      <c r="D5018">
        <v>0.804818779843653</v>
      </c>
      <c r="E5018">
        <v>0.388423971287887</v>
      </c>
      <c r="F5018">
        <v>0.15948706558661</v>
      </c>
      <c r="G5018">
        <v>0.08868633029951439</v>
      </c>
      <c r="H5018">
        <v>0.0471163214397092</v>
      </c>
      <c r="I5018">
        <v>0.0501408858705933</v>
      </c>
      <c r="J5018">
        <v>0.0583996978560753</v>
      </c>
      <c r="K5018">
        <v>0.0486121305007308</v>
      </c>
      <c r="L5018">
        <v>1164.05104523742</v>
      </c>
      <c r="M5018">
        <v>24.0197414700006</v>
      </c>
      <c r="N5018">
        <v>48.6819092999749</v>
      </c>
      <c r="O5018">
        <v>48.1301196128139</v>
      </c>
      <c r="P5018">
        <v>-0.118359371819981</v>
      </c>
      <c r="Q5018">
        <v>0.0513537911183165</v>
      </c>
      <c r="R5018">
        <v>0.999502362489356</v>
      </c>
      <c r="S5018" t="s">
        <v>10628</v>
      </c>
      <c r="T5018" t="s">
        <v>11196</v>
      </c>
      <c r="U5018" t="s">
        <v>11196</v>
      </c>
      <c r="V5018" t="s">
        <v>11196</v>
      </c>
      <c r="W5018">
        <v>26</v>
      </c>
      <c r="X5018" t="s">
        <v>16214</v>
      </c>
      <c r="Y5018">
        <v>0.3280617149868919</v>
      </c>
      <c r="Z5018">
        <f>HYPERLINK("Melting_Curves/meltCurve_Q9NSI8_.pdf", "Melting_Curves/meltCurve_Q9NSI8_.pdf")</f>
        <v>0</v>
      </c>
      <c r="AA5018" t="s">
        <v>21668</v>
      </c>
      <c r="AB5018" t="s">
        <v>27188</v>
      </c>
    </row>
    <row r="5019" spans="1:28">
      <c r="A5019" t="s">
        <v>5045</v>
      </c>
      <c r="B5019">
        <v>0.999167696387429</v>
      </c>
      <c r="C5019">
        <v>1.07925920123549</v>
      </c>
      <c r="D5019">
        <v>1.10965900615271</v>
      </c>
      <c r="E5019">
        <v>0.491981399345651</v>
      </c>
      <c r="F5019">
        <v>0.212860375882854</v>
      </c>
      <c r="G5019">
        <v>0.142469607277747</v>
      </c>
      <c r="H5019">
        <v>0.0986854606081593</v>
      </c>
      <c r="I5019">
        <v>0.0920363656803154</v>
      </c>
      <c r="J5019">
        <v>0.0941045145472644</v>
      </c>
      <c r="K5019">
        <v>0.0466612641003036</v>
      </c>
      <c r="L5019">
        <v>4037.0666591313</v>
      </c>
      <c r="M5019">
        <v>81.67733258167461</v>
      </c>
      <c r="N5019">
        <v>49.5837882016829</v>
      </c>
      <c r="O5019">
        <v>49.3974116417296</v>
      </c>
      <c r="P5019">
        <v>-0.36632804532267</v>
      </c>
      <c r="Q5019">
        <v>0.113798015885481</v>
      </c>
      <c r="R5019">
        <v>0.981109701420944</v>
      </c>
      <c r="S5019" t="s">
        <v>10629</v>
      </c>
      <c r="T5019" t="s">
        <v>11196</v>
      </c>
      <c r="U5019" t="s">
        <v>11196</v>
      </c>
      <c r="V5019" t="s">
        <v>11196</v>
      </c>
      <c r="W5019">
        <v>10</v>
      </c>
      <c r="X5019" t="s">
        <v>16215</v>
      </c>
      <c r="Y5019">
        <v>0.3929941617403844</v>
      </c>
      <c r="Z5019">
        <f>HYPERLINK("Melting_Curves/meltCurve_Q9NSK0_.pdf", "Melting_Curves/meltCurve_Q9NSK0_.pdf")</f>
        <v>0</v>
      </c>
      <c r="AA5019" t="s">
        <v>21669</v>
      </c>
      <c r="AB5019" t="s">
        <v>27189</v>
      </c>
    </row>
    <row r="5020" spans="1:28">
      <c r="A5020" t="s">
        <v>5046</v>
      </c>
      <c r="B5020">
        <v>0.999167696387429</v>
      </c>
      <c r="C5020">
        <v>1.25957763493161</v>
      </c>
      <c r="D5020">
        <v>1.03466445207886</v>
      </c>
      <c r="E5020">
        <v>2.46060621056742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12993.8168563416</v>
      </c>
      <c r="M5020">
        <v>250</v>
      </c>
      <c r="N5020">
        <v>51.975287887306</v>
      </c>
      <c r="O5020">
        <v>51.9719413645089</v>
      </c>
      <c r="P5020">
        <v>-1.20257197337995</v>
      </c>
      <c r="Q5020">
        <v>0</v>
      </c>
      <c r="R5020">
        <v>0.655892781554297</v>
      </c>
      <c r="S5020" t="s">
        <v>10630</v>
      </c>
      <c r="T5020" t="s">
        <v>11196</v>
      </c>
      <c r="U5020" t="s">
        <v>11196</v>
      </c>
      <c r="V5020" t="s">
        <v>11196</v>
      </c>
      <c r="W5020">
        <v>4</v>
      </c>
      <c r="X5020" t="s">
        <v>16216</v>
      </c>
      <c r="Y5020">
        <v>0.3992667966309643</v>
      </c>
      <c r="Z5020">
        <f>HYPERLINK("Melting_Curves/meltCurve_Q9NSY1_.pdf", "Melting_Curves/meltCurve_Q9NSY1_.pdf")</f>
        <v>0</v>
      </c>
      <c r="AA5020" t="s">
        <v>21670</v>
      </c>
      <c r="AB5020" t="s">
        <v>27190</v>
      </c>
    </row>
    <row r="5021" spans="1:28">
      <c r="A5021" t="s">
        <v>5047</v>
      </c>
      <c r="B5021">
        <v>0.999167696387429</v>
      </c>
      <c r="C5021">
        <v>0.962042297591909</v>
      </c>
      <c r="D5021">
        <v>1.05656825949637</v>
      </c>
      <c r="E5021">
        <v>0.803071034051774</v>
      </c>
      <c r="F5021">
        <v>0.470707825337238</v>
      </c>
      <c r="G5021">
        <v>0.217173367348458</v>
      </c>
      <c r="H5021">
        <v>0.0756912247729933</v>
      </c>
      <c r="I5021">
        <v>0.0515761672850789</v>
      </c>
      <c r="J5021">
        <v>0.0568425557399831</v>
      </c>
      <c r="K5021">
        <v>0.0349153243642499</v>
      </c>
      <c r="L5021">
        <v>1230.8946515657</v>
      </c>
      <c r="M5021">
        <v>23.317239931464</v>
      </c>
      <c r="N5021">
        <v>52.9835231036453</v>
      </c>
      <c r="O5021">
        <v>52.4053603704492</v>
      </c>
      <c r="P5021">
        <v>-0.106674603374855</v>
      </c>
      <c r="Q5021">
        <v>0.0410148207712004</v>
      </c>
      <c r="R5021">
        <v>0.994335296000368</v>
      </c>
      <c r="S5021" t="s">
        <v>10631</v>
      </c>
      <c r="T5021" t="s">
        <v>11196</v>
      </c>
      <c r="U5021" t="s">
        <v>11196</v>
      </c>
      <c r="V5021" t="s">
        <v>11196</v>
      </c>
      <c r="W5021">
        <v>10</v>
      </c>
      <c r="X5021" t="s">
        <v>16217</v>
      </c>
      <c r="Y5021">
        <v>0.4598723368599483</v>
      </c>
      <c r="Z5021">
        <f>HYPERLINK("Melting_Curves/meltCurve_Q9NT62_2_.pdf", "Melting_Curves/meltCurve_Q9NT62_2_.pdf")</f>
        <v>0</v>
      </c>
      <c r="AA5021" t="s">
        <v>21671</v>
      </c>
      <c r="AB5021" t="s">
        <v>27191</v>
      </c>
    </row>
    <row r="5022" spans="1:28">
      <c r="A5022" t="s">
        <v>5048</v>
      </c>
      <c r="B5022">
        <v>0.999167696387429</v>
      </c>
      <c r="C5022">
        <v>1.01224700323511</v>
      </c>
      <c r="D5022">
        <v>0.8037321396673081</v>
      </c>
      <c r="E5022">
        <v>0.341838403151288</v>
      </c>
      <c r="F5022">
        <v>0.184293009098941</v>
      </c>
      <c r="G5022">
        <v>0.12934803615291</v>
      </c>
      <c r="H5022">
        <v>0.0613199063027268</v>
      </c>
      <c r="I5022">
        <v>0.0881509577379684</v>
      </c>
      <c r="J5022">
        <v>0.0865248831635822</v>
      </c>
      <c r="K5022">
        <v>0.0691802404609871</v>
      </c>
      <c r="L5022">
        <v>1367.89153651239</v>
      </c>
      <c r="M5022">
        <v>28.4407668008557</v>
      </c>
      <c r="N5022">
        <v>48.4298817855052</v>
      </c>
      <c r="O5022">
        <v>47.8602559484877</v>
      </c>
      <c r="P5022">
        <v>-0.135342072995955</v>
      </c>
      <c r="Q5022">
        <v>0.0889902419126023</v>
      </c>
      <c r="R5022">
        <v>0.996064160483138</v>
      </c>
      <c r="S5022" t="s">
        <v>10632</v>
      </c>
      <c r="T5022" t="s">
        <v>11196</v>
      </c>
      <c r="U5022" t="s">
        <v>11196</v>
      </c>
      <c r="V5022" t="s">
        <v>11196</v>
      </c>
      <c r="W5022">
        <v>32</v>
      </c>
      <c r="X5022" t="s">
        <v>16218</v>
      </c>
      <c r="Y5022">
        <v>0.3409815519875002</v>
      </c>
      <c r="Z5022">
        <f>HYPERLINK("Melting_Curves/meltCurve_Q9NTJ3_.pdf", "Melting_Curves/meltCurve_Q9NTJ3_.pdf")</f>
        <v>0</v>
      </c>
      <c r="AA5022" t="s">
        <v>21672</v>
      </c>
      <c r="AB5022" t="s">
        <v>27192</v>
      </c>
    </row>
    <row r="5023" spans="1:28">
      <c r="A5023" t="s">
        <v>5049</v>
      </c>
      <c r="B5023">
        <v>0.999167696387429</v>
      </c>
      <c r="C5023">
        <v>0.999494359008783</v>
      </c>
      <c r="D5023">
        <v>0.921730633477527</v>
      </c>
      <c r="E5023">
        <v>1.91509215986652</v>
      </c>
      <c r="F5023">
        <v>1.02700501055465</v>
      </c>
      <c r="G5023">
        <v>0.440421993948454</v>
      </c>
      <c r="H5023">
        <v>0</v>
      </c>
      <c r="I5023">
        <v>0</v>
      </c>
      <c r="J5023">
        <v>0</v>
      </c>
      <c r="K5023">
        <v>0</v>
      </c>
      <c r="L5023">
        <v>14186.3992645927</v>
      </c>
      <c r="M5023">
        <v>250</v>
      </c>
      <c r="N5023">
        <v>56.7455970671466</v>
      </c>
      <c r="O5023">
        <v>56.7419657432675</v>
      </c>
      <c r="P5023">
        <v>-1.10147752697674</v>
      </c>
      <c r="Q5023">
        <v>0</v>
      </c>
      <c r="R5023">
        <v>0.777273981286481</v>
      </c>
      <c r="S5023" t="s">
        <v>10633</v>
      </c>
      <c r="T5023" t="s">
        <v>11196</v>
      </c>
      <c r="U5023" t="s">
        <v>11196</v>
      </c>
      <c r="V5023" t="s">
        <v>11196</v>
      </c>
      <c r="W5023">
        <v>2</v>
      </c>
      <c r="X5023" t="s">
        <v>16219</v>
      </c>
      <c r="Y5023">
        <v>0.558286156252041</v>
      </c>
      <c r="Z5023">
        <f>HYPERLINK("Melting_Curves/meltCurve_Q9NTJ4_3_.pdf", "Melting_Curves/meltCurve_Q9NTJ4_3_.pdf")</f>
        <v>0</v>
      </c>
      <c r="AA5023" t="s">
        <v>21673</v>
      </c>
      <c r="AB5023" t="s">
        <v>27193</v>
      </c>
    </row>
    <row r="5024" spans="1:28">
      <c r="A5024" t="s">
        <v>5050</v>
      </c>
      <c r="B5024">
        <v>0.999167696387429</v>
      </c>
      <c r="C5024">
        <v>1.00476324607711</v>
      </c>
      <c r="D5024">
        <v>0.949822673133779</v>
      </c>
      <c r="E5024">
        <v>0.304177196009926</v>
      </c>
      <c r="F5024">
        <v>0.0691881043951474</v>
      </c>
      <c r="G5024">
        <v>0.0462939773104352</v>
      </c>
      <c r="H5024">
        <v>0.0146759450128915</v>
      </c>
      <c r="I5024">
        <v>0.0143654681361964</v>
      </c>
      <c r="J5024">
        <v>0.0195647015665295</v>
      </c>
      <c r="K5024">
        <v>0.00777780951397108</v>
      </c>
      <c r="L5024">
        <v>2320.25493697749</v>
      </c>
      <c r="M5024">
        <v>47.6713988841572</v>
      </c>
      <c r="N5024">
        <v>48.7246509630633</v>
      </c>
      <c r="O5024">
        <v>48.5864338776422</v>
      </c>
      <c r="P5024">
        <v>-0.239118184470712</v>
      </c>
      <c r="Q5024">
        <v>0.0251692638301208</v>
      </c>
      <c r="R5024">
        <v>0.999000645025904</v>
      </c>
      <c r="S5024" t="s">
        <v>10634</v>
      </c>
      <c r="T5024" t="s">
        <v>11196</v>
      </c>
      <c r="U5024" t="s">
        <v>11196</v>
      </c>
      <c r="V5024" t="s">
        <v>11196</v>
      </c>
      <c r="W5024">
        <v>17</v>
      </c>
      <c r="X5024" t="s">
        <v>16220</v>
      </c>
      <c r="Y5024">
        <v>0.3092596243102939</v>
      </c>
      <c r="Z5024">
        <f>HYPERLINK("Melting_Curves/meltCurve_Q9NTJ5_.pdf", "Melting_Curves/meltCurve_Q9NTJ5_.pdf")</f>
        <v>0</v>
      </c>
      <c r="AA5024" t="s">
        <v>21674</v>
      </c>
      <c r="AB5024" t="s">
        <v>27194</v>
      </c>
    </row>
    <row r="5025" spans="1:28">
      <c r="A5025" t="s">
        <v>5051</v>
      </c>
      <c r="B5025">
        <v>0.999167696387429</v>
      </c>
      <c r="C5025">
        <v>0.865620517157399</v>
      </c>
      <c r="D5025">
        <v>0.863422486088507</v>
      </c>
      <c r="E5025">
        <v>0.780212605066154</v>
      </c>
      <c r="F5025">
        <v>0.69614480425801</v>
      </c>
      <c r="G5025">
        <v>0.625967446250171</v>
      </c>
      <c r="H5025">
        <v>0.685490029156009</v>
      </c>
      <c r="I5025">
        <v>0.9236600265463401</v>
      </c>
      <c r="J5025">
        <v>1.2380998090046</v>
      </c>
      <c r="K5025">
        <v>1.04594957853927</v>
      </c>
      <c r="L5025">
        <v>4664.65271551201</v>
      </c>
      <c r="M5025">
        <v>111.522042827527</v>
      </c>
      <c r="O5025">
        <v>41.8137347842428</v>
      </c>
      <c r="P5025">
        <v>-0.0951049130078863</v>
      </c>
      <c r="Q5025">
        <v>0.8573666150877171</v>
      </c>
      <c r="R5025">
        <v>0.0563799380141714</v>
      </c>
      <c r="S5025" t="s">
        <v>10635</v>
      </c>
      <c r="T5025" t="s">
        <v>11196</v>
      </c>
      <c r="U5025" t="s">
        <v>11196</v>
      </c>
      <c r="V5025" t="s">
        <v>11196</v>
      </c>
      <c r="W5025">
        <v>17</v>
      </c>
      <c r="X5025" t="s">
        <v>16221</v>
      </c>
      <c r="Y5025">
        <v>0.8661163150441527</v>
      </c>
      <c r="Z5025">
        <f>HYPERLINK("Melting_Curves/meltCurve_Q9NTK5_2_.pdf", "Melting_Curves/meltCurve_Q9NTK5_2_.pdf")</f>
        <v>0</v>
      </c>
      <c r="AA5025" t="s">
        <v>17760</v>
      </c>
      <c r="AB5025" t="s">
        <v>27195</v>
      </c>
    </row>
    <row r="5026" spans="1:28">
      <c r="A5026" t="s">
        <v>5052</v>
      </c>
      <c r="B5026">
        <v>0.999167696387429</v>
      </c>
      <c r="C5026">
        <v>1.01524876795431</v>
      </c>
      <c r="D5026">
        <v>1.06857121547007</v>
      </c>
      <c r="E5026">
        <v>1.17862197512265</v>
      </c>
      <c r="F5026">
        <v>1.0374459547522</v>
      </c>
      <c r="G5026">
        <v>0.342156336352403</v>
      </c>
      <c r="H5026">
        <v>0.124618788711191</v>
      </c>
      <c r="I5026">
        <v>0.0865103390174452</v>
      </c>
      <c r="J5026">
        <v>0.0374552423177917</v>
      </c>
      <c r="K5026">
        <v>0.0336615539101659</v>
      </c>
      <c r="L5026">
        <v>14149.751558748</v>
      </c>
      <c r="M5026">
        <v>250</v>
      </c>
      <c r="N5026">
        <v>56.6334764695686</v>
      </c>
      <c r="O5026">
        <v>56.5953842729464</v>
      </c>
      <c r="P5026">
        <v>-1.02640717085693</v>
      </c>
      <c r="Q5026">
        <v>0.0705614689895394</v>
      </c>
      <c r="R5026">
        <v>0.980672778958194</v>
      </c>
      <c r="S5026" t="s">
        <v>10636</v>
      </c>
      <c r="T5026" t="s">
        <v>11196</v>
      </c>
      <c r="U5026" t="s">
        <v>11196</v>
      </c>
      <c r="V5026" t="s">
        <v>11196</v>
      </c>
      <c r="W5026">
        <v>2</v>
      </c>
      <c r="X5026" t="s">
        <v>16222</v>
      </c>
      <c r="Y5026">
        <v>0.5849123228435732</v>
      </c>
      <c r="Z5026">
        <f>HYPERLINK("Melting_Curves/meltCurve_Q9NTM9_.pdf", "Melting_Curves/meltCurve_Q9NTM9_.pdf")</f>
        <v>0</v>
      </c>
      <c r="AA5026" t="s">
        <v>21675</v>
      </c>
      <c r="AB5026" t="s">
        <v>27196</v>
      </c>
    </row>
    <row r="5027" spans="1:28">
      <c r="A5027" t="s">
        <v>5053</v>
      </c>
      <c r="B5027">
        <v>0.999167696387429</v>
      </c>
      <c r="C5027">
        <v>1.00835007766116</v>
      </c>
      <c r="D5027">
        <v>0.880523167151854</v>
      </c>
      <c r="E5027">
        <v>1.024245648346</v>
      </c>
      <c r="F5027">
        <v>0.991941533859079</v>
      </c>
      <c r="G5027">
        <v>0.877115902816771</v>
      </c>
      <c r="H5027">
        <v>0.7400931700143349</v>
      </c>
      <c r="I5027">
        <v>1.01377877407946</v>
      </c>
      <c r="J5027">
        <v>0.950285501496916</v>
      </c>
      <c r="K5027">
        <v>0.700671454535248</v>
      </c>
      <c r="L5027">
        <v>312.467890735603</v>
      </c>
      <c r="M5027">
        <v>3.00916756905009</v>
      </c>
      <c r="Q5027">
        <v>0</v>
      </c>
      <c r="R5027">
        <v>0.290973959476601</v>
      </c>
      <c r="S5027" t="s">
        <v>10637</v>
      </c>
      <c r="T5027" t="s">
        <v>11196</v>
      </c>
      <c r="U5027" t="s">
        <v>11196</v>
      </c>
      <c r="V5027" t="s">
        <v>11196</v>
      </c>
      <c r="W5027">
        <v>12</v>
      </c>
      <c r="X5027" t="s">
        <v>16223</v>
      </c>
      <c r="Y5027">
        <v>0.9235410223565508</v>
      </c>
      <c r="Z5027">
        <f>HYPERLINK("Melting_Curves/meltCurve_Q9NTX5_6_.pdf", "Melting_Curves/meltCurve_Q9NTX5_6_.pdf")</f>
        <v>0</v>
      </c>
      <c r="AA5027" t="s">
        <v>21676</v>
      </c>
      <c r="AB5027" t="s">
        <v>27197</v>
      </c>
    </row>
    <row r="5028" spans="1:28">
      <c r="A5028" t="s">
        <v>5054</v>
      </c>
      <c r="B5028">
        <v>0.999167696387429</v>
      </c>
      <c r="C5028">
        <v>1.01117835101607</v>
      </c>
      <c r="D5028">
        <v>0.71958848292682</v>
      </c>
      <c r="E5028">
        <v>0.651883564153671</v>
      </c>
      <c r="F5028">
        <v>0.342713797469358</v>
      </c>
      <c r="G5028">
        <v>0.268606398530491</v>
      </c>
      <c r="H5028">
        <v>0.211374697679391</v>
      </c>
      <c r="I5028">
        <v>0.212849525490564</v>
      </c>
      <c r="J5028">
        <v>0.183702261252281</v>
      </c>
      <c r="K5028">
        <v>0.19817683356172</v>
      </c>
      <c r="L5028">
        <v>811.144590847651</v>
      </c>
      <c r="M5028">
        <v>16.4026312969959</v>
      </c>
      <c r="N5028">
        <v>50.8516289640702</v>
      </c>
      <c r="O5028">
        <v>48.7345946611666</v>
      </c>
      <c r="P5028">
        <v>-0.0688638351301987</v>
      </c>
      <c r="Q5028">
        <v>0.18164048441903</v>
      </c>
      <c r="R5028">
        <v>0.978952295741449</v>
      </c>
      <c r="S5028" t="s">
        <v>10638</v>
      </c>
      <c r="T5028" t="s">
        <v>11196</v>
      </c>
      <c r="U5028" t="s">
        <v>11196</v>
      </c>
      <c r="V5028" t="s">
        <v>11196</v>
      </c>
      <c r="W5028">
        <v>1</v>
      </c>
      <c r="X5028" t="s">
        <v>16224</v>
      </c>
      <c r="Y5028">
        <v>0.4563016568148316</v>
      </c>
      <c r="Z5028">
        <f>HYPERLINK("Melting_Curves/meltCurve_Q9NTX7_2_.pdf", "Melting_Curves/meltCurve_Q9NTX7_2_.pdf")</f>
        <v>0</v>
      </c>
      <c r="AA5028" t="s">
        <v>21677</v>
      </c>
      <c r="AB5028" t="s">
        <v>27198</v>
      </c>
    </row>
    <row r="5029" spans="1:28">
      <c r="A5029" t="s">
        <v>5055</v>
      </c>
      <c r="B5029">
        <v>0.999167696387429</v>
      </c>
      <c r="C5029">
        <v>0.933721241042301</v>
      </c>
      <c r="D5029">
        <v>0.583375659487793</v>
      </c>
      <c r="E5029">
        <v>0.252204055300166</v>
      </c>
      <c r="F5029">
        <v>0.132310262047999</v>
      </c>
      <c r="G5029">
        <v>0.0740446558174367</v>
      </c>
      <c r="H5029">
        <v>0.0409775120186295</v>
      </c>
      <c r="I5029">
        <v>0.0396106342943604</v>
      </c>
      <c r="J5029">
        <v>0.0434743821514772</v>
      </c>
      <c r="K5029">
        <v>0.0302189361692311</v>
      </c>
      <c r="L5029">
        <v>1086.41567777247</v>
      </c>
      <c r="M5029">
        <v>23.2378746769095</v>
      </c>
      <c r="N5029">
        <v>46.9500006500995</v>
      </c>
      <c r="O5029">
        <v>46.4098446698596</v>
      </c>
      <c r="P5029">
        <v>-0.119335178232402</v>
      </c>
      <c r="Q5029">
        <v>0.0466895363746869</v>
      </c>
      <c r="R5029">
        <v>0.996689337607001</v>
      </c>
      <c r="S5029" t="s">
        <v>10639</v>
      </c>
      <c r="T5029" t="s">
        <v>11196</v>
      </c>
      <c r="U5029" t="s">
        <v>11196</v>
      </c>
      <c r="V5029" t="s">
        <v>11196</v>
      </c>
      <c r="W5029">
        <v>20</v>
      </c>
      <c r="X5029" t="s">
        <v>16225</v>
      </c>
      <c r="Y5029">
        <v>0.2713254033125294</v>
      </c>
      <c r="Z5029">
        <f>HYPERLINK("Melting_Curves/meltCurve_Q9NTZ6_.pdf", "Melting_Curves/meltCurve_Q9NTZ6_.pdf")</f>
        <v>0</v>
      </c>
      <c r="AA5029" t="s">
        <v>21678</v>
      </c>
      <c r="AB5029" t="s">
        <v>27199</v>
      </c>
    </row>
    <row r="5030" spans="1:28">
      <c r="A5030" t="s">
        <v>5056</v>
      </c>
      <c r="B5030">
        <v>0.999167696387429</v>
      </c>
      <c r="C5030">
        <v>0.867578128382067</v>
      </c>
      <c r="D5030">
        <v>0.867776517218345</v>
      </c>
      <c r="E5030">
        <v>0.596416955678267</v>
      </c>
      <c r="F5030">
        <v>0.175653440903268</v>
      </c>
      <c r="G5030">
        <v>0.144776933912415</v>
      </c>
      <c r="H5030">
        <v>0.0231789920604412</v>
      </c>
      <c r="I5030">
        <v>0.0471655294843283</v>
      </c>
      <c r="J5030">
        <v>0.0804836966840738</v>
      </c>
      <c r="K5030">
        <v>0.0316161920551744</v>
      </c>
      <c r="L5030">
        <v>1085.78999313439</v>
      </c>
      <c r="M5030">
        <v>21.7575596558593</v>
      </c>
      <c r="N5030">
        <v>50.093345546309</v>
      </c>
      <c r="O5030">
        <v>49.4882050079252</v>
      </c>
      <c r="P5030">
        <v>-0.105577280214595</v>
      </c>
      <c r="Q5030">
        <v>0.0394679741496079</v>
      </c>
      <c r="R5030">
        <v>0.985217680327882</v>
      </c>
      <c r="S5030" t="s">
        <v>10640</v>
      </c>
      <c r="T5030" t="s">
        <v>11196</v>
      </c>
      <c r="U5030" t="s">
        <v>11196</v>
      </c>
      <c r="V5030" t="s">
        <v>11196</v>
      </c>
      <c r="W5030">
        <v>6</v>
      </c>
      <c r="X5030" t="s">
        <v>16226</v>
      </c>
      <c r="Y5030">
        <v>0.367900980784986</v>
      </c>
      <c r="Z5030">
        <f>HYPERLINK("Melting_Curves/meltCurve_Q9NU19_.pdf", "Melting_Curves/meltCurve_Q9NU19_.pdf")</f>
        <v>0</v>
      </c>
      <c r="AA5030" t="s">
        <v>21679</v>
      </c>
      <c r="AB5030" t="s">
        <v>27200</v>
      </c>
    </row>
    <row r="5031" spans="1:28">
      <c r="A5031" t="s">
        <v>5057</v>
      </c>
      <c r="B5031">
        <v>0.999167696387429</v>
      </c>
      <c r="C5031">
        <v>0.834830621506976</v>
      </c>
      <c r="D5031">
        <v>0.671638488810303</v>
      </c>
      <c r="E5031">
        <v>0.393695275158776</v>
      </c>
      <c r="F5031">
        <v>0.101393559793072</v>
      </c>
      <c r="G5031">
        <v>0.0707489569029172</v>
      </c>
      <c r="H5031">
        <v>0.0537496474768899</v>
      </c>
      <c r="I5031">
        <v>0.229772969197308</v>
      </c>
      <c r="J5031">
        <v>0</v>
      </c>
      <c r="K5031">
        <v>0</v>
      </c>
      <c r="L5031">
        <v>868.002225511432</v>
      </c>
      <c r="M5031">
        <v>18.2729403773289</v>
      </c>
      <c r="N5031">
        <v>47.7741083252896</v>
      </c>
      <c r="O5031">
        <v>46.9440821417769</v>
      </c>
      <c r="P5031">
        <v>-0.09250804934442899</v>
      </c>
      <c r="Q5031">
        <v>0.0494128225403354</v>
      </c>
      <c r="R5031">
        <v>0.963597874021821</v>
      </c>
      <c r="S5031" t="s">
        <v>10641</v>
      </c>
      <c r="T5031" t="s">
        <v>11196</v>
      </c>
      <c r="U5031" t="s">
        <v>11196</v>
      </c>
      <c r="V5031" t="s">
        <v>11196</v>
      </c>
      <c r="W5031">
        <v>1</v>
      </c>
      <c r="X5031" t="s">
        <v>16227</v>
      </c>
      <c r="Y5031">
        <v>0.3037386759421539</v>
      </c>
      <c r="Z5031">
        <f>HYPERLINK("Melting_Curves/meltCurve_Q9NU22_.pdf", "Melting_Curves/meltCurve_Q9NU22_.pdf")</f>
        <v>0</v>
      </c>
      <c r="AA5031" t="s">
        <v>21680</v>
      </c>
      <c r="AB5031" t="s">
        <v>27201</v>
      </c>
    </row>
    <row r="5032" spans="1:28">
      <c r="A5032" t="s">
        <v>5058</v>
      </c>
      <c r="B5032">
        <v>0.999167696387429</v>
      </c>
      <c r="C5032">
        <v>0.934259133134511</v>
      </c>
      <c r="D5032">
        <v>0.950690372074893</v>
      </c>
      <c r="E5032">
        <v>0.637594132673828</v>
      </c>
      <c r="F5032">
        <v>0.55903653735181</v>
      </c>
      <c r="G5032">
        <v>0.172346675785376</v>
      </c>
      <c r="H5032">
        <v>0.0490806682124861</v>
      </c>
      <c r="I5032">
        <v>0.0225481108599272</v>
      </c>
      <c r="J5032">
        <v>0.0127830967221699</v>
      </c>
      <c r="K5032">
        <v>0.00645074614060718</v>
      </c>
      <c r="L5032">
        <v>891.701255861178</v>
      </c>
      <c r="M5032">
        <v>16.9872065411711</v>
      </c>
      <c r="N5032">
        <v>52.4925194649787</v>
      </c>
      <c r="O5032">
        <v>51.7812602527219</v>
      </c>
      <c r="P5032">
        <v>-0.08201934309745471</v>
      </c>
      <c r="Q5032">
        <v>0</v>
      </c>
      <c r="R5032">
        <v>0.982305743253295</v>
      </c>
      <c r="S5032" t="s">
        <v>10642</v>
      </c>
      <c r="T5032" t="s">
        <v>11196</v>
      </c>
      <c r="U5032" t="s">
        <v>11196</v>
      </c>
      <c r="V5032" t="s">
        <v>11196</v>
      </c>
      <c r="W5032">
        <v>4</v>
      </c>
      <c r="X5032" t="s">
        <v>16228</v>
      </c>
      <c r="Y5032">
        <v>0.4345688399450404</v>
      </c>
      <c r="Z5032">
        <f>HYPERLINK("Melting_Curves/meltCurve_Q9NU23_.pdf", "Melting_Curves/meltCurve_Q9NU23_.pdf")</f>
        <v>0</v>
      </c>
      <c r="AA5032" t="s">
        <v>21681</v>
      </c>
      <c r="AB5032" t="s">
        <v>27202</v>
      </c>
    </row>
    <row r="5033" spans="1:28">
      <c r="A5033" t="s">
        <v>5059</v>
      </c>
      <c r="B5033">
        <v>0.999167696387429</v>
      </c>
      <c r="C5033">
        <v>0.909194096572527</v>
      </c>
      <c r="D5033">
        <v>0.712707300321142</v>
      </c>
      <c r="E5033">
        <v>0.858886707117784</v>
      </c>
      <c r="F5033">
        <v>0.691328831535759</v>
      </c>
      <c r="G5033">
        <v>0.42924584640398</v>
      </c>
      <c r="H5033">
        <v>0.27526541557578</v>
      </c>
      <c r="I5033">
        <v>0.24400705554176</v>
      </c>
      <c r="J5033">
        <v>0.447148048812962</v>
      </c>
      <c r="K5033">
        <v>0.424594483751058</v>
      </c>
      <c r="L5033">
        <v>619.501418228689</v>
      </c>
      <c r="M5033">
        <v>11.9719742567759</v>
      </c>
      <c r="N5033">
        <v>56.0684723434039</v>
      </c>
      <c r="O5033">
        <v>50.3656339607665</v>
      </c>
      <c r="P5033">
        <v>-0.0415288514604309</v>
      </c>
      <c r="Q5033">
        <v>0.301329178914735</v>
      </c>
      <c r="R5033">
        <v>0.842394288197443</v>
      </c>
      <c r="S5033" t="s">
        <v>10643</v>
      </c>
      <c r="T5033" t="s">
        <v>11196</v>
      </c>
      <c r="U5033" t="s">
        <v>11196</v>
      </c>
      <c r="V5033" t="s">
        <v>11196</v>
      </c>
      <c r="W5033">
        <v>1</v>
      </c>
      <c r="X5033" t="s">
        <v>16229</v>
      </c>
      <c r="Y5033">
        <v>0.5966924504242166</v>
      </c>
      <c r="Z5033">
        <f>HYPERLINK("Melting_Curves/meltCurve_Q9NU53_.pdf", "Melting_Curves/meltCurve_Q9NU53_.pdf")</f>
        <v>0</v>
      </c>
      <c r="AA5033" t="s">
        <v>21682</v>
      </c>
      <c r="AB5033" t="s">
        <v>27203</v>
      </c>
    </row>
    <row r="5034" spans="1:28">
      <c r="A5034" t="s">
        <v>5060</v>
      </c>
      <c r="B5034">
        <v>0.999167696387429</v>
      </c>
      <c r="C5034">
        <v>0.937328512495041</v>
      </c>
      <c r="D5034">
        <v>1.11504636411018</v>
      </c>
      <c r="E5034">
        <v>0.944856513288694</v>
      </c>
      <c r="F5034">
        <v>0.918651455849833</v>
      </c>
      <c r="G5034">
        <v>0.661772806125056</v>
      </c>
      <c r="H5034">
        <v>0.375427176024692</v>
      </c>
      <c r="I5034">
        <v>0.215946536747907</v>
      </c>
      <c r="J5034">
        <v>0.254030601306091</v>
      </c>
      <c r="K5034">
        <v>0.159462615919177</v>
      </c>
      <c r="L5034">
        <v>1391.01217235446</v>
      </c>
      <c r="M5034">
        <v>24.0947729123095</v>
      </c>
      <c r="N5034">
        <v>58.7875918994774</v>
      </c>
      <c r="O5034">
        <v>57.3376152326824</v>
      </c>
      <c r="P5034">
        <v>-0.0865936497944885</v>
      </c>
      <c r="Q5034">
        <v>0.175755483072163</v>
      </c>
      <c r="R5034">
        <v>0.980846354484926</v>
      </c>
      <c r="S5034" t="s">
        <v>10644</v>
      </c>
      <c r="T5034" t="s">
        <v>11196</v>
      </c>
      <c r="U5034" t="s">
        <v>11196</v>
      </c>
      <c r="V5034" t="s">
        <v>11196</v>
      </c>
      <c r="W5034">
        <v>4</v>
      </c>
      <c r="X5034" t="s">
        <v>16230</v>
      </c>
      <c r="Y5034">
        <v>0.6705461291457221</v>
      </c>
      <c r="Z5034">
        <f>HYPERLINK("Melting_Curves/meltCurve_Q9NUE0_.pdf", "Melting_Curves/meltCurve_Q9NUE0_.pdf")</f>
        <v>0</v>
      </c>
      <c r="AA5034" t="s">
        <v>21683</v>
      </c>
      <c r="AB5034" t="s">
        <v>27204</v>
      </c>
    </row>
    <row r="5035" spans="1:28">
      <c r="A5035" t="s">
        <v>5061</v>
      </c>
      <c r="B5035">
        <v>0.999167696387429</v>
      </c>
      <c r="C5035">
        <v>1.01931583137794</v>
      </c>
      <c r="D5035">
        <v>0.87101910280442</v>
      </c>
      <c r="E5035">
        <v>0.951861147181792</v>
      </c>
      <c r="F5035">
        <v>1.13414205908651</v>
      </c>
      <c r="G5035">
        <v>0.568086597179444</v>
      </c>
      <c r="H5035">
        <v>0.213770791952445</v>
      </c>
      <c r="I5035">
        <v>0.204340452974015</v>
      </c>
      <c r="J5035">
        <v>0.266137303921288</v>
      </c>
      <c r="K5035">
        <v>0.153954559533085</v>
      </c>
      <c r="L5035">
        <v>14189.4240484102</v>
      </c>
      <c r="M5035">
        <v>250</v>
      </c>
      <c r="N5035">
        <v>56.8812832719023</v>
      </c>
      <c r="O5035">
        <v>56.754064099108</v>
      </c>
      <c r="P5035">
        <v>-0.870476471553574</v>
      </c>
      <c r="Q5035">
        <v>0.209550761813698</v>
      </c>
      <c r="R5035">
        <v>0.969260716957288</v>
      </c>
      <c r="S5035" t="s">
        <v>10645</v>
      </c>
      <c r="T5035" t="s">
        <v>11196</v>
      </c>
      <c r="U5035" t="s">
        <v>11196</v>
      </c>
      <c r="V5035" t="s">
        <v>11196</v>
      </c>
      <c r="W5035">
        <v>3</v>
      </c>
      <c r="X5035" t="s">
        <v>16231</v>
      </c>
      <c r="Y5035">
        <v>0.651166437239215</v>
      </c>
      <c r="Z5035">
        <f>HYPERLINK("Melting_Curves/meltCurve_Q9NUG6_.pdf", "Melting_Curves/meltCurve_Q9NUG6_.pdf")</f>
        <v>0</v>
      </c>
      <c r="AA5035" t="s">
        <v>21684</v>
      </c>
      <c r="AB5035" t="s">
        <v>27205</v>
      </c>
    </row>
    <row r="5036" spans="1:28">
      <c r="A5036" t="s">
        <v>5062</v>
      </c>
      <c r="B5036">
        <v>0.999167696387429</v>
      </c>
      <c r="C5036">
        <v>1.00886434992898</v>
      </c>
      <c r="D5036">
        <v>0.734509971090596</v>
      </c>
      <c r="E5036">
        <v>1.26379183300673</v>
      </c>
      <c r="F5036">
        <v>1.90946876337474</v>
      </c>
      <c r="G5036">
        <v>1.89363878518291</v>
      </c>
      <c r="H5036">
        <v>1.38583987702728</v>
      </c>
      <c r="I5036">
        <v>0.612058492812776</v>
      </c>
      <c r="J5036">
        <v>0.11168725179602</v>
      </c>
      <c r="K5036">
        <v>0.096970761768932</v>
      </c>
      <c r="L5036">
        <v>15000</v>
      </c>
      <c r="M5036">
        <v>234.105853866563</v>
      </c>
      <c r="N5036">
        <v>64.13768624367751</v>
      </c>
      <c r="O5036">
        <v>64.0689034769612</v>
      </c>
      <c r="P5036">
        <v>-0.8182000595104379</v>
      </c>
      <c r="Q5036">
        <v>0.104316621315736</v>
      </c>
      <c r="R5036">
        <v>0.478209510212213</v>
      </c>
      <c r="S5036" t="s">
        <v>10646</v>
      </c>
      <c r="T5036" t="s">
        <v>11196</v>
      </c>
      <c r="U5036" t="s">
        <v>11196</v>
      </c>
      <c r="V5036" t="s">
        <v>11196</v>
      </c>
      <c r="W5036">
        <v>4</v>
      </c>
      <c r="X5036" t="s">
        <v>16232</v>
      </c>
      <c r="Y5036">
        <v>0.823174978916735</v>
      </c>
      <c r="Z5036">
        <f>HYPERLINK("Melting_Curves/meltCurve_Q9NUJ1_.pdf", "Melting_Curves/meltCurve_Q9NUJ1_.pdf")</f>
        <v>0</v>
      </c>
      <c r="AA5036" t="s">
        <v>21685</v>
      </c>
      <c r="AB5036" t="s">
        <v>27206</v>
      </c>
    </row>
    <row r="5037" spans="1:28">
      <c r="A5037" t="s">
        <v>5063</v>
      </c>
      <c r="B5037">
        <v>0.999167696387429</v>
      </c>
      <c r="C5037">
        <v>1.01715077830724</v>
      </c>
      <c r="D5037">
        <v>1.00999988968994</v>
      </c>
      <c r="E5037">
        <v>0.978623493390845</v>
      </c>
      <c r="F5037">
        <v>1.05526832703734</v>
      </c>
      <c r="G5037">
        <v>0.948751414192098</v>
      </c>
      <c r="H5037">
        <v>0.942271940080093</v>
      </c>
      <c r="I5037">
        <v>1.23583882084112</v>
      </c>
      <c r="J5037">
        <v>1.37800890524568</v>
      </c>
      <c r="K5037">
        <v>1.33143964403322</v>
      </c>
      <c r="L5037">
        <v>15000</v>
      </c>
      <c r="M5037">
        <v>235.059957593273</v>
      </c>
      <c r="O5037">
        <v>63.8088868004155</v>
      </c>
      <c r="P5037">
        <v>0.326686071919933</v>
      </c>
      <c r="Q5037">
        <v>1.35472608355701</v>
      </c>
      <c r="R5037">
        <v>0.953962377417867</v>
      </c>
      <c r="S5037" t="s">
        <v>10647</v>
      </c>
      <c r="T5037" t="s">
        <v>11196</v>
      </c>
      <c r="U5037" t="s">
        <v>11196</v>
      </c>
      <c r="V5037" t="s">
        <v>11196</v>
      </c>
      <c r="W5037">
        <v>9</v>
      </c>
      <c r="X5037" t="s">
        <v>16233</v>
      </c>
      <c r="Y5037">
        <v>1.073105422246287</v>
      </c>
      <c r="Z5037">
        <f>HYPERLINK("Melting_Curves/meltCurve_Q9NUM4_.pdf", "Melting_Curves/meltCurve_Q9NUM4_.pdf")</f>
        <v>0</v>
      </c>
      <c r="AA5037" t="s">
        <v>21686</v>
      </c>
      <c r="AB5037" t="s">
        <v>27207</v>
      </c>
    </row>
    <row r="5038" spans="1:28">
      <c r="A5038" t="s">
        <v>5064</v>
      </c>
      <c r="B5038">
        <v>0.999167696387429</v>
      </c>
      <c r="C5038">
        <v>1.02459977766995</v>
      </c>
      <c r="D5038">
        <v>1.22832379012651</v>
      </c>
      <c r="E5038">
        <v>1.12979719064949</v>
      </c>
      <c r="F5038">
        <v>0.993238793476816</v>
      </c>
      <c r="G5038">
        <v>0.8428113719457589</v>
      </c>
      <c r="H5038">
        <v>0.640421623675308</v>
      </c>
      <c r="I5038">
        <v>0.914157174526176</v>
      </c>
      <c r="J5038">
        <v>1.14717390075553</v>
      </c>
      <c r="K5038">
        <v>0.647866019235053</v>
      </c>
      <c r="L5038">
        <v>5654.05661110986</v>
      </c>
      <c r="M5038">
        <v>103.088609329774</v>
      </c>
      <c r="O5038">
        <v>54.8259239834832</v>
      </c>
      <c r="P5038">
        <v>-0.07635430607367349</v>
      </c>
      <c r="Q5038">
        <v>0.837569005471568</v>
      </c>
      <c r="R5038">
        <v>0.312318237059958</v>
      </c>
      <c r="S5038" t="s">
        <v>10648</v>
      </c>
      <c r="T5038" t="s">
        <v>11196</v>
      </c>
      <c r="U5038" t="s">
        <v>11196</v>
      </c>
      <c r="V5038" t="s">
        <v>11196</v>
      </c>
      <c r="W5038">
        <v>5</v>
      </c>
      <c r="X5038" t="s">
        <v>16234</v>
      </c>
      <c r="Y5038">
        <v>0.9180458248492445</v>
      </c>
      <c r="Z5038">
        <f>HYPERLINK("Melting_Curves/meltCurve_Q9NUN5_3_.pdf", "Melting_Curves/meltCurve_Q9NUN5_3_.pdf")</f>
        <v>0</v>
      </c>
      <c r="AA5038" t="s">
        <v>21687</v>
      </c>
      <c r="AB5038" t="s">
        <v>27208</v>
      </c>
    </row>
    <row r="5039" spans="1:28">
      <c r="A5039" t="s">
        <v>5065</v>
      </c>
      <c r="B5039">
        <v>0.999167696387429</v>
      </c>
      <c r="C5039">
        <v>0.988661245346716</v>
      </c>
      <c r="D5039">
        <v>0.994656680765559</v>
      </c>
      <c r="E5039">
        <v>0.9922675978905831</v>
      </c>
      <c r="F5039">
        <v>0.8072761210682911</v>
      </c>
      <c r="G5039">
        <v>0.293021794310947</v>
      </c>
      <c r="H5039">
        <v>0.095630873851391</v>
      </c>
      <c r="I5039">
        <v>0.0612469078833127</v>
      </c>
      <c r="J5039">
        <v>0.0841917879615916</v>
      </c>
      <c r="K5039">
        <v>0.0374160058887606</v>
      </c>
      <c r="L5039">
        <v>2063.2999219855</v>
      </c>
      <c r="M5039">
        <v>37.4295386781139</v>
      </c>
      <c r="N5039">
        <v>55.3161695476515</v>
      </c>
      <c r="O5039">
        <v>54.9682634693206</v>
      </c>
      <c r="P5039">
        <v>-0.159900896682658</v>
      </c>
      <c r="Q5039">
        <v>0.060693644154678</v>
      </c>
      <c r="R5039">
        <v>0.999279953429011</v>
      </c>
      <c r="S5039" t="s">
        <v>10649</v>
      </c>
      <c r="T5039" t="s">
        <v>11196</v>
      </c>
      <c r="U5039" t="s">
        <v>11196</v>
      </c>
      <c r="V5039" t="s">
        <v>11196</v>
      </c>
      <c r="W5039">
        <v>6</v>
      </c>
      <c r="X5039" t="s">
        <v>16235</v>
      </c>
      <c r="Y5039">
        <v>0.53832364010741</v>
      </c>
      <c r="Z5039">
        <f>HYPERLINK("Melting_Curves/meltCurve_Q9NUP1_.pdf", "Melting_Curves/meltCurve_Q9NUP1_.pdf")</f>
        <v>0</v>
      </c>
      <c r="AA5039" t="s">
        <v>21688</v>
      </c>
      <c r="AB5039" t="s">
        <v>27209</v>
      </c>
    </row>
    <row r="5040" spans="1:28">
      <c r="A5040" t="s">
        <v>5066</v>
      </c>
      <c r="B5040">
        <v>0.999167696387429</v>
      </c>
      <c r="C5040">
        <v>0.944893187000944</v>
      </c>
      <c r="D5040">
        <v>0.966467666826052</v>
      </c>
      <c r="E5040">
        <v>0.76183957003462</v>
      </c>
      <c r="F5040">
        <v>0.373333982556463</v>
      </c>
      <c r="G5040">
        <v>0.211895789637313</v>
      </c>
      <c r="H5040">
        <v>0.10794250271737</v>
      </c>
      <c r="I5040">
        <v>0.0901021394410359</v>
      </c>
      <c r="J5040">
        <v>0.105165617262558</v>
      </c>
      <c r="K5040">
        <v>0.0826988394335447</v>
      </c>
      <c r="L5040">
        <v>1235.40530861805</v>
      </c>
      <c r="M5040">
        <v>23.9204195823897</v>
      </c>
      <c r="N5040">
        <v>52.0820485624788</v>
      </c>
      <c r="O5040">
        <v>51.2895778124342</v>
      </c>
      <c r="P5040">
        <v>-0.106026480563288</v>
      </c>
      <c r="Q5040">
        <v>0.09065703913844179</v>
      </c>
      <c r="R5040">
        <v>0.997237786108744</v>
      </c>
      <c r="S5040" t="s">
        <v>10650</v>
      </c>
      <c r="T5040" t="s">
        <v>11196</v>
      </c>
      <c r="U5040" t="s">
        <v>11196</v>
      </c>
      <c r="V5040" t="s">
        <v>11196</v>
      </c>
      <c r="W5040">
        <v>9</v>
      </c>
      <c r="X5040" t="s">
        <v>16236</v>
      </c>
      <c r="Y5040">
        <v>0.4526863636968967</v>
      </c>
      <c r="Z5040">
        <f>HYPERLINK("Melting_Curves/meltCurve_Q9NUP9_.pdf", "Melting_Curves/meltCurve_Q9NUP9_.pdf")</f>
        <v>0</v>
      </c>
      <c r="AA5040" t="s">
        <v>21689</v>
      </c>
      <c r="AB5040" t="s">
        <v>27210</v>
      </c>
    </row>
    <row r="5041" spans="1:28">
      <c r="A5041" t="s">
        <v>5067</v>
      </c>
      <c r="B5041">
        <v>0.999167696387429</v>
      </c>
      <c r="C5041">
        <v>0.915050656910082</v>
      </c>
      <c r="D5041">
        <v>1.11413136511326</v>
      </c>
      <c r="E5041">
        <v>0.868384246816539</v>
      </c>
      <c r="F5041">
        <v>0.309100411295139</v>
      </c>
      <c r="G5041">
        <v>0.101775471143706</v>
      </c>
      <c r="H5041">
        <v>0.0289435299293132</v>
      </c>
      <c r="I5041">
        <v>0.0135172755894032</v>
      </c>
      <c r="J5041">
        <v>0.0293894868880047</v>
      </c>
      <c r="K5041">
        <v>0.0272747894862697</v>
      </c>
      <c r="L5041">
        <v>2026.53016147156</v>
      </c>
      <c r="M5041">
        <v>38.9688820536778</v>
      </c>
      <c r="N5041">
        <v>52.089864866865</v>
      </c>
      <c r="O5041">
        <v>51.8674231843337</v>
      </c>
      <c r="P5041">
        <v>-0.181973823948026</v>
      </c>
      <c r="Q5041">
        <v>0.0311765553291942</v>
      </c>
      <c r="R5041">
        <v>0.988320785840879</v>
      </c>
      <c r="S5041" t="s">
        <v>10651</v>
      </c>
      <c r="T5041" t="s">
        <v>11196</v>
      </c>
      <c r="U5041" t="s">
        <v>11196</v>
      </c>
      <c r="V5041" t="s">
        <v>11196</v>
      </c>
      <c r="W5041">
        <v>11</v>
      </c>
      <c r="X5041" t="s">
        <v>16237</v>
      </c>
      <c r="Y5041">
        <v>0.4224974166920253</v>
      </c>
      <c r="Z5041">
        <f>HYPERLINK("Melting_Curves/meltCurve_Q9NUQ2_.pdf", "Melting_Curves/meltCurve_Q9NUQ2_.pdf")</f>
        <v>0</v>
      </c>
      <c r="AA5041" t="s">
        <v>21690</v>
      </c>
      <c r="AB5041" t="s">
        <v>27211</v>
      </c>
    </row>
    <row r="5042" spans="1:28">
      <c r="A5042" t="s">
        <v>5068</v>
      </c>
      <c r="B5042">
        <v>0.999167696387429</v>
      </c>
      <c r="C5042">
        <v>0.96966071681012</v>
      </c>
      <c r="D5042">
        <v>1.03999356831183</v>
      </c>
      <c r="E5042">
        <v>0.743223350429194</v>
      </c>
      <c r="F5042">
        <v>0.194227863791715</v>
      </c>
      <c r="G5042">
        <v>0.107939604218168</v>
      </c>
      <c r="H5042">
        <v>0.0510170223763708</v>
      </c>
      <c r="I5042">
        <v>0.0457529947164225</v>
      </c>
      <c r="J5042">
        <v>0.0638720341277975</v>
      </c>
      <c r="K5042">
        <v>0.0382540672211008</v>
      </c>
      <c r="L5042">
        <v>2038.94317191838</v>
      </c>
      <c r="M5042">
        <v>40.0944976770423</v>
      </c>
      <c r="N5042">
        <v>51.009806952484</v>
      </c>
      <c r="O5042">
        <v>50.7274471131558</v>
      </c>
      <c r="P5042">
        <v>-0.186171689544453</v>
      </c>
      <c r="Q5042">
        <v>0.0578266654401335</v>
      </c>
      <c r="R5042">
        <v>0.996857086611881</v>
      </c>
      <c r="S5042" t="s">
        <v>10652</v>
      </c>
      <c r="T5042" t="s">
        <v>11196</v>
      </c>
      <c r="U5042" t="s">
        <v>11196</v>
      </c>
      <c r="V5042" t="s">
        <v>11196</v>
      </c>
      <c r="W5042">
        <v>27</v>
      </c>
      <c r="X5042" t="s">
        <v>16238</v>
      </c>
      <c r="Y5042">
        <v>0.4019835520777432</v>
      </c>
      <c r="Z5042">
        <f>HYPERLINK("Melting_Curves/meltCurve_Q9NUQ3_.pdf", "Melting_Curves/meltCurve_Q9NUQ3_.pdf")</f>
        <v>0</v>
      </c>
      <c r="AA5042" t="s">
        <v>21691</v>
      </c>
      <c r="AB5042" t="s">
        <v>27212</v>
      </c>
    </row>
    <row r="5043" spans="1:28">
      <c r="A5043" t="s">
        <v>5069</v>
      </c>
      <c r="B5043">
        <v>0.999167696387429</v>
      </c>
      <c r="C5043">
        <v>0.932352480403783</v>
      </c>
      <c r="D5043">
        <v>0.935410791505033</v>
      </c>
      <c r="E5043">
        <v>0.464047694669211</v>
      </c>
      <c r="F5043">
        <v>0.123386550300656</v>
      </c>
      <c r="G5043">
        <v>0.06847713409656481</v>
      </c>
      <c r="H5043">
        <v>0.0417157758837274</v>
      </c>
      <c r="I5043">
        <v>0.0321263978928135</v>
      </c>
      <c r="J5043">
        <v>0.040215929733168</v>
      </c>
      <c r="K5043">
        <v>0.0355987771344962</v>
      </c>
      <c r="L5043">
        <v>1625.84030116865</v>
      </c>
      <c r="M5043">
        <v>32.9892472609402</v>
      </c>
      <c r="N5043">
        <v>49.4123008109821</v>
      </c>
      <c r="O5043">
        <v>49.1038840572492</v>
      </c>
      <c r="P5043">
        <v>-0.161060547641724</v>
      </c>
      <c r="Q5043">
        <v>0.0410612758354028</v>
      </c>
      <c r="R5043">
        <v>0.997285955007266</v>
      </c>
      <c r="S5043" t="s">
        <v>10653</v>
      </c>
      <c r="T5043" t="s">
        <v>11196</v>
      </c>
      <c r="U5043" t="s">
        <v>11196</v>
      </c>
      <c r="V5043" t="s">
        <v>11196</v>
      </c>
      <c r="W5043">
        <v>3</v>
      </c>
      <c r="X5043" t="s">
        <v>16239</v>
      </c>
      <c r="Y5043">
        <v>0.3426517408083943</v>
      </c>
      <c r="Z5043">
        <f>HYPERLINK("Melting_Curves/meltCurve_Q9NUQ7_.pdf", "Melting_Curves/meltCurve_Q9NUQ7_.pdf")</f>
        <v>0</v>
      </c>
      <c r="AA5043" t="s">
        <v>21692</v>
      </c>
      <c r="AB5043" t="s">
        <v>27213</v>
      </c>
    </row>
    <row r="5044" spans="1:28">
      <c r="A5044" t="s">
        <v>5070</v>
      </c>
      <c r="B5044">
        <v>0.999167696387429</v>
      </c>
      <c r="C5044">
        <v>0.606712455035447</v>
      </c>
      <c r="D5044">
        <v>0.133388939664455</v>
      </c>
      <c r="E5044">
        <v>0.111172165139038</v>
      </c>
      <c r="F5044">
        <v>0.0905948475878038</v>
      </c>
      <c r="G5044">
        <v>0.049295158824784</v>
      </c>
      <c r="H5044">
        <v>0.0300912013043825</v>
      </c>
      <c r="I5044">
        <v>0.0372970579808656</v>
      </c>
      <c r="J5044">
        <v>0.0307759363478571</v>
      </c>
      <c r="K5044">
        <v>0.0141906975477133</v>
      </c>
      <c r="L5044">
        <v>1787.21399425259</v>
      </c>
      <c r="M5044">
        <v>41.2857395009314</v>
      </c>
      <c r="N5044">
        <v>43.4032686683722</v>
      </c>
      <c r="O5044">
        <v>43.1877035796068</v>
      </c>
      <c r="P5044">
        <v>-0.226672339351694</v>
      </c>
      <c r="Q5044">
        <v>0.0515427483362492</v>
      </c>
      <c r="R5044">
        <v>0.991791790398949</v>
      </c>
      <c r="S5044" t="s">
        <v>10654</v>
      </c>
      <c r="T5044" t="s">
        <v>11196</v>
      </c>
      <c r="U5044" t="s">
        <v>11196</v>
      </c>
      <c r="V5044" t="s">
        <v>11196</v>
      </c>
      <c r="W5044">
        <v>15</v>
      </c>
      <c r="X5044" t="s">
        <v>16240</v>
      </c>
      <c r="Y5044">
        <v>0.1590797853830233</v>
      </c>
      <c r="Z5044">
        <f>HYPERLINK("Melting_Curves/meltCurve_Q9NUQ8_.pdf", "Melting_Curves/meltCurve_Q9NUQ8_.pdf")</f>
        <v>0</v>
      </c>
      <c r="AA5044" t="s">
        <v>21693</v>
      </c>
      <c r="AB5044" t="s">
        <v>27214</v>
      </c>
    </row>
    <row r="5045" spans="1:28">
      <c r="A5045" t="s">
        <v>5071</v>
      </c>
      <c r="B5045">
        <v>0.999167696387429</v>
      </c>
      <c r="C5045">
        <v>0.961383556212665</v>
      </c>
      <c r="D5045">
        <v>0.926499104892344</v>
      </c>
      <c r="E5045">
        <v>0.878869773277554</v>
      </c>
      <c r="F5045">
        <v>0.7311025623583161</v>
      </c>
      <c r="G5045">
        <v>0.144217838199224</v>
      </c>
      <c r="H5045">
        <v>0.0544371514145384</v>
      </c>
      <c r="I5045">
        <v>0.0406413178449841</v>
      </c>
      <c r="J5045">
        <v>0.0344440223799225</v>
      </c>
      <c r="K5045">
        <v>0.024778231552653</v>
      </c>
      <c r="L5045">
        <v>2237.57935594353</v>
      </c>
      <c r="M5045">
        <v>41.2125696484351</v>
      </c>
      <c r="N5045">
        <v>54.3790524361061</v>
      </c>
      <c r="O5045">
        <v>54.1662570419616</v>
      </c>
      <c r="P5045">
        <v>-0.184250516464792</v>
      </c>
      <c r="Q5045">
        <v>0.0313497866185969</v>
      </c>
      <c r="R5045">
        <v>0.989861986167218</v>
      </c>
      <c r="S5045" t="s">
        <v>10655</v>
      </c>
      <c r="T5045" t="s">
        <v>11196</v>
      </c>
      <c r="U5045" t="s">
        <v>11196</v>
      </c>
      <c r="V5045" t="s">
        <v>11196</v>
      </c>
      <c r="W5045">
        <v>16</v>
      </c>
      <c r="X5045" t="s">
        <v>16241</v>
      </c>
      <c r="Y5045">
        <v>0.4962833155849816</v>
      </c>
      <c r="Z5045">
        <f>HYPERLINK("Melting_Curves/meltCurve_Q9NUQ9_.pdf", "Melting_Curves/meltCurve_Q9NUQ9_.pdf")</f>
        <v>0</v>
      </c>
      <c r="AA5045" t="s">
        <v>21694</v>
      </c>
      <c r="AB5045" t="s">
        <v>27215</v>
      </c>
    </row>
    <row r="5046" spans="1:28">
      <c r="A5046" t="s">
        <v>5072</v>
      </c>
      <c r="B5046">
        <v>0.999167696387429</v>
      </c>
      <c r="C5046">
        <v>0.977011036334697</v>
      </c>
      <c r="D5046">
        <v>0.892939247687691</v>
      </c>
      <c r="E5046">
        <v>0.345668513060514</v>
      </c>
      <c r="F5046">
        <v>0.131001853312002</v>
      </c>
      <c r="G5046">
        <v>0.0819514782647424</v>
      </c>
      <c r="H5046">
        <v>0.049595245800492</v>
      </c>
      <c r="I5046">
        <v>0.0414756046662902</v>
      </c>
      <c r="J5046">
        <v>0.0475797039833812</v>
      </c>
      <c r="K5046">
        <v>0.0364605409026618</v>
      </c>
      <c r="L5046">
        <v>1676.97088943608</v>
      </c>
      <c r="M5046">
        <v>34.5492802191826</v>
      </c>
      <c r="N5046">
        <v>48.7014366289934</v>
      </c>
      <c r="O5046">
        <v>48.3767758562672</v>
      </c>
      <c r="P5046">
        <v>-0.16879966491478</v>
      </c>
      <c r="Q5046">
        <v>0.0545734635783821</v>
      </c>
      <c r="R5046">
        <v>0.998302411308519</v>
      </c>
      <c r="S5046" t="s">
        <v>10656</v>
      </c>
      <c r="T5046" t="s">
        <v>11196</v>
      </c>
      <c r="U5046" t="s">
        <v>11196</v>
      </c>
      <c r="V5046" t="s">
        <v>11196</v>
      </c>
      <c r="W5046">
        <v>22</v>
      </c>
      <c r="X5046" t="s">
        <v>16242</v>
      </c>
      <c r="Y5046">
        <v>0.3279397481735408</v>
      </c>
      <c r="Z5046">
        <f>HYPERLINK("Melting_Curves/meltCurve_Q9NUU7_.pdf", "Melting_Curves/meltCurve_Q9NUU7_.pdf")</f>
        <v>0</v>
      </c>
      <c r="AA5046" t="s">
        <v>21695</v>
      </c>
      <c r="AB5046" t="s">
        <v>27216</v>
      </c>
    </row>
    <row r="5047" spans="1:28">
      <c r="A5047" t="s">
        <v>5073</v>
      </c>
      <c r="B5047">
        <v>0.999167696387429</v>
      </c>
      <c r="C5047">
        <v>0.819596743032955</v>
      </c>
      <c r="D5047">
        <v>0.55091314751192</v>
      </c>
      <c r="E5047">
        <v>0.310157689513779</v>
      </c>
      <c r="F5047">
        <v>0.136034486084904</v>
      </c>
      <c r="G5047">
        <v>0.08591955499554529</v>
      </c>
      <c r="H5047">
        <v>0.031078299540066</v>
      </c>
      <c r="I5047">
        <v>0</v>
      </c>
      <c r="J5047">
        <v>0.0367274384730182</v>
      </c>
      <c r="K5047">
        <v>0.0431303873211044</v>
      </c>
      <c r="L5047">
        <v>794.801368720198</v>
      </c>
      <c r="M5047">
        <v>17.0091613607372</v>
      </c>
      <c r="N5047">
        <v>46.8647272208112</v>
      </c>
      <c r="O5047">
        <v>46.0962916014669</v>
      </c>
      <c r="P5047">
        <v>-0.0900180069529033</v>
      </c>
      <c r="Q5047">
        <v>0.0242340736321879</v>
      </c>
      <c r="R5047">
        <v>0.995216197755585</v>
      </c>
      <c r="S5047" t="s">
        <v>10657</v>
      </c>
      <c r="T5047" t="s">
        <v>11196</v>
      </c>
      <c r="U5047" t="s">
        <v>11196</v>
      </c>
      <c r="V5047" t="s">
        <v>11196</v>
      </c>
      <c r="W5047">
        <v>1</v>
      </c>
      <c r="X5047" t="s">
        <v>16243</v>
      </c>
      <c r="Y5047">
        <v>0.2637235878640456</v>
      </c>
      <c r="Z5047">
        <f>HYPERLINK("Melting_Curves/meltCurve_Q9NUX5_2_.pdf", "Melting_Curves/meltCurve_Q9NUX5_2_.pdf")</f>
        <v>0</v>
      </c>
      <c r="AA5047" t="s">
        <v>21696</v>
      </c>
      <c r="AB5047" t="s">
        <v>27217</v>
      </c>
    </row>
    <row r="5048" spans="1:28">
      <c r="A5048" t="s">
        <v>5074</v>
      </c>
      <c r="B5048">
        <v>0.999167696387429</v>
      </c>
      <c r="C5048">
        <v>0.93937846662777</v>
      </c>
      <c r="D5048">
        <v>0.721940377084056</v>
      </c>
      <c r="E5048">
        <v>0.278783698407677</v>
      </c>
      <c r="F5048">
        <v>0.147359334223481</v>
      </c>
      <c r="G5048">
        <v>0.08897231567155239</v>
      </c>
      <c r="H5048">
        <v>0.0402859282056308</v>
      </c>
      <c r="I5048">
        <v>0.0397649353679582</v>
      </c>
      <c r="J5048">
        <v>0.0619941563590016</v>
      </c>
      <c r="K5048">
        <v>0.0287742308131562</v>
      </c>
      <c r="L5048">
        <v>1178.61159258594</v>
      </c>
      <c r="M5048">
        <v>24.7873623272773</v>
      </c>
      <c r="N5048">
        <v>47.7546695180165</v>
      </c>
      <c r="O5048">
        <v>47.242648511832</v>
      </c>
      <c r="P5048">
        <v>-0.124528141131978</v>
      </c>
      <c r="Q5048">
        <v>0.0506520633782385</v>
      </c>
      <c r="R5048">
        <v>0.997706634078756</v>
      </c>
      <c r="S5048" t="s">
        <v>10658</v>
      </c>
      <c r="T5048" t="s">
        <v>11196</v>
      </c>
      <c r="U5048" t="s">
        <v>11196</v>
      </c>
      <c r="V5048" t="s">
        <v>11196</v>
      </c>
      <c r="W5048">
        <v>8</v>
      </c>
      <c r="X5048" t="s">
        <v>16244</v>
      </c>
      <c r="Y5048">
        <v>0.298104164863606</v>
      </c>
      <c r="Z5048">
        <f>HYPERLINK("Melting_Curves/meltCurve_Q9NUY8_.pdf", "Melting_Curves/meltCurve_Q9NUY8_.pdf")</f>
        <v>0</v>
      </c>
      <c r="AA5048" t="s">
        <v>21697</v>
      </c>
      <c r="AB5048" t="s">
        <v>27218</v>
      </c>
    </row>
    <row r="5049" spans="1:28">
      <c r="A5049" t="s">
        <v>5075</v>
      </c>
      <c r="B5049">
        <v>0.999167696387429</v>
      </c>
      <c r="C5049">
        <v>1.02121400908254</v>
      </c>
      <c r="D5049">
        <v>1.23302456370423</v>
      </c>
      <c r="E5049">
        <v>1.86953644166673</v>
      </c>
      <c r="F5049">
        <v>0.8236120445683101</v>
      </c>
      <c r="G5049">
        <v>0.465849719302805</v>
      </c>
      <c r="H5049">
        <v>0.147919421412408</v>
      </c>
      <c r="I5049">
        <v>0.197352825055536</v>
      </c>
      <c r="J5049">
        <v>0.270120266853937</v>
      </c>
      <c r="K5049">
        <v>0.198290538563733</v>
      </c>
      <c r="L5049">
        <v>2526.56291947162</v>
      </c>
      <c r="M5049">
        <v>45.3874740327277</v>
      </c>
      <c r="N5049">
        <v>56.3138736752846</v>
      </c>
      <c r="O5049">
        <v>55.5587713498797</v>
      </c>
      <c r="P5049">
        <v>-0.16272015519183</v>
      </c>
      <c r="Q5049">
        <v>0.203258365091585</v>
      </c>
      <c r="R5049">
        <v>0.712373954847995</v>
      </c>
      <c r="S5049" t="s">
        <v>10659</v>
      </c>
      <c r="T5049" t="s">
        <v>11196</v>
      </c>
      <c r="U5049" t="s">
        <v>11196</v>
      </c>
      <c r="V5049" t="s">
        <v>11196</v>
      </c>
      <c r="W5049">
        <v>7</v>
      </c>
      <c r="X5049" t="s">
        <v>16245</v>
      </c>
      <c r="Y5049">
        <v>0.6217028297382908</v>
      </c>
      <c r="Z5049">
        <f>HYPERLINK("Melting_Curves/meltCurve_Q9NV06_.pdf", "Melting_Curves/meltCurve_Q9NV06_.pdf")</f>
        <v>0</v>
      </c>
      <c r="AA5049" t="s">
        <v>21698</v>
      </c>
      <c r="AB5049" t="s">
        <v>27219</v>
      </c>
    </row>
    <row r="5050" spans="1:28">
      <c r="A5050" t="s">
        <v>5076</v>
      </c>
      <c r="B5050">
        <v>0.999167696387429</v>
      </c>
      <c r="C5050">
        <v>1.05421840379106</v>
      </c>
      <c r="D5050">
        <v>0.794813229808207</v>
      </c>
      <c r="E5050">
        <v>0.566270855678672</v>
      </c>
      <c r="F5050">
        <v>0.341310456804333</v>
      </c>
      <c r="G5050">
        <v>0.13817369795806</v>
      </c>
      <c r="H5050">
        <v>0.06389602513128211</v>
      </c>
      <c r="I5050">
        <v>0.033195362813127</v>
      </c>
      <c r="J5050">
        <v>0.0338350471360992</v>
      </c>
      <c r="K5050">
        <v>0.056816914205947</v>
      </c>
      <c r="L5050">
        <v>868.938178060856</v>
      </c>
      <c r="M5050">
        <v>17.2398532131103</v>
      </c>
      <c r="N5050">
        <v>50.556953378202</v>
      </c>
      <c r="O5050">
        <v>49.7393767339196</v>
      </c>
      <c r="P5050">
        <v>-0.0844382951812926</v>
      </c>
      <c r="Q5050">
        <v>0.0255922175765804</v>
      </c>
      <c r="R5050">
        <v>0.990343494145032</v>
      </c>
      <c r="S5050" t="s">
        <v>10660</v>
      </c>
      <c r="T5050" t="s">
        <v>11196</v>
      </c>
      <c r="U5050" t="s">
        <v>11196</v>
      </c>
      <c r="V5050" t="s">
        <v>11196</v>
      </c>
      <c r="W5050">
        <v>2</v>
      </c>
      <c r="X5050" t="s">
        <v>16246</v>
      </c>
      <c r="Y5050">
        <v>0.3813852773868713</v>
      </c>
      <c r="Z5050">
        <f>HYPERLINK("Melting_Curves/meltCurve_Q9NV35_.pdf", "Melting_Curves/meltCurve_Q9NV35_.pdf")</f>
        <v>0</v>
      </c>
      <c r="AA5050" t="s">
        <v>21699</v>
      </c>
      <c r="AB5050" t="s">
        <v>27220</v>
      </c>
    </row>
    <row r="5051" spans="1:28">
      <c r="A5051" t="s">
        <v>5077</v>
      </c>
      <c r="B5051">
        <v>0.999167696387429</v>
      </c>
      <c r="C5051">
        <v>0.777848792513082</v>
      </c>
      <c r="D5051">
        <v>0.68712119452522</v>
      </c>
      <c r="E5051">
        <v>0.363795225676047</v>
      </c>
      <c r="F5051">
        <v>0.200767551367779</v>
      </c>
      <c r="G5051">
        <v>0.0938623060012034</v>
      </c>
      <c r="H5051">
        <v>0.0337671080155121</v>
      </c>
      <c r="I5051">
        <v>0.041885071798567</v>
      </c>
      <c r="J5051">
        <v>0.11178973237004</v>
      </c>
      <c r="K5051">
        <v>0.0570555166972758</v>
      </c>
      <c r="L5051">
        <v>749.183372528086</v>
      </c>
      <c r="M5051">
        <v>15.7644735110452</v>
      </c>
      <c r="N5051">
        <v>47.8029776401195</v>
      </c>
      <c r="O5051">
        <v>46.7785389842996</v>
      </c>
      <c r="P5051">
        <v>-0.08054863730513789</v>
      </c>
      <c r="Q5051">
        <v>0.0440193159931532</v>
      </c>
      <c r="R5051">
        <v>0.986622344498078</v>
      </c>
      <c r="S5051" t="s">
        <v>10661</v>
      </c>
      <c r="T5051" t="s">
        <v>11196</v>
      </c>
      <c r="U5051" t="s">
        <v>11196</v>
      </c>
      <c r="V5051" t="s">
        <v>11196</v>
      </c>
      <c r="W5051">
        <v>4</v>
      </c>
      <c r="X5051" t="s">
        <v>16247</v>
      </c>
      <c r="Y5051">
        <v>0.3065332988499009</v>
      </c>
      <c r="Z5051">
        <f>HYPERLINK("Melting_Curves/meltCurve_Q9NV56_.pdf", "Melting_Curves/meltCurve_Q9NV56_.pdf")</f>
        <v>0</v>
      </c>
      <c r="AA5051" t="s">
        <v>21700</v>
      </c>
      <c r="AB5051" t="s">
        <v>27221</v>
      </c>
    </row>
    <row r="5052" spans="1:28">
      <c r="A5052" t="s">
        <v>5078</v>
      </c>
      <c r="B5052">
        <v>0.999167696387429</v>
      </c>
      <c r="C5052">
        <v>0.891770044078691</v>
      </c>
      <c r="D5052">
        <v>0.748002756544805</v>
      </c>
      <c r="E5052">
        <v>0.534116836831352</v>
      </c>
      <c r="F5052">
        <v>0.218844827253205</v>
      </c>
      <c r="G5052">
        <v>0.08629069106776049</v>
      </c>
      <c r="H5052">
        <v>0.0500418185414423</v>
      </c>
      <c r="I5052">
        <v>0.0465651938928853</v>
      </c>
      <c r="J5052">
        <v>0.0669223908177555</v>
      </c>
      <c r="K5052">
        <v>0.0557934138024907</v>
      </c>
      <c r="L5052">
        <v>836.372639887039</v>
      </c>
      <c r="M5052">
        <v>17.0029617387947</v>
      </c>
      <c r="N5052">
        <v>49.3705344812773</v>
      </c>
      <c r="O5052">
        <v>48.524523835974</v>
      </c>
      <c r="P5052">
        <v>-0.08496221816640501</v>
      </c>
      <c r="Q5052">
        <v>0.0301698645551861</v>
      </c>
      <c r="R5052">
        <v>0.99410787722704</v>
      </c>
      <c r="S5052" t="s">
        <v>10662</v>
      </c>
      <c r="T5052" t="s">
        <v>11196</v>
      </c>
      <c r="U5052" t="s">
        <v>11196</v>
      </c>
      <c r="V5052" t="s">
        <v>11196</v>
      </c>
      <c r="W5052">
        <v>4</v>
      </c>
      <c r="X5052" t="s">
        <v>16248</v>
      </c>
      <c r="Y5052">
        <v>0.3459755769816</v>
      </c>
      <c r="Z5052">
        <f>HYPERLINK("Melting_Curves/meltCurve_Q9NV66_.pdf", "Melting_Curves/meltCurve_Q9NV66_.pdf")</f>
        <v>0</v>
      </c>
      <c r="AA5052" t="s">
        <v>21701</v>
      </c>
      <c r="AB5052" t="s">
        <v>27222</v>
      </c>
    </row>
    <row r="5053" spans="1:28">
      <c r="A5053" t="s">
        <v>5079</v>
      </c>
      <c r="B5053">
        <v>0.999167696387429</v>
      </c>
      <c r="C5053">
        <v>1.17132363260957</v>
      </c>
      <c r="D5053">
        <v>0.58870896220879</v>
      </c>
      <c r="E5053">
        <v>0.346710120214505</v>
      </c>
      <c r="F5053">
        <v>0.259559907028009</v>
      </c>
      <c r="G5053">
        <v>0.106486136926261</v>
      </c>
      <c r="H5053">
        <v>0.0923753925508432</v>
      </c>
      <c r="I5053">
        <v>0.09310322145465701</v>
      </c>
      <c r="J5053">
        <v>0.11874321208872</v>
      </c>
      <c r="K5053">
        <v>0.0946613227503211</v>
      </c>
      <c r="L5053">
        <v>1265.51700242471</v>
      </c>
      <c r="M5053">
        <v>26.8464913439726</v>
      </c>
      <c r="N5053">
        <v>47.6258021451013</v>
      </c>
      <c r="O5053">
        <v>46.8797791811646</v>
      </c>
      <c r="P5053">
        <v>-0.125989917935984</v>
      </c>
      <c r="Q5053">
        <v>0.119986206914789</v>
      </c>
      <c r="R5053">
        <v>0.945192866547625</v>
      </c>
      <c r="S5053" t="s">
        <v>10663</v>
      </c>
      <c r="T5053" t="s">
        <v>11196</v>
      </c>
      <c r="U5053" t="s">
        <v>11196</v>
      </c>
      <c r="V5053" t="s">
        <v>11196</v>
      </c>
      <c r="W5053">
        <v>2</v>
      </c>
      <c r="X5053" t="s">
        <v>16249</v>
      </c>
      <c r="Y5053">
        <v>0.3361076597440572</v>
      </c>
      <c r="Z5053">
        <f>HYPERLINK("Melting_Curves/meltCurve_Q9NV70_2_.pdf", "Melting_Curves/meltCurve_Q9NV70_2_.pdf")</f>
        <v>0</v>
      </c>
      <c r="AA5053" t="s">
        <v>21702</v>
      </c>
      <c r="AB5053" t="s">
        <v>27223</v>
      </c>
    </row>
    <row r="5054" spans="1:28">
      <c r="A5054" t="s">
        <v>5080</v>
      </c>
      <c r="B5054">
        <v>0.999167696387429</v>
      </c>
      <c r="C5054">
        <v>1.05618604306785</v>
      </c>
      <c r="D5054">
        <v>0.91251499868339</v>
      </c>
      <c r="E5054">
        <v>0.9827089577060369</v>
      </c>
      <c r="F5054">
        <v>0.887320544441649</v>
      </c>
      <c r="G5054">
        <v>0.625657319212222</v>
      </c>
      <c r="H5054">
        <v>0.332364053335376</v>
      </c>
      <c r="I5054">
        <v>0.386626453445863</v>
      </c>
      <c r="J5054">
        <v>0.463379578881286</v>
      </c>
      <c r="K5054">
        <v>0.399633075130277</v>
      </c>
      <c r="L5054">
        <v>2064.85012256902</v>
      </c>
      <c r="M5054">
        <v>37.0425230387294</v>
      </c>
      <c r="N5054">
        <v>58.1523807783276</v>
      </c>
      <c r="O5054">
        <v>55.5809848184909</v>
      </c>
      <c r="P5054">
        <v>-0.101257886163582</v>
      </c>
      <c r="Q5054">
        <v>0.392266328365409</v>
      </c>
      <c r="R5054">
        <v>0.967221886031264</v>
      </c>
      <c r="S5054" t="s">
        <v>10664</v>
      </c>
      <c r="T5054" t="s">
        <v>11196</v>
      </c>
      <c r="U5054" t="s">
        <v>11196</v>
      </c>
      <c r="V5054" t="s">
        <v>11196</v>
      </c>
      <c r="W5054">
        <v>11</v>
      </c>
      <c r="X5054" t="s">
        <v>16250</v>
      </c>
      <c r="Y5054">
        <v>0.7138865562575371</v>
      </c>
      <c r="Z5054">
        <f>HYPERLINK("Melting_Curves/meltCurve_Q9NV96_.pdf", "Melting_Curves/meltCurve_Q9NV96_.pdf")</f>
        <v>0</v>
      </c>
      <c r="AA5054" t="s">
        <v>21703</v>
      </c>
      <c r="AB5054" t="s">
        <v>27224</v>
      </c>
    </row>
    <row r="5055" spans="1:28">
      <c r="A5055" t="s">
        <v>5081</v>
      </c>
      <c r="B5055">
        <v>0.999167696387429</v>
      </c>
      <c r="C5055">
        <v>1.07753795474319</v>
      </c>
      <c r="D5055">
        <v>1.16108614015549</v>
      </c>
      <c r="E5055">
        <v>1.26239418202421</v>
      </c>
      <c r="F5055">
        <v>1.02047386790247</v>
      </c>
      <c r="G5055">
        <v>0.852399772824734</v>
      </c>
      <c r="H5055">
        <v>0.754891508428905</v>
      </c>
      <c r="I5055">
        <v>0.990793243860564</v>
      </c>
      <c r="J5055">
        <v>1.15338778928832</v>
      </c>
      <c r="K5055">
        <v>0.725584364297557</v>
      </c>
      <c r="L5055">
        <v>15000</v>
      </c>
      <c r="M5055">
        <v>213.313241730606</v>
      </c>
      <c r="Q5055">
        <v>0</v>
      </c>
      <c r="R5055">
        <v>0.266983456053559</v>
      </c>
      <c r="S5055" t="s">
        <v>10665</v>
      </c>
      <c r="T5055" t="s">
        <v>11196</v>
      </c>
      <c r="U5055" t="s">
        <v>11196</v>
      </c>
      <c r="V5055" t="s">
        <v>11196</v>
      </c>
      <c r="W5055">
        <v>1</v>
      </c>
      <c r="X5055" t="s">
        <v>16251</v>
      </c>
      <c r="Y5055">
        <v>0.996542298342342</v>
      </c>
      <c r="Z5055">
        <f>HYPERLINK("Melting_Curves/meltCurve_Q9NVA4_.pdf", "Melting_Curves/meltCurve_Q9NVA4_.pdf")</f>
        <v>0</v>
      </c>
      <c r="AA5055" t="s">
        <v>21704</v>
      </c>
      <c r="AB5055" t="s">
        <v>27225</v>
      </c>
    </row>
    <row r="5056" spans="1:28">
      <c r="A5056" t="s">
        <v>5082</v>
      </c>
      <c r="B5056">
        <v>0.999167696387429</v>
      </c>
      <c r="C5056">
        <v>1.0033446125315</v>
      </c>
      <c r="D5056">
        <v>0.999375094617148</v>
      </c>
      <c r="E5056">
        <v>1.02964045490427</v>
      </c>
      <c r="F5056">
        <v>0.316729567792364</v>
      </c>
      <c r="G5056">
        <v>0.10408351211849</v>
      </c>
      <c r="H5056">
        <v>0.0590712104704201</v>
      </c>
      <c r="I5056">
        <v>0.0689276457056457</v>
      </c>
      <c r="J5056">
        <v>0.0712765878884478</v>
      </c>
      <c r="K5056">
        <v>0.0566380366208458</v>
      </c>
      <c r="L5056">
        <v>12199.2552579777</v>
      </c>
      <c r="M5056">
        <v>230.33604339194</v>
      </c>
      <c r="N5056">
        <v>52.9986460469383</v>
      </c>
      <c r="O5056">
        <v>52.9588653667157</v>
      </c>
      <c r="P5056">
        <v>-1.009047272749</v>
      </c>
      <c r="Q5056">
        <v>0.0719993575763466</v>
      </c>
      <c r="R5056">
        <v>0.99881850733206</v>
      </c>
      <c r="S5056" t="s">
        <v>10666</v>
      </c>
      <c r="T5056" t="s">
        <v>11196</v>
      </c>
      <c r="U5056" t="s">
        <v>11196</v>
      </c>
      <c r="V5056" t="s">
        <v>11196</v>
      </c>
      <c r="W5056">
        <v>19</v>
      </c>
      <c r="X5056" t="s">
        <v>16252</v>
      </c>
      <c r="Y5056">
        <v>0.4730856729773164</v>
      </c>
      <c r="Z5056">
        <f>HYPERLINK("Melting_Curves/meltCurve_Q9NVE7_.pdf", "Melting_Curves/meltCurve_Q9NVE7_.pdf")</f>
        <v>0</v>
      </c>
      <c r="AA5056" t="s">
        <v>21705</v>
      </c>
      <c r="AB5056" t="s">
        <v>27226</v>
      </c>
    </row>
    <row r="5057" spans="1:28">
      <c r="A5057" t="s">
        <v>5083</v>
      </c>
      <c r="B5057">
        <v>0.999167696387429</v>
      </c>
      <c r="C5057">
        <v>0.991830232786767</v>
      </c>
      <c r="D5057">
        <v>0.84984169452627</v>
      </c>
      <c r="E5057">
        <v>0.8208454371941321</v>
      </c>
      <c r="F5057">
        <v>0.618292673796108</v>
      </c>
      <c r="G5057">
        <v>0.209476341237305</v>
      </c>
      <c r="H5057">
        <v>0.0567990324721893</v>
      </c>
      <c r="I5057">
        <v>0.0342555933375503</v>
      </c>
      <c r="J5057">
        <v>0.0356853427568212</v>
      </c>
      <c r="K5057">
        <v>0.0259858065657842</v>
      </c>
      <c r="L5057">
        <v>1072.23595012109</v>
      </c>
      <c r="M5057">
        <v>19.9574096917333</v>
      </c>
      <c r="N5057">
        <v>53.7262084245039</v>
      </c>
      <c r="O5057">
        <v>53.1955115076266</v>
      </c>
      <c r="P5057">
        <v>-0.093795812904613</v>
      </c>
      <c r="Q5057">
        <v>0</v>
      </c>
      <c r="R5057">
        <v>0.98654516046546</v>
      </c>
      <c r="S5057" t="s">
        <v>10667</v>
      </c>
      <c r="T5057" t="s">
        <v>11196</v>
      </c>
      <c r="U5057" t="s">
        <v>11196</v>
      </c>
      <c r="V5057" t="s">
        <v>11196</v>
      </c>
      <c r="W5057">
        <v>12</v>
      </c>
      <c r="X5057" t="s">
        <v>16253</v>
      </c>
      <c r="Y5057">
        <v>0.4712335800728354</v>
      </c>
      <c r="Z5057">
        <f>HYPERLINK("Melting_Curves/meltCurve_Q9NVG8_.pdf", "Melting_Curves/meltCurve_Q9NVG8_.pdf")</f>
        <v>0</v>
      </c>
      <c r="AA5057" t="s">
        <v>21706</v>
      </c>
      <c r="AB5057" t="s">
        <v>27227</v>
      </c>
    </row>
    <row r="5058" spans="1:28">
      <c r="A5058" t="s">
        <v>5084</v>
      </c>
      <c r="B5058">
        <v>0.999167696387429</v>
      </c>
      <c r="C5058">
        <v>0.910246111717824</v>
      </c>
      <c r="D5058">
        <v>0.557380339526475</v>
      </c>
      <c r="E5058">
        <v>0.193555297308817</v>
      </c>
      <c r="F5058">
        <v>0.0964472237820998</v>
      </c>
      <c r="G5058">
        <v>0.0582358157936361</v>
      </c>
      <c r="H5058">
        <v>0.0454757815055913</v>
      </c>
      <c r="I5058">
        <v>0.0220122923751164</v>
      </c>
      <c r="J5058">
        <v>0</v>
      </c>
      <c r="K5058">
        <v>0.046347465260704</v>
      </c>
      <c r="L5058">
        <v>1185.45474273199</v>
      </c>
      <c r="M5058">
        <v>25.5526549122357</v>
      </c>
      <c r="N5058">
        <v>46.5299686629804</v>
      </c>
      <c r="O5058">
        <v>46.1112850044285</v>
      </c>
      <c r="P5058">
        <v>-0.133507281302806</v>
      </c>
      <c r="Q5058">
        <v>0.0363245745822043</v>
      </c>
      <c r="R5058">
        <v>0.997594018291416</v>
      </c>
      <c r="S5058" t="s">
        <v>10668</v>
      </c>
      <c r="T5058" t="s">
        <v>11196</v>
      </c>
      <c r="U5058" t="s">
        <v>11196</v>
      </c>
      <c r="V5058" t="s">
        <v>11196</v>
      </c>
      <c r="W5058">
        <v>4</v>
      </c>
      <c r="X5058" t="s">
        <v>16254</v>
      </c>
      <c r="Y5058">
        <v>0.2499997663574225</v>
      </c>
      <c r="Z5058">
        <f>HYPERLINK("Melting_Curves/meltCurve_Q9NVH0_2_.pdf", "Melting_Curves/meltCurve_Q9NVH0_2_.pdf")</f>
        <v>0</v>
      </c>
      <c r="AA5058" t="s">
        <v>21707</v>
      </c>
      <c r="AB5058" t="s">
        <v>27228</v>
      </c>
    </row>
    <row r="5059" spans="1:28">
      <c r="A5059" t="s">
        <v>5085</v>
      </c>
      <c r="B5059">
        <v>0.999167696387429</v>
      </c>
      <c r="C5059">
        <v>0.94040915449923</v>
      </c>
      <c r="D5059">
        <v>1.02318388757675</v>
      </c>
      <c r="E5059">
        <v>1.01874845723877</v>
      </c>
      <c r="F5059">
        <v>0.4309920047525</v>
      </c>
      <c r="G5059">
        <v>0.14986059459469</v>
      </c>
      <c r="H5059">
        <v>0.0702813340737484</v>
      </c>
      <c r="I5059">
        <v>0.0651240741904853</v>
      </c>
      <c r="J5059">
        <v>0.0776954457607172</v>
      </c>
      <c r="K5059">
        <v>0.06518076332631249</v>
      </c>
      <c r="L5059">
        <v>3330.37296521779</v>
      </c>
      <c r="M5059">
        <v>63.0685134006545</v>
      </c>
      <c r="N5059">
        <v>52.9576245635136</v>
      </c>
      <c r="O5059">
        <v>52.7526194694177</v>
      </c>
      <c r="P5059">
        <v>-0.274144647262251</v>
      </c>
      <c r="Q5059">
        <v>0.08278515478287191</v>
      </c>
      <c r="R5059">
        <v>0.994998492432228</v>
      </c>
      <c r="S5059" t="s">
        <v>10669</v>
      </c>
      <c r="T5059" t="s">
        <v>11196</v>
      </c>
      <c r="U5059" t="s">
        <v>11196</v>
      </c>
      <c r="V5059" t="s">
        <v>11196</v>
      </c>
      <c r="W5059">
        <v>19</v>
      </c>
      <c r="X5059" t="s">
        <v>16255</v>
      </c>
      <c r="Y5059">
        <v>0.4756424519660838</v>
      </c>
      <c r="Z5059">
        <f>HYPERLINK("Melting_Curves/meltCurve_Q9NVH1_3_.pdf", "Melting_Curves/meltCurve_Q9NVH1_3_.pdf")</f>
        <v>0</v>
      </c>
      <c r="AA5059" t="s">
        <v>21708</v>
      </c>
      <c r="AB5059" t="s">
        <v>27229</v>
      </c>
    </row>
    <row r="5060" spans="1:28">
      <c r="A5060" t="s">
        <v>5086</v>
      </c>
      <c r="B5060">
        <v>0.999167696387429</v>
      </c>
      <c r="C5060">
        <v>0.994991263232056</v>
      </c>
      <c r="D5060">
        <v>0.622770960860344</v>
      </c>
      <c r="E5060">
        <v>0.261914540795562</v>
      </c>
      <c r="F5060">
        <v>0.119636515343651</v>
      </c>
      <c r="G5060">
        <v>0.0585908033806728</v>
      </c>
      <c r="H5060">
        <v>0.0378738412003639</v>
      </c>
      <c r="I5060">
        <v>0.04269896536292</v>
      </c>
      <c r="J5060">
        <v>0.0501687109577714</v>
      </c>
      <c r="K5060">
        <v>0.0283805129301238</v>
      </c>
      <c r="L5060">
        <v>1217.75351671823</v>
      </c>
      <c r="M5060">
        <v>25.881123119538</v>
      </c>
      <c r="N5060">
        <v>47.2301591420113</v>
      </c>
      <c r="O5060">
        <v>46.7735800946244</v>
      </c>
      <c r="P5060">
        <v>-0.131893360294565</v>
      </c>
      <c r="Q5060">
        <v>0.0465554591537616</v>
      </c>
      <c r="R5060">
        <v>0.994777533275382</v>
      </c>
      <c r="S5060" t="s">
        <v>10670</v>
      </c>
      <c r="T5060" t="s">
        <v>11196</v>
      </c>
      <c r="U5060" t="s">
        <v>11196</v>
      </c>
      <c r="V5060" t="s">
        <v>11196</v>
      </c>
      <c r="W5060">
        <v>14</v>
      </c>
      <c r="X5060" t="s">
        <v>16256</v>
      </c>
      <c r="Y5060">
        <v>0.2785532340615866</v>
      </c>
      <c r="Z5060">
        <f>HYPERLINK("Melting_Curves/meltCurve_Q9NVI1_2_.pdf", "Melting_Curves/meltCurve_Q9NVI1_2_.pdf")</f>
        <v>0</v>
      </c>
      <c r="AA5060" t="s">
        <v>21709</v>
      </c>
      <c r="AB5060" t="s">
        <v>27230</v>
      </c>
    </row>
    <row r="5061" spans="1:28">
      <c r="A5061" t="s">
        <v>5087</v>
      </c>
      <c r="B5061">
        <v>0.999167696387429</v>
      </c>
      <c r="C5061">
        <v>1.12115915134253</v>
      </c>
      <c r="D5061">
        <v>1.05996290072927</v>
      </c>
      <c r="E5061">
        <v>0.983021396164439</v>
      </c>
      <c r="F5061">
        <v>0.659638044973257</v>
      </c>
      <c r="G5061">
        <v>0.48970258858507</v>
      </c>
      <c r="H5061">
        <v>0.436346526508149</v>
      </c>
      <c r="I5061">
        <v>0.454003410340997</v>
      </c>
      <c r="J5061">
        <v>0.357491858080841</v>
      </c>
      <c r="K5061">
        <v>0.229139850416125</v>
      </c>
      <c r="L5061">
        <v>1441.38203720894</v>
      </c>
      <c r="M5061">
        <v>26.937325575657</v>
      </c>
      <c r="N5061">
        <v>56.1608043683822</v>
      </c>
      <c r="O5061">
        <v>53.2164370966768</v>
      </c>
      <c r="P5061">
        <v>-0.08100623055281631</v>
      </c>
      <c r="Q5061">
        <v>0.35987405668346</v>
      </c>
      <c r="R5061">
        <v>0.947189920128419</v>
      </c>
      <c r="S5061" t="s">
        <v>10671</v>
      </c>
      <c r="T5061" t="s">
        <v>11196</v>
      </c>
      <c r="U5061" t="s">
        <v>11196</v>
      </c>
      <c r="V5061" t="s">
        <v>11196</v>
      </c>
      <c r="W5061">
        <v>16</v>
      </c>
      <c r="X5061" t="s">
        <v>16257</v>
      </c>
      <c r="Y5061">
        <v>0.6532575073975586</v>
      </c>
      <c r="Z5061">
        <f>HYPERLINK("Melting_Curves/meltCurve_Q9NVI7_2_.pdf", "Melting_Curves/meltCurve_Q9NVI7_2_.pdf")</f>
        <v>0</v>
      </c>
      <c r="AA5061" t="s">
        <v>21710</v>
      </c>
      <c r="AB5061" t="s">
        <v>27231</v>
      </c>
    </row>
    <row r="5062" spans="1:28">
      <c r="A5062" t="s">
        <v>5088</v>
      </c>
      <c r="B5062">
        <v>0.999167696387429</v>
      </c>
      <c r="C5062">
        <v>1.02532345121024</v>
      </c>
      <c r="D5062">
        <v>0.809276178944893</v>
      </c>
      <c r="E5062">
        <v>0.752939912758665</v>
      </c>
      <c r="F5062">
        <v>0.590007081056069</v>
      </c>
      <c r="G5062">
        <v>0.463485048496328</v>
      </c>
      <c r="H5062">
        <v>0.499816346324749</v>
      </c>
      <c r="I5062">
        <v>0.628184220303292</v>
      </c>
      <c r="J5062">
        <v>0.38003221620366</v>
      </c>
      <c r="K5062">
        <v>0.381483777815332</v>
      </c>
      <c r="L5062">
        <v>762.283721671285</v>
      </c>
      <c r="M5062">
        <v>15.3608582212336</v>
      </c>
      <c r="N5062">
        <v>57.9775872183158</v>
      </c>
      <c r="O5062">
        <v>48.8068354485294</v>
      </c>
      <c r="P5062">
        <v>-0.0436479626087441</v>
      </c>
      <c r="Q5062">
        <v>0.445311499881299</v>
      </c>
      <c r="R5062">
        <v>0.8983204441099</v>
      </c>
      <c r="S5062" t="s">
        <v>10672</v>
      </c>
      <c r="T5062" t="s">
        <v>11196</v>
      </c>
      <c r="U5062" t="s">
        <v>11196</v>
      </c>
      <c r="V5062" t="s">
        <v>11196</v>
      </c>
      <c r="W5062">
        <v>9</v>
      </c>
      <c r="X5062" t="s">
        <v>16258</v>
      </c>
      <c r="Y5062">
        <v>0.6360989012358396</v>
      </c>
      <c r="Z5062">
        <f>HYPERLINK("Melting_Curves/meltCurve_Q9NVJ2_.pdf", "Melting_Curves/meltCurve_Q9NVJ2_.pdf")</f>
        <v>0</v>
      </c>
      <c r="AA5062" t="s">
        <v>21711</v>
      </c>
      <c r="AB5062" t="s">
        <v>27232</v>
      </c>
    </row>
    <row r="5063" spans="1:28">
      <c r="A5063" t="s">
        <v>5089</v>
      </c>
      <c r="B5063">
        <v>0.999167696387429</v>
      </c>
      <c r="C5063">
        <v>1.00511841854312</v>
      </c>
      <c r="D5063">
        <v>0.966739965993349</v>
      </c>
      <c r="E5063">
        <v>1.05747337812845</v>
      </c>
      <c r="F5063">
        <v>0.727861147320186</v>
      </c>
      <c r="G5063">
        <v>0.351484346684174</v>
      </c>
      <c r="H5063">
        <v>0.310442400133105</v>
      </c>
      <c r="I5063">
        <v>0.40805745911707</v>
      </c>
      <c r="J5063">
        <v>0.584932919170972</v>
      </c>
      <c r="K5063">
        <v>0.461636084146475</v>
      </c>
      <c r="L5063">
        <v>13305.9862925633</v>
      </c>
      <c r="M5063">
        <v>250</v>
      </c>
      <c r="N5063">
        <v>53.6261086235943</v>
      </c>
      <c r="O5063">
        <v>53.2205208854293</v>
      </c>
      <c r="P5063">
        <v>-0.67724014296819</v>
      </c>
      <c r="Q5063">
        <v>0.423310630481992</v>
      </c>
      <c r="R5063">
        <v>0.93801580288846</v>
      </c>
      <c r="S5063" t="s">
        <v>10673</v>
      </c>
      <c r="T5063" t="s">
        <v>11196</v>
      </c>
      <c r="U5063" t="s">
        <v>11196</v>
      </c>
      <c r="V5063" t="s">
        <v>11196</v>
      </c>
      <c r="W5063">
        <v>1</v>
      </c>
      <c r="X5063" t="s">
        <v>16259</v>
      </c>
      <c r="Y5063">
        <v>0.6775681175110986</v>
      </c>
      <c r="Z5063">
        <f>HYPERLINK("Melting_Curves/meltCurve_Q9NVK5_2_.pdf", "Melting_Curves/meltCurve_Q9NVK5_2_.pdf")</f>
        <v>0</v>
      </c>
      <c r="AA5063" t="s">
        <v>21712</v>
      </c>
      <c r="AB5063" t="s">
        <v>27233</v>
      </c>
    </row>
    <row r="5064" spans="1:28">
      <c r="A5064" t="s">
        <v>5090</v>
      </c>
      <c r="B5064">
        <v>0.999167696387429</v>
      </c>
      <c r="C5064">
        <v>0.957178138071882</v>
      </c>
      <c r="D5064">
        <v>0.809354281773022</v>
      </c>
      <c r="E5064">
        <v>0.392061347107813</v>
      </c>
      <c r="F5064">
        <v>0.3106104648268</v>
      </c>
      <c r="G5064">
        <v>0.160663023943228</v>
      </c>
      <c r="H5064">
        <v>0.09272688891551679</v>
      </c>
      <c r="I5064">
        <v>0.0868559717735482</v>
      </c>
      <c r="J5064">
        <v>0.0786241345488051</v>
      </c>
      <c r="K5064">
        <v>0.0763677356539073</v>
      </c>
      <c r="L5064">
        <v>930.075573983392</v>
      </c>
      <c r="M5064">
        <v>19.086194003044</v>
      </c>
      <c r="N5064">
        <v>49.2121669445769</v>
      </c>
      <c r="O5064">
        <v>48.2047876770828</v>
      </c>
      <c r="P5064">
        <v>-0.09055165388907591</v>
      </c>
      <c r="Q5064">
        <v>0.08523356606429459</v>
      </c>
      <c r="R5064">
        <v>0.989814890670877</v>
      </c>
      <c r="S5064" t="s">
        <v>10674</v>
      </c>
      <c r="T5064" t="s">
        <v>11196</v>
      </c>
      <c r="U5064" t="s">
        <v>11196</v>
      </c>
      <c r="V5064" t="s">
        <v>11196</v>
      </c>
      <c r="W5064">
        <v>15</v>
      </c>
      <c r="X5064" t="s">
        <v>16260</v>
      </c>
      <c r="Y5064">
        <v>0.3655818529355601</v>
      </c>
      <c r="Z5064">
        <f>HYPERLINK("Melting_Curves/meltCurve_Q9NVM4_3_.pdf", "Melting_Curves/meltCurve_Q9NVM4_3_.pdf")</f>
        <v>0</v>
      </c>
      <c r="AA5064" t="s">
        <v>21713</v>
      </c>
      <c r="AB5064" t="s">
        <v>27234</v>
      </c>
    </row>
    <row r="5065" spans="1:28">
      <c r="A5065" t="s">
        <v>5091</v>
      </c>
      <c r="B5065">
        <v>0.999167696387429</v>
      </c>
      <c r="C5065">
        <v>0.853356544229938</v>
      </c>
      <c r="D5065">
        <v>0.618085240083203</v>
      </c>
      <c r="E5065">
        <v>0.346087377295461</v>
      </c>
      <c r="F5065">
        <v>0.119580595623123</v>
      </c>
      <c r="G5065">
        <v>0.06518099522700251</v>
      </c>
      <c r="H5065">
        <v>0.021323947560668</v>
      </c>
      <c r="I5065">
        <v>0.0110047919493138</v>
      </c>
      <c r="J5065">
        <v>0.0132488523437335</v>
      </c>
      <c r="K5065">
        <v>0.012735787904958</v>
      </c>
      <c r="L5065">
        <v>820.251521409347</v>
      </c>
      <c r="M5065">
        <v>17.2907713021496</v>
      </c>
      <c r="N5065">
        <v>47.4618823178215</v>
      </c>
      <c r="O5065">
        <v>46.8177742455527</v>
      </c>
      <c r="P5065">
        <v>-0.09194707814164579</v>
      </c>
      <c r="Q5065">
        <v>0.0042062305251787</v>
      </c>
      <c r="R5065">
        <v>0.997955386972922</v>
      </c>
      <c r="S5065" t="s">
        <v>10675</v>
      </c>
      <c r="T5065" t="s">
        <v>11196</v>
      </c>
      <c r="U5065" t="s">
        <v>11196</v>
      </c>
      <c r="V5065" t="s">
        <v>11196</v>
      </c>
      <c r="W5065">
        <v>7</v>
      </c>
      <c r="X5065" t="s">
        <v>16261</v>
      </c>
      <c r="Y5065">
        <v>0.2707480252185233</v>
      </c>
      <c r="Z5065">
        <f>HYPERLINK("Melting_Curves/meltCurve_Q9NVM6_.pdf", "Melting_Curves/meltCurve_Q9NVM6_.pdf")</f>
        <v>0</v>
      </c>
      <c r="AA5065" t="s">
        <v>21714</v>
      </c>
      <c r="AB5065" t="s">
        <v>27235</v>
      </c>
    </row>
    <row r="5066" spans="1:28">
      <c r="A5066" t="s">
        <v>5092</v>
      </c>
      <c r="B5066">
        <v>0.999167696387429</v>
      </c>
      <c r="C5066">
        <v>1.04027400259403</v>
      </c>
      <c r="D5066">
        <v>1.02027090369697</v>
      </c>
      <c r="E5066">
        <v>0.7815967123062389</v>
      </c>
      <c r="F5066">
        <v>0.168329736320849</v>
      </c>
      <c r="G5066">
        <v>0.105124764246263</v>
      </c>
      <c r="H5066">
        <v>0.0460485722481265</v>
      </c>
      <c r="I5066">
        <v>0.0512869442404459</v>
      </c>
      <c r="J5066">
        <v>0.0940098168512427</v>
      </c>
      <c r="K5066">
        <v>0.07898504324765521</v>
      </c>
      <c r="L5066">
        <v>2455.58786270046</v>
      </c>
      <c r="M5066">
        <v>48.3233731040266</v>
      </c>
      <c r="N5066">
        <v>50.9839844041987</v>
      </c>
      <c r="O5066">
        <v>50.7289406356031</v>
      </c>
      <c r="P5066">
        <v>-0.220593621615522</v>
      </c>
      <c r="Q5066">
        <v>0.07370126599935101</v>
      </c>
      <c r="R5066">
        <v>0.997480319812716</v>
      </c>
      <c r="S5066" t="s">
        <v>10676</v>
      </c>
      <c r="T5066" t="s">
        <v>11196</v>
      </c>
      <c r="U5066" t="s">
        <v>11196</v>
      </c>
      <c r="V5066" t="s">
        <v>11196</v>
      </c>
      <c r="W5066">
        <v>18</v>
      </c>
      <c r="X5066" t="s">
        <v>16262</v>
      </c>
      <c r="Y5066">
        <v>0.4098784361534127</v>
      </c>
      <c r="Z5066">
        <f>HYPERLINK("Melting_Curves/meltCurve_Q9NVM9_.pdf", "Melting_Curves/meltCurve_Q9NVM9_.pdf")</f>
        <v>0</v>
      </c>
      <c r="AA5066" t="s">
        <v>21715</v>
      </c>
      <c r="AB5066" t="s">
        <v>27236</v>
      </c>
    </row>
    <row r="5067" spans="1:28">
      <c r="A5067" t="s">
        <v>5093</v>
      </c>
      <c r="B5067">
        <v>0.999167696387429</v>
      </c>
      <c r="C5067">
        <v>0.9079964319984</v>
      </c>
      <c r="D5067">
        <v>0.803854307327891</v>
      </c>
      <c r="E5067">
        <v>0.374741539905059</v>
      </c>
      <c r="F5067">
        <v>0.133282126758279</v>
      </c>
      <c r="G5067">
        <v>0.07714549694936421</v>
      </c>
      <c r="H5067">
        <v>0.0393327371781476</v>
      </c>
      <c r="I5067">
        <v>0.026497421535053</v>
      </c>
      <c r="J5067">
        <v>0.0261041256908345</v>
      </c>
      <c r="K5067">
        <v>0.023322110921528</v>
      </c>
      <c r="L5067">
        <v>1114.62670061978</v>
      </c>
      <c r="M5067">
        <v>23.0109527480021</v>
      </c>
      <c r="N5067">
        <v>48.5586744121235</v>
      </c>
      <c r="O5067">
        <v>48.0775611263099</v>
      </c>
      <c r="P5067">
        <v>-0.116358018701481</v>
      </c>
      <c r="Q5067">
        <v>0.0275747194767958</v>
      </c>
      <c r="R5067">
        <v>0.997822105216112</v>
      </c>
      <c r="S5067" t="s">
        <v>10677</v>
      </c>
      <c r="T5067" t="s">
        <v>11196</v>
      </c>
      <c r="U5067" t="s">
        <v>11196</v>
      </c>
      <c r="V5067" t="s">
        <v>11196</v>
      </c>
      <c r="W5067">
        <v>3</v>
      </c>
      <c r="X5067" t="s">
        <v>16263</v>
      </c>
      <c r="Y5067">
        <v>0.3113433765216118</v>
      </c>
      <c r="Z5067">
        <f>HYPERLINK("Melting_Curves/meltCurve_Q9NVP2_.pdf", "Melting_Curves/meltCurve_Q9NVP2_.pdf")</f>
        <v>0</v>
      </c>
      <c r="AA5067" t="s">
        <v>21716</v>
      </c>
      <c r="AB5067" t="s">
        <v>27237</v>
      </c>
    </row>
    <row r="5068" spans="1:28">
      <c r="A5068" t="s">
        <v>5094</v>
      </c>
      <c r="B5068">
        <v>0.999167696387429</v>
      </c>
      <c r="C5068">
        <v>0.8973300878913349</v>
      </c>
      <c r="D5068">
        <v>0.6596188073242329</v>
      </c>
      <c r="E5068">
        <v>0.538937084526909</v>
      </c>
      <c r="F5068">
        <v>0.272796032110347</v>
      </c>
      <c r="G5068">
        <v>0.113016935635154</v>
      </c>
      <c r="H5068">
        <v>0.231076537777513</v>
      </c>
      <c r="I5068">
        <v>0</v>
      </c>
      <c r="J5068">
        <v>0.161469294234917</v>
      </c>
      <c r="K5068">
        <v>0</v>
      </c>
      <c r="L5068">
        <v>669.222112421506</v>
      </c>
      <c r="M5068">
        <v>13.6720330580286</v>
      </c>
      <c r="N5068">
        <v>49.3312073064547</v>
      </c>
      <c r="O5068">
        <v>47.9367120820219</v>
      </c>
      <c r="P5068">
        <v>-0.06772239562819241</v>
      </c>
      <c r="Q5068">
        <v>0.0503485332698642</v>
      </c>
      <c r="R5068">
        <v>0.960781383200107</v>
      </c>
      <c r="S5068" t="s">
        <v>10678</v>
      </c>
      <c r="T5068" t="s">
        <v>11196</v>
      </c>
      <c r="U5068" t="s">
        <v>11196</v>
      </c>
      <c r="V5068" t="s">
        <v>11196</v>
      </c>
      <c r="W5068">
        <v>1</v>
      </c>
      <c r="X5068" t="s">
        <v>16264</v>
      </c>
      <c r="Y5068">
        <v>0.3614779746088821</v>
      </c>
      <c r="Z5068">
        <f>HYPERLINK("Melting_Curves/meltCurve_Q9NVQ4_.pdf", "Melting_Curves/meltCurve_Q9NVQ4_.pdf")</f>
        <v>0</v>
      </c>
      <c r="AA5068" t="s">
        <v>21717</v>
      </c>
      <c r="AB5068" t="s">
        <v>27238</v>
      </c>
    </row>
    <row r="5069" spans="1:28">
      <c r="A5069" t="s">
        <v>5095</v>
      </c>
      <c r="B5069">
        <v>0.999167696387429</v>
      </c>
      <c r="C5069">
        <v>0.899199329179062</v>
      </c>
      <c r="D5069">
        <v>1.05489274238379</v>
      </c>
      <c r="E5069">
        <v>0.696899024335947</v>
      </c>
      <c r="F5069">
        <v>0.255463888741419</v>
      </c>
      <c r="G5069">
        <v>0.225902766868423</v>
      </c>
      <c r="H5069">
        <v>0.0326336822666805</v>
      </c>
      <c r="I5069">
        <v>0.061909602980532</v>
      </c>
      <c r="J5069">
        <v>0.221005290768303</v>
      </c>
      <c r="K5069">
        <v>0.164783380885054</v>
      </c>
      <c r="L5069">
        <v>1870.98480911247</v>
      </c>
      <c r="M5069">
        <v>37.038563611869</v>
      </c>
      <c r="N5069">
        <v>50.9577335174898</v>
      </c>
      <c r="O5069">
        <v>50.367944581012</v>
      </c>
      <c r="P5069">
        <v>-0.158524316382101</v>
      </c>
      <c r="Q5069">
        <v>0.137707444233196</v>
      </c>
      <c r="R5069">
        <v>0.968564508216605</v>
      </c>
      <c r="S5069" t="s">
        <v>10679</v>
      </c>
      <c r="T5069" t="s">
        <v>11196</v>
      </c>
      <c r="U5069" t="s">
        <v>11196</v>
      </c>
      <c r="V5069" t="s">
        <v>11196</v>
      </c>
      <c r="W5069">
        <v>2</v>
      </c>
      <c r="X5069" t="s">
        <v>16265</v>
      </c>
      <c r="Y5069">
        <v>0.443443343883247</v>
      </c>
      <c r="Z5069">
        <f>HYPERLINK("Melting_Curves/meltCurve_Q9NVR0_.pdf", "Melting_Curves/meltCurve_Q9NVR0_.pdf")</f>
        <v>0</v>
      </c>
      <c r="AA5069" t="s">
        <v>21718</v>
      </c>
      <c r="AB5069" t="s">
        <v>27239</v>
      </c>
    </row>
    <row r="5070" spans="1:28">
      <c r="A5070" t="s">
        <v>5096</v>
      </c>
      <c r="B5070">
        <v>0.999167696387429</v>
      </c>
      <c r="C5070">
        <v>0.965201418034679</v>
      </c>
      <c r="D5070">
        <v>0.879134053861556</v>
      </c>
      <c r="E5070">
        <v>0.520541549116379</v>
      </c>
      <c r="F5070">
        <v>0.223036052344725</v>
      </c>
      <c r="G5070">
        <v>0.100375160934317</v>
      </c>
      <c r="H5070">
        <v>0.0501900258726886</v>
      </c>
      <c r="I5070">
        <v>0.0282466958344597</v>
      </c>
      <c r="J5070">
        <v>0.047233724638584</v>
      </c>
      <c r="K5070">
        <v>0.0260872500816073</v>
      </c>
      <c r="L5070">
        <v>1107.11097958057</v>
      </c>
      <c r="M5070">
        <v>22.2564799111796</v>
      </c>
      <c r="N5070">
        <v>49.8983452702046</v>
      </c>
      <c r="O5070">
        <v>49.3469521995659</v>
      </c>
      <c r="P5070">
        <v>-0.108990570336689</v>
      </c>
      <c r="Q5070">
        <v>0.0334072939194433</v>
      </c>
      <c r="R5070">
        <v>0.999429916467746</v>
      </c>
      <c r="S5070" t="s">
        <v>10680</v>
      </c>
      <c r="T5070" t="s">
        <v>11196</v>
      </c>
      <c r="U5070" t="s">
        <v>11196</v>
      </c>
      <c r="V5070" t="s">
        <v>11196</v>
      </c>
      <c r="W5070">
        <v>2</v>
      </c>
      <c r="X5070" t="s">
        <v>16266</v>
      </c>
      <c r="Y5070">
        <v>0.3582254231741153</v>
      </c>
      <c r="Z5070">
        <f>HYPERLINK("Melting_Curves/meltCurve_Q9NVR5_.pdf", "Melting_Curves/meltCurve_Q9NVR5_.pdf")</f>
        <v>0</v>
      </c>
      <c r="AA5070" t="s">
        <v>21719</v>
      </c>
      <c r="AB5070" t="s">
        <v>27240</v>
      </c>
    </row>
    <row r="5071" spans="1:28">
      <c r="A5071" t="s">
        <v>5097</v>
      </c>
      <c r="B5071">
        <v>0.999167696387429</v>
      </c>
      <c r="C5071">
        <v>0.953889660520668</v>
      </c>
      <c r="D5071">
        <v>0.925105602228903</v>
      </c>
      <c r="E5071">
        <v>0.875023269679546</v>
      </c>
      <c r="F5071">
        <v>0.8206853924566549</v>
      </c>
      <c r="G5071">
        <v>0.374058842665945</v>
      </c>
      <c r="H5071">
        <v>0.183193739582547</v>
      </c>
      <c r="I5071">
        <v>0.112201239586796</v>
      </c>
      <c r="J5071">
        <v>0.0980701969833464</v>
      </c>
      <c r="K5071">
        <v>0.0782170384607687</v>
      </c>
      <c r="L5071">
        <v>1394.05927324349</v>
      </c>
      <c r="M5071">
        <v>25.1360701109749</v>
      </c>
      <c r="N5071">
        <v>55.8479920707253</v>
      </c>
      <c r="O5071">
        <v>55.1130465214283</v>
      </c>
      <c r="P5071">
        <v>-0.104898102192289</v>
      </c>
      <c r="Q5071">
        <v>0.080018658116311</v>
      </c>
      <c r="R5071">
        <v>0.987851965557652</v>
      </c>
      <c r="S5071" t="s">
        <v>10681</v>
      </c>
      <c r="T5071" t="s">
        <v>11196</v>
      </c>
      <c r="U5071" t="s">
        <v>11196</v>
      </c>
      <c r="V5071" t="s">
        <v>11196</v>
      </c>
      <c r="W5071">
        <v>8</v>
      </c>
      <c r="X5071" t="s">
        <v>16267</v>
      </c>
      <c r="Y5071">
        <v>0.5625430044241583</v>
      </c>
      <c r="Z5071">
        <f>HYPERLINK("Melting_Curves/meltCurve_Q9NVS9_.pdf", "Melting_Curves/meltCurve_Q9NVS9_.pdf")</f>
        <v>0</v>
      </c>
      <c r="AA5071" t="s">
        <v>21720</v>
      </c>
      <c r="AB5071" t="s">
        <v>27241</v>
      </c>
    </row>
    <row r="5072" spans="1:28">
      <c r="A5072" t="s">
        <v>5098</v>
      </c>
      <c r="B5072">
        <v>0.999167696387429</v>
      </c>
      <c r="C5072">
        <v>1.05272575099332</v>
      </c>
      <c r="D5072">
        <v>0.849511964851089</v>
      </c>
      <c r="E5072">
        <v>0.90132365332875</v>
      </c>
      <c r="F5072">
        <v>0.881102171817118</v>
      </c>
      <c r="G5072">
        <v>0.671601012815632</v>
      </c>
      <c r="H5072">
        <v>0.656898077342872</v>
      </c>
      <c r="I5072">
        <v>0.89468618549159</v>
      </c>
      <c r="J5072">
        <v>0.819963223060865</v>
      </c>
      <c r="K5072">
        <v>0.403930835088045</v>
      </c>
      <c r="L5072">
        <v>294.78770410903</v>
      </c>
      <c r="M5072">
        <v>3.78492892216772</v>
      </c>
      <c r="O5072">
        <v>62.7887569276718</v>
      </c>
      <c r="P5072">
        <v>-0.0153010050420595</v>
      </c>
      <c r="Q5072">
        <v>0</v>
      </c>
      <c r="R5072">
        <v>0.52935787112718</v>
      </c>
      <c r="S5072" t="s">
        <v>10682</v>
      </c>
      <c r="T5072" t="s">
        <v>11196</v>
      </c>
      <c r="U5072" t="s">
        <v>11196</v>
      </c>
      <c r="V5072" t="s">
        <v>11196</v>
      </c>
      <c r="W5072">
        <v>2</v>
      </c>
      <c r="X5072" t="s">
        <v>16268</v>
      </c>
      <c r="Y5072">
        <v>0.8148261249893823</v>
      </c>
      <c r="Z5072">
        <f>HYPERLINK("Melting_Curves/meltCurve_Q9NVV0_.pdf", "Melting_Curves/meltCurve_Q9NVV0_.pdf")</f>
        <v>0</v>
      </c>
      <c r="AA5072" t="s">
        <v>21721</v>
      </c>
      <c r="AB5072" t="s">
        <v>27242</v>
      </c>
    </row>
    <row r="5073" spans="1:28">
      <c r="A5073" t="s">
        <v>5099</v>
      </c>
      <c r="B5073">
        <v>0.999167696387429</v>
      </c>
      <c r="C5073">
        <v>0.938497858787292</v>
      </c>
      <c r="D5073">
        <v>0.722441182654699</v>
      </c>
      <c r="E5073">
        <v>0.631921360154454</v>
      </c>
      <c r="F5073">
        <v>0.544872831317471</v>
      </c>
      <c r="G5073">
        <v>0.35047817440481</v>
      </c>
      <c r="H5073">
        <v>0.160947892353075</v>
      </c>
      <c r="I5073">
        <v>0.08004685387672821</v>
      </c>
      <c r="J5073">
        <v>0.0429478565562804</v>
      </c>
      <c r="K5073">
        <v>0.0459165722732674</v>
      </c>
      <c r="L5073">
        <v>562.828806380317</v>
      </c>
      <c r="M5073">
        <v>10.7257214552384</v>
      </c>
      <c r="N5073">
        <v>52.4746757433543</v>
      </c>
      <c r="O5073">
        <v>50.7492535381417</v>
      </c>
      <c r="P5073">
        <v>-0.052856471492679</v>
      </c>
      <c r="Q5073">
        <v>0</v>
      </c>
      <c r="R5073">
        <v>0.979408929650506</v>
      </c>
      <c r="S5073" t="s">
        <v>10683</v>
      </c>
      <c r="T5073" t="s">
        <v>11196</v>
      </c>
      <c r="U5073" t="s">
        <v>11196</v>
      </c>
      <c r="V5073" t="s">
        <v>11196</v>
      </c>
      <c r="W5073">
        <v>13</v>
      </c>
      <c r="X5073" t="s">
        <v>16269</v>
      </c>
      <c r="Y5073">
        <v>0.4494872290384423</v>
      </c>
      <c r="Z5073">
        <f>HYPERLINK("Melting_Curves/meltCurve_Q9NVX2_.pdf", "Melting_Curves/meltCurve_Q9NVX2_.pdf")</f>
        <v>0</v>
      </c>
      <c r="AA5073" t="s">
        <v>21722</v>
      </c>
      <c r="AB5073" t="s">
        <v>27243</v>
      </c>
    </row>
    <row r="5074" spans="1:28">
      <c r="A5074" t="s">
        <v>5100</v>
      </c>
      <c r="B5074">
        <v>0.999167696387429</v>
      </c>
      <c r="C5074">
        <v>1.00742991744214</v>
      </c>
      <c r="D5074">
        <v>0.793791273154154</v>
      </c>
      <c r="E5074">
        <v>0.700281189780991</v>
      </c>
      <c r="F5074">
        <v>0.378260019062306</v>
      </c>
      <c r="G5074">
        <v>0.168564777498218</v>
      </c>
      <c r="H5074">
        <v>0.105307352647409</v>
      </c>
      <c r="I5074">
        <v>0.0791554274417753</v>
      </c>
      <c r="J5074">
        <v>0.0495849586632596</v>
      </c>
      <c r="K5074">
        <v>0.0399343198699156</v>
      </c>
      <c r="L5074">
        <v>833.309706622911</v>
      </c>
      <c r="M5074">
        <v>16.2217830023363</v>
      </c>
      <c r="N5074">
        <v>51.5517587664345</v>
      </c>
      <c r="O5074">
        <v>50.6081645998908</v>
      </c>
      <c r="P5074">
        <v>-0.0779103019409105</v>
      </c>
      <c r="Q5074">
        <v>0.0278246401997499</v>
      </c>
      <c r="R5074">
        <v>0.991840169624468</v>
      </c>
      <c r="S5074" t="s">
        <v>10684</v>
      </c>
      <c r="T5074" t="s">
        <v>11196</v>
      </c>
      <c r="U5074" t="s">
        <v>11196</v>
      </c>
      <c r="V5074" t="s">
        <v>11196</v>
      </c>
      <c r="W5074">
        <v>7</v>
      </c>
      <c r="X5074" t="s">
        <v>16270</v>
      </c>
      <c r="Y5074">
        <v>0.4157878118065826</v>
      </c>
      <c r="Z5074">
        <f>HYPERLINK("Melting_Curves/meltCurve_Q9NVZ3_.pdf", "Melting_Curves/meltCurve_Q9NVZ3_.pdf")</f>
        <v>0</v>
      </c>
      <c r="AA5074" t="s">
        <v>21723</v>
      </c>
      <c r="AB5074" t="s">
        <v>27244</v>
      </c>
    </row>
    <row r="5075" spans="1:28">
      <c r="A5075" t="s">
        <v>5101</v>
      </c>
      <c r="B5075">
        <v>0.999167696387429</v>
      </c>
      <c r="C5075">
        <v>0.672262578603348</v>
      </c>
      <c r="D5075">
        <v>0.357648818854271</v>
      </c>
      <c r="E5075">
        <v>0.2554910023085</v>
      </c>
      <c r="F5075">
        <v>0.148933485252023</v>
      </c>
      <c r="G5075">
        <v>0.110080296830983</v>
      </c>
      <c r="H5075">
        <v>0.0747072464930869</v>
      </c>
      <c r="I5075">
        <v>0.0222331878096355</v>
      </c>
      <c r="J5075">
        <v>0.126121759757613</v>
      </c>
      <c r="K5075">
        <v>0.0969687889209204</v>
      </c>
      <c r="L5075">
        <v>929.708745405233</v>
      </c>
      <c r="M5075">
        <v>20.9502997756301</v>
      </c>
      <c r="N5075">
        <v>44.8328423627078</v>
      </c>
      <c r="O5075">
        <v>43.9785082298743</v>
      </c>
      <c r="P5075">
        <v>-0.107670143594284</v>
      </c>
      <c r="Q5075">
        <v>0.0959477362290936</v>
      </c>
      <c r="R5075">
        <v>0.97595327242773</v>
      </c>
      <c r="S5075" t="s">
        <v>10685</v>
      </c>
      <c r="T5075" t="s">
        <v>11196</v>
      </c>
      <c r="U5075" t="s">
        <v>11196</v>
      </c>
      <c r="V5075" t="s">
        <v>11196</v>
      </c>
      <c r="W5075">
        <v>1</v>
      </c>
      <c r="X5075" t="s">
        <v>16271</v>
      </c>
      <c r="Y5075">
        <v>0.242721725415879</v>
      </c>
      <c r="Z5075">
        <f>HYPERLINK("Melting_Curves/meltCurve_Q9NW13_.pdf", "Melting_Curves/meltCurve_Q9NW13_.pdf")</f>
        <v>0</v>
      </c>
      <c r="AA5075" t="s">
        <v>21724</v>
      </c>
      <c r="AB5075" t="s">
        <v>27245</v>
      </c>
    </row>
    <row r="5076" spans="1:28">
      <c r="A5076" t="s">
        <v>5102</v>
      </c>
      <c r="B5076">
        <v>0.999167696387429</v>
      </c>
      <c r="C5076">
        <v>1.0454877398743</v>
      </c>
      <c r="D5076">
        <v>0.983529625762534</v>
      </c>
      <c r="E5076">
        <v>1.2683564235662</v>
      </c>
      <c r="F5076">
        <v>0.348142808596463</v>
      </c>
      <c r="G5076">
        <v>0.125353042910016</v>
      </c>
      <c r="H5076">
        <v>0.06369704121392</v>
      </c>
      <c r="I5076">
        <v>0.0546890117573586</v>
      </c>
      <c r="J5076">
        <v>0.0328488028599273</v>
      </c>
      <c r="K5076">
        <v>0.0406393320319758</v>
      </c>
      <c r="L5076">
        <v>13255.9292050466</v>
      </c>
      <c r="M5076">
        <v>250</v>
      </c>
      <c r="N5076">
        <v>53.0525126521173</v>
      </c>
      <c r="O5076">
        <v>53.020323131211</v>
      </c>
      <c r="P5076">
        <v>-1.10400421812275</v>
      </c>
      <c r="Q5076">
        <v>0.0634454257321502</v>
      </c>
      <c r="R5076">
        <v>0.966105786579927</v>
      </c>
      <c r="S5076" t="s">
        <v>10686</v>
      </c>
      <c r="T5076" t="s">
        <v>11196</v>
      </c>
      <c r="U5076" t="s">
        <v>11196</v>
      </c>
      <c r="V5076" t="s">
        <v>11196</v>
      </c>
      <c r="W5076">
        <v>7</v>
      </c>
      <c r="X5076" t="s">
        <v>16272</v>
      </c>
      <c r="Y5076">
        <v>0.4701132962957206</v>
      </c>
      <c r="Z5076">
        <f>HYPERLINK("Melting_Curves/meltCurve_Q9NW15_.pdf", "Melting_Curves/meltCurve_Q9NW15_.pdf")</f>
        <v>0</v>
      </c>
      <c r="AA5076" t="s">
        <v>21725</v>
      </c>
      <c r="AB5076" t="s">
        <v>27246</v>
      </c>
    </row>
    <row r="5077" spans="1:28">
      <c r="A5077" t="s">
        <v>5103</v>
      </c>
      <c r="B5077">
        <v>0.999167696387429</v>
      </c>
      <c r="C5077">
        <v>1.04009803578762</v>
      </c>
      <c r="D5077">
        <v>0.805541782564084</v>
      </c>
      <c r="E5077">
        <v>0.361570255206978</v>
      </c>
      <c r="F5077">
        <v>0.108011738894487</v>
      </c>
      <c r="G5077">
        <v>0.0609952121394337</v>
      </c>
      <c r="H5077">
        <v>0.0208561513568511</v>
      </c>
      <c r="I5077">
        <v>0.0171354407986028</v>
      </c>
      <c r="J5077">
        <v>0.0153822071053267</v>
      </c>
      <c r="K5077">
        <v>0.0136844128591997</v>
      </c>
      <c r="L5077">
        <v>1344.93869509559</v>
      </c>
      <c r="M5077">
        <v>27.7414242721337</v>
      </c>
      <c r="N5077">
        <v>48.5613463625682</v>
      </c>
      <c r="O5077">
        <v>48.2314079782892</v>
      </c>
      <c r="P5077">
        <v>-0.140578662924104</v>
      </c>
      <c r="Q5077">
        <v>0.0223648562251082</v>
      </c>
      <c r="R5077">
        <v>0.99683519768256</v>
      </c>
      <c r="S5077" t="s">
        <v>10687</v>
      </c>
      <c r="T5077" t="s">
        <v>11196</v>
      </c>
      <c r="U5077" t="s">
        <v>11196</v>
      </c>
      <c r="V5077" t="s">
        <v>11196</v>
      </c>
      <c r="W5077">
        <v>9</v>
      </c>
      <c r="X5077" t="s">
        <v>16273</v>
      </c>
      <c r="Y5077">
        <v>0.3057062522401649</v>
      </c>
      <c r="Z5077">
        <f>HYPERLINK("Melting_Curves/meltCurve_Q9NW64_.pdf", "Melting_Curves/meltCurve_Q9NW64_.pdf")</f>
        <v>0</v>
      </c>
      <c r="AA5077" t="s">
        <v>21726</v>
      </c>
      <c r="AB5077" t="s">
        <v>27247</v>
      </c>
    </row>
    <row r="5078" spans="1:28">
      <c r="A5078" t="s">
        <v>5104</v>
      </c>
      <c r="B5078">
        <v>0.999167696387429</v>
      </c>
      <c r="C5078">
        <v>0.946916451570138</v>
      </c>
      <c r="D5078">
        <v>0.834049896418146</v>
      </c>
      <c r="E5078">
        <v>0.57579627190891</v>
      </c>
      <c r="F5078">
        <v>0.340367753576678</v>
      </c>
      <c r="G5078">
        <v>0.202306525137563</v>
      </c>
      <c r="H5078">
        <v>0.124607493869563</v>
      </c>
      <c r="I5078">
        <v>0.146000891858319</v>
      </c>
      <c r="J5078">
        <v>0.207749573058451</v>
      </c>
      <c r="K5078">
        <v>0.197882871856201</v>
      </c>
      <c r="L5078">
        <v>977.448543015471</v>
      </c>
      <c r="M5078">
        <v>19.7680743597972</v>
      </c>
      <c r="N5078">
        <v>50.425413468794</v>
      </c>
      <c r="O5078">
        <v>48.9481398939771</v>
      </c>
      <c r="P5078">
        <v>-0.0848692446225752</v>
      </c>
      <c r="Q5078">
        <v>0.159442394928279</v>
      </c>
      <c r="R5078">
        <v>0.9930350917505461</v>
      </c>
      <c r="S5078" t="s">
        <v>10688</v>
      </c>
      <c r="T5078" t="s">
        <v>11196</v>
      </c>
      <c r="U5078" t="s">
        <v>11196</v>
      </c>
      <c r="V5078" t="s">
        <v>11196</v>
      </c>
      <c r="W5078">
        <v>18</v>
      </c>
      <c r="X5078" t="s">
        <v>16274</v>
      </c>
      <c r="Y5078">
        <v>0.4361106386933719</v>
      </c>
      <c r="Z5078">
        <f>HYPERLINK("Melting_Curves/meltCurve_Q9NW68_.pdf", "Melting_Curves/meltCurve_Q9NW68_.pdf")</f>
        <v>0</v>
      </c>
      <c r="AA5078" t="s">
        <v>21727</v>
      </c>
      <c r="AB5078" t="s">
        <v>27248</v>
      </c>
    </row>
    <row r="5079" spans="1:28">
      <c r="A5079" t="s">
        <v>5105</v>
      </c>
      <c r="B5079">
        <v>0.999167696387429</v>
      </c>
      <c r="C5079">
        <v>0.950564858354175</v>
      </c>
      <c r="D5079">
        <v>0.939648226510013</v>
      </c>
      <c r="E5079">
        <v>0.832248982462035</v>
      </c>
      <c r="F5079">
        <v>0.512078193039014</v>
      </c>
      <c r="G5079">
        <v>0.132247274394994</v>
      </c>
      <c r="H5079">
        <v>0.0433790858787612</v>
      </c>
      <c r="I5079">
        <v>0.0359456961177976</v>
      </c>
      <c r="J5079">
        <v>0.0287968122567857</v>
      </c>
      <c r="K5079">
        <v>0.0360931061723846</v>
      </c>
      <c r="L5079">
        <v>1337.14036399595</v>
      </c>
      <c r="M5079">
        <v>25.2533104712113</v>
      </c>
      <c r="N5079">
        <v>53.0262199936486</v>
      </c>
      <c r="O5079">
        <v>52.6204346929093</v>
      </c>
      <c r="P5079">
        <v>-0.117817179596416</v>
      </c>
      <c r="Q5079">
        <v>0.01802801599911</v>
      </c>
      <c r="R5079">
        <v>0.996078854696712</v>
      </c>
      <c r="S5079" t="s">
        <v>10689</v>
      </c>
      <c r="T5079" t="s">
        <v>11196</v>
      </c>
      <c r="U5079" t="s">
        <v>11196</v>
      </c>
      <c r="V5079" t="s">
        <v>11196</v>
      </c>
      <c r="W5079">
        <v>16</v>
      </c>
      <c r="X5079" t="s">
        <v>16275</v>
      </c>
      <c r="Y5079">
        <v>0.45075149914375</v>
      </c>
      <c r="Z5079">
        <f>HYPERLINK("Melting_Curves/meltCurve_Q9NW82_.pdf", "Melting_Curves/meltCurve_Q9NW82_.pdf")</f>
        <v>0</v>
      </c>
      <c r="AA5079" t="s">
        <v>21728</v>
      </c>
      <c r="AB5079" t="s">
        <v>27249</v>
      </c>
    </row>
    <row r="5080" spans="1:28">
      <c r="A5080" t="s">
        <v>5106</v>
      </c>
      <c r="B5080">
        <v>0.999167696387429</v>
      </c>
      <c r="C5080">
        <v>0.963665858975129</v>
      </c>
      <c r="D5080">
        <v>1.02152921414004</v>
      </c>
      <c r="E5080">
        <v>0.84850554621626</v>
      </c>
      <c r="F5080">
        <v>0.6840406057339919</v>
      </c>
      <c r="G5080">
        <v>0.468862206701734</v>
      </c>
      <c r="H5080">
        <v>0.499237844523961</v>
      </c>
      <c r="I5080">
        <v>0.667246226069977</v>
      </c>
      <c r="J5080">
        <v>0.786407506895289</v>
      </c>
      <c r="K5080">
        <v>0.597420029750389</v>
      </c>
      <c r="L5080">
        <v>2067.49454001814</v>
      </c>
      <c r="M5080">
        <v>41.1104163210029</v>
      </c>
      <c r="O5080">
        <v>50.1726985495867</v>
      </c>
      <c r="P5080">
        <v>-0.0800066822789428</v>
      </c>
      <c r="Q5080">
        <v>0.609428077051192</v>
      </c>
      <c r="R5080">
        <v>0.806246662238709</v>
      </c>
      <c r="S5080" t="s">
        <v>10690</v>
      </c>
      <c r="T5080" t="s">
        <v>11196</v>
      </c>
      <c r="U5080" t="s">
        <v>11196</v>
      </c>
      <c r="V5080" t="s">
        <v>11196</v>
      </c>
      <c r="W5080">
        <v>5</v>
      </c>
      <c r="X5080" t="s">
        <v>16276</v>
      </c>
      <c r="Y5080">
        <v>0.7446956961585255</v>
      </c>
      <c r="Z5080">
        <f>HYPERLINK("Melting_Curves/meltCurve_Q9NWA0_.pdf", "Melting_Curves/meltCurve_Q9NWA0_.pdf")</f>
        <v>0</v>
      </c>
      <c r="AA5080" t="s">
        <v>21729</v>
      </c>
      <c r="AB5080" t="s">
        <v>27250</v>
      </c>
    </row>
    <row r="5081" spans="1:28">
      <c r="A5081" t="s">
        <v>5107</v>
      </c>
      <c r="B5081">
        <v>0.999167696387429</v>
      </c>
      <c r="C5081">
        <v>0.919211346751854</v>
      </c>
      <c r="D5081">
        <v>0.747074162946252</v>
      </c>
      <c r="E5081">
        <v>0.824482871849704</v>
      </c>
      <c r="F5081">
        <v>0.849571847681766</v>
      </c>
      <c r="G5081">
        <v>1.7441577508916</v>
      </c>
      <c r="H5081">
        <v>0.490801108976938</v>
      </c>
      <c r="I5081">
        <v>1.1568911378496</v>
      </c>
      <c r="J5081">
        <v>2.49519183243046</v>
      </c>
      <c r="K5081">
        <v>2.54317532757133</v>
      </c>
      <c r="L5081">
        <v>15000</v>
      </c>
      <c r="M5081">
        <v>233.5943172621</v>
      </c>
      <c r="O5081">
        <v>64.2091800594941</v>
      </c>
      <c r="P5081">
        <v>0.454752541302147</v>
      </c>
      <c r="Q5081">
        <v>1.5</v>
      </c>
      <c r="R5081">
        <v>0.373234398434144</v>
      </c>
      <c r="S5081" t="s">
        <v>10691</v>
      </c>
      <c r="T5081" t="s">
        <v>11196</v>
      </c>
      <c r="U5081" t="s">
        <v>11196</v>
      </c>
      <c r="V5081" t="s">
        <v>11196</v>
      </c>
      <c r="W5081">
        <v>6</v>
      </c>
      <c r="X5081" t="s">
        <v>16277</v>
      </c>
      <c r="Y5081">
        <v>1.096370610047623</v>
      </c>
      <c r="Z5081">
        <f>HYPERLINK("Melting_Curves/meltCurve_Q9NWB6_.pdf", "Melting_Curves/meltCurve_Q9NWB6_.pdf")</f>
        <v>0</v>
      </c>
      <c r="AA5081" t="s">
        <v>21730</v>
      </c>
      <c r="AB5081" t="s">
        <v>27251</v>
      </c>
    </row>
    <row r="5082" spans="1:28">
      <c r="A5082" t="s">
        <v>5108</v>
      </c>
      <c r="B5082">
        <v>0.999167696387429</v>
      </c>
      <c r="C5082">
        <v>1.2360569505329</v>
      </c>
      <c r="D5082">
        <v>1.1594168309971</v>
      </c>
      <c r="E5082">
        <v>0.576583152024318</v>
      </c>
      <c r="F5082">
        <v>0.846793564479447</v>
      </c>
      <c r="G5082">
        <v>0.765236087109943</v>
      </c>
      <c r="H5082">
        <v>0.962526461053009</v>
      </c>
      <c r="I5082">
        <v>1.22440316350364</v>
      </c>
      <c r="J5082">
        <v>0.490797021189069</v>
      </c>
      <c r="K5082">
        <v>1.18680162828267</v>
      </c>
      <c r="S5082" t="s">
        <v>10692</v>
      </c>
      <c r="T5082" t="s">
        <v>11196</v>
      </c>
      <c r="U5082" t="s">
        <v>11197</v>
      </c>
      <c r="V5082" t="s">
        <v>11196</v>
      </c>
      <c r="W5082">
        <v>1</v>
      </c>
      <c r="X5082" t="s">
        <v>16278</v>
      </c>
      <c r="Z5082">
        <f>HYPERLINK("Melting_Curves/meltCurve_Q9NWD8_.pdf", "Melting_Curves/meltCurve_Q9NWD8_.pdf")</f>
        <v>0</v>
      </c>
      <c r="AA5082" t="s">
        <v>21731</v>
      </c>
      <c r="AB5082" t="s">
        <v>27252</v>
      </c>
    </row>
    <row r="5083" spans="1:28">
      <c r="A5083" t="s">
        <v>5109</v>
      </c>
      <c r="B5083">
        <v>0.999167696387429</v>
      </c>
      <c r="C5083">
        <v>0.921029652252732</v>
      </c>
      <c r="D5083">
        <v>0.8726905788035469</v>
      </c>
      <c r="E5083">
        <v>0.566347676264255</v>
      </c>
      <c r="F5083">
        <v>0.495326140014807</v>
      </c>
      <c r="G5083">
        <v>0.294051417896888</v>
      </c>
      <c r="H5083">
        <v>0.317225338223879</v>
      </c>
      <c r="I5083">
        <v>0.28114011493304</v>
      </c>
      <c r="J5083">
        <v>0.41703257988489</v>
      </c>
      <c r="K5083">
        <v>0.145817779576378</v>
      </c>
      <c r="L5083">
        <v>821.807178631827</v>
      </c>
      <c r="M5083">
        <v>16.6613438441056</v>
      </c>
      <c r="N5083">
        <v>51.73927246535</v>
      </c>
      <c r="O5083">
        <v>48.630071910611</v>
      </c>
      <c r="P5083">
        <v>-0.0625077996774677</v>
      </c>
      <c r="Q5083">
        <v>0.270273650331654</v>
      </c>
      <c r="R5083">
        <v>0.942278623784974</v>
      </c>
      <c r="S5083" t="s">
        <v>10693</v>
      </c>
      <c r="T5083" t="s">
        <v>11196</v>
      </c>
      <c r="U5083" t="s">
        <v>11196</v>
      </c>
      <c r="V5083" t="s">
        <v>11196</v>
      </c>
      <c r="W5083">
        <v>1</v>
      </c>
      <c r="X5083" t="s">
        <v>16279</v>
      </c>
      <c r="Y5083">
        <v>0.5116801267009243</v>
      </c>
      <c r="Z5083">
        <f>HYPERLINK("Melting_Curves/meltCurve_Q9NWD9_.pdf", "Melting_Curves/meltCurve_Q9NWD9_.pdf")</f>
        <v>0</v>
      </c>
      <c r="AA5083" t="s">
        <v>21732</v>
      </c>
      <c r="AB5083" t="s">
        <v>27253</v>
      </c>
    </row>
    <row r="5084" spans="1:28">
      <c r="A5084" t="s">
        <v>5110</v>
      </c>
      <c r="B5084">
        <v>0.999167696387429</v>
      </c>
      <c r="C5084">
        <v>1.08126471425745</v>
      </c>
      <c r="D5084">
        <v>1.12704666615726</v>
      </c>
      <c r="E5084">
        <v>0.968165884088973</v>
      </c>
      <c r="F5084">
        <v>0.882564992089638</v>
      </c>
      <c r="G5084">
        <v>0.72391329880446</v>
      </c>
      <c r="H5084">
        <v>0.447879590493564</v>
      </c>
      <c r="I5084">
        <v>0.719792895947781</v>
      </c>
      <c r="J5084">
        <v>0.864345081356872</v>
      </c>
      <c r="K5084">
        <v>0.641762260050895</v>
      </c>
      <c r="L5084">
        <v>2482.37960598048</v>
      </c>
      <c r="M5084">
        <v>46.0702155970015</v>
      </c>
      <c r="O5084">
        <v>53.781297007791</v>
      </c>
      <c r="P5084">
        <v>-0.0699818476168973</v>
      </c>
      <c r="Q5084">
        <v>0.673219666781473</v>
      </c>
      <c r="R5084">
        <v>0.715943603300262</v>
      </c>
      <c r="S5084" t="s">
        <v>10694</v>
      </c>
      <c r="T5084" t="s">
        <v>11196</v>
      </c>
      <c r="U5084" t="s">
        <v>11196</v>
      </c>
      <c r="V5084" t="s">
        <v>11196</v>
      </c>
      <c r="W5084">
        <v>6</v>
      </c>
      <c r="X5084" t="s">
        <v>16280</v>
      </c>
      <c r="Y5084">
        <v>0.8253527483485231</v>
      </c>
      <c r="Z5084">
        <f>HYPERLINK("Melting_Curves/meltCurve_Q9NWH9_.pdf", "Melting_Curves/meltCurve_Q9NWH9_.pdf")</f>
        <v>0</v>
      </c>
      <c r="AA5084" t="s">
        <v>21733</v>
      </c>
      <c r="AB5084" t="s">
        <v>27254</v>
      </c>
    </row>
    <row r="5085" spans="1:28">
      <c r="A5085" t="s">
        <v>5111</v>
      </c>
      <c r="B5085">
        <v>0.999167696387429</v>
      </c>
      <c r="C5085">
        <v>0.675986435942908</v>
      </c>
      <c r="D5085">
        <v>0.805713553852453</v>
      </c>
      <c r="E5085">
        <v>0.591094391525655</v>
      </c>
      <c r="F5085">
        <v>0.516946610842889</v>
      </c>
      <c r="G5085">
        <v>0.437584501785452</v>
      </c>
      <c r="H5085">
        <v>0.34672354670487</v>
      </c>
      <c r="I5085">
        <v>0.582197207906811</v>
      </c>
      <c r="J5085">
        <v>0.750538392096272</v>
      </c>
      <c r="K5085">
        <v>0.5668834895748051</v>
      </c>
      <c r="L5085">
        <v>744.1306652449759</v>
      </c>
      <c r="M5085">
        <v>16.9715879073009</v>
      </c>
      <c r="O5085">
        <v>43.2505050494057</v>
      </c>
      <c r="P5085">
        <v>-0.0456315964384093</v>
      </c>
      <c r="Q5085">
        <v>0.534877506291597</v>
      </c>
      <c r="R5085">
        <v>0.569023271459175</v>
      </c>
      <c r="S5085" t="s">
        <v>10695</v>
      </c>
      <c r="T5085" t="s">
        <v>11196</v>
      </c>
      <c r="U5085" t="s">
        <v>11196</v>
      </c>
      <c r="V5085" t="s">
        <v>11196</v>
      </c>
      <c r="W5085">
        <v>1</v>
      </c>
      <c r="X5085" t="s">
        <v>16281</v>
      </c>
      <c r="Y5085">
        <v>0.6078373844489507</v>
      </c>
      <c r="Z5085">
        <f>HYPERLINK("Melting_Curves/meltCurve_Q9NWK9_2_.pdf", "Melting_Curves/meltCurve_Q9NWK9_2_.pdf")</f>
        <v>0</v>
      </c>
      <c r="AA5085" t="s">
        <v>21734</v>
      </c>
      <c r="AB5085" t="s">
        <v>27255</v>
      </c>
    </row>
    <row r="5086" spans="1:28">
      <c r="A5086" t="s">
        <v>5112</v>
      </c>
      <c r="B5086">
        <v>0.999167696387429</v>
      </c>
      <c r="C5086">
        <v>0.9322061469108039</v>
      </c>
      <c r="D5086">
        <v>0.6133543876905611</v>
      </c>
      <c r="E5086">
        <v>0.402773817050052</v>
      </c>
      <c r="F5086">
        <v>0.255371497852429</v>
      </c>
      <c r="G5086">
        <v>0.146922958640795</v>
      </c>
      <c r="H5086">
        <v>0.113104105942042</v>
      </c>
      <c r="I5086">
        <v>0.116721196388838</v>
      </c>
      <c r="J5086">
        <v>0.0936910135021355</v>
      </c>
      <c r="K5086">
        <v>0.0529663147385966</v>
      </c>
      <c r="L5086">
        <v>796.275377326842</v>
      </c>
      <c r="M5086">
        <v>16.7236300876282</v>
      </c>
      <c r="N5086">
        <v>48.1695365648422</v>
      </c>
      <c r="O5086">
        <v>46.9486192809944</v>
      </c>
      <c r="P5086">
        <v>-0.0812449800005854</v>
      </c>
      <c r="Q5086">
        <v>0.0877369151328681</v>
      </c>
      <c r="R5086">
        <v>0.990199189470556</v>
      </c>
      <c r="S5086" t="s">
        <v>10696</v>
      </c>
      <c r="T5086" t="s">
        <v>11196</v>
      </c>
      <c r="U5086" t="s">
        <v>11196</v>
      </c>
      <c r="V5086" t="s">
        <v>11196</v>
      </c>
      <c r="W5086">
        <v>2</v>
      </c>
      <c r="X5086" t="s">
        <v>16282</v>
      </c>
      <c r="Y5086">
        <v>0.3384064606224061</v>
      </c>
      <c r="Z5086">
        <f>HYPERLINK("Melting_Curves/meltCurve_Q9NWQ9_.pdf", "Melting_Curves/meltCurve_Q9NWQ9_.pdf")</f>
        <v>0</v>
      </c>
      <c r="AA5086" t="s">
        <v>21735</v>
      </c>
      <c r="AB5086" t="s">
        <v>27256</v>
      </c>
    </row>
    <row r="5087" spans="1:28">
      <c r="A5087" t="s">
        <v>5113</v>
      </c>
      <c r="B5087">
        <v>0.999167696387429</v>
      </c>
      <c r="C5087">
        <v>0.9119801678444091</v>
      </c>
      <c r="D5087">
        <v>0.654043085041725</v>
      </c>
      <c r="E5087">
        <v>0.668997636232639</v>
      </c>
      <c r="F5087">
        <v>0.542158588065753</v>
      </c>
      <c r="G5087">
        <v>0</v>
      </c>
      <c r="H5087">
        <v>0</v>
      </c>
      <c r="I5087">
        <v>0.233512102878104</v>
      </c>
      <c r="J5087">
        <v>0.267125024873404</v>
      </c>
      <c r="K5087">
        <v>0</v>
      </c>
      <c r="L5087">
        <v>669.609077409659</v>
      </c>
      <c r="M5087">
        <v>13.2925408943336</v>
      </c>
      <c r="N5087">
        <v>50.8726273294477</v>
      </c>
      <c r="O5087">
        <v>49.2756419571081</v>
      </c>
      <c r="P5087">
        <v>-0.06333706806507081</v>
      </c>
      <c r="Q5087">
        <v>0.0609864488446058</v>
      </c>
      <c r="R5087">
        <v>0.857677833996736</v>
      </c>
      <c r="S5087" t="s">
        <v>10697</v>
      </c>
      <c r="T5087" t="s">
        <v>11196</v>
      </c>
      <c r="U5087" t="s">
        <v>11196</v>
      </c>
      <c r="V5087" t="s">
        <v>11196</v>
      </c>
      <c r="W5087">
        <v>1</v>
      </c>
      <c r="X5087" t="s">
        <v>16283</v>
      </c>
      <c r="Y5087">
        <v>0.4128092588156014</v>
      </c>
      <c r="Z5087">
        <f>HYPERLINK("Melting_Curves/meltCurve_Q9NWS0_.pdf", "Melting_Curves/meltCurve_Q9NWS0_.pdf")</f>
        <v>0</v>
      </c>
      <c r="AA5087" t="s">
        <v>21736</v>
      </c>
      <c r="AB5087" t="s">
        <v>27257</v>
      </c>
    </row>
    <row r="5088" spans="1:28">
      <c r="A5088" t="s">
        <v>5114</v>
      </c>
      <c r="B5088">
        <v>0.999167696387429</v>
      </c>
      <c r="C5088">
        <v>0.931859297696796</v>
      </c>
      <c r="D5088">
        <v>0.822454100105696</v>
      </c>
      <c r="E5088">
        <v>0.09721152644615701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2340.29026780819</v>
      </c>
      <c r="M5088">
        <v>49.3736624490926</v>
      </c>
      <c r="N5088">
        <v>47.3995676901225</v>
      </c>
      <c r="O5088">
        <v>47.3220078240728</v>
      </c>
      <c r="P5088">
        <v>-0.260839049936596</v>
      </c>
      <c r="Q5088">
        <v>0</v>
      </c>
      <c r="R5088">
        <v>0.997721422005572</v>
      </c>
      <c r="S5088" t="s">
        <v>10698</v>
      </c>
      <c r="T5088" t="s">
        <v>11196</v>
      </c>
      <c r="U5088" t="s">
        <v>11196</v>
      </c>
      <c r="V5088" t="s">
        <v>11196</v>
      </c>
      <c r="W5088">
        <v>1</v>
      </c>
      <c r="X5088" t="s">
        <v>16284</v>
      </c>
      <c r="Y5088">
        <v>0.2487991445359455</v>
      </c>
      <c r="Z5088">
        <f>HYPERLINK("Melting_Curves/meltCurve_Q9NWS6_.pdf", "Melting_Curves/meltCurve_Q9NWS6_.pdf")</f>
        <v>0</v>
      </c>
      <c r="AA5088" t="s">
        <v>21737</v>
      </c>
      <c r="AB5088" t="s">
        <v>27258</v>
      </c>
    </row>
    <row r="5089" spans="1:28">
      <c r="A5089" t="s">
        <v>5115</v>
      </c>
      <c r="B5089">
        <v>0.999167696387429</v>
      </c>
      <c r="C5089">
        <v>0.910151730776773</v>
      </c>
      <c r="D5089">
        <v>1.07632959518913</v>
      </c>
      <c r="E5089">
        <v>1.0364335523967</v>
      </c>
      <c r="F5089">
        <v>0.442152891491483</v>
      </c>
      <c r="G5089">
        <v>0.331017217492552</v>
      </c>
      <c r="H5089">
        <v>0.199637437694812</v>
      </c>
      <c r="I5089">
        <v>0.141629745909994</v>
      </c>
      <c r="J5089">
        <v>0.0970704109102864</v>
      </c>
      <c r="K5089">
        <v>0.0705599714925321</v>
      </c>
      <c r="L5089">
        <v>2626.54901049588</v>
      </c>
      <c r="M5089">
        <v>49.8962827192696</v>
      </c>
      <c r="N5089">
        <v>53.0491666950053</v>
      </c>
      <c r="O5089">
        <v>52.5558195808071</v>
      </c>
      <c r="P5089">
        <v>-0.19945227189966</v>
      </c>
      <c r="Q5089">
        <v>0.159667280716816</v>
      </c>
      <c r="R5089">
        <v>0.965158209316587</v>
      </c>
      <c r="S5089" t="s">
        <v>10699</v>
      </c>
      <c r="T5089" t="s">
        <v>11196</v>
      </c>
      <c r="U5089" t="s">
        <v>11196</v>
      </c>
      <c r="V5089" t="s">
        <v>11196</v>
      </c>
      <c r="W5089">
        <v>1</v>
      </c>
      <c r="X5089" t="s">
        <v>16285</v>
      </c>
      <c r="Y5089">
        <v>0.5156915159830194</v>
      </c>
      <c r="Z5089">
        <f>HYPERLINK("Melting_Curves/meltCurve_Q9NWS8_.pdf", "Melting_Curves/meltCurve_Q9NWS8_.pdf")</f>
        <v>0</v>
      </c>
      <c r="AA5089" t="s">
        <v>21738</v>
      </c>
      <c r="AB5089" t="s">
        <v>27259</v>
      </c>
    </row>
    <row r="5090" spans="1:28">
      <c r="A5090" t="s">
        <v>5116</v>
      </c>
      <c r="B5090">
        <v>0.999167696387429</v>
      </c>
      <c r="C5090">
        <v>1.25461247557443</v>
      </c>
      <c r="D5090">
        <v>1.21624913252407</v>
      </c>
      <c r="E5090">
        <v>1.58694165080785</v>
      </c>
      <c r="F5090">
        <v>1.12918594013802</v>
      </c>
      <c r="G5090">
        <v>1.02857494463109</v>
      </c>
      <c r="H5090">
        <v>0.345173285395395</v>
      </c>
      <c r="I5090">
        <v>0.341943238849593</v>
      </c>
      <c r="J5090">
        <v>0.411795328281185</v>
      </c>
      <c r="K5090">
        <v>0.0698502838050532</v>
      </c>
      <c r="L5090">
        <v>11690.451074955</v>
      </c>
      <c r="M5090">
        <v>194.503659521354</v>
      </c>
      <c r="N5090">
        <v>60.3511212597558</v>
      </c>
      <c r="O5090">
        <v>60.0976615805236</v>
      </c>
      <c r="P5090">
        <v>-0.58699266673992</v>
      </c>
      <c r="Q5090">
        <v>0.27452497281256</v>
      </c>
      <c r="R5090">
        <v>0.7641970453974301</v>
      </c>
      <c r="S5090" t="s">
        <v>10700</v>
      </c>
      <c r="T5090" t="s">
        <v>11196</v>
      </c>
      <c r="U5090" t="s">
        <v>11196</v>
      </c>
      <c r="V5090" t="s">
        <v>11196</v>
      </c>
      <c r="W5090">
        <v>1</v>
      </c>
      <c r="X5090" t="s">
        <v>16286</v>
      </c>
      <c r="Y5090">
        <v>0.7608167998686673</v>
      </c>
      <c r="Z5090">
        <f>HYPERLINK("Melting_Curves/meltCurve_Q9NWT1_.pdf", "Melting_Curves/meltCurve_Q9NWT1_.pdf")</f>
        <v>0</v>
      </c>
      <c r="AA5090" t="s">
        <v>21739</v>
      </c>
      <c r="AB5090" t="s">
        <v>27260</v>
      </c>
    </row>
    <row r="5091" spans="1:28">
      <c r="A5091" t="s">
        <v>5117</v>
      </c>
      <c r="B5091">
        <v>0.999167696387429</v>
      </c>
      <c r="C5091">
        <v>1.34650382555786</v>
      </c>
      <c r="D5091">
        <v>1.17078259945692</v>
      </c>
      <c r="E5091">
        <v>0.774334853747065</v>
      </c>
      <c r="F5091">
        <v>0.83793517586147</v>
      </c>
      <c r="G5091">
        <v>0.181402673270281</v>
      </c>
      <c r="H5091">
        <v>0.165852589719397</v>
      </c>
      <c r="I5091">
        <v>0.110975001309531</v>
      </c>
      <c r="J5091">
        <v>0.151684452070127</v>
      </c>
      <c r="K5091">
        <v>0</v>
      </c>
      <c r="L5091">
        <v>2986.18034346631</v>
      </c>
      <c r="M5091">
        <v>54.7192595321895</v>
      </c>
      <c r="N5091">
        <v>54.8040733479032</v>
      </c>
      <c r="O5091">
        <v>54.5000224518455</v>
      </c>
      <c r="P5091">
        <v>-0.225124704618427</v>
      </c>
      <c r="Q5091">
        <v>0.103109922393171</v>
      </c>
      <c r="R5091">
        <v>0.905736876980423</v>
      </c>
      <c r="S5091" t="s">
        <v>10701</v>
      </c>
      <c r="T5091" t="s">
        <v>11196</v>
      </c>
      <c r="U5091" t="s">
        <v>11196</v>
      </c>
      <c r="V5091" t="s">
        <v>11196</v>
      </c>
      <c r="W5091">
        <v>2</v>
      </c>
      <c r="X5091" t="s">
        <v>16287</v>
      </c>
      <c r="Y5091">
        <v>0.5405823792936744</v>
      </c>
      <c r="Z5091">
        <f>HYPERLINK("Melting_Curves/meltCurve_Q9NWT6_.pdf", "Melting_Curves/meltCurve_Q9NWT6_.pdf")</f>
        <v>0</v>
      </c>
      <c r="AA5091" t="s">
        <v>21740</v>
      </c>
      <c r="AB5091" t="s">
        <v>27261</v>
      </c>
    </row>
    <row r="5092" spans="1:28">
      <c r="A5092" t="s">
        <v>5118</v>
      </c>
      <c r="B5092">
        <v>0.999167696387429</v>
      </c>
      <c r="C5092">
        <v>1.23474354796001</v>
      </c>
      <c r="D5092">
        <v>1.2063200866631</v>
      </c>
      <c r="E5092">
        <v>2.22928102554236</v>
      </c>
      <c r="F5092">
        <v>0.809834321603314</v>
      </c>
      <c r="G5092">
        <v>1.0660142532347</v>
      </c>
      <c r="H5092">
        <v>0.148654416414451</v>
      </c>
      <c r="I5092">
        <v>0.184316428000754</v>
      </c>
      <c r="J5092">
        <v>0.370714635364522</v>
      </c>
      <c r="K5092">
        <v>0.474672360563069</v>
      </c>
      <c r="L5092">
        <v>14661.6431838752</v>
      </c>
      <c r="M5092">
        <v>250</v>
      </c>
      <c r="N5092">
        <v>58.8559892323197</v>
      </c>
      <c r="O5092">
        <v>58.642819803257</v>
      </c>
      <c r="P5092">
        <v>-0.751824363525794</v>
      </c>
      <c r="Q5092">
        <v>0.294574390758522</v>
      </c>
      <c r="R5092">
        <v>0.514992794009145</v>
      </c>
      <c r="S5092" t="s">
        <v>10702</v>
      </c>
      <c r="T5092" t="s">
        <v>11196</v>
      </c>
      <c r="U5092" t="s">
        <v>11196</v>
      </c>
      <c r="V5092" t="s">
        <v>11196</v>
      </c>
      <c r="W5092">
        <v>1</v>
      </c>
      <c r="X5092" t="s">
        <v>16288</v>
      </c>
      <c r="Y5092">
        <v>0.7331059935988562</v>
      </c>
      <c r="Z5092">
        <f>HYPERLINK("Melting_Curves/meltCurve_Q9NWT8_.pdf", "Melting_Curves/meltCurve_Q9NWT8_.pdf")</f>
        <v>0</v>
      </c>
      <c r="AA5092" t="s">
        <v>21741</v>
      </c>
      <c r="AB5092" t="s">
        <v>27262</v>
      </c>
    </row>
    <row r="5093" spans="1:28">
      <c r="A5093" t="s">
        <v>5119</v>
      </c>
      <c r="B5093">
        <v>0.999167696387429</v>
      </c>
      <c r="C5093">
        <v>0.983059337258866</v>
      </c>
      <c r="D5093">
        <v>1.11937669177916</v>
      </c>
      <c r="E5093">
        <v>1.19249036665539</v>
      </c>
      <c r="F5093">
        <v>1.06123056900358</v>
      </c>
      <c r="G5093">
        <v>0.890665726581203</v>
      </c>
      <c r="H5093">
        <v>0.667915890644006</v>
      </c>
      <c r="I5093">
        <v>0.9443862850682651</v>
      </c>
      <c r="J5093">
        <v>1.17532974059142</v>
      </c>
      <c r="K5093">
        <v>0.707945370300509</v>
      </c>
      <c r="L5093">
        <v>14093.5158364096</v>
      </c>
      <c r="M5093">
        <v>250</v>
      </c>
      <c r="O5093">
        <v>56.370455801338</v>
      </c>
      <c r="P5093">
        <v>-0.139818043254916</v>
      </c>
      <c r="Q5093">
        <v>0.873894290956162</v>
      </c>
      <c r="R5093">
        <v>0.237517144016511</v>
      </c>
      <c r="S5093" t="s">
        <v>10703</v>
      </c>
      <c r="T5093" t="s">
        <v>11196</v>
      </c>
      <c r="U5093" t="s">
        <v>11196</v>
      </c>
      <c r="V5093" t="s">
        <v>11196</v>
      </c>
      <c r="W5093">
        <v>10</v>
      </c>
      <c r="X5093" t="s">
        <v>16289</v>
      </c>
      <c r="Y5093">
        <v>0.9427355295716427</v>
      </c>
      <c r="Z5093">
        <f>HYPERLINK("Melting_Curves/meltCurve_Q9NWU1_.pdf", "Melting_Curves/meltCurve_Q9NWU1_.pdf")</f>
        <v>0</v>
      </c>
      <c r="AA5093" t="s">
        <v>21742</v>
      </c>
      <c r="AB5093" t="s">
        <v>27263</v>
      </c>
    </row>
    <row r="5094" spans="1:28">
      <c r="A5094" t="s">
        <v>5120</v>
      </c>
      <c r="B5094">
        <v>0.999167696387429</v>
      </c>
      <c r="C5094">
        <v>1.07973495514641</v>
      </c>
      <c r="D5094">
        <v>0.984126411041926</v>
      </c>
      <c r="E5094">
        <v>2.27080389298544</v>
      </c>
      <c r="F5094">
        <v>0.999669167140088</v>
      </c>
      <c r="G5094">
        <v>0.5054489423727569</v>
      </c>
      <c r="H5094">
        <v>0.452703620939914</v>
      </c>
      <c r="I5094">
        <v>0.542772484348314</v>
      </c>
      <c r="J5094">
        <v>0.313365708337162</v>
      </c>
      <c r="K5094">
        <v>0.330359651693293</v>
      </c>
      <c r="L5094">
        <v>6247.39131470844</v>
      </c>
      <c r="M5094">
        <v>111.630826625475</v>
      </c>
      <c r="N5094">
        <v>56.8364908314465</v>
      </c>
      <c r="O5094">
        <v>55.9468020807975</v>
      </c>
      <c r="P5094">
        <v>-0.294425884295081</v>
      </c>
      <c r="Q5094">
        <v>0.409762170878603</v>
      </c>
      <c r="R5094">
        <v>0.459132326512555</v>
      </c>
      <c r="S5094" t="s">
        <v>10704</v>
      </c>
      <c r="T5094" t="s">
        <v>11196</v>
      </c>
      <c r="U5094" t="s">
        <v>11196</v>
      </c>
      <c r="V5094" t="s">
        <v>11196</v>
      </c>
      <c r="W5094">
        <v>1</v>
      </c>
      <c r="X5094" t="s">
        <v>16290</v>
      </c>
      <c r="Y5094">
        <v>0.7241531655592902</v>
      </c>
      <c r="Z5094">
        <f>HYPERLINK("Melting_Curves/meltCurve_Q9NWU2_.pdf", "Melting_Curves/meltCurve_Q9NWU2_.pdf")</f>
        <v>0</v>
      </c>
      <c r="AA5094" t="s">
        <v>21743</v>
      </c>
      <c r="AB5094" t="s">
        <v>27264</v>
      </c>
    </row>
    <row r="5095" spans="1:28">
      <c r="A5095" t="s">
        <v>5121</v>
      </c>
      <c r="B5095">
        <v>0.999167696387429</v>
      </c>
      <c r="C5095">
        <v>1.00104133794279</v>
      </c>
      <c r="D5095">
        <v>0.872128315556651</v>
      </c>
      <c r="E5095">
        <v>0.743966603955358</v>
      </c>
      <c r="F5095">
        <v>0.332197750594249</v>
      </c>
      <c r="G5095">
        <v>0.113313535846353</v>
      </c>
      <c r="H5095">
        <v>0.0688994782531681</v>
      </c>
      <c r="I5095">
        <v>0.0571077719294142</v>
      </c>
      <c r="J5095">
        <v>0.052342278265047</v>
      </c>
      <c r="K5095">
        <v>0.0374192524599473</v>
      </c>
      <c r="L5095">
        <v>1193.54303476598</v>
      </c>
      <c r="M5095">
        <v>23.2224743942987</v>
      </c>
      <c r="N5095">
        <v>51.5764476542459</v>
      </c>
      <c r="O5095">
        <v>51.0194847837172</v>
      </c>
      <c r="P5095">
        <v>-0.109355174018605</v>
      </c>
      <c r="Q5095">
        <v>0.0390099806810085</v>
      </c>
      <c r="R5095">
        <v>0.995909893727263</v>
      </c>
      <c r="S5095" t="s">
        <v>10705</v>
      </c>
      <c r="T5095" t="s">
        <v>11196</v>
      </c>
      <c r="U5095" t="s">
        <v>11196</v>
      </c>
      <c r="V5095" t="s">
        <v>11196</v>
      </c>
      <c r="W5095">
        <v>9</v>
      </c>
      <c r="X5095" t="s">
        <v>16291</v>
      </c>
      <c r="Y5095">
        <v>0.4141167199883117</v>
      </c>
      <c r="Z5095">
        <f>HYPERLINK("Melting_Curves/meltCurve_Q9NWV4_.pdf", "Melting_Curves/meltCurve_Q9NWV4_.pdf")</f>
        <v>0</v>
      </c>
      <c r="AA5095" t="s">
        <v>21744</v>
      </c>
      <c r="AB5095" t="s">
        <v>27265</v>
      </c>
    </row>
    <row r="5096" spans="1:28">
      <c r="A5096" t="s">
        <v>5122</v>
      </c>
      <c r="B5096">
        <v>0.999167696387429</v>
      </c>
      <c r="C5096">
        <v>1.0171860259182</v>
      </c>
      <c r="D5096">
        <v>1.13780343869068</v>
      </c>
      <c r="E5096">
        <v>1.14548434292933</v>
      </c>
      <c r="F5096">
        <v>0.944552366886658</v>
      </c>
      <c r="G5096">
        <v>0.542994440056112</v>
      </c>
      <c r="H5096">
        <v>0.188544333778892</v>
      </c>
      <c r="I5096">
        <v>0.0951689543147636</v>
      </c>
      <c r="J5096">
        <v>0.07109236548838629</v>
      </c>
      <c r="K5096">
        <v>0.0438262527801861</v>
      </c>
      <c r="L5096">
        <v>2023.21610926616</v>
      </c>
      <c r="M5096">
        <v>35.506384583579</v>
      </c>
      <c r="N5096">
        <v>57.2195537931519</v>
      </c>
      <c r="O5096">
        <v>56.8019119925786</v>
      </c>
      <c r="P5096">
        <v>-0.145552824061649</v>
      </c>
      <c r="Q5096">
        <v>0.0686011842985237</v>
      </c>
      <c r="R5096">
        <v>0.978551181681882</v>
      </c>
      <c r="S5096" t="s">
        <v>10706</v>
      </c>
      <c r="T5096" t="s">
        <v>11196</v>
      </c>
      <c r="U5096" t="s">
        <v>11196</v>
      </c>
      <c r="V5096" t="s">
        <v>11196</v>
      </c>
      <c r="W5096">
        <v>4</v>
      </c>
      <c r="X5096" t="s">
        <v>16292</v>
      </c>
      <c r="Y5096">
        <v>0.6003860621871594</v>
      </c>
      <c r="Z5096">
        <f>HYPERLINK("Melting_Curves/meltCurve_Q9NWX6_.pdf", "Melting_Curves/meltCurve_Q9NWX6_.pdf")</f>
        <v>0</v>
      </c>
      <c r="AA5096" t="s">
        <v>21745</v>
      </c>
      <c r="AB5096" t="s">
        <v>27266</v>
      </c>
    </row>
    <row r="5097" spans="1:28">
      <c r="A5097" t="s">
        <v>5123</v>
      </c>
      <c r="B5097">
        <v>0.999167696387429</v>
      </c>
      <c r="C5097">
        <v>0.800232519505332</v>
      </c>
      <c r="D5097">
        <v>0.266216492032817</v>
      </c>
      <c r="E5097">
        <v>0.146581956292136</v>
      </c>
      <c r="F5097">
        <v>0.108792214386828</v>
      </c>
      <c r="G5097">
        <v>0.0718386371747157</v>
      </c>
      <c r="H5097">
        <v>0.0382014305783729</v>
      </c>
      <c r="I5097">
        <v>0.0259254166800162</v>
      </c>
      <c r="J5097">
        <v>0.0267970276830958</v>
      </c>
      <c r="K5097">
        <v>0.0289654446109036</v>
      </c>
      <c r="L5097">
        <v>1535.80790188753</v>
      </c>
      <c r="M5097">
        <v>34.5318483832484</v>
      </c>
      <c r="N5097">
        <v>44.6332476202063</v>
      </c>
      <c r="O5097">
        <v>44.326754636793</v>
      </c>
      <c r="P5097">
        <v>-0.18354425616325</v>
      </c>
      <c r="Q5097">
        <v>0.0575783042020502</v>
      </c>
      <c r="R5097">
        <v>0.990736507071039</v>
      </c>
      <c r="S5097" t="s">
        <v>10707</v>
      </c>
      <c r="T5097" t="s">
        <v>11196</v>
      </c>
      <c r="U5097" t="s">
        <v>11196</v>
      </c>
      <c r="V5097" t="s">
        <v>11196</v>
      </c>
      <c r="W5097">
        <v>8</v>
      </c>
      <c r="X5097" t="s">
        <v>16293</v>
      </c>
      <c r="Y5097">
        <v>0.2027069145109984</v>
      </c>
      <c r="Z5097">
        <f>HYPERLINK("Melting_Curves/meltCurve_Q9NWY4_.pdf", "Melting_Curves/meltCurve_Q9NWY4_.pdf")</f>
        <v>0</v>
      </c>
      <c r="AA5097" t="s">
        <v>21746</v>
      </c>
      <c r="AB5097" t="s">
        <v>27267</v>
      </c>
    </row>
    <row r="5098" spans="1:28">
      <c r="A5098" t="s">
        <v>5124</v>
      </c>
      <c r="B5098">
        <v>0.999167696387429</v>
      </c>
      <c r="C5098">
        <v>0.915163976637412</v>
      </c>
      <c r="D5098">
        <v>0.54031500342338</v>
      </c>
      <c r="E5098">
        <v>0.183780952154787</v>
      </c>
      <c r="F5098">
        <v>0.102348474746087</v>
      </c>
      <c r="G5098">
        <v>0.0697719721708753</v>
      </c>
      <c r="H5098">
        <v>0.0404175621076544</v>
      </c>
      <c r="I5098">
        <v>0.0436664427019906</v>
      </c>
      <c r="J5098">
        <v>0.0561128897160604</v>
      </c>
      <c r="K5098">
        <v>0.0553714697738827</v>
      </c>
      <c r="L5098">
        <v>1286.36889548131</v>
      </c>
      <c r="M5098">
        <v>27.8616998720368</v>
      </c>
      <c r="N5098">
        <v>46.3696693410208</v>
      </c>
      <c r="O5098">
        <v>45.9339112001377</v>
      </c>
      <c r="P5098">
        <v>-0.143061260933957</v>
      </c>
      <c r="Q5098">
        <v>0.0565822197098925</v>
      </c>
      <c r="R5098">
        <v>0.998712577475495</v>
      </c>
      <c r="S5098" t="s">
        <v>10708</v>
      </c>
      <c r="T5098" t="s">
        <v>11196</v>
      </c>
      <c r="U5098" t="s">
        <v>11196</v>
      </c>
      <c r="V5098" t="s">
        <v>11196</v>
      </c>
      <c r="W5098">
        <v>8</v>
      </c>
      <c r="X5098" t="s">
        <v>16294</v>
      </c>
      <c r="Y5098">
        <v>0.2573607426807856</v>
      </c>
      <c r="Z5098">
        <f>HYPERLINK("Melting_Curves/meltCurve_Q9NWZ3_.pdf", "Melting_Curves/meltCurve_Q9NWZ3_.pdf")</f>
        <v>0</v>
      </c>
      <c r="AA5098" t="s">
        <v>21747</v>
      </c>
      <c r="AB5098" t="s">
        <v>27268</v>
      </c>
    </row>
    <row r="5099" spans="1:28">
      <c r="A5099" t="s">
        <v>5125</v>
      </c>
      <c r="B5099">
        <v>0.999167696387429</v>
      </c>
      <c r="C5099">
        <v>0.969817673356013</v>
      </c>
      <c r="D5099">
        <v>0.7131954148395691</v>
      </c>
      <c r="E5099">
        <v>0.388541943610168</v>
      </c>
      <c r="F5099">
        <v>0.129080997210178</v>
      </c>
      <c r="G5099">
        <v>0.0908133739485122</v>
      </c>
      <c r="H5099">
        <v>0.0470997791288522</v>
      </c>
      <c r="I5099">
        <v>0.0574613875811616</v>
      </c>
      <c r="J5099">
        <v>0.0116584605229099</v>
      </c>
      <c r="K5099">
        <v>0.0267786929558448</v>
      </c>
      <c r="L5099">
        <v>1026.12738915526</v>
      </c>
      <c r="M5099">
        <v>21.3076782648929</v>
      </c>
      <c r="N5099">
        <v>48.3149099304138</v>
      </c>
      <c r="O5099">
        <v>47.7394805871501</v>
      </c>
      <c r="P5099">
        <v>-0.10784753911396</v>
      </c>
      <c r="Q5099">
        <v>0.0335023765226161</v>
      </c>
      <c r="R5099">
        <v>0.99710928570362</v>
      </c>
      <c r="S5099" t="s">
        <v>10709</v>
      </c>
      <c r="T5099" t="s">
        <v>11196</v>
      </c>
      <c r="U5099" t="s">
        <v>11196</v>
      </c>
      <c r="V5099" t="s">
        <v>11196</v>
      </c>
      <c r="W5099">
        <v>4</v>
      </c>
      <c r="X5099" t="s">
        <v>16295</v>
      </c>
      <c r="Y5099">
        <v>0.3082923914193014</v>
      </c>
      <c r="Z5099">
        <f>HYPERLINK("Melting_Curves/meltCurve_Q9NX01_.pdf", "Melting_Curves/meltCurve_Q9NX01_.pdf")</f>
        <v>0</v>
      </c>
      <c r="AA5099" t="s">
        <v>21748</v>
      </c>
      <c r="AB5099" t="s">
        <v>27269</v>
      </c>
    </row>
    <row r="5100" spans="1:28">
      <c r="A5100" t="s">
        <v>5126</v>
      </c>
      <c r="B5100">
        <v>0.999167696387429</v>
      </c>
      <c r="C5100">
        <v>0.8708032249690369</v>
      </c>
      <c r="D5100">
        <v>0.471778537450238</v>
      </c>
      <c r="E5100">
        <v>0.245242094564514</v>
      </c>
      <c r="F5100">
        <v>0.175979401503595</v>
      </c>
      <c r="G5100">
        <v>0.115028312684332</v>
      </c>
      <c r="H5100">
        <v>0.07141011681170729</v>
      </c>
      <c r="I5100">
        <v>0.0580710580198525</v>
      </c>
      <c r="J5100">
        <v>0.0427854210711239</v>
      </c>
      <c r="K5100">
        <v>0.0317361681353887</v>
      </c>
      <c r="L5100">
        <v>987.067648416572</v>
      </c>
      <c r="M5100">
        <v>21.5027653890637</v>
      </c>
      <c r="N5100">
        <v>46.2283389623863</v>
      </c>
      <c r="O5100">
        <v>45.5127274504473</v>
      </c>
      <c r="P5100">
        <v>-0.109852201687564</v>
      </c>
      <c r="Q5100">
        <v>0.0699705376582548</v>
      </c>
      <c r="R5100">
        <v>0.988595524090603</v>
      </c>
      <c r="S5100" t="s">
        <v>10710</v>
      </c>
      <c r="T5100" t="s">
        <v>11196</v>
      </c>
      <c r="U5100" t="s">
        <v>11196</v>
      </c>
      <c r="V5100" t="s">
        <v>11196</v>
      </c>
      <c r="W5100">
        <v>13</v>
      </c>
      <c r="X5100" t="s">
        <v>16296</v>
      </c>
      <c r="Y5100">
        <v>0.2652563664366265</v>
      </c>
      <c r="Z5100">
        <f>HYPERLINK("Melting_Curves/meltCurve_Q9NX02_5_.pdf", "Melting_Curves/meltCurve_Q9NX02_5_.pdf")</f>
        <v>0</v>
      </c>
      <c r="AA5100" t="s">
        <v>21749</v>
      </c>
      <c r="AB5100" t="s">
        <v>27270</v>
      </c>
    </row>
    <row r="5101" spans="1:28">
      <c r="A5101" t="s">
        <v>5127</v>
      </c>
      <c r="B5101">
        <v>0.999167696387429</v>
      </c>
      <c r="C5101">
        <v>0.746519902868498</v>
      </c>
      <c r="D5101">
        <v>1.95798266672182</v>
      </c>
      <c r="E5101">
        <v>1.16294051250326</v>
      </c>
      <c r="F5101">
        <v>0.0966303484086663</v>
      </c>
      <c r="G5101">
        <v>0.0385979984667703</v>
      </c>
      <c r="H5101">
        <v>0.0104285832339606</v>
      </c>
      <c r="I5101">
        <v>0.019676062758053</v>
      </c>
      <c r="J5101">
        <v>0.029847737678318</v>
      </c>
      <c r="K5101">
        <v>0.0215624350825073</v>
      </c>
      <c r="L5101">
        <v>13165.8800846376</v>
      </c>
      <c r="M5101">
        <v>250</v>
      </c>
      <c r="N5101">
        <v>52.6738857809208</v>
      </c>
      <c r="O5101">
        <v>52.660148534564</v>
      </c>
      <c r="P5101">
        <v>-1.15834449626864</v>
      </c>
      <c r="Q5101">
        <v>0.0240224782004371</v>
      </c>
      <c r="R5101">
        <v>0.758058447175287</v>
      </c>
      <c r="S5101" t="s">
        <v>10711</v>
      </c>
      <c r="T5101" t="s">
        <v>11196</v>
      </c>
      <c r="U5101" t="s">
        <v>11196</v>
      </c>
      <c r="V5101" t="s">
        <v>11196</v>
      </c>
      <c r="W5101">
        <v>3</v>
      </c>
      <c r="X5101" t="s">
        <v>16297</v>
      </c>
      <c r="Y5101">
        <v>0.4360897215229087</v>
      </c>
      <c r="Z5101">
        <f>HYPERLINK("Melting_Curves/meltCurve_Q9NX07_2_.pdf", "Melting_Curves/meltCurve_Q9NX07_2_.pdf")</f>
        <v>0</v>
      </c>
      <c r="AA5101" t="s">
        <v>21750</v>
      </c>
      <c r="AB5101" t="s">
        <v>27271</v>
      </c>
    </row>
    <row r="5102" spans="1:28">
      <c r="A5102" t="s">
        <v>5128</v>
      </c>
      <c r="B5102">
        <v>0.999167696387429</v>
      </c>
      <c r="C5102">
        <v>0.879797537606775</v>
      </c>
      <c r="D5102">
        <v>0.573208217891776</v>
      </c>
      <c r="E5102">
        <v>0.726190837250948</v>
      </c>
      <c r="F5102">
        <v>0.37014163826566</v>
      </c>
      <c r="G5102">
        <v>0.1937549676664</v>
      </c>
      <c r="H5102">
        <v>0.133110604420799</v>
      </c>
      <c r="I5102">
        <v>0.20273107080803</v>
      </c>
      <c r="J5102">
        <v>0.210052232647254</v>
      </c>
      <c r="K5102">
        <v>0.219009464489643</v>
      </c>
      <c r="L5102">
        <v>602.04965292729</v>
      </c>
      <c r="M5102">
        <v>12.2956403757829</v>
      </c>
      <c r="N5102">
        <v>50.3673649439973</v>
      </c>
      <c r="O5102">
        <v>47.7233513752758</v>
      </c>
      <c r="P5102">
        <v>-0.0550839571028225</v>
      </c>
      <c r="Q5102">
        <v>0.14499303990281</v>
      </c>
      <c r="R5102">
        <v>0.911461706538562</v>
      </c>
      <c r="S5102" t="s">
        <v>10712</v>
      </c>
      <c r="T5102" t="s">
        <v>11196</v>
      </c>
      <c r="U5102" t="s">
        <v>11196</v>
      </c>
      <c r="V5102" t="s">
        <v>11196</v>
      </c>
      <c r="W5102">
        <v>2</v>
      </c>
      <c r="X5102" t="s">
        <v>16298</v>
      </c>
      <c r="Y5102">
        <v>0.4306931417188286</v>
      </c>
      <c r="Z5102">
        <f>HYPERLINK("Melting_Curves/meltCurve_Q9NX08_.pdf", "Melting_Curves/meltCurve_Q9NX08_.pdf")</f>
        <v>0</v>
      </c>
      <c r="AA5102" t="s">
        <v>21751</v>
      </c>
      <c r="AB5102" t="s">
        <v>27272</v>
      </c>
    </row>
    <row r="5103" spans="1:28">
      <c r="A5103" t="s">
        <v>5129</v>
      </c>
      <c r="B5103">
        <v>0.999167696387429</v>
      </c>
      <c r="C5103">
        <v>0.628902565508075</v>
      </c>
      <c r="D5103">
        <v>0.391560160930516</v>
      </c>
      <c r="E5103">
        <v>0.273051059397398</v>
      </c>
      <c r="F5103">
        <v>0.18838211064854</v>
      </c>
      <c r="G5103">
        <v>0.136607033099871</v>
      </c>
      <c r="H5103">
        <v>0.0892684650731418</v>
      </c>
      <c r="I5103">
        <v>0.0621767709934006</v>
      </c>
      <c r="J5103">
        <v>0.0802838138452191</v>
      </c>
      <c r="K5103">
        <v>0.0214579649035567</v>
      </c>
      <c r="L5103">
        <v>743.508947740786</v>
      </c>
      <c r="M5103">
        <v>16.6533846652468</v>
      </c>
      <c r="N5103">
        <v>45.1156173862219</v>
      </c>
      <c r="O5103">
        <v>44.017239968269</v>
      </c>
      <c r="P5103">
        <v>-0.0870649969786234</v>
      </c>
      <c r="Q5103">
        <v>0.079561324801175</v>
      </c>
      <c r="R5103">
        <v>0.967462347841757</v>
      </c>
      <c r="S5103" t="s">
        <v>10713</v>
      </c>
      <c r="T5103" t="s">
        <v>11196</v>
      </c>
      <c r="U5103" t="s">
        <v>11196</v>
      </c>
      <c r="V5103" t="s">
        <v>11196</v>
      </c>
      <c r="W5103">
        <v>2</v>
      </c>
      <c r="X5103" t="s">
        <v>16299</v>
      </c>
      <c r="Y5103">
        <v>0.2467221091758304</v>
      </c>
      <c r="Z5103">
        <f>HYPERLINK("Melting_Curves/meltCurve_Q9NX09_.pdf", "Melting_Curves/meltCurve_Q9NX09_.pdf")</f>
        <v>0</v>
      </c>
      <c r="AA5103" t="s">
        <v>21752</v>
      </c>
      <c r="AB5103" t="s">
        <v>27273</v>
      </c>
    </row>
    <row r="5104" spans="1:28">
      <c r="A5104" t="s">
        <v>5130</v>
      </c>
      <c r="B5104">
        <v>0.999167696387429</v>
      </c>
      <c r="C5104">
        <v>0.989274010040293</v>
      </c>
      <c r="D5104">
        <v>1.09702516762235</v>
      </c>
      <c r="E5104">
        <v>1.10137952050773</v>
      </c>
      <c r="F5104">
        <v>0.818617350224496</v>
      </c>
      <c r="G5104">
        <v>0.655092444076261</v>
      </c>
      <c r="H5104">
        <v>0.867791388550749</v>
      </c>
      <c r="I5104">
        <v>1.57361358460693</v>
      </c>
      <c r="J5104">
        <v>2.28663527923205</v>
      </c>
      <c r="K5104">
        <v>1.68778419863937</v>
      </c>
      <c r="L5104">
        <v>9152.792207685919</v>
      </c>
      <c r="M5104">
        <v>146.528246642883</v>
      </c>
      <c r="O5104">
        <v>62.4527213590866</v>
      </c>
      <c r="P5104">
        <v>0.293278356054562</v>
      </c>
      <c r="Q5104">
        <v>1.5</v>
      </c>
      <c r="R5104">
        <v>0.6147993253374781</v>
      </c>
      <c r="S5104" t="s">
        <v>10714</v>
      </c>
      <c r="T5104" t="s">
        <v>11196</v>
      </c>
      <c r="U5104" t="s">
        <v>11196</v>
      </c>
      <c r="V5104" t="s">
        <v>11196</v>
      </c>
      <c r="W5104">
        <v>4</v>
      </c>
      <c r="X5104" t="s">
        <v>16300</v>
      </c>
      <c r="Y5104">
        <v>1.125434484873087</v>
      </c>
      <c r="Z5104">
        <f>HYPERLINK("Melting_Curves/meltCurve_Q9NX14_.pdf", "Melting_Curves/meltCurve_Q9NX14_.pdf")</f>
        <v>0</v>
      </c>
      <c r="AA5104" t="s">
        <v>21753</v>
      </c>
      <c r="AB5104" t="s">
        <v>27274</v>
      </c>
    </row>
    <row r="5105" spans="1:28">
      <c r="A5105" t="s">
        <v>5131</v>
      </c>
      <c r="B5105">
        <v>0.999167696387429</v>
      </c>
      <c r="C5105">
        <v>0.705514184495543</v>
      </c>
      <c r="D5105">
        <v>0.600933146637209</v>
      </c>
      <c r="E5105">
        <v>2.07657699497195</v>
      </c>
      <c r="F5105">
        <v>0.549358377779152</v>
      </c>
      <c r="G5105">
        <v>0.0531565177563368</v>
      </c>
      <c r="H5105">
        <v>0.0528680939582441</v>
      </c>
      <c r="I5105">
        <v>0</v>
      </c>
      <c r="J5105">
        <v>0</v>
      </c>
      <c r="K5105">
        <v>0</v>
      </c>
      <c r="L5105">
        <v>13308.4436295141</v>
      </c>
      <c r="M5105">
        <v>250</v>
      </c>
      <c r="N5105">
        <v>53.2430037623319</v>
      </c>
      <c r="O5105">
        <v>53.2303679223286</v>
      </c>
      <c r="P5105">
        <v>-1.14924425955941</v>
      </c>
      <c r="Q5105">
        <v>0.0212048850781771</v>
      </c>
      <c r="R5105">
        <v>0.642462688890219</v>
      </c>
      <c r="S5105" t="s">
        <v>10715</v>
      </c>
      <c r="T5105" t="s">
        <v>11196</v>
      </c>
      <c r="U5105" t="s">
        <v>11196</v>
      </c>
      <c r="V5105" t="s">
        <v>11196</v>
      </c>
      <c r="W5105">
        <v>1</v>
      </c>
      <c r="X5105" t="s">
        <v>16301</v>
      </c>
      <c r="Y5105">
        <v>0.4530681234776701</v>
      </c>
      <c r="Z5105">
        <f>HYPERLINK("Melting_Curves/meltCurve_Q9NX20_.pdf", "Melting_Curves/meltCurve_Q9NX20_.pdf")</f>
        <v>0</v>
      </c>
      <c r="AA5105" t="s">
        <v>21754</v>
      </c>
      <c r="AB5105" t="s">
        <v>27275</v>
      </c>
    </row>
    <row r="5106" spans="1:28">
      <c r="A5106" t="s">
        <v>5132</v>
      </c>
      <c r="B5106">
        <v>0.999167696387429</v>
      </c>
      <c r="C5106">
        <v>0.975117602068901</v>
      </c>
      <c r="D5106">
        <v>0.84832309270247</v>
      </c>
      <c r="E5106">
        <v>0.52038747709359</v>
      </c>
      <c r="F5106">
        <v>0.241704857278254</v>
      </c>
      <c r="G5106">
        <v>0.1948019961802</v>
      </c>
      <c r="H5106">
        <v>0.0460310321890736</v>
      </c>
      <c r="I5106">
        <v>0.0773064326103889</v>
      </c>
      <c r="J5106">
        <v>0.0378380829870149</v>
      </c>
      <c r="K5106">
        <v>0.08493152278659689</v>
      </c>
      <c r="L5106">
        <v>993.39031101004</v>
      </c>
      <c r="M5106">
        <v>20.0227254080928</v>
      </c>
      <c r="N5106">
        <v>49.9462657891161</v>
      </c>
      <c r="O5106">
        <v>49.1261994661036</v>
      </c>
      <c r="P5106">
        <v>-0.0955284276515542</v>
      </c>
      <c r="Q5106">
        <v>0.06250569186644681</v>
      </c>
      <c r="R5106">
        <v>0.994739075819461</v>
      </c>
      <c r="S5106" t="s">
        <v>10716</v>
      </c>
      <c r="T5106" t="s">
        <v>11196</v>
      </c>
      <c r="U5106" t="s">
        <v>11196</v>
      </c>
      <c r="V5106" t="s">
        <v>11196</v>
      </c>
      <c r="W5106">
        <v>5</v>
      </c>
      <c r="X5106" t="s">
        <v>16302</v>
      </c>
      <c r="Y5106">
        <v>0.3759593830849302</v>
      </c>
      <c r="Z5106">
        <f>HYPERLINK("Melting_Curves/meltCurve_Q9NX38_.pdf", "Melting_Curves/meltCurve_Q9NX38_.pdf")</f>
        <v>0</v>
      </c>
      <c r="AA5106" t="s">
        <v>21755</v>
      </c>
      <c r="AB5106" t="s">
        <v>27276</v>
      </c>
    </row>
    <row r="5107" spans="1:28">
      <c r="A5107" t="s">
        <v>5133</v>
      </c>
      <c r="B5107">
        <v>0.999167696387429</v>
      </c>
      <c r="C5107">
        <v>0.991723642858667</v>
      </c>
      <c r="D5107">
        <v>0.962494429384</v>
      </c>
      <c r="E5107">
        <v>0.9731285555869</v>
      </c>
      <c r="F5107">
        <v>0.89166329920856</v>
      </c>
      <c r="G5107">
        <v>0.762731462058805</v>
      </c>
      <c r="H5107">
        <v>0.641206248737679</v>
      </c>
      <c r="I5107">
        <v>0.982501636702284</v>
      </c>
      <c r="J5107">
        <v>1.19277416421162</v>
      </c>
      <c r="K5107">
        <v>0.942588235496536</v>
      </c>
      <c r="L5107">
        <v>12448.111288896</v>
      </c>
      <c r="M5107">
        <v>250</v>
      </c>
      <c r="O5107">
        <v>49.789258700855</v>
      </c>
      <c r="P5107">
        <v>-0.122711993366853</v>
      </c>
      <c r="Q5107">
        <v>0.90224417304504</v>
      </c>
      <c r="R5107">
        <v>0.0738996219675693</v>
      </c>
      <c r="S5107" t="s">
        <v>10717</v>
      </c>
      <c r="T5107" t="s">
        <v>11196</v>
      </c>
      <c r="U5107" t="s">
        <v>11196</v>
      </c>
      <c r="V5107" t="s">
        <v>11196</v>
      </c>
      <c r="W5107">
        <v>13</v>
      </c>
      <c r="X5107" t="s">
        <v>16303</v>
      </c>
      <c r="Y5107">
        <v>0.9341616679045205</v>
      </c>
      <c r="Z5107">
        <f>HYPERLINK("Melting_Curves/meltCurve_Q9NX40_.pdf", "Melting_Curves/meltCurve_Q9NX40_.pdf")</f>
        <v>0</v>
      </c>
      <c r="AA5107" t="s">
        <v>21756</v>
      </c>
      <c r="AB5107" t="s">
        <v>27277</v>
      </c>
    </row>
    <row r="5108" spans="1:28">
      <c r="A5108" t="s">
        <v>5134</v>
      </c>
      <c r="B5108">
        <v>0.999167696387429</v>
      </c>
      <c r="C5108">
        <v>1.02135659511565</v>
      </c>
      <c r="D5108">
        <v>1.03298394413161</v>
      </c>
      <c r="E5108">
        <v>0.842993292236127</v>
      </c>
      <c r="F5108">
        <v>0.496910503868208</v>
      </c>
      <c r="G5108">
        <v>0.165642897315693</v>
      </c>
      <c r="H5108">
        <v>0.0713257710528048</v>
      </c>
      <c r="I5108">
        <v>0.0618769616000345</v>
      </c>
      <c r="J5108">
        <v>0.08520225292491609</v>
      </c>
      <c r="K5108">
        <v>0.0328072842374315</v>
      </c>
      <c r="L5108">
        <v>1453.77812542908</v>
      </c>
      <c r="M5108">
        <v>27.5047892881207</v>
      </c>
      <c r="N5108">
        <v>53.0702513654579</v>
      </c>
      <c r="O5108">
        <v>52.5784246002258</v>
      </c>
      <c r="P5108">
        <v>-0.123892105663624</v>
      </c>
      <c r="Q5108">
        <v>0.0526752888304857</v>
      </c>
      <c r="R5108">
        <v>0.9971993857125589</v>
      </c>
      <c r="S5108" t="s">
        <v>10718</v>
      </c>
      <c r="T5108" t="s">
        <v>11196</v>
      </c>
      <c r="U5108" t="s">
        <v>11196</v>
      </c>
      <c r="V5108" t="s">
        <v>11196</v>
      </c>
      <c r="W5108">
        <v>11</v>
      </c>
      <c r="X5108" t="s">
        <v>16304</v>
      </c>
      <c r="Y5108">
        <v>0.4658791479739805</v>
      </c>
      <c r="Z5108">
        <f>HYPERLINK("Melting_Curves/meltCurve_Q9NX46_.pdf", "Melting_Curves/meltCurve_Q9NX46_.pdf")</f>
        <v>0</v>
      </c>
      <c r="AA5108" t="s">
        <v>21757</v>
      </c>
      <c r="AB5108" t="s">
        <v>27278</v>
      </c>
    </row>
    <row r="5109" spans="1:28">
      <c r="A5109" t="s">
        <v>5135</v>
      </c>
      <c r="B5109">
        <v>0.999167696387429</v>
      </c>
      <c r="C5109">
        <v>0.894056950866514</v>
      </c>
      <c r="D5109">
        <v>1.00769601451642</v>
      </c>
      <c r="E5109">
        <v>0.937547695466728</v>
      </c>
      <c r="F5109">
        <v>0.727182606824915</v>
      </c>
      <c r="G5109">
        <v>0.616484317356723</v>
      </c>
      <c r="H5109">
        <v>0.43044801243903</v>
      </c>
      <c r="I5109">
        <v>0.320962357104364</v>
      </c>
      <c r="J5109">
        <v>0.168537916035592</v>
      </c>
      <c r="K5109">
        <v>0.06444926369930321</v>
      </c>
      <c r="L5109">
        <v>713.520836490714</v>
      </c>
      <c r="M5109">
        <v>12.1151047705034</v>
      </c>
      <c r="N5109">
        <v>58.8951437378326</v>
      </c>
      <c r="O5109">
        <v>57.3594053065513</v>
      </c>
      <c r="P5109">
        <v>-0.0528157556558972</v>
      </c>
      <c r="Q5109">
        <v>0</v>
      </c>
      <c r="R5109">
        <v>0.980365669993571</v>
      </c>
      <c r="S5109" t="s">
        <v>10719</v>
      </c>
      <c r="T5109" t="s">
        <v>11196</v>
      </c>
      <c r="U5109" t="s">
        <v>11196</v>
      </c>
      <c r="V5109" t="s">
        <v>11196</v>
      </c>
      <c r="W5109">
        <v>7</v>
      </c>
      <c r="X5109" t="s">
        <v>16305</v>
      </c>
      <c r="Y5109">
        <v>0.6384537532691417</v>
      </c>
      <c r="Z5109">
        <f>HYPERLINK("Melting_Curves/meltCurve_Q9NX47_.pdf", "Melting_Curves/meltCurve_Q9NX47_.pdf")</f>
        <v>0</v>
      </c>
      <c r="AA5109" t="s">
        <v>21758</v>
      </c>
      <c r="AB5109" t="s">
        <v>27279</v>
      </c>
    </row>
    <row r="5110" spans="1:28">
      <c r="A5110" t="s">
        <v>5136</v>
      </c>
      <c r="B5110">
        <v>0.999167696387429</v>
      </c>
      <c r="C5110">
        <v>0.9807230980571759</v>
      </c>
      <c r="D5110">
        <v>1.10955640445468</v>
      </c>
      <c r="E5110">
        <v>1.08752471867357</v>
      </c>
      <c r="F5110">
        <v>1.04747722312867</v>
      </c>
      <c r="G5110">
        <v>0.847914665411212</v>
      </c>
      <c r="H5110">
        <v>0.989651919869187</v>
      </c>
      <c r="I5110">
        <v>1.63591143442904</v>
      </c>
      <c r="J5110">
        <v>2.26991207241901</v>
      </c>
      <c r="K5110">
        <v>1.71586493268204</v>
      </c>
      <c r="L5110">
        <v>15000</v>
      </c>
      <c r="M5110">
        <v>241.699373222862</v>
      </c>
      <c r="O5110">
        <v>62.0563171873932</v>
      </c>
      <c r="P5110">
        <v>0.48685489104178</v>
      </c>
      <c r="Q5110">
        <v>1.5</v>
      </c>
      <c r="R5110">
        <v>0.620702292494519</v>
      </c>
      <c r="S5110" t="s">
        <v>10720</v>
      </c>
      <c r="T5110" t="s">
        <v>11196</v>
      </c>
      <c r="U5110" t="s">
        <v>11196</v>
      </c>
      <c r="V5110" t="s">
        <v>11196</v>
      </c>
      <c r="W5110">
        <v>9</v>
      </c>
      <c r="X5110" t="s">
        <v>16306</v>
      </c>
      <c r="Y5110">
        <v>1.132265630136158</v>
      </c>
      <c r="Z5110">
        <f>HYPERLINK("Melting_Curves/meltCurve_Q9NX55_.pdf", "Melting_Curves/meltCurve_Q9NX55_.pdf")</f>
        <v>0</v>
      </c>
      <c r="AA5110" t="s">
        <v>17813</v>
      </c>
      <c r="AB5110" t="s">
        <v>23261</v>
      </c>
    </row>
    <row r="5111" spans="1:28">
      <c r="A5111" t="s">
        <v>5137</v>
      </c>
      <c r="B5111">
        <v>0.999167696387429</v>
      </c>
      <c r="C5111">
        <v>0.8160741405110929</v>
      </c>
      <c r="D5111">
        <v>1.11670807193206</v>
      </c>
      <c r="E5111">
        <v>3.28140773240663</v>
      </c>
      <c r="F5111">
        <v>1.78663248713833</v>
      </c>
      <c r="G5111">
        <v>12.554001915396</v>
      </c>
      <c r="H5111">
        <v>0</v>
      </c>
      <c r="I5111">
        <v>0</v>
      </c>
      <c r="J5111">
        <v>0</v>
      </c>
      <c r="K5111">
        <v>0</v>
      </c>
      <c r="L5111">
        <v>14901.7692880114</v>
      </c>
      <c r="M5111">
        <v>250</v>
      </c>
      <c r="N5111">
        <v>59.6070770579402</v>
      </c>
      <c r="O5111">
        <v>59.6032624669918</v>
      </c>
      <c r="P5111">
        <v>-1.04860031561726</v>
      </c>
      <c r="Q5111">
        <v>0</v>
      </c>
      <c r="R5111">
        <v>-0.0539890466281561</v>
      </c>
      <c r="S5111" t="s">
        <v>10721</v>
      </c>
      <c r="T5111" t="s">
        <v>11196</v>
      </c>
      <c r="U5111" t="s">
        <v>11196</v>
      </c>
      <c r="V5111" t="s">
        <v>11196</v>
      </c>
      <c r="W5111">
        <v>2</v>
      </c>
      <c r="X5111" t="s">
        <v>16307</v>
      </c>
      <c r="Y5111">
        <v>0.6536738478942308</v>
      </c>
      <c r="Z5111">
        <f>HYPERLINK("Melting_Curves/meltCurve_Q9NX58_.pdf", "Melting_Curves/meltCurve_Q9NX58_.pdf")</f>
        <v>0</v>
      </c>
      <c r="AA5111" t="s">
        <v>21759</v>
      </c>
      <c r="AB5111" t="s">
        <v>27280</v>
      </c>
    </row>
    <row r="5112" spans="1:28">
      <c r="A5112" t="s">
        <v>5138</v>
      </c>
      <c r="B5112">
        <v>0.999167696387429</v>
      </c>
      <c r="C5112">
        <v>0.992037069856871</v>
      </c>
      <c r="D5112">
        <v>1.01169698984097</v>
      </c>
      <c r="E5112">
        <v>0.775394353578068</v>
      </c>
      <c r="F5112">
        <v>0.75849404309364</v>
      </c>
      <c r="G5112">
        <v>0.512010397865172</v>
      </c>
      <c r="H5112">
        <v>0.354413780419671</v>
      </c>
      <c r="I5112">
        <v>0.189575745307094</v>
      </c>
      <c r="J5112">
        <v>0.148072296412236</v>
      </c>
      <c r="K5112">
        <v>0.112256054135707</v>
      </c>
      <c r="L5112">
        <v>684.077938098888</v>
      </c>
      <c r="M5112">
        <v>11.9497825459695</v>
      </c>
      <c r="N5112">
        <v>57.2460532781679</v>
      </c>
      <c r="O5112">
        <v>55.7135354176642</v>
      </c>
      <c r="P5112">
        <v>-0.0536346630115859</v>
      </c>
      <c r="Q5112">
        <v>0</v>
      </c>
      <c r="R5112">
        <v>0.987174573273037</v>
      </c>
      <c r="S5112" t="s">
        <v>10722</v>
      </c>
      <c r="T5112" t="s">
        <v>11196</v>
      </c>
      <c r="U5112" t="s">
        <v>11196</v>
      </c>
      <c r="V5112" t="s">
        <v>11196</v>
      </c>
      <c r="W5112">
        <v>8</v>
      </c>
      <c r="X5112" t="s">
        <v>16308</v>
      </c>
      <c r="Y5112">
        <v>0.5907281672031961</v>
      </c>
      <c r="Z5112">
        <f>HYPERLINK("Melting_Curves/meltCurve_Q9NX62_.pdf", "Melting_Curves/meltCurve_Q9NX62_.pdf")</f>
        <v>0</v>
      </c>
      <c r="AA5112" t="s">
        <v>21760</v>
      </c>
      <c r="AB5112" t="s">
        <v>27281</v>
      </c>
    </row>
    <row r="5113" spans="1:28">
      <c r="A5113" t="s">
        <v>5139</v>
      </c>
      <c r="B5113">
        <v>0.999167696387429</v>
      </c>
      <c r="C5113">
        <v>1.00304823862839</v>
      </c>
      <c r="D5113">
        <v>0.796000733083519</v>
      </c>
      <c r="E5113">
        <v>0.7429991914919279</v>
      </c>
      <c r="F5113">
        <v>0.714255138302733</v>
      </c>
      <c r="G5113">
        <v>0.562025149604263</v>
      </c>
      <c r="H5113">
        <v>0.400105048341671</v>
      </c>
      <c r="I5113">
        <v>0.366908341170681</v>
      </c>
      <c r="J5113">
        <v>0.505953381668623</v>
      </c>
      <c r="K5113">
        <v>0.189974098659663</v>
      </c>
      <c r="L5113">
        <v>426.519517908776</v>
      </c>
      <c r="M5113">
        <v>7.5520253020646</v>
      </c>
      <c r="N5113">
        <v>58.9600984100627</v>
      </c>
      <c r="O5113">
        <v>52.9249512779048</v>
      </c>
      <c r="P5113">
        <v>-0.0308579647021855</v>
      </c>
      <c r="Q5113">
        <v>0.136194446776516</v>
      </c>
      <c r="R5113">
        <v>0.909495751682836</v>
      </c>
      <c r="S5113" t="s">
        <v>10723</v>
      </c>
      <c r="T5113" t="s">
        <v>11196</v>
      </c>
      <c r="U5113" t="s">
        <v>11196</v>
      </c>
      <c r="V5113" t="s">
        <v>11196</v>
      </c>
      <c r="W5113">
        <v>3</v>
      </c>
      <c r="X5113" t="s">
        <v>16309</v>
      </c>
      <c r="Y5113">
        <v>0.6236688707919669</v>
      </c>
      <c r="Z5113">
        <f>HYPERLINK("Melting_Curves/meltCurve_Q9NX70_.pdf", "Melting_Curves/meltCurve_Q9NX70_.pdf")</f>
        <v>0</v>
      </c>
      <c r="AA5113" t="s">
        <v>21761</v>
      </c>
      <c r="AB5113" t="s">
        <v>27282</v>
      </c>
    </row>
    <row r="5114" spans="1:28">
      <c r="A5114" t="s">
        <v>5140</v>
      </c>
      <c r="B5114">
        <v>0.999167696387429</v>
      </c>
      <c r="C5114">
        <v>1.04201926381375</v>
      </c>
      <c r="D5114">
        <v>0.9824021487000471</v>
      </c>
      <c r="E5114">
        <v>0.681089624272402</v>
      </c>
      <c r="F5114">
        <v>0.291098055481753</v>
      </c>
      <c r="G5114">
        <v>0.150041823232871</v>
      </c>
      <c r="H5114">
        <v>0.08186931579676621</v>
      </c>
      <c r="I5114">
        <v>0.0510744869492957</v>
      </c>
      <c r="J5114">
        <v>0.0462273100658099</v>
      </c>
      <c r="K5114">
        <v>0.0352209310592226</v>
      </c>
      <c r="L5114">
        <v>1324.19912188244</v>
      </c>
      <c r="M5114">
        <v>25.9517857000741</v>
      </c>
      <c r="N5114">
        <v>51.2511194258196</v>
      </c>
      <c r="O5114">
        <v>50.7252761252083</v>
      </c>
      <c r="P5114">
        <v>-0.120996622769949</v>
      </c>
      <c r="Q5114">
        <v>0.0540125705742662</v>
      </c>
      <c r="R5114">
        <v>0.996730370876082</v>
      </c>
      <c r="S5114" t="s">
        <v>10724</v>
      </c>
      <c r="T5114" t="s">
        <v>11196</v>
      </c>
      <c r="U5114" t="s">
        <v>11196</v>
      </c>
      <c r="V5114" t="s">
        <v>11196</v>
      </c>
      <c r="W5114">
        <v>7</v>
      </c>
      <c r="X5114" t="s">
        <v>16310</v>
      </c>
      <c r="Y5114">
        <v>0.4096154522043455</v>
      </c>
      <c r="Z5114">
        <f>HYPERLINK("Melting_Curves/meltCurve_Q9NX74_.pdf", "Melting_Curves/meltCurve_Q9NX74_.pdf")</f>
        <v>0</v>
      </c>
      <c r="AA5114" t="s">
        <v>21762</v>
      </c>
      <c r="AB5114" t="s">
        <v>27283</v>
      </c>
    </row>
    <row r="5115" spans="1:28">
      <c r="A5115" t="s">
        <v>5141</v>
      </c>
      <c r="B5115">
        <v>0.999167696387429</v>
      </c>
      <c r="C5115">
        <v>1.41539050628384</v>
      </c>
      <c r="D5115">
        <v>1.37928522591112</v>
      </c>
      <c r="E5115">
        <v>1.72005972323827</v>
      </c>
      <c r="F5115">
        <v>1.24949695589328</v>
      </c>
      <c r="G5115">
        <v>0.926335296285282</v>
      </c>
      <c r="H5115">
        <v>0.665161794581259</v>
      </c>
      <c r="I5115">
        <v>0.683084319550102</v>
      </c>
      <c r="J5115">
        <v>0.871257506874478</v>
      </c>
      <c r="K5115">
        <v>0.731483359587987</v>
      </c>
      <c r="L5115">
        <v>14253.3944557768</v>
      </c>
      <c r="M5115">
        <v>250</v>
      </c>
      <c r="O5115">
        <v>57.0099354825534</v>
      </c>
      <c r="P5115">
        <v>-0.287508315008462</v>
      </c>
      <c r="Q5115">
        <v>0.737746740722622</v>
      </c>
      <c r="R5115">
        <v>0.205961976857639</v>
      </c>
      <c r="S5115" t="s">
        <v>10725</v>
      </c>
      <c r="T5115" t="s">
        <v>11196</v>
      </c>
      <c r="U5115" t="s">
        <v>11196</v>
      </c>
      <c r="V5115" t="s">
        <v>11196</v>
      </c>
      <c r="W5115">
        <v>1</v>
      </c>
      <c r="X5115" t="s">
        <v>16311</v>
      </c>
      <c r="Y5115">
        <v>0.8865018557799359</v>
      </c>
      <c r="Z5115">
        <f>HYPERLINK("Melting_Curves/meltCurve_Q9NX76_.pdf", "Melting_Curves/meltCurve_Q9NX76_.pdf")</f>
        <v>0</v>
      </c>
      <c r="AA5115" t="s">
        <v>21763</v>
      </c>
      <c r="AB5115" t="s">
        <v>27284</v>
      </c>
    </row>
    <row r="5116" spans="1:28">
      <c r="A5116" t="s">
        <v>5142</v>
      </c>
      <c r="B5116">
        <v>0.999167696387429</v>
      </c>
      <c r="C5116">
        <v>1.02712195139586</v>
      </c>
      <c r="D5116">
        <v>0.876589677374025</v>
      </c>
      <c r="E5116">
        <v>0.373212997463422</v>
      </c>
      <c r="F5116">
        <v>0.137705167446194</v>
      </c>
      <c r="G5116">
        <v>0.0773831552339264</v>
      </c>
      <c r="H5116">
        <v>0.0294171263562383</v>
      </c>
      <c r="I5116">
        <v>0.017669746914577</v>
      </c>
      <c r="J5116">
        <v>0</v>
      </c>
      <c r="K5116">
        <v>0.00650366868703223</v>
      </c>
      <c r="L5116">
        <v>1459.50867880709</v>
      </c>
      <c r="M5116">
        <v>29.917999911153</v>
      </c>
      <c r="N5116">
        <v>48.8737638373464</v>
      </c>
      <c r="O5116">
        <v>48.5672487345543</v>
      </c>
      <c r="P5116">
        <v>-0.149870579480861</v>
      </c>
      <c r="Q5116">
        <v>0.0268397972325745</v>
      </c>
      <c r="R5116">
        <v>0.996293013787044</v>
      </c>
      <c r="S5116" t="s">
        <v>10726</v>
      </c>
      <c r="T5116" t="s">
        <v>11196</v>
      </c>
      <c r="U5116" t="s">
        <v>11196</v>
      </c>
      <c r="V5116" t="s">
        <v>11196</v>
      </c>
      <c r="W5116">
        <v>7</v>
      </c>
      <c r="X5116" t="s">
        <v>16312</v>
      </c>
      <c r="Y5116">
        <v>0.3177119571805887</v>
      </c>
      <c r="Z5116">
        <f>HYPERLINK("Melting_Curves/meltCurve_Q9NXA8_.pdf", "Melting_Curves/meltCurve_Q9NXA8_.pdf")</f>
        <v>0</v>
      </c>
      <c r="AA5116" t="s">
        <v>21764</v>
      </c>
      <c r="AB5116" t="s">
        <v>27285</v>
      </c>
    </row>
    <row r="5117" spans="1:28">
      <c r="A5117" t="s">
        <v>5143</v>
      </c>
      <c r="B5117">
        <v>0.999167696387429</v>
      </c>
      <c r="C5117">
        <v>0.848046403745826</v>
      </c>
      <c r="D5117">
        <v>0.874432184742066</v>
      </c>
      <c r="E5117">
        <v>0.963917848505767</v>
      </c>
      <c r="F5117">
        <v>1.09058547755852</v>
      </c>
      <c r="G5117">
        <v>0.6832465716301001</v>
      </c>
      <c r="H5117">
        <v>0.23342262704198</v>
      </c>
      <c r="I5117">
        <v>0.126235063985358</v>
      </c>
      <c r="J5117">
        <v>0.12967792780713</v>
      </c>
      <c r="K5117">
        <v>0.072986244522253</v>
      </c>
      <c r="L5117">
        <v>2463.4959381721</v>
      </c>
      <c r="M5117">
        <v>42.6548644420391</v>
      </c>
      <c r="N5117">
        <v>58.0956624355838</v>
      </c>
      <c r="O5117">
        <v>57.6276748197016</v>
      </c>
      <c r="P5117">
        <v>-0.164526481314195</v>
      </c>
      <c r="Q5117">
        <v>0.110885945730465</v>
      </c>
      <c r="R5117">
        <v>0.96344019598269</v>
      </c>
      <c r="S5117" t="s">
        <v>10727</v>
      </c>
      <c r="T5117" t="s">
        <v>11196</v>
      </c>
      <c r="U5117" t="s">
        <v>11196</v>
      </c>
      <c r="V5117" t="s">
        <v>11196</v>
      </c>
      <c r="W5117">
        <v>3</v>
      </c>
      <c r="X5117" t="s">
        <v>16313</v>
      </c>
      <c r="Y5117">
        <v>0.6401513928906964</v>
      </c>
      <c r="Z5117">
        <f>HYPERLINK("Melting_Curves/meltCurve_Q9NXC5_.pdf", "Melting_Curves/meltCurve_Q9NXC5_.pdf")</f>
        <v>0</v>
      </c>
      <c r="AA5117" t="s">
        <v>21765</v>
      </c>
      <c r="AB5117" t="s">
        <v>27286</v>
      </c>
    </row>
    <row r="5118" spans="1:28">
      <c r="A5118" t="s">
        <v>5144</v>
      </c>
      <c r="B5118">
        <v>0.999167696387429</v>
      </c>
      <c r="C5118">
        <v>0.977628731798923</v>
      </c>
      <c r="D5118">
        <v>0.6758202585841671</v>
      </c>
      <c r="E5118">
        <v>0.311215189546785</v>
      </c>
      <c r="F5118">
        <v>0.166333717463662</v>
      </c>
      <c r="G5118">
        <v>0.116578912643601</v>
      </c>
      <c r="H5118">
        <v>0.0507923628013331</v>
      </c>
      <c r="I5118">
        <v>0.0276872336523748</v>
      </c>
      <c r="J5118">
        <v>0.0240190609426655</v>
      </c>
      <c r="K5118">
        <v>0.0231904565435324</v>
      </c>
      <c r="L5118">
        <v>1037.79263387653</v>
      </c>
      <c r="M5118">
        <v>21.7813043874605</v>
      </c>
      <c r="N5118">
        <v>47.8436819824799</v>
      </c>
      <c r="O5118">
        <v>47.2498729046641</v>
      </c>
      <c r="P5118">
        <v>-0.110289208412651</v>
      </c>
      <c r="Q5118">
        <v>0.0430271170472116</v>
      </c>
      <c r="R5118">
        <v>0.9938692703347199</v>
      </c>
      <c r="S5118" t="s">
        <v>10728</v>
      </c>
      <c r="T5118" t="s">
        <v>11196</v>
      </c>
      <c r="U5118" t="s">
        <v>11196</v>
      </c>
      <c r="V5118" t="s">
        <v>11196</v>
      </c>
      <c r="W5118">
        <v>4</v>
      </c>
      <c r="X5118" t="s">
        <v>16314</v>
      </c>
      <c r="Y5118">
        <v>0.2983358211083297</v>
      </c>
      <c r="Z5118">
        <f>HYPERLINK("Melting_Curves/meltCurve_Q9NXF7_.pdf", "Melting_Curves/meltCurve_Q9NXF7_.pdf")</f>
        <v>0</v>
      </c>
      <c r="AA5118" t="s">
        <v>21766</v>
      </c>
      <c r="AB5118" t="s">
        <v>27287</v>
      </c>
    </row>
    <row r="5119" spans="1:28">
      <c r="A5119" t="s">
        <v>5145</v>
      </c>
      <c r="B5119">
        <v>0.999167696387429</v>
      </c>
      <c r="C5119">
        <v>0.748812020017759</v>
      </c>
      <c r="D5119">
        <v>0.521577850392416</v>
      </c>
      <c r="E5119">
        <v>0.786519723290097</v>
      </c>
      <c r="F5119">
        <v>0.503882308813031</v>
      </c>
      <c r="G5119">
        <v>0.283161151257355</v>
      </c>
      <c r="H5119">
        <v>0.0791156632712423</v>
      </c>
      <c r="I5119">
        <v>0.12391932096839</v>
      </c>
      <c r="J5119">
        <v>0.222155550584884</v>
      </c>
      <c r="K5119">
        <v>0.21643511119846</v>
      </c>
      <c r="L5119">
        <v>415.47812953179</v>
      </c>
      <c r="M5119">
        <v>8.192786023286221</v>
      </c>
      <c r="N5119">
        <v>51.28369438612</v>
      </c>
      <c r="O5119">
        <v>47.9600963329362</v>
      </c>
      <c r="P5119">
        <v>-0.0408869192236771</v>
      </c>
      <c r="Q5119">
        <v>0.0435908409746743</v>
      </c>
      <c r="R5119">
        <v>0.834186414570336</v>
      </c>
      <c r="S5119" t="s">
        <v>10729</v>
      </c>
      <c r="T5119" t="s">
        <v>11196</v>
      </c>
      <c r="U5119" t="s">
        <v>11196</v>
      </c>
      <c r="V5119" t="s">
        <v>11196</v>
      </c>
      <c r="W5119">
        <v>7</v>
      </c>
      <c r="X5119" t="s">
        <v>16315</v>
      </c>
      <c r="Y5119">
        <v>0.436578515889962</v>
      </c>
      <c r="Z5119">
        <f>HYPERLINK("Melting_Curves/meltCurve_Q9NXH8_.pdf", "Melting_Curves/meltCurve_Q9NXH8_.pdf")</f>
        <v>0</v>
      </c>
      <c r="AA5119" t="s">
        <v>21767</v>
      </c>
      <c r="AB5119" t="s">
        <v>27288</v>
      </c>
    </row>
    <row r="5120" spans="1:28">
      <c r="A5120" t="s">
        <v>5146</v>
      </c>
      <c r="B5120">
        <v>0.999167696387429</v>
      </c>
      <c r="C5120">
        <v>1.10795750574035</v>
      </c>
      <c r="D5120">
        <v>1.17250553069675</v>
      </c>
      <c r="E5120">
        <v>1.60957655159064</v>
      </c>
      <c r="F5120">
        <v>1.6637805387512</v>
      </c>
      <c r="G5120">
        <v>1.55671503037975</v>
      </c>
      <c r="H5120">
        <v>1.10642357117328</v>
      </c>
      <c r="I5120">
        <v>0.08159362027811271</v>
      </c>
      <c r="J5120">
        <v>0.0651370096893987</v>
      </c>
      <c r="K5120">
        <v>0.0458557527204855</v>
      </c>
      <c r="L5120">
        <v>15000</v>
      </c>
      <c r="M5120">
        <v>237.903226307056</v>
      </c>
      <c r="N5120">
        <v>63.0819029025996</v>
      </c>
      <c r="O5120">
        <v>63.0463918030185</v>
      </c>
      <c r="P5120">
        <v>-0.891268856100505</v>
      </c>
      <c r="Q5120">
        <v>0.0552244914452009</v>
      </c>
      <c r="R5120">
        <v>0.688120800284178</v>
      </c>
      <c r="S5120" t="s">
        <v>10730</v>
      </c>
      <c r="T5120" t="s">
        <v>11196</v>
      </c>
      <c r="U5120" t="s">
        <v>11196</v>
      </c>
      <c r="V5120" t="s">
        <v>11196</v>
      </c>
      <c r="W5120">
        <v>30</v>
      </c>
      <c r="X5120" t="s">
        <v>16316</v>
      </c>
      <c r="Y5120">
        <v>0.7812691384589604</v>
      </c>
      <c r="Z5120">
        <f>HYPERLINK("Melting_Curves/meltCurve_Q9NXH9_2_.pdf", "Melting_Curves/meltCurve_Q9NXH9_2_.pdf")</f>
        <v>0</v>
      </c>
      <c r="AA5120" t="s">
        <v>21768</v>
      </c>
      <c r="AB5120" t="s">
        <v>27289</v>
      </c>
    </row>
    <row r="5121" spans="1:28">
      <c r="A5121" t="s">
        <v>5147</v>
      </c>
      <c r="B5121">
        <v>0.999167696387429</v>
      </c>
      <c r="C5121">
        <v>1.41876276003843</v>
      </c>
      <c r="D5121">
        <v>1.55184376153337</v>
      </c>
      <c r="E5121">
        <v>1.58608298623337</v>
      </c>
      <c r="F5121">
        <v>0.738321965995328</v>
      </c>
      <c r="G5121">
        <v>0.285980217871726</v>
      </c>
      <c r="H5121">
        <v>0.202264089390109</v>
      </c>
      <c r="I5121">
        <v>0.283817364751203</v>
      </c>
      <c r="J5121">
        <v>0</v>
      </c>
      <c r="K5121">
        <v>0</v>
      </c>
      <c r="L5121">
        <v>2565.81666756568</v>
      </c>
      <c r="M5121">
        <v>47.0180354061492</v>
      </c>
      <c r="N5121">
        <v>54.9099146362512</v>
      </c>
      <c r="O5121">
        <v>54.4724743546745</v>
      </c>
      <c r="P5121">
        <v>-0.188604271836349</v>
      </c>
      <c r="Q5121">
        <v>0.125975599360842</v>
      </c>
      <c r="R5121">
        <v>0.756292831190053</v>
      </c>
      <c r="S5121" t="s">
        <v>10731</v>
      </c>
      <c r="T5121" t="s">
        <v>11196</v>
      </c>
      <c r="U5121" t="s">
        <v>11196</v>
      </c>
      <c r="V5121" t="s">
        <v>11196</v>
      </c>
      <c r="W5121">
        <v>1</v>
      </c>
      <c r="X5121" t="s">
        <v>16317</v>
      </c>
      <c r="Y5121">
        <v>0.5528655687842579</v>
      </c>
      <c r="Z5121">
        <f>HYPERLINK("Melting_Curves/meltCurve_Q9NXK8_2_.pdf", "Melting_Curves/meltCurve_Q9NXK8_2_.pdf")</f>
        <v>0</v>
      </c>
      <c r="AA5121" t="s">
        <v>21769</v>
      </c>
      <c r="AB5121" t="s">
        <v>27290</v>
      </c>
    </row>
    <row r="5122" spans="1:28">
      <c r="A5122" t="s">
        <v>5148</v>
      </c>
      <c r="B5122">
        <v>0.999167696387429</v>
      </c>
      <c r="C5122">
        <v>0.867058430566073</v>
      </c>
      <c r="D5122">
        <v>0.479928900017197</v>
      </c>
      <c r="E5122">
        <v>0.213484091705594</v>
      </c>
      <c r="F5122">
        <v>0.200840061609483</v>
      </c>
      <c r="G5122">
        <v>0.102427183338474</v>
      </c>
      <c r="H5122">
        <v>0.0846626951902389</v>
      </c>
      <c r="I5122">
        <v>0.0807178644967451</v>
      </c>
      <c r="J5122">
        <v>0.038415041476776</v>
      </c>
      <c r="K5122">
        <v>0.0916373127164245</v>
      </c>
      <c r="L5122">
        <v>1105.7290655292</v>
      </c>
      <c r="M5122">
        <v>24.2020751993536</v>
      </c>
      <c r="N5122">
        <v>46.0722684028592</v>
      </c>
      <c r="O5122">
        <v>45.3788610875886</v>
      </c>
      <c r="P5122">
        <v>-0.121131111841261</v>
      </c>
      <c r="Q5122">
        <v>0.09153090197171911</v>
      </c>
      <c r="R5122">
        <v>0.989399116409982</v>
      </c>
      <c r="S5122" t="s">
        <v>10732</v>
      </c>
      <c r="T5122" t="s">
        <v>11196</v>
      </c>
      <c r="U5122" t="s">
        <v>11196</v>
      </c>
      <c r="V5122" t="s">
        <v>11196</v>
      </c>
      <c r="W5122">
        <v>3</v>
      </c>
      <c r="X5122" t="s">
        <v>16318</v>
      </c>
      <c r="Y5122">
        <v>0.2729778284397323</v>
      </c>
      <c r="Z5122">
        <f>HYPERLINK("Melting_Curves/meltCurve_Q9NXN4_2_.pdf", "Melting_Curves/meltCurve_Q9NXN4_2_.pdf")</f>
        <v>0</v>
      </c>
      <c r="AA5122" t="s">
        <v>21770</v>
      </c>
      <c r="AB5122" t="s">
        <v>27291</v>
      </c>
    </row>
    <row r="5123" spans="1:28">
      <c r="A5123" t="s">
        <v>5149</v>
      </c>
      <c r="B5123">
        <v>0.999167696387429</v>
      </c>
      <c r="C5123">
        <v>0.969391247712002</v>
      </c>
      <c r="D5123">
        <v>0.951308548058568</v>
      </c>
      <c r="E5123">
        <v>0.774636356788041</v>
      </c>
      <c r="F5123">
        <v>0.5021417805101051</v>
      </c>
      <c r="G5123">
        <v>0.316000945884098</v>
      </c>
      <c r="H5123">
        <v>0.23406894724888</v>
      </c>
      <c r="I5123">
        <v>0.455021731178264</v>
      </c>
      <c r="J5123">
        <v>0.72797987212388</v>
      </c>
      <c r="K5123">
        <v>0.621285187271891</v>
      </c>
      <c r="L5123">
        <v>2359.11901544464</v>
      </c>
      <c r="M5123">
        <v>47.2998787209944</v>
      </c>
      <c r="N5123">
        <v>53.0984967361912</v>
      </c>
      <c r="O5123">
        <v>49.7868933303508</v>
      </c>
      <c r="P5123">
        <v>-0.125484197859968</v>
      </c>
      <c r="Q5123">
        <v>0.471672140819744</v>
      </c>
      <c r="R5123">
        <v>0.747412581215835</v>
      </c>
      <c r="S5123" t="s">
        <v>10733</v>
      </c>
      <c r="T5123" t="s">
        <v>11196</v>
      </c>
      <c r="U5123" t="s">
        <v>11196</v>
      </c>
      <c r="V5123" t="s">
        <v>11196</v>
      </c>
      <c r="W5123">
        <v>18</v>
      </c>
      <c r="X5123" t="s">
        <v>16319</v>
      </c>
      <c r="Y5123">
        <v>0.6468937954003894</v>
      </c>
      <c r="Z5123">
        <f>HYPERLINK("Melting_Curves/meltCurve_Q9NXR1_2_.pdf", "Melting_Curves/meltCurve_Q9NXR1_2_.pdf")</f>
        <v>0</v>
      </c>
      <c r="AA5123" t="s">
        <v>21771</v>
      </c>
      <c r="AB5123" t="s">
        <v>27292</v>
      </c>
    </row>
    <row r="5124" spans="1:28">
      <c r="A5124" t="s">
        <v>5150</v>
      </c>
      <c r="B5124">
        <v>0.999167696387429</v>
      </c>
      <c r="C5124">
        <v>1.02927298611386</v>
      </c>
      <c r="D5124">
        <v>0.955199213200272</v>
      </c>
      <c r="E5124">
        <v>1.54447083675174</v>
      </c>
      <c r="F5124">
        <v>1.85808634382869</v>
      </c>
      <c r="G5124">
        <v>1.77565315209999</v>
      </c>
      <c r="H5124">
        <v>1.06612484035804</v>
      </c>
      <c r="I5124">
        <v>0.511623796035526</v>
      </c>
      <c r="J5124">
        <v>0.174693367959034</v>
      </c>
      <c r="K5124">
        <v>0.0864272137257381</v>
      </c>
      <c r="L5124">
        <v>10324.3306988646</v>
      </c>
      <c r="M5124">
        <v>161.564446622967</v>
      </c>
      <c r="N5124">
        <v>64.0219016743511</v>
      </c>
      <c r="O5124">
        <v>63.8924542880075</v>
      </c>
      <c r="P5124">
        <v>-0.54978979681519</v>
      </c>
      <c r="Q5124">
        <v>0.130318089024647</v>
      </c>
      <c r="R5124">
        <v>0.515436226733877</v>
      </c>
      <c r="S5124" t="s">
        <v>10734</v>
      </c>
      <c r="T5124" t="s">
        <v>11196</v>
      </c>
      <c r="U5124" t="s">
        <v>11196</v>
      </c>
      <c r="V5124" t="s">
        <v>11196</v>
      </c>
      <c r="W5124">
        <v>9</v>
      </c>
      <c r="X5124" t="s">
        <v>16320</v>
      </c>
      <c r="Y5124">
        <v>0.8234633208651641</v>
      </c>
      <c r="Z5124">
        <f>HYPERLINK("Melting_Curves/meltCurve_Q9NXR7_.pdf", "Melting_Curves/meltCurve_Q9NXR7_.pdf")</f>
        <v>0</v>
      </c>
      <c r="AA5124" t="s">
        <v>21772</v>
      </c>
      <c r="AB5124" t="s">
        <v>27293</v>
      </c>
    </row>
    <row r="5125" spans="1:28">
      <c r="A5125" t="s">
        <v>5151</v>
      </c>
      <c r="B5125">
        <v>0.999167696387429</v>
      </c>
      <c r="C5125">
        <v>1.02019219181256</v>
      </c>
      <c r="D5125">
        <v>0.450546049217889</v>
      </c>
      <c r="E5125">
        <v>0.590216055565953</v>
      </c>
      <c r="F5125">
        <v>0.387913261318166</v>
      </c>
      <c r="G5125">
        <v>0.112835196594737</v>
      </c>
      <c r="H5125">
        <v>0.0622004976781814</v>
      </c>
      <c r="I5125">
        <v>0</v>
      </c>
      <c r="J5125">
        <v>0.117798524473272</v>
      </c>
      <c r="K5125">
        <v>0</v>
      </c>
      <c r="L5125">
        <v>595.259246736033</v>
      </c>
      <c r="M5125">
        <v>12.0463942729547</v>
      </c>
      <c r="N5125">
        <v>49.4138937490241</v>
      </c>
      <c r="O5125">
        <v>48.1112792462824</v>
      </c>
      <c r="P5125">
        <v>-0.0626113877565135</v>
      </c>
      <c r="Q5125">
        <v>0</v>
      </c>
      <c r="R5125">
        <v>0.906113004098603</v>
      </c>
      <c r="S5125" t="s">
        <v>10735</v>
      </c>
      <c r="T5125" t="s">
        <v>11196</v>
      </c>
      <c r="U5125" t="s">
        <v>11196</v>
      </c>
      <c r="V5125" t="s">
        <v>11196</v>
      </c>
      <c r="W5125">
        <v>2</v>
      </c>
      <c r="X5125" t="s">
        <v>16321</v>
      </c>
      <c r="Y5125">
        <v>0.3494076141423742</v>
      </c>
      <c r="Z5125">
        <f>HYPERLINK("Melting_Curves/meltCurve_Q9NXS2_.pdf", "Melting_Curves/meltCurve_Q9NXS2_.pdf")</f>
        <v>0</v>
      </c>
      <c r="AA5125" t="s">
        <v>21773</v>
      </c>
      <c r="AB5125" t="s">
        <v>27294</v>
      </c>
    </row>
    <row r="5126" spans="1:28">
      <c r="A5126" t="s">
        <v>5152</v>
      </c>
      <c r="B5126">
        <v>0.999167696387429</v>
      </c>
      <c r="C5126">
        <v>0.943654184972554</v>
      </c>
      <c r="D5126">
        <v>0.854966611587759</v>
      </c>
      <c r="E5126">
        <v>0.703787804787676</v>
      </c>
      <c r="F5126">
        <v>0.355818675904437</v>
      </c>
      <c r="G5126">
        <v>0.184111734734402</v>
      </c>
      <c r="H5126">
        <v>0.0644578711800901</v>
      </c>
      <c r="I5126">
        <v>0.0465343349958479</v>
      </c>
      <c r="J5126">
        <v>0.0431668439700718</v>
      </c>
      <c r="K5126">
        <v>0.0696526842145561</v>
      </c>
      <c r="L5126">
        <v>914.026547431905</v>
      </c>
      <c r="M5126">
        <v>17.7887539477933</v>
      </c>
      <c r="N5126">
        <v>51.5580495553212</v>
      </c>
      <c r="O5126">
        <v>50.746124654574</v>
      </c>
      <c r="P5126">
        <v>-0.0850619163437283</v>
      </c>
      <c r="Q5126">
        <v>0.0294228568109273</v>
      </c>
      <c r="R5126">
        <v>0.996131128316727</v>
      </c>
      <c r="S5126" t="s">
        <v>10736</v>
      </c>
      <c r="T5126" t="s">
        <v>11196</v>
      </c>
      <c r="U5126" t="s">
        <v>11196</v>
      </c>
      <c r="V5126" t="s">
        <v>11196</v>
      </c>
      <c r="W5126">
        <v>6</v>
      </c>
      <c r="X5126" t="s">
        <v>16322</v>
      </c>
      <c r="Y5126">
        <v>0.4142905407639633</v>
      </c>
      <c r="Z5126">
        <f>HYPERLINK("Melting_Curves/meltCurve_Q9NXU5_.pdf", "Melting_Curves/meltCurve_Q9NXU5_.pdf")</f>
        <v>0</v>
      </c>
      <c r="AA5126" t="s">
        <v>21774</v>
      </c>
      <c r="AB5126" t="s">
        <v>27295</v>
      </c>
    </row>
    <row r="5127" spans="1:28">
      <c r="A5127" t="s">
        <v>5153</v>
      </c>
      <c r="B5127">
        <v>0.999167696387429</v>
      </c>
      <c r="C5127">
        <v>0.881706212097731</v>
      </c>
      <c r="D5127">
        <v>0.841433281456946</v>
      </c>
      <c r="E5127">
        <v>1.15636950388196</v>
      </c>
      <c r="F5127">
        <v>0.998006564129737</v>
      </c>
      <c r="G5127">
        <v>0.7535473250422</v>
      </c>
      <c r="H5127">
        <v>0.351264733691281</v>
      </c>
      <c r="I5127">
        <v>0.395965747688219</v>
      </c>
      <c r="J5127">
        <v>0.43606796774936</v>
      </c>
      <c r="K5127">
        <v>0.120997381432877</v>
      </c>
      <c r="L5127">
        <v>2626.60796504159</v>
      </c>
      <c r="M5127">
        <v>45.6479443528925</v>
      </c>
      <c r="N5127">
        <v>58.789228224687</v>
      </c>
      <c r="O5127">
        <v>57.4304486176191</v>
      </c>
      <c r="P5127">
        <v>-0.137035478229927</v>
      </c>
      <c r="Q5127">
        <v>0.310374258651315</v>
      </c>
      <c r="R5127">
        <v>0.885183134207062</v>
      </c>
      <c r="S5127" t="s">
        <v>10737</v>
      </c>
      <c r="T5127" t="s">
        <v>11196</v>
      </c>
      <c r="U5127" t="s">
        <v>11196</v>
      </c>
      <c r="V5127" t="s">
        <v>11196</v>
      </c>
      <c r="W5127">
        <v>2</v>
      </c>
      <c r="X5127" t="s">
        <v>16323</v>
      </c>
      <c r="Y5127">
        <v>0.7156771312220396</v>
      </c>
      <c r="Z5127">
        <f>HYPERLINK("Melting_Curves/meltCurve_Q9NXV2_.pdf", "Melting_Curves/meltCurve_Q9NXV2_.pdf")</f>
        <v>0</v>
      </c>
      <c r="AA5127" t="s">
        <v>21775</v>
      </c>
      <c r="AB5127" t="s">
        <v>27296</v>
      </c>
    </row>
    <row r="5128" spans="1:28">
      <c r="A5128" t="s">
        <v>5154</v>
      </c>
      <c r="B5128">
        <v>0.999167696387429</v>
      </c>
      <c r="C5128">
        <v>0.966961740856688</v>
      </c>
      <c r="D5128">
        <v>0.842061023793118</v>
      </c>
      <c r="E5128">
        <v>0.836669539681683</v>
      </c>
      <c r="F5128">
        <v>0.310372923662379</v>
      </c>
      <c r="G5128">
        <v>0.188863001152829</v>
      </c>
      <c r="H5128">
        <v>0.08493332571538929</v>
      </c>
      <c r="I5128">
        <v>0.0564873255198421</v>
      </c>
      <c r="J5128">
        <v>0.10252532274361</v>
      </c>
      <c r="K5128">
        <v>0.0533407281054104</v>
      </c>
      <c r="L5128">
        <v>1415.97087910141</v>
      </c>
      <c r="M5128">
        <v>27.4212371201069</v>
      </c>
      <c r="N5128">
        <v>51.9389240879393</v>
      </c>
      <c r="O5128">
        <v>51.3654651412905</v>
      </c>
      <c r="P5128">
        <v>-0.123652052817604</v>
      </c>
      <c r="Q5128">
        <v>0.07350854522650579</v>
      </c>
      <c r="R5128">
        <v>0.98225086796677</v>
      </c>
      <c r="S5128" t="s">
        <v>10738</v>
      </c>
      <c r="T5128" t="s">
        <v>11196</v>
      </c>
      <c r="U5128" t="s">
        <v>11196</v>
      </c>
      <c r="V5128" t="s">
        <v>11196</v>
      </c>
      <c r="W5128">
        <v>6</v>
      </c>
      <c r="X5128" t="s">
        <v>16324</v>
      </c>
      <c r="Y5128">
        <v>0.4399505830461898</v>
      </c>
      <c r="Z5128">
        <f>HYPERLINK("Melting_Curves/meltCurve_Q9NXV6_.pdf", "Melting_Curves/meltCurve_Q9NXV6_.pdf")</f>
        <v>0</v>
      </c>
      <c r="AA5128" t="s">
        <v>21776</v>
      </c>
      <c r="AB5128" t="s">
        <v>27297</v>
      </c>
    </row>
    <row r="5129" spans="1:28">
      <c r="A5129" t="s">
        <v>5155</v>
      </c>
      <c r="B5129">
        <v>0.999167696387429</v>
      </c>
      <c r="C5129">
        <v>0.915883138029352</v>
      </c>
      <c r="D5129">
        <v>0.760779551779568</v>
      </c>
      <c r="E5129">
        <v>0.264863688536918</v>
      </c>
      <c r="F5129">
        <v>0.201845304254698</v>
      </c>
      <c r="G5129">
        <v>0.106465065483573</v>
      </c>
      <c r="H5129">
        <v>0.049320903029672</v>
      </c>
      <c r="I5129">
        <v>0.0408793560736797</v>
      </c>
      <c r="J5129">
        <v>0.0474474074492417</v>
      </c>
      <c r="K5129">
        <v>0.0289820074257757</v>
      </c>
      <c r="L5129">
        <v>1142.10348731448</v>
      </c>
      <c r="M5129">
        <v>23.9471158464805</v>
      </c>
      <c r="N5129">
        <v>47.9288244255161</v>
      </c>
      <c r="O5129">
        <v>47.3639046010343</v>
      </c>
      <c r="P5129">
        <v>-0.119369487768224</v>
      </c>
      <c r="Q5129">
        <v>0.0556335882254494</v>
      </c>
      <c r="R5129">
        <v>0.990476931048036</v>
      </c>
      <c r="S5129" t="s">
        <v>10739</v>
      </c>
      <c r="T5129" t="s">
        <v>11196</v>
      </c>
      <c r="U5129" t="s">
        <v>11196</v>
      </c>
      <c r="V5129" t="s">
        <v>11196</v>
      </c>
      <c r="W5129">
        <v>8</v>
      </c>
      <c r="X5129" t="s">
        <v>16325</v>
      </c>
      <c r="Y5129">
        <v>0.3069604595862184</v>
      </c>
      <c r="Z5129">
        <f>HYPERLINK("Melting_Curves/meltCurve_Q9NXW9_.pdf", "Melting_Curves/meltCurve_Q9NXW9_.pdf")</f>
        <v>0</v>
      </c>
      <c r="AA5129" t="s">
        <v>21777</v>
      </c>
      <c r="AB5129" t="s">
        <v>27298</v>
      </c>
    </row>
    <row r="5130" spans="1:28">
      <c r="A5130" t="s">
        <v>5156</v>
      </c>
      <c r="B5130">
        <v>0.999167696387429</v>
      </c>
      <c r="C5130">
        <v>1.105047124752</v>
      </c>
      <c r="D5130">
        <v>1.12534851545928</v>
      </c>
      <c r="E5130">
        <v>0.980011649403054</v>
      </c>
      <c r="F5130">
        <v>0.437493077510342</v>
      </c>
      <c r="G5130">
        <v>0.233570625463179</v>
      </c>
      <c r="H5130">
        <v>0.108889372100159</v>
      </c>
      <c r="I5130">
        <v>0.102785123370033</v>
      </c>
      <c r="J5130">
        <v>0.0889418811795917</v>
      </c>
      <c r="K5130">
        <v>0.0435424281130178</v>
      </c>
      <c r="L5130">
        <v>2159.28407224981</v>
      </c>
      <c r="M5130">
        <v>40.9620874885573</v>
      </c>
      <c r="N5130">
        <v>53.0090206969414</v>
      </c>
      <c r="O5130">
        <v>52.5890400692287</v>
      </c>
      <c r="P5130">
        <v>-0.174892652153636</v>
      </c>
      <c r="Q5130">
        <v>0.101860303672591</v>
      </c>
      <c r="R5130">
        <v>0.9792877097810539</v>
      </c>
      <c r="S5130" t="s">
        <v>10740</v>
      </c>
      <c r="T5130" t="s">
        <v>11196</v>
      </c>
      <c r="U5130" t="s">
        <v>11196</v>
      </c>
      <c r="V5130" t="s">
        <v>11196</v>
      </c>
      <c r="W5130">
        <v>14</v>
      </c>
      <c r="X5130" t="s">
        <v>16326</v>
      </c>
      <c r="Y5130">
        <v>0.4856155760819761</v>
      </c>
      <c r="Z5130">
        <f>HYPERLINK("Melting_Curves/meltCurve_Q9NY27_.pdf", "Melting_Curves/meltCurve_Q9NY27_.pdf")</f>
        <v>0</v>
      </c>
      <c r="AA5130" t="s">
        <v>21778</v>
      </c>
      <c r="AB5130" t="s">
        <v>27299</v>
      </c>
    </row>
    <row r="5131" spans="1:28">
      <c r="A5131" t="s">
        <v>5157</v>
      </c>
      <c r="B5131">
        <v>0.999167696387429</v>
      </c>
      <c r="C5131">
        <v>1.90189662633758</v>
      </c>
      <c r="D5131">
        <v>3.01496918701331</v>
      </c>
      <c r="E5131">
        <v>9.42904015637723</v>
      </c>
      <c r="F5131">
        <v>1.37128815382201</v>
      </c>
      <c r="G5131">
        <v>0.627939300250572</v>
      </c>
      <c r="H5131">
        <v>0.0976368291627449</v>
      </c>
      <c r="I5131">
        <v>0</v>
      </c>
      <c r="J5131">
        <v>0</v>
      </c>
      <c r="K5131">
        <v>0</v>
      </c>
      <c r="L5131">
        <v>14227.4763917283</v>
      </c>
      <c r="M5131">
        <v>250</v>
      </c>
      <c r="N5131">
        <v>56.9213028604041</v>
      </c>
      <c r="O5131">
        <v>56.9062717388606</v>
      </c>
      <c r="P5131">
        <v>-1.07148884744527</v>
      </c>
      <c r="Q5131">
        <v>0.0244091701927936</v>
      </c>
      <c r="R5131">
        <v>-0.021385904269122</v>
      </c>
      <c r="S5131" t="s">
        <v>10741</v>
      </c>
      <c r="T5131" t="s">
        <v>11196</v>
      </c>
      <c r="U5131" t="s">
        <v>11196</v>
      </c>
      <c r="V5131" t="s">
        <v>11196</v>
      </c>
      <c r="W5131">
        <v>14</v>
      </c>
      <c r="X5131" t="s">
        <v>16327</v>
      </c>
      <c r="Y5131">
        <v>0.5744115684339809</v>
      </c>
      <c r="Z5131">
        <f>HYPERLINK("Melting_Curves/meltCurve_Q9NY65_2_.pdf", "Melting_Curves/meltCurve_Q9NY65_2_.pdf")</f>
        <v>0</v>
      </c>
      <c r="AA5131" t="s">
        <v>21779</v>
      </c>
      <c r="AB5131" t="s">
        <v>27300</v>
      </c>
    </row>
    <row r="5132" spans="1:28">
      <c r="A5132" t="s">
        <v>5158</v>
      </c>
      <c r="B5132">
        <v>0.999167696387429</v>
      </c>
      <c r="C5132">
        <v>0.937147761024701</v>
      </c>
      <c r="D5132">
        <v>0.758762736792521</v>
      </c>
      <c r="E5132">
        <v>0.435073306933035</v>
      </c>
      <c r="F5132">
        <v>0.202030099648012</v>
      </c>
      <c r="G5132">
        <v>0.08731478473501381</v>
      </c>
      <c r="H5132">
        <v>0.0897889629339611</v>
      </c>
      <c r="I5132">
        <v>0.0968154955630398</v>
      </c>
      <c r="J5132">
        <v>0.150839335431223</v>
      </c>
      <c r="K5132">
        <v>0.166611562780971</v>
      </c>
      <c r="L5132">
        <v>1089.65587125673</v>
      </c>
      <c r="M5132">
        <v>22.633679793487</v>
      </c>
      <c r="N5132">
        <v>48.6893934994944</v>
      </c>
      <c r="O5132">
        <v>47.772025601197</v>
      </c>
      <c r="P5132">
        <v>-0.105166839754606</v>
      </c>
      <c r="Q5132">
        <v>0.11213151274131</v>
      </c>
      <c r="R5132">
        <v>0.992594408472724</v>
      </c>
      <c r="S5132" t="s">
        <v>10742</v>
      </c>
      <c r="T5132" t="s">
        <v>11196</v>
      </c>
      <c r="U5132" t="s">
        <v>11196</v>
      </c>
      <c r="V5132" t="s">
        <v>11196</v>
      </c>
      <c r="W5132">
        <v>11</v>
      </c>
      <c r="X5132" t="s">
        <v>16328</v>
      </c>
      <c r="Y5132">
        <v>0.3628168377673699</v>
      </c>
      <c r="Z5132">
        <f>HYPERLINK("Melting_Curves/meltCurve_Q9NYB0_.pdf", "Melting_Curves/meltCurve_Q9NYB0_.pdf")</f>
        <v>0</v>
      </c>
      <c r="AA5132" t="s">
        <v>21780</v>
      </c>
      <c r="AB5132" t="s">
        <v>27301</v>
      </c>
    </row>
    <row r="5133" spans="1:28">
      <c r="A5133" t="s">
        <v>5159</v>
      </c>
      <c r="B5133">
        <v>0.999167696387429</v>
      </c>
      <c r="C5133">
        <v>1.22515525089957</v>
      </c>
      <c r="D5133">
        <v>0.659368289683389</v>
      </c>
      <c r="E5133">
        <v>0.804205462017662</v>
      </c>
      <c r="F5133">
        <v>0.484377986006732</v>
      </c>
      <c r="G5133">
        <v>0.358069467792564</v>
      </c>
      <c r="H5133">
        <v>0.257160045850439</v>
      </c>
      <c r="I5133">
        <v>0.279691487614213</v>
      </c>
      <c r="J5133">
        <v>0</v>
      </c>
      <c r="K5133">
        <v>0</v>
      </c>
      <c r="L5133">
        <v>611.281713681494</v>
      </c>
      <c r="M5133">
        <v>11.3278353248722</v>
      </c>
      <c r="N5133">
        <v>53.9627998423535</v>
      </c>
      <c r="O5133">
        <v>52.363142649456</v>
      </c>
      <c r="P5133">
        <v>-0.0540993508693197</v>
      </c>
      <c r="Q5133">
        <v>0</v>
      </c>
      <c r="R5133">
        <v>0.890399716115266</v>
      </c>
      <c r="S5133" t="s">
        <v>10743</v>
      </c>
      <c r="T5133" t="s">
        <v>11196</v>
      </c>
      <c r="U5133" t="s">
        <v>11196</v>
      </c>
      <c r="V5133" t="s">
        <v>11196</v>
      </c>
      <c r="W5133">
        <v>2</v>
      </c>
      <c r="X5133" t="s">
        <v>16329</v>
      </c>
      <c r="Y5133">
        <v>0.4930185595921177</v>
      </c>
      <c r="Z5133">
        <f>HYPERLINK("Melting_Curves/meltCurve_Q9NYG2_.pdf", "Melting_Curves/meltCurve_Q9NYG2_.pdf")</f>
        <v>0</v>
      </c>
      <c r="AA5133" t="s">
        <v>21781</v>
      </c>
      <c r="AB5133" t="s">
        <v>27302</v>
      </c>
    </row>
    <row r="5134" spans="1:28">
      <c r="A5134" t="s">
        <v>5160</v>
      </c>
      <c r="B5134">
        <v>0.999167696387429</v>
      </c>
      <c r="C5134">
        <v>0.9223226539118951</v>
      </c>
      <c r="D5134">
        <v>0.9971733000549849</v>
      </c>
      <c r="E5134">
        <v>0.903530688722432</v>
      </c>
      <c r="F5134">
        <v>0.8629798235513511</v>
      </c>
      <c r="G5134">
        <v>0.588385625708455</v>
      </c>
      <c r="H5134">
        <v>0.699845437555048</v>
      </c>
      <c r="I5134">
        <v>0.947348884592104</v>
      </c>
      <c r="J5134">
        <v>1.36526072693296</v>
      </c>
      <c r="K5134">
        <v>0.962599286847306</v>
      </c>
      <c r="L5134">
        <v>962.78030481608</v>
      </c>
      <c r="M5134">
        <v>22.0885999576007</v>
      </c>
      <c r="O5134">
        <v>43.2346708192072</v>
      </c>
      <c r="P5134">
        <v>-0.0116659451206368</v>
      </c>
      <c r="Q5134">
        <v>0.908665609247325</v>
      </c>
      <c r="R5134">
        <v>0.0181880170968484</v>
      </c>
      <c r="S5134" t="s">
        <v>10744</v>
      </c>
      <c r="T5134" t="s">
        <v>11196</v>
      </c>
      <c r="U5134" t="s">
        <v>11196</v>
      </c>
      <c r="V5134" t="s">
        <v>11196</v>
      </c>
      <c r="W5134">
        <v>8</v>
      </c>
      <c r="X5134" t="s">
        <v>16330</v>
      </c>
      <c r="Y5134">
        <v>0.9211081292959004</v>
      </c>
      <c r="Z5134">
        <f>HYPERLINK("Melting_Curves/meltCurve_Q9NYJ1_.pdf", "Melting_Curves/meltCurve_Q9NYJ1_.pdf")</f>
        <v>0</v>
      </c>
      <c r="AA5134" t="s">
        <v>21782</v>
      </c>
      <c r="AB5134" t="s">
        <v>27303</v>
      </c>
    </row>
    <row r="5135" spans="1:28">
      <c r="A5135" t="s">
        <v>5161</v>
      </c>
      <c r="B5135">
        <v>0.999167696387429</v>
      </c>
      <c r="C5135">
        <v>0.973320766014911</v>
      </c>
      <c r="D5135">
        <v>0.69350336045766</v>
      </c>
      <c r="E5135">
        <v>0.233669575120941</v>
      </c>
      <c r="F5135">
        <v>0.144923522058161</v>
      </c>
      <c r="G5135">
        <v>0.108291455407535</v>
      </c>
      <c r="H5135">
        <v>0.0600762001740616</v>
      </c>
      <c r="I5135">
        <v>0.0428573284411013</v>
      </c>
      <c r="J5135">
        <v>0.0535857087496347</v>
      </c>
      <c r="K5135">
        <v>0.0367492939424758</v>
      </c>
      <c r="L5135">
        <v>1356.92805572302</v>
      </c>
      <c r="M5135">
        <v>28.7640951236893</v>
      </c>
      <c r="N5135">
        <v>47.4030417807905</v>
      </c>
      <c r="O5135">
        <v>46.9481462422699</v>
      </c>
      <c r="P5135">
        <v>-0.143248259732018</v>
      </c>
      <c r="Q5135">
        <v>0.06478058980190279</v>
      </c>
      <c r="R5135">
        <v>0.995955790529871</v>
      </c>
      <c r="S5135" t="s">
        <v>10745</v>
      </c>
      <c r="T5135" t="s">
        <v>11196</v>
      </c>
      <c r="U5135" t="s">
        <v>11196</v>
      </c>
      <c r="V5135" t="s">
        <v>11196</v>
      </c>
      <c r="W5135">
        <v>1</v>
      </c>
      <c r="X5135" t="s">
        <v>16331</v>
      </c>
      <c r="Y5135">
        <v>0.2945719528183515</v>
      </c>
      <c r="Z5135">
        <f>HYPERLINK("Melting_Curves/meltCurve_Q9NYJ8_.pdf", "Melting_Curves/meltCurve_Q9NYJ8_.pdf")</f>
        <v>0</v>
      </c>
      <c r="AA5135" t="s">
        <v>21783</v>
      </c>
      <c r="AB5135" t="s">
        <v>27304</v>
      </c>
    </row>
    <row r="5136" spans="1:28">
      <c r="A5136" t="s">
        <v>5162</v>
      </c>
      <c r="B5136">
        <v>0.999167696387429</v>
      </c>
      <c r="C5136">
        <v>1.11646754190867</v>
      </c>
      <c r="D5136">
        <v>0.6450097650994699</v>
      </c>
      <c r="E5136">
        <v>0.716389372232945</v>
      </c>
      <c r="F5136">
        <v>0.388209580850702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947.790608202809</v>
      </c>
      <c r="M5136">
        <v>18.6000579015585</v>
      </c>
      <c r="N5136">
        <v>50.9563257183654</v>
      </c>
      <c r="O5136">
        <v>50.378281312068</v>
      </c>
      <c r="P5136">
        <v>-0.0923059759183105</v>
      </c>
      <c r="Q5136">
        <v>0</v>
      </c>
      <c r="R5136">
        <v>0.93960431519096</v>
      </c>
      <c r="S5136" t="s">
        <v>10746</v>
      </c>
      <c r="T5136" t="s">
        <v>11196</v>
      </c>
      <c r="U5136" t="s">
        <v>11196</v>
      </c>
      <c r="V5136" t="s">
        <v>11196</v>
      </c>
      <c r="W5136">
        <v>4</v>
      </c>
      <c r="X5136" t="s">
        <v>16332</v>
      </c>
      <c r="Y5136">
        <v>0.3810925131815155</v>
      </c>
      <c r="Z5136">
        <f>HYPERLINK("Melting_Curves/meltCurve_Q9NYL2_2_.pdf", "Melting_Curves/meltCurve_Q9NYL2_2_.pdf")</f>
        <v>0</v>
      </c>
      <c r="AA5136" t="s">
        <v>21784</v>
      </c>
      <c r="AB5136" t="s">
        <v>27305</v>
      </c>
    </row>
    <row r="5137" spans="1:28">
      <c r="A5137" t="s">
        <v>5163</v>
      </c>
      <c r="B5137">
        <v>0.999167696387429</v>
      </c>
      <c r="C5137">
        <v>0.905101092386576</v>
      </c>
      <c r="D5137">
        <v>0.5807295407468021</v>
      </c>
      <c r="E5137">
        <v>0.157259451195921</v>
      </c>
      <c r="F5137">
        <v>0.0975148457891654</v>
      </c>
      <c r="G5137">
        <v>0.0566887144164078</v>
      </c>
      <c r="H5137">
        <v>0.0253663473494052</v>
      </c>
      <c r="I5137">
        <v>0.027170188996599</v>
      </c>
      <c r="J5137">
        <v>0.0609887815842504</v>
      </c>
      <c r="K5137">
        <v>0.09542838804892501</v>
      </c>
      <c r="L5137">
        <v>1364.50092502059</v>
      </c>
      <c r="M5137">
        <v>29.4695538361139</v>
      </c>
      <c r="N5137">
        <v>46.4843274096227</v>
      </c>
      <c r="O5137">
        <v>46.0904240686767</v>
      </c>
      <c r="P5137">
        <v>-0.1511256399126</v>
      </c>
      <c r="Q5137">
        <v>0.0545639017477706</v>
      </c>
      <c r="R5137">
        <v>0.996658975222026</v>
      </c>
      <c r="S5137" t="s">
        <v>10747</v>
      </c>
      <c r="T5137" t="s">
        <v>11196</v>
      </c>
      <c r="U5137" t="s">
        <v>11196</v>
      </c>
      <c r="V5137" t="s">
        <v>11196</v>
      </c>
      <c r="W5137">
        <v>13</v>
      </c>
      <c r="X5137" t="s">
        <v>16333</v>
      </c>
      <c r="Y5137">
        <v>0.2591183391129001</v>
      </c>
      <c r="Z5137">
        <f>HYPERLINK("Melting_Curves/meltCurve_Q9NYL9_.pdf", "Melting_Curves/meltCurve_Q9NYL9_.pdf")</f>
        <v>0</v>
      </c>
      <c r="AA5137" t="s">
        <v>21785</v>
      </c>
      <c r="AB5137" t="s">
        <v>27306</v>
      </c>
    </row>
    <row r="5138" spans="1:28">
      <c r="A5138" t="s">
        <v>5164</v>
      </c>
      <c r="B5138">
        <v>0.999167696387429</v>
      </c>
      <c r="C5138">
        <v>0.993012652716928</v>
      </c>
      <c r="D5138">
        <v>0.908208496278502</v>
      </c>
      <c r="E5138">
        <v>0.705160658944077</v>
      </c>
      <c r="F5138">
        <v>0.213423131555599</v>
      </c>
      <c r="G5138">
        <v>0.08889875652768151</v>
      </c>
      <c r="H5138">
        <v>0.0344308097543479</v>
      </c>
      <c r="I5138">
        <v>0.0372588243144386</v>
      </c>
      <c r="J5138">
        <v>0.0484316353287575</v>
      </c>
      <c r="K5138">
        <v>0.027798971486981</v>
      </c>
      <c r="L5138">
        <v>1512.5247684842</v>
      </c>
      <c r="M5138">
        <v>29.7801671690103</v>
      </c>
      <c r="N5138">
        <v>50.9140879354327</v>
      </c>
      <c r="O5138">
        <v>50.56227654445</v>
      </c>
      <c r="P5138">
        <v>-0.14207850259793</v>
      </c>
      <c r="Q5138">
        <v>0.0350937585725002</v>
      </c>
      <c r="R5138">
        <v>0.997718784208904</v>
      </c>
      <c r="S5138" t="s">
        <v>10748</v>
      </c>
      <c r="T5138" t="s">
        <v>11196</v>
      </c>
      <c r="U5138" t="s">
        <v>11196</v>
      </c>
      <c r="V5138" t="s">
        <v>11196</v>
      </c>
      <c r="W5138">
        <v>6</v>
      </c>
      <c r="X5138" t="s">
        <v>16334</v>
      </c>
      <c r="Y5138">
        <v>0.3882634013568827</v>
      </c>
      <c r="Z5138">
        <f>HYPERLINK("Melting_Curves/meltCurve_Q9NYP9_.pdf", "Melting_Curves/meltCurve_Q9NYP9_.pdf")</f>
        <v>0</v>
      </c>
      <c r="AA5138" t="s">
        <v>21786</v>
      </c>
      <c r="AB5138" t="s">
        <v>27307</v>
      </c>
    </row>
    <row r="5139" spans="1:28">
      <c r="A5139" t="s">
        <v>5165</v>
      </c>
      <c r="B5139">
        <v>0.999167696387429</v>
      </c>
      <c r="C5139">
        <v>1.11559856030475</v>
      </c>
      <c r="D5139">
        <v>1.07912520153238</v>
      </c>
      <c r="E5139">
        <v>1.44584168406203</v>
      </c>
      <c r="F5139">
        <v>0.691312730504436</v>
      </c>
      <c r="G5139">
        <v>0.383577355662228</v>
      </c>
      <c r="H5139">
        <v>0.13053275754509</v>
      </c>
      <c r="I5139">
        <v>0.162058676958848</v>
      </c>
      <c r="J5139">
        <v>0.233167536380704</v>
      </c>
      <c r="K5139">
        <v>0.249864342526203</v>
      </c>
      <c r="L5139">
        <v>2499.14730752247</v>
      </c>
      <c r="M5139">
        <v>46.1494536565484</v>
      </c>
      <c r="N5139">
        <v>54.7983065933201</v>
      </c>
      <c r="O5139">
        <v>54.051952671671</v>
      </c>
      <c r="P5139">
        <v>-0.168721997632523</v>
      </c>
      <c r="Q5139">
        <v>0.209547026645915</v>
      </c>
      <c r="R5139">
        <v>0.877719176038963</v>
      </c>
      <c r="S5139" t="s">
        <v>10749</v>
      </c>
      <c r="T5139" t="s">
        <v>11196</v>
      </c>
      <c r="U5139" t="s">
        <v>11196</v>
      </c>
      <c r="V5139" t="s">
        <v>11196</v>
      </c>
      <c r="W5139">
        <v>36</v>
      </c>
      <c r="X5139" t="s">
        <v>16335</v>
      </c>
      <c r="Y5139">
        <v>0.5846824889656957</v>
      </c>
      <c r="Z5139">
        <f>HYPERLINK("Melting_Curves/meltCurve_Q9NYU2_2_.pdf", "Melting_Curves/meltCurve_Q9NYU2_2_.pdf")</f>
        <v>0</v>
      </c>
      <c r="AA5139" t="s">
        <v>21787</v>
      </c>
      <c r="AB5139" t="s">
        <v>27308</v>
      </c>
    </row>
    <row r="5140" spans="1:28">
      <c r="A5140" t="s">
        <v>5166</v>
      </c>
      <c r="B5140">
        <v>0.999167696387429</v>
      </c>
      <c r="C5140">
        <v>0.991920121521081</v>
      </c>
      <c r="D5140">
        <v>0.9982842036516421</v>
      </c>
      <c r="E5140">
        <v>1.28964567644164</v>
      </c>
      <c r="F5140">
        <v>0.863884908306199</v>
      </c>
      <c r="G5140">
        <v>0.334250518427931</v>
      </c>
      <c r="H5140">
        <v>0.06503151562633711</v>
      </c>
      <c r="I5140">
        <v>0.044174624209208</v>
      </c>
      <c r="J5140">
        <v>0.155625920035125</v>
      </c>
      <c r="K5140">
        <v>0.0452342792004512</v>
      </c>
      <c r="L5140">
        <v>2557.10961150237</v>
      </c>
      <c r="M5140">
        <v>46.0264088160282</v>
      </c>
      <c r="N5140">
        <v>55.7525823723836</v>
      </c>
      <c r="O5140">
        <v>55.4528857988921</v>
      </c>
      <c r="P5140">
        <v>-0.192065868430274</v>
      </c>
      <c r="Q5140">
        <v>0.07439305306175439</v>
      </c>
      <c r="R5140">
        <v>0.955905812479129</v>
      </c>
      <c r="S5140" t="s">
        <v>10750</v>
      </c>
      <c r="T5140" t="s">
        <v>11196</v>
      </c>
      <c r="U5140" t="s">
        <v>11196</v>
      </c>
      <c r="V5140" t="s">
        <v>11196</v>
      </c>
      <c r="W5140">
        <v>5</v>
      </c>
      <c r="X5140" t="s">
        <v>16336</v>
      </c>
      <c r="Y5140">
        <v>0.5570705911140872</v>
      </c>
      <c r="Z5140">
        <f>HYPERLINK("Melting_Curves/meltCurve_Q9NYV4_2_.pdf", "Melting_Curves/meltCurve_Q9NYV4_2_.pdf")</f>
        <v>0</v>
      </c>
      <c r="AA5140" t="s">
        <v>21788</v>
      </c>
      <c r="AB5140" t="s">
        <v>27309</v>
      </c>
    </row>
    <row r="5141" spans="1:28">
      <c r="A5141" t="s">
        <v>5167</v>
      </c>
      <c r="B5141">
        <v>0.999167696387429</v>
      </c>
      <c r="C5141">
        <v>1.0762487352137</v>
      </c>
      <c r="D5141">
        <v>0.7652592211607731</v>
      </c>
      <c r="E5141">
        <v>0.5384023681351</v>
      </c>
      <c r="F5141">
        <v>0.195796001085235</v>
      </c>
      <c r="G5141">
        <v>0.105946055975006</v>
      </c>
      <c r="H5141">
        <v>0.0615748697418469</v>
      </c>
      <c r="I5141">
        <v>0.0372656369928218</v>
      </c>
      <c r="J5141">
        <v>0.0637355838787295</v>
      </c>
      <c r="K5141">
        <v>0.0326781702597804</v>
      </c>
      <c r="L5141">
        <v>1050.48506686079</v>
      </c>
      <c r="M5141">
        <v>21.248479634092</v>
      </c>
      <c r="N5141">
        <v>49.6391662143731</v>
      </c>
      <c r="O5141">
        <v>49.0064796467607</v>
      </c>
      <c r="P5141">
        <v>-0.10392988711713</v>
      </c>
      <c r="Q5141">
        <v>0.0412285170439129</v>
      </c>
      <c r="R5141">
        <v>0.9873469673452619</v>
      </c>
      <c r="S5141" t="s">
        <v>10751</v>
      </c>
      <c r="T5141" t="s">
        <v>11196</v>
      </c>
      <c r="U5141" t="s">
        <v>11196</v>
      </c>
      <c r="V5141" t="s">
        <v>11196</v>
      </c>
      <c r="W5141">
        <v>6</v>
      </c>
      <c r="X5141" t="s">
        <v>16337</v>
      </c>
      <c r="Y5141">
        <v>0.3547162063180745</v>
      </c>
      <c r="Z5141">
        <f>HYPERLINK("Melting_Curves/meltCurve_Q9NYY8_.pdf", "Melting_Curves/meltCurve_Q9NYY8_.pdf")</f>
        <v>0</v>
      </c>
      <c r="AA5141" t="s">
        <v>21789</v>
      </c>
      <c r="AB5141" t="s">
        <v>27310</v>
      </c>
    </row>
    <row r="5142" spans="1:28">
      <c r="A5142" t="s">
        <v>5168</v>
      </c>
      <c r="B5142">
        <v>0.999167696387429</v>
      </c>
      <c r="C5142">
        <v>1.01060782057237</v>
      </c>
      <c r="D5142">
        <v>1.05183930971156</v>
      </c>
      <c r="E5142">
        <v>1.02094464031226</v>
      </c>
      <c r="F5142">
        <v>0.945869663149669</v>
      </c>
      <c r="G5142">
        <v>0.755668214314884</v>
      </c>
      <c r="H5142">
        <v>0.66878219138027</v>
      </c>
      <c r="I5142">
        <v>0.946646734236108</v>
      </c>
      <c r="J5142">
        <v>1.12855919229134</v>
      </c>
      <c r="K5142">
        <v>0.809229658827447</v>
      </c>
      <c r="L5142">
        <v>13323.4356442975</v>
      </c>
      <c r="M5142">
        <v>250</v>
      </c>
      <c r="O5142">
        <v>53.2903321336642</v>
      </c>
      <c r="P5142">
        <v>-0.162110545231274</v>
      </c>
      <c r="Q5142">
        <v>0.8617772034046211</v>
      </c>
      <c r="R5142">
        <v>0.29101099800618</v>
      </c>
      <c r="S5142" t="s">
        <v>10752</v>
      </c>
      <c r="T5142" t="s">
        <v>11196</v>
      </c>
      <c r="U5142" t="s">
        <v>11196</v>
      </c>
      <c r="V5142" t="s">
        <v>11196</v>
      </c>
      <c r="W5142">
        <v>1</v>
      </c>
      <c r="X5142" t="s">
        <v>16338</v>
      </c>
      <c r="Y5142">
        <v>0.9230400738810455</v>
      </c>
      <c r="Z5142">
        <f>HYPERLINK("Melting_Curves/meltCurve_Q9NYZ2_.pdf", "Melting_Curves/meltCurve_Q9NYZ2_.pdf")</f>
        <v>0</v>
      </c>
      <c r="AA5142" t="s">
        <v>21790</v>
      </c>
      <c r="AB5142" t="s">
        <v>27311</v>
      </c>
    </row>
    <row r="5143" spans="1:28">
      <c r="A5143" t="s">
        <v>5169</v>
      </c>
      <c r="B5143">
        <v>0.999167696387429</v>
      </c>
      <c r="C5143">
        <v>0.648496651059896</v>
      </c>
      <c r="D5143">
        <v>0.49502737890272</v>
      </c>
      <c r="E5143">
        <v>0.51123369986144</v>
      </c>
      <c r="F5143">
        <v>0.368146653798132</v>
      </c>
      <c r="G5143">
        <v>0.327419196650801</v>
      </c>
      <c r="H5143">
        <v>0.266277207723878</v>
      </c>
      <c r="I5143">
        <v>0.289839232159661</v>
      </c>
      <c r="J5143">
        <v>0.34272359015357</v>
      </c>
      <c r="K5143">
        <v>0.312807775838242</v>
      </c>
      <c r="L5143">
        <v>753.507142710992</v>
      </c>
      <c r="M5143">
        <v>17.1689863607044</v>
      </c>
      <c r="N5143">
        <v>46.631999279728</v>
      </c>
      <c r="O5143">
        <v>43.3052737031262</v>
      </c>
      <c r="P5143">
        <v>-0.06760485006796479</v>
      </c>
      <c r="Q5143">
        <v>0.317962642044778</v>
      </c>
      <c r="R5143">
        <v>0.921147309914173</v>
      </c>
      <c r="S5143" t="s">
        <v>10753</v>
      </c>
      <c r="T5143" t="s">
        <v>11196</v>
      </c>
      <c r="U5143" t="s">
        <v>11196</v>
      </c>
      <c r="V5143" t="s">
        <v>11196</v>
      </c>
      <c r="W5143">
        <v>2</v>
      </c>
      <c r="X5143" t="s">
        <v>16339</v>
      </c>
      <c r="Y5143">
        <v>0.425301856280041</v>
      </c>
      <c r="Z5143">
        <f>HYPERLINK("Melting_Curves/meltCurve_Q9NYZ3_.pdf", "Melting_Curves/meltCurve_Q9NYZ3_.pdf")</f>
        <v>0</v>
      </c>
      <c r="AA5143" t="s">
        <v>21791</v>
      </c>
      <c r="AB5143" t="s">
        <v>27312</v>
      </c>
    </row>
    <row r="5144" spans="1:28">
      <c r="A5144" t="s">
        <v>5170</v>
      </c>
      <c r="B5144">
        <v>0.999167696387429</v>
      </c>
      <c r="C5144">
        <v>0.9044619634133571</v>
      </c>
      <c r="D5144">
        <v>1.01530921188073</v>
      </c>
      <c r="E5144">
        <v>0.8356715139685</v>
      </c>
      <c r="F5144">
        <v>0.309738521772436</v>
      </c>
      <c r="G5144">
        <v>0.131608520860886</v>
      </c>
      <c r="H5144">
        <v>0.0498485084172277</v>
      </c>
      <c r="I5144">
        <v>0.0297596479981802</v>
      </c>
      <c r="J5144">
        <v>0.0316033222132865</v>
      </c>
      <c r="K5144">
        <v>0.0170444713468839</v>
      </c>
      <c r="L5144">
        <v>1725.65411144617</v>
      </c>
      <c r="M5144">
        <v>33.2754888713052</v>
      </c>
      <c r="N5144">
        <v>51.9808779365762</v>
      </c>
      <c r="O5144">
        <v>51.6733930456068</v>
      </c>
      <c r="P5144">
        <v>-0.154978103956387</v>
      </c>
      <c r="Q5144">
        <v>0.0373442780371383</v>
      </c>
      <c r="R5144">
        <v>0.992920992544571</v>
      </c>
      <c r="S5144" t="s">
        <v>10754</v>
      </c>
      <c r="T5144" t="s">
        <v>11196</v>
      </c>
      <c r="U5144" t="s">
        <v>11196</v>
      </c>
      <c r="V5144" t="s">
        <v>11196</v>
      </c>
      <c r="W5144">
        <v>7</v>
      </c>
      <c r="X5144" t="s">
        <v>16340</v>
      </c>
      <c r="Y5144">
        <v>0.4228933329596474</v>
      </c>
      <c r="Z5144">
        <f>HYPERLINK("Melting_Curves/meltCurve_Q9NZ01_.pdf", "Melting_Curves/meltCurve_Q9NZ01_.pdf")</f>
        <v>0</v>
      </c>
      <c r="AA5144" t="s">
        <v>21792</v>
      </c>
      <c r="AB5144" t="s">
        <v>27313</v>
      </c>
    </row>
    <row r="5145" spans="1:28">
      <c r="A5145" t="s">
        <v>5171</v>
      </c>
      <c r="B5145">
        <v>0.999167696387429</v>
      </c>
      <c r="C5145">
        <v>0.999708610266876</v>
      </c>
      <c r="D5145">
        <v>0.875544130354512</v>
      </c>
      <c r="E5145">
        <v>0.741519321012466</v>
      </c>
      <c r="F5145">
        <v>0.308685361411148</v>
      </c>
      <c r="G5145">
        <v>0.191769760776591</v>
      </c>
      <c r="H5145">
        <v>0.0863864776588131</v>
      </c>
      <c r="I5145">
        <v>0.110133077377245</v>
      </c>
      <c r="J5145">
        <v>0.144831441681294</v>
      </c>
      <c r="K5145">
        <v>0.123119776026395</v>
      </c>
      <c r="L5145">
        <v>1297.42833566829</v>
      </c>
      <c r="M5145">
        <v>25.4714215967415</v>
      </c>
      <c r="N5145">
        <v>51.4508488231515</v>
      </c>
      <c r="O5145">
        <v>50.625778733416</v>
      </c>
      <c r="P5145">
        <v>-0.111649416424128</v>
      </c>
      <c r="Q5145">
        <v>0.112374938381758</v>
      </c>
      <c r="R5145">
        <v>0.992625860281943</v>
      </c>
      <c r="S5145" t="s">
        <v>10755</v>
      </c>
      <c r="T5145" t="s">
        <v>11196</v>
      </c>
      <c r="U5145" t="s">
        <v>11196</v>
      </c>
      <c r="V5145" t="s">
        <v>11196</v>
      </c>
      <c r="W5145">
        <v>15</v>
      </c>
      <c r="X5145" t="s">
        <v>16341</v>
      </c>
      <c r="Y5145">
        <v>0.4436857373294327</v>
      </c>
      <c r="Z5145">
        <f>HYPERLINK("Melting_Curves/meltCurve_Q9NZ08_.pdf", "Melting_Curves/meltCurve_Q9NZ08_.pdf")</f>
        <v>0</v>
      </c>
      <c r="AA5145" t="s">
        <v>21793</v>
      </c>
      <c r="AB5145" t="s">
        <v>27314</v>
      </c>
    </row>
    <row r="5146" spans="1:28">
      <c r="A5146" t="s">
        <v>5172</v>
      </c>
      <c r="B5146">
        <v>0.999167696387429</v>
      </c>
      <c r="C5146">
        <v>1.02279747406704</v>
      </c>
      <c r="D5146">
        <v>1.24577600432723</v>
      </c>
      <c r="E5146">
        <v>2.79101097153188</v>
      </c>
      <c r="F5146">
        <v>1.99306630879678</v>
      </c>
      <c r="G5146">
        <v>1.72488990326996</v>
      </c>
      <c r="H5146">
        <v>0.580796359269086</v>
      </c>
      <c r="I5146">
        <v>0.681296399205396</v>
      </c>
      <c r="J5146">
        <v>0.217867943732417</v>
      </c>
      <c r="K5146">
        <v>0.173765506261665</v>
      </c>
      <c r="L5146">
        <v>2130.80402815701</v>
      </c>
      <c r="M5146">
        <v>33.3038441962287</v>
      </c>
      <c r="N5146">
        <v>64.4863725045907</v>
      </c>
      <c r="O5146">
        <v>63.7513810023171</v>
      </c>
      <c r="P5146">
        <v>-0.11559317998462</v>
      </c>
      <c r="Q5146">
        <v>0.114914074210055</v>
      </c>
      <c r="R5146">
        <v>0.202460299570801</v>
      </c>
      <c r="S5146" t="s">
        <v>10756</v>
      </c>
      <c r="T5146" t="s">
        <v>11196</v>
      </c>
      <c r="U5146" t="s">
        <v>11196</v>
      </c>
      <c r="V5146" t="s">
        <v>11196</v>
      </c>
      <c r="W5146">
        <v>4</v>
      </c>
      <c r="X5146" t="s">
        <v>16342</v>
      </c>
      <c r="Y5146">
        <v>0.8240408687105082</v>
      </c>
      <c r="Z5146">
        <f>HYPERLINK("Melting_Curves/meltCurve_Q9NZ32_.pdf", "Melting_Curves/meltCurve_Q9NZ32_.pdf")</f>
        <v>0</v>
      </c>
      <c r="AA5146" t="s">
        <v>21794</v>
      </c>
      <c r="AB5146" t="s">
        <v>27315</v>
      </c>
    </row>
    <row r="5147" spans="1:28">
      <c r="A5147" t="s">
        <v>5173</v>
      </c>
      <c r="B5147">
        <v>0.999167696387429</v>
      </c>
      <c r="C5147">
        <v>1.15158580867208</v>
      </c>
      <c r="D5147">
        <v>1.42242108118911</v>
      </c>
      <c r="E5147">
        <v>0.780539772357144</v>
      </c>
      <c r="F5147">
        <v>0.670868251862303</v>
      </c>
      <c r="G5147">
        <v>0.589205291937334</v>
      </c>
      <c r="H5147">
        <v>0.5835363493458871</v>
      </c>
      <c r="I5147">
        <v>1.00937514816599</v>
      </c>
      <c r="J5147">
        <v>1.19255508294791</v>
      </c>
      <c r="K5147">
        <v>0.905224107646971</v>
      </c>
      <c r="L5147">
        <v>11991.2432373133</v>
      </c>
      <c r="M5147">
        <v>250</v>
      </c>
      <c r="O5147">
        <v>47.9619263199072</v>
      </c>
      <c r="P5147">
        <v>-0.236185212748144</v>
      </c>
      <c r="Q5147">
        <v>0.818753721426545</v>
      </c>
      <c r="R5147">
        <v>0.260159618170712</v>
      </c>
      <c r="S5147" t="s">
        <v>10757</v>
      </c>
      <c r="T5147" t="s">
        <v>11196</v>
      </c>
      <c r="U5147" t="s">
        <v>11196</v>
      </c>
      <c r="V5147" t="s">
        <v>11196</v>
      </c>
      <c r="W5147">
        <v>7</v>
      </c>
      <c r="X5147" t="s">
        <v>16343</v>
      </c>
      <c r="Y5147">
        <v>0.8668897018691077</v>
      </c>
      <c r="Z5147">
        <f>HYPERLINK("Melting_Curves/meltCurve_Q9NZ43_.pdf", "Melting_Curves/meltCurve_Q9NZ43_.pdf")</f>
        <v>0</v>
      </c>
      <c r="AA5147" t="s">
        <v>21795</v>
      </c>
      <c r="AB5147" t="s">
        <v>27316</v>
      </c>
    </row>
    <row r="5148" spans="1:28">
      <c r="A5148" t="s">
        <v>5174</v>
      </c>
      <c r="B5148">
        <v>0.999167696387429</v>
      </c>
      <c r="C5148">
        <v>0.974689612437487</v>
      </c>
      <c r="D5148">
        <v>0.889522595637768</v>
      </c>
      <c r="E5148">
        <v>0.877323204191555</v>
      </c>
      <c r="F5148">
        <v>0.776287064329819</v>
      </c>
      <c r="G5148">
        <v>0.568364573443623</v>
      </c>
      <c r="H5148">
        <v>0.529131548297417</v>
      </c>
      <c r="I5148">
        <v>0.456284832155049</v>
      </c>
      <c r="J5148">
        <v>0.396696001953315</v>
      </c>
      <c r="K5148">
        <v>0.282404628181636</v>
      </c>
      <c r="L5148">
        <v>479.257907570452</v>
      </c>
      <c r="M5148">
        <v>8.084385713557239</v>
      </c>
      <c r="N5148">
        <v>61.3513837482313</v>
      </c>
      <c r="O5148">
        <v>55.9851961840911</v>
      </c>
      <c r="P5148">
        <v>-0.0318269622769875</v>
      </c>
      <c r="Q5148">
        <v>0.11933814861291</v>
      </c>
      <c r="R5148">
        <v>0.98249942760054</v>
      </c>
      <c r="S5148" t="s">
        <v>10758</v>
      </c>
      <c r="T5148" t="s">
        <v>11196</v>
      </c>
      <c r="U5148" t="s">
        <v>11196</v>
      </c>
      <c r="V5148" t="s">
        <v>11196</v>
      </c>
      <c r="W5148">
        <v>7</v>
      </c>
      <c r="X5148" t="s">
        <v>16344</v>
      </c>
      <c r="Y5148">
        <v>0.6787031326890661</v>
      </c>
      <c r="Z5148">
        <f>HYPERLINK("Melting_Curves/meltCurve_Q9NZ45_.pdf", "Melting_Curves/meltCurve_Q9NZ45_.pdf")</f>
        <v>0</v>
      </c>
      <c r="AA5148" t="s">
        <v>21796</v>
      </c>
      <c r="AB5148" t="s">
        <v>27317</v>
      </c>
    </row>
    <row r="5149" spans="1:28">
      <c r="A5149" t="s">
        <v>5175</v>
      </c>
      <c r="B5149">
        <v>0.999167696387429</v>
      </c>
      <c r="C5149">
        <v>0.970568370127985</v>
      </c>
      <c r="D5149">
        <v>0.686803038599987</v>
      </c>
      <c r="E5149">
        <v>0.479084485178337</v>
      </c>
      <c r="F5149">
        <v>0.452514438589768</v>
      </c>
      <c r="G5149">
        <v>0.191069188660114</v>
      </c>
      <c r="H5149">
        <v>0.14219250643826</v>
      </c>
      <c r="I5149">
        <v>0.145693256442588</v>
      </c>
      <c r="J5149">
        <v>0.147213065534237</v>
      </c>
      <c r="K5149">
        <v>0.127147522218761</v>
      </c>
      <c r="L5149">
        <v>678.177712904289</v>
      </c>
      <c r="M5149">
        <v>13.8081891119922</v>
      </c>
      <c r="N5149">
        <v>50.0403600919172</v>
      </c>
      <c r="O5149">
        <v>48.1184297159767</v>
      </c>
      <c r="P5149">
        <v>-0.0636597507989153</v>
      </c>
      <c r="Q5149">
        <v>0.112764262015313</v>
      </c>
      <c r="R5149">
        <v>0.973642952869331</v>
      </c>
      <c r="S5149" t="s">
        <v>10759</v>
      </c>
      <c r="T5149" t="s">
        <v>11196</v>
      </c>
      <c r="U5149" t="s">
        <v>11196</v>
      </c>
      <c r="V5149" t="s">
        <v>11196</v>
      </c>
      <c r="W5149">
        <v>1</v>
      </c>
      <c r="X5149" t="s">
        <v>16345</v>
      </c>
      <c r="Y5149">
        <v>0.4076943895484428</v>
      </c>
      <c r="Z5149">
        <f>HYPERLINK("Melting_Curves/meltCurve_Q9NZ53_2_.pdf", "Melting_Curves/meltCurve_Q9NZ53_2_.pdf")</f>
        <v>0</v>
      </c>
      <c r="AA5149" t="s">
        <v>21797</v>
      </c>
      <c r="AB5149" t="s">
        <v>27318</v>
      </c>
    </row>
    <row r="5150" spans="1:28">
      <c r="A5150" t="s">
        <v>5176</v>
      </c>
      <c r="B5150">
        <v>0.999167696387429</v>
      </c>
      <c r="C5150">
        <v>0.990754141538425</v>
      </c>
      <c r="D5150">
        <v>1.00367616320743</v>
      </c>
      <c r="E5150">
        <v>0.799159079797705</v>
      </c>
      <c r="F5150">
        <v>0.818671761958371</v>
      </c>
      <c r="G5150">
        <v>0.6586992886848519</v>
      </c>
      <c r="H5150">
        <v>0.662657282576865</v>
      </c>
      <c r="I5150">
        <v>0.994727972897919</v>
      </c>
      <c r="J5150">
        <v>1.33545471896704</v>
      </c>
      <c r="K5150">
        <v>1.04266797418904</v>
      </c>
      <c r="L5150">
        <v>11855.6428077248</v>
      </c>
      <c r="M5150">
        <v>250</v>
      </c>
      <c r="O5150">
        <v>47.4195365130263</v>
      </c>
      <c r="P5150">
        <v>-0.129535258845943</v>
      </c>
      <c r="Q5150">
        <v>0.901719969155245</v>
      </c>
      <c r="R5150">
        <v>0.0524608551436443</v>
      </c>
      <c r="S5150" t="s">
        <v>10760</v>
      </c>
      <c r="T5150" t="s">
        <v>11196</v>
      </c>
      <c r="U5150" t="s">
        <v>11196</v>
      </c>
      <c r="V5150" t="s">
        <v>11196</v>
      </c>
      <c r="W5150">
        <v>31</v>
      </c>
      <c r="X5150" t="s">
        <v>16346</v>
      </c>
      <c r="Y5150">
        <v>0.9260444995807584</v>
      </c>
      <c r="Z5150">
        <f>HYPERLINK("Melting_Curves/meltCurve_Q9NZ63_.pdf", "Melting_Curves/meltCurve_Q9NZ63_.pdf")</f>
        <v>0</v>
      </c>
      <c r="AA5150" t="s">
        <v>21798</v>
      </c>
      <c r="AB5150" t="s">
        <v>27319</v>
      </c>
    </row>
    <row r="5151" spans="1:28">
      <c r="A5151" t="s">
        <v>5177</v>
      </c>
      <c r="B5151">
        <v>0.999167696387429</v>
      </c>
      <c r="C5151">
        <v>0.952237434384249</v>
      </c>
      <c r="D5151">
        <v>0.765585645596219</v>
      </c>
      <c r="E5151">
        <v>0.736682486280829</v>
      </c>
      <c r="F5151">
        <v>0.313119472747399</v>
      </c>
      <c r="G5151">
        <v>0.17409569258708</v>
      </c>
      <c r="H5151">
        <v>0.108592559268243</v>
      </c>
      <c r="I5151">
        <v>0.0913134658037185</v>
      </c>
      <c r="J5151">
        <v>0.0454698127313418</v>
      </c>
      <c r="K5151">
        <v>0.0195565212326168</v>
      </c>
      <c r="L5151">
        <v>798.134866010141</v>
      </c>
      <c r="M5151">
        <v>15.593658359574</v>
      </c>
      <c r="N5151">
        <v>51.3210877775139</v>
      </c>
      <c r="O5151">
        <v>50.3637164415499</v>
      </c>
      <c r="P5151">
        <v>-0.0758249050758341</v>
      </c>
      <c r="Q5151">
        <v>0.0205011522092622</v>
      </c>
      <c r="R5151">
        <v>0.982677300732733</v>
      </c>
      <c r="S5151" t="s">
        <v>10761</v>
      </c>
      <c r="T5151" t="s">
        <v>11196</v>
      </c>
      <c r="U5151" t="s">
        <v>11196</v>
      </c>
      <c r="V5151" t="s">
        <v>11196</v>
      </c>
      <c r="W5151">
        <v>2</v>
      </c>
      <c r="X5151" t="s">
        <v>16347</v>
      </c>
      <c r="Y5151">
        <v>0.4067400708133401</v>
      </c>
      <c r="Z5151">
        <f>HYPERLINK("Melting_Curves/meltCurve_Q9NZA1_3_.pdf", "Melting_Curves/meltCurve_Q9NZA1_3_.pdf")</f>
        <v>0</v>
      </c>
      <c r="AA5151" t="s">
        <v>21799</v>
      </c>
      <c r="AB5151" t="s">
        <v>27320</v>
      </c>
    </row>
    <row r="5152" spans="1:28">
      <c r="A5152" t="s">
        <v>5178</v>
      </c>
      <c r="B5152">
        <v>0.999167696387429</v>
      </c>
      <c r="C5152">
        <v>1.14767957512971</v>
      </c>
      <c r="D5152">
        <v>1.19978924154688</v>
      </c>
      <c r="E5152">
        <v>2.52770336998515</v>
      </c>
      <c r="F5152">
        <v>1.22545375527853</v>
      </c>
      <c r="G5152">
        <v>0.574105413278858</v>
      </c>
      <c r="H5152">
        <v>0.305931069520271</v>
      </c>
      <c r="I5152">
        <v>0.404122449354355</v>
      </c>
      <c r="J5152">
        <v>0.716628284902341</v>
      </c>
      <c r="K5152">
        <v>0.53291073916068</v>
      </c>
      <c r="L5152">
        <v>14107.9326708555</v>
      </c>
      <c r="M5152">
        <v>250</v>
      </c>
      <c r="N5152">
        <v>57.3264573287301</v>
      </c>
      <c r="O5152">
        <v>56.4281194086908</v>
      </c>
      <c r="P5152">
        <v>-0.564990844218192</v>
      </c>
      <c r="Q5152">
        <v>0.489898067274963</v>
      </c>
      <c r="R5152">
        <v>0.32236764122906</v>
      </c>
      <c r="S5152" t="s">
        <v>10762</v>
      </c>
      <c r="T5152" t="s">
        <v>11196</v>
      </c>
      <c r="U5152" t="s">
        <v>11196</v>
      </c>
      <c r="V5152" t="s">
        <v>11196</v>
      </c>
      <c r="W5152">
        <v>3</v>
      </c>
      <c r="X5152" t="s">
        <v>16348</v>
      </c>
      <c r="Y5152">
        <v>0.7693438387970466</v>
      </c>
      <c r="Z5152">
        <f>HYPERLINK("Melting_Curves/meltCurve_Q9NZB2_.pdf", "Melting_Curves/meltCurve_Q9NZB2_.pdf")</f>
        <v>0</v>
      </c>
      <c r="AA5152" t="s">
        <v>21800</v>
      </c>
      <c r="AB5152" t="s">
        <v>27321</v>
      </c>
    </row>
    <row r="5153" spans="1:28">
      <c r="A5153" t="s">
        <v>5179</v>
      </c>
      <c r="B5153">
        <v>0.999167696387429</v>
      </c>
      <c r="C5153">
        <v>1.13237973354398</v>
      </c>
      <c r="D5153">
        <v>1.04951131558304</v>
      </c>
      <c r="E5153">
        <v>0.883833354707481</v>
      </c>
      <c r="F5153">
        <v>0.81426363527908</v>
      </c>
      <c r="G5153">
        <v>0.719639658808602</v>
      </c>
      <c r="H5153">
        <v>0.376618144991788</v>
      </c>
      <c r="I5153">
        <v>0.0549958432559233</v>
      </c>
      <c r="J5153">
        <v>0.0406873905431451</v>
      </c>
      <c r="K5153">
        <v>0.0163974830439799</v>
      </c>
      <c r="L5153">
        <v>1263.67332220779</v>
      </c>
      <c r="M5153">
        <v>21.5264860531587</v>
      </c>
      <c r="N5153">
        <v>58.7031872458437</v>
      </c>
      <c r="O5153">
        <v>58.2036334968761</v>
      </c>
      <c r="P5153">
        <v>-0.0924642076949902</v>
      </c>
      <c r="Q5153">
        <v>0</v>
      </c>
      <c r="R5153">
        <v>0.971225611515436</v>
      </c>
      <c r="S5153" t="s">
        <v>10763</v>
      </c>
      <c r="T5153" t="s">
        <v>11196</v>
      </c>
      <c r="U5153" t="s">
        <v>11196</v>
      </c>
      <c r="V5153" t="s">
        <v>11196</v>
      </c>
      <c r="W5153">
        <v>5</v>
      </c>
      <c r="X5153" t="s">
        <v>16349</v>
      </c>
      <c r="Y5153">
        <v>0.6332976112433335</v>
      </c>
      <c r="Z5153">
        <f>HYPERLINK("Melting_Curves/meltCurve_Q9NZC3_.pdf", "Melting_Curves/meltCurve_Q9NZC3_.pdf")</f>
        <v>0</v>
      </c>
      <c r="AA5153" t="s">
        <v>21801</v>
      </c>
      <c r="AB5153" t="s">
        <v>27322</v>
      </c>
    </row>
    <row r="5154" spans="1:28">
      <c r="A5154" t="s">
        <v>5180</v>
      </c>
      <c r="B5154">
        <v>0.999167696387429</v>
      </c>
      <c r="C5154">
        <v>0.857007346506599</v>
      </c>
      <c r="D5154">
        <v>1.09185974870256</v>
      </c>
      <c r="E5154">
        <v>0.212442001971056</v>
      </c>
      <c r="F5154">
        <v>0.117256873352122</v>
      </c>
      <c r="G5154">
        <v>0</v>
      </c>
      <c r="H5154">
        <v>0.124600522667475</v>
      </c>
      <c r="I5154">
        <v>0</v>
      </c>
      <c r="J5154">
        <v>0</v>
      </c>
      <c r="K5154">
        <v>0</v>
      </c>
      <c r="L5154">
        <v>12324.5746331127</v>
      </c>
      <c r="M5154">
        <v>250</v>
      </c>
      <c r="N5154">
        <v>49.3148793227339</v>
      </c>
      <c r="O5154">
        <v>49.2951245324278</v>
      </c>
      <c r="P5154">
        <v>-1.21676594741279</v>
      </c>
      <c r="Q5154">
        <v>0.0403095618769922</v>
      </c>
      <c r="R5154">
        <v>0.973714954616502</v>
      </c>
      <c r="S5154" t="s">
        <v>10764</v>
      </c>
      <c r="T5154" t="s">
        <v>11196</v>
      </c>
      <c r="U5154" t="s">
        <v>11196</v>
      </c>
      <c r="V5154" t="s">
        <v>11196</v>
      </c>
      <c r="W5154">
        <v>3</v>
      </c>
      <c r="X5154" t="s">
        <v>16350</v>
      </c>
      <c r="Y5154">
        <v>0.3378421985447424</v>
      </c>
      <c r="Z5154">
        <f>HYPERLINK("Melting_Curves/meltCurve_Q9NZC7_.pdf", "Melting_Curves/meltCurve_Q9NZC7_.pdf")</f>
        <v>0</v>
      </c>
      <c r="AA5154" t="s">
        <v>21802</v>
      </c>
      <c r="AB5154" t="s">
        <v>27323</v>
      </c>
    </row>
    <row r="5155" spans="1:28">
      <c r="A5155" t="s">
        <v>5181</v>
      </c>
      <c r="B5155">
        <v>0.999167696387429</v>
      </c>
      <c r="C5155">
        <v>1.0274224608647</v>
      </c>
      <c r="D5155">
        <v>0.429707013943667</v>
      </c>
      <c r="E5155">
        <v>0.429922222705478</v>
      </c>
      <c r="F5155">
        <v>0.484449522036256</v>
      </c>
      <c r="G5155">
        <v>0.315493290809821</v>
      </c>
      <c r="H5155">
        <v>0.564246985117431</v>
      </c>
      <c r="I5155">
        <v>0.681489937517809</v>
      </c>
      <c r="J5155">
        <v>0.220484761453967</v>
      </c>
      <c r="K5155">
        <v>1.15987945534529</v>
      </c>
      <c r="L5155">
        <v>11070.5994524829</v>
      </c>
      <c r="M5155">
        <v>250</v>
      </c>
      <c r="O5155">
        <v>44.2795441006419</v>
      </c>
      <c r="P5155">
        <v>-0.655344233928555</v>
      </c>
      <c r="Q5155">
        <v>0.53570628758427</v>
      </c>
      <c r="R5155">
        <v>0.383794581375124</v>
      </c>
      <c r="S5155" t="s">
        <v>10765</v>
      </c>
      <c r="T5155" t="s">
        <v>11196</v>
      </c>
      <c r="U5155" t="s">
        <v>11196</v>
      </c>
      <c r="V5155" t="s">
        <v>11196</v>
      </c>
      <c r="W5155">
        <v>2</v>
      </c>
      <c r="X5155" t="s">
        <v>16351</v>
      </c>
      <c r="Y5155">
        <v>0.6020187160396521</v>
      </c>
      <c r="Z5155">
        <f>HYPERLINK("Melting_Curves/meltCurve_Q9NZD4_.pdf", "Melting_Curves/meltCurve_Q9NZD4_.pdf")</f>
        <v>0</v>
      </c>
      <c r="AA5155" t="s">
        <v>21803</v>
      </c>
      <c r="AB5155" t="s">
        <v>27324</v>
      </c>
    </row>
    <row r="5156" spans="1:28">
      <c r="A5156" t="s">
        <v>5182</v>
      </c>
      <c r="B5156">
        <v>0.999167696387429</v>
      </c>
      <c r="C5156">
        <v>0.922183030481429</v>
      </c>
      <c r="D5156">
        <v>0.72644718579948</v>
      </c>
      <c r="E5156">
        <v>0.299535189901402</v>
      </c>
      <c r="F5156">
        <v>0.192159874518883</v>
      </c>
      <c r="G5156">
        <v>0.122488985963066</v>
      </c>
      <c r="H5156">
        <v>0.06451215347225051</v>
      </c>
      <c r="I5156">
        <v>0.0321319077174458</v>
      </c>
      <c r="J5156">
        <v>0.039469129509659</v>
      </c>
      <c r="K5156">
        <v>0.0198189469506423</v>
      </c>
      <c r="L5156">
        <v>1005.14348048766</v>
      </c>
      <c r="M5156">
        <v>21.0456450968564</v>
      </c>
      <c r="N5156">
        <v>47.9911496301908</v>
      </c>
      <c r="O5156">
        <v>47.335211864182</v>
      </c>
      <c r="P5156">
        <v>-0.105801128221421</v>
      </c>
      <c r="Q5156">
        <v>0.0481666099584365</v>
      </c>
      <c r="R5156">
        <v>0.99399252886394</v>
      </c>
      <c r="S5156" t="s">
        <v>10766</v>
      </c>
      <c r="T5156" t="s">
        <v>11196</v>
      </c>
      <c r="U5156" t="s">
        <v>11196</v>
      </c>
      <c r="V5156" t="s">
        <v>11196</v>
      </c>
      <c r="W5156">
        <v>2</v>
      </c>
      <c r="X5156" t="s">
        <v>16352</v>
      </c>
      <c r="Y5156">
        <v>0.3065706564517106</v>
      </c>
      <c r="Z5156">
        <f>HYPERLINK("Melting_Curves/meltCurve_Q9NZD8_2_.pdf", "Melting_Curves/meltCurve_Q9NZD8_2_.pdf")</f>
        <v>0</v>
      </c>
      <c r="AA5156" t="s">
        <v>21804</v>
      </c>
      <c r="AB5156" t="s">
        <v>27325</v>
      </c>
    </row>
    <row r="5157" spans="1:28">
      <c r="A5157" t="s">
        <v>5183</v>
      </c>
      <c r="B5157">
        <v>0.999167696387429</v>
      </c>
      <c r="C5157">
        <v>1.0344180076308</v>
      </c>
      <c r="D5157">
        <v>0.635114972230249</v>
      </c>
      <c r="E5157">
        <v>0.239084981220213</v>
      </c>
      <c r="F5157">
        <v>0.16627197470066</v>
      </c>
      <c r="G5157">
        <v>0.102612989813709</v>
      </c>
      <c r="H5157">
        <v>0.047288391732738</v>
      </c>
      <c r="I5157">
        <v>0.0565811709967085</v>
      </c>
      <c r="J5157">
        <v>0.0813748072590605</v>
      </c>
      <c r="K5157">
        <v>0.0604614477182428</v>
      </c>
      <c r="L5157">
        <v>1423.21636496416</v>
      </c>
      <c r="M5157">
        <v>30.3628009974174</v>
      </c>
      <c r="N5157">
        <v>47.1480763678631</v>
      </c>
      <c r="O5157">
        <v>46.6717648987259</v>
      </c>
      <c r="P5157">
        <v>-0.149469505662703</v>
      </c>
      <c r="Q5157">
        <v>0.08098567311701189</v>
      </c>
      <c r="R5157">
        <v>0.989316580107905</v>
      </c>
      <c r="S5157" t="s">
        <v>10767</v>
      </c>
      <c r="T5157" t="s">
        <v>11196</v>
      </c>
      <c r="U5157" t="s">
        <v>11196</v>
      </c>
      <c r="V5157" t="s">
        <v>11196</v>
      </c>
      <c r="W5157">
        <v>10</v>
      </c>
      <c r="X5157" t="s">
        <v>16353</v>
      </c>
      <c r="Y5157">
        <v>0.2969279013910241</v>
      </c>
      <c r="Z5157">
        <f>HYPERLINK("Melting_Curves/meltCurve_Q9NZI8_.pdf", "Melting_Curves/meltCurve_Q9NZI8_.pdf")</f>
        <v>0</v>
      </c>
      <c r="AA5157" t="s">
        <v>21805</v>
      </c>
      <c r="AB5157" t="s">
        <v>27326</v>
      </c>
    </row>
    <row r="5158" spans="1:28">
      <c r="A5158" t="s">
        <v>5184</v>
      </c>
      <c r="B5158">
        <v>0.999167696387429</v>
      </c>
      <c r="C5158">
        <v>0.972842995665423</v>
      </c>
      <c r="D5158">
        <v>0.833552677817254</v>
      </c>
      <c r="E5158">
        <v>0.6704347991652559</v>
      </c>
      <c r="F5158">
        <v>0.627539130842806</v>
      </c>
      <c r="G5158">
        <v>0.386181552371313</v>
      </c>
      <c r="H5158">
        <v>0.107656236156594</v>
      </c>
      <c r="I5158">
        <v>0.0594175526669973</v>
      </c>
      <c r="J5158">
        <v>0.0450014095711088</v>
      </c>
      <c r="K5158">
        <v>0.0292453238653248</v>
      </c>
      <c r="L5158">
        <v>698.174169118536</v>
      </c>
      <c r="M5158">
        <v>13.006161721886</v>
      </c>
      <c r="N5158">
        <v>53.6802633022025</v>
      </c>
      <c r="O5158">
        <v>52.4587855605848</v>
      </c>
      <c r="P5158">
        <v>-0.0619936922828619</v>
      </c>
      <c r="Q5158">
        <v>0</v>
      </c>
      <c r="R5158">
        <v>0.977885541459439</v>
      </c>
      <c r="S5158" t="s">
        <v>10768</v>
      </c>
      <c r="T5158" t="s">
        <v>11196</v>
      </c>
      <c r="U5158" t="s">
        <v>11196</v>
      </c>
      <c r="V5158" t="s">
        <v>11196</v>
      </c>
      <c r="W5158">
        <v>5</v>
      </c>
      <c r="X5158" t="s">
        <v>16354</v>
      </c>
      <c r="Y5158">
        <v>0.4807418313593847</v>
      </c>
      <c r="Z5158">
        <f>HYPERLINK("Melting_Curves/meltCurve_Q9NZJ6_.pdf", "Melting_Curves/meltCurve_Q9NZJ6_.pdf")</f>
        <v>0</v>
      </c>
      <c r="AA5158" t="s">
        <v>21806</v>
      </c>
      <c r="AB5158" t="s">
        <v>27327</v>
      </c>
    </row>
    <row r="5159" spans="1:28">
      <c r="A5159" t="s">
        <v>5185</v>
      </c>
      <c r="B5159">
        <v>0.999167696387429</v>
      </c>
      <c r="C5159">
        <v>0.990700921850083</v>
      </c>
      <c r="D5159">
        <v>0.8500870391248539</v>
      </c>
      <c r="E5159">
        <v>0.848395330890332</v>
      </c>
      <c r="F5159">
        <v>0.503725199433439</v>
      </c>
      <c r="G5159">
        <v>0.187790052917059</v>
      </c>
      <c r="H5159">
        <v>0.06599593242606749</v>
      </c>
      <c r="I5159">
        <v>0.0506758622407435</v>
      </c>
      <c r="J5159">
        <v>0.0540432866535509</v>
      </c>
      <c r="K5159">
        <v>0.0413851243838285</v>
      </c>
      <c r="L5159">
        <v>1144.68893031204</v>
      </c>
      <c r="M5159">
        <v>21.6148782743667</v>
      </c>
      <c r="N5159">
        <v>53.0963036695146</v>
      </c>
      <c r="O5159">
        <v>52.5113428226134</v>
      </c>
      <c r="P5159">
        <v>-0.100098835316108</v>
      </c>
      <c r="Q5159">
        <v>0.0273000336448275</v>
      </c>
      <c r="R5159">
        <v>0.99044736626509</v>
      </c>
      <c r="S5159" t="s">
        <v>10769</v>
      </c>
      <c r="T5159" t="s">
        <v>11196</v>
      </c>
      <c r="U5159" t="s">
        <v>11196</v>
      </c>
      <c r="V5159" t="s">
        <v>11196</v>
      </c>
      <c r="W5159">
        <v>5</v>
      </c>
      <c r="X5159" t="s">
        <v>16355</v>
      </c>
      <c r="Y5159">
        <v>0.4591411017302405</v>
      </c>
      <c r="Z5159">
        <f>HYPERLINK("Melting_Curves/meltCurve_Q9NZJ7_2_.pdf", "Melting_Curves/meltCurve_Q9NZJ7_2_.pdf")</f>
        <v>0</v>
      </c>
      <c r="AA5159" t="s">
        <v>21807</v>
      </c>
      <c r="AB5159" t="s">
        <v>27328</v>
      </c>
    </row>
    <row r="5160" spans="1:28">
      <c r="A5160" t="s">
        <v>5186</v>
      </c>
      <c r="B5160">
        <v>0.999167696387429</v>
      </c>
      <c r="C5160">
        <v>0.950922629339321</v>
      </c>
      <c r="D5160">
        <v>0.810217901703204</v>
      </c>
      <c r="E5160">
        <v>0.417200033132497</v>
      </c>
      <c r="F5160">
        <v>0.168752618071851</v>
      </c>
      <c r="G5160">
        <v>0.0725888401252713</v>
      </c>
      <c r="H5160">
        <v>0.0351628548437435</v>
      </c>
      <c r="I5160">
        <v>0.0332011110670581</v>
      </c>
      <c r="J5160">
        <v>0.0471248936126153</v>
      </c>
      <c r="K5160">
        <v>0.019715637987365</v>
      </c>
      <c r="L5160">
        <v>1098.19445856019</v>
      </c>
      <c r="M5160">
        <v>22.5138450962624</v>
      </c>
      <c r="N5160">
        <v>48.916628334955</v>
      </c>
      <c r="O5160">
        <v>48.3986939932522</v>
      </c>
      <c r="P5160">
        <v>-0.112717650735584</v>
      </c>
      <c r="Q5160">
        <v>0.0307699050611805</v>
      </c>
      <c r="R5160">
        <v>0.999527316285464</v>
      </c>
      <c r="S5160" t="s">
        <v>10770</v>
      </c>
      <c r="T5160" t="s">
        <v>11196</v>
      </c>
      <c r="U5160" t="s">
        <v>11196</v>
      </c>
      <c r="V5160" t="s">
        <v>11196</v>
      </c>
      <c r="W5160">
        <v>10</v>
      </c>
      <c r="X5160" t="s">
        <v>16356</v>
      </c>
      <c r="Y5160">
        <v>0.3250452404927875</v>
      </c>
      <c r="Z5160">
        <f>HYPERLINK("Melting_Curves/meltCurve_Q9NZJ9_.pdf", "Melting_Curves/meltCurve_Q9NZJ9_.pdf")</f>
        <v>0</v>
      </c>
      <c r="AA5160" t="s">
        <v>21808</v>
      </c>
      <c r="AB5160" t="s">
        <v>27329</v>
      </c>
    </row>
    <row r="5161" spans="1:28">
      <c r="A5161" t="s">
        <v>5187</v>
      </c>
      <c r="B5161">
        <v>0.999167696387429</v>
      </c>
      <c r="C5161">
        <v>0.919529099959098</v>
      </c>
      <c r="D5161">
        <v>0.760016445106772</v>
      </c>
      <c r="E5161">
        <v>0.279661112512248</v>
      </c>
      <c r="F5161">
        <v>0.0952415502887862</v>
      </c>
      <c r="G5161">
        <v>0.0553546021214832</v>
      </c>
      <c r="H5161">
        <v>0.0295292555214425</v>
      </c>
      <c r="I5161">
        <v>0.0224548673609936</v>
      </c>
      <c r="J5161">
        <v>0.0263251282439698</v>
      </c>
      <c r="K5161">
        <v>0.0150510394886486</v>
      </c>
      <c r="L5161">
        <v>1257.46512123925</v>
      </c>
      <c r="M5161">
        <v>26.3200585926655</v>
      </c>
      <c r="N5161">
        <v>47.8717961932291</v>
      </c>
      <c r="O5161">
        <v>47.5026875903693</v>
      </c>
      <c r="P5161">
        <v>-0.134964378638442</v>
      </c>
      <c r="Q5161">
        <v>0.0256708368564228</v>
      </c>
      <c r="R5161">
        <v>0.99855455869322</v>
      </c>
      <c r="S5161" t="s">
        <v>10771</v>
      </c>
      <c r="T5161" t="s">
        <v>11196</v>
      </c>
      <c r="U5161" t="s">
        <v>11196</v>
      </c>
      <c r="V5161" t="s">
        <v>11196</v>
      </c>
      <c r="W5161">
        <v>10</v>
      </c>
      <c r="X5161" t="s">
        <v>16357</v>
      </c>
      <c r="Y5161">
        <v>0.285936443647779</v>
      </c>
      <c r="Z5161">
        <f>HYPERLINK("Melting_Curves/meltCurve_Q9NZJ9_2_.pdf", "Melting_Curves/meltCurve_Q9NZJ9_2_.pdf")</f>
        <v>0</v>
      </c>
      <c r="AA5161" t="s">
        <v>21808</v>
      </c>
      <c r="AB5161" t="s">
        <v>27330</v>
      </c>
    </row>
    <row r="5162" spans="1:28">
      <c r="A5162" t="s">
        <v>5188</v>
      </c>
      <c r="B5162">
        <v>0.999167696387429</v>
      </c>
      <c r="C5162">
        <v>0.954182322218756</v>
      </c>
      <c r="D5162">
        <v>0.685531836360272</v>
      </c>
      <c r="E5162">
        <v>0.298465208310075</v>
      </c>
      <c r="F5162">
        <v>0.111069351422216</v>
      </c>
      <c r="G5162">
        <v>0.037967136534667</v>
      </c>
      <c r="H5162">
        <v>0.0132222479345272</v>
      </c>
      <c r="I5162">
        <v>0.0109162118353153</v>
      </c>
      <c r="J5162">
        <v>0.0140606257804973</v>
      </c>
      <c r="K5162">
        <v>0.0143297168346595</v>
      </c>
      <c r="L5162">
        <v>1094.85411713835</v>
      </c>
      <c r="M5162">
        <v>22.9744034494567</v>
      </c>
      <c r="N5162">
        <v>47.7116883560706</v>
      </c>
      <c r="O5162">
        <v>47.2987354096102</v>
      </c>
      <c r="P5162">
        <v>-0.119810768974043</v>
      </c>
      <c r="Q5162">
        <v>0.0133730143551471</v>
      </c>
      <c r="R5162">
        <v>0.999128827053233</v>
      </c>
      <c r="S5162" t="s">
        <v>10772</v>
      </c>
      <c r="T5162" t="s">
        <v>11196</v>
      </c>
      <c r="U5162" t="s">
        <v>11196</v>
      </c>
      <c r="V5162" t="s">
        <v>11196</v>
      </c>
      <c r="W5162">
        <v>10</v>
      </c>
      <c r="X5162" t="s">
        <v>16358</v>
      </c>
      <c r="Y5162">
        <v>0.275619175649669</v>
      </c>
      <c r="Z5162">
        <f>HYPERLINK("Melting_Curves/meltCurve_Q9NZL4_.pdf", "Melting_Curves/meltCurve_Q9NZL4_.pdf")</f>
        <v>0</v>
      </c>
      <c r="AA5162" t="s">
        <v>21809</v>
      </c>
      <c r="AB5162" t="s">
        <v>27331</v>
      </c>
    </row>
    <row r="5163" spans="1:28">
      <c r="A5163" t="s">
        <v>5189</v>
      </c>
      <c r="B5163">
        <v>0.999167696387429</v>
      </c>
      <c r="C5163">
        <v>1.09215315826511</v>
      </c>
      <c r="D5163">
        <v>1.10205285690878</v>
      </c>
      <c r="E5163">
        <v>1.63679448538257</v>
      </c>
      <c r="F5163">
        <v>1.57452474765856</v>
      </c>
      <c r="G5163">
        <v>1.26641822969833</v>
      </c>
      <c r="H5163">
        <v>0.563149587775933</v>
      </c>
      <c r="I5163">
        <v>0.10615578994044</v>
      </c>
      <c r="J5163">
        <v>0.0887085179565196</v>
      </c>
      <c r="K5163">
        <v>0.0584714335357476</v>
      </c>
      <c r="L5163">
        <v>8052.47228662303</v>
      </c>
      <c r="M5163">
        <v>132.348566812925</v>
      </c>
      <c r="N5163">
        <v>60.9275416146014</v>
      </c>
      <c r="O5163">
        <v>60.8290249980973</v>
      </c>
      <c r="P5163">
        <v>-0.498266507183317</v>
      </c>
      <c r="Q5163">
        <v>0.0839624359940092</v>
      </c>
      <c r="R5163">
        <v>0.749771686255022</v>
      </c>
      <c r="S5163" t="s">
        <v>10773</v>
      </c>
      <c r="T5163" t="s">
        <v>11196</v>
      </c>
      <c r="U5163" t="s">
        <v>11196</v>
      </c>
      <c r="V5163" t="s">
        <v>11196</v>
      </c>
      <c r="W5163">
        <v>15</v>
      </c>
      <c r="X5163" t="s">
        <v>16359</v>
      </c>
      <c r="Y5163">
        <v>0.7207413410765161</v>
      </c>
      <c r="Z5163">
        <f>HYPERLINK("Melting_Curves/meltCurve_Q9NZL9_.pdf", "Melting_Curves/meltCurve_Q9NZL9_.pdf")</f>
        <v>0</v>
      </c>
      <c r="AA5163" t="s">
        <v>21810</v>
      </c>
      <c r="AB5163" t="s">
        <v>27332</v>
      </c>
    </row>
    <row r="5164" spans="1:28">
      <c r="A5164" t="s">
        <v>5190</v>
      </c>
      <c r="B5164">
        <v>0.999167696387429</v>
      </c>
      <c r="C5164">
        <v>1.07675413615307</v>
      </c>
      <c r="D5164">
        <v>1.4831015166046</v>
      </c>
      <c r="E5164">
        <v>2.03950985488084</v>
      </c>
      <c r="F5164">
        <v>0.983224349516771</v>
      </c>
      <c r="G5164">
        <v>0.349732770694137</v>
      </c>
      <c r="H5164">
        <v>0.104022942028154</v>
      </c>
      <c r="I5164">
        <v>0.148116760184639</v>
      </c>
      <c r="J5164">
        <v>0.132647291572149</v>
      </c>
      <c r="K5164">
        <v>0.0536844464168129</v>
      </c>
      <c r="L5164">
        <v>4508.5583857385</v>
      </c>
      <c r="M5164">
        <v>80.3721412093807</v>
      </c>
      <c r="N5164">
        <v>56.2685675951636</v>
      </c>
      <c r="O5164">
        <v>56.0613342663281</v>
      </c>
      <c r="P5164">
        <v>-0.319271020327676</v>
      </c>
      <c r="Q5164">
        <v>0.109205914486111</v>
      </c>
      <c r="R5164">
        <v>0.686549863842282</v>
      </c>
      <c r="S5164" t="s">
        <v>10774</v>
      </c>
      <c r="T5164" t="s">
        <v>11196</v>
      </c>
      <c r="U5164" t="s">
        <v>11196</v>
      </c>
      <c r="V5164" t="s">
        <v>11196</v>
      </c>
      <c r="W5164">
        <v>13</v>
      </c>
      <c r="X5164" t="s">
        <v>16360</v>
      </c>
      <c r="Y5164">
        <v>0.5879977829728418</v>
      </c>
      <c r="Z5164">
        <f>HYPERLINK("Melting_Curves/meltCurve_Q9NZL9_2_.pdf", "Melting_Curves/meltCurve_Q9NZL9_2_.pdf")</f>
        <v>0</v>
      </c>
      <c r="AA5164" t="s">
        <v>21810</v>
      </c>
      <c r="AB5164" t="s">
        <v>27333</v>
      </c>
    </row>
    <row r="5165" spans="1:28">
      <c r="A5165" t="s">
        <v>5191</v>
      </c>
      <c r="B5165">
        <v>0.999167696387429</v>
      </c>
      <c r="C5165">
        <v>0.8905186279171</v>
      </c>
      <c r="D5165">
        <v>0.545524271875081</v>
      </c>
      <c r="E5165">
        <v>0.24254340294648</v>
      </c>
      <c r="F5165">
        <v>0.118175701882974</v>
      </c>
      <c r="G5165">
        <v>0.0858063028527379</v>
      </c>
      <c r="H5165">
        <v>0.0545110502745753</v>
      </c>
      <c r="I5165">
        <v>0.0332521065218071</v>
      </c>
      <c r="J5165">
        <v>0.0322386258738414</v>
      </c>
      <c r="K5165">
        <v>0.0391630598137218</v>
      </c>
      <c r="L5165">
        <v>1031.77335628873</v>
      </c>
      <c r="M5165">
        <v>22.2295140211421</v>
      </c>
      <c r="N5165">
        <v>46.6241914802863</v>
      </c>
      <c r="O5165">
        <v>46.0438628710931</v>
      </c>
      <c r="P5165">
        <v>-0.114960175219939</v>
      </c>
      <c r="Q5165">
        <v>0.0475552901408725</v>
      </c>
      <c r="R5165">
        <v>0.997289479182226</v>
      </c>
      <c r="S5165" t="s">
        <v>10775</v>
      </c>
      <c r="T5165" t="s">
        <v>11196</v>
      </c>
      <c r="U5165" t="s">
        <v>11196</v>
      </c>
      <c r="V5165" t="s">
        <v>11196</v>
      </c>
      <c r="W5165">
        <v>6</v>
      </c>
      <c r="X5165" t="s">
        <v>16361</v>
      </c>
      <c r="Y5165">
        <v>0.2624894015035439</v>
      </c>
      <c r="Z5165">
        <f>HYPERLINK("Melting_Curves/meltCurve_Q9NZM3_4_.pdf", "Melting_Curves/meltCurve_Q9NZM3_4_.pdf")</f>
        <v>0</v>
      </c>
      <c r="AA5165" t="s">
        <v>21811</v>
      </c>
      <c r="AB5165" t="s">
        <v>27334</v>
      </c>
    </row>
    <row r="5166" spans="1:28">
      <c r="A5166" t="s">
        <v>5192</v>
      </c>
      <c r="B5166">
        <v>0.999167696387429</v>
      </c>
      <c r="C5166">
        <v>0.948012073439556</v>
      </c>
      <c r="D5166">
        <v>0.882744253593316</v>
      </c>
      <c r="E5166">
        <v>0.470904815201008</v>
      </c>
      <c r="F5166">
        <v>0.246872315085267</v>
      </c>
      <c r="G5166">
        <v>0.176419786039072</v>
      </c>
      <c r="H5166">
        <v>0.0355523176259227</v>
      </c>
      <c r="I5166">
        <v>0.0492016685270459</v>
      </c>
      <c r="J5166">
        <v>0.0306982280530243</v>
      </c>
      <c r="K5166">
        <v>0.0294095461317883</v>
      </c>
      <c r="L5166">
        <v>982.597295325946</v>
      </c>
      <c r="M5166">
        <v>19.8086680527389</v>
      </c>
      <c r="N5166">
        <v>49.8053365591894</v>
      </c>
      <c r="O5166">
        <v>49.1071530382144</v>
      </c>
      <c r="P5166">
        <v>-0.0969747935381581</v>
      </c>
      <c r="Q5166">
        <v>0.0384015592156262</v>
      </c>
      <c r="R5166">
        <v>0.992946690818009</v>
      </c>
      <c r="S5166" t="s">
        <v>10776</v>
      </c>
      <c r="T5166" t="s">
        <v>11196</v>
      </c>
      <c r="U5166" t="s">
        <v>11196</v>
      </c>
      <c r="V5166" t="s">
        <v>11196</v>
      </c>
      <c r="W5166">
        <v>11</v>
      </c>
      <c r="X5166" t="s">
        <v>16362</v>
      </c>
      <c r="Y5166">
        <v>0.3599232602918397</v>
      </c>
      <c r="Z5166">
        <f>HYPERLINK("Melting_Curves/meltCurve_Q9NZN4_.pdf", "Melting_Curves/meltCurve_Q9NZN4_.pdf")</f>
        <v>0</v>
      </c>
      <c r="AA5166" t="s">
        <v>21812</v>
      </c>
      <c r="AB5166" t="s">
        <v>27335</v>
      </c>
    </row>
    <row r="5167" spans="1:28">
      <c r="A5167" t="s">
        <v>5193</v>
      </c>
      <c r="B5167">
        <v>0.999167696387429</v>
      </c>
      <c r="C5167">
        <v>0.784152429921474</v>
      </c>
      <c r="D5167">
        <v>0.287708430157525</v>
      </c>
      <c r="E5167">
        <v>0.359234522520084</v>
      </c>
      <c r="F5167">
        <v>0.209228566828244</v>
      </c>
      <c r="G5167">
        <v>0.182076141247829</v>
      </c>
      <c r="H5167">
        <v>0.0381019901463924</v>
      </c>
      <c r="I5167">
        <v>0.0436694933926048</v>
      </c>
      <c r="J5167">
        <v>0</v>
      </c>
      <c r="K5167">
        <v>0.0661458941773507</v>
      </c>
      <c r="L5167">
        <v>768.815442573391</v>
      </c>
      <c r="M5167">
        <v>17.0295910627133</v>
      </c>
      <c r="N5167">
        <v>45.5696250351977</v>
      </c>
      <c r="O5167">
        <v>44.5371138285276</v>
      </c>
      <c r="P5167">
        <v>-0.0885971569145701</v>
      </c>
      <c r="Q5167">
        <v>0.0732321236520857</v>
      </c>
      <c r="R5167">
        <v>0.9239742709266831</v>
      </c>
      <c r="S5167" t="s">
        <v>10777</v>
      </c>
      <c r="T5167" t="s">
        <v>11196</v>
      </c>
      <c r="U5167" t="s">
        <v>11196</v>
      </c>
      <c r="V5167" t="s">
        <v>11196</v>
      </c>
      <c r="W5167">
        <v>3</v>
      </c>
      <c r="X5167" t="s">
        <v>16363</v>
      </c>
      <c r="Y5167">
        <v>0.2544720784855375</v>
      </c>
      <c r="Z5167">
        <f>HYPERLINK("Melting_Curves/meltCurve_Q9NZN5_2_.pdf", "Melting_Curves/meltCurve_Q9NZN5_2_.pdf")</f>
        <v>0</v>
      </c>
      <c r="AA5167" t="s">
        <v>21813</v>
      </c>
      <c r="AB5167" t="s">
        <v>27336</v>
      </c>
    </row>
    <row r="5168" spans="1:28">
      <c r="A5168" t="s">
        <v>5194</v>
      </c>
      <c r="B5168">
        <v>0.999167696387429</v>
      </c>
      <c r="C5168">
        <v>0.794254821398795</v>
      </c>
      <c r="D5168">
        <v>0.399253401042042</v>
      </c>
      <c r="E5168">
        <v>0.153961481814057</v>
      </c>
      <c r="F5168">
        <v>0.0865580933782719</v>
      </c>
      <c r="G5168">
        <v>0.0482222841909021</v>
      </c>
      <c r="H5168">
        <v>0.0238749275374432</v>
      </c>
      <c r="I5168">
        <v>0.0332906328988807</v>
      </c>
      <c r="J5168">
        <v>0.0437227830104278</v>
      </c>
      <c r="K5168">
        <v>0.0205696427394276</v>
      </c>
      <c r="L5168">
        <v>1115.33854486392</v>
      </c>
      <c r="M5168">
        <v>24.692100604568</v>
      </c>
      <c r="N5168">
        <v>45.3188968720599</v>
      </c>
      <c r="O5168">
        <v>44.8767228293493</v>
      </c>
      <c r="P5168">
        <v>-0.132192713134517</v>
      </c>
      <c r="Q5168">
        <v>0.0389978568633219</v>
      </c>
      <c r="R5168">
        <v>0.997121592927229</v>
      </c>
      <c r="S5168" t="s">
        <v>10778</v>
      </c>
      <c r="T5168" t="s">
        <v>11196</v>
      </c>
      <c r="U5168" t="s">
        <v>11196</v>
      </c>
      <c r="V5168" t="s">
        <v>11196</v>
      </c>
      <c r="W5168">
        <v>19</v>
      </c>
      <c r="X5168" t="s">
        <v>16364</v>
      </c>
      <c r="Y5168">
        <v>0.2143049507186539</v>
      </c>
      <c r="Z5168">
        <f>HYPERLINK("Melting_Curves/meltCurve_Q9NZT2_2_.pdf", "Melting_Curves/meltCurve_Q9NZT2_2_.pdf")</f>
        <v>0</v>
      </c>
      <c r="AA5168" t="s">
        <v>21814</v>
      </c>
      <c r="AB5168" t="s">
        <v>27337</v>
      </c>
    </row>
    <row r="5169" spans="1:28">
      <c r="A5169" t="s">
        <v>5195</v>
      </c>
      <c r="B5169">
        <v>0.999167696387429</v>
      </c>
      <c r="C5169">
        <v>0.9921617715826671</v>
      </c>
      <c r="D5169">
        <v>0.9543754017709</v>
      </c>
      <c r="E5169">
        <v>0.562496034832321</v>
      </c>
      <c r="F5169">
        <v>0.152055090642046</v>
      </c>
      <c r="G5169">
        <v>0.0937985638633821</v>
      </c>
      <c r="H5169">
        <v>0.0397092215842416</v>
      </c>
      <c r="I5169">
        <v>0.0365573631974541</v>
      </c>
      <c r="J5169">
        <v>0.0384060130119915</v>
      </c>
      <c r="K5169">
        <v>0.0255405690739547</v>
      </c>
      <c r="L5169">
        <v>1610.59406279062</v>
      </c>
      <c r="M5169">
        <v>32.2794280444167</v>
      </c>
      <c r="N5169">
        <v>50.0292895350342</v>
      </c>
      <c r="O5169">
        <v>49.7050636454567</v>
      </c>
      <c r="P5169">
        <v>-0.155636002611897</v>
      </c>
      <c r="Q5169">
        <v>0.0413886214685376</v>
      </c>
      <c r="R5169">
        <v>0.9990391247782761</v>
      </c>
      <c r="S5169" t="s">
        <v>10779</v>
      </c>
      <c r="T5169" t="s">
        <v>11196</v>
      </c>
      <c r="U5169" t="s">
        <v>11196</v>
      </c>
      <c r="V5169" t="s">
        <v>11196</v>
      </c>
      <c r="W5169">
        <v>26</v>
      </c>
      <c r="X5169" t="s">
        <v>16365</v>
      </c>
      <c r="Y5169">
        <v>0.3626855377008016</v>
      </c>
      <c r="Z5169">
        <f>HYPERLINK("Melting_Curves/meltCurve_Q9NZW5_.pdf", "Melting_Curves/meltCurve_Q9NZW5_.pdf")</f>
        <v>0</v>
      </c>
      <c r="AA5169" t="s">
        <v>21815</v>
      </c>
      <c r="AB5169" t="s">
        <v>27338</v>
      </c>
    </row>
    <row r="5170" spans="1:28">
      <c r="A5170" t="s">
        <v>5196</v>
      </c>
      <c r="B5170">
        <v>0.999167696387429</v>
      </c>
      <c r="C5170">
        <v>0.976846126010626</v>
      </c>
      <c r="D5170">
        <v>0.98557632866034</v>
      </c>
      <c r="E5170">
        <v>0.906000154671145</v>
      </c>
      <c r="F5170">
        <v>0.927255078847057</v>
      </c>
      <c r="G5170">
        <v>0.748564989906305</v>
      </c>
      <c r="H5170">
        <v>0.750649678432154</v>
      </c>
      <c r="I5170">
        <v>1.1377416404443</v>
      </c>
      <c r="J5170">
        <v>1.43809145759137</v>
      </c>
      <c r="K5170">
        <v>1.02005070337072</v>
      </c>
      <c r="L5170">
        <v>15000</v>
      </c>
      <c r="M5170">
        <v>234.786012493245</v>
      </c>
      <c r="O5170">
        <v>63.88332672382</v>
      </c>
      <c r="P5170">
        <v>0.210470408329762</v>
      </c>
      <c r="Q5170">
        <v>1.22906901173095</v>
      </c>
      <c r="R5170">
        <v>0.350234668076974</v>
      </c>
      <c r="S5170" t="s">
        <v>10780</v>
      </c>
      <c r="T5170" t="s">
        <v>11196</v>
      </c>
      <c r="U5170" t="s">
        <v>11196</v>
      </c>
      <c r="V5170" t="s">
        <v>11196</v>
      </c>
      <c r="W5170">
        <v>8</v>
      </c>
      <c r="X5170" t="s">
        <v>16366</v>
      </c>
      <c r="Y5170">
        <v>1.046640157363233</v>
      </c>
      <c r="Z5170">
        <f>HYPERLINK("Melting_Curves/meltCurve_Q9NZZ3_.pdf", "Melting_Curves/meltCurve_Q9NZZ3_.pdf")</f>
        <v>0</v>
      </c>
      <c r="AA5170" t="s">
        <v>21816</v>
      </c>
      <c r="AB5170" t="s">
        <v>27339</v>
      </c>
    </row>
    <row r="5171" spans="1:28">
      <c r="A5171" t="s">
        <v>5197</v>
      </c>
      <c r="B5171">
        <v>0.999167696387429</v>
      </c>
      <c r="C5171">
        <v>1.00484702493312</v>
      </c>
      <c r="D5171">
        <v>0.973917733060746</v>
      </c>
      <c r="E5171">
        <v>1.62628271115988</v>
      </c>
      <c r="F5171">
        <v>1.08148741372411</v>
      </c>
      <c r="G5171">
        <v>0.503793743162732</v>
      </c>
      <c r="H5171">
        <v>0.318953044078053</v>
      </c>
      <c r="I5171">
        <v>0.453116512728198</v>
      </c>
      <c r="J5171">
        <v>0.629650353749029</v>
      </c>
      <c r="K5171">
        <v>0.711550047896191</v>
      </c>
      <c r="L5171">
        <v>9309.71599384432</v>
      </c>
      <c r="M5171">
        <v>168.784727254812</v>
      </c>
      <c r="O5171">
        <v>55.1495955311647</v>
      </c>
      <c r="P5171">
        <v>-0.365144786212112</v>
      </c>
      <c r="Q5171">
        <v>0.5227628279719641</v>
      </c>
      <c r="R5171">
        <v>0.631846475980655</v>
      </c>
      <c r="S5171" t="s">
        <v>10781</v>
      </c>
      <c r="T5171" t="s">
        <v>11196</v>
      </c>
      <c r="U5171" t="s">
        <v>11196</v>
      </c>
      <c r="V5171" t="s">
        <v>11196</v>
      </c>
      <c r="W5171">
        <v>3</v>
      </c>
      <c r="X5171" t="s">
        <v>16367</v>
      </c>
      <c r="Y5171">
        <v>0.7639856848472283</v>
      </c>
      <c r="Z5171">
        <f>HYPERLINK("Melting_Curves/meltCurve_Q9P000_2_.pdf", "Melting_Curves/meltCurve_Q9P000_2_.pdf")</f>
        <v>0</v>
      </c>
      <c r="AA5171" t="s">
        <v>21817</v>
      </c>
      <c r="AB5171" t="s">
        <v>27340</v>
      </c>
    </row>
    <row r="5172" spans="1:28">
      <c r="A5172" t="s">
        <v>5198</v>
      </c>
      <c r="B5172">
        <v>0.999167696387429</v>
      </c>
      <c r="C5172">
        <v>1.00261038172326</v>
      </c>
      <c r="D5172">
        <v>1.27992422755013</v>
      </c>
      <c r="E5172">
        <v>1.42452359487642</v>
      </c>
      <c r="F5172">
        <v>1.31439795387847</v>
      </c>
      <c r="G5172">
        <v>1.0373670491865</v>
      </c>
      <c r="H5172">
        <v>0.921682963690184</v>
      </c>
      <c r="I5172">
        <v>1.21791314317048</v>
      </c>
      <c r="J5172">
        <v>1.70452831027116</v>
      </c>
      <c r="K5172">
        <v>1.1222309696113</v>
      </c>
      <c r="L5172">
        <v>10920.6059836666</v>
      </c>
      <c r="M5172">
        <v>250</v>
      </c>
      <c r="O5172">
        <v>43.6796287404121</v>
      </c>
      <c r="P5172">
        <v>0.361754895771374</v>
      </c>
      <c r="Q5172">
        <v>1.25282111127453</v>
      </c>
      <c r="R5172">
        <v>0.197600373101657</v>
      </c>
      <c r="S5172" t="s">
        <v>10782</v>
      </c>
      <c r="T5172" t="s">
        <v>11196</v>
      </c>
      <c r="U5172" t="s">
        <v>11196</v>
      </c>
      <c r="V5172" t="s">
        <v>11196</v>
      </c>
      <c r="W5172">
        <v>14</v>
      </c>
      <c r="X5172" t="s">
        <v>16368</v>
      </c>
      <c r="Y5172">
        <v>1.221768579130697</v>
      </c>
      <c r="Z5172">
        <f>HYPERLINK("Melting_Curves/meltCurve_Q9P013_.pdf", "Melting_Curves/meltCurve_Q9P013_.pdf")</f>
        <v>0</v>
      </c>
      <c r="AA5172" t="s">
        <v>21818</v>
      </c>
      <c r="AB5172" t="s">
        <v>27341</v>
      </c>
    </row>
    <row r="5173" spans="1:28">
      <c r="A5173" t="s">
        <v>5199</v>
      </c>
      <c r="B5173">
        <v>0.999167696387429</v>
      </c>
      <c r="C5173">
        <v>0.9180087065296409</v>
      </c>
      <c r="D5173">
        <v>0.904412628539581</v>
      </c>
      <c r="E5173">
        <v>0.630016153618336</v>
      </c>
      <c r="F5173">
        <v>0.153061127918475</v>
      </c>
      <c r="G5173">
        <v>0.0854152824944283</v>
      </c>
      <c r="H5173">
        <v>0.0408426526461668</v>
      </c>
      <c r="I5173">
        <v>0.0404251330393104</v>
      </c>
      <c r="J5173">
        <v>0.0418474259331957</v>
      </c>
      <c r="K5173">
        <v>0.024214178159491</v>
      </c>
      <c r="L5173">
        <v>1481.89260589755</v>
      </c>
      <c r="M5173">
        <v>29.5191122808743</v>
      </c>
      <c r="N5173">
        <v>50.3231510651444</v>
      </c>
      <c r="O5173">
        <v>49.972427272098</v>
      </c>
      <c r="P5173">
        <v>-0.142577430147857</v>
      </c>
      <c r="Q5173">
        <v>0.0345386282669067</v>
      </c>
      <c r="R5173">
        <v>0.99413156832866</v>
      </c>
      <c r="S5173" t="s">
        <v>10783</v>
      </c>
      <c r="T5173" t="s">
        <v>11196</v>
      </c>
      <c r="U5173" t="s">
        <v>11196</v>
      </c>
      <c r="V5173" t="s">
        <v>11196</v>
      </c>
      <c r="W5173">
        <v>12</v>
      </c>
      <c r="X5173" t="s">
        <v>16369</v>
      </c>
      <c r="Y5173">
        <v>0.3690214333048978</v>
      </c>
      <c r="Z5173">
        <f>HYPERLINK("Melting_Curves/meltCurve_Q9P016_.pdf", "Melting_Curves/meltCurve_Q9P016_.pdf")</f>
        <v>0</v>
      </c>
      <c r="AA5173" t="s">
        <v>21819</v>
      </c>
      <c r="AB5173" t="s">
        <v>27342</v>
      </c>
    </row>
    <row r="5174" spans="1:28">
      <c r="A5174" t="s">
        <v>5200</v>
      </c>
      <c r="B5174">
        <v>0.999167696387429</v>
      </c>
      <c r="C5174">
        <v>1.20952250110938</v>
      </c>
      <c r="D5174">
        <v>1.43248226954339</v>
      </c>
      <c r="E5174">
        <v>1.02736725708286</v>
      </c>
      <c r="F5174">
        <v>0.614783137420452</v>
      </c>
      <c r="G5174">
        <v>0.521985885546135</v>
      </c>
      <c r="H5174">
        <v>0.09059329537775861</v>
      </c>
      <c r="I5174">
        <v>0.14556519687482</v>
      </c>
      <c r="J5174">
        <v>0.224225634475956</v>
      </c>
      <c r="K5174">
        <v>0.227234554243458</v>
      </c>
      <c r="L5174">
        <v>1503.1954514145</v>
      </c>
      <c r="M5174">
        <v>27.5327931302794</v>
      </c>
      <c r="N5174">
        <v>55.4617372245608</v>
      </c>
      <c r="O5174">
        <v>54.3109715742771</v>
      </c>
      <c r="P5174">
        <v>-0.104611623518552</v>
      </c>
      <c r="Q5174">
        <v>0.174583347689056</v>
      </c>
      <c r="R5174">
        <v>0.861086012141549</v>
      </c>
      <c r="S5174" t="s">
        <v>10784</v>
      </c>
      <c r="T5174" t="s">
        <v>11196</v>
      </c>
      <c r="U5174" t="s">
        <v>11196</v>
      </c>
      <c r="V5174" t="s">
        <v>11196</v>
      </c>
      <c r="W5174">
        <v>3</v>
      </c>
      <c r="X5174" t="s">
        <v>16370</v>
      </c>
      <c r="Y5174">
        <v>0.582603348162743</v>
      </c>
      <c r="Z5174">
        <f>HYPERLINK("Melting_Curves/meltCurve_Q9P031_.pdf", "Melting_Curves/meltCurve_Q9P031_.pdf")</f>
        <v>0</v>
      </c>
      <c r="AA5174" t="s">
        <v>21820</v>
      </c>
      <c r="AB5174" t="s">
        <v>27343</v>
      </c>
    </row>
    <row r="5175" spans="1:28">
      <c r="A5175" t="s">
        <v>5201</v>
      </c>
      <c r="B5175">
        <v>0.999167696387429</v>
      </c>
      <c r="C5175">
        <v>1.1033788465524</v>
      </c>
      <c r="D5175">
        <v>1.09041653444626</v>
      </c>
      <c r="E5175">
        <v>1.13136086186473</v>
      </c>
      <c r="F5175">
        <v>0.627953798453913</v>
      </c>
      <c r="G5175">
        <v>0.180816524627464</v>
      </c>
      <c r="H5175">
        <v>0.0946655979125085</v>
      </c>
      <c r="I5175">
        <v>0.09774418498144689</v>
      </c>
      <c r="J5175">
        <v>0.100703365342428</v>
      </c>
      <c r="K5175">
        <v>0.0590984923023631</v>
      </c>
      <c r="L5175">
        <v>2978.46825814786</v>
      </c>
      <c r="M5175">
        <v>55.5665012676352</v>
      </c>
      <c r="N5175">
        <v>53.8121151643931</v>
      </c>
      <c r="O5175">
        <v>53.5325766648986</v>
      </c>
      <c r="P5175">
        <v>-0.234177868543117</v>
      </c>
      <c r="Q5175">
        <v>0.09757588142487331</v>
      </c>
      <c r="R5175">
        <v>0.980022045665458</v>
      </c>
      <c r="S5175" t="s">
        <v>10785</v>
      </c>
      <c r="T5175" t="s">
        <v>11196</v>
      </c>
      <c r="U5175" t="s">
        <v>11196</v>
      </c>
      <c r="V5175" t="s">
        <v>11196</v>
      </c>
      <c r="W5175">
        <v>8</v>
      </c>
      <c r="X5175" t="s">
        <v>16371</v>
      </c>
      <c r="Y5175">
        <v>0.5084566481309369</v>
      </c>
      <c r="Z5175">
        <f>HYPERLINK("Melting_Curves/meltCurve_Q9P032_.pdf", "Melting_Curves/meltCurve_Q9P032_.pdf")</f>
        <v>0</v>
      </c>
      <c r="AA5175" t="s">
        <v>21821</v>
      </c>
      <c r="AB5175" t="s">
        <v>27344</v>
      </c>
    </row>
    <row r="5176" spans="1:28">
      <c r="A5176" t="s">
        <v>5202</v>
      </c>
      <c r="B5176">
        <v>0.999167696387429</v>
      </c>
      <c r="C5176">
        <v>0.912371752662775</v>
      </c>
      <c r="D5176">
        <v>1.10482426490757</v>
      </c>
      <c r="E5176">
        <v>0.79426582498554</v>
      </c>
      <c r="F5176">
        <v>0.626562348226975</v>
      </c>
      <c r="G5176">
        <v>0.40878580333637</v>
      </c>
      <c r="H5176">
        <v>0.198429037810999</v>
      </c>
      <c r="I5176">
        <v>0.26329284794281</v>
      </c>
      <c r="J5176">
        <v>0.409169815380938</v>
      </c>
      <c r="K5176">
        <v>0.312326891111706</v>
      </c>
      <c r="L5176">
        <v>1294.18673567873</v>
      </c>
      <c r="M5176">
        <v>24.6584299905685</v>
      </c>
      <c r="N5176">
        <v>54.4524044917417</v>
      </c>
      <c r="O5176">
        <v>52.1430358050603</v>
      </c>
      <c r="P5176">
        <v>-0.0833613843281736</v>
      </c>
      <c r="Q5176">
        <v>0.294901937103032</v>
      </c>
      <c r="R5176">
        <v>0.9405746318088301</v>
      </c>
      <c r="S5176" t="s">
        <v>10786</v>
      </c>
      <c r="T5176" t="s">
        <v>11196</v>
      </c>
      <c r="U5176" t="s">
        <v>11196</v>
      </c>
      <c r="V5176" t="s">
        <v>11196</v>
      </c>
      <c r="W5176">
        <v>3</v>
      </c>
      <c r="X5176" t="s">
        <v>16372</v>
      </c>
      <c r="Y5176">
        <v>0.5949666281363375</v>
      </c>
      <c r="Z5176">
        <f>HYPERLINK("Melting_Curves/meltCurve_Q9P0B6_.pdf", "Melting_Curves/meltCurve_Q9P0B6_.pdf")</f>
        <v>0</v>
      </c>
      <c r="AA5176" t="s">
        <v>21822</v>
      </c>
      <c r="AB5176" t="s">
        <v>27345</v>
      </c>
    </row>
    <row r="5177" spans="1:28">
      <c r="A5177" t="s">
        <v>5203</v>
      </c>
      <c r="B5177">
        <v>0.999167696387429</v>
      </c>
      <c r="C5177">
        <v>1.6444853065659</v>
      </c>
      <c r="D5177">
        <v>1.22204481823016</v>
      </c>
      <c r="E5177">
        <v>3.21610444815801</v>
      </c>
      <c r="F5177">
        <v>2.46056615558627</v>
      </c>
      <c r="G5177">
        <v>0.07667267525146119</v>
      </c>
      <c r="H5177">
        <v>0.0612830742034607</v>
      </c>
      <c r="I5177">
        <v>0</v>
      </c>
      <c r="J5177">
        <v>0</v>
      </c>
      <c r="K5177">
        <v>0</v>
      </c>
      <c r="L5177">
        <v>14046.0206761382</v>
      </c>
      <c r="M5177">
        <v>250</v>
      </c>
      <c r="N5177">
        <v>56.1910753540717</v>
      </c>
      <c r="O5177">
        <v>56.1804685864091</v>
      </c>
      <c r="P5177">
        <v>-1.09544702282277</v>
      </c>
      <c r="Q5177">
        <v>0.0153160386608514</v>
      </c>
      <c r="R5177">
        <v>0.385911983850622</v>
      </c>
      <c r="S5177" t="s">
        <v>10787</v>
      </c>
      <c r="T5177" t="s">
        <v>11196</v>
      </c>
      <c r="U5177" t="s">
        <v>11196</v>
      </c>
      <c r="V5177" t="s">
        <v>11196</v>
      </c>
      <c r="W5177">
        <v>3</v>
      </c>
      <c r="X5177" t="s">
        <v>16373</v>
      </c>
      <c r="Y5177">
        <v>0.5466200195952635</v>
      </c>
      <c r="Z5177">
        <f>HYPERLINK("Melting_Curves/meltCurve_Q9P0I2_.pdf", "Melting_Curves/meltCurve_Q9P0I2_.pdf")</f>
        <v>0</v>
      </c>
      <c r="AA5177" t="s">
        <v>21823</v>
      </c>
      <c r="AB5177" t="s">
        <v>27346</v>
      </c>
    </row>
    <row r="5178" spans="1:28">
      <c r="A5178" t="s">
        <v>5204</v>
      </c>
      <c r="B5178">
        <v>0.999167696387429</v>
      </c>
      <c r="C5178">
        <v>1.01352663704436</v>
      </c>
      <c r="D5178">
        <v>0.9275621826135561</v>
      </c>
      <c r="E5178">
        <v>0.875103791544639</v>
      </c>
      <c r="F5178">
        <v>0.811154774423426</v>
      </c>
      <c r="G5178">
        <v>0.527875246543711</v>
      </c>
      <c r="H5178">
        <v>0.11493913449066</v>
      </c>
      <c r="I5178">
        <v>0.072449455531076</v>
      </c>
      <c r="J5178">
        <v>0.0703771729919876</v>
      </c>
      <c r="K5178">
        <v>0.0471292947173498</v>
      </c>
      <c r="L5178">
        <v>1289.57921316941</v>
      </c>
      <c r="M5178">
        <v>22.8255621565266</v>
      </c>
      <c r="N5178">
        <v>56.5910469139203</v>
      </c>
      <c r="O5178">
        <v>56.0688625394444</v>
      </c>
      <c r="P5178">
        <v>-0.0998854012385736</v>
      </c>
      <c r="Q5178">
        <v>0.0185822237947998</v>
      </c>
      <c r="R5178">
        <v>0.987873493018811</v>
      </c>
      <c r="S5178" t="s">
        <v>10788</v>
      </c>
      <c r="T5178" t="s">
        <v>11196</v>
      </c>
      <c r="U5178" t="s">
        <v>11196</v>
      </c>
      <c r="V5178" t="s">
        <v>11196</v>
      </c>
      <c r="W5178">
        <v>22</v>
      </c>
      <c r="X5178" t="s">
        <v>16374</v>
      </c>
      <c r="Y5178">
        <v>0.5685609537882351</v>
      </c>
      <c r="Z5178">
        <f>HYPERLINK("Melting_Curves/meltCurve_Q9P0L0_.pdf", "Melting_Curves/meltCurve_Q9P0L0_.pdf")</f>
        <v>0</v>
      </c>
      <c r="AA5178" t="s">
        <v>21824</v>
      </c>
      <c r="AB5178" t="s">
        <v>27347</v>
      </c>
    </row>
    <row r="5179" spans="1:28">
      <c r="A5179" t="s">
        <v>5205</v>
      </c>
      <c r="B5179">
        <v>0.999167696387429</v>
      </c>
      <c r="C5179">
        <v>0.9477234607530231</v>
      </c>
      <c r="D5179">
        <v>0.965220151754792</v>
      </c>
      <c r="E5179">
        <v>0.764252739173204</v>
      </c>
      <c r="F5179">
        <v>0.821391625454244</v>
      </c>
      <c r="G5179">
        <v>0.6532952805912871</v>
      </c>
      <c r="H5179">
        <v>0.596951311712807</v>
      </c>
      <c r="I5179">
        <v>0.820727141944106</v>
      </c>
      <c r="J5179">
        <v>0.84234258249237</v>
      </c>
      <c r="K5179">
        <v>0.7962934395529619</v>
      </c>
      <c r="L5179">
        <v>2865.23488344446</v>
      </c>
      <c r="M5179">
        <v>60.5540362187909</v>
      </c>
      <c r="O5179">
        <v>47.2654544577448</v>
      </c>
      <c r="P5179">
        <v>-0.07864948151563141</v>
      </c>
      <c r="Q5179">
        <v>0.754440600257112</v>
      </c>
      <c r="R5179">
        <v>0.629276887678044</v>
      </c>
      <c r="S5179" t="s">
        <v>10789</v>
      </c>
      <c r="T5179" t="s">
        <v>11196</v>
      </c>
      <c r="U5179" t="s">
        <v>11196</v>
      </c>
      <c r="V5179" t="s">
        <v>11196</v>
      </c>
      <c r="W5179">
        <v>8</v>
      </c>
      <c r="X5179" t="s">
        <v>16375</v>
      </c>
      <c r="Y5179">
        <v>0.8146813587188549</v>
      </c>
      <c r="Z5179">
        <f>HYPERLINK("Melting_Curves/meltCurve_Q9P0P0_.pdf", "Melting_Curves/meltCurve_Q9P0P0_.pdf")</f>
        <v>0</v>
      </c>
      <c r="AA5179" t="s">
        <v>21825</v>
      </c>
      <c r="AB5179" t="s">
        <v>27348</v>
      </c>
    </row>
    <row r="5180" spans="1:28">
      <c r="A5180" t="s">
        <v>5206</v>
      </c>
      <c r="B5180">
        <v>0.999167696387429</v>
      </c>
      <c r="C5180">
        <v>1.06961959135906</v>
      </c>
      <c r="D5180">
        <v>0.73690202584025</v>
      </c>
      <c r="E5180">
        <v>0.740986894452074</v>
      </c>
      <c r="F5180">
        <v>0.575888156309888</v>
      </c>
      <c r="G5180">
        <v>0.21368216145176</v>
      </c>
      <c r="H5180">
        <v>0.0898368028949485</v>
      </c>
      <c r="I5180">
        <v>0.0583218577536939</v>
      </c>
      <c r="J5180">
        <v>0.0686596262562915</v>
      </c>
      <c r="K5180">
        <v>0.0525505602479146</v>
      </c>
      <c r="L5180">
        <v>760.65810023669</v>
      </c>
      <c r="M5180">
        <v>14.3776831273332</v>
      </c>
      <c r="N5180">
        <v>52.9054798784059</v>
      </c>
      <c r="O5180">
        <v>51.9135830192491</v>
      </c>
      <c r="P5180">
        <v>-0.06924679896445859</v>
      </c>
      <c r="Q5180">
        <v>0</v>
      </c>
      <c r="R5180">
        <v>0.96525121590131</v>
      </c>
      <c r="S5180" t="s">
        <v>10790</v>
      </c>
      <c r="T5180" t="s">
        <v>11196</v>
      </c>
      <c r="U5180" t="s">
        <v>11196</v>
      </c>
      <c r="V5180" t="s">
        <v>11196</v>
      </c>
      <c r="W5180">
        <v>4</v>
      </c>
      <c r="X5180" t="s">
        <v>16376</v>
      </c>
      <c r="Y5180">
        <v>0.4530870124765576</v>
      </c>
      <c r="Z5180">
        <f>HYPERLINK("Melting_Curves/meltCurve_Q9P0R6_.pdf", "Melting_Curves/meltCurve_Q9P0R6_.pdf")</f>
        <v>0</v>
      </c>
      <c r="AA5180" t="s">
        <v>21826</v>
      </c>
      <c r="AB5180" t="s">
        <v>27349</v>
      </c>
    </row>
    <row r="5181" spans="1:28">
      <c r="A5181" t="s">
        <v>5207</v>
      </c>
      <c r="B5181">
        <v>0.999167696387429</v>
      </c>
      <c r="C5181">
        <v>0.881970076302636</v>
      </c>
      <c r="D5181">
        <v>0.948858784498622</v>
      </c>
      <c r="E5181">
        <v>0.693323938305876</v>
      </c>
      <c r="F5181">
        <v>0.76368187277953</v>
      </c>
      <c r="G5181">
        <v>0.509910931905889</v>
      </c>
      <c r="H5181">
        <v>0.469983898298573</v>
      </c>
      <c r="I5181">
        <v>0.389254263718306</v>
      </c>
      <c r="J5181">
        <v>0.379199666417161</v>
      </c>
      <c r="K5181">
        <v>0.32328626087718</v>
      </c>
      <c r="L5181">
        <v>475.152530508266</v>
      </c>
      <c r="M5181">
        <v>8.632151103722011</v>
      </c>
      <c r="N5181">
        <v>59.1074915151681</v>
      </c>
      <c r="O5181">
        <v>52.3294942268929</v>
      </c>
      <c r="P5181">
        <v>-0.0320386191307581</v>
      </c>
      <c r="Q5181">
        <v>0.223767175753967</v>
      </c>
      <c r="R5181">
        <v>0.950080431388298</v>
      </c>
      <c r="S5181" t="s">
        <v>10791</v>
      </c>
      <c r="T5181" t="s">
        <v>11196</v>
      </c>
      <c r="U5181" t="s">
        <v>11196</v>
      </c>
      <c r="V5181" t="s">
        <v>11196</v>
      </c>
      <c r="W5181">
        <v>2</v>
      </c>
      <c r="X5181" t="s">
        <v>16377</v>
      </c>
      <c r="Y5181">
        <v>0.6337326357987119</v>
      </c>
      <c r="Z5181">
        <f>HYPERLINK("Melting_Curves/meltCurve_Q9P0S2_.pdf", "Melting_Curves/meltCurve_Q9P0S2_.pdf")</f>
        <v>0</v>
      </c>
      <c r="AA5181" t="s">
        <v>21827</v>
      </c>
      <c r="AB5181" t="s">
        <v>27350</v>
      </c>
    </row>
    <row r="5182" spans="1:28">
      <c r="A5182" t="s">
        <v>5208</v>
      </c>
      <c r="B5182">
        <v>0.999167696387429</v>
      </c>
      <c r="C5182">
        <v>1.64502590252051</v>
      </c>
      <c r="D5182">
        <v>1.35228193028719</v>
      </c>
      <c r="E5182">
        <v>3.17971707546952</v>
      </c>
      <c r="F5182">
        <v>6.03473520373344</v>
      </c>
      <c r="G5182">
        <v>3.51751966505658</v>
      </c>
      <c r="H5182">
        <v>3.36916616747882</v>
      </c>
      <c r="I5182">
        <v>6.56969221898978</v>
      </c>
      <c r="J5182">
        <v>9.64422444972349</v>
      </c>
      <c r="K5182">
        <v>9.776939217856031</v>
      </c>
      <c r="S5182" t="s">
        <v>10792</v>
      </c>
      <c r="T5182" t="s">
        <v>11196</v>
      </c>
      <c r="U5182" t="s">
        <v>11197</v>
      </c>
      <c r="V5182" t="s">
        <v>11196</v>
      </c>
      <c r="W5182">
        <v>4</v>
      </c>
      <c r="X5182" t="s">
        <v>16378</v>
      </c>
      <c r="Z5182">
        <f>HYPERLINK("Melting_Curves/meltCurve_Q9P1U0_.pdf", "Melting_Curves/meltCurve_Q9P1U0_.pdf")</f>
        <v>0</v>
      </c>
      <c r="AA5182" t="s">
        <v>21828</v>
      </c>
      <c r="AB5182" t="s">
        <v>27351</v>
      </c>
    </row>
    <row r="5183" spans="1:28">
      <c r="A5183" t="s">
        <v>5209</v>
      </c>
      <c r="B5183">
        <v>0.999167696387429</v>
      </c>
      <c r="C5183">
        <v>0.984927665778269</v>
      </c>
      <c r="D5183">
        <v>0.788755700785411</v>
      </c>
      <c r="E5183">
        <v>0.382907552810923</v>
      </c>
      <c r="F5183">
        <v>0.222527549666543</v>
      </c>
      <c r="G5183">
        <v>0.134157496101433</v>
      </c>
      <c r="H5183">
        <v>0.0860470433102052</v>
      </c>
      <c r="I5183">
        <v>0.0479950229176153</v>
      </c>
      <c r="J5183">
        <v>0.0350117682109308</v>
      </c>
      <c r="K5183">
        <v>0.0282258150652338</v>
      </c>
      <c r="L5183">
        <v>1027.86808336742</v>
      </c>
      <c r="M5183">
        <v>21.1619012884054</v>
      </c>
      <c r="N5183">
        <v>48.8417347924828</v>
      </c>
      <c r="O5183">
        <v>48.1441491060433</v>
      </c>
      <c r="P5183">
        <v>-0.103822909753767</v>
      </c>
      <c r="Q5183">
        <v>0.055220170389001</v>
      </c>
      <c r="R5183">
        <v>0.9943327438826</v>
      </c>
      <c r="S5183" t="s">
        <v>10793</v>
      </c>
      <c r="T5183" t="s">
        <v>11196</v>
      </c>
      <c r="U5183" t="s">
        <v>11196</v>
      </c>
      <c r="V5183" t="s">
        <v>11196</v>
      </c>
      <c r="W5183">
        <v>12</v>
      </c>
      <c r="X5183" t="s">
        <v>16379</v>
      </c>
      <c r="Y5183">
        <v>0.3369910758712496</v>
      </c>
      <c r="Z5183">
        <f>HYPERLINK("Melting_Curves/meltCurve_Q9P1Z2_2_.pdf", "Melting_Curves/meltCurve_Q9P1Z2_2_.pdf")</f>
        <v>0</v>
      </c>
      <c r="AA5183" t="s">
        <v>21829</v>
      </c>
      <c r="AB5183" t="s">
        <v>27352</v>
      </c>
    </row>
    <row r="5184" spans="1:28">
      <c r="A5184" t="s">
        <v>5210</v>
      </c>
      <c r="B5184">
        <v>0.999167696387429</v>
      </c>
      <c r="C5184">
        <v>0.941818078907309</v>
      </c>
      <c r="D5184">
        <v>1.0128958557314</v>
      </c>
      <c r="E5184">
        <v>1.04460916463572</v>
      </c>
      <c r="F5184">
        <v>0.753420040641665</v>
      </c>
      <c r="G5184">
        <v>0.458219832513246</v>
      </c>
      <c r="H5184">
        <v>0.264305920912129</v>
      </c>
      <c r="I5184">
        <v>0.293037454687176</v>
      </c>
      <c r="J5184">
        <v>0.406394202929573</v>
      </c>
      <c r="K5184">
        <v>0.4159893505237</v>
      </c>
      <c r="L5184">
        <v>2247.29427145137</v>
      </c>
      <c r="M5184">
        <v>41.6315546223516</v>
      </c>
      <c r="N5184">
        <v>55.5878458559401</v>
      </c>
      <c r="O5184">
        <v>53.8564418412447</v>
      </c>
      <c r="P5184">
        <v>-0.12562059966014</v>
      </c>
      <c r="Q5184">
        <v>0.349967367031693</v>
      </c>
      <c r="R5184">
        <v>0.969859480703979</v>
      </c>
      <c r="S5184" t="s">
        <v>10794</v>
      </c>
      <c r="T5184" t="s">
        <v>11196</v>
      </c>
      <c r="U5184" t="s">
        <v>11196</v>
      </c>
      <c r="V5184" t="s">
        <v>11196</v>
      </c>
      <c r="W5184">
        <v>6</v>
      </c>
      <c r="X5184" t="s">
        <v>16380</v>
      </c>
      <c r="Y5184">
        <v>0.6551290396718172</v>
      </c>
      <c r="Z5184">
        <f>HYPERLINK("Melting_Curves/meltCurve_Q9P206_2_.pdf", "Melting_Curves/meltCurve_Q9P206_2_.pdf")</f>
        <v>0</v>
      </c>
      <c r="AA5184" t="s">
        <v>21830</v>
      </c>
      <c r="AB5184" t="s">
        <v>27353</v>
      </c>
    </row>
    <row r="5185" spans="1:28">
      <c r="A5185" t="s">
        <v>5211</v>
      </c>
      <c r="B5185">
        <v>0.999167696387429</v>
      </c>
      <c r="C5185">
        <v>0.838884599427414</v>
      </c>
      <c r="D5185">
        <v>0.8157904954920751</v>
      </c>
      <c r="E5185">
        <v>0.961119839313251</v>
      </c>
      <c r="F5185">
        <v>1.07365186865632</v>
      </c>
      <c r="G5185">
        <v>0.943859122978044</v>
      </c>
      <c r="H5185">
        <v>0.72354743589721</v>
      </c>
      <c r="I5185">
        <v>0.835065571217273</v>
      </c>
      <c r="J5185">
        <v>1.07790778434474</v>
      </c>
      <c r="K5185">
        <v>0.9059414871885521</v>
      </c>
      <c r="L5185">
        <v>10186.4832699363</v>
      </c>
      <c r="M5185">
        <v>250</v>
      </c>
      <c r="O5185">
        <v>40.7433181618481</v>
      </c>
      <c r="P5185">
        <v>-0.140485116635648</v>
      </c>
      <c r="Q5185">
        <v>0.908418706451643</v>
      </c>
      <c r="R5185">
        <v>0.0615326981409083</v>
      </c>
      <c r="S5185" t="s">
        <v>10795</v>
      </c>
      <c r="T5185" t="s">
        <v>11196</v>
      </c>
      <c r="U5185" t="s">
        <v>11196</v>
      </c>
      <c r="V5185" t="s">
        <v>11196</v>
      </c>
      <c r="W5185">
        <v>1</v>
      </c>
      <c r="X5185" t="s">
        <v>16381</v>
      </c>
      <c r="Y5185">
        <v>0.910706845814608</v>
      </c>
      <c r="Z5185">
        <f>HYPERLINK("Melting_Curves/meltCurve_Q9P219_.pdf", "Melting_Curves/meltCurve_Q9P219_.pdf")</f>
        <v>0</v>
      </c>
      <c r="AA5185" t="s">
        <v>21831</v>
      </c>
      <c r="AB5185" t="s">
        <v>27354</v>
      </c>
    </row>
    <row r="5186" spans="1:28">
      <c r="A5186" t="s">
        <v>5212</v>
      </c>
      <c r="B5186">
        <v>0.999167696387429</v>
      </c>
      <c r="C5186">
        <v>0.963970287333385</v>
      </c>
      <c r="D5186">
        <v>1.10621717883051</v>
      </c>
      <c r="E5186">
        <v>0.800552597877762</v>
      </c>
      <c r="F5186">
        <v>0.0603057810378991</v>
      </c>
      <c r="G5186">
        <v>0.0723702256534951</v>
      </c>
      <c r="H5186">
        <v>0</v>
      </c>
      <c r="I5186">
        <v>0</v>
      </c>
      <c r="J5186">
        <v>0</v>
      </c>
      <c r="K5186">
        <v>0</v>
      </c>
      <c r="L5186">
        <v>3261.64174025276</v>
      </c>
      <c r="M5186">
        <v>64.3761270799459</v>
      </c>
      <c r="N5186">
        <v>50.6887087380076</v>
      </c>
      <c r="O5186">
        <v>50.6165867364931</v>
      </c>
      <c r="P5186">
        <v>-0.313321310491772</v>
      </c>
      <c r="Q5186">
        <v>0.0145884388951471</v>
      </c>
      <c r="R5186">
        <v>0.992279492515433</v>
      </c>
      <c r="S5186" t="s">
        <v>10796</v>
      </c>
      <c r="T5186" t="s">
        <v>11196</v>
      </c>
      <c r="U5186" t="s">
        <v>11196</v>
      </c>
      <c r="V5186" t="s">
        <v>11196</v>
      </c>
      <c r="W5186">
        <v>1</v>
      </c>
      <c r="X5186" t="s">
        <v>16382</v>
      </c>
      <c r="Y5186">
        <v>0.3662406790234478</v>
      </c>
      <c r="Z5186">
        <f>HYPERLINK("Melting_Curves/meltCurve_Q9P253_.pdf", "Melting_Curves/meltCurve_Q9P253_.pdf")</f>
        <v>0</v>
      </c>
      <c r="AA5186" t="s">
        <v>21832</v>
      </c>
      <c r="AB5186" t="s">
        <v>27355</v>
      </c>
    </row>
    <row r="5187" spans="1:28">
      <c r="A5187" t="s">
        <v>5213</v>
      </c>
      <c r="B5187">
        <v>0.999167696387429</v>
      </c>
      <c r="C5187">
        <v>0.908331797208196</v>
      </c>
      <c r="D5187">
        <v>0.99219353214934</v>
      </c>
      <c r="E5187">
        <v>0.583831626307748</v>
      </c>
      <c r="F5187">
        <v>0.160092002889561</v>
      </c>
      <c r="G5187">
        <v>0.0755394972596989</v>
      </c>
      <c r="H5187">
        <v>0.0319688404380457</v>
      </c>
      <c r="I5187">
        <v>0.0332212179371958</v>
      </c>
      <c r="J5187">
        <v>0.0374362018654279</v>
      </c>
      <c r="K5187">
        <v>0.0276067519005148</v>
      </c>
      <c r="L5187">
        <v>1690.16526865802</v>
      </c>
      <c r="M5187">
        <v>33.7601606818475</v>
      </c>
      <c r="N5187">
        <v>50.1801029076258</v>
      </c>
      <c r="O5187">
        <v>49.8892187754775</v>
      </c>
      <c r="P5187">
        <v>-0.162815341344606</v>
      </c>
      <c r="Q5187">
        <v>0.0375997223213719</v>
      </c>
      <c r="R5187">
        <v>0.994096349448727</v>
      </c>
      <c r="S5187" t="s">
        <v>10797</v>
      </c>
      <c r="T5187" t="s">
        <v>11196</v>
      </c>
      <c r="U5187" t="s">
        <v>11196</v>
      </c>
      <c r="V5187" t="s">
        <v>11196</v>
      </c>
      <c r="W5187">
        <v>26</v>
      </c>
      <c r="X5187" t="s">
        <v>16383</v>
      </c>
      <c r="Y5187">
        <v>0.3651424999346198</v>
      </c>
      <c r="Z5187">
        <f>HYPERLINK("Melting_Curves/meltCurve_Q9P258_.pdf", "Melting_Curves/meltCurve_Q9P258_.pdf")</f>
        <v>0</v>
      </c>
      <c r="AA5187" t="s">
        <v>21833</v>
      </c>
      <c r="AB5187" t="s">
        <v>27356</v>
      </c>
    </row>
    <row r="5188" spans="1:28">
      <c r="A5188" t="s">
        <v>5214</v>
      </c>
      <c r="B5188">
        <v>0.999167696387429</v>
      </c>
      <c r="C5188">
        <v>1.0512580355107</v>
      </c>
      <c r="D5188">
        <v>1.0256250168691</v>
      </c>
      <c r="E5188">
        <v>0.9022269331341209</v>
      </c>
      <c r="F5188">
        <v>0.302132786745608</v>
      </c>
      <c r="G5188">
        <v>0.0792561655094598</v>
      </c>
      <c r="H5188">
        <v>0</v>
      </c>
      <c r="I5188">
        <v>0</v>
      </c>
      <c r="J5188">
        <v>0.217841010805029</v>
      </c>
      <c r="K5188">
        <v>0</v>
      </c>
      <c r="L5188">
        <v>2369.08828615882</v>
      </c>
      <c r="M5188">
        <v>45.5752538865034</v>
      </c>
      <c r="N5188">
        <v>52.1159775073592</v>
      </c>
      <c r="O5188">
        <v>51.8821242720752</v>
      </c>
      <c r="P5188">
        <v>-0.207461562986475</v>
      </c>
      <c r="Q5188">
        <v>0.055317910513252</v>
      </c>
      <c r="R5188">
        <v>0.980584806519791</v>
      </c>
      <c r="S5188" t="s">
        <v>10798</v>
      </c>
      <c r="T5188" t="s">
        <v>11196</v>
      </c>
      <c r="U5188" t="s">
        <v>11196</v>
      </c>
      <c r="V5188" t="s">
        <v>11196</v>
      </c>
      <c r="W5188">
        <v>1</v>
      </c>
      <c r="X5188" t="s">
        <v>16384</v>
      </c>
      <c r="Y5188">
        <v>0.4352303734533054</v>
      </c>
      <c r="Z5188">
        <f>HYPERLINK("Melting_Curves/meltCurve_Q9P260_.pdf", "Melting_Curves/meltCurve_Q9P260_.pdf")</f>
        <v>0</v>
      </c>
      <c r="AA5188" t="s">
        <v>21834</v>
      </c>
      <c r="AB5188" t="s">
        <v>27357</v>
      </c>
    </row>
    <row r="5189" spans="1:28">
      <c r="A5189" t="s">
        <v>5215</v>
      </c>
      <c r="B5189">
        <v>0.999167696387429</v>
      </c>
      <c r="C5189">
        <v>0.999046769828795</v>
      </c>
      <c r="D5189">
        <v>1.02641191495128</v>
      </c>
      <c r="E5189">
        <v>1.3495085397211</v>
      </c>
      <c r="F5189">
        <v>1.04304867054314</v>
      </c>
      <c r="G5189">
        <v>0.227770669511265</v>
      </c>
      <c r="H5189">
        <v>0.07626390591278991</v>
      </c>
      <c r="I5189">
        <v>0.0413846007596732</v>
      </c>
      <c r="J5189">
        <v>0.0393824784173579</v>
      </c>
      <c r="K5189">
        <v>0.0304783521635726</v>
      </c>
      <c r="L5189">
        <v>14117.5619867839</v>
      </c>
      <c r="M5189">
        <v>250</v>
      </c>
      <c r="N5189">
        <v>56.4924936194289</v>
      </c>
      <c r="O5189">
        <v>56.46663431672</v>
      </c>
      <c r="P5189">
        <v>-1.05496225361089</v>
      </c>
      <c r="Q5189">
        <v>0.0468773179699742</v>
      </c>
      <c r="R5189">
        <v>0.951921421619238</v>
      </c>
      <c r="S5189" t="s">
        <v>10799</v>
      </c>
      <c r="T5189" t="s">
        <v>11196</v>
      </c>
      <c r="U5189" t="s">
        <v>11196</v>
      </c>
      <c r="V5189" t="s">
        <v>11196</v>
      </c>
      <c r="W5189">
        <v>22</v>
      </c>
      <c r="X5189" t="s">
        <v>16385</v>
      </c>
      <c r="Y5189">
        <v>0.5702440065299357</v>
      </c>
      <c r="Z5189">
        <f>HYPERLINK("Melting_Curves/meltCurve_Q9P265_.pdf", "Melting_Curves/meltCurve_Q9P265_.pdf")</f>
        <v>0</v>
      </c>
      <c r="AA5189" t="s">
        <v>21835</v>
      </c>
      <c r="AB5189" t="s">
        <v>27358</v>
      </c>
    </row>
    <row r="5190" spans="1:28">
      <c r="A5190" t="s">
        <v>5216</v>
      </c>
      <c r="B5190">
        <v>0.999167696387429</v>
      </c>
      <c r="C5190">
        <v>1.04496543122488</v>
      </c>
      <c r="D5190">
        <v>1.06276219351722</v>
      </c>
      <c r="E5190">
        <v>1.05210831453112</v>
      </c>
      <c r="F5190">
        <v>1.29528679127643</v>
      </c>
      <c r="G5190">
        <v>1.04669689099117</v>
      </c>
      <c r="H5190">
        <v>0.620749725518463</v>
      </c>
      <c r="I5190">
        <v>0.783214625616616</v>
      </c>
      <c r="J5190">
        <v>1.50825089423741</v>
      </c>
      <c r="K5190">
        <v>1.63060829578889</v>
      </c>
      <c r="L5190">
        <v>15000</v>
      </c>
      <c r="M5190">
        <v>227.653085125452</v>
      </c>
      <c r="O5190">
        <v>65.8846438302583</v>
      </c>
      <c r="P5190">
        <v>0.431916058868642</v>
      </c>
      <c r="Q5190">
        <v>1.5</v>
      </c>
      <c r="R5190">
        <v>0.6333747626727581</v>
      </c>
      <c r="S5190" t="s">
        <v>10800</v>
      </c>
      <c r="T5190" t="s">
        <v>11196</v>
      </c>
      <c r="U5190" t="s">
        <v>11196</v>
      </c>
      <c r="V5190" t="s">
        <v>11196</v>
      </c>
      <c r="W5190">
        <v>12</v>
      </c>
      <c r="X5190" t="s">
        <v>16386</v>
      </c>
      <c r="Y5190">
        <v>1.068434802442154</v>
      </c>
      <c r="Z5190">
        <f>HYPERLINK("Melting_Curves/meltCurve_Q9P270_.pdf", "Melting_Curves/meltCurve_Q9P270_.pdf")</f>
        <v>0</v>
      </c>
      <c r="AA5190" t="s">
        <v>21836</v>
      </c>
      <c r="AB5190" t="s">
        <v>27359</v>
      </c>
    </row>
    <row r="5191" spans="1:28">
      <c r="A5191" t="s">
        <v>5217</v>
      </c>
      <c r="B5191">
        <v>0.999167696387429</v>
      </c>
      <c r="C5191">
        <v>0.864762984938941</v>
      </c>
      <c r="D5191">
        <v>0.7131683714843839</v>
      </c>
      <c r="E5191">
        <v>0.421793973618811</v>
      </c>
      <c r="F5191">
        <v>0.165824263064572</v>
      </c>
      <c r="G5191">
        <v>0.102393573652138</v>
      </c>
      <c r="H5191">
        <v>0.0718028193115525</v>
      </c>
      <c r="I5191">
        <v>0.0417741778993288</v>
      </c>
      <c r="J5191">
        <v>0.0430305759364792</v>
      </c>
      <c r="K5191">
        <v>0.0220985670877481</v>
      </c>
      <c r="L5191">
        <v>819.995787787551</v>
      </c>
      <c r="M5191">
        <v>16.9904967316152</v>
      </c>
      <c r="N5191">
        <v>48.4268312324741</v>
      </c>
      <c r="O5191">
        <v>47.6083357650597</v>
      </c>
      <c r="P5191">
        <v>-0.0867195595360695</v>
      </c>
      <c r="Q5191">
        <v>0.0280876936773211</v>
      </c>
      <c r="R5191">
        <v>0.997427244770395</v>
      </c>
      <c r="S5191" t="s">
        <v>10801</v>
      </c>
      <c r="T5191" t="s">
        <v>11196</v>
      </c>
      <c r="U5191" t="s">
        <v>11196</v>
      </c>
      <c r="V5191" t="s">
        <v>11196</v>
      </c>
      <c r="W5191">
        <v>5</v>
      </c>
      <c r="X5191" t="s">
        <v>16387</v>
      </c>
      <c r="Y5191">
        <v>0.3150199118033569</v>
      </c>
      <c r="Z5191">
        <f>HYPERLINK("Melting_Curves/meltCurve_Q9P287_.pdf", "Melting_Curves/meltCurve_Q9P287_.pdf")</f>
        <v>0</v>
      </c>
      <c r="AA5191" t="s">
        <v>21837</v>
      </c>
      <c r="AB5191" t="s">
        <v>27360</v>
      </c>
    </row>
    <row r="5192" spans="1:28">
      <c r="A5192" t="s">
        <v>5218</v>
      </c>
      <c r="B5192">
        <v>0.999167696387429</v>
      </c>
      <c r="C5192">
        <v>0.7225310038121719</v>
      </c>
      <c r="D5192">
        <v>1.05182767976529</v>
      </c>
      <c r="E5192">
        <v>0.620292726978587</v>
      </c>
      <c r="F5192">
        <v>0.348008481462461</v>
      </c>
      <c r="G5192">
        <v>0.07667707655505029</v>
      </c>
      <c r="H5192">
        <v>0.137261809740013</v>
      </c>
      <c r="I5192">
        <v>0</v>
      </c>
      <c r="J5192">
        <v>0</v>
      </c>
      <c r="K5192">
        <v>0.129417309732522</v>
      </c>
      <c r="L5192">
        <v>1177.54295371975</v>
      </c>
      <c r="M5192">
        <v>23.1277439276633</v>
      </c>
      <c r="N5192">
        <v>51.1501460880727</v>
      </c>
      <c r="O5192">
        <v>50.538661304044</v>
      </c>
      <c r="P5192">
        <v>-0.108632227234167</v>
      </c>
      <c r="Q5192">
        <v>0.0504863193548434</v>
      </c>
      <c r="R5192">
        <v>0.92740879227068</v>
      </c>
      <c r="S5192" t="s">
        <v>10802</v>
      </c>
      <c r="T5192" t="s">
        <v>11196</v>
      </c>
      <c r="U5192" t="s">
        <v>11196</v>
      </c>
      <c r="V5192" t="s">
        <v>11196</v>
      </c>
      <c r="W5192">
        <v>5</v>
      </c>
      <c r="X5192" t="s">
        <v>16388</v>
      </c>
      <c r="Y5192">
        <v>0.4059244792204784</v>
      </c>
      <c r="Z5192">
        <f>HYPERLINK("Melting_Curves/meltCurve_Q9P287_2_.pdf", "Melting_Curves/meltCurve_Q9P287_2_.pdf")</f>
        <v>0</v>
      </c>
      <c r="AA5192" t="s">
        <v>21837</v>
      </c>
      <c r="AB5192" t="s">
        <v>27361</v>
      </c>
    </row>
    <row r="5193" spans="1:28">
      <c r="A5193" t="s">
        <v>5219</v>
      </c>
      <c r="B5193">
        <v>0.999167696387429</v>
      </c>
      <c r="C5193">
        <v>1.07596614819532</v>
      </c>
      <c r="D5193">
        <v>1.08721488292472</v>
      </c>
      <c r="E5193">
        <v>1.07157364134632</v>
      </c>
      <c r="F5193">
        <v>1.03698276562629</v>
      </c>
      <c r="G5193">
        <v>0.858244026354491</v>
      </c>
      <c r="H5193">
        <v>0.503474272056343</v>
      </c>
      <c r="I5193">
        <v>0.683406906686343</v>
      </c>
      <c r="J5193">
        <v>0.772794701009835</v>
      </c>
      <c r="K5193">
        <v>0.573940759805018</v>
      </c>
      <c r="L5193">
        <v>14226.2007475299</v>
      </c>
      <c r="M5193">
        <v>250</v>
      </c>
      <c r="O5193">
        <v>56.9011611592841</v>
      </c>
      <c r="P5193">
        <v>-0.40266735358273</v>
      </c>
      <c r="Q5193">
        <v>0.633404158814328</v>
      </c>
      <c r="R5193">
        <v>0.858939885310209</v>
      </c>
      <c r="S5193" t="s">
        <v>10803</v>
      </c>
      <c r="T5193" t="s">
        <v>11196</v>
      </c>
      <c r="U5193" t="s">
        <v>11196</v>
      </c>
      <c r="V5193" t="s">
        <v>11196</v>
      </c>
      <c r="W5193">
        <v>19</v>
      </c>
      <c r="X5193" t="s">
        <v>16389</v>
      </c>
      <c r="Y5193">
        <v>0.8400151187318866</v>
      </c>
      <c r="Z5193">
        <f>HYPERLINK("Melting_Curves/meltCurve_Q9P2B2_.pdf", "Melting_Curves/meltCurve_Q9P2B2_.pdf")</f>
        <v>0</v>
      </c>
      <c r="AA5193" t="s">
        <v>21838</v>
      </c>
      <c r="AB5193" t="s">
        <v>27362</v>
      </c>
    </row>
    <row r="5194" spans="1:28">
      <c r="A5194" t="s">
        <v>5220</v>
      </c>
      <c r="B5194">
        <v>0.999167696387429</v>
      </c>
      <c r="C5194">
        <v>0.965660488787872</v>
      </c>
      <c r="D5194">
        <v>0.7827590344381899</v>
      </c>
      <c r="E5194">
        <v>0.718392552572568</v>
      </c>
      <c r="F5194">
        <v>0.319171571755074</v>
      </c>
      <c r="G5194">
        <v>0.131019568949614</v>
      </c>
      <c r="H5194">
        <v>0.118706661142011</v>
      </c>
      <c r="I5194">
        <v>0.0885848094721569</v>
      </c>
      <c r="J5194">
        <v>0.115138098821585</v>
      </c>
      <c r="K5194">
        <v>0.09529623769054819</v>
      </c>
      <c r="L5194">
        <v>962.670684295879</v>
      </c>
      <c r="M5194">
        <v>19.000785790174</v>
      </c>
      <c r="N5194">
        <v>51.1159951160206</v>
      </c>
      <c r="O5194">
        <v>50.1135963959857</v>
      </c>
      <c r="P5194">
        <v>-0.0874737726161104</v>
      </c>
      <c r="Q5194">
        <v>0.0772064528545216</v>
      </c>
      <c r="R5194">
        <v>0.9837286929992179</v>
      </c>
      <c r="S5194" t="s">
        <v>10804</v>
      </c>
      <c r="T5194" t="s">
        <v>11196</v>
      </c>
      <c r="U5194" t="s">
        <v>11196</v>
      </c>
      <c r="V5194" t="s">
        <v>11196</v>
      </c>
      <c r="W5194">
        <v>3</v>
      </c>
      <c r="X5194" t="s">
        <v>16390</v>
      </c>
      <c r="Y5194">
        <v>0.4193730915824896</v>
      </c>
      <c r="Z5194">
        <f>HYPERLINK("Melting_Curves/meltCurve_Q9P2D3_3_.pdf", "Melting_Curves/meltCurve_Q9P2D3_3_.pdf")</f>
        <v>0</v>
      </c>
      <c r="AA5194" t="s">
        <v>21839</v>
      </c>
      <c r="AB5194" t="s">
        <v>27363</v>
      </c>
    </row>
    <row r="5195" spans="1:28">
      <c r="A5195" t="s">
        <v>5221</v>
      </c>
      <c r="B5195">
        <v>0.999167696387429</v>
      </c>
      <c r="C5195">
        <v>1.12449929164789</v>
      </c>
      <c r="D5195">
        <v>1.05038163380573</v>
      </c>
      <c r="E5195">
        <v>0.927275897151196</v>
      </c>
      <c r="F5195">
        <v>0.617797233411624</v>
      </c>
      <c r="G5195">
        <v>0.5276978086737421</v>
      </c>
      <c r="H5195">
        <v>0.212203195741911</v>
      </c>
      <c r="I5195">
        <v>0.285404034308791</v>
      </c>
      <c r="J5195">
        <v>0.398519576159365</v>
      </c>
      <c r="K5195">
        <v>0.194137690582768</v>
      </c>
      <c r="L5195">
        <v>1241.52469021527</v>
      </c>
      <c r="M5195">
        <v>23.091646822181</v>
      </c>
      <c r="N5195">
        <v>55.6116542446697</v>
      </c>
      <c r="O5195">
        <v>53.3667515198441</v>
      </c>
      <c r="P5195">
        <v>-0.0792133189419125</v>
      </c>
      <c r="Q5195">
        <v>0.267738760829884</v>
      </c>
      <c r="R5195">
        <v>0.9454812554043019</v>
      </c>
      <c r="S5195" t="s">
        <v>10805</v>
      </c>
      <c r="T5195" t="s">
        <v>11196</v>
      </c>
      <c r="U5195" t="s">
        <v>11196</v>
      </c>
      <c r="V5195" t="s">
        <v>11196</v>
      </c>
      <c r="W5195">
        <v>6</v>
      </c>
      <c r="X5195" t="s">
        <v>16391</v>
      </c>
      <c r="Y5195">
        <v>0.611541505005269</v>
      </c>
      <c r="Z5195">
        <f>HYPERLINK("Melting_Curves/meltCurve_Q9P2E9_2_.pdf", "Melting_Curves/meltCurve_Q9P2E9_2_.pdf")</f>
        <v>0</v>
      </c>
      <c r="AA5195" t="s">
        <v>21840</v>
      </c>
      <c r="AB5195" t="s">
        <v>27364</v>
      </c>
    </row>
    <row r="5196" spans="1:28">
      <c r="A5196" t="s">
        <v>5222</v>
      </c>
      <c r="B5196">
        <v>0.999167696387429</v>
      </c>
      <c r="C5196">
        <v>0.947567421652076</v>
      </c>
      <c r="D5196">
        <v>0.726311807923216</v>
      </c>
      <c r="E5196">
        <v>0.438292529463504</v>
      </c>
      <c r="F5196">
        <v>0.242525104730471</v>
      </c>
      <c r="G5196">
        <v>0.169836425730228</v>
      </c>
      <c r="H5196">
        <v>0.111767952422158</v>
      </c>
      <c r="I5196">
        <v>0.107900400209232</v>
      </c>
      <c r="J5196">
        <v>0.128991726025326</v>
      </c>
      <c r="K5196">
        <v>0.0697631180967786</v>
      </c>
      <c r="L5196">
        <v>899.091921896191</v>
      </c>
      <c r="M5196">
        <v>18.6236380661556</v>
      </c>
      <c r="N5196">
        <v>48.8639541090143</v>
      </c>
      <c r="O5196">
        <v>47.7306290255809</v>
      </c>
      <c r="P5196">
        <v>-0.08777161599072759</v>
      </c>
      <c r="Q5196">
        <v>0.100237300035615</v>
      </c>
      <c r="R5196">
        <v>0.997109740068847</v>
      </c>
      <c r="S5196" t="s">
        <v>10806</v>
      </c>
      <c r="T5196" t="s">
        <v>11196</v>
      </c>
      <c r="U5196" t="s">
        <v>11196</v>
      </c>
      <c r="V5196" t="s">
        <v>11196</v>
      </c>
      <c r="W5196">
        <v>5</v>
      </c>
      <c r="X5196" t="s">
        <v>16392</v>
      </c>
      <c r="Y5196">
        <v>0.3632407226291223</v>
      </c>
      <c r="Z5196">
        <f>HYPERLINK("Melting_Curves/meltCurve_Q9P2I0_.pdf", "Melting_Curves/meltCurve_Q9P2I0_.pdf")</f>
        <v>0</v>
      </c>
      <c r="AA5196" t="s">
        <v>21841</v>
      </c>
      <c r="AB5196" t="s">
        <v>27365</v>
      </c>
    </row>
    <row r="5197" spans="1:28">
      <c r="A5197" t="s">
        <v>5223</v>
      </c>
      <c r="B5197">
        <v>0.999167696387429</v>
      </c>
      <c r="C5197">
        <v>0.872308215681061</v>
      </c>
      <c r="D5197">
        <v>0.718936276891137</v>
      </c>
      <c r="E5197">
        <v>0.480802181409347</v>
      </c>
      <c r="F5197">
        <v>0.356382750693223</v>
      </c>
      <c r="G5197">
        <v>0.226350277590695</v>
      </c>
      <c r="H5197">
        <v>0.180469484020706</v>
      </c>
      <c r="I5197">
        <v>0.143077071542617</v>
      </c>
      <c r="J5197">
        <v>0.208237275414919</v>
      </c>
      <c r="K5197">
        <v>0.138304396490301</v>
      </c>
      <c r="L5197">
        <v>701.7830097526059</v>
      </c>
      <c r="M5197">
        <v>14.5240891245887</v>
      </c>
      <c r="N5197">
        <v>49.5096465295668</v>
      </c>
      <c r="O5197">
        <v>47.4302839068464</v>
      </c>
      <c r="P5197">
        <v>-0.06527435626695061</v>
      </c>
      <c r="Q5197">
        <v>0.147450446502035</v>
      </c>
      <c r="R5197">
        <v>0.993340525886018</v>
      </c>
      <c r="S5197" t="s">
        <v>10807</v>
      </c>
      <c r="T5197" t="s">
        <v>11196</v>
      </c>
      <c r="U5197" t="s">
        <v>11196</v>
      </c>
      <c r="V5197" t="s">
        <v>11196</v>
      </c>
      <c r="W5197">
        <v>2</v>
      </c>
      <c r="X5197" t="s">
        <v>16393</v>
      </c>
      <c r="Y5197">
        <v>0.4068682867885535</v>
      </c>
      <c r="Z5197">
        <f>HYPERLINK("Melting_Curves/meltCurve_Q9P2M4_.pdf", "Melting_Curves/meltCurve_Q9P2M4_.pdf")</f>
        <v>0</v>
      </c>
      <c r="AA5197" t="s">
        <v>21842</v>
      </c>
      <c r="AB5197" t="s">
        <v>27366</v>
      </c>
    </row>
    <row r="5198" spans="1:28">
      <c r="A5198" t="s">
        <v>5224</v>
      </c>
      <c r="B5198">
        <v>0.999167696387429</v>
      </c>
      <c r="C5198">
        <v>0.7864591304240099</v>
      </c>
      <c r="D5198">
        <v>0.797611326524709</v>
      </c>
      <c r="E5198">
        <v>0.423158417433117</v>
      </c>
      <c r="F5198">
        <v>0.333610168220222</v>
      </c>
      <c r="G5198">
        <v>0.182164583225453</v>
      </c>
      <c r="H5198">
        <v>0.09049764534334059</v>
      </c>
      <c r="I5198">
        <v>0.0937597809019919</v>
      </c>
      <c r="J5198">
        <v>0.09247646889739761</v>
      </c>
      <c r="K5198">
        <v>0.07539730953959781</v>
      </c>
      <c r="L5198">
        <v>654.0674305713731</v>
      </c>
      <c r="M5198">
        <v>13.3738389481878</v>
      </c>
      <c r="N5198">
        <v>49.3371554004622</v>
      </c>
      <c r="O5198">
        <v>47.851812196667</v>
      </c>
      <c r="P5198">
        <v>-0.06603213446547571</v>
      </c>
      <c r="Q5198">
        <v>0.0550928235163127</v>
      </c>
      <c r="R5198">
        <v>0.979656192592023</v>
      </c>
      <c r="S5198" t="s">
        <v>10808</v>
      </c>
      <c r="T5198" t="s">
        <v>11196</v>
      </c>
      <c r="U5198" t="s">
        <v>11196</v>
      </c>
      <c r="V5198" t="s">
        <v>11196</v>
      </c>
      <c r="W5198">
        <v>7</v>
      </c>
      <c r="X5198" t="s">
        <v>16394</v>
      </c>
      <c r="Y5198">
        <v>0.3645341478621557</v>
      </c>
      <c r="Z5198">
        <f>HYPERLINK("Melting_Curves/meltCurve_Q9P2N5_.pdf", "Melting_Curves/meltCurve_Q9P2N5_.pdf")</f>
        <v>0</v>
      </c>
      <c r="AA5198" t="s">
        <v>21843</v>
      </c>
      <c r="AB5198" t="s">
        <v>27367</v>
      </c>
    </row>
    <row r="5199" spans="1:28">
      <c r="A5199" t="s">
        <v>5225</v>
      </c>
      <c r="B5199">
        <v>0.999167696387429</v>
      </c>
      <c r="C5199">
        <v>0.765574336984198</v>
      </c>
      <c r="D5199">
        <v>0.31562853671169</v>
      </c>
      <c r="E5199">
        <v>0.148105353596514</v>
      </c>
      <c r="F5199">
        <v>0.07698071642172689</v>
      </c>
      <c r="G5199">
        <v>0.143983640417957</v>
      </c>
      <c r="H5199">
        <v>0.0231395861380823</v>
      </c>
      <c r="I5199">
        <v>0.0110832137688045</v>
      </c>
      <c r="J5199">
        <v>0.0390331832924026</v>
      </c>
      <c r="K5199">
        <v>0.0554919807463288</v>
      </c>
      <c r="L5199">
        <v>1279.29160782122</v>
      </c>
      <c r="M5199">
        <v>28.7165885621277</v>
      </c>
      <c r="N5199">
        <v>44.7513554720436</v>
      </c>
      <c r="O5199">
        <v>44.3345138304814</v>
      </c>
      <c r="P5199">
        <v>-0.152067762350452</v>
      </c>
      <c r="Q5199">
        <v>0.060919363928695</v>
      </c>
      <c r="R5199">
        <v>0.986921752335394</v>
      </c>
      <c r="S5199" t="s">
        <v>10809</v>
      </c>
      <c r="T5199" t="s">
        <v>11196</v>
      </c>
      <c r="U5199" t="s">
        <v>11196</v>
      </c>
      <c r="V5199" t="s">
        <v>11196</v>
      </c>
      <c r="W5199">
        <v>6</v>
      </c>
      <c r="X5199" t="s">
        <v>16395</v>
      </c>
      <c r="Y5199">
        <v>0.2103493476622051</v>
      </c>
      <c r="Z5199">
        <f>HYPERLINK("Melting_Curves/meltCurve_Q9P2R3_.pdf", "Melting_Curves/meltCurve_Q9P2R3_.pdf")</f>
        <v>0</v>
      </c>
      <c r="AA5199" t="s">
        <v>21844</v>
      </c>
      <c r="AB5199" t="s">
        <v>27368</v>
      </c>
    </row>
    <row r="5200" spans="1:28">
      <c r="A5200" t="s">
        <v>5226</v>
      </c>
      <c r="B5200">
        <v>0.999167696387429</v>
      </c>
      <c r="C5200">
        <v>1.2896434268341</v>
      </c>
      <c r="D5200">
        <v>0.572596109920974</v>
      </c>
      <c r="E5200">
        <v>0.549303035439623</v>
      </c>
      <c r="F5200">
        <v>0.303469434665846</v>
      </c>
      <c r="G5200">
        <v>0.126761472401816</v>
      </c>
      <c r="H5200">
        <v>0.0922440703867063</v>
      </c>
      <c r="I5200">
        <v>0</v>
      </c>
      <c r="J5200">
        <v>0</v>
      </c>
      <c r="K5200">
        <v>0</v>
      </c>
      <c r="L5200">
        <v>814.369427846873</v>
      </c>
      <c r="M5200">
        <v>16.3253889208752</v>
      </c>
      <c r="N5200">
        <v>49.8992840960676</v>
      </c>
      <c r="O5200">
        <v>49.153154010529</v>
      </c>
      <c r="P5200">
        <v>-0.0828269382651579</v>
      </c>
      <c r="Q5200">
        <v>0.00255734878210139</v>
      </c>
      <c r="R5200">
        <v>0.9019694743211319</v>
      </c>
      <c r="S5200" t="s">
        <v>10810</v>
      </c>
      <c r="T5200" t="s">
        <v>11196</v>
      </c>
      <c r="U5200" t="s">
        <v>11196</v>
      </c>
      <c r="V5200" t="s">
        <v>11196</v>
      </c>
      <c r="W5200">
        <v>1</v>
      </c>
      <c r="X5200" t="s">
        <v>16396</v>
      </c>
      <c r="Y5200">
        <v>0.3516388009765486</v>
      </c>
      <c r="Z5200">
        <f>HYPERLINK("Melting_Curves/meltCurve_Q9P2R6_.pdf", "Melting_Curves/meltCurve_Q9P2R6_.pdf")</f>
        <v>0</v>
      </c>
      <c r="AA5200" t="s">
        <v>21845</v>
      </c>
      <c r="AB5200" t="s">
        <v>27369</v>
      </c>
    </row>
    <row r="5201" spans="1:28">
      <c r="A5201" t="s">
        <v>5227</v>
      </c>
      <c r="B5201">
        <v>0.999167696387429</v>
      </c>
      <c r="C5201">
        <v>0.886592002518376</v>
      </c>
      <c r="D5201">
        <v>0.397855733439309</v>
      </c>
      <c r="E5201">
        <v>0.308959067521206</v>
      </c>
      <c r="F5201">
        <v>0.166313558712255</v>
      </c>
      <c r="G5201">
        <v>0.093977347250372</v>
      </c>
      <c r="H5201">
        <v>0.0420332104796563</v>
      </c>
      <c r="I5201">
        <v>0.109320360781887</v>
      </c>
      <c r="J5201">
        <v>0</v>
      </c>
      <c r="K5201">
        <v>0</v>
      </c>
      <c r="L5201">
        <v>898.167895026919</v>
      </c>
      <c r="M5201">
        <v>19.5670353994556</v>
      </c>
      <c r="N5201">
        <v>46.1773227811486</v>
      </c>
      <c r="O5201">
        <v>45.4307252440889</v>
      </c>
      <c r="P5201">
        <v>-0.101752233894329</v>
      </c>
      <c r="Q5201">
        <v>0.0550406509127689</v>
      </c>
      <c r="R5201">
        <v>0.965528675156488</v>
      </c>
      <c r="S5201" t="s">
        <v>10811</v>
      </c>
      <c r="T5201" t="s">
        <v>11196</v>
      </c>
      <c r="U5201" t="s">
        <v>11196</v>
      </c>
      <c r="V5201" t="s">
        <v>11196</v>
      </c>
      <c r="W5201">
        <v>4</v>
      </c>
      <c r="X5201" t="s">
        <v>16397</v>
      </c>
      <c r="Y5201">
        <v>0.2564174677737592</v>
      </c>
      <c r="Z5201">
        <f>HYPERLINK("Melting_Curves/meltCurve_Q9P2W1_2_.pdf", "Melting_Curves/meltCurve_Q9P2W1_2_.pdf")</f>
        <v>0</v>
      </c>
      <c r="AA5201" t="s">
        <v>21846</v>
      </c>
      <c r="AB5201" t="s">
        <v>27370</v>
      </c>
    </row>
    <row r="5202" spans="1:28">
      <c r="A5202" t="s">
        <v>5228</v>
      </c>
      <c r="B5202">
        <v>0.999167696387429</v>
      </c>
      <c r="C5202">
        <v>1.04758865962721</v>
      </c>
      <c r="D5202">
        <v>0.939117087623899</v>
      </c>
      <c r="E5202">
        <v>0.979617471122279</v>
      </c>
      <c r="F5202">
        <v>0.909781398347613</v>
      </c>
      <c r="G5202">
        <v>0.783812727618436</v>
      </c>
      <c r="H5202">
        <v>0.432788710154541</v>
      </c>
      <c r="I5202">
        <v>0.254391035634241</v>
      </c>
      <c r="J5202">
        <v>0.234282598765494</v>
      </c>
      <c r="K5202">
        <v>0.155095732626929</v>
      </c>
      <c r="L5202">
        <v>1363.53823288294</v>
      </c>
      <c r="M5202">
        <v>23.0713901339947</v>
      </c>
      <c r="N5202">
        <v>60.0168805881854</v>
      </c>
      <c r="O5202">
        <v>58.6621809205949</v>
      </c>
      <c r="P5202">
        <v>-0.0837324285230323</v>
      </c>
      <c r="Q5202">
        <v>0.148410855651842</v>
      </c>
      <c r="R5202">
        <v>0.992122177356261</v>
      </c>
      <c r="S5202" t="s">
        <v>10812</v>
      </c>
      <c r="T5202" t="s">
        <v>11196</v>
      </c>
      <c r="U5202" t="s">
        <v>11196</v>
      </c>
      <c r="V5202" t="s">
        <v>11196</v>
      </c>
      <c r="W5202">
        <v>2</v>
      </c>
      <c r="X5202" t="s">
        <v>16398</v>
      </c>
      <c r="Y5202">
        <v>0.6981549561632556</v>
      </c>
      <c r="Z5202">
        <f>HYPERLINK("Melting_Curves/meltCurve_Q9P2X0_.pdf", "Melting_Curves/meltCurve_Q9P2X0_.pdf")</f>
        <v>0</v>
      </c>
      <c r="AA5202" t="s">
        <v>21847</v>
      </c>
      <c r="AB5202" t="s">
        <v>27371</v>
      </c>
    </row>
    <row r="5203" spans="1:28">
      <c r="A5203" t="s">
        <v>5229</v>
      </c>
      <c r="B5203">
        <v>0.999167696387429</v>
      </c>
      <c r="C5203">
        <v>1.02031478988348</v>
      </c>
      <c r="D5203">
        <v>0.905428031943127</v>
      </c>
      <c r="E5203">
        <v>0.725657823027269</v>
      </c>
      <c r="F5203">
        <v>0.183996576185081</v>
      </c>
      <c r="G5203">
        <v>0.0671420337263374</v>
      </c>
      <c r="H5203">
        <v>0.0275629600447215</v>
      </c>
      <c r="I5203">
        <v>0.0221242987949772</v>
      </c>
      <c r="J5203">
        <v>0.0231334046130344</v>
      </c>
      <c r="K5203">
        <v>0.0165655521572299</v>
      </c>
      <c r="L5203">
        <v>1702.12166592498</v>
      </c>
      <c r="M5203">
        <v>33.4754339536631</v>
      </c>
      <c r="N5203">
        <v>50.9157262233743</v>
      </c>
      <c r="O5203">
        <v>50.6664676954146</v>
      </c>
      <c r="P5203">
        <v>-0.161522051155306</v>
      </c>
      <c r="Q5203">
        <v>0.0221227187295383</v>
      </c>
      <c r="R5203">
        <v>0.99670864475489</v>
      </c>
      <c r="S5203" t="s">
        <v>10813</v>
      </c>
      <c r="T5203" t="s">
        <v>11196</v>
      </c>
      <c r="U5203" t="s">
        <v>11196</v>
      </c>
      <c r="V5203" t="s">
        <v>11196</v>
      </c>
      <c r="W5203">
        <v>16</v>
      </c>
      <c r="X5203" t="s">
        <v>16399</v>
      </c>
      <c r="Y5203">
        <v>0.3806070121494197</v>
      </c>
      <c r="Z5203">
        <f>HYPERLINK("Melting_Curves/meltCurve_Q9UBB4_.pdf", "Melting_Curves/meltCurve_Q9UBB4_.pdf")</f>
        <v>0</v>
      </c>
      <c r="AA5203" t="s">
        <v>21848</v>
      </c>
      <c r="AB5203" t="s">
        <v>27372</v>
      </c>
    </row>
    <row r="5204" spans="1:28">
      <c r="A5204" t="s">
        <v>5230</v>
      </c>
      <c r="B5204">
        <v>0.999167696387429</v>
      </c>
      <c r="C5204">
        <v>0.96786880267467</v>
      </c>
      <c r="D5204">
        <v>0.675961938845197</v>
      </c>
      <c r="E5204">
        <v>0.249134312947341</v>
      </c>
      <c r="F5204">
        <v>0.14240140006822</v>
      </c>
      <c r="G5204">
        <v>0.100150886662936</v>
      </c>
      <c r="H5204">
        <v>0.0608075050669893</v>
      </c>
      <c r="I5204">
        <v>0.0414042059108593</v>
      </c>
      <c r="J5204">
        <v>0.056334516671998</v>
      </c>
      <c r="K5204">
        <v>0.0272717716229294</v>
      </c>
      <c r="L5204">
        <v>1255.69771388812</v>
      </c>
      <c r="M5204">
        <v>26.6152167243298</v>
      </c>
      <c r="N5204">
        <v>47.4059103090008</v>
      </c>
      <c r="O5204">
        <v>46.9157436251211</v>
      </c>
      <c r="P5204">
        <v>-0.133368047274345</v>
      </c>
      <c r="Q5204">
        <v>0.0596360525862301</v>
      </c>
      <c r="R5204">
        <v>0.996411827518179</v>
      </c>
      <c r="S5204" t="s">
        <v>10814</v>
      </c>
      <c r="T5204" t="s">
        <v>11196</v>
      </c>
      <c r="U5204" t="s">
        <v>11196</v>
      </c>
      <c r="V5204" t="s">
        <v>11196</v>
      </c>
      <c r="W5204">
        <v>8</v>
      </c>
      <c r="X5204" t="s">
        <v>16400</v>
      </c>
      <c r="Y5204">
        <v>0.2919871372429848</v>
      </c>
      <c r="Z5204">
        <f>HYPERLINK("Melting_Curves/meltCurve_Q9UBB6_.pdf", "Melting_Curves/meltCurve_Q9UBB6_.pdf")</f>
        <v>0</v>
      </c>
      <c r="AA5204" t="s">
        <v>21849</v>
      </c>
      <c r="AB5204" t="s">
        <v>27373</v>
      </c>
    </row>
    <row r="5205" spans="1:28">
      <c r="A5205" t="s">
        <v>5231</v>
      </c>
      <c r="B5205">
        <v>0.999167696387429</v>
      </c>
      <c r="C5205">
        <v>0.640412226655506</v>
      </c>
      <c r="D5205">
        <v>0.344333188849291</v>
      </c>
      <c r="E5205">
        <v>0.276348238204755</v>
      </c>
      <c r="F5205">
        <v>0.168388679330897</v>
      </c>
      <c r="G5205">
        <v>0.121978084039698</v>
      </c>
      <c r="H5205">
        <v>0.0839661555058004</v>
      </c>
      <c r="I5205">
        <v>0.0301498720968674</v>
      </c>
      <c r="J5205">
        <v>0.0483395098406199</v>
      </c>
      <c r="K5205">
        <v>0</v>
      </c>
      <c r="L5205">
        <v>764.185940643697</v>
      </c>
      <c r="M5205">
        <v>17.1375642114561</v>
      </c>
      <c r="N5205">
        <v>44.9378292617331</v>
      </c>
      <c r="O5205">
        <v>43.9973958032386</v>
      </c>
      <c r="P5205">
        <v>-0.09135608540338699</v>
      </c>
      <c r="Q5205">
        <v>0.0618993663351024</v>
      </c>
      <c r="R5205">
        <v>0.962477044778699</v>
      </c>
      <c r="S5205" t="s">
        <v>10815</v>
      </c>
      <c r="T5205" t="s">
        <v>11196</v>
      </c>
      <c r="U5205" t="s">
        <v>11196</v>
      </c>
      <c r="V5205" t="s">
        <v>11196</v>
      </c>
      <c r="W5205">
        <v>2</v>
      </c>
      <c r="X5205" t="s">
        <v>16401</v>
      </c>
      <c r="Y5205">
        <v>0.2291844779816005</v>
      </c>
      <c r="Z5205">
        <f>HYPERLINK("Melting_Curves/meltCurve_Q9UBB9_.pdf", "Melting_Curves/meltCurve_Q9UBB9_.pdf")</f>
        <v>0</v>
      </c>
      <c r="AA5205" t="s">
        <v>21850</v>
      </c>
      <c r="AB5205" t="s">
        <v>27374</v>
      </c>
    </row>
    <row r="5206" spans="1:28">
      <c r="A5206" t="s">
        <v>5232</v>
      </c>
      <c r="B5206">
        <v>0.999167696387429</v>
      </c>
      <c r="C5206">
        <v>0.942661934367214</v>
      </c>
      <c r="D5206">
        <v>0.8753268216151741</v>
      </c>
      <c r="E5206">
        <v>0.69719453185784</v>
      </c>
      <c r="F5206">
        <v>0.224819416613191</v>
      </c>
      <c r="G5206">
        <v>0.109806622710124</v>
      </c>
      <c r="H5206">
        <v>0.0708184539865495</v>
      </c>
      <c r="I5206">
        <v>0.0671487444215807</v>
      </c>
      <c r="J5206">
        <v>0.0549901715541326</v>
      </c>
      <c r="K5206">
        <v>0.04541947519912</v>
      </c>
      <c r="L5206">
        <v>1327.735338691</v>
      </c>
      <c r="M5206">
        <v>26.2178330337135</v>
      </c>
      <c r="N5206">
        <v>50.8559358191577</v>
      </c>
      <c r="O5206">
        <v>50.3505602029949</v>
      </c>
      <c r="P5206">
        <v>-0.123394495589434</v>
      </c>
      <c r="Q5206">
        <v>0.0521085484210891</v>
      </c>
      <c r="R5206">
        <v>0.99368888216481</v>
      </c>
      <c r="S5206" t="s">
        <v>10816</v>
      </c>
      <c r="T5206" t="s">
        <v>11196</v>
      </c>
      <c r="U5206" t="s">
        <v>11196</v>
      </c>
      <c r="V5206" t="s">
        <v>11196</v>
      </c>
      <c r="W5206">
        <v>15</v>
      </c>
      <c r="X5206" t="s">
        <v>16402</v>
      </c>
      <c r="Y5206">
        <v>0.3961318107131021</v>
      </c>
      <c r="Z5206">
        <f>HYPERLINK("Melting_Curves/meltCurve_Q9UBC2_3_.pdf", "Melting_Curves/meltCurve_Q9UBC2_3_.pdf")</f>
        <v>0</v>
      </c>
      <c r="AA5206" t="s">
        <v>17883</v>
      </c>
      <c r="AB5206" t="s">
        <v>27375</v>
      </c>
    </row>
    <row r="5207" spans="1:28">
      <c r="A5207" t="s">
        <v>5233</v>
      </c>
      <c r="B5207">
        <v>0.999167696387429</v>
      </c>
      <c r="C5207">
        <v>1.01123300464084</v>
      </c>
      <c r="D5207">
        <v>0.988787415455267</v>
      </c>
      <c r="E5207">
        <v>0.723282617226259</v>
      </c>
      <c r="F5207">
        <v>0.17583169327292</v>
      </c>
      <c r="G5207">
        <v>0.0762278654567117</v>
      </c>
      <c r="H5207">
        <v>0.0322045145850331</v>
      </c>
      <c r="I5207">
        <v>0.0314619652076343</v>
      </c>
      <c r="J5207">
        <v>0.0398711466832159</v>
      </c>
      <c r="K5207">
        <v>0.0339036576417713</v>
      </c>
      <c r="L5207">
        <v>1954.42448768036</v>
      </c>
      <c r="M5207">
        <v>38.4977034596655</v>
      </c>
      <c r="N5207">
        <v>50.8730593338109</v>
      </c>
      <c r="O5207">
        <v>50.6308994894679</v>
      </c>
      <c r="P5207">
        <v>-0.182779058130686</v>
      </c>
      <c r="Q5207">
        <v>0.038462611116282</v>
      </c>
      <c r="R5207">
        <v>0.999562661708582</v>
      </c>
      <c r="S5207" t="s">
        <v>10817</v>
      </c>
      <c r="T5207" t="s">
        <v>11196</v>
      </c>
      <c r="U5207" t="s">
        <v>11196</v>
      </c>
      <c r="V5207" t="s">
        <v>11196</v>
      </c>
      <c r="W5207">
        <v>26</v>
      </c>
      <c r="X5207" t="s">
        <v>16403</v>
      </c>
      <c r="Y5207">
        <v>0.387212931136971</v>
      </c>
      <c r="Z5207">
        <f>HYPERLINK("Melting_Curves/meltCurve_Q9UBE0_.pdf", "Melting_Curves/meltCurve_Q9UBE0_.pdf")</f>
        <v>0</v>
      </c>
      <c r="AA5207" t="s">
        <v>21851</v>
      </c>
      <c r="AB5207" t="s">
        <v>27376</v>
      </c>
    </row>
    <row r="5208" spans="1:28">
      <c r="A5208" t="s">
        <v>5234</v>
      </c>
      <c r="B5208">
        <v>0.999167696387429</v>
      </c>
      <c r="C5208">
        <v>1.13990636078288</v>
      </c>
      <c r="D5208">
        <v>0.993730958710352</v>
      </c>
      <c r="E5208">
        <v>2.02461334734311</v>
      </c>
      <c r="F5208">
        <v>0.464804195899451</v>
      </c>
      <c r="G5208">
        <v>0.167600154222207</v>
      </c>
      <c r="H5208">
        <v>0.0600904343426194</v>
      </c>
      <c r="I5208">
        <v>0.0327182118998849</v>
      </c>
      <c r="J5208">
        <v>0.0515650552634528</v>
      </c>
      <c r="K5208">
        <v>0.0203702344393915</v>
      </c>
      <c r="L5208">
        <v>13284.2880316907</v>
      </c>
      <c r="M5208">
        <v>250</v>
      </c>
      <c r="N5208">
        <v>53.167469078272</v>
      </c>
      <c r="O5208">
        <v>53.133751764446</v>
      </c>
      <c r="P5208">
        <v>-1.09809112320311</v>
      </c>
      <c r="Q5208">
        <v>0.0664687837202773</v>
      </c>
      <c r="R5208">
        <v>0.735190094174596</v>
      </c>
      <c r="S5208" t="s">
        <v>10818</v>
      </c>
      <c r="T5208" t="s">
        <v>11196</v>
      </c>
      <c r="U5208" t="s">
        <v>11196</v>
      </c>
      <c r="V5208" t="s">
        <v>11196</v>
      </c>
      <c r="W5208">
        <v>14</v>
      </c>
      <c r="X5208" t="s">
        <v>16404</v>
      </c>
      <c r="Y5208">
        <v>0.4753538935021007</v>
      </c>
      <c r="Z5208">
        <f>HYPERLINK("Melting_Curves/meltCurve_Q9UBF2_.pdf", "Melting_Curves/meltCurve_Q9UBF2_.pdf")</f>
        <v>0</v>
      </c>
      <c r="AA5208" t="s">
        <v>21852</v>
      </c>
      <c r="AB5208" t="s">
        <v>27377</v>
      </c>
    </row>
    <row r="5209" spans="1:28">
      <c r="A5209" t="s">
        <v>5235</v>
      </c>
      <c r="B5209">
        <v>0.999167696387429</v>
      </c>
      <c r="C5209">
        <v>1.04050020553039</v>
      </c>
      <c r="D5209">
        <v>1.08506980019498</v>
      </c>
      <c r="E5209">
        <v>1.27843934184416</v>
      </c>
      <c r="F5209">
        <v>1.66643461202878</v>
      </c>
      <c r="G5209">
        <v>1.21571698442097</v>
      </c>
      <c r="H5209">
        <v>0.717270595160529</v>
      </c>
      <c r="I5209">
        <v>1.11808066007699</v>
      </c>
      <c r="J5209">
        <v>1.31549872109886</v>
      </c>
      <c r="K5209">
        <v>1.10358944662568</v>
      </c>
      <c r="L5209">
        <v>11514.6906964384</v>
      </c>
      <c r="M5209">
        <v>250</v>
      </c>
      <c r="O5209">
        <v>46.0558152530881</v>
      </c>
      <c r="P5209">
        <v>0.274323656633652</v>
      </c>
      <c r="Q5209">
        <v>1.2021471944941</v>
      </c>
      <c r="R5209">
        <v>0.103269657849532</v>
      </c>
      <c r="S5209" t="s">
        <v>10819</v>
      </c>
      <c r="T5209" t="s">
        <v>11196</v>
      </c>
      <c r="U5209" t="s">
        <v>11196</v>
      </c>
      <c r="V5209" t="s">
        <v>11196</v>
      </c>
      <c r="W5209">
        <v>3</v>
      </c>
      <c r="X5209" t="s">
        <v>16405</v>
      </c>
      <c r="Y5209">
        <v>1.161305457807308</v>
      </c>
      <c r="Z5209">
        <f>HYPERLINK("Melting_Curves/meltCurve_Q9UBF6_.pdf", "Melting_Curves/meltCurve_Q9UBF6_.pdf")</f>
        <v>0</v>
      </c>
      <c r="AA5209" t="s">
        <v>21853</v>
      </c>
      <c r="AB5209" t="s">
        <v>27378</v>
      </c>
    </row>
    <row r="5210" spans="1:28">
      <c r="A5210" t="s">
        <v>5236</v>
      </c>
      <c r="B5210">
        <v>0.999167696387429</v>
      </c>
      <c r="C5210">
        <v>0.9910671803262689</v>
      </c>
      <c r="D5210">
        <v>1.03525381440303</v>
      </c>
      <c r="E5210">
        <v>0.928204076014519</v>
      </c>
      <c r="F5210">
        <v>0.287961092855417</v>
      </c>
      <c r="G5210">
        <v>0.131110926374805</v>
      </c>
      <c r="H5210">
        <v>0.0856608718331013</v>
      </c>
      <c r="I5210">
        <v>0.0660983911663868</v>
      </c>
      <c r="J5210">
        <v>0.0434371421903916</v>
      </c>
      <c r="K5210">
        <v>0.0723098363922151</v>
      </c>
      <c r="L5210">
        <v>2623.69443139668</v>
      </c>
      <c r="M5210">
        <v>50.4967946927569</v>
      </c>
      <c r="N5210">
        <v>52.128471538367</v>
      </c>
      <c r="O5210">
        <v>51.8763404765378</v>
      </c>
      <c r="P5210">
        <v>-0.224794583951125</v>
      </c>
      <c r="Q5210">
        <v>0.07625715558985879</v>
      </c>
      <c r="R5210">
        <v>0.997573616637081</v>
      </c>
      <c r="S5210" t="s">
        <v>10820</v>
      </c>
      <c r="T5210" t="s">
        <v>11196</v>
      </c>
      <c r="U5210" t="s">
        <v>11196</v>
      </c>
      <c r="V5210" t="s">
        <v>11196</v>
      </c>
      <c r="W5210">
        <v>10</v>
      </c>
      <c r="X5210" t="s">
        <v>16406</v>
      </c>
      <c r="Y5210">
        <v>0.4465253526623056</v>
      </c>
      <c r="Z5210">
        <f>HYPERLINK("Melting_Curves/meltCurve_Q9UBF8_2_.pdf", "Melting_Curves/meltCurve_Q9UBF8_2_.pdf")</f>
        <v>0</v>
      </c>
      <c r="AA5210" t="s">
        <v>21854</v>
      </c>
      <c r="AB5210" t="s">
        <v>27379</v>
      </c>
    </row>
    <row r="5211" spans="1:28">
      <c r="A5211" t="s">
        <v>5237</v>
      </c>
      <c r="B5211">
        <v>0.999167696387429</v>
      </c>
      <c r="C5211">
        <v>0.959580397948399</v>
      </c>
      <c r="D5211">
        <v>0.868781410147471</v>
      </c>
      <c r="E5211">
        <v>0.362036067314284</v>
      </c>
      <c r="F5211">
        <v>0.187962318683633</v>
      </c>
      <c r="G5211">
        <v>0.103593737917976</v>
      </c>
      <c r="H5211">
        <v>0.0660357607459487</v>
      </c>
      <c r="I5211">
        <v>0.0509148612971702</v>
      </c>
      <c r="J5211">
        <v>0.07008530585748581</v>
      </c>
      <c r="K5211">
        <v>0.044228109280682</v>
      </c>
      <c r="L5211">
        <v>1386.92448020712</v>
      </c>
      <c r="M5211">
        <v>28.581808675479</v>
      </c>
      <c r="N5211">
        <v>48.7780407623787</v>
      </c>
      <c r="O5211">
        <v>48.2890354253409</v>
      </c>
      <c r="P5211">
        <v>-0.137767923608105</v>
      </c>
      <c r="Q5211">
        <v>0.06897010136293261</v>
      </c>
      <c r="R5211">
        <v>0.99587659674933</v>
      </c>
      <c r="S5211" t="s">
        <v>10821</v>
      </c>
      <c r="T5211" t="s">
        <v>11196</v>
      </c>
      <c r="U5211" t="s">
        <v>11196</v>
      </c>
      <c r="V5211" t="s">
        <v>11196</v>
      </c>
      <c r="W5211">
        <v>16</v>
      </c>
      <c r="X5211" t="s">
        <v>16407</v>
      </c>
      <c r="Y5211">
        <v>0.3397582455061226</v>
      </c>
      <c r="Z5211">
        <f>HYPERLINK("Melting_Curves/meltCurve_Q9UBK8_2_.pdf", "Melting_Curves/meltCurve_Q9UBK8_2_.pdf")</f>
        <v>0</v>
      </c>
      <c r="AA5211" t="s">
        <v>21855</v>
      </c>
      <c r="AB5211" t="s">
        <v>27380</v>
      </c>
    </row>
    <row r="5212" spans="1:28">
      <c r="A5212" t="s">
        <v>5238</v>
      </c>
      <c r="B5212">
        <v>0.999167696387429</v>
      </c>
      <c r="C5212">
        <v>1.05593265189593</v>
      </c>
      <c r="D5212">
        <v>0.787009609495917</v>
      </c>
      <c r="E5212">
        <v>0.314476278062317</v>
      </c>
      <c r="F5212">
        <v>0.151756382198319</v>
      </c>
      <c r="G5212">
        <v>0.100879571242802</v>
      </c>
      <c r="H5212">
        <v>0.0612618937440775</v>
      </c>
      <c r="I5212">
        <v>0.0526871145263907</v>
      </c>
      <c r="J5212">
        <v>0.039349145054516</v>
      </c>
      <c r="K5212">
        <v>0.0428812750070532</v>
      </c>
      <c r="L5212">
        <v>1429.35609288611</v>
      </c>
      <c r="M5212">
        <v>29.7629731681606</v>
      </c>
      <c r="N5212">
        <v>48.2423579017193</v>
      </c>
      <c r="O5212">
        <v>47.8094201067206</v>
      </c>
      <c r="P5212">
        <v>-0.14585319862312</v>
      </c>
      <c r="Q5212">
        <v>0.06284800472753729</v>
      </c>
      <c r="R5212">
        <v>0.993317679002912</v>
      </c>
      <c r="S5212" t="s">
        <v>10822</v>
      </c>
      <c r="T5212" t="s">
        <v>11196</v>
      </c>
      <c r="U5212" t="s">
        <v>11196</v>
      </c>
      <c r="V5212" t="s">
        <v>11196</v>
      </c>
      <c r="W5212">
        <v>13</v>
      </c>
      <c r="X5212" t="s">
        <v>16408</v>
      </c>
      <c r="Y5212">
        <v>0.3192607593243358</v>
      </c>
      <c r="Z5212">
        <f>HYPERLINK("Melting_Curves/meltCurve_Q9UBL3_3_.pdf", "Melting_Curves/meltCurve_Q9UBL3_3_.pdf")</f>
        <v>0</v>
      </c>
      <c r="AA5212" t="s">
        <v>21856</v>
      </c>
      <c r="AB5212" t="s">
        <v>27381</v>
      </c>
    </row>
    <row r="5213" spans="1:28">
      <c r="A5213" t="s">
        <v>5239</v>
      </c>
      <c r="B5213">
        <v>0.999167696387429</v>
      </c>
      <c r="C5213">
        <v>0.9582334656400739</v>
      </c>
      <c r="D5213">
        <v>0.974127630707644</v>
      </c>
      <c r="E5213">
        <v>0.862692703707012</v>
      </c>
      <c r="F5213">
        <v>0.800118672193218</v>
      </c>
      <c r="G5213">
        <v>0.53650345599491</v>
      </c>
      <c r="H5213">
        <v>0.0928322578542591</v>
      </c>
      <c r="I5213">
        <v>0.117468866979274</v>
      </c>
      <c r="J5213">
        <v>0.123544244428454</v>
      </c>
      <c r="K5213">
        <v>0.0865922137075239</v>
      </c>
      <c r="L5213">
        <v>1339.04941549394</v>
      </c>
      <c r="M5213">
        <v>23.8380533520601</v>
      </c>
      <c r="N5213">
        <v>56.5016798607075</v>
      </c>
      <c r="O5213">
        <v>55.7819367695203</v>
      </c>
      <c r="P5213">
        <v>-0.09991613889668249</v>
      </c>
      <c r="Q5213">
        <v>0.064785169731554</v>
      </c>
      <c r="R5213">
        <v>0.9809018984801871</v>
      </c>
      <c r="S5213" t="s">
        <v>10823</v>
      </c>
      <c r="T5213" t="s">
        <v>11196</v>
      </c>
      <c r="U5213" t="s">
        <v>11196</v>
      </c>
      <c r="V5213" t="s">
        <v>11196</v>
      </c>
      <c r="W5213">
        <v>7</v>
      </c>
      <c r="X5213" t="s">
        <v>16409</v>
      </c>
      <c r="Y5213">
        <v>0.5782012923825096</v>
      </c>
      <c r="Z5213">
        <f>HYPERLINK("Melting_Curves/meltCurve_Q9UBM7_.pdf", "Melting_Curves/meltCurve_Q9UBM7_.pdf")</f>
        <v>0</v>
      </c>
      <c r="AA5213" t="s">
        <v>21857</v>
      </c>
      <c r="AB5213" t="s">
        <v>27382</v>
      </c>
    </row>
    <row r="5214" spans="1:28">
      <c r="A5214" t="s">
        <v>5240</v>
      </c>
      <c r="B5214">
        <v>0.999167696387429</v>
      </c>
      <c r="C5214">
        <v>0.896006035992314</v>
      </c>
      <c r="D5214">
        <v>0.766781974609002</v>
      </c>
      <c r="E5214">
        <v>0.184621029428773</v>
      </c>
      <c r="F5214">
        <v>0.119271991634605</v>
      </c>
      <c r="G5214">
        <v>0.0552817362251033</v>
      </c>
      <c r="H5214">
        <v>0.0231541505474733</v>
      </c>
      <c r="I5214">
        <v>0.0174169511547535</v>
      </c>
      <c r="J5214">
        <v>0.0247879682624391</v>
      </c>
      <c r="K5214">
        <v>0.0122274498915253</v>
      </c>
      <c r="L5214">
        <v>1521.92715176632</v>
      </c>
      <c r="M5214">
        <v>32.1058646743658</v>
      </c>
      <c r="N5214">
        <v>47.5019428300356</v>
      </c>
      <c r="O5214">
        <v>47.2206359982947</v>
      </c>
      <c r="P5214">
        <v>-0.164502182310357</v>
      </c>
      <c r="Q5214">
        <v>0.0322194092208986</v>
      </c>
      <c r="R5214">
        <v>0.99193516605368</v>
      </c>
      <c r="S5214" t="s">
        <v>10824</v>
      </c>
      <c r="T5214" t="s">
        <v>11196</v>
      </c>
      <c r="U5214" t="s">
        <v>11196</v>
      </c>
      <c r="V5214" t="s">
        <v>11196</v>
      </c>
      <c r="W5214">
        <v>14</v>
      </c>
      <c r="X5214" t="s">
        <v>16410</v>
      </c>
      <c r="Y5214">
        <v>0.2760774204965772</v>
      </c>
      <c r="Z5214">
        <f>HYPERLINK("Melting_Curves/meltCurve_Q9UBP0_3_.pdf", "Melting_Curves/meltCurve_Q9UBP0_3_.pdf")</f>
        <v>0</v>
      </c>
      <c r="AA5214" t="s">
        <v>21858</v>
      </c>
      <c r="AB5214" t="s">
        <v>27383</v>
      </c>
    </row>
    <row r="5215" spans="1:28">
      <c r="A5215" t="s">
        <v>5241</v>
      </c>
      <c r="B5215">
        <v>0.999167696387429</v>
      </c>
      <c r="C5215">
        <v>0.990022557504723</v>
      </c>
      <c r="D5215">
        <v>1.06312542635359</v>
      </c>
      <c r="E5215">
        <v>1.27948182947399</v>
      </c>
      <c r="F5215">
        <v>0.962389410290034</v>
      </c>
      <c r="G5215">
        <v>0.214694088460474</v>
      </c>
      <c r="H5215">
        <v>0.0184739289136035</v>
      </c>
      <c r="I5215">
        <v>0.00408756119237373</v>
      </c>
      <c r="J5215">
        <v>0.00776476460394032</v>
      </c>
      <c r="K5215">
        <v>0.00368332254196687</v>
      </c>
      <c r="L5215">
        <v>3895.63460105195</v>
      </c>
      <c r="M5215">
        <v>69.9193136533007</v>
      </c>
      <c r="N5215">
        <v>55.7286090888818</v>
      </c>
      <c r="O5215">
        <v>55.670619869089</v>
      </c>
      <c r="P5215">
        <v>-0.311550668664219</v>
      </c>
      <c r="Q5215">
        <v>0.00775829299825917</v>
      </c>
      <c r="R5215">
        <v>0.968862514845426</v>
      </c>
      <c r="S5215" t="s">
        <v>10825</v>
      </c>
      <c r="T5215" t="s">
        <v>11196</v>
      </c>
      <c r="U5215" t="s">
        <v>11196</v>
      </c>
      <c r="V5215" t="s">
        <v>11196</v>
      </c>
      <c r="W5215">
        <v>8</v>
      </c>
      <c r="X5215" t="s">
        <v>16411</v>
      </c>
      <c r="Y5215">
        <v>0.528809050269077</v>
      </c>
      <c r="Z5215">
        <f>HYPERLINK("Melting_Curves/meltCurve_Q9UBP6_.pdf", "Melting_Curves/meltCurve_Q9UBP6_.pdf")</f>
        <v>0</v>
      </c>
      <c r="AA5215" t="s">
        <v>21859</v>
      </c>
      <c r="AB5215" t="s">
        <v>27384</v>
      </c>
    </row>
    <row r="5216" spans="1:28">
      <c r="A5216" t="s">
        <v>5242</v>
      </c>
      <c r="B5216">
        <v>0.999167696387429</v>
      </c>
      <c r="C5216">
        <v>0.7500494351299291</v>
      </c>
      <c r="D5216">
        <v>0.402158552783317</v>
      </c>
      <c r="E5216">
        <v>0.224820380576275</v>
      </c>
      <c r="F5216">
        <v>0.13970514205982</v>
      </c>
      <c r="G5216">
        <v>0.0962420270854541</v>
      </c>
      <c r="H5216">
        <v>0.0602892551422196</v>
      </c>
      <c r="I5216">
        <v>0.0520032740995608</v>
      </c>
      <c r="J5216">
        <v>0.0635368819512336</v>
      </c>
      <c r="K5216">
        <v>0.0228407927364963</v>
      </c>
      <c r="L5216">
        <v>924.747867600655</v>
      </c>
      <c r="M5216">
        <v>20.5108385104238</v>
      </c>
      <c r="N5216">
        <v>45.3886015451427</v>
      </c>
      <c r="O5216">
        <v>44.6638077827332</v>
      </c>
      <c r="P5216">
        <v>-0.107469026858907</v>
      </c>
      <c r="Q5216">
        <v>0.06394184432227169</v>
      </c>
      <c r="R5216">
        <v>0.989929403360323</v>
      </c>
      <c r="S5216" t="s">
        <v>10826</v>
      </c>
      <c r="T5216" t="s">
        <v>11196</v>
      </c>
      <c r="U5216" t="s">
        <v>11196</v>
      </c>
      <c r="V5216" t="s">
        <v>11196</v>
      </c>
      <c r="W5216">
        <v>6</v>
      </c>
      <c r="X5216" t="s">
        <v>16412</v>
      </c>
      <c r="Y5216">
        <v>0.2374270973513006</v>
      </c>
      <c r="Z5216">
        <f>HYPERLINK("Melting_Curves/meltCurve_Q9UBP9_4_.pdf", "Melting_Curves/meltCurve_Q9UBP9_4_.pdf")</f>
        <v>0</v>
      </c>
      <c r="AA5216" t="s">
        <v>21860</v>
      </c>
      <c r="AB5216" t="s">
        <v>27385</v>
      </c>
    </row>
    <row r="5217" spans="1:28">
      <c r="A5217" t="s">
        <v>5243</v>
      </c>
      <c r="B5217">
        <v>0.999167696387429</v>
      </c>
      <c r="C5217">
        <v>0.990644278864429</v>
      </c>
      <c r="D5217">
        <v>0.965594839534808</v>
      </c>
      <c r="E5217">
        <v>0.861778700378237</v>
      </c>
      <c r="F5217">
        <v>0.607748442149236</v>
      </c>
      <c r="G5217">
        <v>0.118902469375014</v>
      </c>
      <c r="H5217">
        <v>0.0244764488323846</v>
      </c>
      <c r="I5217">
        <v>0.0183908118346875</v>
      </c>
      <c r="J5217">
        <v>0.0255200466854646</v>
      </c>
      <c r="K5217">
        <v>0.0120450637386031</v>
      </c>
      <c r="L5217">
        <v>1641.67985392373</v>
      </c>
      <c r="M5217">
        <v>30.5992207428547</v>
      </c>
      <c r="N5217">
        <v>53.6708579592563</v>
      </c>
      <c r="O5217">
        <v>53.4234547322305</v>
      </c>
      <c r="P5217">
        <v>-0.14238814183553</v>
      </c>
      <c r="Q5217">
        <v>0.00561908975319015</v>
      </c>
      <c r="R5217">
        <v>0.995486165219149</v>
      </c>
      <c r="S5217" t="s">
        <v>10827</v>
      </c>
      <c r="T5217" t="s">
        <v>11196</v>
      </c>
      <c r="U5217" t="s">
        <v>11196</v>
      </c>
      <c r="V5217" t="s">
        <v>11196</v>
      </c>
      <c r="W5217">
        <v>12</v>
      </c>
      <c r="X5217" t="s">
        <v>16413</v>
      </c>
      <c r="Y5217">
        <v>0.4643559110539911</v>
      </c>
      <c r="Z5217">
        <f>HYPERLINK("Melting_Curves/meltCurve_Q9UBQ7_.pdf", "Melting_Curves/meltCurve_Q9UBQ7_.pdf")</f>
        <v>0</v>
      </c>
      <c r="AA5217" t="s">
        <v>21861</v>
      </c>
      <c r="AB5217" t="s">
        <v>27386</v>
      </c>
    </row>
    <row r="5218" spans="1:28">
      <c r="A5218" t="s">
        <v>5244</v>
      </c>
      <c r="B5218">
        <v>0.999167696387429</v>
      </c>
      <c r="C5218">
        <v>1.00718628625275</v>
      </c>
      <c r="D5218">
        <v>1.0557367455968</v>
      </c>
      <c r="E5218">
        <v>0.993667607679769</v>
      </c>
      <c r="F5218">
        <v>0.783794986424253</v>
      </c>
      <c r="G5218">
        <v>0.47476057902716</v>
      </c>
      <c r="H5218">
        <v>0.226339759098214</v>
      </c>
      <c r="I5218">
        <v>0.313655951697396</v>
      </c>
      <c r="J5218">
        <v>0.435405474853746</v>
      </c>
      <c r="K5218">
        <v>0.349215613354501</v>
      </c>
      <c r="L5218">
        <v>2065.05521272511</v>
      </c>
      <c r="M5218">
        <v>37.9954504571924</v>
      </c>
      <c r="N5218">
        <v>55.9742547282086</v>
      </c>
      <c r="O5218">
        <v>54.2001662520864</v>
      </c>
      <c r="P5218">
        <v>-0.116723938318316</v>
      </c>
      <c r="Q5218">
        <v>0.333979119791274</v>
      </c>
      <c r="R5218">
        <v>0.97052469216861</v>
      </c>
      <c r="S5218" t="s">
        <v>10828</v>
      </c>
      <c r="T5218" t="s">
        <v>11196</v>
      </c>
      <c r="U5218" t="s">
        <v>11196</v>
      </c>
      <c r="V5218" t="s">
        <v>11196</v>
      </c>
      <c r="W5218">
        <v>8</v>
      </c>
      <c r="X5218" t="s">
        <v>16414</v>
      </c>
      <c r="Y5218">
        <v>0.6553255744047031</v>
      </c>
      <c r="Z5218">
        <f>HYPERLINK("Melting_Curves/meltCurve_Q9UBR2_.pdf", "Melting_Curves/meltCurve_Q9UBR2_.pdf")</f>
        <v>0</v>
      </c>
      <c r="AA5218" t="s">
        <v>21862</v>
      </c>
      <c r="AB5218" t="s">
        <v>27387</v>
      </c>
    </row>
    <row r="5219" spans="1:28">
      <c r="A5219" t="s">
        <v>5245</v>
      </c>
      <c r="B5219">
        <v>0.999167696387429</v>
      </c>
      <c r="C5219">
        <v>0.75982419427169</v>
      </c>
      <c r="D5219">
        <v>0.321189139552776</v>
      </c>
      <c r="E5219">
        <v>0.167691389022695</v>
      </c>
      <c r="F5219">
        <v>0.225166808153166</v>
      </c>
      <c r="G5219">
        <v>0.08958105889229941</v>
      </c>
      <c r="H5219">
        <v>0.0410100409380377</v>
      </c>
      <c r="I5219">
        <v>0.0258705548279272</v>
      </c>
      <c r="J5219">
        <v>0.0346713546134891</v>
      </c>
      <c r="K5219">
        <v>0.0222187245515089</v>
      </c>
      <c r="L5219">
        <v>1158.39635789946</v>
      </c>
      <c r="M5219">
        <v>25.9924409695533</v>
      </c>
      <c r="N5219">
        <v>44.8329791675799</v>
      </c>
      <c r="O5219">
        <v>44.3053860723197</v>
      </c>
      <c r="P5219">
        <v>-0.136176614302463</v>
      </c>
      <c r="Q5219">
        <v>0.0715321273118482</v>
      </c>
      <c r="R5219">
        <v>0.970135122517822</v>
      </c>
      <c r="S5219" t="s">
        <v>10829</v>
      </c>
      <c r="T5219" t="s">
        <v>11196</v>
      </c>
      <c r="U5219" t="s">
        <v>11196</v>
      </c>
      <c r="V5219" t="s">
        <v>11196</v>
      </c>
      <c r="W5219">
        <v>4</v>
      </c>
      <c r="X5219" t="s">
        <v>16415</v>
      </c>
      <c r="Y5219">
        <v>0.2217221273180249</v>
      </c>
      <c r="Z5219">
        <f>HYPERLINK("Melting_Curves/meltCurve_Q9UBS0_.pdf", "Melting_Curves/meltCurve_Q9UBS0_.pdf")</f>
        <v>0</v>
      </c>
      <c r="AA5219" t="s">
        <v>21863</v>
      </c>
      <c r="AB5219" t="s">
        <v>27388</v>
      </c>
    </row>
    <row r="5220" spans="1:28">
      <c r="A5220" t="s">
        <v>5246</v>
      </c>
      <c r="B5220">
        <v>0.999167696387429</v>
      </c>
      <c r="C5220">
        <v>1.00098253947656</v>
      </c>
      <c r="D5220">
        <v>0.920403557450864</v>
      </c>
      <c r="E5220">
        <v>1.05403631142774</v>
      </c>
      <c r="F5220">
        <v>0.762631136916062</v>
      </c>
      <c r="G5220">
        <v>0.468224669485465</v>
      </c>
      <c r="H5220">
        <v>0.154697872468506</v>
      </c>
      <c r="I5220">
        <v>0.176941301038781</v>
      </c>
      <c r="J5220">
        <v>0.275884981191804</v>
      </c>
      <c r="K5220">
        <v>0.246181359166511</v>
      </c>
      <c r="L5220">
        <v>1793.35087111597</v>
      </c>
      <c r="M5220">
        <v>32.601437823718</v>
      </c>
      <c r="N5220">
        <v>55.9451738797705</v>
      </c>
      <c r="O5220">
        <v>54.8026050058528</v>
      </c>
      <c r="P5220">
        <v>-0.117439308063952</v>
      </c>
      <c r="Q5220">
        <v>0.210347727837472</v>
      </c>
      <c r="R5220">
        <v>0.975724952760006</v>
      </c>
      <c r="S5220" t="s">
        <v>10830</v>
      </c>
      <c r="T5220" t="s">
        <v>11196</v>
      </c>
      <c r="U5220" t="s">
        <v>11196</v>
      </c>
      <c r="V5220" t="s">
        <v>11196</v>
      </c>
      <c r="W5220">
        <v>14</v>
      </c>
      <c r="X5220" t="s">
        <v>16416</v>
      </c>
      <c r="Y5220">
        <v>0.6098625690857695</v>
      </c>
      <c r="Z5220">
        <f>HYPERLINK("Melting_Curves/meltCurve_Q9UBS4_.pdf", "Melting_Curves/meltCurve_Q9UBS4_.pdf")</f>
        <v>0</v>
      </c>
      <c r="AA5220" t="s">
        <v>17346</v>
      </c>
      <c r="AB5220" t="s">
        <v>22785</v>
      </c>
    </row>
    <row r="5221" spans="1:28">
      <c r="A5221" t="s">
        <v>5247</v>
      </c>
      <c r="B5221">
        <v>0.999167696387429</v>
      </c>
      <c r="C5221">
        <v>0.93245041692047</v>
      </c>
      <c r="D5221">
        <v>0.8589733383052069</v>
      </c>
      <c r="E5221">
        <v>0.465066893967593</v>
      </c>
      <c r="F5221">
        <v>0.204491563174508</v>
      </c>
      <c r="G5221">
        <v>0.120197882699246</v>
      </c>
      <c r="H5221">
        <v>0.0730123022796659</v>
      </c>
      <c r="I5221">
        <v>0.0634784388861848</v>
      </c>
      <c r="J5221">
        <v>0.0627141508388558</v>
      </c>
      <c r="K5221">
        <v>0.0205566789492611</v>
      </c>
      <c r="L5221">
        <v>1085.96171548537</v>
      </c>
      <c r="M5221">
        <v>22.0818772078224</v>
      </c>
      <c r="N5221">
        <v>49.429365138723</v>
      </c>
      <c r="O5221">
        <v>48.7808772030227</v>
      </c>
      <c r="P5221">
        <v>-0.107180406264307</v>
      </c>
      <c r="Q5221">
        <v>0.0529358813161908</v>
      </c>
      <c r="R5221">
        <v>0.997381945647289</v>
      </c>
      <c r="S5221" t="s">
        <v>10831</v>
      </c>
      <c r="T5221" t="s">
        <v>11196</v>
      </c>
      <c r="U5221" t="s">
        <v>11196</v>
      </c>
      <c r="V5221" t="s">
        <v>11196</v>
      </c>
      <c r="W5221">
        <v>10</v>
      </c>
      <c r="X5221" t="s">
        <v>16417</v>
      </c>
      <c r="Y5221">
        <v>0.3535350689835342</v>
      </c>
      <c r="Z5221">
        <f>HYPERLINK("Melting_Curves/meltCurve_Q9UBS8_.pdf", "Melting_Curves/meltCurve_Q9UBS8_.pdf")</f>
        <v>0</v>
      </c>
      <c r="AA5221" t="s">
        <v>21864</v>
      </c>
      <c r="AB5221" t="s">
        <v>27389</v>
      </c>
    </row>
    <row r="5222" spans="1:28">
      <c r="A5222" t="s">
        <v>5248</v>
      </c>
      <c r="B5222">
        <v>0.999167696387429</v>
      </c>
      <c r="C5222">
        <v>0.908566463793929</v>
      </c>
      <c r="D5222">
        <v>1.02114837962172</v>
      </c>
      <c r="E5222">
        <v>0.841834261247984</v>
      </c>
      <c r="F5222">
        <v>0.5641803658180981</v>
      </c>
      <c r="G5222">
        <v>0.274989764708716</v>
      </c>
      <c r="H5222">
        <v>0.140965776470296</v>
      </c>
      <c r="I5222">
        <v>0.139676931288669</v>
      </c>
      <c r="J5222">
        <v>0.110759170625079</v>
      </c>
      <c r="K5222">
        <v>0.119298136732714</v>
      </c>
      <c r="L5222">
        <v>1228.12600908776</v>
      </c>
      <c r="M5222">
        <v>23.0846793561443</v>
      </c>
      <c r="N5222">
        <v>53.7750439553333</v>
      </c>
      <c r="O5222">
        <v>52.8065081593419</v>
      </c>
      <c r="P5222">
        <v>-0.09735419837892741</v>
      </c>
      <c r="Q5222">
        <v>0.109220392004439</v>
      </c>
      <c r="R5222">
        <v>0.992496295166969</v>
      </c>
      <c r="S5222" t="s">
        <v>10832</v>
      </c>
      <c r="T5222" t="s">
        <v>11196</v>
      </c>
      <c r="U5222" t="s">
        <v>11196</v>
      </c>
      <c r="V5222" t="s">
        <v>11196</v>
      </c>
      <c r="W5222">
        <v>3</v>
      </c>
      <c r="X5222" t="s">
        <v>16418</v>
      </c>
      <c r="Y5222">
        <v>0.5107008180177952</v>
      </c>
      <c r="Z5222">
        <f>HYPERLINK("Melting_Curves/meltCurve_Q9UBS9_.pdf", "Melting_Curves/meltCurve_Q9UBS9_.pdf")</f>
        <v>0</v>
      </c>
      <c r="AA5222" t="s">
        <v>21865</v>
      </c>
      <c r="AB5222" t="s">
        <v>27390</v>
      </c>
    </row>
    <row r="5223" spans="1:28">
      <c r="A5223" t="s">
        <v>5249</v>
      </c>
      <c r="B5223">
        <v>0.999167696387429</v>
      </c>
      <c r="C5223">
        <v>0.985067099645626</v>
      </c>
      <c r="D5223">
        <v>0.978575751223872</v>
      </c>
      <c r="E5223">
        <v>0.816376775439692</v>
      </c>
      <c r="F5223">
        <v>0.185932203221022</v>
      </c>
      <c r="G5223">
        <v>0.09190904014377579</v>
      </c>
      <c r="H5223">
        <v>0.0428815871491225</v>
      </c>
      <c r="I5223">
        <v>0.0382884913758016</v>
      </c>
      <c r="J5223">
        <v>0.040256681629629</v>
      </c>
      <c r="K5223">
        <v>0.0288118176120958</v>
      </c>
      <c r="L5223">
        <v>2277.21579249645</v>
      </c>
      <c r="M5223">
        <v>44.5009686702006</v>
      </c>
      <c r="N5223">
        <v>51.2804620984028</v>
      </c>
      <c r="O5223">
        <v>51.0692606997212</v>
      </c>
      <c r="P5223">
        <v>-0.208084819288582</v>
      </c>
      <c r="Q5223">
        <v>0.0448096946077988</v>
      </c>
      <c r="R5223">
        <v>0.998875700990455</v>
      </c>
      <c r="S5223" t="s">
        <v>10833</v>
      </c>
      <c r="T5223" t="s">
        <v>11196</v>
      </c>
      <c r="U5223" t="s">
        <v>11196</v>
      </c>
      <c r="V5223" t="s">
        <v>11196</v>
      </c>
      <c r="W5223">
        <v>31</v>
      </c>
      <c r="X5223" t="s">
        <v>16419</v>
      </c>
      <c r="Y5223">
        <v>0.40325684292637</v>
      </c>
      <c r="Z5223">
        <f>HYPERLINK("Melting_Curves/meltCurve_Q9UBT2_.pdf", "Melting_Curves/meltCurve_Q9UBT2_.pdf")</f>
        <v>0</v>
      </c>
      <c r="AA5223" t="s">
        <v>21866</v>
      </c>
      <c r="AB5223" t="s">
        <v>27391</v>
      </c>
    </row>
    <row r="5224" spans="1:28">
      <c r="A5224" t="s">
        <v>5250</v>
      </c>
      <c r="B5224">
        <v>0.999167696387429</v>
      </c>
      <c r="C5224">
        <v>0.797590141822513</v>
      </c>
      <c r="D5224">
        <v>0.388155131621369</v>
      </c>
      <c r="E5224">
        <v>0.235453945249751</v>
      </c>
      <c r="F5224">
        <v>0.217497240385627</v>
      </c>
      <c r="G5224">
        <v>0.0807367517163016</v>
      </c>
      <c r="H5224">
        <v>0.0900099523805199</v>
      </c>
      <c r="I5224">
        <v>0.0438050426352938</v>
      </c>
      <c r="J5224">
        <v>0</v>
      </c>
      <c r="K5224">
        <v>0.0412038737425195</v>
      </c>
      <c r="L5224">
        <v>913.207214992525</v>
      </c>
      <c r="M5224">
        <v>20.1670053078281</v>
      </c>
      <c r="N5224">
        <v>45.6014377342266</v>
      </c>
      <c r="O5224">
        <v>44.8440533995122</v>
      </c>
      <c r="P5224">
        <v>-0.105030910857136</v>
      </c>
      <c r="Q5224">
        <v>0.0658279025770081</v>
      </c>
      <c r="R5224">
        <v>0.973617536612322</v>
      </c>
      <c r="S5224" t="s">
        <v>10834</v>
      </c>
      <c r="T5224" t="s">
        <v>11196</v>
      </c>
      <c r="U5224" t="s">
        <v>11196</v>
      </c>
      <c r="V5224" t="s">
        <v>11196</v>
      </c>
      <c r="W5224">
        <v>1</v>
      </c>
      <c r="X5224" t="s">
        <v>16420</v>
      </c>
      <c r="Y5224">
        <v>0.2453646089187502</v>
      </c>
      <c r="Z5224">
        <f>HYPERLINK("Melting_Curves/meltCurve_Q9UBT7_2_.pdf", "Melting_Curves/meltCurve_Q9UBT7_2_.pdf")</f>
        <v>0</v>
      </c>
      <c r="AA5224" t="s">
        <v>21867</v>
      </c>
      <c r="AB5224" t="s">
        <v>27392</v>
      </c>
    </row>
    <row r="5225" spans="1:28">
      <c r="A5225" t="s">
        <v>5251</v>
      </c>
      <c r="B5225">
        <v>0.999167696387429</v>
      </c>
      <c r="C5225">
        <v>0.919631576046684</v>
      </c>
      <c r="D5225">
        <v>1.16010162661347</v>
      </c>
      <c r="E5225">
        <v>1.15666882162066</v>
      </c>
      <c r="F5225">
        <v>0.718160288774545</v>
      </c>
      <c r="G5225">
        <v>0.305247810479269</v>
      </c>
      <c r="H5225">
        <v>0.181625925112449</v>
      </c>
      <c r="I5225">
        <v>0.0678586900876947</v>
      </c>
      <c r="J5225">
        <v>0</v>
      </c>
      <c r="K5225">
        <v>0</v>
      </c>
      <c r="L5225">
        <v>1728.46752539421</v>
      </c>
      <c r="M5225">
        <v>31.3682318128323</v>
      </c>
      <c r="N5225">
        <v>55.2587044664152</v>
      </c>
      <c r="O5225">
        <v>54.8799895228858</v>
      </c>
      <c r="P5225">
        <v>-0.136832646086724</v>
      </c>
      <c r="Q5225">
        <v>0.0424282441472249</v>
      </c>
      <c r="R5225">
        <v>0.961809075656662</v>
      </c>
      <c r="S5225" t="s">
        <v>10835</v>
      </c>
      <c r="T5225" t="s">
        <v>11196</v>
      </c>
      <c r="U5225" t="s">
        <v>11196</v>
      </c>
      <c r="V5225" t="s">
        <v>11196</v>
      </c>
      <c r="W5225">
        <v>5</v>
      </c>
      <c r="X5225" t="s">
        <v>16421</v>
      </c>
      <c r="Y5225">
        <v>0.5303268646448019</v>
      </c>
      <c r="Z5225">
        <f>HYPERLINK("Melting_Curves/meltCurve_Q9UBU6_.pdf", "Melting_Curves/meltCurve_Q9UBU6_.pdf")</f>
        <v>0</v>
      </c>
      <c r="AA5225" t="s">
        <v>21868</v>
      </c>
      <c r="AB5225" t="s">
        <v>27393</v>
      </c>
    </row>
    <row r="5226" spans="1:28">
      <c r="A5226" t="s">
        <v>5252</v>
      </c>
      <c r="B5226">
        <v>0.999167696387429</v>
      </c>
      <c r="C5226">
        <v>1.08031544539121</v>
      </c>
      <c r="D5226">
        <v>1.53800756550358</v>
      </c>
      <c r="E5226">
        <v>1.41072738497767</v>
      </c>
      <c r="F5226">
        <v>0.882144797335336</v>
      </c>
      <c r="G5226">
        <v>0.468134897614948</v>
      </c>
      <c r="H5226">
        <v>0.215850773750553</v>
      </c>
      <c r="I5226">
        <v>0.130908643109056</v>
      </c>
      <c r="J5226">
        <v>0.367809951216192</v>
      </c>
      <c r="K5226">
        <v>0.295690081076587</v>
      </c>
      <c r="L5226">
        <v>2670.74888883738</v>
      </c>
      <c r="M5226">
        <v>48.0388341986395</v>
      </c>
      <c r="N5226">
        <v>56.4187434013654</v>
      </c>
      <c r="O5226">
        <v>55.4995346817582</v>
      </c>
      <c r="P5226">
        <v>-0.161879380660678</v>
      </c>
      <c r="Q5226">
        <v>0.251920105192203</v>
      </c>
      <c r="R5226">
        <v>0.786374897236697</v>
      </c>
      <c r="S5226" t="s">
        <v>10836</v>
      </c>
      <c r="T5226" t="s">
        <v>11196</v>
      </c>
      <c r="U5226" t="s">
        <v>11196</v>
      </c>
      <c r="V5226" t="s">
        <v>11196</v>
      </c>
      <c r="W5226">
        <v>5</v>
      </c>
      <c r="X5226" t="s">
        <v>16422</v>
      </c>
      <c r="Y5226">
        <v>0.6427983635170319</v>
      </c>
      <c r="Z5226">
        <f>HYPERLINK("Melting_Curves/meltCurve_Q9UBV2_.pdf", "Melting_Curves/meltCurve_Q9UBV2_.pdf")</f>
        <v>0</v>
      </c>
      <c r="AA5226" t="s">
        <v>21869</v>
      </c>
      <c r="AB5226" t="s">
        <v>27394</v>
      </c>
    </row>
    <row r="5227" spans="1:28">
      <c r="A5227" t="s">
        <v>5253</v>
      </c>
      <c r="B5227">
        <v>0.999167696387429</v>
      </c>
      <c r="C5227">
        <v>0.9727388429200891</v>
      </c>
      <c r="D5227">
        <v>1.02628651607477</v>
      </c>
      <c r="E5227">
        <v>0.661868158836296</v>
      </c>
      <c r="F5227">
        <v>0.366582153564273</v>
      </c>
      <c r="G5227">
        <v>0.110269809907779</v>
      </c>
      <c r="H5227">
        <v>0.0590022582930842</v>
      </c>
      <c r="I5227">
        <v>0.0427540954529178</v>
      </c>
      <c r="J5227">
        <v>0.0263557601068304</v>
      </c>
      <c r="K5227">
        <v>0.0184816955631274</v>
      </c>
      <c r="L5227">
        <v>1196.34365326516</v>
      </c>
      <c r="M5227">
        <v>23.2526156553156</v>
      </c>
      <c r="N5227">
        <v>51.5669709271615</v>
      </c>
      <c r="O5227">
        <v>51.0738285531475</v>
      </c>
      <c r="P5227">
        <v>-0.110893139777513</v>
      </c>
      <c r="Q5227">
        <v>0.0257202148635162</v>
      </c>
      <c r="R5227">
        <v>0.993542223024226</v>
      </c>
      <c r="S5227" t="s">
        <v>10837</v>
      </c>
      <c r="T5227" t="s">
        <v>11196</v>
      </c>
      <c r="U5227" t="s">
        <v>11196</v>
      </c>
      <c r="V5227" t="s">
        <v>11196</v>
      </c>
      <c r="W5227">
        <v>4</v>
      </c>
      <c r="X5227" t="s">
        <v>16423</v>
      </c>
      <c r="Y5227">
        <v>0.4077408075665129</v>
      </c>
      <c r="Z5227">
        <f>HYPERLINK("Melting_Curves/meltCurve_Q9UBV8_.pdf", "Melting_Curves/meltCurve_Q9UBV8_.pdf")</f>
        <v>0</v>
      </c>
      <c r="AA5227" t="s">
        <v>21870</v>
      </c>
      <c r="AB5227" t="s">
        <v>27395</v>
      </c>
    </row>
    <row r="5228" spans="1:28">
      <c r="A5228" t="s">
        <v>5254</v>
      </c>
      <c r="B5228">
        <v>0.999167696387429</v>
      </c>
      <c r="C5228">
        <v>1.17111445330271</v>
      </c>
      <c r="D5228">
        <v>1.22509819321734</v>
      </c>
      <c r="E5228">
        <v>3.01279528231936</v>
      </c>
      <c r="F5228">
        <v>2.24062541872008</v>
      </c>
      <c r="G5228">
        <v>0.5795472315407511</v>
      </c>
      <c r="H5228">
        <v>0.24189400179538</v>
      </c>
      <c r="I5228">
        <v>0.382752770960666</v>
      </c>
      <c r="J5228">
        <v>0.221209028251101</v>
      </c>
      <c r="K5228">
        <v>0.229083615944092</v>
      </c>
      <c r="L5228">
        <v>14182.8383984766</v>
      </c>
      <c r="M5228">
        <v>250</v>
      </c>
      <c r="N5228">
        <v>56.9068641972655</v>
      </c>
      <c r="O5228">
        <v>56.7277231941918</v>
      </c>
      <c r="P5228">
        <v>-0.805674347457802</v>
      </c>
      <c r="Q5228">
        <v>0.26873485937596</v>
      </c>
      <c r="R5228">
        <v>0.288517773947592</v>
      </c>
      <c r="S5228" t="s">
        <v>10838</v>
      </c>
      <c r="T5228" t="s">
        <v>11196</v>
      </c>
      <c r="U5228" t="s">
        <v>11196</v>
      </c>
      <c r="V5228" t="s">
        <v>11196</v>
      </c>
      <c r="W5228">
        <v>6</v>
      </c>
      <c r="X5228" t="s">
        <v>16424</v>
      </c>
      <c r="Y5228">
        <v>0.6766428540217685</v>
      </c>
      <c r="Z5228">
        <f>HYPERLINK("Melting_Curves/meltCurve_Q9UBW8_.pdf", "Melting_Curves/meltCurve_Q9UBW8_.pdf")</f>
        <v>0</v>
      </c>
      <c r="AA5228" t="s">
        <v>21871</v>
      </c>
      <c r="AB5228" t="s">
        <v>27396</v>
      </c>
    </row>
    <row r="5229" spans="1:28">
      <c r="A5229" t="s">
        <v>5255</v>
      </c>
      <c r="B5229">
        <v>0.999167696387429</v>
      </c>
      <c r="C5229">
        <v>0.976017701005237</v>
      </c>
      <c r="D5229">
        <v>0.914777330334371</v>
      </c>
      <c r="E5229">
        <v>0.7856313014899799</v>
      </c>
      <c r="F5229">
        <v>0.8819658931080701</v>
      </c>
      <c r="G5229">
        <v>0.957889277376886</v>
      </c>
      <c r="H5229">
        <v>0.6973349032334411</v>
      </c>
      <c r="I5229">
        <v>0.9131388501839171</v>
      </c>
      <c r="J5229">
        <v>0.676001389040126</v>
      </c>
      <c r="K5229">
        <v>0.344847740334981</v>
      </c>
      <c r="L5229">
        <v>838.237901058734</v>
      </c>
      <c r="M5229">
        <v>12.0886278832601</v>
      </c>
      <c r="N5229">
        <v>69.34101464322789</v>
      </c>
      <c r="O5229">
        <v>67.5253069232415</v>
      </c>
      <c r="P5229">
        <v>-0.0447664020631723</v>
      </c>
      <c r="Q5229">
        <v>0</v>
      </c>
      <c r="R5229">
        <v>0.62294870543193</v>
      </c>
      <c r="S5229" t="s">
        <v>10839</v>
      </c>
      <c r="T5229" t="s">
        <v>11196</v>
      </c>
      <c r="U5229" t="s">
        <v>11196</v>
      </c>
      <c r="V5229" t="s">
        <v>11196</v>
      </c>
      <c r="W5229">
        <v>14</v>
      </c>
      <c r="X5229" t="s">
        <v>16425</v>
      </c>
      <c r="Y5229">
        <v>0.8768745248442517</v>
      </c>
      <c r="Z5229">
        <f>HYPERLINK("Melting_Curves/meltCurve_Q9UBX3_.pdf", "Melting_Curves/meltCurve_Q9UBX3_.pdf")</f>
        <v>0</v>
      </c>
      <c r="AA5229" t="s">
        <v>16910</v>
      </c>
      <c r="AB5229" t="s">
        <v>22350</v>
      </c>
    </row>
    <row r="5230" spans="1:28">
      <c r="A5230" t="s">
        <v>5256</v>
      </c>
      <c r="B5230">
        <v>0.999167696387429</v>
      </c>
      <c r="C5230">
        <v>1.03094120712784</v>
      </c>
      <c r="D5230">
        <v>1.55309424128038</v>
      </c>
      <c r="E5230">
        <v>0.912410901897068</v>
      </c>
      <c r="F5230">
        <v>0.773756234401193</v>
      </c>
      <c r="G5230">
        <v>0.723807910957064</v>
      </c>
      <c r="H5230">
        <v>0.358376780377554</v>
      </c>
      <c r="I5230">
        <v>0.596479846643818</v>
      </c>
      <c r="J5230">
        <v>0.7984576674562101</v>
      </c>
      <c r="K5230">
        <v>0.196348107045205</v>
      </c>
      <c r="L5230">
        <v>1388.04363461309</v>
      </c>
      <c r="M5230">
        <v>25.3817466931082</v>
      </c>
      <c r="N5230">
        <v>64.01422599029679</v>
      </c>
      <c r="O5230">
        <v>54.3506297651135</v>
      </c>
      <c r="P5230">
        <v>-0.0598213503944202</v>
      </c>
      <c r="Q5230">
        <v>0.487618255168504</v>
      </c>
      <c r="R5230">
        <v>0.575806220167302</v>
      </c>
      <c r="S5230" t="s">
        <v>10840</v>
      </c>
      <c r="T5230" t="s">
        <v>11196</v>
      </c>
      <c r="U5230" t="s">
        <v>11196</v>
      </c>
      <c r="V5230" t="s">
        <v>11196</v>
      </c>
      <c r="W5230">
        <v>1</v>
      </c>
      <c r="X5230" t="s">
        <v>16426</v>
      </c>
      <c r="Y5230">
        <v>0.7430756068086126</v>
      </c>
      <c r="Z5230">
        <f>HYPERLINK("Melting_Curves/meltCurve_Q9UBY8_.pdf", "Melting_Curves/meltCurve_Q9UBY8_.pdf")</f>
        <v>0</v>
      </c>
      <c r="AA5230" t="s">
        <v>21872</v>
      </c>
      <c r="AB5230" t="s">
        <v>27397</v>
      </c>
    </row>
    <row r="5231" spans="1:28">
      <c r="A5231" t="s">
        <v>5257</v>
      </c>
      <c r="B5231">
        <v>0.999167696387429</v>
      </c>
      <c r="C5231">
        <v>0.998475814106917</v>
      </c>
      <c r="D5231">
        <v>0.764440781278267</v>
      </c>
      <c r="E5231">
        <v>0.8019158781624151</v>
      </c>
      <c r="F5231">
        <v>0.701959100394474</v>
      </c>
      <c r="G5231">
        <v>0.680282468677347</v>
      </c>
      <c r="H5231">
        <v>0.357462151954999</v>
      </c>
      <c r="I5231">
        <v>0.857335309357622</v>
      </c>
      <c r="J5231">
        <v>0.6638819368111279</v>
      </c>
      <c r="K5231">
        <v>0.414571219200035</v>
      </c>
      <c r="L5231">
        <v>578.080386400997</v>
      </c>
      <c r="M5231">
        <v>11.7822938263518</v>
      </c>
      <c r="O5231">
        <v>47.7141229677267</v>
      </c>
      <c r="P5231">
        <v>-0.0270032168866113</v>
      </c>
      <c r="Q5231">
        <v>0.5626992484723869</v>
      </c>
      <c r="R5231">
        <v>0.555136343154822</v>
      </c>
      <c r="S5231" t="s">
        <v>10841</v>
      </c>
      <c r="T5231" t="s">
        <v>11196</v>
      </c>
      <c r="U5231" t="s">
        <v>11196</v>
      </c>
      <c r="V5231" t="s">
        <v>11196</v>
      </c>
      <c r="W5231">
        <v>1</v>
      </c>
      <c r="X5231" t="s">
        <v>16427</v>
      </c>
      <c r="Y5231">
        <v>0.7113118806543949</v>
      </c>
      <c r="Z5231">
        <f>HYPERLINK("Melting_Curves/meltCurve_Q9UDW1_.pdf", "Melting_Curves/meltCurve_Q9UDW1_.pdf")</f>
        <v>0</v>
      </c>
      <c r="AA5231" t="s">
        <v>21873</v>
      </c>
      <c r="AB5231" t="s">
        <v>27398</v>
      </c>
    </row>
    <row r="5232" spans="1:28">
      <c r="A5232" t="s">
        <v>5258</v>
      </c>
      <c r="B5232">
        <v>0.999167696387429</v>
      </c>
      <c r="C5232">
        <v>0.929982697561358</v>
      </c>
      <c r="D5232">
        <v>0.885192088799544</v>
      </c>
      <c r="E5232">
        <v>0.74266789578195</v>
      </c>
      <c r="F5232">
        <v>0.6890966537922411</v>
      </c>
      <c r="G5232">
        <v>0.595113710002791</v>
      </c>
      <c r="H5232">
        <v>0.593647755387103</v>
      </c>
      <c r="I5232">
        <v>0.831368155820308</v>
      </c>
      <c r="J5232">
        <v>0.722023880241826</v>
      </c>
      <c r="K5232">
        <v>0.453640647732009</v>
      </c>
      <c r="L5232">
        <v>892.62022816263</v>
      </c>
      <c r="M5232">
        <v>18.8331804944794</v>
      </c>
      <c r="O5232">
        <v>46.871465766537</v>
      </c>
      <c r="P5232">
        <v>-0.0365218893953621</v>
      </c>
      <c r="Q5232">
        <v>0.636436532446513</v>
      </c>
      <c r="R5232">
        <v>0.674904899410529</v>
      </c>
      <c r="S5232" t="s">
        <v>10842</v>
      </c>
      <c r="T5232" t="s">
        <v>11196</v>
      </c>
      <c r="U5232" t="s">
        <v>11196</v>
      </c>
      <c r="V5232" t="s">
        <v>11196</v>
      </c>
      <c r="W5232">
        <v>8</v>
      </c>
      <c r="X5232" t="s">
        <v>16428</v>
      </c>
      <c r="Y5232">
        <v>0.7320470139653866</v>
      </c>
      <c r="Z5232">
        <f>HYPERLINK("Melting_Curves/meltCurve_Q9UDX5_.pdf", "Melting_Curves/meltCurve_Q9UDX5_.pdf")</f>
        <v>0</v>
      </c>
      <c r="AA5232" t="s">
        <v>21874</v>
      </c>
      <c r="AB5232" t="s">
        <v>27399</v>
      </c>
    </row>
    <row r="5233" spans="1:28">
      <c r="A5233" t="s">
        <v>5259</v>
      </c>
      <c r="B5233">
        <v>0.999167696387429</v>
      </c>
      <c r="C5233">
        <v>1.45309442342457</v>
      </c>
      <c r="D5233">
        <v>1.45868526004596</v>
      </c>
      <c r="E5233">
        <v>0.974463439807603</v>
      </c>
      <c r="F5233">
        <v>0.882144251960657</v>
      </c>
      <c r="G5233">
        <v>0.384421200685641</v>
      </c>
      <c r="H5233">
        <v>0.113695716698545</v>
      </c>
      <c r="I5233">
        <v>0.146178113748655</v>
      </c>
      <c r="J5233">
        <v>0.09280350895792119</v>
      </c>
      <c r="K5233">
        <v>0.07016208074460201</v>
      </c>
      <c r="L5233">
        <v>2245.18152223614</v>
      </c>
      <c r="M5233">
        <v>40.2973980208419</v>
      </c>
      <c r="N5233">
        <v>56.0149855347731</v>
      </c>
      <c r="O5233">
        <v>55.5786229251373</v>
      </c>
      <c r="P5233">
        <v>-0.163686663181025</v>
      </c>
      <c r="Q5233">
        <v>0.0969679680586152</v>
      </c>
      <c r="R5233">
        <v>0.852319935327276</v>
      </c>
      <c r="S5233" t="s">
        <v>10843</v>
      </c>
      <c r="T5233" t="s">
        <v>11196</v>
      </c>
      <c r="U5233" t="s">
        <v>11196</v>
      </c>
      <c r="V5233" t="s">
        <v>11196</v>
      </c>
      <c r="W5233">
        <v>7</v>
      </c>
      <c r="X5233" t="s">
        <v>16429</v>
      </c>
      <c r="Y5233">
        <v>0.5734235205444944</v>
      </c>
      <c r="Z5233">
        <f>HYPERLINK("Melting_Curves/meltCurve_Q9UDY2_6_.pdf", "Melting_Curves/meltCurve_Q9UDY2_6_.pdf")</f>
        <v>0</v>
      </c>
      <c r="AA5233" t="s">
        <v>21875</v>
      </c>
      <c r="AB5233" t="s">
        <v>27400</v>
      </c>
    </row>
    <row r="5234" spans="1:28">
      <c r="A5234" t="s">
        <v>5260</v>
      </c>
      <c r="B5234">
        <v>0.999167696387429</v>
      </c>
      <c r="C5234">
        <v>0.853935550388897</v>
      </c>
      <c r="D5234">
        <v>0.805734617181682</v>
      </c>
      <c r="E5234">
        <v>0.563300800325231</v>
      </c>
      <c r="F5234">
        <v>0.221420537674778</v>
      </c>
      <c r="G5234">
        <v>0.125914590292227</v>
      </c>
      <c r="H5234">
        <v>0.0532819261406557</v>
      </c>
      <c r="I5234">
        <v>0.07298314355734541</v>
      </c>
      <c r="J5234">
        <v>0.0457467064474434</v>
      </c>
      <c r="K5234">
        <v>0.0552133754885649</v>
      </c>
      <c r="L5234">
        <v>844.150754838994</v>
      </c>
      <c r="M5234">
        <v>17.0244456468412</v>
      </c>
      <c r="N5234">
        <v>49.7831142267786</v>
      </c>
      <c r="O5234">
        <v>48.915622981391</v>
      </c>
      <c r="P5234">
        <v>-0.08415938666275539</v>
      </c>
      <c r="Q5234">
        <v>0.0328126608561104</v>
      </c>
      <c r="R5234">
        <v>0.990746682272645</v>
      </c>
      <c r="S5234" t="s">
        <v>10844</v>
      </c>
      <c r="T5234" t="s">
        <v>11196</v>
      </c>
      <c r="U5234" t="s">
        <v>11196</v>
      </c>
      <c r="V5234" t="s">
        <v>11196</v>
      </c>
      <c r="W5234">
        <v>4</v>
      </c>
      <c r="X5234" t="s">
        <v>16430</v>
      </c>
      <c r="Y5234">
        <v>0.3602828170484551</v>
      </c>
      <c r="Z5234">
        <f>HYPERLINK("Melting_Curves/meltCurve_Q9UDY4_.pdf", "Melting_Curves/meltCurve_Q9UDY4_.pdf")</f>
        <v>0</v>
      </c>
      <c r="AA5234" t="s">
        <v>21876</v>
      </c>
      <c r="AB5234" t="s">
        <v>27401</v>
      </c>
    </row>
    <row r="5235" spans="1:28">
      <c r="A5235" t="s">
        <v>5261</v>
      </c>
      <c r="B5235">
        <v>0.999167696387429</v>
      </c>
      <c r="C5235">
        <v>0.940981090476209</v>
      </c>
      <c r="D5235">
        <v>1.06460974802578</v>
      </c>
      <c r="E5235">
        <v>0.882841438398094</v>
      </c>
      <c r="F5235">
        <v>0.73591427138506</v>
      </c>
      <c r="G5235">
        <v>0.65410991122537</v>
      </c>
      <c r="H5235">
        <v>0.581530340256316</v>
      </c>
      <c r="I5235">
        <v>0.933026356983176</v>
      </c>
      <c r="J5235">
        <v>1.41200271203721</v>
      </c>
      <c r="K5235">
        <v>0.846359616585352</v>
      </c>
      <c r="L5235">
        <v>12317.8296482294</v>
      </c>
      <c r="M5235">
        <v>250</v>
      </c>
      <c r="O5235">
        <v>49.2681655773715</v>
      </c>
      <c r="P5235">
        <v>-0.176977195208251</v>
      </c>
      <c r="Q5235">
        <v>0.860490532114895</v>
      </c>
      <c r="R5235">
        <v>0.0817643279063959</v>
      </c>
      <c r="S5235" t="s">
        <v>10845</v>
      </c>
      <c r="T5235" t="s">
        <v>11196</v>
      </c>
      <c r="U5235" t="s">
        <v>11196</v>
      </c>
      <c r="V5235" t="s">
        <v>11196</v>
      </c>
      <c r="W5235">
        <v>8</v>
      </c>
      <c r="X5235" t="s">
        <v>16431</v>
      </c>
      <c r="Y5235">
        <v>0.903617153003717</v>
      </c>
      <c r="Z5235">
        <f>HYPERLINK("Melting_Curves/meltCurve_Q9UEE9_.pdf", "Melting_Curves/meltCurve_Q9UEE9_.pdf")</f>
        <v>0</v>
      </c>
      <c r="AA5235" t="s">
        <v>21877</v>
      </c>
      <c r="AB5235" t="s">
        <v>27402</v>
      </c>
    </row>
    <row r="5236" spans="1:28">
      <c r="A5236" t="s">
        <v>5262</v>
      </c>
      <c r="B5236">
        <v>0.999167696387429</v>
      </c>
      <c r="C5236">
        <v>1.38379401464395</v>
      </c>
      <c r="D5236">
        <v>1.10275375325271</v>
      </c>
      <c r="E5236">
        <v>1.42341087001579</v>
      </c>
      <c r="F5236">
        <v>1.07211406492691</v>
      </c>
      <c r="G5236">
        <v>0.7406690026582849</v>
      </c>
      <c r="H5236">
        <v>0.301653563931578</v>
      </c>
      <c r="I5236">
        <v>0.360134779833628</v>
      </c>
      <c r="J5236">
        <v>0.208110050242495</v>
      </c>
      <c r="K5236">
        <v>0.185356926241505</v>
      </c>
      <c r="L5236">
        <v>3090.83377758951</v>
      </c>
      <c r="M5236">
        <v>53.7294873147533</v>
      </c>
      <c r="N5236">
        <v>58.2881500231864</v>
      </c>
      <c r="O5236">
        <v>57.4463147531782</v>
      </c>
      <c r="P5236">
        <v>-0.174813641675076</v>
      </c>
      <c r="Q5236">
        <v>0.252373808393269</v>
      </c>
      <c r="R5236">
        <v>0.828138148674923</v>
      </c>
      <c r="S5236" t="s">
        <v>10846</v>
      </c>
      <c r="T5236" t="s">
        <v>11196</v>
      </c>
      <c r="U5236" t="s">
        <v>11196</v>
      </c>
      <c r="V5236" t="s">
        <v>11196</v>
      </c>
      <c r="W5236">
        <v>2</v>
      </c>
      <c r="X5236" t="s">
        <v>16432</v>
      </c>
      <c r="Y5236">
        <v>0.6907717440886947</v>
      </c>
      <c r="Z5236">
        <f>HYPERLINK("Melting_Curves/meltCurve_Q9UEG4_.pdf", "Melting_Curves/meltCurve_Q9UEG4_.pdf")</f>
        <v>0</v>
      </c>
      <c r="AA5236" t="s">
        <v>21878</v>
      </c>
      <c r="AB5236" t="s">
        <v>27403</v>
      </c>
    </row>
    <row r="5237" spans="1:28">
      <c r="A5237" t="s">
        <v>5263</v>
      </c>
      <c r="B5237">
        <v>0.999167696387429</v>
      </c>
      <c r="C5237">
        <v>1.07054964137558</v>
      </c>
      <c r="D5237">
        <v>0.887880624754251</v>
      </c>
      <c r="E5237">
        <v>0.831267424750932</v>
      </c>
      <c r="F5237">
        <v>0.624559213417596</v>
      </c>
      <c r="G5237">
        <v>0.489473240349822</v>
      </c>
      <c r="H5237">
        <v>0.388196058852007</v>
      </c>
      <c r="I5237">
        <v>0.450832159433852</v>
      </c>
      <c r="J5237">
        <v>0.510214972667257</v>
      </c>
      <c r="K5237">
        <v>0.333884813186892</v>
      </c>
      <c r="L5237">
        <v>1002.58382592895</v>
      </c>
      <c r="M5237">
        <v>19.4337710050849</v>
      </c>
      <c r="N5237">
        <v>56.5202799080195</v>
      </c>
      <c r="O5237">
        <v>51.0528266670464</v>
      </c>
      <c r="P5237">
        <v>-0.056318087565373</v>
      </c>
      <c r="Q5237">
        <v>0.408227511377568</v>
      </c>
      <c r="R5237">
        <v>0.954365492770316</v>
      </c>
      <c r="S5237" t="s">
        <v>10847</v>
      </c>
      <c r="T5237" t="s">
        <v>11196</v>
      </c>
      <c r="U5237" t="s">
        <v>11196</v>
      </c>
      <c r="V5237" t="s">
        <v>11196</v>
      </c>
      <c r="W5237">
        <v>4</v>
      </c>
      <c r="X5237" t="s">
        <v>16433</v>
      </c>
      <c r="Y5237">
        <v>0.645484958671305</v>
      </c>
      <c r="Z5237">
        <f>HYPERLINK("Melting_Curves/meltCurve_Q9UEL6_.pdf", "Melting_Curves/meltCurve_Q9UEL6_.pdf")</f>
        <v>0</v>
      </c>
      <c r="AA5237" t="s">
        <v>18316</v>
      </c>
      <c r="AB5237" t="s">
        <v>27404</v>
      </c>
    </row>
    <row r="5238" spans="1:28">
      <c r="A5238" t="s">
        <v>5264</v>
      </c>
      <c r="B5238">
        <v>0.999167696387429</v>
      </c>
      <c r="C5238">
        <v>0.88507987254766</v>
      </c>
      <c r="D5238">
        <v>0.587815307213949</v>
      </c>
      <c r="E5238">
        <v>0.412055546562068</v>
      </c>
      <c r="F5238">
        <v>0.264796951951148</v>
      </c>
      <c r="G5238">
        <v>0.162549343671438</v>
      </c>
      <c r="H5238">
        <v>0.140388516945254</v>
      </c>
      <c r="I5238">
        <v>0.157581477067967</v>
      </c>
      <c r="J5238">
        <v>0.208776116999149</v>
      </c>
      <c r="K5238">
        <v>0.17283740574916</v>
      </c>
      <c r="L5238">
        <v>860.806049463224</v>
      </c>
      <c r="M5238">
        <v>18.4483350545033</v>
      </c>
      <c r="N5238">
        <v>47.6939990930805</v>
      </c>
      <c r="O5238">
        <v>46.1224958737098</v>
      </c>
      <c r="P5238">
        <v>-0.0835229894190961</v>
      </c>
      <c r="Q5238">
        <v>0.164777851319891</v>
      </c>
      <c r="R5238">
        <v>0.988696622185078</v>
      </c>
      <c r="S5238" t="s">
        <v>10848</v>
      </c>
      <c r="T5238" t="s">
        <v>11196</v>
      </c>
      <c r="U5238" t="s">
        <v>11196</v>
      </c>
      <c r="V5238" t="s">
        <v>11196</v>
      </c>
      <c r="W5238">
        <v>8</v>
      </c>
      <c r="X5238" t="s">
        <v>16434</v>
      </c>
      <c r="Y5238">
        <v>0.3650683212767108</v>
      </c>
      <c r="Z5238">
        <f>HYPERLINK("Melting_Curves/meltCurve_Q9UER7_3_.pdf", "Melting_Curves/meltCurve_Q9UER7_3_.pdf")</f>
        <v>0</v>
      </c>
      <c r="AA5238" t="s">
        <v>21879</v>
      </c>
      <c r="AB5238" t="s">
        <v>27405</v>
      </c>
    </row>
    <row r="5239" spans="1:28">
      <c r="A5239" t="s">
        <v>5265</v>
      </c>
      <c r="B5239">
        <v>0.999167696387429</v>
      </c>
      <c r="C5239">
        <v>1.06532160476327</v>
      </c>
      <c r="D5239">
        <v>0.999627908839595</v>
      </c>
      <c r="E5239">
        <v>1.41434055249686</v>
      </c>
      <c r="F5239">
        <v>0.292695687685436</v>
      </c>
      <c r="G5239">
        <v>0.148952947626361</v>
      </c>
      <c r="H5239">
        <v>0.0462487926190799</v>
      </c>
      <c r="I5239">
        <v>0.0416116292662481</v>
      </c>
      <c r="J5239">
        <v>0.0305462882376544</v>
      </c>
      <c r="K5239">
        <v>0.0326608472283133</v>
      </c>
      <c r="L5239">
        <v>13240.855099211</v>
      </c>
      <c r="M5239">
        <v>250</v>
      </c>
      <c r="N5239">
        <v>52.9905182029258</v>
      </c>
      <c r="O5239">
        <v>52.960049362428</v>
      </c>
      <c r="P5239">
        <v>-1.10932233619393</v>
      </c>
      <c r="Q5239">
        <v>0.060004072749931</v>
      </c>
      <c r="R5239">
        <v>0.930464671045952</v>
      </c>
      <c r="S5239" t="s">
        <v>10849</v>
      </c>
      <c r="T5239" t="s">
        <v>11196</v>
      </c>
      <c r="U5239" t="s">
        <v>11196</v>
      </c>
      <c r="V5239" t="s">
        <v>11196</v>
      </c>
      <c r="W5239">
        <v>2</v>
      </c>
      <c r="X5239" t="s">
        <v>16435</v>
      </c>
      <c r="Y5239">
        <v>0.46627685789329</v>
      </c>
      <c r="Z5239">
        <f>HYPERLINK("Melting_Curves/meltCurve_Q9UET6_2_.pdf", "Melting_Curves/meltCurve_Q9UET6_2_.pdf")</f>
        <v>0</v>
      </c>
      <c r="AA5239" t="s">
        <v>21880</v>
      </c>
      <c r="AB5239" t="s">
        <v>27406</v>
      </c>
    </row>
    <row r="5240" spans="1:28">
      <c r="A5240" t="s">
        <v>5266</v>
      </c>
      <c r="B5240">
        <v>0.999167696387429</v>
      </c>
      <c r="C5240">
        <v>0.962987193004467</v>
      </c>
      <c r="D5240">
        <v>1.02855506684351</v>
      </c>
      <c r="E5240">
        <v>0.917261981292284</v>
      </c>
      <c r="F5240">
        <v>0.804128373217146</v>
      </c>
      <c r="G5240">
        <v>0.609286932967106</v>
      </c>
      <c r="H5240">
        <v>0.45409252116443</v>
      </c>
      <c r="I5240">
        <v>0.597789736788909</v>
      </c>
      <c r="J5240">
        <v>0.785438723483979</v>
      </c>
      <c r="K5240">
        <v>0.551910483808945</v>
      </c>
      <c r="L5240">
        <v>1863.10261314229</v>
      </c>
      <c r="M5240">
        <v>35.2088950831827</v>
      </c>
      <c r="O5240">
        <v>52.7458558982179</v>
      </c>
      <c r="P5240">
        <v>-0.0676622386251193</v>
      </c>
      <c r="Q5240">
        <v>0.594546772831766</v>
      </c>
      <c r="R5240">
        <v>0.830927870191576</v>
      </c>
      <c r="S5240" t="s">
        <v>10850</v>
      </c>
      <c r="T5240" t="s">
        <v>11196</v>
      </c>
      <c r="U5240" t="s">
        <v>11196</v>
      </c>
      <c r="V5240" t="s">
        <v>11196</v>
      </c>
      <c r="W5240">
        <v>12</v>
      </c>
      <c r="X5240" t="s">
        <v>16436</v>
      </c>
      <c r="Y5240">
        <v>0.7710161836236893</v>
      </c>
      <c r="Z5240">
        <f>HYPERLINK("Melting_Curves/meltCurve_Q9UEU0_.pdf", "Melting_Curves/meltCurve_Q9UEU0_.pdf")</f>
        <v>0</v>
      </c>
      <c r="AA5240" t="s">
        <v>21881</v>
      </c>
      <c r="AB5240" t="s">
        <v>27407</v>
      </c>
    </row>
    <row r="5241" spans="1:28">
      <c r="A5241" t="s">
        <v>5267</v>
      </c>
      <c r="B5241">
        <v>0.999167696387429</v>
      </c>
      <c r="C5241">
        <v>1.03937914742543</v>
      </c>
      <c r="D5241">
        <v>0.988537206482292</v>
      </c>
      <c r="E5241">
        <v>0.904873237159264</v>
      </c>
      <c r="F5241">
        <v>0.777891827816937</v>
      </c>
      <c r="G5241">
        <v>0.451559021151624</v>
      </c>
      <c r="H5241">
        <v>0.44811135858731</v>
      </c>
      <c r="I5241">
        <v>0.5346627987384081</v>
      </c>
      <c r="J5241">
        <v>0.628889350936135</v>
      </c>
      <c r="K5241">
        <v>0.435319450707163</v>
      </c>
      <c r="L5241">
        <v>13311.9761693247</v>
      </c>
      <c r="M5241">
        <v>250</v>
      </c>
      <c r="N5241">
        <v>54.8827306051486</v>
      </c>
      <c r="O5241">
        <v>53.2444971801206</v>
      </c>
      <c r="P5241">
        <v>-0.587257419601412</v>
      </c>
      <c r="Q5241">
        <v>0.499708384380829</v>
      </c>
      <c r="R5241">
        <v>0.932466758085196</v>
      </c>
      <c r="S5241" t="s">
        <v>10851</v>
      </c>
      <c r="T5241" t="s">
        <v>11196</v>
      </c>
      <c r="U5241" t="s">
        <v>11196</v>
      </c>
      <c r="V5241" t="s">
        <v>11196</v>
      </c>
      <c r="W5241">
        <v>2</v>
      </c>
      <c r="X5241" t="s">
        <v>16437</v>
      </c>
      <c r="Y5241">
        <v>0.7206823240732353</v>
      </c>
      <c r="Z5241">
        <f>HYPERLINK("Melting_Curves/meltCurve_Q9UEU5_.pdf", "Melting_Curves/meltCurve_Q9UEU5_.pdf")</f>
        <v>0</v>
      </c>
      <c r="AA5241" t="s">
        <v>21882</v>
      </c>
      <c r="AB5241" t="s">
        <v>27408</v>
      </c>
    </row>
    <row r="5242" spans="1:28">
      <c r="A5242" t="s">
        <v>5268</v>
      </c>
      <c r="B5242">
        <v>0.999167696387429</v>
      </c>
      <c r="C5242">
        <v>1.02158534152593</v>
      </c>
      <c r="D5242">
        <v>1.10154471581135</v>
      </c>
      <c r="E5242">
        <v>1.1403258551043</v>
      </c>
      <c r="F5242">
        <v>1.03136198931034</v>
      </c>
      <c r="G5242">
        <v>0.752698803565911</v>
      </c>
      <c r="H5242">
        <v>0.220623463266636</v>
      </c>
      <c r="I5242">
        <v>0.252273400887863</v>
      </c>
      <c r="J5242">
        <v>0.324016844334001</v>
      </c>
      <c r="K5242">
        <v>0.203198771011631</v>
      </c>
      <c r="L5242">
        <v>14240.2898417745</v>
      </c>
      <c r="M5242">
        <v>250</v>
      </c>
      <c r="N5242">
        <v>57.1195566244394</v>
      </c>
      <c r="O5242">
        <v>56.957511142459</v>
      </c>
      <c r="P5242">
        <v>-0.822951012969679</v>
      </c>
      <c r="Q5242">
        <v>0.250028096325957</v>
      </c>
      <c r="R5242">
        <v>0.972958589032859</v>
      </c>
      <c r="S5242" t="s">
        <v>10852</v>
      </c>
      <c r="T5242" t="s">
        <v>11196</v>
      </c>
      <c r="U5242" t="s">
        <v>11196</v>
      </c>
      <c r="V5242" t="s">
        <v>11196</v>
      </c>
      <c r="W5242">
        <v>17</v>
      </c>
      <c r="X5242" t="s">
        <v>16438</v>
      </c>
      <c r="Y5242">
        <v>0.6741161672804582</v>
      </c>
      <c r="Z5242">
        <f>HYPERLINK("Melting_Curves/meltCurve_Q9UEY8_2_.pdf", "Melting_Curves/meltCurve_Q9UEY8_2_.pdf")</f>
        <v>0</v>
      </c>
      <c r="AA5242" t="s">
        <v>21883</v>
      </c>
      <c r="AB5242" t="s">
        <v>27409</v>
      </c>
    </row>
    <row r="5243" spans="1:28">
      <c r="A5243" t="s">
        <v>5269</v>
      </c>
      <c r="B5243">
        <v>0.999167696387429</v>
      </c>
      <c r="C5243">
        <v>0.834265208091157</v>
      </c>
      <c r="D5243">
        <v>0.463532717008273</v>
      </c>
      <c r="E5243">
        <v>0.240111431644203</v>
      </c>
      <c r="F5243">
        <v>0.187791984533834</v>
      </c>
      <c r="G5243">
        <v>0.0905860594590412</v>
      </c>
      <c r="H5243">
        <v>0.0472420342339811</v>
      </c>
      <c r="I5243">
        <v>0.0450667808322924</v>
      </c>
      <c r="J5243">
        <v>0.047046337956125</v>
      </c>
      <c r="K5243">
        <v>0</v>
      </c>
      <c r="L5243">
        <v>885.625832758891</v>
      </c>
      <c r="M5243">
        <v>19.2866731850044</v>
      </c>
      <c r="N5243">
        <v>46.1692139081807</v>
      </c>
      <c r="O5243">
        <v>45.4339174333044</v>
      </c>
      <c r="P5243">
        <v>-0.100863398769965</v>
      </c>
      <c r="Q5243">
        <v>0.0496132591625444</v>
      </c>
      <c r="R5243">
        <v>0.986858675588516</v>
      </c>
      <c r="S5243" t="s">
        <v>10853</v>
      </c>
      <c r="T5243" t="s">
        <v>11196</v>
      </c>
      <c r="U5243" t="s">
        <v>11196</v>
      </c>
      <c r="V5243" t="s">
        <v>11196</v>
      </c>
      <c r="W5243">
        <v>2</v>
      </c>
      <c r="X5243" t="s">
        <v>16439</v>
      </c>
      <c r="Y5243">
        <v>0.2531849509138843</v>
      </c>
      <c r="Z5243">
        <f>HYPERLINK("Melting_Curves/meltCurve_Q9UFC0_.pdf", "Melting_Curves/meltCurve_Q9UFC0_.pdf")</f>
        <v>0</v>
      </c>
      <c r="AA5243" t="s">
        <v>21884</v>
      </c>
      <c r="AB5243" t="s">
        <v>27410</v>
      </c>
    </row>
    <row r="5244" spans="1:28">
      <c r="A5244" t="s">
        <v>5270</v>
      </c>
      <c r="B5244">
        <v>0.999167696387429</v>
      </c>
      <c r="C5244">
        <v>1.06194773638118</v>
      </c>
      <c r="D5244">
        <v>0.9825348930083579</v>
      </c>
      <c r="E5244">
        <v>1.41250024234509</v>
      </c>
      <c r="F5244">
        <v>1.38478452132126</v>
      </c>
      <c r="G5244">
        <v>1.19031015893744</v>
      </c>
      <c r="H5244">
        <v>0.7457722815073971</v>
      </c>
      <c r="I5244">
        <v>1.33627764371036</v>
      </c>
      <c r="J5244">
        <v>1.41274129212628</v>
      </c>
      <c r="K5244">
        <v>1.24001012298602</v>
      </c>
      <c r="L5244">
        <v>11881.1604257566</v>
      </c>
      <c r="M5244">
        <v>250</v>
      </c>
      <c r="O5244">
        <v>47.5215986412653</v>
      </c>
      <c r="P5244">
        <v>0.323611134279559</v>
      </c>
      <c r="Q5244">
        <v>1.24605630406197</v>
      </c>
      <c r="R5244">
        <v>0.247392729834795</v>
      </c>
      <c r="S5244" t="s">
        <v>10854</v>
      </c>
      <c r="T5244" t="s">
        <v>11196</v>
      </c>
      <c r="U5244" t="s">
        <v>11196</v>
      </c>
      <c r="V5244" t="s">
        <v>11196</v>
      </c>
      <c r="W5244">
        <v>7</v>
      </c>
      <c r="X5244" t="s">
        <v>16440</v>
      </c>
      <c r="Y5244">
        <v>1.184319597506412</v>
      </c>
      <c r="Z5244">
        <f>HYPERLINK("Melting_Curves/meltCurve_Q9UFN0_.pdf", "Melting_Curves/meltCurve_Q9UFN0_.pdf")</f>
        <v>0</v>
      </c>
      <c r="AA5244" t="s">
        <v>21885</v>
      </c>
      <c r="AB5244" t="s">
        <v>27411</v>
      </c>
    </row>
    <row r="5245" spans="1:28">
      <c r="A5245" t="s">
        <v>5271</v>
      </c>
      <c r="B5245">
        <v>0.999167696387429</v>
      </c>
      <c r="C5245">
        <v>1.03627092086402</v>
      </c>
      <c r="D5245">
        <v>1.81233531747843</v>
      </c>
      <c r="E5245">
        <v>1.53339821870649</v>
      </c>
      <c r="F5245">
        <v>1.64806930678491</v>
      </c>
      <c r="G5245">
        <v>0.609008438357915</v>
      </c>
      <c r="H5245">
        <v>0.333612219906684</v>
      </c>
      <c r="I5245">
        <v>0.313129572798791</v>
      </c>
      <c r="J5245">
        <v>0.888904557898816</v>
      </c>
      <c r="K5245">
        <v>0.304400332386749</v>
      </c>
      <c r="L5245">
        <v>14145.2017969546</v>
      </c>
      <c r="M5245">
        <v>250</v>
      </c>
      <c r="N5245">
        <v>57.1583379160977</v>
      </c>
      <c r="O5245">
        <v>56.5771863919818</v>
      </c>
      <c r="P5245">
        <v>-0.596517366455263</v>
      </c>
      <c r="Q5245">
        <v>0.460011612990114</v>
      </c>
      <c r="R5245">
        <v>0.444992511153749</v>
      </c>
      <c r="S5245" t="s">
        <v>10855</v>
      </c>
      <c r="T5245" t="s">
        <v>11196</v>
      </c>
      <c r="U5245" t="s">
        <v>11196</v>
      </c>
      <c r="V5245" t="s">
        <v>11196</v>
      </c>
      <c r="W5245">
        <v>2</v>
      </c>
      <c r="X5245" t="s">
        <v>16441</v>
      </c>
      <c r="Y5245">
        <v>0.7585133439481464</v>
      </c>
      <c r="Z5245">
        <f>HYPERLINK("Melting_Curves/meltCurve_Q9UFP1_.pdf", "Melting_Curves/meltCurve_Q9UFP1_.pdf")</f>
        <v>0</v>
      </c>
      <c r="AA5245" t="s">
        <v>21886</v>
      </c>
      <c r="AB5245" t="s">
        <v>27412</v>
      </c>
    </row>
    <row r="5246" spans="1:28">
      <c r="A5246" t="s">
        <v>5272</v>
      </c>
      <c r="B5246">
        <v>0.999167696387429</v>
      </c>
      <c r="C5246">
        <v>0.963480518130007</v>
      </c>
      <c r="D5246">
        <v>0.984205175531186</v>
      </c>
      <c r="E5246">
        <v>0.7355912585614141</v>
      </c>
      <c r="F5246">
        <v>0.452695077392732</v>
      </c>
      <c r="G5246">
        <v>0.23431615437067</v>
      </c>
      <c r="H5246">
        <v>0.0933174081960445</v>
      </c>
      <c r="I5246">
        <v>0.119691878546878</v>
      </c>
      <c r="J5246">
        <v>0.168263103568389</v>
      </c>
      <c r="K5246">
        <v>0.216105977348998</v>
      </c>
      <c r="L5246">
        <v>1227.35293610055</v>
      </c>
      <c r="M5246">
        <v>23.7861922161377</v>
      </c>
      <c r="N5246">
        <v>52.3496157114734</v>
      </c>
      <c r="O5246">
        <v>51.2388280251076</v>
      </c>
      <c r="P5246">
        <v>-0.0992953598398465</v>
      </c>
      <c r="Q5246">
        <v>0.144428924197183</v>
      </c>
      <c r="R5246">
        <v>0.988621718448657</v>
      </c>
      <c r="S5246" t="s">
        <v>10856</v>
      </c>
      <c r="T5246" t="s">
        <v>11196</v>
      </c>
      <c r="U5246" t="s">
        <v>11196</v>
      </c>
      <c r="V5246" t="s">
        <v>11196</v>
      </c>
      <c r="W5246">
        <v>3</v>
      </c>
      <c r="X5246" t="s">
        <v>16442</v>
      </c>
      <c r="Y5246">
        <v>0.4837964803608664</v>
      </c>
      <c r="Z5246">
        <f>HYPERLINK("Melting_Curves/meltCurve_Q9UFW8_.pdf", "Melting_Curves/meltCurve_Q9UFW8_.pdf")</f>
        <v>0</v>
      </c>
      <c r="AA5246" t="s">
        <v>21887</v>
      </c>
      <c r="AB5246" t="s">
        <v>27413</v>
      </c>
    </row>
    <row r="5247" spans="1:28">
      <c r="A5247" t="s">
        <v>5273</v>
      </c>
      <c r="B5247">
        <v>0.999167696387429</v>
      </c>
      <c r="C5247">
        <v>0.763575622446905</v>
      </c>
      <c r="D5247">
        <v>0.322119929814645</v>
      </c>
      <c r="E5247">
        <v>0.274897451708055</v>
      </c>
      <c r="F5247">
        <v>0.18934921533979</v>
      </c>
      <c r="G5247">
        <v>0.121912472248279</v>
      </c>
      <c r="H5247">
        <v>0.0642940856057045</v>
      </c>
      <c r="I5247">
        <v>0.0567191090327352</v>
      </c>
      <c r="J5247">
        <v>0.111797323676291</v>
      </c>
      <c r="K5247">
        <v>0.0716939416475163</v>
      </c>
      <c r="L5247">
        <v>1095.98283519091</v>
      </c>
      <c r="M5247">
        <v>24.6136710331319</v>
      </c>
      <c r="N5247">
        <v>44.9720101781453</v>
      </c>
      <c r="O5247">
        <v>44.2366163130017</v>
      </c>
      <c r="P5247">
        <v>-0.124081525368953</v>
      </c>
      <c r="Q5247">
        <v>0.107997016045318</v>
      </c>
      <c r="R5247">
        <v>0.971080337965685</v>
      </c>
      <c r="S5247" t="s">
        <v>10857</v>
      </c>
      <c r="T5247" t="s">
        <v>11196</v>
      </c>
      <c r="U5247" t="s">
        <v>11196</v>
      </c>
      <c r="V5247" t="s">
        <v>11196</v>
      </c>
      <c r="W5247">
        <v>1</v>
      </c>
      <c r="X5247" t="s">
        <v>16443</v>
      </c>
      <c r="Y5247">
        <v>0.2523790679839508</v>
      </c>
      <c r="Z5247">
        <f>HYPERLINK("Melting_Curves/meltCurve_Q9UG52_.pdf", "Melting_Curves/meltCurve_Q9UG52_.pdf")</f>
        <v>0</v>
      </c>
      <c r="AA5247" t="s">
        <v>21888</v>
      </c>
      <c r="AB5247" t="s">
        <v>27414</v>
      </c>
    </row>
    <row r="5248" spans="1:28">
      <c r="A5248" t="s">
        <v>5274</v>
      </c>
      <c r="B5248">
        <v>0.999167696387429</v>
      </c>
      <c r="C5248">
        <v>0.872073134487653</v>
      </c>
      <c r="D5248">
        <v>0.829742216967034</v>
      </c>
      <c r="E5248">
        <v>0.739824989097793</v>
      </c>
      <c r="F5248">
        <v>0.298850409031444</v>
      </c>
      <c r="G5248">
        <v>0.221810189239097</v>
      </c>
      <c r="H5248">
        <v>0.098116231441505</v>
      </c>
      <c r="I5248">
        <v>0.111620952383855</v>
      </c>
      <c r="J5248">
        <v>0.282564619827653</v>
      </c>
      <c r="K5248">
        <v>0.310409292837968</v>
      </c>
      <c r="L5248">
        <v>1257.3896454372</v>
      </c>
      <c r="M5248">
        <v>25.0320277664158</v>
      </c>
      <c r="N5248">
        <v>51.2091673341628</v>
      </c>
      <c r="O5248">
        <v>49.9139385478644</v>
      </c>
      <c r="P5248">
        <v>-0.101555986060506</v>
      </c>
      <c r="Q5248">
        <v>0.189998940975183</v>
      </c>
      <c r="R5248">
        <v>0.932066755864454</v>
      </c>
      <c r="S5248" t="s">
        <v>10858</v>
      </c>
      <c r="T5248" t="s">
        <v>11196</v>
      </c>
      <c r="U5248" t="s">
        <v>11196</v>
      </c>
      <c r="V5248" t="s">
        <v>11196</v>
      </c>
      <c r="W5248">
        <v>13</v>
      </c>
      <c r="X5248" t="s">
        <v>16444</v>
      </c>
      <c r="Y5248">
        <v>0.4734809623312824</v>
      </c>
      <c r="Z5248">
        <f>HYPERLINK("Melting_Curves/meltCurve_Q9UG63_.pdf", "Melting_Curves/meltCurve_Q9UG63_.pdf")</f>
        <v>0</v>
      </c>
      <c r="AA5248" t="s">
        <v>21889</v>
      </c>
      <c r="AB5248" t="s">
        <v>27415</v>
      </c>
    </row>
    <row r="5249" spans="1:28">
      <c r="A5249" t="s">
        <v>5275</v>
      </c>
      <c r="B5249">
        <v>0.999167696387429</v>
      </c>
      <c r="C5249">
        <v>0.868109453984325</v>
      </c>
      <c r="D5249">
        <v>0.989784164043814</v>
      </c>
      <c r="E5249">
        <v>0.772180505357883</v>
      </c>
      <c r="F5249">
        <v>0.378851763396637</v>
      </c>
      <c r="G5249">
        <v>0.125599777247028</v>
      </c>
      <c r="H5249">
        <v>0.0552752488010727</v>
      </c>
      <c r="I5249">
        <v>0.0648958913917643</v>
      </c>
      <c r="J5249">
        <v>0.0844816823279662</v>
      </c>
      <c r="K5249">
        <v>0</v>
      </c>
      <c r="L5249">
        <v>1330.19684728045</v>
      </c>
      <c r="M5249">
        <v>25.6360367294299</v>
      </c>
      <c r="N5249">
        <v>52.0628094743619</v>
      </c>
      <c r="O5249">
        <v>51.5751307925601</v>
      </c>
      <c r="P5249">
        <v>-0.119136073931632</v>
      </c>
      <c r="Q5249">
        <v>0.0412895829616098</v>
      </c>
      <c r="R5249">
        <v>0.987196106390265</v>
      </c>
      <c r="S5249" t="s">
        <v>10859</v>
      </c>
      <c r="T5249" t="s">
        <v>11196</v>
      </c>
      <c r="U5249" t="s">
        <v>11196</v>
      </c>
      <c r="V5249" t="s">
        <v>11196</v>
      </c>
      <c r="W5249">
        <v>3</v>
      </c>
      <c r="X5249" t="s">
        <v>16445</v>
      </c>
      <c r="Y5249">
        <v>0.4295149085489542</v>
      </c>
      <c r="Z5249">
        <f>HYPERLINK("Melting_Curves/meltCurve_Q9UGC7_.pdf", "Melting_Curves/meltCurve_Q9UGC7_.pdf")</f>
        <v>0</v>
      </c>
      <c r="AA5249" t="s">
        <v>21890</v>
      </c>
      <c r="AB5249" t="s">
        <v>27416</v>
      </c>
    </row>
    <row r="5250" spans="1:28">
      <c r="A5250" t="s">
        <v>5276</v>
      </c>
      <c r="B5250">
        <v>0.999167696387429</v>
      </c>
      <c r="C5250">
        <v>0.877907098590877</v>
      </c>
      <c r="D5250">
        <v>1.04126342918411</v>
      </c>
      <c r="E5250">
        <v>0.8934731243751231</v>
      </c>
      <c r="F5250">
        <v>0.507435664527363</v>
      </c>
      <c r="G5250">
        <v>0.309203400223514</v>
      </c>
      <c r="H5250">
        <v>0.189553384792991</v>
      </c>
      <c r="I5250">
        <v>0.301207874716425</v>
      </c>
      <c r="J5250">
        <v>0.233495598705293</v>
      </c>
      <c r="K5250">
        <v>0.329323415842798</v>
      </c>
      <c r="L5250">
        <v>1897.28915799068</v>
      </c>
      <c r="M5250">
        <v>36.3870666611047</v>
      </c>
      <c r="N5250">
        <v>53.2443237113416</v>
      </c>
      <c r="O5250">
        <v>51.9851224132448</v>
      </c>
      <c r="P5250">
        <v>-0.128682264957573</v>
      </c>
      <c r="Q5250">
        <v>0.26462415422928</v>
      </c>
      <c r="R5250">
        <v>0.971947630467116</v>
      </c>
      <c r="S5250" t="s">
        <v>10860</v>
      </c>
      <c r="T5250" t="s">
        <v>11196</v>
      </c>
      <c r="U5250" t="s">
        <v>11196</v>
      </c>
      <c r="V5250" t="s">
        <v>11196</v>
      </c>
      <c r="W5250">
        <v>38</v>
      </c>
      <c r="X5250" t="s">
        <v>16446</v>
      </c>
      <c r="Y5250">
        <v>0.5654554618040138</v>
      </c>
      <c r="Z5250">
        <f>HYPERLINK("Melting_Curves/meltCurve_Q9UGI8_.pdf", "Melting_Curves/meltCurve_Q9UGI8_.pdf")</f>
        <v>0</v>
      </c>
      <c r="AA5250" t="s">
        <v>21891</v>
      </c>
      <c r="AB5250" t="s">
        <v>27417</v>
      </c>
    </row>
    <row r="5251" spans="1:28">
      <c r="A5251" t="s">
        <v>5277</v>
      </c>
      <c r="B5251">
        <v>0.999167696387429</v>
      </c>
      <c r="C5251">
        <v>0.976109820319451</v>
      </c>
      <c r="D5251">
        <v>0.993640605023828</v>
      </c>
      <c r="E5251">
        <v>0.790594470812497</v>
      </c>
      <c r="F5251">
        <v>0.266376956535802</v>
      </c>
      <c r="G5251">
        <v>0.0838676055252615</v>
      </c>
      <c r="H5251">
        <v>0.0361554201844194</v>
      </c>
      <c r="I5251">
        <v>0.0275810847194886</v>
      </c>
      <c r="J5251">
        <v>0.0337887398670554</v>
      </c>
      <c r="K5251">
        <v>0.0254899656627127</v>
      </c>
      <c r="L5251">
        <v>1756.62706163724</v>
      </c>
      <c r="M5251">
        <v>34.1342372329679</v>
      </c>
      <c r="N5251">
        <v>51.561522504324</v>
      </c>
      <c r="O5251">
        <v>51.2866524635805</v>
      </c>
      <c r="P5251">
        <v>-0.161102236634614</v>
      </c>
      <c r="Q5251">
        <v>0.0317800673753696</v>
      </c>
      <c r="R5251">
        <v>0.999499112236624</v>
      </c>
      <c r="S5251" t="s">
        <v>10861</v>
      </c>
      <c r="T5251" t="s">
        <v>11196</v>
      </c>
      <c r="U5251" t="s">
        <v>11196</v>
      </c>
      <c r="V5251" t="s">
        <v>11196</v>
      </c>
      <c r="W5251">
        <v>38</v>
      </c>
      <c r="X5251" t="s">
        <v>16447</v>
      </c>
      <c r="Y5251">
        <v>0.4064517471883419</v>
      </c>
      <c r="Z5251">
        <f>HYPERLINK("Melting_Curves/meltCurve_Q9UGI8_2_.pdf", "Melting_Curves/meltCurve_Q9UGI8_2_.pdf")</f>
        <v>0</v>
      </c>
      <c r="AA5251" t="s">
        <v>21891</v>
      </c>
      <c r="AB5251" t="s">
        <v>27418</v>
      </c>
    </row>
    <row r="5252" spans="1:28">
      <c r="A5252" t="s">
        <v>5278</v>
      </c>
      <c r="B5252">
        <v>0.999167696387429</v>
      </c>
      <c r="C5252">
        <v>0.984249353967627</v>
      </c>
      <c r="D5252">
        <v>1.00916146978622</v>
      </c>
      <c r="E5252">
        <v>0.948251668739582</v>
      </c>
      <c r="F5252">
        <v>0.542533186608635</v>
      </c>
      <c r="G5252">
        <v>0.26636326210588</v>
      </c>
      <c r="H5252">
        <v>0.174795238465549</v>
      </c>
      <c r="I5252">
        <v>0.242410027886544</v>
      </c>
      <c r="J5252">
        <v>0.22362083080687</v>
      </c>
      <c r="K5252">
        <v>0.13330712011001</v>
      </c>
      <c r="L5252">
        <v>2001.86027827617</v>
      </c>
      <c r="M5252">
        <v>37.8690959889151</v>
      </c>
      <c r="N5252">
        <v>53.5616783679609</v>
      </c>
      <c r="O5252">
        <v>52.7158725122114</v>
      </c>
      <c r="P5252">
        <v>-0.144574180620672</v>
      </c>
      <c r="Q5252">
        <v>0.194981131126547</v>
      </c>
      <c r="R5252">
        <v>0.993910517683478</v>
      </c>
      <c r="S5252" t="s">
        <v>10862</v>
      </c>
      <c r="T5252" t="s">
        <v>11196</v>
      </c>
      <c r="U5252" t="s">
        <v>11196</v>
      </c>
      <c r="V5252" t="s">
        <v>11196</v>
      </c>
      <c r="W5252">
        <v>2</v>
      </c>
      <c r="X5252" t="s">
        <v>16448</v>
      </c>
      <c r="Y5252">
        <v>0.5434163409151783</v>
      </c>
      <c r="Z5252">
        <f>HYPERLINK("Melting_Curves/meltCurve_Q9UGK8_.pdf", "Melting_Curves/meltCurve_Q9UGK8_.pdf")</f>
        <v>0</v>
      </c>
      <c r="AA5252" t="s">
        <v>21892</v>
      </c>
      <c r="AB5252" t="s">
        <v>27419</v>
      </c>
    </row>
    <row r="5253" spans="1:28">
      <c r="A5253" t="s">
        <v>5279</v>
      </c>
      <c r="B5253">
        <v>0.999167696387429</v>
      </c>
      <c r="C5253">
        <v>0.901253688997776</v>
      </c>
      <c r="D5253">
        <v>0.789799887768563</v>
      </c>
      <c r="E5253">
        <v>0.530078277654968</v>
      </c>
      <c r="F5253">
        <v>0.354048738638141</v>
      </c>
      <c r="G5253">
        <v>0.194085355334287</v>
      </c>
      <c r="H5253">
        <v>0.09934361650747291</v>
      </c>
      <c r="I5253">
        <v>0.07210845694262399</v>
      </c>
      <c r="J5253">
        <v>0.136282461633348</v>
      </c>
      <c r="K5253">
        <v>0.157419052901725</v>
      </c>
      <c r="L5253">
        <v>774.745442275966</v>
      </c>
      <c r="M5253">
        <v>15.6655958619417</v>
      </c>
      <c r="N5253">
        <v>50.1414860412931</v>
      </c>
      <c r="O5253">
        <v>48.6703731458549</v>
      </c>
      <c r="P5253">
        <v>-0.07270959838694099</v>
      </c>
      <c r="Q5253">
        <v>0.0964910276422611</v>
      </c>
      <c r="R5253">
        <v>0.991442169647307</v>
      </c>
      <c r="S5253" t="s">
        <v>10863</v>
      </c>
      <c r="T5253" t="s">
        <v>11196</v>
      </c>
      <c r="U5253" t="s">
        <v>11196</v>
      </c>
      <c r="V5253" t="s">
        <v>11196</v>
      </c>
      <c r="W5253">
        <v>13</v>
      </c>
      <c r="X5253" t="s">
        <v>16449</v>
      </c>
      <c r="Y5253">
        <v>0.4015002483289544</v>
      </c>
      <c r="Z5253">
        <f>HYPERLINK("Melting_Curves/meltCurve_Q9UGP4_.pdf", "Melting_Curves/meltCurve_Q9UGP4_.pdf")</f>
        <v>0</v>
      </c>
      <c r="AA5253" t="s">
        <v>21893</v>
      </c>
      <c r="AB5253" t="s">
        <v>27420</v>
      </c>
    </row>
    <row r="5254" spans="1:28">
      <c r="A5254" t="s">
        <v>5280</v>
      </c>
      <c r="B5254">
        <v>0.999167696387429</v>
      </c>
      <c r="C5254">
        <v>1.04587089052866</v>
      </c>
      <c r="D5254">
        <v>0.8852404488164211</v>
      </c>
      <c r="E5254">
        <v>0.904371012494211</v>
      </c>
      <c r="F5254">
        <v>0.51341656672513</v>
      </c>
      <c r="G5254">
        <v>0.191050125170819</v>
      </c>
      <c r="H5254">
        <v>0.07836565622310469</v>
      </c>
      <c r="I5254">
        <v>0.08345313431023869</v>
      </c>
      <c r="J5254">
        <v>0.0972627941633757</v>
      </c>
      <c r="K5254">
        <v>0.0482937560761132</v>
      </c>
      <c r="L5254">
        <v>1494.64316270302</v>
      </c>
      <c r="M5254">
        <v>28.1756950970204</v>
      </c>
      <c r="N5254">
        <v>53.3220482977685</v>
      </c>
      <c r="O5254">
        <v>52.7821903926689</v>
      </c>
      <c r="P5254">
        <v>-0.1244353198044</v>
      </c>
      <c r="Q5254">
        <v>0.06757740204350721</v>
      </c>
      <c r="R5254">
        <v>0.991298039582023</v>
      </c>
      <c r="S5254" t="s">
        <v>10864</v>
      </c>
      <c r="T5254" t="s">
        <v>11196</v>
      </c>
      <c r="U5254" t="s">
        <v>11196</v>
      </c>
      <c r="V5254" t="s">
        <v>11196</v>
      </c>
      <c r="W5254">
        <v>21</v>
      </c>
      <c r="X5254" t="s">
        <v>16450</v>
      </c>
      <c r="Y5254">
        <v>0.4799325730246959</v>
      </c>
      <c r="Z5254">
        <f>HYPERLINK("Melting_Curves/meltCurve_Q9UGP8_.pdf", "Melting_Curves/meltCurve_Q9UGP8_.pdf")</f>
        <v>0</v>
      </c>
      <c r="AA5254" t="s">
        <v>21894</v>
      </c>
      <c r="AB5254" t="s">
        <v>27421</v>
      </c>
    </row>
    <row r="5255" spans="1:28">
      <c r="A5255" t="s">
        <v>5281</v>
      </c>
      <c r="B5255">
        <v>0.999167696387429</v>
      </c>
      <c r="C5255">
        <v>0.984334048984112</v>
      </c>
      <c r="D5255">
        <v>0.72312297444021</v>
      </c>
      <c r="E5255">
        <v>0.191991064663024</v>
      </c>
      <c r="F5255">
        <v>0.111136678893645</v>
      </c>
      <c r="G5255">
        <v>0.0426359911802614</v>
      </c>
      <c r="H5255">
        <v>0.014633338381743</v>
      </c>
      <c r="I5255">
        <v>0.009070129093459721</v>
      </c>
      <c r="J5255">
        <v>0.0129038135572427</v>
      </c>
      <c r="K5255">
        <v>0.0131397687751582</v>
      </c>
      <c r="L5255">
        <v>1517.44937363253</v>
      </c>
      <c r="M5255">
        <v>32.0675673857772</v>
      </c>
      <c r="N5255">
        <v>47.3997543590934</v>
      </c>
      <c r="O5255">
        <v>47.1374949140626</v>
      </c>
      <c r="P5255">
        <v>-0.165628444844586</v>
      </c>
      <c r="Q5255">
        <v>0.0261474145656532</v>
      </c>
      <c r="R5255">
        <v>0.996919452221412</v>
      </c>
      <c r="S5255" t="s">
        <v>10865</v>
      </c>
      <c r="T5255" t="s">
        <v>11196</v>
      </c>
      <c r="U5255" t="s">
        <v>11196</v>
      </c>
      <c r="V5255" t="s">
        <v>11196</v>
      </c>
      <c r="W5255">
        <v>5</v>
      </c>
      <c r="X5255" t="s">
        <v>16451</v>
      </c>
      <c r="Y5255">
        <v>0.2688505044133717</v>
      </c>
      <c r="Z5255">
        <f>HYPERLINK("Melting_Curves/meltCurve_Q9UH62_.pdf", "Melting_Curves/meltCurve_Q9UH62_.pdf")</f>
        <v>0</v>
      </c>
      <c r="AA5255" t="s">
        <v>21895</v>
      </c>
      <c r="AB5255" t="s">
        <v>27422</v>
      </c>
    </row>
    <row r="5256" spans="1:28">
      <c r="A5256" t="s">
        <v>5282</v>
      </c>
      <c r="B5256">
        <v>0.999167696387429</v>
      </c>
      <c r="C5256">
        <v>0.892244180756669</v>
      </c>
      <c r="D5256">
        <v>0.9795235554345481</v>
      </c>
      <c r="E5256">
        <v>0.872800456235032</v>
      </c>
      <c r="F5256">
        <v>0.426781316618184</v>
      </c>
      <c r="G5256">
        <v>0.123998718477504</v>
      </c>
      <c r="H5256">
        <v>0.0614767799717923</v>
      </c>
      <c r="I5256">
        <v>0.06420363852660629</v>
      </c>
      <c r="J5256">
        <v>0.0651041071306773</v>
      </c>
      <c r="K5256">
        <v>0.0455630788482504</v>
      </c>
      <c r="L5256">
        <v>1680.61915736421</v>
      </c>
      <c r="M5256">
        <v>32.030972308883</v>
      </c>
      <c r="N5256">
        <v>52.6569988180875</v>
      </c>
      <c r="O5256">
        <v>52.265325286782</v>
      </c>
      <c r="P5256">
        <v>-0.144917687291351</v>
      </c>
      <c r="Q5256">
        <v>0.0541489684743707</v>
      </c>
      <c r="R5256">
        <v>0.992927377907312</v>
      </c>
      <c r="S5256" t="s">
        <v>10866</v>
      </c>
      <c r="T5256" t="s">
        <v>11196</v>
      </c>
      <c r="U5256" t="s">
        <v>11196</v>
      </c>
      <c r="V5256" t="s">
        <v>11196</v>
      </c>
      <c r="W5256">
        <v>12</v>
      </c>
      <c r="X5256" t="s">
        <v>16452</v>
      </c>
      <c r="Y5256">
        <v>0.4526089230096776</v>
      </c>
      <c r="Z5256">
        <f>HYPERLINK("Melting_Curves/meltCurve_Q9UH65_.pdf", "Melting_Curves/meltCurve_Q9UH65_.pdf")</f>
        <v>0</v>
      </c>
      <c r="AA5256" t="s">
        <v>21896</v>
      </c>
      <c r="AB5256" t="s">
        <v>27423</v>
      </c>
    </row>
    <row r="5257" spans="1:28">
      <c r="A5257" t="s">
        <v>5283</v>
      </c>
      <c r="B5257">
        <v>0.999167696387429</v>
      </c>
      <c r="C5257">
        <v>1.10429660761933</v>
      </c>
      <c r="D5257">
        <v>0.74735542644497</v>
      </c>
      <c r="E5257">
        <v>0.544029941156148</v>
      </c>
      <c r="F5257">
        <v>0.399126788609635</v>
      </c>
      <c r="G5257">
        <v>0.19243839290503</v>
      </c>
      <c r="H5257">
        <v>0.111569168830821</v>
      </c>
      <c r="I5257">
        <v>0.173996863758789</v>
      </c>
      <c r="J5257">
        <v>0.184914294814159</v>
      </c>
      <c r="K5257">
        <v>0.09038694853386441</v>
      </c>
      <c r="L5257">
        <v>875.301870931614</v>
      </c>
      <c r="M5257">
        <v>17.6408085092311</v>
      </c>
      <c r="N5257">
        <v>50.4691307056414</v>
      </c>
      <c r="O5257">
        <v>48.9935868200573</v>
      </c>
      <c r="P5257">
        <v>-0.0784384799824258</v>
      </c>
      <c r="Q5257">
        <v>0.128662011127614</v>
      </c>
      <c r="R5257">
        <v>0.966179101618902</v>
      </c>
      <c r="S5257" t="s">
        <v>10867</v>
      </c>
      <c r="T5257" t="s">
        <v>11196</v>
      </c>
      <c r="U5257" t="s">
        <v>11196</v>
      </c>
      <c r="V5257" t="s">
        <v>11196</v>
      </c>
      <c r="W5257">
        <v>3</v>
      </c>
      <c r="X5257" t="s">
        <v>16453</v>
      </c>
      <c r="Y5257">
        <v>0.4235439779562936</v>
      </c>
      <c r="Z5257">
        <f>HYPERLINK("Melting_Curves/meltCurve_Q9UHA2_.pdf", "Melting_Curves/meltCurve_Q9UHA2_.pdf")</f>
        <v>0</v>
      </c>
      <c r="AA5257" t="s">
        <v>21897</v>
      </c>
      <c r="AB5257" t="s">
        <v>27424</v>
      </c>
    </row>
    <row r="5258" spans="1:28">
      <c r="A5258" t="s">
        <v>5284</v>
      </c>
      <c r="B5258">
        <v>0.999167696387429</v>
      </c>
      <c r="C5258">
        <v>0.971931141510171</v>
      </c>
      <c r="D5258">
        <v>0.925842086266412</v>
      </c>
      <c r="E5258">
        <v>0.932601004056153</v>
      </c>
      <c r="F5258">
        <v>0.553027521498491</v>
      </c>
      <c r="G5258">
        <v>0.6197926225943859</v>
      </c>
      <c r="H5258">
        <v>0.144661569911554</v>
      </c>
      <c r="I5258">
        <v>0.143178123240268</v>
      </c>
      <c r="J5258">
        <v>0.199077012594284</v>
      </c>
      <c r="K5258">
        <v>0.198701477916707</v>
      </c>
      <c r="L5258">
        <v>903.911882558715</v>
      </c>
      <c r="M5258">
        <v>16.4734449053426</v>
      </c>
      <c r="N5258">
        <v>55.8364244357051</v>
      </c>
      <c r="O5258">
        <v>54.0813855502633</v>
      </c>
      <c r="P5258">
        <v>-0.0667174288633887</v>
      </c>
      <c r="Q5258">
        <v>0.123943120725122</v>
      </c>
      <c r="R5258">
        <v>0.9403442225906961</v>
      </c>
      <c r="S5258" t="s">
        <v>10868</v>
      </c>
      <c r="T5258" t="s">
        <v>11196</v>
      </c>
      <c r="U5258" t="s">
        <v>11196</v>
      </c>
      <c r="V5258" t="s">
        <v>11196</v>
      </c>
      <c r="W5258">
        <v>3</v>
      </c>
      <c r="X5258" t="s">
        <v>16454</v>
      </c>
      <c r="Y5258">
        <v>0.5734879375075387</v>
      </c>
      <c r="Z5258">
        <f>HYPERLINK("Melting_Curves/meltCurve_Q9UHA3_.pdf", "Melting_Curves/meltCurve_Q9UHA3_.pdf")</f>
        <v>0</v>
      </c>
      <c r="AA5258" t="s">
        <v>21898</v>
      </c>
      <c r="AB5258" t="s">
        <v>27425</v>
      </c>
    </row>
    <row r="5259" spans="1:28">
      <c r="A5259" t="s">
        <v>5285</v>
      </c>
      <c r="B5259">
        <v>0.999167696387429</v>
      </c>
      <c r="C5259">
        <v>0.979423377854481</v>
      </c>
      <c r="D5259">
        <v>0.877106962762067</v>
      </c>
      <c r="E5259">
        <v>0.848610858556383</v>
      </c>
      <c r="F5259">
        <v>0.778705890878467</v>
      </c>
      <c r="G5259">
        <v>0.632632917214902</v>
      </c>
      <c r="H5259">
        <v>0.627864883604722</v>
      </c>
      <c r="I5259">
        <v>0.625505122853396</v>
      </c>
      <c r="J5259">
        <v>0.285137576754319</v>
      </c>
      <c r="K5259">
        <v>0.186261771401372</v>
      </c>
      <c r="L5259">
        <v>483.543496809523</v>
      </c>
      <c r="M5259">
        <v>7.75171763981807</v>
      </c>
      <c r="N5259">
        <v>62.3788831772424</v>
      </c>
      <c r="O5259">
        <v>58.6353178257046</v>
      </c>
      <c r="P5259">
        <v>-0.0330925861548695</v>
      </c>
      <c r="Q5259">
        <v>0</v>
      </c>
      <c r="R5259">
        <v>0.905207390261039</v>
      </c>
      <c r="S5259" t="s">
        <v>10869</v>
      </c>
      <c r="T5259" t="s">
        <v>11196</v>
      </c>
      <c r="U5259" t="s">
        <v>11196</v>
      </c>
      <c r="V5259" t="s">
        <v>11196</v>
      </c>
      <c r="W5259">
        <v>2</v>
      </c>
      <c r="X5259" t="s">
        <v>16455</v>
      </c>
      <c r="Y5259">
        <v>0.7021431719759987</v>
      </c>
      <c r="Z5259">
        <f>HYPERLINK("Melting_Curves/meltCurve_Q9UHA4_.pdf", "Melting_Curves/meltCurve_Q9UHA4_.pdf")</f>
        <v>0</v>
      </c>
      <c r="AA5259" t="s">
        <v>21899</v>
      </c>
      <c r="AB5259" t="s">
        <v>27426</v>
      </c>
    </row>
    <row r="5260" spans="1:28">
      <c r="A5260" t="s">
        <v>5286</v>
      </c>
      <c r="B5260">
        <v>0.999167696387429</v>
      </c>
      <c r="C5260">
        <v>1.05381499990485</v>
      </c>
      <c r="D5260">
        <v>0.88237253758527</v>
      </c>
      <c r="E5260">
        <v>0.689000214816948</v>
      </c>
      <c r="F5260">
        <v>0.21531814530029</v>
      </c>
      <c r="G5260">
        <v>0.0556150675502296</v>
      </c>
      <c r="H5260">
        <v>0.0488280351803809</v>
      </c>
      <c r="I5260">
        <v>0.0340553268265412</v>
      </c>
      <c r="J5260">
        <v>0.07476794242384879</v>
      </c>
      <c r="K5260">
        <v>0.0257009666954818</v>
      </c>
      <c r="L5260">
        <v>1490.00695301473</v>
      </c>
      <c r="M5260">
        <v>29.4145749496903</v>
      </c>
      <c r="N5260">
        <v>50.7898992419204</v>
      </c>
      <c r="O5260">
        <v>50.4230183209111</v>
      </c>
      <c r="P5260">
        <v>-0.140375674795904</v>
      </c>
      <c r="Q5260">
        <v>0.0374686468355923</v>
      </c>
      <c r="R5260">
        <v>0.993669879985859</v>
      </c>
      <c r="S5260" t="s">
        <v>10870</v>
      </c>
      <c r="T5260" t="s">
        <v>11196</v>
      </c>
      <c r="U5260" t="s">
        <v>11196</v>
      </c>
      <c r="V5260" t="s">
        <v>11196</v>
      </c>
      <c r="W5260">
        <v>3</v>
      </c>
      <c r="X5260" t="s">
        <v>16456</v>
      </c>
      <c r="Y5260">
        <v>0.385601093627163</v>
      </c>
      <c r="Z5260">
        <f>HYPERLINK("Melting_Curves/meltCurve_Q9UHB4_3_.pdf", "Melting_Curves/meltCurve_Q9UHB4_3_.pdf")</f>
        <v>0</v>
      </c>
      <c r="AA5260" t="s">
        <v>21900</v>
      </c>
      <c r="AB5260" t="s">
        <v>27427</v>
      </c>
    </row>
    <row r="5261" spans="1:28">
      <c r="A5261" t="s">
        <v>5287</v>
      </c>
      <c r="B5261">
        <v>0.999167696387429</v>
      </c>
      <c r="C5261">
        <v>0.879691299776866</v>
      </c>
      <c r="D5261">
        <v>0.833066051727256</v>
      </c>
      <c r="E5261">
        <v>0.635373338995101</v>
      </c>
      <c r="F5261">
        <v>0.525983504289037</v>
      </c>
      <c r="G5261">
        <v>0.387949967012975</v>
      </c>
      <c r="H5261">
        <v>0.120438333839284</v>
      </c>
      <c r="I5261">
        <v>0.167362367733586</v>
      </c>
      <c r="J5261">
        <v>0.505976947673712</v>
      </c>
      <c r="K5261">
        <v>0.703659847090957</v>
      </c>
      <c r="L5261">
        <v>917.711479414309</v>
      </c>
      <c r="M5261">
        <v>18.9758748262524</v>
      </c>
      <c r="N5261">
        <v>52.234352569309</v>
      </c>
      <c r="O5261">
        <v>47.8345237738322</v>
      </c>
      <c r="P5261">
        <v>-0.0617354916858719</v>
      </c>
      <c r="Q5261">
        <v>0.377531874447195</v>
      </c>
      <c r="R5261">
        <v>0.6782202170835711</v>
      </c>
      <c r="S5261" t="s">
        <v>10871</v>
      </c>
      <c r="T5261" t="s">
        <v>11196</v>
      </c>
      <c r="U5261" t="s">
        <v>11196</v>
      </c>
      <c r="V5261" t="s">
        <v>11196</v>
      </c>
      <c r="W5261">
        <v>21</v>
      </c>
      <c r="X5261" t="s">
        <v>16457</v>
      </c>
      <c r="Y5261">
        <v>0.5608390753528305</v>
      </c>
      <c r="Z5261">
        <f>HYPERLINK("Melting_Curves/meltCurve_Q9UHB6_.pdf", "Melting_Curves/meltCurve_Q9UHB6_.pdf")</f>
        <v>0</v>
      </c>
      <c r="AA5261" t="s">
        <v>21901</v>
      </c>
      <c r="AB5261" t="s">
        <v>27428</v>
      </c>
    </row>
    <row r="5262" spans="1:28">
      <c r="A5262" t="s">
        <v>5288</v>
      </c>
      <c r="B5262">
        <v>0.999167696387429</v>
      </c>
      <c r="C5262">
        <v>1.2107625725081</v>
      </c>
      <c r="D5262">
        <v>1.02978547690706</v>
      </c>
      <c r="E5262">
        <v>0.422021278927281</v>
      </c>
      <c r="F5262">
        <v>0.242759925555505</v>
      </c>
      <c r="G5262">
        <v>0.146304424793805</v>
      </c>
      <c r="H5262">
        <v>0.049162672890902</v>
      </c>
      <c r="I5262">
        <v>0.0568131372830216</v>
      </c>
      <c r="J5262">
        <v>0.108372736834611</v>
      </c>
      <c r="K5262">
        <v>0.0647937548816937</v>
      </c>
      <c r="L5262">
        <v>2521.30471119772</v>
      </c>
      <c r="M5262">
        <v>51.3544952871456</v>
      </c>
      <c r="N5262">
        <v>49.3263059518597</v>
      </c>
      <c r="O5262">
        <v>49.0218091915677</v>
      </c>
      <c r="P5262">
        <v>-0.233988006283943</v>
      </c>
      <c r="Q5262">
        <v>0.10656260834659</v>
      </c>
      <c r="R5262">
        <v>0.962937859175243</v>
      </c>
      <c r="S5262" t="s">
        <v>10872</v>
      </c>
      <c r="T5262" t="s">
        <v>11196</v>
      </c>
      <c r="U5262" t="s">
        <v>11196</v>
      </c>
      <c r="V5262" t="s">
        <v>11196</v>
      </c>
      <c r="W5262">
        <v>10</v>
      </c>
      <c r="X5262" t="s">
        <v>16458</v>
      </c>
      <c r="Y5262">
        <v>0.3792891401211055</v>
      </c>
      <c r="Z5262">
        <f>HYPERLINK("Melting_Curves/meltCurve_Q9UHB9_4_.pdf", "Melting_Curves/meltCurve_Q9UHB9_4_.pdf")</f>
        <v>0</v>
      </c>
      <c r="AA5262" t="s">
        <v>21902</v>
      </c>
      <c r="AB5262" t="s">
        <v>27429</v>
      </c>
    </row>
    <row r="5263" spans="1:28">
      <c r="A5263" t="s">
        <v>5289</v>
      </c>
      <c r="B5263">
        <v>0.999167696387429</v>
      </c>
      <c r="C5263">
        <v>1.09167169287975</v>
      </c>
      <c r="D5263">
        <v>1.07555237078123</v>
      </c>
      <c r="E5263">
        <v>1.09656852138873</v>
      </c>
      <c r="F5263">
        <v>0.291544843291147</v>
      </c>
      <c r="G5263">
        <v>0.10967630435946</v>
      </c>
      <c r="H5263">
        <v>0.0559944856155115</v>
      </c>
      <c r="I5263">
        <v>0.0436724379479426</v>
      </c>
      <c r="J5263">
        <v>0.0446164267306009</v>
      </c>
      <c r="K5263">
        <v>0.0330158928262537</v>
      </c>
      <c r="L5263">
        <v>13241.1009129298</v>
      </c>
      <c r="M5263">
        <v>250</v>
      </c>
      <c r="N5263">
        <v>52.9902481893507</v>
      </c>
      <c r="O5263">
        <v>52.9610231951995</v>
      </c>
      <c r="P5263">
        <v>-1.11238063355547</v>
      </c>
      <c r="Q5263">
        <v>0.0573950947709108</v>
      </c>
      <c r="R5263">
        <v>0.988262675326816</v>
      </c>
      <c r="S5263" t="s">
        <v>10873</v>
      </c>
      <c r="T5263" t="s">
        <v>11196</v>
      </c>
      <c r="U5263" t="s">
        <v>11196</v>
      </c>
      <c r="V5263" t="s">
        <v>11196</v>
      </c>
      <c r="W5263">
        <v>16</v>
      </c>
      <c r="X5263" t="s">
        <v>16459</v>
      </c>
      <c r="Y5263">
        <v>0.4648263940191598</v>
      </c>
      <c r="Z5263">
        <f>HYPERLINK("Melting_Curves/meltCurve_Q9UHD1_.pdf", "Melting_Curves/meltCurve_Q9UHD1_.pdf")</f>
        <v>0</v>
      </c>
      <c r="AA5263" t="s">
        <v>21903</v>
      </c>
      <c r="AB5263" t="s">
        <v>27430</v>
      </c>
    </row>
    <row r="5264" spans="1:28">
      <c r="A5264" t="s">
        <v>5290</v>
      </c>
      <c r="B5264">
        <v>0.999167696387429</v>
      </c>
      <c r="C5264">
        <v>0.726637590737001</v>
      </c>
      <c r="D5264">
        <v>0.443186045868648</v>
      </c>
      <c r="E5264">
        <v>0.197271261370389</v>
      </c>
      <c r="F5264">
        <v>0.14934669169825</v>
      </c>
      <c r="G5264">
        <v>0.09040723080957069</v>
      </c>
      <c r="H5264">
        <v>0.03718106686967</v>
      </c>
      <c r="I5264">
        <v>0.0229206524222613</v>
      </c>
      <c r="J5264">
        <v>0.0623567333664328</v>
      </c>
      <c r="K5264">
        <v>0.0406615745871195</v>
      </c>
      <c r="L5264">
        <v>875.707266723676</v>
      </c>
      <c r="M5264">
        <v>19.3605104773304</v>
      </c>
      <c r="N5264">
        <v>45.4908554705327</v>
      </c>
      <c r="O5264">
        <v>44.7573444596135</v>
      </c>
      <c r="P5264">
        <v>-0.102496990005868</v>
      </c>
      <c r="Q5264">
        <v>0.0522309416983217</v>
      </c>
      <c r="R5264">
        <v>0.990289198782083</v>
      </c>
      <c r="S5264" t="s">
        <v>10874</v>
      </c>
      <c r="T5264" t="s">
        <v>11196</v>
      </c>
      <c r="U5264" t="s">
        <v>11196</v>
      </c>
      <c r="V5264" t="s">
        <v>11196</v>
      </c>
      <c r="W5264">
        <v>4</v>
      </c>
      <c r="X5264" t="s">
        <v>16460</v>
      </c>
      <c r="Y5264">
        <v>0.2343845344435787</v>
      </c>
      <c r="Z5264">
        <f>HYPERLINK("Melting_Curves/meltCurve_Q9UHD2_.pdf", "Melting_Curves/meltCurve_Q9UHD2_.pdf")</f>
        <v>0</v>
      </c>
      <c r="AA5264" t="s">
        <v>21904</v>
      </c>
      <c r="AB5264" t="s">
        <v>27431</v>
      </c>
    </row>
    <row r="5265" spans="1:28">
      <c r="A5265" t="s">
        <v>5291</v>
      </c>
      <c r="B5265">
        <v>0.999167696387429</v>
      </c>
      <c r="C5265">
        <v>1.08507243493537</v>
      </c>
      <c r="D5265">
        <v>1.16807553323966</v>
      </c>
      <c r="E5265">
        <v>2.32403039301977</v>
      </c>
      <c r="F5265">
        <v>1.3353031619595</v>
      </c>
      <c r="G5265">
        <v>0.220229549614463</v>
      </c>
      <c r="H5265">
        <v>0.132135979695854</v>
      </c>
      <c r="I5265">
        <v>0.0906997177040768</v>
      </c>
      <c r="J5265">
        <v>0.106219786982504</v>
      </c>
      <c r="K5265">
        <v>0.06647775274965451</v>
      </c>
      <c r="L5265">
        <v>14094.3326655503</v>
      </c>
      <c r="M5265">
        <v>250</v>
      </c>
      <c r="N5265">
        <v>56.4270669860393</v>
      </c>
      <c r="O5265">
        <v>56.3737228997308</v>
      </c>
      <c r="P5265">
        <v>-0.999043572327329</v>
      </c>
      <c r="Q5265">
        <v>0.0988831130818197</v>
      </c>
      <c r="R5265">
        <v>0.630291133525543</v>
      </c>
      <c r="S5265" t="s">
        <v>10875</v>
      </c>
      <c r="T5265" t="s">
        <v>11196</v>
      </c>
      <c r="U5265" t="s">
        <v>11196</v>
      </c>
      <c r="V5265" t="s">
        <v>11196</v>
      </c>
      <c r="W5265">
        <v>28</v>
      </c>
      <c r="X5265" t="s">
        <v>16461</v>
      </c>
      <c r="Y5265">
        <v>0.5909019115372842</v>
      </c>
      <c r="Z5265">
        <f>HYPERLINK("Melting_Curves/meltCurve_Q9UHD8_.pdf", "Melting_Curves/meltCurve_Q9UHD8_.pdf")</f>
        <v>0</v>
      </c>
      <c r="AA5265" t="s">
        <v>21905</v>
      </c>
      <c r="AB5265" t="s">
        <v>27432</v>
      </c>
    </row>
    <row r="5266" spans="1:28">
      <c r="A5266" t="s">
        <v>5292</v>
      </c>
      <c r="B5266">
        <v>0.999167696387429</v>
      </c>
      <c r="C5266">
        <v>1.18088781637759</v>
      </c>
      <c r="D5266">
        <v>1.05104833846422</v>
      </c>
      <c r="E5266">
        <v>0.794031930036472</v>
      </c>
      <c r="F5266">
        <v>0.79950421048064</v>
      </c>
      <c r="G5266">
        <v>0.490635237042444</v>
      </c>
      <c r="H5266">
        <v>0.380590864676821</v>
      </c>
      <c r="I5266">
        <v>0.557676761854065</v>
      </c>
      <c r="J5266">
        <v>0.536620810271085</v>
      </c>
      <c r="K5266">
        <v>0.548370804060677</v>
      </c>
      <c r="L5266">
        <v>1314.76236735575</v>
      </c>
      <c r="M5266">
        <v>25.1307887966849</v>
      </c>
      <c r="N5266">
        <v>65.65956283992691</v>
      </c>
      <c r="O5266">
        <v>51.9889013593147</v>
      </c>
      <c r="P5266">
        <v>-0.0607901154345136</v>
      </c>
      <c r="Q5266">
        <v>0.496972468426205</v>
      </c>
      <c r="R5266">
        <v>0.867903678072466</v>
      </c>
      <c r="S5266" t="s">
        <v>10876</v>
      </c>
      <c r="T5266" t="s">
        <v>11196</v>
      </c>
      <c r="U5266" t="s">
        <v>11196</v>
      </c>
      <c r="V5266" t="s">
        <v>11196</v>
      </c>
      <c r="W5266">
        <v>5</v>
      </c>
      <c r="X5266" t="s">
        <v>16462</v>
      </c>
      <c r="Y5266">
        <v>0.7080555484768223</v>
      </c>
      <c r="Z5266">
        <f>HYPERLINK("Melting_Curves/meltCurve_Q9UHD9_.pdf", "Melting_Curves/meltCurve_Q9UHD9_.pdf")</f>
        <v>0</v>
      </c>
      <c r="AA5266" t="s">
        <v>21906</v>
      </c>
      <c r="AB5266" t="s">
        <v>27433</v>
      </c>
    </row>
    <row r="5267" spans="1:28">
      <c r="A5267" t="s">
        <v>5293</v>
      </c>
      <c r="B5267">
        <v>0.999167696387429</v>
      </c>
      <c r="C5267">
        <v>1.01428578681619</v>
      </c>
      <c r="D5267">
        <v>0.795983313458847</v>
      </c>
      <c r="E5267">
        <v>0.80479733538194</v>
      </c>
      <c r="F5267">
        <v>0.690002228196669</v>
      </c>
      <c r="G5267">
        <v>0.561307827436484</v>
      </c>
      <c r="H5267">
        <v>0.167067415066412</v>
      </c>
      <c r="I5267">
        <v>0.110323223270915</v>
      </c>
      <c r="J5267">
        <v>0.112915913839189</v>
      </c>
      <c r="K5267">
        <v>0.110611087439068</v>
      </c>
      <c r="L5267">
        <v>702.2900438708861</v>
      </c>
      <c r="M5267">
        <v>12.5660026522894</v>
      </c>
      <c r="N5267">
        <v>55.888104234432</v>
      </c>
      <c r="O5267">
        <v>54.5293659590432</v>
      </c>
      <c r="P5267">
        <v>-0.0576227861526004</v>
      </c>
      <c r="Q5267">
        <v>0</v>
      </c>
      <c r="R5267">
        <v>0.960830532275184</v>
      </c>
      <c r="S5267" t="s">
        <v>10877</v>
      </c>
      <c r="T5267" t="s">
        <v>11196</v>
      </c>
      <c r="U5267" t="s">
        <v>11196</v>
      </c>
      <c r="V5267" t="s">
        <v>11196</v>
      </c>
      <c r="W5267">
        <v>7</v>
      </c>
      <c r="X5267" t="s">
        <v>16463</v>
      </c>
      <c r="Y5267">
        <v>0.5499041455980493</v>
      </c>
      <c r="Z5267">
        <f>HYPERLINK("Melting_Curves/meltCurve_Q9UHG3_.pdf", "Melting_Curves/meltCurve_Q9UHG3_.pdf")</f>
        <v>0</v>
      </c>
      <c r="AA5267" t="s">
        <v>21907</v>
      </c>
      <c r="AB5267" t="s">
        <v>27434</v>
      </c>
    </row>
    <row r="5268" spans="1:28">
      <c r="A5268" t="s">
        <v>5294</v>
      </c>
      <c r="B5268">
        <v>0.999167696387429</v>
      </c>
      <c r="C5268">
        <v>0.976887350505796</v>
      </c>
      <c r="D5268">
        <v>1.02688560371207</v>
      </c>
      <c r="E5268">
        <v>0.615130373570164</v>
      </c>
      <c r="F5268">
        <v>0.12054238838211</v>
      </c>
      <c r="G5268">
        <v>0.0582906550050757</v>
      </c>
      <c r="H5268">
        <v>0.0311915353600492</v>
      </c>
      <c r="I5268">
        <v>0.0303773459192888</v>
      </c>
      <c r="J5268">
        <v>0.0133598726598826</v>
      </c>
      <c r="K5268">
        <v>0.0123786546012303</v>
      </c>
      <c r="L5268">
        <v>2106.38492374938</v>
      </c>
      <c r="M5268">
        <v>42.0093170465542</v>
      </c>
      <c r="N5268">
        <v>50.2128662472286</v>
      </c>
      <c r="O5268">
        <v>50.0276787914139</v>
      </c>
      <c r="P5268">
        <v>-0.203795792466605</v>
      </c>
      <c r="Q5268">
        <v>0.0292236311720017</v>
      </c>
      <c r="R5268">
        <v>0.997842836514217</v>
      </c>
      <c r="S5268" t="s">
        <v>10878</v>
      </c>
      <c r="T5268" t="s">
        <v>11196</v>
      </c>
      <c r="U5268" t="s">
        <v>11196</v>
      </c>
      <c r="V5268" t="s">
        <v>11196</v>
      </c>
      <c r="W5268">
        <v>7</v>
      </c>
      <c r="X5268" t="s">
        <v>16464</v>
      </c>
      <c r="Y5268">
        <v>0.360423937557851</v>
      </c>
      <c r="Z5268">
        <f>HYPERLINK("Melting_Curves/meltCurve_Q9UHJ6_.pdf", "Melting_Curves/meltCurve_Q9UHJ6_.pdf")</f>
        <v>0</v>
      </c>
      <c r="AA5268" t="s">
        <v>21908</v>
      </c>
      <c r="AB5268" t="s">
        <v>27435</v>
      </c>
    </row>
    <row r="5269" spans="1:28">
      <c r="A5269" t="s">
        <v>5295</v>
      </c>
      <c r="B5269">
        <v>0.999167696387429</v>
      </c>
      <c r="C5269">
        <v>1.02697979348313</v>
      </c>
      <c r="D5269">
        <v>0.954709986660637</v>
      </c>
      <c r="E5269">
        <v>0.940584413422626</v>
      </c>
      <c r="F5269">
        <v>0.98070403649468</v>
      </c>
      <c r="G5269">
        <v>0.950038952461807</v>
      </c>
      <c r="H5269">
        <v>0.79036152597613</v>
      </c>
      <c r="I5269">
        <v>0.866056742588769</v>
      </c>
      <c r="J5269">
        <v>0.402752752051035</v>
      </c>
      <c r="K5269">
        <v>0.223776091686075</v>
      </c>
      <c r="L5269">
        <v>1761.84767567614</v>
      </c>
      <c r="M5269">
        <v>26.4361587151896</v>
      </c>
      <c r="N5269">
        <v>66.6453731243208</v>
      </c>
      <c r="O5269">
        <v>66.2675215141134</v>
      </c>
      <c r="P5269">
        <v>-0.0997337791912975</v>
      </c>
      <c r="Q5269">
        <v>0</v>
      </c>
      <c r="R5269">
        <v>0.936428147936727</v>
      </c>
      <c r="S5269" t="s">
        <v>10879</v>
      </c>
      <c r="T5269" t="s">
        <v>11196</v>
      </c>
      <c r="U5269" t="s">
        <v>11196</v>
      </c>
      <c r="V5269" t="s">
        <v>11196</v>
      </c>
      <c r="W5269">
        <v>9</v>
      </c>
      <c r="X5269" t="s">
        <v>16465</v>
      </c>
      <c r="Y5269">
        <v>0.8736118475225104</v>
      </c>
      <c r="Z5269">
        <f>HYPERLINK("Melting_Curves/meltCurve_Q9UHL4_.pdf", "Melting_Curves/meltCurve_Q9UHL4_.pdf")</f>
        <v>0</v>
      </c>
      <c r="AA5269" t="s">
        <v>21909</v>
      </c>
      <c r="AB5269" t="s">
        <v>27436</v>
      </c>
    </row>
    <row r="5270" spans="1:28">
      <c r="A5270" t="s">
        <v>5296</v>
      </c>
      <c r="B5270">
        <v>0.999167696387429</v>
      </c>
      <c r="C5270">
        <v>1.10286702721748</v>
      </c>
      <c r="D5270">
        <v>1.03158013152177</v>
      </c>
      <c r="E5270">
        <v>0.946178719678929</v>
      </c>
      <c r="F5270">
        <v>0.5096856143513691</v>
      </c>
      <c r="G5270">
        <v>0.494206280166844</v>
      </c>
      <c r="H5270">
        <v>0.146358807356926</v>
      </c>
      <c r="I5270">
        <v>0.212764146232492</v>
      </c>
      <c r="J5270">
        <v>0.42078086550639</v>
      </c>
      <c r="K5270">
        <v>0.348227891534597</v>
      </c>
      <c r="L5270">
        <v>1823.53696284304</v>
      </c>
      <c r="M5270">
        <v>34.8492001246201</v>
      </c>
      <c r="N5270">
        <v>53.8049295685367</v>
      </c>
      <c r="O5270">
        <v>52.1551118143926</v>
      </c>
      <c r="P5270">
        <v>-0.115581671235341</v>
      </c>
      <c r="Q5270">
        <v>0.308087130028322</v>
      </c>
      <c r="R5270">
        <v>0.925823104801599</v>
      </c>
      <c r="S5270" t="s">
        <v>10880</v>
      </c>
      <c r="T5270" t="s">
        <v>11196</v>
      </c>
      <c r="U5270" t="s">
        <v>11196</v>
      </c>
      <c r="V5270" t="s">
        <v>11196</v>
      </c>
      <c r="W5270">
        <v>1</v>
      </c>
      <c r="X5270" t="s">
        <v>16466</v>
      </c>
      <c r="Y5270">
        <v>0.5956804649816672</v>
      </c>
      <c r="Z5270">
        <f>HYPERLINK("Melting_Curves/meltCurve_Q9UHN1_.pdf", "Melting_Curves/meltCurve_Q9UHN1_.pdf")</f>
        <v>0</v>
      </c>
      <c r="AA5270" t="s">
        <v>21910</v>
      </c>
      <c r="AB5270" t="s">
        <v>27437</v>
      </c>
    </row>
    <row r="5271" spans="1:28">
      <c r="A5271" t="s">
        <v>5297</v>
      </c>
      <c r="B5271">
        <v>0.999167696387429</v>
      </c>
      <c r="C5271">
        <v>1.06825290691385</v>
      </c>
      <c r="D5271">
        <v>0.862449819960909</v>
      </c>
      <c r="E5271">
        <v>0.81507984508116</v>
      </c>
      <c r="F5271">
        <v>0.711908698445594</v>
      </c>
      <c r="G5271">
        <v>0.486904765132821</v>
      </c>
      <c r="H5271">
        <v>0.25729991597916</v>
      </c>
      <c r="I5271">
        <v>0.381211564386041</v>
      </c>
      <c r="J5271">
        <v>0.355442447326798</v>
      </c>
      <c r="K5271">
        <v>0.4296918308928</v>
      </c>
      <c r="L5271">
        <v>951.029901350665</v>
      </c>
      <c r="M5271">
        <v>18.0436853881698</v>
      </c>
      <c r="N5271">
        <v>56.2712295955409</v>
      </c>
      <c r="O5271">
        <v>52.0724732949473</v>
      </c>
      <c r="P5271">
        <v>-0.0571296297472903</v>
      </c>
      <c r="Q5271">
        <v>0.340548080807058</v>
      </c>
      <c r="R5271">
        <v>0.939197205293714</v>
      </c>
      <c r="S5271" t="s">
        <v>10881</v>
      </c>
      <c r="T5271" t="s">
        <v>11196</v>
      </c>
      <c r="U5271" t="s">
        <v>11196</v>
      </c>
      <c r="V5271" t="s">
        <v>11196</v>
      </c>
      <c r="W5271">
        <v>6</v>
      </c>
      <c r="X5271" t="s">
        <v>16467</v>
      </c>
      <c r="Y5271">
        <v>0.6306839899414456</v>
      </c>
      <c r="Z5271">
        <f>HYPERLINK("Melting_Curves/meltCurve_Q9UHN6_2_.pdf", "Melting_Curves/meltCurve_Q9UHN6_2_.pdf")</f>
        <v>0</v>
      </c>
      <c r="AA5271" t="s">
        <v>21911</v>
      </c>
      <c r="AB5271" t="s">
        <v>27438</v>
      </c>
    </row>
    <row r="5272" spans="1:28">
      <c r="A5272" t="s">
        <v>5298</v>
      </c>
      <c r="B5272">
        <v>0.999167696387429</v>
      </c>
      <c r="C5272">
        <v>1.07586714041474</v>
      </c>
      <c r="D5272">
        <v>0.94236766172447</v>
      </c>
      <c r="E5272">
        <v>0.521319763927763</v>
      </c>
      <c r="F5272">
        <v>0.264156966170908</v>
      </c>
      <c r="G5272">
        <v>0.130567135579132</v>
      </c>
      <c r="H5272">
        <v>0.0700013887355109</v>
      </c>
      <c r="I5272">
        <v>0.0431102850913531</v>
      </c>
      <c r="J5272">
        <v>0.0650704082089555</v>
      </c>
      <c r="K5272">
        <v>0.0236654540692003</v>
      </c>
      <c r="L5272">
        <v>1246.21892510754</v>
      </c>
      <c r="M5272">
        <v>24.9464150254182</v>
      </c>
      <c r="N5272">
        <v>50.1986775787758</v>
      </c>
      <c r="O5272">
        <v>49.6381382890288</v>
      </c>
      <c r="P5272">
        <v>-0.118501218523473</v>
      </c>
      <c r="Q5272">
        <v>0.056842430176486</v>
      </c>
      <c r="R5272">
        <v>0.99045622889109</v>
      </c>
      <c r="S5272" t="s">
        <v>10882</v>
      </c>
      <c r="T5272" t="s">
        <v>11196</v>
      </c>
      <c r="U5272" t="s">
        <v>11196</v>
      </c>
      <c r="V5272" t="s">
        <v>11196</v>
      </c>
      <c r="W5272">
        <v>11</v>
      </c>
      <c r="X5272" t="s">
        <v>16468</v>
      </c>
      <c r="Y5272">
        <v>0.3783021319048178</v>
      </c>
      <c r="Z5272">
        <f>HYPERLINK("Melting_Curves/meltCurve_Q9UHP3_.pdf", "Melting_Curves/meltCurve_Q9UHP3_.pdf")</f>
        <v>0</v>
      </c>
      <c r="AA5272" t="s">
        <v>21912</v>
      </c>
      <c r="AB5272" t="s">
        <v>27439</v>
      </c>
    </row>
    <row r="5273" spans="1:28">
      <c r="A5273" t="s">
        <v>5299</v>
      </c>
      <c r="B5273">
        <v>0.999167696387429</v>
      </c>
      <c r="C5273">
        <v>1.14117594923096</v>
      </c>
      <c r="D5273">
        <v>1.25696910045634</v>
      </c>
      <c r="E5273">
        <v>1.46789528096001</v>
      </c>
      <c r="F5273">
        <v>1.34651409490661</v>
      </c>
      <c r="G5273">
        <v>1.01797305442852</v>
      </c>
      <c r="H5273">
        <v>0.622069239776916</v>
      </c>
      <c r="I5273">
        <v>0.92775869457292</v>
      </c>
      <c r="J5273">
        <v>1.22875378604327</v>
      </c>
      <c r="K5273">
        <v>1.04450247665695</v>
      </c>
      <c r="L5273">
        <v>1906.20297486108</v>
      </c>
      <c r="M5273">
        <v>28.1977280613666</v>
      </c>
      <c r="O5273">
        <v>67.2640367182327</v>
      </c>
      <c r="P5273">
        <v>0.0146284035066956</v>
      </c>
      <c r="Q5273">
        <v>1.1395796511867</v>
      </c>
      <c r="R5273">
        <v>-0.185066568962758</v>
      </c>
      <c r="S5273" t="s">
        <v>10883</v>
      </c>
      <c r="T5273" t="s">
        <v>11196</v>
      </c>
      <c r="U5273" t="s">
        <v>11196</v>
      </c>
      <c r="V5273" t="s">
        <v>11196</v>
      </c>
      <c r="W5273">
        <v>14</v>
      </c>
      <c r="X5273" t="s">
        <v>16469</v>
      </c>
      <c r="Y5273">
        <v>1.014040534781439</v>
      </c>
      <c r="Z5273">
        <f>HYPERLINK("Melting_Curves/meltCurve_Q9UHQ4_.pdf", "Melting_Curves/meltCurve_Q9UHQ4_.pdf")</f>
        <v>0</v>
      </c>
      <c r="AA5273" t="s">
        <v>21913</v>
      </c>
      <c r="AB5273" t="s">
        <v>27440</v>
      </c>
    </row>
    <row r="5274" spans="1:28">
      <c r="A5274" t="s">
        <v>5300</v>
      </c>
      <c r="B5274">
        <v>0.999167696387429</v>
      </c>
      <c r="C5274">
        <v>1.00416140996715</v>
      </c>
      <c r="D5274">
        <v>0.767721267627568</v>
      </c>
      <c r="E5274">
        <v>0.56779588114014</v>
      </c>
      <c r="F5274">
        <v>0.753545773809921</v>
      </c>
      <c r="G5274">
        <v>0.553746547589767</v>
      </c>
      <c r="H5274">
        <v>0.139709457269208</v>
      </c>
      <c r="I5274">
        <v>0.0989160913822579</v>
      </c>
      <c r="J5274">
        <v>0.103104080723823</v>
      </c>
      <c r="K5274">
        <v>0.104619483146506</v>
      </c>
      <c r="L5274">
        <v>561.314071597145</v>
      </c>
      <c r="M5274">
        <v>10.2630143971383</v>
      </c>
      <c r="N5274">
        <v>54.692904973015</v>
      </c>
      <c r="O5274">
        <v>52.7384381406932</v>
      </c>
      <c r="P5274">
        <v>-0.0486719550527815</v>
      </c>
      <c r="Q5274">
        <v>0</v>
      </c>
      <c r="R5274">
        <v>0.901005461133275</v>
      </c>
      <c r="S5274" t="s">
        <v>10884</v>
      </c>
      <c r="T5274" t="s">
        <v>11196</v>
      </c>
      <c r="U5274" t="s">
        <v>11196</v>
      </c>
      <c r="V5274" t="s">
        <v>11196</v>
      </c>
      <c r="W5274">
        <v>8</v>
      </c>
      <c r="X5274" t="s">
        <v>16470</v>
      </c>
      <c r="Y5274">
        <v>0.5166534826232955</v>
      </c>
      <c r="Z5274">
        <f>HYPERLINK("Melting_Curves/meltCurve_Q9UHQ9_.pdf", "Melting_Curves/meltCurve_Q9UHQ9_.pdf")</f>
        <v>0</v>
      </c>
      <c r="AA5274" t="s">
        <v>21914</v>
      </c>
      <c r="AB5274" t="s">
        <v>27441</v>
      </c>
    </row>
    <row r="5275" spans="1:28">
      <c r="A5275" t="s">
        <v>5301</v>
      </c>
      <c r="B5275">
        <v>0.999167696387429</v>
      </c>
      <c r="C5275">
        <v>0.9601117152345719</v>
      </c>
      <c r="D5275">
        <v>1.03300672103028</v>
      </c>
      <c r="E5275">
        <v>0.915643399605758</v>
      </c>
      <c r="F5275">
        <v>0.602495621847923</v>
      </c>
      <c r="G5275">
        <v>0.335762009447386</v>
      </c>
      <c r="H5275">
        <v>0.105331064251921</v>
      </c>
      <c r="I5275">
        <v>0.0905819388035171</v>
      </c>
      <c r="J5275">
        <v>0.0977534314707765</v>
      </c>
      <c r="K5275">
        <v>0.074374333583832</v>
      </c>
      <c r="L5275">
        <v>1276.75539285672</v>
      </c>
      <c r="M5275">
        <v>23.591621373504</v>
      </c>
      <c r="N5275">
        <v>54.4745424600608</v>
      </c>
      <c r="O5275">
        <v>53.7346584514608</v>
      </c>
      <c r="P5275">
        <v>-0.101930267069105</v>
      </c>
      <c r="Q5275">
        <v>0.0713489639449072</v>
      </c>
      <c r="R5275">
        <v>0.995676170675156</v>
      </c>
      <c r="S5275" t="s">
        <v>10885</v>
      </c>
      <c r="T5275" t="s">
        <v>11196</v>
      </c>
      <c r="U5275" t="s">
        <v>11196</v>
      </c>
      <c r="V5275" t="s">
        <v>11196</v>
      </c>
      <c r="W5275">
        <v>14</v>
      </c>
      <c r="X5275" t="s">
        <v>16471</v>
      </c>
      <c r="Y5275">
        <v>0.5179398843323916</v>
      </c>
      <c r="Z5275">
        <f>HYPERLINK("Melting_Curves/meltCurve_Q9UHR4_.pdf", "Melting_Curves/meltCurve_Q9UHR4_.pdf")</f>
        <v>0</v>
      </c>
      <c r="AA5275" t="s">
        <v>21915</v>
      </c>
      <c r="AB5275" t="s">
        <v>27442</v>
      </c>
    </row>
    <row r="5276" spans="1:28">
      <c r="A5276" t="s">
        <v>5302</v>
      </c>
      <c r="B5276">
        <v>0.999167696387429</v>
      </c>
      <c r="C5276">
        <v>0.9429829696216681</v>
      </c>
      <c r="D5276">
        <v>1.07942970491332</v>
      </c>
      <c r="E5276">
        <v>1.03406869235284</v>
      </c>
      <c r="F5276">
        <v>0.923884506949044</v>
      </c>
      <c r="G5276">
        <v>0.682672834835902</v>
      </c>
      <c r="H5276">
        <v>0.437152202621579</v>
      </c>
      <c r="I5276">
        <v>0.454937286517874</v>
      </c>
      <c r="J5276">
        <v>0.641806023156295</v>
      </c>
      <c r="K5276">
        <v>0.474471549541757</v>
      </c>
      <c r="L5276">
        <v>2468.68672030435</v>
      </c>
      <c r="M5276">
        <v>44.1999931353024</v>
      </c>
      <c r="O5276">
        <v>55.7386708558848</v>
      </c>
      <c r="P5276">
        <v>-0.098825980539904</v>
      </c>
      <c r="Q5276">
        <v>0.501500172047374</v>
      </c>
      <c r="R5276">
        <v>0.9314256975367881</v>
      </c>
      <c r="S5276" t="s">
        <v>10886</v>
      </c>
      <c r="T5276" t="s">
        <v>11196</v>
      </c>
      <c r="U5276" t="s">
        <v>11196</v>
      </c>
      <c r="V5276" t="s">
        <v>11196</v>
      </c>
      <c r="W5276">
        <v>15</v>
      </c>
      <c r="X5276" t="s">
        <v>16472</v>
      </c>
      <c r="Y5276">
        <v>0.766487751108196</v>
      </c>
      <c r="Z5276">
        <f>HYPERLINK("Melting_Curves/meltCurve_Q9UHV9_.pdf", "Melting_Curves/meltCurve_Q9UHV9_.pdf")</f>
        <v>0</v>
      </c>
      <c r="AA5276" t="s">
        <v>21916</v>
      </c>
      <c r="AB5276" t="s">
        <v>27443</v>
      </c>
    </row>
    <row r="5277" spans="1:28">
      <c r="A5277" t="s">
        <v>5303</v>
      </c>
      <c r="B5277">
        <v>0.999167696387429</v>
      </c>
      <c r="C5277">
        <v>1.06349777470032</v>
      </c>
      <c r="D5277">
        <v>1.04673668883873</v>
      </c>
      <c r="E5277">
        <v>1.3913834751191</v>
      </c>
      <c r="F5277">
        <v>1.26286224909183</v>
      </c>
      <c r="G5277">
        <v>1.06320985953294</v>
      </c>
      <c r="H5277">
        <v>0.87321113416623</v>
      </c>
      <c r="I5277">
        <v>1.29622923049779</v>
      </c>
      <c r="J5277">
        <v>0.481446184301632</v>
      </c>
      <c r="K5277">
        <v>0.137860928996361</v>
      </c>
      <c r="L5277">
        <v>15000</v>
      </c>
      <c r="M5277">
        <v>223.958177459339</v>
      </c>
      <c r="N5277">
        <v>67.07335123031621</v>
      </c>
      <c r="O5277">
        <v>66.9714272928811</v>
      </c>
      <c r="P5277">
        <v>-0.7208230347733789</v>
      </c>
      <c r="Q5277">
        <v>0.137793234978795</v>
      </c>
      <c r="R5277">
        <v>0.747824338012375</v>
      </c>
      <c r="S5277" t="s">
        <v>10887</v>
      </c>
      <c r="T5277" t="s">
        <v>11196</v>
      </c>
      <c r="U5277" t="s">
        <v>11196</v>
      </c>
      <c r="V5277" t="s">
        <v>11196</v>
      </c>
      <c r="W5277">
        <v>3</v>
      </c>
      <c r="X5277" t="s">
        <v>16473</v>
      </c>
      <c r="Y5277">
        <v>0.9132379817736033</v>
      </c>
      <c r="Z5277">
        <f>HYPERLINK("Melting_Curves/meltCurve_Q9UHW5_.pdf", "Melting_Curves/meltCurve_Q9UHW5_.pdf")</f>
        <v>0</v>
      </c>
      <c r="AA5277" t="s">
        <v>21917</v>
      </c>
      <c r="AB5277" t="s">
        <v>27444</v>
      </c>
    </row>
    <row r="5278" spans="1:28">
      <c r="A5278" t="s">
        <v>5304</v>
      </c>
      <c r="B5278">
        <v>0.999167696387429</v>
      </c>
      <c r="C5278">
        <v>1.31880756668176</v>
      </c>
      <c r="D5278">
        <v>0.949142849940584</v>
      </c>
      <c r="E5278">
        <v>1.54946779776407</v>
      </c>
      <c r="F5278">
        <v>1.36577959755813</v>
      </c>
      <c r="G5278">
        <v>0.801410145858903</v>
      </c>
      <c r="H5278">
        <v>0.153592659621015</v>
      </c>
      <c r="I5278">
        <v>0.149268333052735</v>
      </c>
      <c r="J5278">
        <v>0</v>
      </c>
      <c r="K5278">
        <v>0.0890399129046392</v>
      </c>
      <c r="L5278">
        <v>3639.49079180326</v>
      </c>
      <c r="M5278">
        <v>62.6929206944697</v>
      </c>
      <c r="N5278">
        <v>58.2229758789553</v>
      </c>
      <c r="O5278">
        <v>57.9936772038617</v>
      </c>
      <c r="P5278">
        <v>-0.247616483639831</v>
      </c>
      <c r="Q5278">
        <v>0.0837762357428824</v>
      </c>
      <c r="R5278">
        <v>0.824796331052088</v>
      </c>
      <c r="S5278" t="s">
        <v>10888</v>
      </c>
      <c r="T5278" t="s">
        <v>11196</v>
      </c>
      <c r="U5278" t="s">
        <v>11196</v>
      </c>
      <c r="V5278" t="s">
        <v>11196</v>
      </c>
      <c r="W5278">
        <v>4</v>
      </c>
      <c r="X5278" t="s">
        <v>16474</v>
      </c>
      <c r="Y5278">
        <v>0.6366070924944078</v>
      </c>
      <c r="Z5278">
        <f>HYPERLINK("Melting_Curves/meltCurve_Q9UHW9_6_.pdf", "Melting_Curves/meltCurve_Q9UHW9_6_.pdf")</f>
        <v>0</v>
      </c>
      <c r="AA5278" t="s">
        <v>21918</v>
      </c>
      <c r="AB5278" t="s">
        <v>27445</v>
      </c>
    </row>
    <row r="5279" spans="1:28">
      <c r="A5279" t="s">
        <v>5305</v>
      </c>
      <c r="B5279">
        <v>0.999167696387429</v>
      </c>
      <c r="C5279">
        <v>0.91604513133055</v>
      </c>
      <c r="D5279">
        <v>0.754295175054026</v>
      </c>
      <c r="E5279">
        <v>0.434887071871961</v>
      </c>
      <c r="F5279">
        <v>0.149276245880008</v>
      </c>
      <c r="G5279">
        <v>0.0945386087767027</v>
      </c>
      <c r="H5279">
        <v>0.039289290325675</v>
      </c>
      <c r="I5279">
        <v>0.0384701688057562</v>
      </c>
      <c r="J5279">
        <v>0.0517838721132454</v>
      </c>
      <c r="K5279">
        <v>0.0472318822286014</v>
      </c>
      <c r="L5279">
        <v>972.138654596103</v>
      </c>
      <c r="M5279">
        <v>20.0372894357361</v>
      </c>
      <c r="N5279">
        <v>48.6969634194121</v>
      </c>
      <c r="O5279">
        <v>48.0409859830984</v>
      </c>
      <c r="P5279">
        <v>-0.100543476243307</v>
      </c>
      <c r="Q5279">
        <v>0.0357873321813941</v>
      </c>
      <c r="R5279">
        <v>0.998389737167334</v>
      </c>
      <c r="S5279" t="s">
        <v>10889</v>
      </c>
      <c r="T5279" t="s">
        <v>11196</v>
      </c>
      <c r="U5279" t="s">
        <v>11196</v>
      </c>
      <c r="V5279" t="s">
        <v>11196</v>
      </c>
      <c r="W5279">
        <v>17</v>
      </c>
      <c r="X5279" t="s">
        <v>16475</v>
      </c>
      <c r="Y5279">
        <v>0.3230399562057353</v>
      </c>
      <c r="Z5279">
        <f>HYPERLINK("Melting_Curves/meltCurve_Q9UHX1_4_.pdf", "Melting_Curves/meltCurve_Q9UHX1_4_.pdf")</f>
        <v>0</v>
      </c>
      <c r="AA5279" t="s">
        <v>21919</v>
      </c>
      <c r="AB5279" t="s">
        <v>27446</v>
      </c>
    </row>
    <row r="5280" spans="1:28">
      <c r="A5280" t="s">
        <v>5306</v>
      </c>
      <c r="B5280">
        <v>0.999167696387429</v>
      </c>
      <c r="C5280">
        <v>1.42935302275605</v>
      </c>
      <c r="D5280">
        <v>1.43285015776414</v>
      </c>
      <c r="E5280">
        <v>1.64321087162923</v>
      </c>
      <c r="F5280">
        <v>1.2988434404108</v>
      </c>
      <c r="G5280">
        <v>1.07463422162088</v>
      </c>
      <c r="H5280">
        <v>1.1145252280372</v>
      </c>
      <c r="I5280">
        <v>1.95892739000593</v>
      </c>
      <c r="J5280">
        <v>1.85193210014869</v>
      </c>
      <c r="K5280">
        <v>1.44913168036199</v>
      </c>
      <c r="L5280">
        <v>5778.52092036036</v>
      </c>
      <c r="M5280">
        <v>136.874676925905</v>
      </c>
      <c r="O5280">
        <v>42.2086133192346</v>
      </c>
      <c r="P5280">
        <v>0.387523790089796</v>
      </c>
      <c r="Q5280">
        <v>1.47800905956309</v>
      </c>
      <c r="R5280">
        <v>0.218693942131506</v>
      </c>
      <c r="S5280" t="s">
        <v>10890</v>
      </c>
      <c r="T5280" t="s">
        <v>11196</v>
      </c>
      <c r="U5280" t="s">
        <v>11196</v>
      </c>
      <c r="V5280" t="s">
        <v>11196</v>
      </c>
      <c r="W5280">
        <v>3</v>
      </c>
      <c r="X5280" t="s">
        <v>16476</v>
      </c>
      <c r="Y5280">
        <v>1.442554149823443</v>
      </c>
      <c r="Z5280">
        <f>HYPERLINK("Melting_Curves/meltCurve_Q9UHX3_4_.pdf", "Melting_Curves/meltCurve_Q9UHX3_4_.pdf")</f>
        <v>0</v>
      </c>
      <c r="AA5280" t="s">
        <v>21920</v>
      </c>
      <c r="AB5280" t="s">
        <v>27447</v>
      </c>
    </row>
    <row r="5281" spans="1:28">
      <c r="A5281" t="s">
        <v>5307</v>
      </c>
      <c r="B5281">
        <v>0.999167696387429</v>
      </c>
      <c r="C5281">
        <v>0.932868066816486</v>
      </c>
      <c r="D5281">
        <v>0.9110352403412419</v>
      </c>
      <c r="E5281">
        <v>0.6642065592522109</v>
      </c>
      <c r="F5281">
        <v>0.273176573535669</v>
      </c>
      <c r="G5281">
        <v>0.11528030839442</v>
      </c>
      <c r="H5281">
        <v>0.0529775091264051</v>
      </c>
      <c r="I5281">
        <v>0.0572997227181461</v>
      </c>
      <c r="J5281">
        <v>0.0446449864446232</v>
      </c>
      <c r="K5281">
        <v>0.0300484668497053</v>
      </c>
      <c r="L5281">
        <v>1167.15418977201</v>
      </c>
      <c r="M5281">
        <v>22.9831915963971</v>
      </c>
      <c r="N5281">
        <v>50.9504602099918</v>
      </c>
      <c r="O5281">
        <v>50.4031772467258</v>
      </c>
      <c r="P5281">
        <v>-0.109850517752183</v>
      </c>
      <c r="Q5281">
        <v>0.0363895150957757</v>
      </c>
      <c r="R5281">
        <v>0.997669491143523</v>
      </c>
      <c r="S5281" t="s">
        <v>10891</v>
      </c>
      <c r="T5281" t="s">
        <v>11196</v>
      </c>
      <c r="U5281" t="s">
        <v>11196</v>
      </c>
      <c r="V5281" t="s">
        <v>11196</v>
      </c>
      <c r="W5281">
        <v>6</v>
      </c>
      <c r="X5281" t="s">
        <v>16477</v>
      </c>
      <c r="Y5281">
        <v>0.3929865930454958</v>
      </c>
      <c r="Z5281">
        <f>HYPERLINK("Melting_Curves/meltCurve_Q9UHY1_.pdf", "Melting_Curves/meltCurve_Q9UHY1_.pdf")</f>
        <v>0</v>
      </c>
      <c r="AA5281" t="s">
        <v>21921</v>
      </c>
      <c r="AB5281" t="s">
        <v>27448</v>
      </c>
    </row>
    <row r="5282" spans="1:28">
      <c r="A5282" t="s">
        <v>5308</v>
      </c>
      <c r="B5282">
        <v>0.999167696387429</v>
      </c>
      <c r="C5282">
        <v>0.972706780631808</v>
      </c>
      <c r="D5282">
        <v>0.945235047310525</v>
      </c>
      <c r="E5282">
        <v>0.495843743664351</v>
      </c>
      <c r="F5282">
        <v>0.168766964426698</v>
      </c>
      <c r="G5282">
        <v>0.0914938555460084</v>
      </c>
      <c r="H5282">
        <v>0.0421016690332406</v>
      </c>
      <c r="I5282">
        <v>0.0257392328060472</v>
      </c>
      <c r="J5282">
        <v>0.0406430816001475</v>
      </c>
      <c r="K5282">
        <v>0.0271055390746638</v>
      </c>
      <c r="L5282">
        <v>1472.43163077546</v>
      </c>
      <c r="M5282">
        <v>29.7099345327075</v>
      </c>
      <c r="N5282">
        <v>49.7049154373842</v>
      </c>
      <c r="O5282">
        <v>49.3373368203902</v>
      </c>
      <c r="P5282">
        <v>-0.144310307771165</v>
      </c>
      <c r="Q5282">
        <v>0.041419895962779</v>
      </c>
      <c r="R5282">
        <v>0.997997210024543</v>
      </c>
      <c r="S5282" t="s">
        <v>10892</v>
      </c>
      <c r="T5282" t="s">
        <v>11196</v>
      </c>
      <c r="U5282" t="s">
        <v>11196</v>
      </c>
      <c r="V5282" t="s">
        <v>11196</v>
      </c>
      <c r="W5282">
        <v>5</v>
      </c>
      <c r="X5282" t="s">
        <v>16478</v>
      </c>
      <c r="Y5282">
        <v>0.3529003468165993</v>
      </c>
      <c r="Z5282">
        <f>HYPERLINK("Melting_Curves/meltCurve_Q9UHY7_.pdf", "Melting_Curves/meltCurve_Q9UHY7_.pdf")</f>
        <v>0</v>
      </c>
      <c r="AA5282" t="s">
        <v>21922</v>
      </c>
      <c r="AB5282" t="s">
        <v>27449</v>
      </c>
    </row>
    <row r="5283" spans="1:28">
      <c r="A5283" t="s">
        <v>5309</v>
      </c>
      <c r="B5283">
        <v>0.999167696387429</v>
      </c>
      <c r="C5283">
        <v>0.614358407697938</v>
      </c>
      <c r="D5283">
        <v>0.739669497537475</v>
      </c>
      <c r="E5283">
        <v>1.49926457277513</v>
      </c>
      <c r="F5283">
        <v>0.751677107239422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13358.9230978914</v>
      </c>
      <c r="M5283">
        <v>250</v>
      </c>
      <c r="N5283">
        <v>53.4356949868885</v>
      </c>
      <c r="O5283">
        <v>53.4322730481628</v>
      </c>
      <c r="P5283">
        <v>-1.16970506261333</v>
      </c>
      <c r="Q5283">
        <v>0</v>
      </c>
      <c r="R5283">
        <v>0.8219506286416171</v>
      </c>
      <c r="S5283" t="s">
        <v>10893</v>
      </c>
      <c r="T5283" t="s">
        <v>11196</v>
      </c>
      <c r="U5283" t="s">
        <v>11196</v>
      </c>
      <c r="V5283" t="s">
        <v>11196</v>
      </c>
      <c r="W5283">
        <v>8</v>
      </c>
      <c r="X5283" t="s">
        <v>16479</v>
      </c>
      <c r="Y5283">
        <v>0.4479501918606908</v>
      </c>
      <c r="Z5283">
        <f>HYPERLINK("Melting_Curves/meltCurve_Q9UI10_.pdf", "Melting_Curves/meltCurve_Q9UI10_.pdf")</f>
        <v>0</v>
      </c>
      <c r="AA5283" t="s">
        <v>21923</v>
      </c>
      <c r="AB5283" t="s">
        <v>27450</v>
      </c>
    </row>
    <row r="5284" spans="1:28">
      <c r="A5284" t="s">
        <v>5310</v>
      </c>
      <c r="B5284">
        <v>0.999167696387429</v>
      </c>
      <c r="C5284">
        <v>1.0647666622601</v>
      </c>
      <c r="D5284">
        <v>1.04868417376894</v>
      </c>
      <c r="E5284">
        <v>3.18673970560025</v>
      </c>
      <c r="F5284">
        <v>0.41022276940777</v>
      </c>
      <c r="G5284">
        <v>0.265227725910589</v>
      </c>
      <c r="H5284">
        <v>0.124941565005614</v>
      </c>
      <c r="I5284">
        <v>0.117615844292551</v>
      </c>
      <c r="J5284">
        <v>0.203075726386855</v>
      </c>
      <c r="K5284">
        <v>0.160802594564249</v>
      </c>
      <c r="L5284">
        <v>13251.2487860101</v>
      </c>
      <c r="M5284">
        <v>250</v>
      </c>
      <c r="N5284">
        <v>53.0960586932748</v>
      </c>
      <c r="O5284">
        <v>53.0016031122386</v>
      </c>
      <c r="P5284">
        <v>-0.9736348912626001</v>
      </c>
      <c r="Q5284">
        <v>0.174332638648798</v>
      </c>
      <c r="R5284">
        <v>0.397683890874467</v>
      </c>
      <c r="S5284" t="s">
        <v>10894</v>
      </c>
      <c r="T5284" t="s">
        <v>11196</v>
      </c>
      <c r="U5284" t="s">
        <v>11196</v>
      </c>
      <c r="V5284" t="s">
        <v>11196</v>
      </c>
      <c r="W5284">
        <v>7</v>
      </c>
      <c r="X5284" t="s">
        <v>16480</v>
      </c>
      <c r="Y5284">
        <v>0.5323361121543169</v>
      </c>
      <c r="Z5284">
        <f>HYPERLINK("Melting_Curves/meltCurve_Q9UI10_3_.pdf", "Melting_Curves/meltCurve_Q9UI10_3_.pdf")</f>
        <v>0</v>
      </c>
      <c r="AA5284" t="s">
        <v>21923</v>
      </c>
      <c r="AB5284" t="s">
        <v>27451</v>
      </c>
    </row>
    <row r="5285" spans="1:28">
      <c r="A5285" t="s">
        <v>5311</v>
      </c>
      <c r="B5285">
        <v>0.999167696387429</v>
      </c>
      <c r="C5285">
        <v>1.01225292354756</v>
      </c>
      <c r="D5285">
        <v>1.02517962961913</v>
      </c>
      <c r="E5285">
        <v>1.47412521447391</v>
      </c>
      <c r="F5285">
        <v>0.866029131122781</v>
      </c>
      <c r="G5285">
        <v>0.180048501117605</v>
      </c>
      <c r="H5285">
        <v>0.0425697002931358</v>
      </c>
      <c r="I5285">
        <v>0.0354491782176549</v>
      </c>
      <c r="J5285">
        <v>0.0437051690621768</v>
      </c>
      <c r="K5285">
        <v>0.0293479472101534</v>
      </c>
      <c r="L5285">
        <v>3189.49159857179</v>
      </c>
      <c r="M5285">
        <v>57.9756506483558</v>
      </c>
      <c r="N5285">
        <v>55.0897466636601</v>
      </c>
      <c r="O5285">
        <v>54.9489896712762</v>
      </c>
      <c r="P5285">
        <v>-0.253704737947732</v>
      </c>
      <c r="Q5285">
        <v>0.0381608631090511</v>
      </c>
      <c r="R5285">
        <v>0.918021698390343</v>
      </c>
      <c r="S5285" t="s">
        <v>10895</v>
      </c>
      <c r="T5285" t="s">
        <v>11196</v>
      </c>
      <c r="U5285" t="s">
        <v>11196</v>
      </c>
      <c r="V5285" t="s">
        <v>11196</v>
      </c>
      <c r="W5285">
        <v>12</v>
      </c>
      <c r="X5285" t="s">
        <v>16481</v>
      </c>
      <c r="Y5285">
        <v>0.521273247520883</v>
      </c>
      <c r="Z5285">
        <f>HYPERLINK("Melting_Curves/meltCurve_Q9UI12_2_.pdf", "Melting_Curves/meltCurve_Q9UI12_2_.pdf")</f>
        <v>0</v>
      </c>
      <c r="AA5285" t="s">
        <v>21924</v>
      </c>
      <c r="AB5285" t="s">
        <v>27452</v>
      </c>
    </row>
    <row r="5286" spans="1:28">
      <c r="A5286" t="s">
        <v>5312</v>
      </c>
      <c r="B5286">
        <v>0.999167696387429</v>
      </c>
      <c r="C5286">
        <v>1.03822698547563</v>
      </c>
      <c r="D5286">
        <v>0.88251173544586</v>
      </c>
      <c r="E5286">
        <v>0.619613895297069</v>
      </c>
      <c r="F5286">
        <v>0.157547770003495</v>
      </c>
      <c r="G5286">
        <v>0.103213546677953</v>
      </c>
      <c r="H5286">
        <v>0.0291614174869452</v>
      </c>
      <c r="I5286">
        <v>0.0267247478860762</v>
      </c>
      <c r="J5286">
        <v>0.0453564217509849</v>
      </c>
      <c r="K5286">
        <v>0.0299993182691101</v>
      </c>
      <c r="L5286">
        <v>1422.18947852276</v>
      </c>
      <c r="M5286">
        <v>28.35668978634</v>
      </c>
      <c r="N5286">
        <v>50.2772903694032</v>
      </c>
      <c r="O5286">
        <v>49.906134901766</v>
      </c>
      <c r="P5286">
        <v>-0.137264506272476</v>
      </c>
      <c r="Q5286">
        <v>0.0336974081731341</v>
      </c>
      <c r="R5286">
        <v>0.995359746609873</v>
      </c>
      <c r="S5286" t="s">
        <v>10896</v>
      </c>
      <c r="T5286" t="s">
        <v>11196</v>
      </c>
      <c r="U5286" t="s">
        <v>11196</v>
      </c>
      <c r="V5286" t="s">
        <v>11196</v>
      </c>
      <c r="W5286">
        <v>10</v>
      </c>
      <c r="X5286" t="s">
        <v>16482</v>
      </c>
      <c r="Y5286">
        <v>0.3674585191203513</v>
      </c>
      <c r="Z5286">
        <f>HYPERLINK("Melting_Curves/meltCurve_Q9UI26_.pdf", "Melting_Curves/meltCurve_Q9UI26_.pdf")</f>
        <v>0</v>
      </c>
      <c r="AA5286" t="s">
        <v>21925</v>
      </c>
      <c r="AB5286" t="s">
        <v>27453</v>
      </c>
    </row>
    <row r="5287" spans="1:28">
      <c r="A5287" t="s">
        <v>5313</v>
      </c>
      <c r="B5287">
        <v>0.999167696387429</v>
      </c>
      <c r="C5287">
        <v>0.939369820745552</v>
      </c>
      <c r="D5287">
        <v>1.20129395669324</v>
      </c>
      <c r="E5287">
        <v>1.11616685805311</v>
      </c>
      <c r="F5287">
        <v>0.742040236133316</v>
      </c>
      <c r="G5287">
        <v>0.423524234539726</v>
      </c>
      <c r="H5287">
        <v>0.271455747193187</v>
      </c>
      <c r="I5287">
        <v>0.321504226888855</v>
      </c>
      <c r="J5287">
        <v>0.51530034969147</v>
      </c>
      <c r="K5287">
        <v>0.217582131294526</v>
      </c>
      <c r="L5287">
        <v>2705.03169571149</v>
      </c>
      <c r="M5287">
        <v>50.2877880392142</v>
      </c>
      <c r="N5287">
        <v>55.033936715987</v>
      </c>
      <c r="O5287">
        <v>53.7061662428113</v>
      </c>
      <c r="P5287">
        <v>-0.154637245348345</v>
      </c>
      <c r="Q5287">
        <v>0.339404895446068</v>
      </c>
      <c r="R5287">
        <v>0.90865581601526</v>
      </c>
      <c r="S5287" t="s">
        <v>10897</v>
      </c>
      <c r="T5287" t="s">
        <v>11196</v>
      </c>
      <c r="U5287" t="s">
        <v>11196</v>
      </c>
      <c r="V5287" t="s">
        <v>11196</v>
      </c>
      <c r="W5287">
        <v>6</v>
      </c>
      <c r="X5287" t="s">
        <v>16483</v>
      </c>
      <c r="Y5287">
        <v>0.6446300965473672</v>
      </c>
      <c r="Z5287">
        <f>HYPERLINK("Melting_Curves/meltCurve_Q9UI30_.pdf", "Melting_Curves/meltCurve_Q9UI30_.pdf")</f>
        <v>0</v>
      </c>
      <c r="AA5287" t="s">
        <v>21926</v>
      </c>
      <c r="AB5287" t="s">
        <v>27454</v>
      </c>
    </row>
    <row r="5288" spans="1:28">
      <c r="A5288" t="s">
        <v>5314</v>
      </c>
      <c r="B5288">
        <v>0.999167696387429</v>
      </c>
      <c r="C5288">
        <v>0.977917746533548</v>
      </c>
      <c r="D5288">
        <v>0.936577106228071</v>
      </c>
      <c r="E5288">
        <v>0.733229934093686</v>
      </c>
      <c r="F5288">
        <v>0.227483089027342</v>
      </c>
      <c r="G5288">
        <v>0.0880904977808164</v>
      </c>
      <c r="H5288">
        <v>0.0443577705119108</v>
      </c>
      <c r="I5288">
        <v>0.0344373240402147</v>
      </c>
      <c r="J5288">
        <v>0.0356265948991498</v>
      </c>
      <c r="K5288">
        <v>0.0272461895366536</v>
      </c>
      <c r="L5288">
        <v>1605.38551864478</v>
      </c>
      <c r="M5288">
        <v>31.475586233721</v>
      </c>
      <c r="N5288">
        <v>51.1220911839694</v>
      </c>
      <c r="O5288">
        <v>50.7995964384263</v>
      </c>
      <c r="P5288">
        <v>-0.149475979735423</v>
      </c>
      <c r="Q5288">
        <v>0.0350262663661887</v>
      </c>
      <c r="R5288">
        <v>0.998744849224979</v>
      </c>
      <c r="S5288" t="s">
        <v>10898</v>
      </c>
      <c r="T5288" t="s">
        <v>11196</v>
      </c>
      <c r="U5288" t="s">
        <v>11196</v>
      </c>
      <c r="V5288" t="s">
        <v>11196</v>
      </c>
      <c r="W5288">
        <v>13</v>
      </c>
      <c r="X5288" t="s">
        <v>16484</v>
      </c>
      <c r="Y5288">
        <v>0.3944941032110648</v>
      </c>
      <c r="Z5288">
        <f>HYPERLINK("Melting_Curves/meltCurve_Q9UIC8_.pdf", "Melting_Curves/meltCurve_Q9UIC8_.pdf")</f>
        <v>0</v>
      </c>
      <c r="AA5288" t="s">
        <v>21927</v>
      </c>
      <c r="AB5288" t="s">
        <v>27455</v>
      </c>
    </row>
    <row r="5289" spans="1:28">
      <c r="A5289" t="s">
        <v>5315</v>
      </c>
      <c r="B5289">
        <v>0.999167696387429</v>
      </c>
      <c r="C5289">
        <v>1.06632850137776</v>
      </c>
      <c r="D5289">
        <v>0.706654282957566</v>
      </c>
      <c r="E5289">
        <v>0.336578675132801</v>
      </c>
      <c r="F5289">
        <v>0.170797556730308</v>
      </c>
      <c r="G5289">
        <v>0.0645629404644167</v>
      </c>
      <c r="H5289">
        <v>0.0357803158021394</v>
      </c>
      <c r="I5289">
        <v>0</v>
      </c>
      <c r="J5289">
        <v>0.0224282621777627</v>
      </c>
      <c r="K5289">
        <v>0.0198658818850531</v>
      </c>
      <c r="L5289">
        <v>1132.99195523529</v>
      </c>
      <c r="M5289">
        <v>23.5604280323131</v>
      </c>
      <c r="N5289">
        <v>48.2067226429108</v>
      </c>
      <c r="O5289">
        <v>47.7463273435981</v>
      </c>
      <c r="P5289">
        <v>-0.119909645025918</v>
      </c>
      <c r="Q5289">
        <v>0.028005780468332</v>
      </c>
      <c r="R5289">
        <v>0.987419282359285</v>
      </c>
      <c r="S5289" t="s">
        <v>10899</v>
      </c>
      <c r="T5289" t="s">
        <v>11196</v>
      </c>
      <c r="U5289" t="s">
        <v>11196</v>
      </c>
      <c r="V5289" t="s">
        <v>11196</v>
      </c>
      <c r="W5289">
        <v>6</v>
      </c>
      <c r="X5289" t="s">
        <v>16485</v>
      </c>
      <c r="Y5289">
        <v>0.2998210695719912</v>
      </c>
      <c r="Z5289">
        <f>HYPERLINK("Melting_Curves/meltCurve_Q9UID3_.pdf", "Melting_Curves/meltCurve_Q9UID3_.pdf")</f>
        <v>0</v>
      </c>
      <c r="AA5289" t="s">
        <v>21928</v>
      </c>
      <c r="AB5289" t="s">
        <v>27456</v>
      </c>
    </row>
    <row r="5290" spans="1:28">
      <c r="A5290" t="s">
        <v>5316</v>
      </c>
      <c r="B5290">
        <v>0.999167696387429</v>
      </c>
      <c r="C5290">
        <v>0.900531128615472</v>
      </c>
      <c r="D5290">
        <v>1.20790299931813</v>
      </c>
      <c r="E5290">
        <v>0.912408642332487</v>
      </c>
      <c r="F5290">
        <v>1.00009025683957</v>
      </c>
      <c r="G5290">
        <v>0.870042508825135</v>
      </c>
      <c r="H5290">
        <v>0.662881088036448</v>
      </c>
      <c r="I5290">
        <v>1.05741223913227</v>
      </c>
      <c r="J5290">
        <v>2.09307370128224</v>
      </c>
      <c r="K5290">
        <v>1.22104448055205</v>
      </c>
      <c r="L5290">
        <v>15000</v>
      </c>
      <c r="M5290">
        <v>232.349507406089</v>
      </c>
      <c r="O5290">
        <v>64.5531334261583</v>
      </c>
      <c r="P5290">
        <v>0.449919112442251</v>
      </c>
      <c r="Q5290">
        <v>1.5</v>
      </c>
      <c r="R5290">
        <v>0.540978475257136</v>
      </c>
      <c r="S5290" t="s">
        <v>10900</v>
      </c>
      <c r="T5290" t="s">
        <v>11196</v>
      </c>
      <c r="U5290" t="s">
        <v>11196</v>
      </c>
      <c r="V5290" t="s">
        <v>11196</v>
      </c>
      <c r="W5290">
        <v>12</v>
      </c>
      <c r="X5290" t="s">
        <v>16486</v>
      </c>
      <c r="Y5290">
        <v>1.090635813783528</v>
      </c>
      <c r="Z5290">
        <f>HYPERLINK("Melting_Curves/meltCurve_Q9UII2_.pdf", "Melting_Curves/meltCurve_Q9UII2_.pdf")</f>
        <v>0</v>
      </c>
      <c r="AA5290" t="s">
        <v>21929</v>
      </c>
      <c r="AB5290" t="s">
        <v>27457</v>
      </c>
    </row>
    <row r="5291" spans="1:28">
      <c r="A5291" t="s">
        <v>5317</v>
      </c>
      <c r="B5291">
        <v>0.999167696387429</v>
      </c>
      <c r="C5291">
        <v>1.02180571155011</v>
      </c>
      <c r="D5291">
        <v>0.988703893300821</v>
      </c>
      <c r="E5291">
        <v>0.864647605883196</v>
      </c>
      <c r="F5291">
        <v>0.81144108272059</v>
      </c>
      <c r="G5291">
        <v>0.409036779149243</v>
      </c>
      <c r="H5291">
        <v>0.0570169102075153</v>
      </c>
      <c r="I5291">
        <v>0.0462912380327404</v>
      </c>
      <c r="J5291">
        <v>0.0343688523535303</v>
      </c>
      <c r="K5291">
        <v>0.0335800698071595</v>
      </c>
      <c r="L5291">
        <v>1501.21780598399</v>
      </c>
      <c r="M5291">
        <v>26.9010386666425</v>
      </c>
      <c r="N5291">
        <v>55.8521763830504</v>
      </c>
      <c r="O5291">
        <v>55.4995522474229</v>
      </c>
      <c r="P5291">
        <v>-0.119822508046612</v>
      </c>
      <c r="Q5291">
        <v>0.0111863308421544</v>
      </c>
      <c r="R5291">
        <v>0.991813342216086</v>
      </c>
      <c r="S5291" t="s">
        <v>10901</v>
      </c>
      <c r="T5291" t="s">
        <v>11196</v>
      </c>
      <c r="U5291" t="s">
        <v>11196</v>
      </c>
      <c r="V5291" t="s">
        <v>11196</v>
      </c>
      <c r="W5291">
        <v>16</v>
      </c>
      <c r="X5291" t="s">
        <v>16487</v>
      </c>
      <c r="Y5291">
        <v>0.5401535982381631</v>
      </c>
      <c r="Z5291">
        <f>HYPERLINK("Melting_Curves/meltCurve_Q9UIJ7_.pdf", "Melting_Curves/meltCurve_Q9UIJ7_.pdf")</f>
        <v>0</v>
      </c>
      <c r="AA5291" t="s">
        <v>21930</v>
      </c>
      <c r="AB5291" t="s">
        <v>27458</v>
      </c>
    </row>
    <row r="5292" spans="1:28">
      <c r="A5292" t="s">
        <v>5318</v>
      </c>
      <c r="B5292">
        <v>0.999167696387429</v>
      </c>
      <c r="C5292">
        <v>0.978646231422965</v>
      </c>
      <c r="D5292">
        <v>0.834900267616014</v>
      </c>
      <c r="E5292">
        <v>0.656957633279761</v>
      </c>
      <c r="F5292">
        <v>0.803087755690185</v>
      </c>
      <c r="G5292">
        <v>0.626115645178104</v>
      </c>
      <c r="H5292">
        <v>0.708571948332098</v>
      </c>
      <c r="I5292">
        <v>1.0497744339132</v>
      </c>
      <c r="J5292">
        <v>1.24758714576549</v>
      </c>
      <c r="K5292">
        <v>1.14316750719768</v>
      </c>
      <c r="L5292">
        <v>15000</v>
      </c>
      <c r="M5292">
        <v>233.301971114245</v>
      </c>
      <c r="O5292">
        <v>64.2896287814107</v>
      </c>
      <c r="P5292">
        <v>0.177254195768266</v>
      </c>
      <c r="Q5292">
        <v>1.1953795227472</v>
      </c>
      <c r="R5292">
        <v>-0.0293501173661874</v>
      </c>
      <c r="S5292" t="s">
        <v>10902</v>
      </c>
      <c r="T5292" t="s">
        <v>11196</v>
      </c>
      <c r="U5292" t="s">
        <v>11196</v>
      </c>
      <c r="V5292" t="s">
        <v>11196</v>
      </c>
      <c r="W5292">
        <v>1</v>
      </c>
      <c r="X5292" t="s">
        <v>16488</v>
      </c>
      <c r="Y5292">
        <v>1.037133551079922</v>
      </c>
      <c r="Z5292">
        <f>HYPERLINK("Melting_Curves/meltCurve_Q9UIL1_3_.pdf", "Melting_Curves/meltCurve_Q9UIL1_3_.pdf")</f>
        <v>0</v>
      </c>
      <c r="AA5292" t="s">
        <v>21931</v>
      </c>
      <c r="AB5292" t="s">
        <v>27459</v>
      </c>
    </row>
    <row r="5293" spans="1:28">
      <c r="A5293" t="s">
        <v>5319</v>
      </c>
      <c r="B5293">
        <v>0.999167696387429</v>
      </c>
      <c r="C5293">
        <v>1.01696405816165</v>
      </c>
      <c r="D5293">
        <v>1.09720334414499</v>
      </c>
      <c r="E5293">
        <v>0.950973603703634</v>
      </c>
      <c r="F5293">
        <v>0.455463368186036</v>
      </c>
      <c r="G5293">
        <v>0.152334364241085</v>
      </c>
      <c r="H5293">
        <v>0.05611059433415</v>
      </c>
      <c r="I5293">
        <v>0.0505949115501961</v>
      </c>
      <c r="J5293">
        <v>0.0773997704219803</v>
      </c>
      <c r="K5293">
        <v>0.0471757171157764</v>
      </c>
      <c r="L5293">
        <v>2113.03640962076</v>
      </c>
      <c r="M5293">
        <v>39.9919889416457</v>
      </c>
      <c r="N5293">
        <v>53.0153977628957</v>
      </c>
      <c r="O5293">
        <v>52.7049163745089</v>
      </c>
      <c r="P5293">
        <v>-0.177723400667685</v>
      </c>
      <c r="Q5293">
        <v>0.0631249691752573</v>
      </c>
      <c r="R5293">
        <v>0.99363312063957</v>
      </c>
      <c r="S5293" t="s">
        <v>10903</v>
      </c>
      <c r="T5293" t="s">
        <v>11196</v>
      </c>
      <c r="U5293" t="s">
        <v>11196</v>
      </c>
      <c r="V5293" t="s">
        <v>11196</v>
      </c>
      <c r="W5293">
        <v>11</v>
      </c>
      <c r="X5293" t="s">
        <v>16489</v>
      </c>
      <c r="Y5293">
        <v>0.4674177426478471</v>
      </c>
      <c r="Z5293">
        <f>HYPERLINK("Melting_Curves/meltCurve_Q9UIM3_.pdf", "Melting_Curves/meltCurve_Q9UIM3_.pdf")</f>
        <v>0</v>
      </c>
      <c r="AA5293" t="s">
        <v>21932</v>
      </c>
      <c r="AB5293" t="s">
        <v>27460</v>
      </c>
    </row>
    <row r="5294" spans="1:28">
      <c r="A5294" t="s">
        <v>5320</v>
      </c>
      <c r="B5294">
        <v>0.999167696387429</v>
      </c>
      <c r="C5294">
        <v>1.08789424725045</v>
      </c>
      <c r="D5294">
        <v>1.0294847731301</v>
      </c>
      <c r="E5294">
        <v>1.17267344125038</v>
      </c>
      <c r="F5294">
        <v>1.10227942797337</v>
      </c>
      <c r="G5294">
        <v>1.06391722971385</v>
      </c>
      <c r="H5294">
        <v>0.886088725749519</v>
      </c>
      <c r="I5294">
        <v>1.05263041443876</v>
      </c>
      <c r="J5294">
        <v>0.83992918231347</v>
      </c>
      <c r="K5294">
        <v>0.748407034203136</v>
      </c>
      <c r="L5294">
        <v>15000</v>
      </c>
      <c r="M5294">
        <v>224.105660464348</v>
      </c>
      <c r="O5294">
        <v>66.92738360050549</v>
      </c>
      <c r="P5294">
        <v>-0.210628240503689</v>
      </c>
      <c r="Q5294">
        <v>0.748390165942598</v>
      </c>
      <c r="R5294">
        <v>0.564041896318229</v>
      </c>
      <c r="S5294" t="s">
        <v>10904</v>
      </c>
      <c r="T5294" t="s">
        <v>11196</v>
      </c>
      <c r="U5294" t="s">
        <v>11196</v>
      </c>
      <c r="V5294" t="s">
        <v>11196</v>
      </c>
      <c r="W5294">
        <v>11</v>
      </c>
      <c r="X5294" t="s">
        <v>16490</v>
      </c>
      <c r="Y5294">
        <v>0.9743113182046331</v>
      </c>
      <c r="Z5294">
        <f>HYPERLINK("Melting_Curves/meltCurve_Q9UIQ6_3_.pdf", "Melting_Curves/meltCurve_Q9UIQ6_3_.pdf")</f>
        <v>0</v>
      </c>
      <c r="AA5294" t="s">
        <v>21933</v>
      </c>
      <c r="AB5294" t="s">
        <v>27461</v>
      </c>
    </row>
    <row r="5295" spans="1:28">
      <c r="A5295" t="s">
        <v>5321</v>
      </c>
      <c r="B5295">
        <v>0.999167696387429</v>
      </c>
      <c r="C5295">
        <v>1.02854935116377</v>
      </c>
      <c r="D5295">
        <v>0.998145609810753</v>
      </c>
      <c r="E5295">
        <v>1.07106319192114</v>
      </c>
      <c r="F5295">
        <v>0.848909795631085</v>
      </c>
      <c r="G5295">
        <v>0.514068113029154</v>
      </c>
      <c r="H5295">
        <v>0.141481261082709</v>
      </c>
      <c r="I5295">
        <v>0.0932246263959822</v>
      </c>
      <c r="J5295">
        <v>0.0719418308638457</v>
      </c>
      <c r="K5295">
        <v>0.0556533904135316</v>
      </c>
      <c r="L5295">
        <v>1725.6386940653</v>
      </c>
      <c r="M5295">
        <v>30.5073541766809</v>
      </c>
      <c r="N5295">
        <v>56.7936152216763</v>
      </c>
      <c r="O5295">
        <v>56.3233002376232</v>
      </c>
      <c r="P5295">
        <v>-0.127577914489117</v>
      </c>
      <c r="Q5295">
        <v>0.0578579460903511</v>
      </c>
      <c r="R5295">
        <v>0.994811256849821</v>
      </c>
      <c r="S5295" t="s">
        <v>10905</v>
      </c>
      <c r="T5295" t="s">
        <v>11196</v>
      </c>
      <c r="U5295" t="s">
        <v>11196</v>
      </c>
      <c r="V5295" t="s">
        <v>11196</v>
      </c>
      <c r="W5295">
        <v>9</v>
      </c>
      <c r="X5295" t="s">
        <v>16491</v>
      </c>
      <c r="Y5295">
        <v>0.5841644113080485</v>
      </c>
      <c r="Z5295">
        <f>HYPERLINK("Melting_Curves/meltCurve_Q9UJ70_.pdf", "Melting_Curves/meltCurve_Q9UJ70_.pdf")</f>
        <v>0</v>
      </c>
      <c r="AA5295" t="s">
        <v>21934</v>
      </c>
      <c r="AB5295" t="s">
        <v>27462</v>
      </c>
    </row>
    <row r="5296" spans="1:28">
      <c r="A5296" t="s">
        <v>5322</v>
      </c>
      <c r="B5296">
        <v>0.999167696387429</v>
      </c>
      <c r="C5296">
        <v>1.11555566948881</v>
      </c>
      <c r="D5296">
        <v>1.23366670288239</v>
      </c>
      <c r="E5296">
        <v>2.08721304322004</v>
      </c>
      <c r="F5296">
        <v>2.02633223140975</v>
      </c>
      <c r="G5296">
        <v>1.60782129547713</v>
      </c>
      <c r="H5296">
        <v>0.265665064284314</v>
      </c>
      <c r="I5296">
        <v>0.116272646487212</v>
      </c>
      <c r="J5296">
        <v>0.101366337469737</v>
      </c>
      <c r="K5296">
        <v>0.0538410882756814</v>
      </c>
      <c r="L5296">
        <v>15000</v>
      </c>
      <c r="M5296">
        <v>248.143717600079</v>
      </c>
      <c r="N5296">
        <v>60.4975201850093</v>
      </c>
      <c r="O5296">
        <v>60.4449087528853</v>
      </c>
      <c r="P5296">
        <v>-0.933446936396208</v>
      </c>
      <c r="Q5296">
        <v>0.09049287504571531</v>
      </c>
      <c r="R5296">
        <v>0.529090365504427</v>
      </c>
      <c r="S5296" t="s">
        <v>10906</v>
      </c>
      <c r="T5296" t="s">
        <v>11196</v>
      </c>
      <c r="U5296" t="s">
        <v>11196</v>
      </c>
      <c r="V5296" t="s">
        <v>11196</v>
      </c>
      <c r="W5296">
        <v>19</v>
      </c>
      <c r="X5296" t="s">
        <v>16492</v>
      </c>
      <c r="Y5296">
        <v>0.710536347977479</v>
      </c>
      <c r="Z5296">
        <f>HYPERLINK("Melting_Curves/meltCurve_Q9UJA5_.pdf", "Melting_Curves/meltCurve_Q9UJA5_.pdf")</f>
        <v>0</v>
      </c>
      <c r="AA5296" t="s">
        <v>21935</v>
      </c>
      <c r="AB5296" t="s">
        <v>27463</v>
      </c>
    </row>
    <row r="5297" spans="1:28">
      <c r="A5297" t="s">
        <v>5323</v>
      </c>
      <c r="B5297">
        <v>0.999167696387429</v>
      </c>
      <c r="C5297">
        <v>0.8993049334834819</v>
      </c>
      <c r="D5297">
        <v>0.9525645514375189</v>
      </c>
      <c r="E5297">
        <v>1.3854496215405</v>
      </c>
      <c r="F5297">
        <v>0.7688442157155581</v>
      </c>
      <c r="G5297">
        <v>0.542097506444597</v>
      </c>
      <c r="H5297">
        <v>0.396344182389314</v>
      </c>
      <c r="I5297">
        <v>0.307151252369661</v>
      </c>
      <c r="J5297">
        <v>0</v>
      </c>
      <c r="K5297">
        <v>0</v>
      </c>
      <c r="L5297">
        <v>1061.68795112345</v>
      </c>
      <c r="M5297">
        <v>18.1047350065804</v>
      </c>
      <c r="N5297">
        <v>58.6414530975479</v>
      </c>
      <c r="O5297">
        <v>57.9400713448207</v>
      </c>
      <c r="P5297">
        <v>-0.07812215262400619</v>
      </c>
      <c r="Q5297">
        <v>0</v>
      </c>
      <c r="R5297">
        <v>0.872277065140285</v>
      </c>
      <c r="S5297" t="s">
        <v>10907</v>
      </c>
      <c r="T5297" t="s">
        <v>11196</v>
      </c>
      <c r="U5297" t="s">
        <v>11196</v>
      </c>
      <c r="V5297" t="s">
        <v>11196</v>
      </c>
      <c r="W5297">
        <v>1</v>
      </c>
      <c r="X5297" t="s">
        <v>16493</v>
      </c>
      <c r="Y5297">
        <v>0.6326322378766959</v>
      </c>
      <c r="Z5297">
        <f>HYPERLINK("Melting_Curves/meltCurve_Q9UJJ9_.pdf", "Melting_Curves/meltCurve_Q9UJJ9_.pdf")</f>
        <v>0</v>
      </c>
      <c r="AA5297" t="s">
        <v>21936</v>
      </c>
      <c r="AB5297" t="s">
        <v>27464</v>
      </c>
    </row>
    <row r="5298" spans="1:28">
      <c r="A5298" t="s">
        <v>5324</v>
      </c>
      <c r="B5298">
        <v>0.999167696387429</v>
      </c>
      <c r="C5298">
        <v>0.996211829512391</v>
      </c>
      <c r="D5298">
        <v>0.930932135306398</v>
      </c>
      <c r="E5298">
        <v>1.00010703358163</v>
      </c>
      <c r="F5298">
        <v>0.997285105498081</v>
      </c>
      <c r="G5298">
        <v>0.803034293231388</v>
      </c>
      <c r="H5298">
        <v>0.400195669990815</v>
      </c>
      <c r="I5298">
        <v>0.269611864568826</v>
      </c>
      <c r="J5298">
        <v>0.0892422927657235</v>
      </c>
      <c r="K5298">
        <v>0.0450084353412851</v>
      </c>
      <c r="L5298">
        <v>1421.98314903352</v>
      </c>
      <c r="M5298">
        <v>23.6905718973226</v>
      </c>
      <c r="N5298">
        <v>60.1733749599604</v>
      </c>
      <c r="O5298">
        <v>59.6003701499726</v>
      </c>
      <c r="P5298">
        <v>-0.0965211173485291</v>
      </c>
      <c r="Q5298">
        <v>0.0287105365173093</v>
      </c>
      <c r="R5298">
        <v>0.991750571010432</v>
      </c>
      <c r="S5298" t="s">
        <v>10908</v>
      </c>
      <c r="T5298" t="s">
        <v>11196</v>
      </c>
      <c r="U5298" t="s">
        <v>11196</v>
      </c>
      <c r="V5298" t="s">
        <v>11196</v>
      </c>
      <c r="W5298">
        <v>26</v>
      </c>
      <c r="X5298" t="s">
        <v>16494</v>
      </c>
      <c r="Y5298">
        <v>0.6844862032133932</v>
      </c>
      <c r="Z5298">
        <f>HYPERLINK("Melting_Curves/meltCurve_Q9UJS0_.pdf", "Melting_Curves/meltCurve_Q9UJS0_.pdf")</f>
        <v>0</v>
      </c>
      <c r="AA5298" t="s">
        <v>21937</v>
      </c>
      <c r="AB5298" t="s">
        <v>27465</v>
      </c>
    </row>
    <row r="5299" spans="1:28">
      <c r="A5299" t="s">
        <v>5325</v>
      </c>
      <c r="B5299">
        <v>0.999167696387429</v>
      </c>
      <c r="C5299">
        <v>0.965774227131724</v>
      </c>
      <c r="D5299">
        <v>0.952417308439119</v>
      </c>
      <c r="E5299">
        <v>1.06110434676564</v>
      </c>
      <c r="F5299">
        <v>1.11145900665363</v>
      </c>
      <c r="G5299">
        <v>0.708407824710477</v>
      </c>
      <c r="H5299">
        <v>0.207120631439704</v>
      </c>
      <c r="I5299">
        <v>0.044389171604981</v>
      </c>
      <c r="J5299">
        <v>0</v>
      </c>
      <c r="K5299">
        <v>0</v>
      </c>
      <c r="L5299">
        <v>2218.53566896666</v>
      </c>
      <c r="M5299">
        <v>38.0012168144581</v>
      </c>
      <c r="N5299">
        <v>58.3951575460481</v>
      </c>
      <c r="O5299">
        <v>58.2196865499079</v>
      </c>
      <c r="P5299">
        <v>-0.162413946188431</v>
      </c>
      <c r="Q5299">
        <v>0.00469879152030818</v>
      </c>
      <c r="R5299">
        <v>0.986763111987889</v>
      </c>
      <c r="S5299" t="s">
        <v>10909</v>
      </c>
      <c r="T5299" t="s">
        <v>11196</v>
      </c>
      <c r="U5299" t="s">
        <v>11196</v>
      </c>
      <c r="V5299" t="s">
        <v>11196</v>
      </c>
      <c r="W5299">
        <v>4</v>
      </c>
      <c r="X5299" t="s">
        <v>16495</v>
      </c>
      <c r="Y5299">
        <v>0.6188211283262738</v>
      </c>
      <c r="Z5299">
        <f>HYPERLINK("Melting_Curves/meltCurve_Q9UJT0_.pdf", "Melting_Curves/meltCurve_Q9UJT0_.pdf")</f>
        <v>0</v>
      </c>
      <c r="AA5299" t="s">
        <v>21938</v>
      </c>
      <c r="AB5299" t="s">
        <v>27466</v>
      </c>
    </row>
    <row r="5300" spans="1:28">
      <c r="A5300" t="s">
        <v>5326</v>
      </c>
      <c r="B5300">
        <v>0.999167696387429</v>
      </c>
      <c r="C5300">
        <v>0.944316057570892</v>
      </c>
      <c r="D5300">
        <v>0.84681508237355</v>
      </c>
      <c r="E5300">
        <v>0.315746049988207</v>
      </c>
      <c r="F5300">
        <v>0.157354438735485</v>
      </c>
      <c r="G5300">
        <v>0.109057286051966</v>
      </c>
      <c r="H5300">
        <v>0.0689985774593608</v>
      </c>
      <c r="I5300">
        <v>0.100611025656288</v>
      </c>
      <c r="J5300">
        <v>0.171032719879736</v>
      </c>
      <c r="K5300">
        <v>0.166958298536035</v>
      </c>
      <c r="L5300">
        <v>1726.62928920015</v>
      </c>
      <c r="M5300">
        <v>36.0509396339678</v>
      </c>
      <c r="N5300">
        <v>48.2758233168881</v>
      </c>
      <c r="O5300">
        <v>47.7475028473986</v>
      </c>
      <c r="P5300">
        <v>-0.165352778578179</v>
      </c>
      <c r="Q5300">
        <v>0.123999811271597</v>
      </c>
      <c r="R5300">
        <v>0.992349696551992</v>
      </c>
      <c r="S5300" t="s">
        <v>10910</v>
      </c>
      <c r="T5300" t="s">
        <v>11196</v>
      </c>
      <c r="U5300" t="s">
        <v>11196</v>
      </c>
      <c r="V5300" t="s">
        <v>11196</v>
      </c>
      <c r="W5300">
        <v>25</v>
      </c>
      <c r="X5300" t="s">
        <v>16496</v>
      </c>
      <c r="Y5300">
        <v>0.3581078353327742</v>
      </c>
      <c r="Z5300">
        <f>HYPERLINK("Melting_Curves/meltCurve_Q9UJU6_.pdf", "Melting_Curves/meltCurve_Q9UJU6_.pdf")</f>
        <v>0</v>
      </c>
      <c r="AA5300" t="s">
        <v>21939</v>
      </c>
      <c r="AB5300" t="s">
        <v>27467</v>
      </c>
    </row>
    <row r="5301" spans="1:28">
      <c r="A5301" t="s">
        <v>5327</v>
      </c>
      <c r="B5301">
        <v>0.999167696387429</v>
      </c>
      <c r="C5301">
        <v>0.848345690682576</v>
      </c>
      <c r="D5301">
        <v>0.8583716250629581</v>
      </c>
      <c r="E5301">
        <v>0.26003555299919</v>
      </c>
      <c r="F5301">
        <v>0.10808551192778</v>
      </c>
      <c r="G5301">
        <v>0.0288709425693603</v>
      </c>
      <c r="H5301">
        <v>0.0898055251908404</v>
      </c>
      <c r="I5301">
        <v>0.122436253046941</v>
      </c>
      <c r="J5301">
        <v>0.24781687804913</v>
      </c>
      <c r="K5301">
        <v>0.30239182530355</v>
      </c>
      <c r="L5301">
        <v>2154.26849270072</v>
      </c>
      <c r="M5301">
        <v>45.3134101842008</v>
      </c>
      <c r="N5301">
        <v>47.9147958945418</v>
      </c>
      <c r="O5301">
        <v>47.4492081709447</v>
      </c>
      <c r="P5301">
        <v>-0.203242110565095</v>
      </c>
      <c r="Q5301">
        <v>0.14871427163031</v>
      </c>
      <c r="R5301">
        <v>0.937861926407386</v>
      </c>
      <c r="S5301" t="s">
        <v>10911</v>
      </c>
      <c r="T5301" t="s">
        <v>11196</v>
      </c>
      <c r="U5301" t="s">
        <v>11196</v>
      </c>
      <c r="V5301" t="s">
        <v>11196</v>
      </c>
      <c r="W5301">
        <v>24</v>
      </c>
      <c r="X5301" t="s">
        <v>16497</v>
      </c>
      <c r="Y5301">
        <v>0.3648941289779186</v>
      </c>
      <c r="Z5301">
        <f>HYPERLINK("Melting_Curves/meltCurve_Q9UJU6_2_.pdf", "Melting_Curves/meltCurve_Q9UJU6_2_.pdf")</f>
        <v>0</v>
      </c>
      <c r="AA5301" t="s">
        <v>21939</v>
      </c>
      <c r="AB5301" t="s">
        <v>27468</v>
      </c>
    </row>
    <row r="5302" spans="1:28">
      <c r="A5302" t="s">
        <v>5328</v>
      </c>
      <c r="B5302">
        <v>0.999167696387429</v>
      </c>
      <c r="C5302">
        <v>0.768001016920031</v>
      </c>
      <c r="D5302">
        <v>0.9069059779765209</v>
      </c>
      <c r="E5302">
        <v>1.65574591591982</v>
      </c>
      <c r="F5302">
        <v>1.24384778580157</v>
      </c>
      <c r="G5302">
        <v>0.98193827482169</v>
      </c>
      <c r="H5302">
        <v>0.263917029621465</v>
      </c>
      <c r="I5302">
        <v>0.410147179073852</v>
      </c>
      <c r="J5302">
        <v>0.323467669738787</v>
      </c>
      <c r="K5302">
        <v>0.0548564647749367</v>
      </c>
      <c r="L5302">
        <v>8728.567374949431</v>
      </c>
      <c r="M5302">
        <v>149.987110246163</v>
      </c>
      <c r="N5302">
        <v>58.4862334078039</v>
      </c>
      <c r="O5302">
        <v>58.1851053221617</v>
      </c>
      <c r="P5302">
        <v>-0.47508161625097</v>
      </c>
      <c r="Q5302">
        <v>0.262798687367818</v>
      </c>
      <c r="R5302">
        <v>0.720563018741324</v>
      </c>
      <c r="S5302" t="s">
        <v>10912</v>
      </c>
      <c r="T5302" t="s">
        <v>11196</v>
      </c>
      <c r="U5302" t="s">
        <v>11196</v>
      </c>
      <c r="V5302" t="s">
        <v>11196</v>
      </c>
      <c r="W5302">
        <v>4</v>
      </c>
      <c r="X5302" t="s">
        <v>16498</v>
      </c>
      <c r="Y5302">
        <v>0.710131604052606</v>
      </c>
      <c r="Z5302">
        <f>HYPERLINK("Melting_Curves/meltCurve_Q9UJW0_2_.pdf", "Melting_Curves/meltCurve_Q9UJW0_2_.pdf")</f>
        <v>0</v>
      </c>
      <c r="AA5302" t="s">
        <v>21940</v>
      </c>
      <c r="AB5302" t="s">
        <v>27469</v>
      </c>
    </row>
    <row r="5303" spans="1:28">
      <c r="A5303" t="s">
        <v>5329</v>
      </c>
      <c r="B5303">
        <v>0.999167696387429</v>
      </c>
      <c r="C5303">
        <v>0.678655432958761</v>
      </c>
      <c r="D5303">
        <v>0.493558309125542</v>
      </c>
      <c r="E5303">
        <v>0.935250104543966</v>
      </c>
      <c r="F5303">
        <v>0.55062381535704</v>
      </c>
      <c r="G5303">
        <v>0.196772968704107</v>
      </c>
      <c r="H5303">
        <v>0.0717449520535369</v>
      </c>
      <c r="I5303">
        <v>0.0469241295684521</v>
      </c>
      <c r="J5303">
        <v>0.0142893028107413</v>
      </c>
      <c r="K5303">
        <v>0.0587176147471109</v>
      </c>
      <c r="L5303">
        <v>512.638737633388</v>
      </c>
      <c r="M5303">
        <v>9.962954969735691</v>
      </c>
      <c r="N5303">
        <v>51.4544730531228</v>
      </c>
      <c r="O5303">
        <v>49.5102848571789</v>
      </c>
      <c r="P5303">
        <v>-0.0503323217268031</v>
      </c>
      <c r="Q5303">
        <v>0</v>
      </c>
      <c r="R5303">
        <v>0.781863215149023</v>
      </c>
      <c r="S5303" t="s">
        <v>10913</v>
      </c>
      <c r="T5303" t="s">
        <v>11196</v>
      </c>
      <c r="U5303" t="s">
        <v>11196</v>
      </c>
      <c r="V5303" t="s">
        <v>11196</v>
      </c>
      <c r="W5303">
        <v>5</v>
      </c>
      <c r="X5303" t="s">
        <v>16499</v>
      </c>
      <c r="Y5303">
        <v>0.4219426344930407</v>
      </c>
      <c r="Z5303">
        <f>HYPERLINK("Melting_Curves/meltCurve_Q9UJX3_2_.pdf", "Melting_Curves/meltCurve_Q9UJX3_2_.pdf")</f>
        <v>0</v>
      </c>
      <c r="AA5303" t="s">
        <v>21941</v>
      </c>
      <c r="AB5303" t="s">
        <v>27470</v>
      </c>
    </row>
    <row r="5304" spans="1:28">
      <c r="A5304" t="s">
        <v>5330</v>
      </c>
      <c r="B5304">
        <v>0.999167696387429</v>
      </c>
      <c r="C5304">
        <v>1.0645287070647</v>
      </c>
      <c r="D5304">
        <v>1.28612811653503</v>
      </c>
      <c r="E5304">
        <v>0.876556988013097</v>
      </c>
      <c r="F5304">
        <v>0.45918060313668</v>
      </c>
      <c r="G5304">
        <v>0.150859505147324</v>
      </c>
      <c r="H5304">
        <v>0.161918742237322</v>
      </c>
      <c r="I5304">
        <v>0.199288266833472</v>
      </c>
      <c r="J5304">
        <v>0.078165012731665</v>
      </c>
      <c r="K5304">
        <v>0</v>
      </c>
      <c r="L5304">
        <v>1933.91190260123</v>
      </c>
      <c r="M5304">
        <v>36.8081915960426</v>
      </c>
      <c r="N5304">
        <v>52.8837417505451</v>
      </c>
      <c r="O5304">
        <v>52.3859006557827</v>
      </c>
      <c r="P5304">
        <v>-0.156983147458084</v>
      </c>
      <c r="Q5304">
        <v>0.106320713171476</v>
      </c>
      <c r="R5304">
        <v>0.945573525701035</v>
      </c>
      <c r="S5304" t="s">
        <v>10914</v>
      </c>
      <c r="T5304" t="s">
        <v>11196</v>
      </c>
      <c r="U5304" t="s">
        <v>11196</v>
      </c>
      <c r="V5304" t="s">
        <v>11196</v>
      </c>
      <c r="W5304">
        <v>3</v>
      </c>
      <c r="X5304" t="s">
        <v>16500</v>
      </c>
      <c r="Y5304">
        <v>0.4837183849377444</v>
      </c>
      <c r="Z5304">
        <f>HYPERLINK("Melting_Curves/meltCurve_Q9UJX6_2_.pdf", "Melting_Curves/meltCurve_Q9UJX6_2_.pdf")</f>
        <v>0</v>
      </c>
      <c r="AA5304" t="s">
        <v>21942</v>
      </c>
      <c r="AB5304" t="s">
        <v>27471</v>
      </c>
    </row>
    <row r="5305" spans="1:28">
      <c r="A5305" t="s">
        <v>5331</v>
      </c>
      <c r="B5305">
        <v>0.999167696387429</v>
      </c>
      <c r="C5305">
        <v>0.660967269212045</v>
      </c>
      <c r="D5305">
        <v>0.221775626908516</v>
      </c>
      <c r="E5305">
        <v>0.128318096414843</v>
      </c>
      <c r="F5305">
        <v>0.09126521663531779</v>
      </c>
      <c r="G5305">
        <v>0.0642592681427771</v>
      </c>
      <c r="H5305">
        <v>0.0342885111839817</v>
      </c>
      <c r="I5305">
        <v>0.0294027276043484</v>
      </c>
      <c r="J5305">
        <v>0.0315673866116991</v>
      </c>
      <c r="K5305">
        <v>0.0216028097823315</v>
      </c>
      <c r="L5305">
        <v>1361.33720440745</v>
      </c>
      <c r="M5305">
        <v>31.0858598976379</v>
      </c>
      <c r="N5305">
        <v>43.9481849897638</v>
      </c>
      <c r="O5305">
        <v>43.6127776952413</v>
      </c>
      <c r="P5305">
        <v>-0.168920491122589</v>
      </c>
      <c r="Q5305">
        <v>0.052038427305648</v>
      </c>
      <c r="R5305">
        <v>0.991344393777122</v>
      </c>
      <c r="S5305" t="s">
        <v>10915</v>
      </c>
      <c r="T5305" t="s">
        <v>11196</v>
      </c>
      <c r="U5305" t="s">
        <v>11196</v>
      </c>
      <c r="V5305" t="s">
        <v>11196</v>
      </c>
      <c r="W5305">
        <v>7</v>
      </c>
      <c r="X5305" t="s">
        <v>16501</v>
      </c>
      <c r="Y5305">
        <v>0.1784612002596634</v>
      </c>
      <c r="Z5305">
        <f>HYPERLINK("Melting_Curves/meltCurve_Q9UJY4_.pdf", "Melting_Curves/meltCurve_Q9UJY4_.pdf")</f>
        <v>0</v>
      </c>
      <c r="AA5305" t="s">
        <v>21943</v>
      </c>
      <c r="AB5305" t="s">
        <v>27472</v>
      </c>
    </row>
    <row r="5306" spans="1:28">
      <c r="A5306" t="s">
        <v>5332</v>
      </c>
      <c r="B5306">
        <v>0.999167696387429</v>
      </c>
      <c r="C5306">
        <v>0.9677030652705561</v>
      </c>
      <c r="D5306">
        <v>0.904978081459241</v>
      </c>
      <c r="E5306">
        <v>0.585851661518075</v>
      </c>
      <c r="F5306">
        <v>0.144839569455847</v>
      </c>
      <c r="G5306">
        <v>0.0678327356180429</v>
      </c>
      <c r="H5306">
        <v>0.0390468719645858</v>
      </c>
      <c r="I5306">
        <v>0.0317769223518798</v>
      </c>
      <c r="J5306">
        <v>0.0331013868819398</v>
      </c>
      <c r="K5306">
        <v>0.0319887038139629</v>
      </c>
      <c r="L5306">
        <v>1477.00768122912</v>
      </c>
      <c r="M5306">
        <v>29.5617910478884</v>
      </c>
      <c r="N5306">
        <v>50.0718948968488</v>
      </c>
      <c r="O5306">
        <v>49.7364408819952</v>
      </c>
      <c r="P5306">
        <v>-0.143983621917313</v>
      </c>
      <c r="Q5306">
        <v>0.0310217134944033</v>
      </c>
      <c r="R5306">
        <v>0.998669172142098</v>
      </c>
      <c r="S5306" t="s">
        <v>10916</v>
      </c>
      <c r="T5306" t="s">
        <v>11196</v>
      </c>
      <c r="U5306" t="s">
        <v>11196</v>
      </c>
      <c r="V5306" t="s">
        <v>11196</v>
      </c>
      <c r="W5306">
        <v>9</v>
      </c>
      <c r="X5306" t="s">
        <v>16502</v>
      </c>
      <c r="Y5306">
        <v>0.3590032586468465</v>
      </c>
      <c r="Z5306">
        <f>HYPERLINK("Melting_Curves/meltCurve_Q9UJY5_4_.pdf", "Melting_Curves/meltCurve_Q9UJY5_4_.pdf")</f>
        <v>0</v>
      </c>
      <c r="AA5306" t="s">
        <v>21944</v>
      </c>
      <c r="AB5306" t="s">
        <v>27473</v>
      </c>
    </row>
    <row r="5307" spans="1:28">
      <c r="A5307" t="s">
        <v>5333</v>
      </c>
      <c r="B5307">
        <v>0.999167696387429</v>
      </c>
      <c r="C5307">
        <v>1.07071415881621</v>
      </c>
      <c r="D5307">
        <v>1.2171024779356</v>
      </c>
      <c r="E5307">
        <v>2.81603299774522</v>
      </c>
      <c r="F5307">
        <v>2.82012463195713</v>
      </c>
      <c r="G5307">
        <v>2.65116245808929</v>
      </c>
      <c r="H5307">
        <v>1.52541642940341</v>
      </c>
      <c r="I5307">
        <v>3.03177718895213</v>
      </c>
      <c r="J5307">
        <v>0.591500630557334</v>
      </c>
      <c r="K5307">
        <v>0.117750601763229</v>
      </c>
      <c r="L5307">
        <v>15000</v>
      </c>
      <c r="M5307">
        <v>223.397849985674</v>
      </c>
      <c r="N5307">
        <v>67.2254895260853</v>
      </c>
      <c r="O5307">
        <v>67.1394010565264</v>
      </c>
      <c r="P5307">
        <v>-0.73399920833953</v>
      </c>
      <c r="Q5307">
        <v>0.117623247500256</v>
      </c>
      <c r="R5307">
        <v>-0.371245762469583</v>
      </c>
      <c r="S5307" t="s">
        <v>10917</v>
      </c>
      <c r="T5307" t="s">
        <v>11196</v>
      </c>
      <c r="U5307" t="s">
        <v>11196</v>
      </c>
      <c r="V5307" t="s">
        <v>11196</v>
      </c>
      <c r="W5307">
        <v>22</v>
      </c>
      <c r="X5307" t="s">
        <v>16503</v>
      </c>
      <c r="Y5307">
        <v>0.9161498946624695</v>
      </c>
      <c r="Z5307">
        <f>HYPERLINK("Melting_Curves/meltCurve_Q9UJZ1_.pdf", "Melting_Curves/meltCurve_Q9UJZ1_.pdf")</f>
        <v>0</v>
      </c>
      <c r="AA5307" t="s">
        <v>21945</v>
      </c>
      <c r="AB5307" t="s">
        <v>27474</v>
      </c>
    </row>
    <row r="5308" spans="1:28">
      <c r="A5308" t="s">
        <v>5334</v>
      </c>
      <c r="B5308">
        <v>0.999167696387429</v>
      </c>
      <c r="C5308">
        <v>1.00116117382596</v>
      </c>
      <c r="D5308">
        <v>0.941565210577496</v>
      </c>
      <c r="E5308">
        <v>0.754836391228293</v>
      </c>
      <c r="F5308">
        <v>0.695766234186272</v>
      </c>
      <c r="G5308">
        <v>0.5735282914415371</v>
      </c>
      <c r="H5308">
        <v>0.380590002326283</v>
      </c>
      <c r="I5308">
        <v>0.556394562698139</v>
      </c>
      <c r="J5308">
        <v>0.367660627214636</v>
      </c>
      <c r="K5308">
        <v>0.243024533336268</v>
      </c>
      <c r="L5308">
        <v>524.076727905235</v>
      </c>
      <c r="M5308">
        <v>9.43767923303537</v>
      </c>
      <c r="N5308">
        <v>59.3470330911911</v>
      </c>
      <c r="O5308">
        <v>53.2083820363965</v>
      </c>
      <c r="P5308">
        <v>-0.0342758071092809</v>
      </c>
      <c r="Q5308">
        <v>0.227498718968725</v>
      </c>
      <c r="R5308">
        <v>0.933021329506029</v>
      </c>
      <c r="S5308" t="s">
        <v>10918</v>
      </c>
      <c r="T5308" t="s">
        <v>11196</v>
      </c>
      <c r="U5308" t="s">
        <v>11196</v>
      </c>
      <c r="V5308" t="s">
        <v>11196</v>
      </c>
      <c r="W5308">
        <v>5</v>
      </c>
      <c r="X5308" t="s">
        <v>16504</v>
      </c>
      <c r="Y5308">
        <v>0.6456276894191432</v>
      </c>
      <c r="Z5308">
        <f>HYPERLINK("Melting_Curves/meltCurve_Q9UK23_2_.pdf", "Melting_Curves/meltCurve_Q9UK23_2_.pdf")</f>
        <v>0</v>
      </c>
      <c r="AA5308" t="s">
        <v>21946</v>
      </c>
      <c r="AB5308" t="s">
        <v>27475</v>
      </c>
    </row>
    <row r="5309" spans="1:28">
      <c r="A5309" t="s">
        <v>5335</v>
      </c>
      <c r="B5309">
        <v>0.999167696387429</v>
      </c>
      <c r="C5309">
        <v>0.991300607124931</v>
      </c>
      <c r="D5309">
        <v>0.795298692019729</v>
      </c>
      <c r="E5309">
        <v>0.371823292981878</v>
      </c>
      <c r="F5309">
        <v>0.115166943354875</v>
      </c>
      <c r="G5309">
        <v>0.0606294877661283</v>
      </c>
      <c r="H5309">
        <v>0.029839842112177</v>
      </c>
      <c r="I5309">
        <v>0.0190418399788524</v>
      </c>
      <c r="J5309">
        <v>0.0276938376445115</v>
      </c>
      <c r="K5309">
        <v>0.0210102325405496</v>
      </c>
      <c r="L5309">
        <v>1248.31406719948</v>
      </c>
      <c r="M5309">
        <v>25.7648911017752</v>
      </c>
      <c r="N5309">
        <v>48.5495507227061</v>
      </c>
      <c r="O5309">
        <v>48.1611728064247</v>
      </c>
      <c r="P5309">
        <v>-0.130310151697006</v>
      </c>
      <c r="Q5309">
        <v>0.02567999305779</v>
      </c>
      <c r="R5309">
        <v>0.999393120502556</v>
      </c>
      <c r="S5309" t="s">
        <v>10919</v>
      </c>
      <c r="T5309" t="s">
        <v>11196</v>
      </c>
      <c r="U5309" t="s">
        <v>11196</v>
      </c>
      <c r="V5309" t="s">
        <v>11196</v>
      </c>
      <c r="W5309">
        <v>10</v>
      </c>
      <c r="X5309" t="s">
        <v>16505</v>
      </c>
      <c r="Y5309">
        <v>0.3082059819316747</v>
      </c>
      <c r="Z5309">
        <f>HYPERLINK("Melting_Curves/meltCurve_Q9UK41_.pdf", "Melting_Curves/meltCurve_Q9UK41_.pdf")</f>
        <v>0</v>
      </c>
      <c r="AA5309" t="s">
        <v>21947</v>
      </c>
      <c r="AB5309" t="s">
        <v>27476</v>
      </c>
    </row>
    <row r="5310" spans="1:28">
      <c r="A5310" t="s">
        <v>5336</v>
      </c>
      <c r="B5310">
        <v>0.999167696387429</v>
      </c>
      <c r="C5310">
        <v>1.06552749492169</v>
      </c>
      <c r="D5310">
        <v>1.34679142892665</v>
      </c>
      <c r="E5310">
        <v>1.19169814085692</v>
      </c>
      <c r="F5310">
        <v>1.11765368188325</v>
      </c>
      <c r="G5310">
        <v>0.9353341631543</v>
      </c>
      <c r="H5310">
        <v>0.651232184856354</v>
      </c>
      <c r="I5310">
        <v>0.999035384553092</v>
      </c>
      <c r="J5310">
        <v>1.46856937704375</v>
      </c>
      <c r="K5310">
        <v>0.641491016677822</v>
      </c>
      <c r="L5310">
        <v>15000</v>
      </c>
      <c r="M5310">
        <v>213.703402401954</v>
      </c>
      <c r="Q5310">
        <v>0</v>
      </c>
      <c r="R5310">
        <v>0.175922040355954</v>
      </c>
      <c r="S5310" t="s">
        <v>10920</v>
      </c>
      <c r="T5310" t="s">
        <v>11196</v>
      </c>
      <c r="U5310" t="s">
        <v>11196</v>
      </c>
      <c r="V5310" t="s">
        <v>11196</v>
      </c>
      <c r="W5310">
        <v>6</v>
      </c>
      <c r="X5310" t="s">
        <v>16506</v>
      </c>
      <c r="Y5310">
        <v>0.9952172238392332</v>
      </c>
      <c r="Z5310">
        <f>HYPERLINK("Melting_Curves/meltCurve_Q9UK45_.pdf", "Melting_Curves/meltCurve_Q9UK45_.pdf")</f>
        <v>0</v>
      </c>
      <c r="AA5310" t="s">
        <v>21948</v>
      </c>
      <c r="AB5310" t="s">
        <v>27477</v>
      </c>
    </row>
    <row r="5311" spans="1:28">
      <c r="A5311" t="s">
        <v>5337</v>
      </c>
      <c r="B5311">
        <v>0.999167696387429</v>
      </c>
      <c r="C5311">
        <v>0.966964450534153</v>
      </c>
      <c r="D5311">
        <v>0.777610316295929</v>
      </c>
      <c r="E5311">
        <v>0.787260875120708</v>
      </c>
      <c r="F5311">
        <v>0.589299644281119</v>
      </c>
      <c r="G5311">
        <v>0.368089160641579</v>
      </c>
      <c r="H5311">
        <v>0.100984307868317</v>
      </c>
      <c r="I5311">
        <v>0.119280175270044</v>
      </c>
      <c r="J5311">
        <v>0.220402235490925</v>
      </c>
      <c r="K5311">
        <v>0.0331140362067212</v>
      </c>
      <c r="L5311">
        <v>655.2762631574</v>
      </c>
      <c r="M5311">
        <v>12.1756794045777</v>
      </c>
      <c r="N5311">
        <v>53.9625834044142</v>
      </c>
      <c r="O5311">
        <v>52.4284245835873</v>
      </c>
      <c r="P5311">
        <v>-0.0571427500982244</v>
      </c>
      <c r="Q5311">
        <v>0.0159984529459823</v>
      </c>
      <c r="R5311">
        <v>0.962956856848707</v>
      </c>
      <c r="S5311" t="s">
        <v>10921</v>
      </c>
      <c r="T5311" t="s">
        <v>11196</v>
      </c>
      <c r="U5311" t="s">
        <v>11196</v>
      </c>
      <c r="V5311" t="s">
        <v>11196</v>
      </c>
      <c r="W5311">
        <v>5</v>
      </c>
      <c r="X5311" t="s">
        <v>16507</v>
      </c>
      <c r="Y5311">
        <v>0.4950186441665702</v>
      </c>
      <c r="Z5311">
        <f>HYPERLINK("Melting_Curves/meltCurve_Q9UK59_.pdf", "Melting_Curves/meltCurve_Q9UK59_.pdf")</f>
        <v>0</v>
      </c>
      <c r="AA5311" t="s">
        <v>21949</v>
      </c>
      <c r="AB5311" t="s">
        <v>27478</v>
      </c>
    </row>
    <row r="5312" spans="1:28">
      <c r="A5312" t="s">
        <v>5338</v>
      </c>
      <c r="B5312">
        <v>0.999167696387429</v>
      </c>
      <c r="C5312">
        <v>0.974116575198773</v>
      </c>
      <c r="D5312">
        <v>0.693732107121533</v>
      </c>
      <c r="E5312">
        <v>0.314719911137598</v>
      </c>
      <c r="F5312">
        <v>0.277919179973196</v>
      </c>
      <c r="G5312">
        <v>0.275573933112849</v>
      </c>
      <c r="H5312">
        <v>0.0968868536085072</v>
      </c>
      <c r="I5312">
        <v>0.105748380002039</v>
      </c>
      <c r="J5312">
        <v>0.160151284982605</v>
      </c>
      <c r="K5312">
        <v>0.167750808684883</v>
      </c>
      <c r="L5312">
        <v>1187.89027027019</v>
      </c>
      <c r="M5312">
        <v>25.2355974569642</v>
      </c>
      <c r="N5312">
        <v>47.8369629080016</v>
      </c>
      <c r="O5312">
        <v>46.7793809475698</v>
      </c>
      <c r="P5312">
        <v>-0.112475455505259</v>
      </c>
      <c r="Q5312">
        <v>0.166024619325027</v>
      </c>
      <c r="R5312">
        <v>0.976233479006253</v>
      </c>
      <c r="S5312" t="s">
        <v>10922</v>
      </c>
      <c r="T5312" t="s">
        <v>11196</v>
      </c>
      <c r="U5312" t="s">
        <v>11196</v>
      </c>
      <c r="V5312" t="s">
        <v>11196</v>
      </c>
      <c r="W5312">
        <v>4</v>
      </c>
      <c r="X5312" t="s">
        <v>16508</v>
      </c>
      <c r="Y5312">
        <v>0.3699047949594236</v>
      </c>
      <c r="Z5312">
        <f>HYPERLINK("Melting_Curves/meltCurve_Q9UKD2_.pdf", "Melting_Curves/meltCurve_Q9UKD2_.pdf")</f>
        <v>0</v>
      </c>
      <c r="AA5312" t="s">
        <v>21950</v>
      </c>
      <c r="AB5312" t="s">
        <v>27479</v>
      </c>
    </row>
    <row r="5313" spans="1:28">
      <c r="A5313" t="s">
        <v>5339</v>
      </c>
      <c r="B5313">
        <v>0.999167696387429</v>
      </c>
      <c r="C5313">
        <v>0.972378581710969</v>
      </c>
      <c r="D5313">
        <v>0.994660384983565</v>
      </c>
      <c r="E5313">
        <v>0.946318110220309</v>
      </c>
      <c r="F5313">
        <v>0.53550346346303</v>
      </c>
      <c r="G5313">
        <v>0.178253863229356</v>
      </c>
      <c r="H5313">
        <v>0.0587249456849993</v>
      </c>
      <c r="I5313">
        <v>0.08066549344233261</v>
      </c>
      <c r="J5313">
        <v>0.13847159014065</v>
      </c>
      <c r="K5313">
        <v>0.107985370970804</v>
      </c>
      <c r="L5313">
        <v>2034.05723000588</v>
      </c>
      <c r="M5313">
        <v>38.2815857452308</v>
      </c>
      <c r="N5313">
        <v>53.4339278392016</v>
      </c>
      <c r="O5313">
        <v>52.9897180085472</v>
      </c>
      <c r="P5313">
        <v>-0.163152470113187</v>
      </c>
      <c r="Q5313">
        <v>0.0966537164622833</v>
      </c>
      <c r="R5313">
        <v>0.996966001440699</v>
      </c>
      <c r="S5313" t="s">
        <v>10923</v>
      </c>
      <c r="T5313" t="s">
        <v>11196</v>
      </c>
      <c r="U5313" t="s">
        <v>11196</v>
      </c>
      <c r="V5313" t="s">
        <v>11196</v>
      </c>
      <c r="W5313">
        <v>13</v>
      </c>
      <c r="X5313" t="s">
        <v>16509</v>
      </c>
      <c r="Y5313">
        <v>0.4957601614273034</v>
      </c>
      <c r="Z5313">
        <f>HYPERLINK("Melting_Curves/meltCurve_Q9UKE5_8_.pdf", "Melting_Curves/meltCurve_Q9UKE5_8_.pdf")</f>
        <v>0</v>
      </c>
      <c r="AA5313" t="s">
        <v>21951</v>
      </c>
      <c r="AB5313" t="s">
        <v>27480</v>
      </c>
    </row>
    <row r="5314" spans="1:28">
      <c r="A5314" t="s">
        <v>5340</v>
      </c>
      <c r="B5314">
        <v>0.999167696387429</v>
      </c>
      <c r="C5314">
        <v>0.880448509406548</v>
      </c>
      <c r="D5314">
        <v>0.582401404156098</v>
      </c>
      <c r="E5314">
        <v>0.393888148664581</v>
      </c>
      <c r="F5314">
        <v>0.203170880248895</v>
      </c>
      <c r="G5314">
        <v>0.118325270510194</v>
      </c>
      <c r="H5314">
        <v>0.0504892417458336</v>
      </c>
      <c r="I5314">
        <v>0.0420821009345852</v>
      </c>
      <c r="J5314">
        <v>0.0755849941424647</v>
      </c>
      <c r="K5314">
        <v>0.0705359374690108</v>
      </c>
      <c r="L5314">
        <v>766.5530914255791</v>
      </c>
      <c r="M5314">
        <v>16.1735359674534</v>
      </c>
      <c r="N5314">
        <v>47.7190536548776</v>
      </c>
      <c r="O5314">
        <v>46.6887373031887</v>
      </c>
      <c r="P5314">
        <v>-0.08211196058971949</v>
      </c>
      <c r="Q5314">
        <v>0.0519293772194302</v>
      </c>
      <c r="R5314">
        <v>0.992332173678955</v>
      </c>
      <c r="S5314" t="s">
        <v>10924</v>
      </c>
      <c r="T5314" t="s">
        <v>11196</v>
      </c>
      <c r="U5314" t="s">
        <v>11196</v>
      </c>
      <c r="V5314" t="s">
        <v>11196</v>
      </c>
      <c r="W5314">
        <v>8</v>
      </c>
      <c r="X5314" t="s">
        <v>16510</v>
      </c>
      <c r="Y5314">
        <v>0.3071956054737741</v>
      </c>
      <c r="Z5314">
        <f>HYPERLINK("Melting_Curves/meltCurve_Q9UKF6_.pdf", "Melting_Curves/meltCurve_Q9UKF6_.pdf")</f>
        <v>0</v>
      </c>
      <c r="AA5314" t="s">
        <v>21952</v>
      </c>
      <c r="AB5314" t="s">
        <v>27481</v>
      </c>
    </row>
    <row r="5315" spans="1:28">
      <c r="A5315" t="s">
        <v>5341</v>
      </c>
      <c r="B5315">
        <v>0.999167696387429</v>
      </c>
      <c r="C5315">
        <v>0.954752942078772</v>
      </c>
      <c r="D5315">
        <v>0.928961718460536</v>
      </c>
      <c r="E5315">
        <v>0.401050260617028</v>
      </c>
      <c r="F5315">
        <v>0.204957478998991</v>
      </c>
      <c r="G5315">
        <v>0.107003804359333</v>
      </c>
      <c r="H5315">
        <v>0.0609168837644976</v>
      </c>
      <c r="I5315">
        <v>0.0467513209726675</v>
      </c>
      <c r="J5315">
        <v>0.0532813610024872</v>
      </c>
      <c r="K5315">
        <v>0.021194324926353</v>
      </c>
      <c r="L5315">
        <v>1428.32320160289</v>
      </c>
      <c r="M5315">
        <v>29.1590642277656</v>
      </c>
      <c r="N5315">
        <v>49.2007278594728</v>
      </c>
      <c r="O5315">
        <v>48.7552042028445</v>
      </c>
      <c r="P5315">
        <v>-0.140501715858653</v>
      </c>
      <c r="Q5315">
        <v>0.0603074754328633</v>
      </c>
      <c r="R5315">
        <v>0.992375374441968</v>
      </c>
      <c r="S5315" t="s">
        <v>10925</v>
      </c>
      <c r="T5315" t="s">
        <v>11196</v>
      </c>
      <c r="U5315" t="s">
        <v>11196</v>
      </c>
      <c r="V5315" t="s">
        <v>11196</v>
      </c>
      <c r="W5315">
        <v>12</v>
      </c>
      <c r="X5315" t="s">
        <v>16511</v>
      </c>
      <c r="Y5315">
        <v>0.3477750451792014</v>
      </c>
      <c r="Z5315">
        <f>HYPERLINK("Melting_Curves/meltCurve_Q9UKG1_.pdf", "Melting_Curves/meltCurve_Q9UKG1_.pdf")</f>
        <v>0</v>
      </c>
      <c r="AA5315" t="s">
        <v>21953</v>
      </c>
      <c r="AB5315" t="s">
        <v>27482</v>
      </c>
    </row>
    <row r="5316" spans="1:28">
      <c r="A5316" t="s">
        <v>5342</v>
      </c>
      <c r="B5316">
        <v>0.999167696387429</v>
      </c>
      <c r="C5316">
        <v>0.914351910415405</v>
      </c>
      <c r="D5316">
        <v>1.01617246209909</v>
      </c>
      <c r="E5316">
        <v>1.02624120872804</v>
      </c>
      <c r="F5316">
        <v>0.217059189032892</v>
      </c>
      <c r="G5316">
        <v>0.110423196314737</v>
      </c>
      <c r="H5316">
        <v>0.0584358778720635</v>
      </c>
      <c r="I5316">
        <v>0.06331491414929689</v>
      </c>
      <c r="J5316">
        <v>0.106839249796604</v>
      </c>
      <c r="K5316">
        <v>0.0352013189633622</v>
      </c>
      <c r="L5316">
        <v>13209.2563421554</v>
      </c>
      <c r="M5316">
        <v>250</v>
      </c>
      <c r="N5316">
        <v>52.8713055125007</v>
      </c>
      <c r="O5316">
        <v>52.8336457378701</v>
      </c>
      <c r="P5316">
        <v>-1.094422305711</v>
      </c>
      <c r="Q5316">
        <v>0.0748429026848792</v>
      </c>
      <c r="R5316">
        <v>0.993503719581701</v>
      </c>
      <c r="S5316" t="s">
        <v>10926</v>
      </c>
      <c r="T5316" t="s">
        <v>11196</v>
      </c>
      <c r="U5316" t="s">
        <v>11196</v>
      </c>
      <c r="V5316" t="s">
        <v>11196</v>
      </c>
      <c r="W5316">
        <v>7</v>
      </c>
      <c r="X5316" t="s">
        <v>16512</v>
      </c>
      <c r="Y5316">
        <v>0.4708041950707811</v>
      </c>
      <c r="Z5316">
        <f>HYPERLINK("Melting_Curves/meltCurve_Q9UKI8_.pdf", "Melting_Curves/meltCurve_Q9UKI8_.pdf")</f>
        <v>0</v>
      </c>
      <c r="AA5316" t="s">
        <v>21954</v>
      </c>
      <c r="AB5316" t="s">
        <v>27483</v>
      </c>
    </row>
    <row r="5317" spans="1:28">
      <c r="A5317" t="s">
        <v>5343</v>
      </c>
      <c r="B5317">
        <v>0.999167696387429</v>
      </c>
      <c r="C5317">
        <v>0.846476996370109</v>
      </c>
      <c r="D5317">
        <v>0.882596651765497</v>
      </c>
      <c r="E5317">
        <v>0.706970029551206</v>
      </c>
      <c r="F5317">
        <v>0.529496057983211</v>
      </c>
      <c r="G5317">
        <v>0.293422586164549</v>
      </c>
      <c r="H5317">
        <v>0.214034034045089</v>
      </c>
      <c r="I5317">
        <v>0.188096096217858</v>
      </c>
      <c r="J5317">
        <v>0.304307054081961</v>
      </c>
      <c r="K5317">
        <v>0.388584881490685</v>
      </c>
      <c r="L5317">
        <v>871.01011847519</v>
      </c>
      <c r="M5317">
        <v>17.236731513461</v>
      </c>
      <c r="N5317">
        <v>52.7016896092865</v>
      </c>
      <c r="O5317">
        <v>49.8667634064599</v>
      </c>
      <c r="P5317">
        <v>-0.0644626450688774</v>
      </c>
      <c r="Q5317">
        <v>0.2540684898675</v>
      </c>
      <c r="R5317">
        <v>0.935670007085957</v>
      </c>
      <c r="S5317" t="s">
        <v>10927</v>
      </c>
      <c r="T5317" t="s">
        <v>11196</v>
      </c>
      <c r="U5317" t="s">
        <v>11196</v>
      </c>
      <c r="V5317" t="s">
        <v>11196</v>
      </c>
      <c r="W5317">
        <v>4</v>
      </c>
      <c r="X5317" t="s">
        <v>16513</v>
      </c>
      <c r="Y5317">
        <v>0.5296279045450406</v>
      </c>
      <c r="Z5317">
        <f>HYPERLINK("Melting_Curves/meltCurve_Q9UKJ3_.pdf", "Melting_Curves/meltCurve_Q9UKJ3_.pdf")</f>
        <v>0</v>
      </c>
      <c r="AA5317" t="s">
        <v>21955</v>
      </c>
      <c r="AB5317" t="s">
        <v>27484</v>
      </c>
    </row>
    <row r="5318" spans="1:28">
      <c r="A5318" t="s">
        <v>5344</v>
      </c>
      <c r="B5318">
        <v>0.999167696387429</v>
      </c>
      <c r="C5318">
        <v>1.01446559628503</v>
      </c>
      <c r="D5318">
        <v>1.11602956894786</v>
      </c>
      <c r="E5318">
        <v>1.54995670855684</v>
      </c>
      <c r="F5318">
        <v>1.55285304267285</v>
      </c>
      <c r="G5318">
        <v>1.44636746549988</v>
      </c>
      <c r="H5318">
        <v>1.23756695310427</v>
      </c>
      <c r="I5318">
        <v>1.99965956497171</v>
      </c>
      <c r="J5318">
        <v>2.82940644409431</v>
      </c>
      <c r="K5318">
        <v>2.15245943040431</v>
      </c>
      <c r="L5318">
        <v>11555.0491367071</v>
      </c>
      <c r="M5318">
        <v>250</v>
      </c>
      <c r="O5318">
        <v>46.2172586599578</v>
      </c>
      <c r="P5318">
        <v>0.676154629399294</v>
      </c>
      <c r="Q5318">
        <v>1.5</v>
      </c>
      <c r="R5318">
        <v>0.180004300684858</v>
      </c>
      <c r="S5318" t="s">
        <v>10928</v>
      </c>
      <c r="T5318" t="s">
        <v>11196</v>
      </c>
      <c r="U5318" t="s">
        <v>11196</v>
      </c>
      <c r="V5318" t="s">
        <v>11196</v>
      </c>
      <c r="W5318">
        <v>12</v>
      </c>
      <c r="X5318" t="s">
        <v>16514</v>
      </c>
      <c r="Y5318">
        <v>1.396289499690063</v>
      </c>
      <c r="Z5318">
        <f>HYPERLINK("Melting_Curves/meltCurve_Q9UKK9_.pdf", "Melting_Curves/meltCurve_Q9UKK9_.pdf")</f>
        <v>0</v>
      </c>
      <c r="AA5318" t="s">
        <v>21956</v>
      </c>
      <c r="AB5318" t="s">
        <v>27485</v>
      </c>
    </row>
    <row r="5319" spans="1:28">
      <c r="A5319" t="s">
        <v>5345</v>
      </c>
      <c r="B5319">
        <v>0.999167696387429</v>
      </c>
      <c r="C5319">
        <v>1.11319858721936</v>
      </c>
      <c r="D5319">
        <v>0.8647944795140819</v>
      </c>
      <c r="E5319">
        <v>0.682476940617659</v>
      </c>
      <c r="F5319">
        <v>0.282622570548862</v>
      </c>
      <c r="G5319">
        <v>0.15917075728844</v>
      </c>
      <c r="H5319">
        <v>0.0380845199816472</v>
      </c>
      <c r="I5319">
        <v>0.105213584976116</v>
      </c>
      <c r="J5319">
        <v>0.116204897904293</v>
      </c>
      <c r="K5319">
        <v>0.08700913468852969</v>
      </c>
      <c r="L5319">
        <v>1265.96573683308</v>
      </c>
      <c r="M5319">
        <v>24.9986539628176</v>
      </c>
      <c r="N5319">
        <v>51.0179251069914</v>
      </c>
      <c r="O5319">
        <v>50.3206412773066</v>
      </c>
      <c r="P5319">
        <v>-0.113735106488004</v>
      </c>
      <c r="Q5319">
        <v>0.0842474124644077</v>
      </c>
      <c r="R5319">
        <v>0.98420693299446</v>
      </c>
      <c r="S5319" t="s">
        <v>10929</v>
      </c>
      <c r="T5319" t="s">
        <v>11196</v>
      </c>
      <c r="U5319" t="s">
        <v>11196</v>
      </c>
      <c r="V5319" t="s">
        <v>11196</v>
      </c>
      <c r="W5319">
        <v>2</v>
      </c>
      <c r="X5319" t="s">
        <v>16515</v>
      </c>
      <c r="Y5319">
        <v>0.4173171485402669</v>
      </c>
      <c r="Z5319">
        <f>HYPERLINK("Melting_Curves/meltCurve_Q9UKL0_.pdf", "Melting_Curves/meltCurve_Q9UKL0_.pdf")</f>
        <v>0</v>
      </c>
      <c r="AA5319" t="s">
        <v>21957</v>
      </c>
      <c r="AB5319" t="s">
        <v>27486</v>
      </c>
    </row>
    <row r="5320" spans="1:28">
      <c r="A5320" t="s">
        <v>5346</v>
      </c>
      <c r="B5320">
        <v>0.999167696387429</v>
      </c>
      <c r="C5320">
        <v>0.96988643535599</v>
      </c>
      <c r="D5320">
        <v>0.901741811343859</v>
      </c>
      <c r="E5320">
        <v>0.5559771075569629</v>
      </c>
      <c r="F5320">
        <v>0.287233515216293</v>
      </c>
      <c r="G5320">
        <v>0.121019066555721</v>
      </c>
      <c r="H5320">
        <v>0.0507179599594532</v>
      </c>
      <c r="I5320">
        <v>0.0378232569683865</v>
      </c>
      <c r="J5320">
        <v>0.0350796283088422</v>
      </c>
      <c r="K5320">
        <v>0.0307529465945591</v>
      </c>
      <c r="L5320">
        <v>1024.2239014343</v>
      </c>
      <c r="M5320">
        <v>20.3641166428032</v>
      </c>
      <c r="N5320">
        <v>50.4437319383198</v>
      </c>
      <c r="O5320">
        <v>49.8180501788902</v>
      </c>
      <c r="P5320">
        <v>-0.0992279499113919</v>
      </c>
      <c r="Q5320">
        <v>0.0290385234677459</v>
      </c>
      <c r="R5320">
        <v>0.998754724146548</v>
      </c>
      <c r="S5320" t="s">
        <v>10930</v>
      </c>
      <c r="T5320" t="s">
        <v>11196</v>
      </c>
      <c r="U5320" t="s">
        <v>11196</v>
      </c>
      <c r="V5320" t="s">
        <v>11196</v>
      </c>
      <c r="W5320">
        <v>9</v>
      </c>
      <c r="X5320" t="s">
        <v>16516</v>
      </c>
      <c r="Y5320">
        <v>0.3752980453560376</v>
      </c>
      <c r="Z5320">
        <f>HYPERLINK("Melting_Curves/meltCurve_Q9UKL6_2_.pdf", "Melting_Curves/meltCurve_Q9UKL6_2_.pdf")</f>
        <v>0</v>
      </c>
      <c r="AA5320" t="s">
        <v>21958</v>
      </c>
      <c r="AB5320" t="s">
        <v>27487</v>
      </c>
    </row>
    <row r="5321" spans="1:28">
      <c r="A5321" t="s">
        <v>5347</v>
      </c>
      <c r="B5321">
        <v>0.999167696387429</v>
      </c>
      <c r="C5321">
        <v>0.941218298774159</v>
      </c>
      <c r="D5321">
        <v>0.945830155606856</v>
      </c>
      <c r="E5321">
        <v>0.654497787657109</v>
      </c>
      <c r="F5321">
        <v>0.154258738979724</v>
      </c>
      <c r="G5321">
        <v>0.0918671089135408</v>
      </c>
      <c r="H5321">
        <v>0</v>
      </c>
      <c r="I5321">
        <v>0</v>
      </c>
      <c r="J5321">
        <v>0</v>
      </c>
      <c r="K5321">
        <v>0</v>
      </c>
      <c r="L5321">
        <v>1555.74893010316</v>
      </c>
      <c r="M5321">
        <v>30.7913525610923</v>
      </c>
      <c r="N5321">
        <v>50.5470259324747</v>
      </c>
      <c r="O5321">
        <v>50.3138420440645</v>
      </c>
      <c r="P5321">
        <v>-0.152001568448704</v>
      </c>
      <c r="Q5321">
        <v>0.00650842764233122</v>
      </c>
      <c r="R5321">
        <v>0.996094011130225</v>
      </c>
      <c r="S5321" t="s">
        <v>10931</v>
      </c>
      <c r="T5321" t="s">
        <v>11196</v>
      </c>
      <c r="U5321" t="s">
        <v>11196</v>
      </c>
      <c r="V5321" t="s">
        <v>11196</v>
      </c>
      <c r="W5321">
        <v>7</v>
      </c>
      <c r="X5321" t="s">
        <v>16517</v>
      </c>
      <c r="Y5321">
        <v>0.3609568550531235</v>
      </c>
      <c r="Z5321">
        <f>HYPERLINK("Melting_Curves/meltCurve_Q9UKN8_.pdf", "Melting_Curves/meltCurve_Q9UKN8_.pdf")</f>
        <v>0</v>
      </c>
      <c r="AA5321" t="s">
        <v>21959</v>
      </c>
      <c r="AB5321" t="s">
        <v>27488</v>
      </c>
    </row>
    <row r="5322" spans="1:28">
      <c r="A5322" t="s">
        <v>5348</v>
      </c>
      <c r="B5322">
        <v>0.999167696387429</v>
      </c>
      <c r="C5322">
        <v>0.966163181012174</v>
      </c>
      <c r="D5322">
        <v>0.962245269053943</v>
      </c>
      <c r="E5322">
        <v>0.677498033334749</v>
      </c>
      <c r="F5322">
        <v>0.47148669926476</v>
      </c>
      <c r="G5322">
        <v>0.23125060890122</v>
      </c>
      <c r="H5322">
        <v>0.07596971488139199</v>
      </c>
      <c r="I5322">
        <v>0.0488653553376649</v>
      </c>
      <c r="J5322">
        <v>0.067124736214683</v>
      </c>
      <c r="K5322">
        <v>0.0446249414522814</v>
      </c>
      <c r="L5322">
        <v>899.9632596035131</v>
      </c>
      <c r="M5322">
        <v>17.2070989083131</v>
      </c>
      <c r="N5322">
        <v>52.4546720088509</v>
      </c>
      <c r="O5322">
        <v>51.6107860580992</v>
      </c>
      <c r="P5322">
        <v>-0.0813177447349915</v>
      </c>
      <c r="Q5322">
        <v>0.0244432319202107</v>
      </c>
      <c r="R5322">
        <v>0.995339381348291</v>
      </c>
      <c r="S5322" t="s">
        <v>10932</v>
      </c>
      <c r="T5322" t="s">
        <v>11196</v>
      </c>
      <c r="U5322" t="s">
        <v>11196</v>
      </c>
      <c r="V5322" t="s">
        <v>11196</v>
      </c>
      <c r="W5322">
        <v>4</v>
      </c>
      <c r="X5322" t="s">
        <v>16518</v>
      </c>
      <c r="Y5322">
        <v>0.4418957687555723</v>
      </c>
      <c r="Z5322">
        <f>HYPERLINK("Melting_Curves/meltCurve_Q9UKT4_2_.pdf", "Melting_Curves/meltCurve_Q9UKT4_2_.pdf")</f>
        <v>0</v>
      </c>
      <c r="AA5322" t="s">
        <v>21960</v>
      </c>
      <c r="AB5322" t="s">
        <v>27489</v>
      </c>
    </row>
    <row r="5323" spans="1:28">
      <c r="A5323" t="s">
        <v>5349</v>
      </c>
      <c r="B5323">
        <v>0.999167696387429</v>
      </c>
      <c r="C5323">
        <v>0.9521306483750051</v>
      </c>
      <c r="D5323">
        <v>0.8017585321380289</v>
      </c>
      <c r="E5323">
        <v>0.65211133930593</v>
      </c>
      <c r="F5323">
        <v>0.151520270034094</v>
      </c>
      <c r="G5323">
        <v>0.0741226657096743</v>
      </c>
      <c r="H5323">
        <v>0.0628325703290486</v>
      </c>
      <c r="I5323">
        <v>0.0721736006630999</v>
      </c>
      <c r="J5323">
        <v>0.109963058257115</v>
      </c>
      <c r="K5323">
        <v>0.0764015898977642</v>
      </c>
      <c r="L5323">
        <v>1274.65816707427</v>
      </c>
      <c r="M5323">
        <v>25.5429797100317</v>
      </c>
      <c r="N5323">
        <v>50.1634462130328</v>
      </c>
      <c r="O5323">
        <v>49.599633508377</v>
      </c>
      <c r="P5323">
        <v>-0.120737410382101</v>
      </c>
      <c r="Q5323">
        <v>0.062214765203069</v>
      </c>
      <c r="R5323">
        <v>0.981664652883246</v>
      </c>
      <c r="S5323" t="s">
        <v>10933</v>
      </c>
      <c r="T5323" t="s">
        <v>11196</v>
      </c>
      <c r="U5323" t="s">
        <v>11196</v>
      </c>
      <c r="V5323" t="s">
        <v>11196</v>
      </c>
      <c r="W5323">
        <v>4</v>
      </c>
      <c r="X5323" t="s">
        <v>16519</v>
      </c>
      <c r="Y5323">
        <v>0.3797800027192975</v>
      </c>
      <c r="Z5323">
        <f>HYPERLINK("Melting_Curves/meltCurve_Q9UKT5_.pdf", "Melting_Curves/meltCurve_Q9UKT5_.pdf")</f>
        <v>0</v>
      </c>
      <c r="AA5323" t="s">
        <v>21961</v>
      </c>
      <c r="AB5323" t="s">
        <v>27490</v>
      </c>
    </row>
    <row r="5324" spans="1:28">
      <c r="A5324" t="s">
        <v>5350</v>
      </c>
      <c r="B5324">
        <v>0.999167696387429</v>
      </c>
      <c r="C5324">
        <v>1.12231626663192</v>
      </c>
      <c r="D5324">
        <v>0.986109196326647</v>
      </c>
      <c r="E5324">
        <v>1.20370172059811</v>
      </c>
      <c r="F5324">
        <v>0.843924058239634</v>
      </c>
      <c r="G5324">
        <v>0.454759436426533</v>
      </c>
      <c r="H5324">
        <v>0.132635431573193</v>
      </c>
      <c r="I5324">
        <v>0.08947250122833469</v>
      </c>
      <c r="J5324">
        <v>0.134748801213304</v>
      </c>
      <c r="K5324">
        <v>0.0596714356938697</v>
      </c>
      <c r="L5324">
        <v>2013.80037812081</v>
      </c>
      <c r="M5324">
        <v>35.9142112071327</v>
      </c>
      <c r="N5324">
        <v>56.3798309693896</v>
      </c>
      <c r="O5324">
        <v>55.8995250746416</v>
      </c>
      <c r="P5324">
        <v>-0.146341735361831</v>
      </c>
      <c r="Q5324">
        <v>0.0888946730636479</v>
      </c>
      <c r="R5324">
        <v>0.967741956131287</v>
      </c>
      <c r="S5324" t="s">
        <v>10934</v>
      </c>
      <c r="T5324" t="s">
        <v>11196</v>
      </c>
      <c r="U5324" t="s">
        <v>11196</v>
      </c>
      <c r="V5324" t="s">
        <v>11196</v>
      </c>
      <c r="W5324">
        <v>3</v>
      </c>
      <c r="X5324" t="s">
        <v>16520</v>
      </c>
      <c r="Y5324">
        <v>0.5813484872028791</v>
      </c>
      <c r="Z5324">
        <f>HYPERLINK("Melting_Curves/meltCurve_Q9UKU7_.pdf", "Melting_Curves/meltCurve_Q9UKU7_.pdf")</f>
        <v>0</v>
      </c>
      <c r="AA5324" t="s">
        <v>21962</v>
      </c>
      <c r="AB5324" t="s">
        <v>27491</v>
      </c>
    </row>
    <row r="5325" spans="1:28">
      <c r="A5325" t="s">
        <v>5351</v>
      </c>
      <c r="B5325">
        <v>0.999167696387429</v>
      </c>
      <c r="C5325">
        <v>0.906968171241637</v>
      </c>
      <c r="D5325">
        <v>0.805334090601642</v>
      </c>
      <c r="E5325">
        <v>0.456646923205844</v>
      </c>
      <c r="F5325">
        <v>0.138931380242868</v>
      </c>
      <c r="G5325">
        <v>0.0770421226732551</v>
      </c>
      <c r="H5325">
        <v>0.0254950960869473</v>
      </c>
      <c r="I5325">
        <v>0.011011122759106</v>
      </c>
      <c r="J5325">
        <v>0</v>
      </c>
      <c r="K5325">
        <v>0.0117940197777867</v>
      </c>
      <c r="L5325">
        <v>1006.52746895564</v>
      </c>
      <c r="M5325">
        <v>20.5320771976492</v>
      </c>
      <c r="N5325">
        <v>49.0395377276195</v>
      </c>
      <c r="O5325">
        <v>48.5642823303919</v>
      </c>
      <c r="P5325">
        <v>-0.105315693147065</v>
      </c>
      <c r="Q5325">
        <v>0.0036214762782021</v>
      </c>
      <c r="R5325">
        <v>0.99769818753317</v>
      </c>
      <c r="S5325" t="s">
        <v>10935</v>
      </c>
      <c r="T5325" t="s">
        <v>11196</v>
      </c>
      <c r="U5325" t="s">
        <v>11196</v>
      </c>
      <c r="V5325" t="s">
        <v>11196</v>
      </c>
      <c r="W5325">
        <v>7</v>
      </c>
      <c r="X5325" t="s">
        <v>16521</v>
      </c>
      <c r="Y5325">
        <v>0.3165004168472648</v>
      </c>
      <c r="Z5325">
        <f>HYPERLINK("Melting_Curves/meltCurve_Q9UKV5_.pdf", "Melting_Curves/meltCurve_Q9UKV5_.pdf")</f>
        <v>0</v>
      </c>
      <c r="AA5325" t="s">
        <v>21963</v>
      </c>
      <c r="AB5325" t="s">
        <v>27492</v>
      </c>
    </row>
    <row r="5326" spans="1:28">
      <c r="A5326" t="s">
        <v>5352</v>
      </c>
      <c r="B5326">
        <v>0.999167696387429</v>
      </c>
      <c r="C5326">
        <v>1.06451814585799</v>
      </c>
      <c r="D5326">
        <v>1.10084794771108</v>
      </c>
      <c r="E5326">
        <v>1.3425564059077</v>
      </c>
      <c r="F5326">
        <v>0.760251770729255</v>
      </c>
      <c r="G5326">
        <v>0.669999519602862</v>
      </c>
      <c r="H5326">
        <v>0.336062471466879</v>
      </c>
      <c r="I5326">
        <v>0.675525077728843</v>
      </c>
      <c r="J5326">
        <v>0.380197852829442</v>
      </c>
      <c r="K5326">
        <v>0.383383929326236</v>
      </c>
      <c r="L5326">
        <v>1868.38434803873</v>
      </c>
      <c r="M5326">
        <v>33.9265427968596</v>
      </c>
      <c r="N5326">
        <v>58.9905348049129</v>
      </c>
      <c r="O5326">
        <v>54.8811797017733</v>
      </c>
      <c r="P5326">
        <v>-0.085385595323604</v>
      </c>
      <c r="Q5326">
        <v>0.44750710411624</v>
      </c>
      <c r="R5326">
        <v>0.782984007499153</v>
      </c>
      <c r="S5326" t="s">
        <v>10936</v>
      </c>
      <c r="T5326" t="s">
        <v>11196</v>
      </c>
      <c r="U5326" t="s">
        <v>11196</v>
      </c>
      <c r="V5326" t="s">
        <v>11196</v>
      </c>
      <c r="W5326">
        <v>8</v>
      </c>
      <c r="X5326" t="s">
        <v>16522</v>
      </c>
      <c r="Y5326">
        <v>0.727966620587331</v>
      </c>
      <c r="Z5326">
        <f>HYPERLINK("Melting_Curves/meltCurve_Q9UKV8_.pdf", "Melting_Curves/meltCurve_Q9UKV8_.pdf")</f>
        <v>0</v>
      </c>
      <c r="AA5326" t="s">
        <v>21964</v>
      </c>
      <c r="AB5326" t="s">
        <v>27493</v>
      </c>
    </row>
    <row r="5327" spans="1:28">
      <c r="A5327" t="s">
        <v>5353</v>
      </c>
      <c r="B5327">
        <v>0.999167696387429</v>
      </c>
      <c r="C5327">
        <v>1.03782111102417</v>
      </c>
      <c r="D5327">
        <v>1.0710901018328</v>
      </c>
      <c r="E5327">
        <v>1.36859865312715</v>
      </c>
      <c r="F5327">
        <v>0.892370377833999</v>
      </c>
      <c r="G5327">
        <v>0.347080554498805</v>
      </c>
      <c r="H5327">
        <v>0.180382233012413</v>
      </c>
      <c r="I5327">
        <v>0.19050666868675</v>
      </c>
      <c r="J5327">
        <v>0.21885739790666</v>
      </c>
      <c r="K5327">
        <v>0.204606904778993</v>
      </c>
      <c r="L5327">
        <v>3033.55096910195</v>
      </c>
      <c r="M5327">
        <v>54.9556297088622</v>
      </c>
      <c r="N5327">
        <v>55.713086004286</v>
      </c>
      <c r="O5327">
        <v>55.1270547350303</v>
      </c>
      <c r="P5327">
        <v>-0.199731865932058</v>
      </c>
      <c r="Q5327">
        <v>0.198580875186828</v>
      </c>
      <c r="R5327">
        <v>0.924979550712451</v>
      </c>
      <c r="S5327" t="s">
        <v>10937</v>
      </c>
      <c r="T5327" t="s">
        <v>11196</v>
      </c>
      <c r="U5327" t="s">
        <v>11196</v>
      </c>
      <c r="V5327" t="s">
        <v>11196</v>
      </c>
      <c r="W5327">
        <v>17</v>
      </c>
      <c r="X5327" t="s">
        <v>16523</v>
      </c>
      <c r="Y5327">
        <v>0.6062466712550043</v>
      </c>
      <c r="Z5327">
        <f>HYPERLINK("Melting_Curves/meltCurve_Q9UKX7_.pdf", "Melting_Curves/meltCurve_Q9UKX7_.pdf")</f>
        <v>0</v>
      </c>
      <c r="AA5327" t="s">
        <v>21965</v>
      </c>
      <c r="AB5327" t="s">
        <v>27494</v>
      </c>
    </row>
    <row r="5328" spans="1:28">
      <c r="A5328" t="s">
        <v>5354</v>
      </c>
      <c r="B5328">
        <v>0.999167696387429</v>
      </c>
      <c r="C5328">
        <v>1.00171598583956</v>
      </c>
      <c r="D5328">
        <v>1.05337866522464</v>
      </c>
      <c r="E5328">
        <v>1.02398660939885</v>
      </c>
      <c r="F5328">
        <v>1.00197849987079</v>
      </c>
      <c r="G5328">
        <v>0.796132519263884</v>
      </c>
      <c r="H5328">
        <v>0.863005015525895</v>
      </c>
      <c r="I5328">
        <v>1.27015286812631</v>
      </c>
      <c r="J5328">
        <v>1.53427031199919</v>
      </c>
      <c r="K5328">
        <v>1.23379265420109</v>
      </c>
      <c r="L5328">
        <v>15000</v>
      </c>
      <c r="M5328">
        <v>235.238839753458</v>
      </c>
      <c r="O5328">
        <v>63.7603729903952</v>
      </c>
      <c r="P5328">
        <v>0.354213943427332</v>
      </c>
      <c r="Q5328">
        <v>1.38403203644695</v>
      </c>
      <c r="R5328">
        <v>0.738445762417171</v>
      </c>
      <c r="S5328" t="s">
        <v>10938</v>
      </c>
      <c r="T5328" t="s">
        <v>11196</v>
      </c>
      <c r="U5328" t="s">
        <v>11196</v>
      </c>
      <c r="V5328" t="s">
        <v>11196</v>
      </c>
      <c r="W5328">
        <v>22</v>
      </c>
      <c r="X5328" t="s">
        <v>16524</v>
      </c>
      <c r="Y5328">
        <v>1.079766369753486</v>
      </c>
      <c r="Z5328">
        <f>HYPERLINK("Melting_Curves/meltCurve_Q9UKY7_.pdf", "Melting_Curves/meltCurve_Q9UKY7_.pdf")</f>
        <v>0</v>
      </c>
      <c r="AA5328" t="s">
        <v>21966</v>
      </c>
      <c r="AB5328" t="s">
        <v>27495</v>
      </c>
    </row>
    <row r="5329" spans="1:28">
      <c r="A5329" t="s">
        <v>5355</v>
      </c>
      <c r="B5329">
        <v>0.999167696387429</v>
      </c>
      <c r="C5329">
        <v>0.833055581248477</v>
      </c>
      <c r="D5329">
        <v>0.693465820841817</v>
      </c>
      <c r="E5329">
        <v>0.774918621088923</v>
      </c>
      <c r="F5329">
        <v>0.197521819359185</v>
      </c>
      <c r="G5329">
        <v>0.111482813687292</v>
      </c>
      <c r="H5329">
        <v>0.0248635717567141</v>
      </c>
      <c r="I5329">
        <v>0</v>
      </c>
      <c r="J5329">
        <v>0</v>
      </c>
      <c r="K5329">
        <v>0</v>
      </c>
      <c r="L5329">
        <v>829.631817432557</v>
      </c>
      <c r="M5329">
        <v>16.458318897459</v>
      </c>
      <c r="N5329">
        <v>50.4080465475129</v>
      </c>
      <c r="O5329">
        <v>49.6814997310406</v>
      </c>
      <c r="P5329">
        <v>-0.0828249674391883</v>
      </c>
      <c r="Q5329">
        <v>0</v>
      </c>
      <c r="R5329">
        <v>0.941887773511497</v>
      </c>
      <c r="S5329" t="s">
        <v>10939</v>
      </c>
      <c r="T5329" t="s">
        <v>11196</v>
      </c>
      <c r="U5329" t="s">
        <v>11196</v>
      </c>
      <c r="V5329" t="s">
        <v>11196</v>
      </c>
      <c r="W5329">
        <v>2</v>
      </c>
      <c r="X5329" t="s">
        <v>16525</v>
      </c>
      <c r="Y5329">
        <v>0.3669233143401826</v>
      </c>
      <c r="Z5329">
        <f>HYPERLINK("Melting_Curves/meltCurve_Q9UKZ1_.pdf", "Melting_Curves/meltCurve_Q9UKZ1_.pdf")</f>
        <v>0</v>
      </c>
      <c r="AA5329" t="s">
        <v>21967</v>
      </c>
      <c r="AB5329" t="s">
        <v>27496</v>
      </c>
    </row>
    <row r="5330" spans="1:28">
      <c r="A5330" t="s">
        <v>5356</v>
      </c>
      <c r="B5330">
        <v>0.999167696387429</v>
      </c>
      <c r="C5330">
        <v>0.914580464905866</v>
      </c>
      <c r="D5330">
        <v>0.709905918096066</v>
      </c>
      <c r="E5330">
        <v>0.340497908589654</v>
      </c>
      <c r="F5330">
        <v>0.186857097892069</v>
      </c>
      <c r="G5330">
        <v>0.08522798352579029</v>
      </c>
      <c r="H5330">
        <v>0.0472481082083428</v>
      </c>
      <c r="I5330">
        <v>0.0437655878108164</v>
      </c>
      <c r="J5330">
        <v>0.0686430192926018</v>
      </c>
      <c r="K5330">
        <v>0.0627272091490217</v>
      </c>
      <c r="L5330">
        <v>978.791527723601</v>
      </c>
      <c r="M5330">
        <v>20.484520101488</v>
      </c>
      <c r="N5330">
        <v>48.0477879689957</v>
      </c>
      <c r="O5330">
        <v>47.3336553273666</v>
      </c>
      <c r="P5330">
        <v>-0.102400044500126</v>
      </c>
      <c r="Q5330">
        <v>0.0535638634314555</v>
      </c>
      <c r="R5330">
        <v>0.998346283676226</v>
      </c>
      <c r="S5330" t="s">
        <v>10940</v>
      </c>
      <c r="T5330" t="s">
        <v>11196</v>
      </c>
      <c r="U5330" t="s">
        <v>11196</v>
      </c>
      <c r="V5330" t="s">
        <v>11196</v>
      </c>
      <c r="W5330">
        <v>6</v>
      </c>
      <c r="X5330" t="s">
        <v>16526</v>
      </c>
      <c r="Y5330">
        <v>0.3119100066410126</v>
      </c>
      <c r="Z5330">
        <f>HYPERLINK("Melting_Curves/meltCurve_Q9UL15_.pdf", "Melting_Curves/meltCurve_Q9UL15_.pdf")</f>
        <v>0</v>
      </c>
      <c r="AA5330" t="s">
        <v>21968</v>
      </c>
      <c r="AB5330" t="s">
        <v>27497</v>
      </c>
    </row>
    <row r="5331" spans="1:28">
      <c r="A5331" t="s">
        <v>5357</v>
      </c>
      <c r="B5331">
        <v>0.999167696387429</v>
      </c>
      <c r="C5331">
        <v>0.981511593454249</v>
      </c>
      <c r="D5331">
        <v>0.966231708091756</v>
      </c>
      <c r="E5331">
        <v>0.9960578422462421</v>
      </c>
      <c r="F5331">
        <v>0.86739016612929</v>
      </c>
      <c r="G5331">
        <v>0.688591226861291</v>
      </c>
      <c r="H5331">
        <v>0.579903660578837</v>
      </c>
      <c r="I5331">
        <v>0.476229151542409</v>
      </c>
      <c r="J5331">
        <v>0.132681430349177</v>
      </c>
      <c r="K5331">
        <v>0.0488188786366456</v>
      </c>
      <c r="L5331">
        <v>904.951318176728</v>
      </c>
      <c r="M5331">
        <v>14.7629270567016</v>
      </c>
      <c r="N5331">
        <v>61.2989087376934</v>
      </c>
      <c r="O5331">
        <v>60.207133081545</v>
      </c>
      <c r="P5331">
        <v>-0.0613071842074941</v>
      </c>
      <c r="Q5331">
        <v>0</v>
      </c>
      <c r="R5331">
        <v>0.9634211082949</v>
      </c>
      <c r="S5331" t="s">
        <v>10941</v>
      </c>
      <c r="T5331" t="s">
        <v>11196</v>
      </c>
      <c r="U5331" t="s">
        <v>11196</v>
      </c>
      <c r="V5331" t="s">
        <v>11196</v>
      </c>
      <c r="W5331">
        <v>15</v>
      </c>
      <c r="X5331" t="s">
        <v>16527</v>
      </c>
      <c r="Y5331">
        <v>0.7105754418313863</v>
      </c>
      <c r="Z5331">
        <f>HYPERLINK("Melting_Curves/meltCurve_Q9UL25_.pdf", "Melting_Curves/meltCurve_Q9UL25_.pdf")</f>
        <v>0</v>
      </c>
      <c r="AA5331" t="s">
        <v>21969</v>
      </c>
      <c r="AB5331" t="s">
        <v>27498</v>
      </c>
    </row>
    <row r="5332" spans="1:28">
      <c r="A5332" t="s">
        <v>5358</v>
      </c>
      <c r="B5332">
        <v>0.999167696387429</v>
      </c>
      <c r="C5332">
        <v>1.04694881322959</v>
      </c>
      <c r="D5332">
        <v>0.969159029482809</v>
      </c>
      <c r="E5332">
        <v>0.822330482994627</v>
      </c>
      <c r="F5332">
        <v>0.567221362574035</v>
      </c>
      <c r="G5332">
        <v>0.36691352509192</v>
      </c>
      <c r="H5332">
        <v>0.21193921365876</v>
      </c>
      <c r="I5332">
        <v>0.272844893389013</v>
      </c>
      <c r="J5332">
        <v>0.344810196801021</v>
      </c>
      <c r="K5332">
        <v>0.25252538573025</v>
      </c>
      <c r="L5332">
        <v>1260.93469224015</v>
      </c>
      <c r="M5332">
        <v>24.1510985998266</v>
      </c>
      <c r="N5332">
        <v>53.9002702304119</v>
      </c>
      <c r="O5332">
        <v>51.8562319545158</v>
      </c>
      <c r="P5332">
        <v>-0.0855188377158875</v>
      </c>
      <c r="Q5332">
        <v>0.265521391983267</v>
      </c>
      <c r="R5332">
        <v>0.985482101743951</v>
      </c>
      <c r="S5332" t="s">
        <v>10942</v>
      </c>
      <c r="T5332" t="s">
        <v>11196</v>
      </c>
      <c r="U5332" t="s">
        <v>11196</v>
      </c>
      <c r="V5332" t="s">
        <v>11196</v>
      </c>
      <c r="W5332">
        <v>5</v>
      </c>
      <c r="X5332" t="s">
        <v>16528</v>
      </c>
      <c r="Y5332">
        <v>0.5716361337900302</v>
      </c>
      <c r="Z5332">
        <f>HYPERLINK("Melting_Curves/meltCurve_Q9UL26_.pdf", "Melting_Curves/meltCurve_Q9UL26_.pdf")</f>
        <v>0</v>
      </c>
      <c r="AA5332" t="s">
        <v>21970</v>
      </c>
      <c r="AB5332" t="s">
        <v>27499</v>
      </c>
    </row>
    <row r="5333" spans="1:28">
      <c r="A5333" t="s">
        <v>5359</v>
      </c>
      <c r="B5333">
        <v>0.999167696387429</v>
      </c>
      <c r="C5333">
        <v>1.05000921115648</v>
      </c>
      <c r="D5333">
        <v>1.07743744015931</v>
      </c>
      <c r="E5333">
        <v>1.28728148616888</v>
      </c>
      <c r="F5333">
        <v>0.639423213769974</v>
      </c>
      <c r="G5333">
        <v>0.208943923514295</v>
      </c>
      <c r="H5333">
        <v>0.131545760565933</v>
      </c>
      <c r="I5333">
        <v>0.106014470751021</v>
      </c>
      <c r="J5333">
        <v>0.107962522825344</v>
      </c>
      <c r="K5333">
        <v>0.0749114841967561</v>
      </c>
      <c r="L5333">
        <v>4115.92727683412</v>
      </c>
      <c r="M5333">
        <v>76.9787203187994</v>
      </c>
      <c r="N5333">
        <v>53.6660180622113</v>
      </c>
      <c r="O5333">
        <v>53.4323315223662</v>
      </c>
      <c r="P5333">
        <v>-0.315714651729693</v>
      </c>
      <c r="Q5333">
        <v>0.123427073976616</v>
      </c>
      <c r="R5333">
        <v>0.953810165401085</v>
      </c>
      <c r="S5333" t="s">
        <v>10943</v>
      </c>
      <c r="T5333" t="s">
        <v>11196</v>
      </c>
      <c r="U5333" t="s">
        <v>11196</v>
      </c>
      <c r="V5333" t="s">
        <v>11196</v>
      </c>
      <c r="W5333">
        <v>11</v>
      </c>
      <c r="X5333" t="s">
        <v>16529</v>
      </c>
      <c r="Y5333">
        <v>0.5178303053838258</v>
      </c>
      <c r="Z5333">
        <f>HYPERLINK("Melting_Curves/meltCurve_Q9UL46_.pdf", "Melting_Curves/meltCurve_Q9UL46_.pdf")</f>
        <v>0</v>
      </c>
      <c r="AA5333" t="s">
        <v>21971</v>
      </c>
      <c r="AB5333" t="s">
        <v>27500</v>
      </c>
    </row>
    <row r="5334" spans="1:28">
      <c r="A5334" t="s">
        <v>5360</v>
      </c>
      <c r="B5334">
        <v>0.999167696387429</v>
      </c>
      <c r="C5334">
        <v>1.00746171898457</v>
      </c>
      <c r="D5334">
        <v>0.73829875524206</v>
      </c>
      <c r="E5334">
        <v>0.679639657485683</v>
      </c>
      <c r="F5334">
        <v>0.374846887098464</v>
      </c>
      <c r="G5334">
        <v>0.0794726340063444</v>
      </c>
      <c r="H5334">
        <v>0.021465466281813</v>
      </c>
      <c r="I5334">
        <v>0</v>
      </c>
      <c r="J5334">
        <v>0.00634537069637408</v>
      </c>
      <c r="K5334">
        <v>0.00445211091597742</v>
      </c>
      <c r="L5334">
        <v>886.178972205862</v>
      </c>
      <c r="M5334">
        <v>17.3754756623491</v>
      </c>
      <c r="N5334">
        <v>51.0017102366667</v>
      </c>
      <c r="O5334">
        <v>50.3405396425026</v>
      </c>
      <c r="P5334">
        <v>-0.0862945787434882</v>
      </c>
      <c r="Q5334">
        <v>0</v>
      </c>
      <c r="R5334">
        <v>0.980959767444549</v>
      </c>
      <c r="S5334" t="s">
        <v>10944</v>
      </c>
      <c r="T5334" t="s">
        <v>11196</v>
      </c>
      <c r="U5334" t="s">
        <v>11196</v>
      </c>
      <c r="V5334" t="s">
        <v>11196</v>
      </c>
      <c r="W5334">
        <v>3</v>
      </c>
      <c r="X5334" t="s">
        <v>16530</v>
      </c>
      <c r="Y5334">
        <v>0.3846724256351846</v>
      </c>
      <c r="Z5334">
        <f>HYPERLINK("Melting_Curves/meltCurve_Q9ULC3_.pdf", "Melting_Curves/meltCurve_Q9ULC3_.pdf")</f>
        <v>0</v>
      </c>
      <c r="AA5334" t="s">
        <v>21972</v>
      </c>
      <c r="AB5334" t="s">
        <v>27501</v>
      </c>
    </row>
    <row r="5335" spans="1:28">
      <c r="A5335" t="s">
        <v>5361</v>
      </c>
      <c r="B5335">
        <v>0.999167696387429</v>
      </c>
      <c r="C5335">
        <v>0.985439337332901</v>
      </c>
      <c r="D5335">
        <v>0.746998319431622</v>
      </c>
      <c r="E5335">
        <v>0.717751436739</v>
      </c>
      <c r="F5335">
        <v>0.6317143544988471</v>
      </c>
      <c r="G5335">
        <v>0.540696329577085</v>
      </c>
      <c r="H5335">
        <v>0.0733734744902344</v>
      </c>
      <c r="I5335">
        <v>0.0376132758163547</v>
      </c>
      <c r="J5335">
        <v>0.0241883933630958</v>
      </c>
      <c r="K5335">
        <v>0.018506691027559</v>
      </c>
      <c r="L5335">
        <v>704.540182202718</v>
      </c>
      <c r="M5335">
        <v>12.9743560950635</v>
      </c>
      <c r="N5335">
        <v>54.302516106698</v>
      </c>
      <c r="O5335">
        <v>53.0610489115985</v>
      </c>
      <c r="P5335">
        <v>-0.0611402691030651</v>
      </c>
      <c r="Q5335">
        <v>0</v>
      </c>
      <c r="R5335">
        <v>0.935325052263277</v>
      </c>
      <c r="S5335" t="s">
        <v>10945</v>
      </c>
      <c r="T5335" t="s">
        <v>11196</v>
      </c>
      <c r="U5335" t="s">
        <v>11196</v>
      </c>
      <c r="V5335" t="s">
        <v>11196</v>
      </c>
      <c r="W5335">
        <v>9</v>
      </c>
      <c r="X5335" t="s">
        <v>16531</v>
      </c>
      <c r="Y5335">
        <v>0.5003498773383199</v>
      </c>
      <c r="Z5335">
        <f>HYPERLINK("Melting_Curves/meltCurve_Q9ULC4_.pdf", "Melting_Curves/meltCurve_Q9ULC4_.pdf")</f>
        <v>0</v>
      </c>
      <c r="AA5335" t="s">
        <v>21973</v>
      </c>
      <c r="AB5335" t="s">
        <v>27502</v>
      </c>
    </row>
    <row r="5336" spans="1:28">
      <c r="A5336" t="s">
        <v>5362</v>
      </c>
      <c r="B5336">
        <v>0.999167696387429</v>
      </c>
      <c r="C5336">
        <v>1.87510976436068</v>
      </c>
      <c r="D5336">
        <v>0.750473073952177</v>
      </c>
      <c r="E5336">
        <v>2.56395658002303</v>
      </c>
      <c r="F5336">
        <v>0.708480516373231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13347.2424467581</v>
      </c>
      <c r="M5336">
        <v>250</v>
      </c>
      <c r="N5336">
        <v>53.3889727140919</v>
      </c>
      <c r="O5336">
        <v>53.385529820104</v>
      </c>
      <c r="P5336">
        <v>-1.17072870998904</v>
      </c>
      <c r="Q5336">
        <v>0</v>
      </c>
      <c r="R5336">
        <v>0.55733945721413</v>
      </c>
      <c r="S5336" t="s">
        <v>10946</v>
      </c>
      <c r="T5336" t="s">
        <v>11196</v>
      </c>
      <c r="U5336" t="s">
        <v>11196</v>
      </c>
      <c r="V5336" t="s">
        <v>11196</v>
      </c>
      <c r="W5336">
        <v>2</v>
      </c>
      <c r="X5336" t="s">
        <v>16532</v>
      </c>
      <c r="Y5336">
        <v>0.4463926897121412</v>
      </c>
      <c r="Z5336">
        <f>HYPERLINK("Melting_Curves/meltCurve_Q9ULC8_2_.pdf", "Melting_Curves/meltCurve_Q9ULC8_2_.pdf")</f>
        <v>0</v>
      </c>
      <c r="AA5336" t="s">
        <v>21974</v>
      </c>
      <c r="AB5336" t="s">
        <v>27503</v>
      </c>
    </row>
    <row r="5337" spans="1:28">
      <c r="A5337" t="s">
        <v>5363</v>
      </c>
      <c r="B5337">
        <v>0.999167696387429</v>
      </c>
      <c r="C5337">
        <v>1.03954327696033</v>
      </c>
      <c r="D5337">
        <v>1.04639465235719</v>
      </c>
      <c r="E5337">
        <v>1.14301857163249</v>
      </c>
      <c r="F5337">
        <v>1.07846625941097</v>
      </c>
      <c r="G5337">
        <v>0.921100746207785</v>
      </c>
      <c r="H5337">
        <v>0.751058455258062</v>
      </c>
      <c r="I5337">
        <v>1.06472830779177</v>
      </c>
      <c r="J5337">
        <v>1.29470337565556</v>
      </c>
      <c r="K5337">
        <v>1.15348231289934</v>
      </c>
      <c r="L5337">
        <v>15000</v>
      </c>
      <c r="M5337">
        <v>233.474312986057</v>
      </c>
      <c r="O5337">
        <v>64.24217425407871</v>
      </c>
      <c r="P5337">
        <v>0.203605525185014</v>
      </c>
      <c r="Q5337">
        <v>1.22409425892621</v>
      </c>
      <c r="R5337">
        <v>0.425777054737568</v>
      </c>
      <c r="S5337" t="s">
        <v>10947</v>
      </c>
      <c r="T5337" t="s">
        <v>11196</v>
      </c>
      <c r="U5337" t="s">
        <v>11196</v>
      </c>
      <c r="V5337" t="s">
        <v>11196</v>
      </c>
      <c r="W5337">
        <v>7</v>
      </c>
      <c r="X5337" t="s">
        <v>16533</v>
      </c>
      <c r="Y5337">
        <v>1.042945611317474</v>
      </c>
      <c r="Z5337">
        <f>HYPERLINK("Melting_Curves/meltCurve_Q9ULF5_.pdf", "Melting_Curves/meltCurve_Q9ULF5_.pdf")</f>
        <v>0</v>
      </c>
      <c r="AA5337" t="s">
        <v>21975</v>
      </c>
      <c r="AB5337" t="s">
        <v>27504</v>
      </c>
    </row>
    <row r="5338" spans="1:28">
      <c r="A5338" t="s">
        <v>5364</v>
      </c>
      <c r="B5338">
        <v>0.999167696387429</v>
      </c>
      <c r="C5338">
        <v>0.933103755748093</v>
      </c>
      <c r="D5338">
        <v>1.10346331839056</v>
      </c>
      <c r="E5338">
        <v>1.67386327933532</v>
      </c>
      <c r="F5338">
        <v>1.04431775892098</v>
      </c>
      <c r="G5338">
        <v>0.445400288507329</v>
      </c>
      <c r="H5338">
        <v>0.201323288489608</v>
      </c>
      <c r="I5338">
        <v>0.170356055705675</v>
      </c>
      <c r="J5338">
        <v>0.25569170661788</v>
      </c>
      <c r="K5338">
        <v>0.202756369233802</v>
      </c>
      <c r="L5338">
        <v>14151.917169384</v>
      </c>
      <c r="M5338">
        <v>250</v>
      </c>
      <c r="N5338">
        <v>56.7293342979681</v>
      </c>
      <c r="O5338">
        <v>56.6040461659921</v>
      </c>
      <c r="P5338">
        <v>-0.875012707896037</v>
      </c>
      <c r="Q5338">
        <v>0.207531845564586</v>
      </c>
      <c r="R5338">
        <v>0.803083286312294</v>
      </c>
      <c r="S5338" t="s">
        <v>10948</v>
      </c>
      <c r="T5338" t="s">
        <v>11196</v>
      </c>
      <c r="U5338" t="s">
        <v>11196</v>
      </c>
      <c r="V5338" t="s">
        <v>11196</v>
      </c>
      <c r="W5338">
        <v>8</v>
      </c>
      <c r="X5338" t="s">
        <v>16534</v>
      </c>
      <c r="Y5338">
        <v>0.6463121919831123</v>
      </c>
      <c r="Z5338">
        <f>HYPERLINK("Melting_Curves/meltCurve_Q9ULH0_2_.pdf", "Melting_Curves/meltCurve_Q9ULH0_2_.pdf")</f>
        <v>0</v>
      </c>
      <c r="AA5338" t="s">
        <v>21976</v>
      </c>
      <c r="AB5338" t="s">
        <v>27505</v>
      </c>
    </row>
    <row r="5339" spans="1:28">
      <c r="A5339" t="s">
        <v>5365</v>
      </c>
      <c r="B5339">
        <v>0.999167696387429</v>
      </c>
      <c r="C5339">
        <v>0.989011630437862</v>
      </c>
      <c r="D5339">
        <v>0.961001651099851</v>
      </c>
      <c r="E5339">
        <v>0.610109358686156</v>
      </c>
      <c r="F5339">
        <v>0.226352101357923</v>
      </c>
      <c r="G5339">
        <v>0.146733150907992</v>
      </c>
      <c r="H5339">
        <v>0.0658537924108966</v>
      </c>
      <c r="I5339">
        <v>0.0924119995258894</v>
      </c>
      <c r="J5339">
        <v>0.0945624677694711</v>
      </c>
      <c r="K5339">
        <v>0.0993612765573188</v>
      </c>
      <c r="L5339">
        <v>1522.76141121173</v>
      </c>
      <c r="M5339">
        <v>30.3883081885958</v>
      </c>
      <c r="N5339">
        <v>50.4527931472892</v>
      </c>
      <c r="O5339">
        <v>49.8945998300839</v>
      </c>
      <c r="P5339">
        <v>-0.138066040083309</v>
      </c>
      <c r="Q5339">
        <v>0.09324230973657591</v>
      </c>
      <c r="R5339">
        <v>0.998535936105089</v>
      </c>
      <c r="S5339" t="s">
        <v>10949</v>
      </c>
      <c r="T5339" t="s">
        <v>11196</v>
      </c>
      <c r="U5339" t="s">
        <v>11196</v>
      </c>
      <c r="V5339" t="s">
        <v>11196</v>
      </c>
      <c r="W5339">
        <v>5</v>
      </c>
      <c r="X5339" t="s">
        <v>16535</v>
      </c>
      <c r="Y5339">
        <v>0.4042972199696607</v>
      </c>
      <c r="Z5339">
        <f>HYPERLINK("Melting_Curves/meltCurve_Q9ULH1_.pdf", "Melting_Curves/meltCurve_Q9ULH1_.pdf")</f>
        <v>0</v>
      </c>
      <c r="AA5339" t="s">
        <v>21977</v>
      </c>
      <c r="AB5339" t="s">
        <v>27506</v>
      </c>
    </row>
    <row r="5340" spans="1:28">
      <c r="A5340" t="s">
        <v>5366</v>
      </c>
      <c r="B5340">
        <v>0.999167696387429</v>
      </c>
      <c r="C5340">
        <v>0.847848109147766</v>
      </c>
      <c r="D5340">
        <v>0.788351695443486</v>
      </c>
      <c r="E5340">
        <v>0.77338255176392</v>
      </c>
      <c r="F5340">
        <v>0.44721697012565</v>
      </c>
      <c r="G5340">
        <v>0.153939995281487</v>
      </c>
      <c r="H5340">
        <v>0.0713959527795848</v>
      </c>
      <c r="I5340">
        <v>0.0903614165242841</v>
      </c>
      <c r="J5340">
        <v>0.121718320325501</v>
      </c>
      <c r="K5340">
        <v>0.122535108356886</v>
      </c>
      <c r="L5340">
        <v>833.7996641352599</v>
      </c>
      <c r="M5340">
        <v>16.1646768106384</v>
      </c>
      <c r="N5340">
        <v>51.9810291153308</v>
      </c>
      <c r="O5340">
        <v>50.8115413378777</v>
      </c>
      <c r="P5340">
        <v>-0.0748930386789583</v>
      </c>
      <c r="Q5340">
        <v>0.0584053105182839</v>
      </c>
      <c r="R5340">
        <v>0.9618657922196751</v>
      </c>
      <c r="S5340" t="s">
        <v>10950</v>
      </c>
      <c r="T5340" t="s">
        <v>11196</v>
      </c>
      <c r="U5340" t="s">
        <v>11196</v>
      </c>
      <c r="V5340" t="s">
        <v>11196</v>
      </c>
      <c r="W5340">
        <v>4</v>
      </c>
      <c r="X5340" t="s">
        <v>16536</v>
      </c>
      <c r="Y5340">
        <v>0.4408290900750542</v>
      </c>
      <c r="Z5340">
        <f>HYPERLINK("Melting_Curves/meltCurve_Q9ULH7_4_.pdf", "Melting_Curves/meltCurve_Q9ULH7_4_.pdf")</f>
        <v>0</v>
      </c>
      <c r="AA5340" t="s">
        <v>21978</v>
      </c>
      <c r="AB5340" t="s">
        <v>27507</v>
      </c>
    </row>
    <row r="5341" spans="1:28">
      <c r="A5341" t="s">
        <v>5367</v>
      </c>
      <c r="B5341">
        <v>0.999167696387429</v>
      </c>
      <c r="C5341">
        <v>0.9094161472853169</v>
      </c>
      <c r="D5341">
        <v>0.799106633510648</v>
      </c>
      <c r="E5341">
        <v>0.771469006548742</v>
      </c>
      <c r="F5341">
        <v>0.485282815389069</v>
      </c>
      <c r="G5341">
        <v>0.274425390498511</v>
      </c>
      <c r="H5341">
        <v>0.172480168905829</v>
      </c>
      <c r="I5341">
        <v>0.180921087548343</v>
      </c>
      <c r="J5341">
        <v>0.30035528793668</v>
      </c>
      <c r="K5341">
        <v>0.143686458330585</v>
      </c>
      <c r="L5341">
        <v>774.324316849087</v>
      </c>
      <c r="M5341">
        <v>15.072175869324</v>
      </c>
      <c r="N5341">
        <v>52.7085879274319</v>
      </c>
      <c r="O5341">
        <v>50.4955055944932</v>
      </c>
      <c r="P5341">
        <v>-0.06279378218981101</v>
      </c>
      <c r="Q5341">
        <v>0.158584812055812</v>
      </c>
      <c r="R5341">
        <v>0.964042587359365</v>
      </c>
      <c r="S5341" t="s">
        <v>10951</v>
      </c>
      <c r="T5341" t="s">
        <v>11196</v>
      </c>
      <c r="U5341" t="s">
        <v>11196</v>
      </c>
      <c r="V5341" t="s">
        <v>11196</v>
      </c>
      <c r="W5341">
        <v>2</v>
      </c>
      <c r="X5341" t="s">
        <v>16537</v>
      </c>
      <c r="Y5341">
        <v>0.4966669616857667</v>
      </c>
      <c r="Z5341">
        <f>HYPERLINK("Melting_Curves/meltCurve_Q9ULJ3_2_.pdf", "Melting_Curves/meltCurve_Q9ULJ3_2_.pdf")</f>
        <v>0</v>
      </c>
      <c r="AA5341" t="s">
        <v>21979</v>
      </c>
      <c r="AB5341" t="s">
        <v>27508</v>
      </c>
    </row>
    <row r="5342" spans="1:28">
      <c r="A5342" t="s">
        <v>5368</v>
      </c>
      <c r="B5342">
        <v>0.999167696387429</v>
      </c>
      <c r="C5342">
        <v>0.976747768802967</v>
      </c>
      <c r="D5342">
        <v>0.900585219517941</v>
      </c>
      <c r="E5342">
        <v>0.932818631146377</v>
      </c>
      <c r="F5342">
        <v>0.564907911928894</v>
      </c>
      <c r="G5342">
        <v>0.164802781865572</v>
      </c>
      <c r="H5342">
        <v>0.0283013985561395</v>
      </c>
      <c r="I5342">
        <v>0.0227086543151973</v>
      </c>
      <c r="J5342">
        <v>0</v>
      </c>
      <c r="K5342">
        <v>0</v>
      </c>
      <c r="L5342">
        <v>1570.75171183624</v>
      </c>
      <c r="M5342">
        <v>29.2652938360071</v>
      </c>
      <c r="N5342">
        <v>53.6776224990519</v>
      </c>
      <c r="O5342">
        <v>53.4241097848936</v>
      </c>
      <c r="P5342">
        <v>-0.136770999417352</v>
      </c>
      <c r="Q5342">
        <v>0.0012994401830782</v>
      </c>
      <c r="R5342">
        <v>0.994979894510579</v>
      </c>
      <c r="S5342" t="s">
        <v>10952</v>
      </c>
      <c r="T5342" t="s">
        <v>11196</v>
      </c>
      <c r="U5342" t="s">
        <v>11196</v>
      </c>
      <c r="V5342" t="s">
        <v>11196</v>
      </c>
      <c r="W5342">
        <v>4</v>
      </c>
      <c r="X5342" t="s">
        <v>16538</v>
      </c>
      <c r="Y5342">
        <v>0.4633244807135718</v>
      </c>
      <c r="Z5342">
        <f>HYPERLINK("Melting_Curves/meltCurve_Q9ULJ6_.pdf", "Melting_Curves/meltCurve_Q9ULJ6_.pdf")</f>
        <v>0</v>
      </c>
      <c r="AA5342" t="s">
        <v>21980</v>
      </c>
      <c r="AB5342" t="s">
        <v>27509</v>
      </c>
    </row>
    <row r="5343" spans="1:28">
      <c r="A5343" t="s">
        <v>5369</v>
      </c>
      <c r="B5343">
        <v>0.999167696387429</v>
      </c>
      <c r="C5343">
        <v>0.959798924245456</v>
      </c>
      <c r="D5343">
        <v>0.9116580963638909</v>
      </c>
      <c r="E5343">
        <v>0.803647431449152</v>
      </c>
      <c r="F5343">
        <v>0.350144553947003</v>
      </c>
      <c r="G5343">
        <v>0.0839487688375665</v>
      </c>
      <c r="H5343">
        <v>0.0303256973641105</v>
      </c>
      <c r="I5343">
        <v>0.0269475370265477</v>
      </c>
      <c r="J5343">
        <v>0.0163991563930784</v>
      </c>
      <c r="K5343">
        <v>0.0186306217488149</v>
      </c>
      <c r="L5343">
        <v>1422.02511504249</v>
      </c>
      <c r="M5343">
        <v>27.3866520320514</v>
      </c>
      <c r="N5343">
        <v>51.9758802775686</v>
      </c>
      <c r="O5343">
        <v>51.649540741596</v>
      </c>
      <c r="P5343">
        <v>-0.13077381270172</v>
      </c>
      <c r="Q5343">
        <v>0.0134837769008856</v>
      </c>
      <c r="R5343">
        <v>0.996808290503386</v>
      </c>
      <c r="S5343" t="s">
        <v>10953</v>
      </c>
      <c r="T5343" t="s">
        <v>11196</v>
      </c>
      <c r="U5343" t="s">
        <v>11196</v>
      </c>
      <c r="V5343" t="s">
        <v>11196</v>
      </c>
      <c r="W5343">
        <v>7</v>
      </c>
      <c r="X5343" t="s">
        <v>16539</v>
      </c>
      <c r="Y5343">
        <v>0.4131281493935589</v>
      </c>
      <c r="Z5343">
        <f>HYPERLINK("Melting_Curves/meltCurve_Q9ULP9_2_.pdf", "Melting_Curves/meltCurve_Q9ULP9_2_.pdf")</f>
        <v>0</v>
      </c>
      <c r="AA5343" t="s">
        <v>21981</v>
      </c>
      <c r="AB5343" t="s">
        <v>27510</v>
      </c>
    </row>
    <row r="5344" spans="1:28">
      <c r="A5344" t="s">
        <v>5370</v>
      </c>
      <c r="B5344">
        <v>0.999167696387429</v>
      </c>
      <c r="C5344">
        <v>0.809755069051841</v>
      </c>
      <c r="D5344">
        <v>0.935982422710173</v>
      </c>
      <c r="E5344">
        <v>1.28840216903956</v>
      </c>
      <c r="F5344">
        <v>1.63002038611084</v>
      </c>
      <c r="G5344">
        <v>1.39925924739659</v>
      </c>
      <c r="H5344">
        <v>1.18057388522064</v>
      </c>
      <c r="I5344">
        <v>1.72105401112983</v>
      </c>
      <c r="J5344">
        <v>2.38285850426561</v>
      </c>
      <c r="K5344">
        <v>2.0004860575124</v>
      </c>
      <c r="L5344">
        <v>12384.6404372261</v>
      </c>
      <c r="M5344">
        <v>250</v>
      </c>
      <c r="O5344">
        <v>49.535394409465</v>
      </c>
      <c r="P5344">
        <v>0.630862076985474</v>
      </c>
      <c r="Q5344">
        <v>1.5</v>
      </c>
      <c r="R5344">
        <v>0.446603402207513</v>
      </c>
      <c r="S5344" t="s">
        <v>10954</v>
      </c>
      <c r="T5344" t="s">
        <v>11196</v>
      </c>
      <c r="U5344" t="s">
        <v>11196</v>
      </c>
      <c r="V5344" t="s">
        <v>11196</v>
      </c>
      <c r="W5344">
        <v>14</v>
      </c>
      <c r="X5344" t="s">
        <v>16540</v>
      </c>
      <c r="Y5344">
        <v>1.340980501149154</v>
      </c>
      <c r="Z5344">
        <f>HYPERLINK("Melting_Curves/meltCurve_Q9ULR0_.pdf", "Melting_Curves/meltCurve_Q9ULR0_.pdf")</f>
        <v>0</v>
      </c>
      <c r="AA5344" t="s">
        <v>21982</v>
      </c>
      <c r="AB5344" t="s">
        <v>27511</v>
      </c>
    </row>
    <row r="5345" spans="1:28">
      <c r="A5345" t="s">
        <v>5371</v>
      </c>
      <c r="B5345">
        <v>0.999167696387429</v>
      </c>
      <c r="C5345">
        <v>0.994648909834651</v>
      </c>
      <c r="D5345">
        <v>1.07315359109632</v>
      </c>
      <c r="E5345">
        <v>1.04406238406315</v>
      </c>
      <c r="F5345">
        <v>0.97552414396312</v>
      </c>
      <c r="G5345">
        <v>0.78542174007167</v>
      </c>
      <c r="H5345">
        <v>0.361648304510367</v>
      </c>
      <c r="I5345">
        <v>0.064378741206687</v>
      </c>
      <c r="J5345">
        <v>0.111968830495841</v>
      </c>
      <c r="K5345">
        <v>0.0613015493760991</v>
      </c>
      <c r="L5345">
        <v>1901.64984157119</v>
      </c>
      <c r="M5345">
        <v>32.1539149371033</v>
      </c>
      <c r="N5345">
        <v>59.3470169539254</v>
      </c>
      <c r="O5345">
        <v>58.9147412628901</v>
      </c>
      <c r="P5345">
        <v>-0.129274186046814</v>
      </c>
      <c r="Q5345">
        <v>0.0525424340745523</v>
      </c>
      <c r="R5345">
        <v>0.991862655427474</v>
      </c>
      <c r="S5345" t="s">
        <v>10955</v>
      </c>
      <c r="T5345" t="s">
        <v>11196</v>
      </c>
      <c r="U5345" t="s">
        <v>11196</v>
      </c>
      <c r="V5345" t="s">
        <v>11196</v>
      </c>
      <c r="W5345">
        <v>4</v>
      </c>
      <c r="X5345" t="s">
        <v>16541</v>
      </c>
      <c r="Y5345">
        <v>0.6625125347359461</v>
      </c>
      <c r="Z5345">
        <f>HYPERLINK("Melting_Curves/meltCurve_Q9ULR3_.pdf", "Melting_Curves/meltCurve_Q9ULR3_.pdf")</f>
        <v>0</v>
      </c>
      <c r="AA5345" t="s">
        <v>21983</v>
      </c>
      <c r="AB5345" t="s">
        <v>27512</v>
      </c>
    </row>
    <row r="5346" spans="1:28">
      <c r="A5346" t="s">
        <v>5372</v>
      </c>
      <c r="B5346">
        <v>0.999167696387429</v>
      </c>
      <c r="C5346">
        <v>1.10942754117182</v>
      </c>
      <c r="D5346">
        <v>0.9598293711725649</v>
      </c>
      <c r="E5346">
        <v>0.8736497759736011</v>
      </c>
      <c r="F5346">
        <v>0.493845284716214</v>
      </c>
      <c r="G5346">
        <v>0.120498883687215</v>
      </c>
      <c r="H5346">
        <v>0.0531806418880299</v>
      </c>
      <c r="I5346">
        <v>0.056791350754429</v>
      </c>
      <c r="J5346">
        <v>0.07659821716948199</v>
      </c>
      <c r="K5346">
        <v>0.0686031751089117</v>
      </c>
      <c r="L5346">
        <v>1680.40717138094</v>
      </c>
      <c r="M5346">
        <v>31.8120521485257</v>
      </c>
      <c r="N5346">
        <v>53.0174597555996</v>
      </c>
      <c r="O5346">
        <v>52.6155660197686</v>
      </c>
      <c r="P5346">
        <v>-0.142829527845047</v>
      </c>
      <c r="Q5346">
        <v>0.0550731172749452</v>
      </c>
      <c r="R5346">
        <v>0.991747188721813</v>
      </c>
      <c r="S5346" t="s">
        <v>10956</v>
      </c>
      <c r="T5346" t="s">
        <v>11196</v>
      </c>
      <c r="U5346" t="s">
        <v>11196</v>
      </c>
      <c r="V5346" t="s">
        <v>11196</v>
      </c>
      <c r="W5346">
        <v>25</v>
      </c>
      <c r="X5346" t="s">
        <v>16542</v>
      </c>
      <c r="Y5346">
        <v>0.4644105939586312</v>
      </c>
      <c r="Z5346">
        <f>HYPERLINK("Melting_Curves/meltCurve_Q9ULV4_.pdf", "Melting_Curves/meltCurve_Q9ULV4_.pdf")</f>
        <v>0</v>
      </c>
      <c r="AA5346" t="s">
        <v>21984</v>
      </c>
      <c r="AB5346" t="s">
        <v>27513</v>
      </c>
    </row>
    <row r="5347" spans="1:28">
      <c r="A5347" t="s">
        <v>5373</v>
      </c>
      <c r="B5347">
        <v>0.999167696387429</v>
      </c>
      <c r="C5347">
        <v>0.929045100216657</v>
      </c>
      <c r="D5347">
        <v>1.05738582970029</v>
      </c>
      <c r="E5347">
        <v>0.81250119637274</v>
      </c>
      <c r="F5347">
        <v>0.8116825589790601</v>
      </c>
      <c r="G5347">
        <v>0.580088125331321</v>
      </c>
      <c r="H5347">
        <v>0.254486540418055</v>
      </c>
      <c r="I5347">
        <v>0.212009194699857</v>
      </c>
      <c r="J5347">
        <v>0.410309763558373</v>
      </c>
      <c r="K5347">
        <v>0.445131881643675</v>
      </c>
      <c r="L5347">
        <v>1359.17465450406</v>
      </c>
      <c r="M5347">
        <v>24.8267091840255</v>
      </c>
      <c r="N5347">
        <v>57.1533671354377</v>
      </c>
      <c r="O5347">
        <v>54.394999455402</v>
      </c>
      <c r="P5347">
        <v>-0.07710732469626751</v>
      </c>
      <c r="Q5347">
        <v>0.324244989044803</v>
      </c>
      <c r="R5347">
        <v>0.9020564432134101</v>
      </c>
      <c r="S5347" t="s">
        <v>10957</v>
      </c>
      <c r="T5347" t="s">
        <v>11196</v>
      </c>
      <c r="U5347" t="s">
        <v>11196</v>
      </c>
      <c r="V5347" t="s">
        <v>11196</v>
      </c>
      <c r="W5347">
        <v>33</v>
      </c>
      <c r="X5347" t="s">
        <v>16543</v>
      </c>
      <c r="Y5347">
        <v>0.6627451234271402</v>
      </c>
      <c r="Z5347">
        <f>HYPERLINK("Melting_Curves/meltCurve_Q9ULW0_.pdf", "Melting_Curves/meltCurve_Q9ULW0_.pdf")</f>
        <v>0</v>
      </c>
      <c r="AA5347" t="s">
        <v>21985</v>
      </c>
      <c r="AB5347" t="s">
        <v>27514</v>
      </c>
    </row>
    <row r="5348" spans="1:28">
      <c r="A5348" t="s">
        <v>5374</v>
      </c>
      <c r="B5348">
        <v>0.999167696387429</v>
      </c>
      <c r="C5348">
        <v>0.850726445047805</v>
      </c>
      <c r="D5348">
        <v>0.638684895192557</v>
      </c>
      <c r="E5348">
        <v>0.452811715953402</v>
      </c>
      <c r="F5348">
        <v>0.28027012262165</v>
      </c>
      <c r="G5348">
        <v>0.178247345432559</v>
      </c>
      <c r="H5348">
        <v>0.0596339831950353</v>
      </c>
      <c r="I5348">
        <v>0.0473954610561014</v>
      </c>
      <c r="J5348">
        <v>0.06459290767228799</v>
      </c>
      <c r="K5348">
        <v>0.0613296880271226</v>
      </c>
      <c r="L5348">
        <v>630.48285016612</v>
      </c>
      <c r="M5348">
        <v>13.0026640497926</v>
      </c>
      <c r="N5348">
        <v>48.7135265281467</v>
      </c>
      <c r="O5348">
        <v>47.3848275331759</v>
      </c>
      <c r="P5348">
        <v>-0.0666156812300284</v>
      </c>
      <c r="Q5348">
        <v>0.0291172834761564</v>
      </c>
      <c r="R5348">
        <v>0.993204171101589</v>
      </c>
      <c r="S5348" t="s">
        <v>10958</v>
      </c>
      <c r="T5348" t="s">
        <v>11196</v>
      </c>
      <c r="U5348" t="s">
        <v>11196</v>
      </c>
      <c r="V5348" t="s">
        <v>11196</v>
      </c>
      <c r="W5348">
        <v>5</v>
      </c>
      <c r="X5348" t="s">
        <v>16544</v>
      </c>
      <c r="Y5348">
        <v>0.3357858076288653</v>
      </c>
      <c r="Z5348">
        <f>HYPERLINK("Melting_Curves/meltCurve_Q9ULX3_.pdf", "Melting_Curves/meltCurve_Q9ULX3_.pdf")</f>
        <v>0</v>
      </c>
      <c r="AA5348" t="s">
        <v>21986</v>
      </c>
      <c r="AB5348" t="s">
        <v>27515</v>
      </c>
    </row>
    <row r="5349" spans="1:28">
      <c r="A5349" t="s">
        <v>5375</v>
      </c>
      <c r="B5349">
        <v>0.999167696387429</v>
      </c>
      <c r="C5349">
        <v>1.07402226607221</v>
      </c>
      <c r="D5349">
        <v>0.697540397157968</v>
      </c>
      <c r="E5349">
        <v>0.697096502475827</v>
      </c>
      <c r="F5349">
        <v>0.409006578337088</v>
      </c>
      <c r="G5349">
        <v>0.201673250160288</v>
      </c>
      <c r="H5349">
        <v>0.109547420229527</v>
      </c>
      <c r="I5349">
        <v>0.109694865634856</v>
      </c>
      <c r="J5349">
        <v>0.0836861495837006</v>
      </c>
      <c r="K5349">
        <v>0.0788280713056165</v>
      </c>
      <c r="L5349">
        <v>749.177925550478</v>
      </c>
      <c r="M5349">
        <v>14.6424286820962</v>
      </c>
      <c r="N5349">
        <v>51.5316470993364</v>
      </c>
      <c r="O5349">
        <v>50.2389758003034</v>
      </c>
      <c r="P5349">
        <v>-0.0692658860288385</v>
      </c>
      <c r="Q5349">
        <v>0.0494856287861741</v>
      </c>
      <c r="R5349">
        <v>0.96768163799437</v>
      </c>
      <c r="S5349" t="s">
        <v>10959</v>
      </c>
      <c r="T5349" t="s">
        <v>11196</v>
      </c>
      <c r="U5349" t="s">
        <v>11196</v>
      </c>
      <c r="V5349" t="s">
        <v>11196</v>
      </c>
      <c r="W5349">
        <v>3</v>
      </c>
      <c r="X5349" t="s">
        <v>16545</v>
      </c>
      <c r="Y5349">
        <v>0.4259500944302984</v>
      </c>
      <c r="Z5349">
        <f>HYPERLINK("Melting_Curves/meltCurve_Q9ULZ3_2_.pdf", "Melting_Curves/meltCurve_Q9ULZ3_2_.pdf")</f>
        <v>0</v>
      </c>
      <c r="AA5349" t="s">
        <v>21987</v>
      </c>
      <c r="AB5349" t="s">
        <v>27516</v>
      </c>
    </row>
    <row r="5350" spans="1:28">
      <c r="A5350" t="s">
        <v>5376</v>
      </c>
      <c r="B5350">
        <v>0.999167696387429</v>
      </c>
      <c r="C5350">
        <v>1.07730730589635</v>
      </c>
      <c r="D5350">
        <v>1.05616816574191</v>
      </c>
      <c r="E5350">
        <v>0.996267670201883</v>
      </c>
      <c r="F5350">
        <v>0.884996154169527</v>
      </c>
      <c r="G5350">
        <v>0.737630875262706</v>
      </c>
      <c r="H5350">
        <v>0.523397773977276</v>
      </c>
      <c r="I5350">
        <v>0.7126830599391361</v>
      </c>
      <c r="J5350">
        <v>1.0376925837391</v>
      </c>
      <c r="K5350">
        <v>0.771208514832751</v>
      </c>
      <c r="L5350">
        <v>13305.892308472</v>
      </c>
      <c r="M5350">
        <v>250</v>
      </c>
      <c r="O5350">
        <v>53.2201437694004</v>
      </c>
      <c r="P5350">
        <v>-0.285931859252129</v>
      </c>
      <c r="Q5350">
        <v>0.756522555998886</v>
      </c>
      <c r="R5350">
        <v>0.5318738994391921</v>
      </c>
      <c r="S5350" t="s">
        <v>10960</v>
      </c>
      <c r="T5350" t="s">
        <v>11196</v>
      </c>
      <c r="U5350" t="s">
        <v>11196</v>
      </c>
      <c r="V5350" t="s">
        <v>11196</v>
      </c>
      <c r="W5350">
        <v>8</v>
      </c>
      <c r="X5350" t="s">
        <v>16546</v>
      </c>
      <c r="Y5350">
        <v>0.8638666596380697</v>
      </c>
      <c r="Z5350">
        <f>HYPERLINK("Melting_Curves/meltCurve_Q9UMF0_.pdf", "Melting_Curves/meltCurve_Q9UMF0_.pdf")</f>
        <v>0</v>
      </c>
      <c r="AA5350" t="s">
        <v>21988</v>
      </c>
      <c r="AB5350" t="s">
        <v>27517</v>
      </c>
    </row>
    <row r="5351" spans="1:28">
      <c r="A5351" t="s">
        <v>5377</v>
      </c>
      <c r="B5351">
        <v>0.999167696387429</v>
      </c>
      <c r="C5351">
        <v>0.990923011517719</v>
      </c>
      <c r="D5351">
        <v>0.876119098721874</v>
      </c>
      <c r="E5351">
        <v>0.691637605855299</v>
      </c>
      <c r="F5351">
        <v>0.497576907355533</v>
      </c>
      <c r="G5351">
        <v>0.208476137891094</v>
      </c>
      <c r="H5351">
        <v>0.162822218606161</v>
      </c>
      <c r="I5351">
        <v>0.206703176147611</v>
      </c>
      <c r="J5351">
        <v>0.169999293359781</v>
      </c>
      <c r="K5351">
        <v>0.148424305941261</v>
      </c>
      <c r="L5351">
        <v>923.5512729058059</v>
      </c>
      <c r="M5351">
        <v>17.9957395879407</v>
      </c>
      <c r="N5351">
        <v>52.3043825100569</v>
      </c>
      <c r="O5351">
        <v>50.6994112892261</v>
      </c>
      <c r="P5351">
        <v>-0.076000356163483</v>
      </c>
      <c r="Q5351">
        <v>0.143578842925811</v>
      </c>
      <c r="R5351">
        <v>0.990591837523119</v>
      </c>
      <c r="S5351" t="s">
        <v>10961</v>
      </c>
      <c r="T5351" t="s">
        <v>11196</v>
      </c>
      <c r="U5351" t="s">
        <v>11196</v>
      </c>
      <c r="V5351" t="s">
        <v>11196</v>
      </c>
      <c r="W5351">
        <v>5</v>
      </c>
      <c r="X5351" t="s">
        <v>16547</v>
      </c>
      <c r="Y5351">
        <v>0.4811325568645915</v>
      </c>
      <c r="Z5351">
        <f>HYPERLINK("Melting_Curves/meltCurve_Q9UMS0_3_.pdf", "Melting_Curves/meltCurve_Q9UMS0_3_.pdf")</f>
        <v>0</v>
      </c>
      <c r="AA5351" t="s">
        <v>21989</v>
      </c>
      <c r="AB5351" t="s">
        <v>27518</v>
      </c>
    </row>
    <row r="5352" spans="1:28">
      <c r="A5352" t="s">
        <v>5378</v>
      </c>
      <c r="B5352">
        <v>0.999167696387429</v>
      </c>
      <c r="C5352">
        <v>0.975481416338805</v>
      </c>
      <c r="D5352">
        <v>1.45080736801181</v>
      </c>
      <c r="E5352">
        <v>2.77598217603694</v>
      </c>
      <c r="F5352">
        <v>2.90283080496256</v>
      </c>
      <c r="G5352">
        <v>1.66012877016282</v>
      </c>
      <c r="H5352">
        <v>0.354930323543187</v>
      </c>
      <c r="I5352">
        <v>0.155284407919343</v>
      </c>
      <c r="J5352">
        <v>0.08514764823964591</v>
      </c>
      <c r="K5352">
        <v>0.0397536063720148</v>
      </c>
      <c r="L5352">
        <v>13274.3524026921</v>
      </c>
      <c r="M5352">
        <v>219.230921346269</v>
      </c>
      <c r="N5352">
        <v>60.6067955016813</v>
      </c>
      <c r="O5352">
        <v>60.5445729043856</v>
      </c>
      <c r="P5352">
        <v>-0.8207028391133609</v>
      </c>
      <c r="Q5352">
        <v>0.0933920752069939</v>
      </c>
      <c r="R5352">
        <v>0.265753239786079</v>
      </c>
      <c r="S5352" t="s">
        <v>10962</v>
      </c>
      <c r="T5352" t="s">
        <v>11196</v>
      </c>
      <c r="U5352" t="s">
        <v>11196</v>
      </c>
      <c r="V5352" t="s">
        <v>11196</v>
      </c>
      <c r="W5352">
        <v>12</v>
      </c>
      <c r="X5352" t="s">
        <v>16548</v>
      </c>
      <c r="Y5352">
        <v>0.7145327798592379</v>
      </c>
      <c r="Z5352">
        <f>HYPERLINK("Melting_Curves/meltCurve_Q9UMS4_.pdf", "Melting_Curves/meltCurve_Q9UMS4_.pdf")</f>
        <v>0</v>
      </c>
      <c r="AA5352" t="s">
        <v>21990</v>
      </c>
      <c r="AB5352" t="s">
        <v>27519</v>
      </c>
    </row>
    <row r="5353" spans="1:28">
      <c r="A5353" t="s">
        <v>5379</v>
      </c>
      <c r="B5353">
        <v>0.999167696387429</v>
      </c>
      <c r="C5353">
        <v>0.9663760056933089</v>
      </c>
      <c r="D5353">
        <v>0.817694293086631</v>
      </c>
      <c r="E5353">
        <v>0.803829437041843</v>
      </c>
      <c r="F5353">
        <v>0.87697455425473</v>
      </c>
      <c r="G5353">
        <v>0.7578406043613261</v>
      </c>
      <c r="H5353">
        <v>0.721824593898901</v>
      </c>
      <c r="I5353">
        <v>1.03301257720833</v>
      </c>
      <c r="J5353">
        <v>0.876937679786536</v>
      </c>
      <c r="K5353">
        <v>0.75397867864639</v>
      </c>
      <c r="L5353">
        <v>10784.9851699054</v>
      </c>
      <c r="M5353">
        <v>250</v>
      </c>
      <c r="O5353">
        <v>43.137177882389</v>
      </c>
      <c r="P5353">
        <v>-0.245928296411371</v>
      </c>
      <c r="Q5353">
        <v>0.830261549124592</v>
      </c>
      <c r="R5353">
        <v>0.353150791180282</v>
      </c>
      <c r="S5353" t="s">
        <v>10963</v>
      </c>
      <c r="T5353" t="s">
        <v>11196</v>
      </c>
      <c r="U5353" t="s">
        <v>11196</v>
      </c>
      <c r="V5353" t="s">
        <v>11196</v>
      </c>
      <c r="W5353">
        <v>10</v>
      </c>
      <c r="X5353" t="s">
        <v>16549</v>
      </c>
      <c r="Y5353">
        <v>0.8480400222390557</v>
      </c>
      <c r="Z5353">
        <f>HYPERLINK("Melting_Curves/meltCurve_Q9UMX0_.pdf", "Melting_Curves/meltCurve_Q9UMX0_.pdf")</f>
        <v>0</v>
      </c>
      <c r="AA5353" t="s">
        <v>17576</v>
      </c>
      <c r="AB5353" t="s">
        <v>27520</v>
      </c>
    </row>
    <row r="5354" spans="1:28">
      <c r="A5354" t="s">
        <v>5380</v>
      </c>
      <c r="B5354">
        <v>0.999167696387429</v>
      </c>
      <c r="C5354">
        <v>0.981920183340006</v>
      </c>
      <c r="D5354">
        <v>1.01288232454924</v>
      </c>
      <c r="E5354">
        <v>0.912812086344893</v>
      </c>
      <c r="F5354">
        <v>0.708201762609743</v>
      </c>
      <c r="G5354">
        <v>0.443329903288109</v>
      </c>
      <c r="H5354">
        <v>0.405751629966757</v>
      </c>
      <c r="I5354">
        <v>0.615079227706594</v>
      </c>
      <c r="J5354">
        <v>0.792961269071228</v>
      </c>
      <c r="K5354">
        <v>0.566857746805154</v>
      </c>
      <c r="L5354">
        <v>2179.76378905851</v>
      </c>
      <c r="M5354">
        <v>42.1142057300519</v>
      </c>
      <c r="O5354">
        <v>51.642103684867</v>
      </c>
      <c r="P5354">
        <v>-0.088088498780536</v>
      </c>
      <c r="Q5354">
        <v>0.567930331500868</v>
      </c>
      <c r="R5354">
        <v>0.790979015961879</v>
      </c>
      <c r="S5354" t="s">
        <v>10964</v>
      </c>
      <c r="T5354" t="s">
        <v>11196</v>
      </c>
      <c r="U5354" t="s">
        <v>11196</v>
      </c>
      <c r="V5354" t="s">
        <v>11196</v>
      </c>
      <c r="W5354">
        <v>11</v>
      </c>
      <c r="X5354" t="s">
        <v>16550</v>
      </c>
      <c r="Y5354">
        <v>0.7386716960005622</v>
      </c>
      <c r="Z5354">
        <f>HYPERLINK("Melting_Curves/meltCurve_Q9UMX5_.pdf", "Melting_Curves/meltCurve_Q9UMX5_.pdf")</f>
        <v>0</v>
      </c>
      <c r="AA5354" t="s">
        <v>21991</v>
      </c>
      <c r="AB5354" t="s">
        <v>27521</v>
      </c>
    </row>
    <row r="5355" spans="1:28">
      <c r="A5355" t="s">
        <v>5381</v>
      </c>
      <c r="B5355">
        <v>0.999167696387429</v>
      </c>
      <c r="C5355">
        <v>0.999949418701446</v>
      </c>
      <c r="D5355">
        <v>0.930481315363301</v>
      </c>
      <c r="E5355">
        <v>0.978787558043747</v>
      </c>
      <c r="F5355">
        <v>1.29781650272533</v>
      </c>
      <c r="G5355">
        <v>1.5260444819085</v>
      </c>
      <c r="H5355">
        <v>0.472342888891166</v>
      </c>
      <c r="I5355">
        <v>0.350458317324218</v>
      </c>
      <c r="J5355">
        <v>0.619979378877764</v>
      </c>
      <c r="K5355">
        <v>0.518326617215871</v>
      </c>
      <c r="L5355">
        <v>14783.5840411721</v>
      </c>
      <c r="M5355">
        <v>250</v>
      </c>
      <c r="N5355">
        <v>60.0781035638291</v>
      </c>
      <c r="O5355">
        <v>59.1305443833689</v>
      </c>
      <c r="P5355">
        <v>-0.538901663086144</v>
      </c>
      <c r="Q5355">
        <v>0.490151155824441</v>
      </c>
      <c r="R5355">
        <v>0.680259205054045</v>
      </c>
      <c r="S5355" t="s">
        <v>10965</v>
      </c>
      <c r="T5355" t="s">
        <v>11196</v>
      </c>
      <c r="U5355" t="s">
        <v>11196</v>
      </c>
      <c r="V5355" t="s">
        <v>11196</v>
      </c>
      <c r="W5355">
        <v>6</v>
      </c>
      <c r="X5355" t="s">
        <v>16551</v>
      </c>
      <c r="Y5355">
        <v>0.8153913737768251</v>
      </c>
      <c r="Z5355">
        <f>HYPERLINK("Melting_Curves/meltCurve_Q9UMY1_.pdf", "Melting_Curves/meltCurve_Q9UMY1_.pdf")</f>
        <v>0</v>
      </c>
      <c r="AA5355" t="s">
        <v>21992</v>
      </c>
      <c r="AB5355" t="s">
        <v>27522</v>
      </c>
    </row>
    <row r="5356" spans="1:28">
      <c r="A5356" t="s">
        <v>5382</v>
      </c>
      <c r="B5356">
        <v>0.999167696387429</v>
      </c>
      <c r="C5356">
        <v>0.9012321029363281</v>
      </c>
      <c r="D5356">
        <v>0.730530420603809</v>
      </c>
      <c r="E5356">
        <v>0.308842524105981</v>
      </c>
      <c r="F5356">
        <v>0.129979824437037</v>
      </c>
      <c r="G5356">
        <v>0.06858368438361009</v>
      </c>
      <c r="H5356">
        <v>0.0379171087077421</v>
      </c>
      <c r="I5356">
        <v>0.0427521465002692</v>
      </c>
      <c r="J5356">
        <v>0.0572099232262133</v>
      </c>
      <c r="K5356">
        <v>0.0405127034071521</v>
      </c>
      <c r="L5356">
        <v>1096.16213072174</v>
      </c>
      <c r="M5356">
        <v>22.9888241615736</v>
      </c>
      <c r="N5356">
        <v>47.8679240461201</v>
      </c>
      <c r="O5356">
        <v>47.3260029175583</v>
      </c>
      <c r="P5356">
        <v>-0.11626470491724</v>
      </c>
      <c r="Q5356">
        <v>0.0426238310120546</v>
      </c>
      <c r="R5356">
        <v>0.998594824214614</v>
      </c>
      <c r="S5356" t="s">
        <v>10966</v>
      </c>
      <c r="T5356" t="s">
        <v>11196</v>
      </c>
      <c r="U5356" t="s">
        <v>11196</v>
      </c>
      <c r="V5356" t="s">
        <v>11196</v>
      </c>
      <c r="W5356">
        <v>14</v>
      </c>
      <c r="X5356" t="s">
        <v>16552</v>
      </c>
      <c r="Y5356">
        <v>0.2979393180130941</v>
      </c>
      <c r="Z5356">
        <f>HYPERLINK("Melting_Curves/meltCurve_Q9UMY4_2_.pdf", "Melting_Curves/meltCurve_Q9UMY4_2_.pdf")</f>
        <v>0</v>
      </c>
      <c r="AA5356" t="s">
        <v>21993</v>
      </c>
      <c r="AB5356" t="s">
        <v>27523</v>
      </c>
    </row>
    <row r="5357" spans="1:28">
      <c r="A5357" t="s">
        <v>5383</v>
      </c>
      <c r="B5357">
        <v>0.999167696387429</v>
      </c>
      <c r="C5357">
        <v>1.00527199642918</v>
      </c>
      <c r="D5357">
        <v>0.924174372709629</v>
      </c>
      <c r="E5357">
        <v>0.771102686219138</v>
      </c>
      <c r="F5357">
        <v>0.483786630339699</v>
      </c>
      <c r="G5357">
        <v>0.266200378618141</v>
      </c>
      <c r="H5357">
        <v>0.188610313114247</v>
      </c>
      <c r="I5357">
        <v>0.246619736725943</v>
      </c>
      <c r="J5357">
        <v>0.266917199580663</v>
      </c>
      <c r="K5357">
        <v>0.234367475294219</v>
      </c>
      <c r="L5357">
        <v>1243.1798653964</v>
      </c>
      <c r="M5357">
        <v>24.1933811031203</v>
      </c>
      <c r="N5357">
        <v>52.6821834669731</v>
      </c>
      <c r="O5357">
        <v>51.0379116028404</v>
      </c>
      <c r="P5357">
        <v>-0.0919154609331912</v>
      </c>
      <c r="Q5357">
        <v>0.224399219037743</v>
      </c>
      <c r="R5357">
        <v>0.993227504519162</v>
      </c>
      <c r="S5357" t="s">
        <v>10967</v>
      </c>
      <c r="T5357" t="s">
        <v>11196</v>
      </c>
      <c r="U5357" t="s">
        <v>11196</v>
      </c>
      <c r="V5357" t="s">
        <v>11196</v>
      </c>
      <c r="W5357">
        <v>6</v>
      </c>
      <c r="X5357" t="s">
        <v>16553</v>
      </c>
      <c r="Y5357">
        <v>0.5262424017944217</v>
      </c>
      <c r="Z5357">
        <f>HYPERLINK("Melting_Curves/meltCurve_Q9UMZ2_6_.pdf", "Melting_Curves/meltCurve_Q9UMZ2_6_.pdf")</f>
        <v>0</v>
      </c>
      <c r="AA5357" t="s">
        <v>21994</v>
      </c>
      <c r="AB5357" t="s">
        <v>27524</v>
      </c>
    </row>
    <row r="5358" spans="1:28">
      <c r="A5358" t="s">
        <v>5384</v>
      </c>
      <c r="B5358">
        <v>0.999167696387429</v>
      </c>
      <c r="C5358">
        <v>1.043687123133</v>
      </c>
      <c r="D5358">
        <v>1.0714011627151</v>
      </c>
      <c r="E5358">
        <v>0.8825745406865519</v>
      </c>
      <c r="F5358">
        <v>0.653835958927564</v>
      </c>
      <c r="G5358">
        <v>0.142734987707796</v>
      </c>
      <c r="H5358">
        <v>0.0241866907080885</v>
      </c>
      <c r="I5358">
        <v>0.0276303210798913</v>
      </c>
      <c r="J5358">
        <v>0.039148598990175</v>
      </c>
      <c r="K5358">
        <v>0.0354481223789875</v>
      </c>
      <c r="L5358">
        <v>1905.6309611111</v>
      </c>
      <c r="M5358">
        <v>35.3295103965282</v>
      </c>
      <c r="N5358">
        <v>54.0107853589893</v>
      </c>
      <c r="O5358">
        <v>53.766850288031</v>
      </c>
      <c r="P5358">
        <v>-0.160493839293442</v>
      </c>
      <c r="Q5358">
        <v>0.0230016134325303</v>
      </c>
      <c r="R5358">
        <v>0.992827757841611</v>
      </c>
      <c r="S5358" t="s">
        <v>10968</v>
      </c>
      <c r="T5358" t="s">
        <v>11196</v>
      </c>
      <c r="U5358" t="s">
        <v>11196</v>
      </c>
      <c r="V5358" t="s">
        <v>11196</v>
      </c>
      <c r="W5358">
        <v>9</v>
      </c>
      <c r="X5358" t="s">
        <v>16554</v>
      </c>
      <c r="Y5358">
        <v>0.4815960374161909</v>
      </c>
      <c r="Z5358">
        <f>HYPERLINK("Melting_Curves/meltCurve_Q9UN36_2_.pdf", "Melting_Curves/meltCurve_Q9UN36_2_.pdf")</f>
        <v>0</v>
      </c>
      <c r="AA5358" t="s">
        <v>21995</v>
      </c>
      <c r="AB5358" t="s">
        <v>27525</v>
      </c>
    </row>
    <row r="5359" spans="1:28">
      <c r="A5359" t="s">
        <v>5385</v>
      </c>
      <c r="B5359">
        <v>0.999167696387429</v>
      </c>
      <c r="C5359">
        <v>0.951633828818251</v>
      </c>
      <c r="D5359">
        <v>0.6964489636485151</v>
      </c>
      <c r="E5359">
        <v>0.196120343030211</v>
      </c>
      <c r="F5359">
        <v>0.0832042543207578</v>
      </c>
      <c r="G5359">
        <v>0.043841354496243</v>
      </c>
      <c r="H5359">
        <v>0.0244145241451019</v>
      </c>
      <c r="I5359">
        <v>0.0265052538042938</v>
      </c>
      <c r="J5359">
        <v>0.0277034488922556</v>
      </c>
      <c r="K5359">
        <v>0.0223414035855796</v>
      </c>
      <c r="L5359">
        <v>1441.92776491814</v>
      </c>
      <c r="M5359">
        <v>30.5811469782915</v>
      </c>
      <c r="N5359">
        <v>47.2488934726696</v>
      </c>
      <c r="O5359">
        <v>46.9506281492368</v>
      </c>
      <c r="P5359">
        <v>-0.157832735662256</v>
      </c>
      <c r="Q5359">
        <v>0.0307359824799985</v>
      </c>
      <c r="R5359">
        <v>0.9993940404832991</v>
      </c>
      <c r="S5359" t="s">
        <v>10969</v>
      </c>
      <c r="T5359" t="s">
        <v>11196</v>
      </c>
      <c r="U5359" t="s">
        <v>11196</v>
      </c>
      <c r="V5359" t="s">
        <v>11196</v>
      </c>
      <c r="W5359">
        <v>14</v>
      </c>
      <c r="X5359" t="s">
        <v>16555</v>
      </c>
      <c r="Y5359">
        <v>0.267350754345432</v>
      </c>
      <c r="Z5359">
        <f>HYPERLINK("Melting_Curves/meltCurve_Q9UN37_.pdf", "Melting_Curves/meltCurve_Q9UN37_.pdf")</f>
        <v>0</v>
      </c>
      <c r="AA5359" t="s">
        <v>21996</v>
      </c>
      <c r="AB5359" t="s">
        <v>27526</v>
      </c>
    </row>
    <row r="5360" spans="1:28">
      <c r="A5360" t="s">
        <v>5386</v>
      </c>
      <c r="B5360">
        <v>0.999167696387429</v>
      </c>
      <c r="C5360">
        <v>0.6840811159094961</v>
      </c>
      <c r="D5360">
        <v>0.892085429258101</v>
      </c>
      <c r="E5360">
        <v>0.533163278486835</v>
      </c>
      <c r="F5360">
        <v>0.229968715095327</v>
      </c>
      <c r="G5360">
        <v>0.110990783658213</v>
      </c>
      <c r="H5360">
        <v>0.0431483806492332</v>
      </c>
      <c r="I5360">
        <v>0.07318075088828779</v>
      </c>
      <c r="J5360">
        <v>0.108064506752512</v>
      </c>
      <c r="K5360">
        <v>0.129327128175315</v>
      </c>
      <c r="L5360">
        <v>833.232633635262</v>
      </c>
      <c r="M5360">
        <v>16.9260602030595</v>
      </c>
      <c r="N5360">
        <v>49.6095772702874</v>
      </c>
      <c r="O5360">
        <v>48.5560566945888</v>
      </c>
      <c r="P5360">
        <v>-0.08183046997920219</v>
      </c>
      <c r="Q5360">
        <v>0.0610656377142922</v>
      </c>
      <c r="R5360">
        <v>0.929473527301813</v>
      </c>
      <c r="S5360" t="s">
        <v>10970</v>
      </c>
      <c r="T5360" t="s">
        <v>11196</v>
      </c>
      <c r="U5360" t="s">
        <v>11196</v>
      </c>
      <c r="V5360" t="s">
        <v>11196</v>
      </c>
      <c r="W5360">
        <v>6</v>
      </c>
      <c r="X5360" t="s">
        <v>16556</v>
      </c>
      <c r="Y5360">
        <v>0.3681436218899713</v>
      </c>
      <c r="Z5360">
        <f>HYPERLINK("Melting_Curves/meltCurve_Q9UN86_2_.pdf", "Melting_Curves/meltCurve_Q9UN86_2_.pdf")</f>
        <v>0</v>
      </c>
      <c r="AA5360" t="s">
        <v>21997</v>
      </c>
      <c r="AB5360" t="s">
        <v>27527</v>
      </c>
    </row>
    <row r="5361" spans="1:28">
      <c r="A5361" t="s">
        <v>5387</v>
      </c>
      <c r="B5361">
        <v>0.999167696387429</v>
      </c>
      <c r="C5361">
        <v>0.873837744965279</v>
      </c>
      <c r="D5361">
        <v>0.295858196359592</v>
      </c>
      <c r="E5361">
        <v>0.199502869639292</v>
      </c>
      <c r="F5361">
        <v>0.100186398086305</v>
      </c>
      <c r="G5361">
        <v>0.0652461567038036</v>
      </c>
      <c r="H5361">
        <v>0.0297602186923769</v>
      </c>
      <c r="I5361">
        <v>0.0285515815400865</v>
      </c>
      <c r="J5361">
        <v>0.0438345346136892</v>
      </c>
      <c r="K5361">
        <v>0.0304439190858218</v>
      </c>
      <c r="L5361">
        <v>1668.97482263032</v>
      </c>
      <c r="M5361">
        <v>37.2296028226057</v>
      </c>
      <c r="N5361">
        <v>44.9948246914182</v>
      </c>
      <c r="O5361">
        <v>44.7004849574627</v>
      </c>
      <c r="P5361">
        <v>-0.194887859232492</v>
      </c>
      <c r="Q5361">
        <v>0.06401815996023739</v>
      </c>
      <c r="R5361">
        <v>0.984415232739991</v>
      </c>
      <c r="S5361" t="s">
        <v>10971</v>
      </c>
      <c r="T5361" t="s">
        <v>11196</v>
      </c>
      <c r="U5361" t="s">
        <v>11196</v>
      </c>
      <c r="V5361" t="s">
        <v>11196</v>
      </c>
      <c r="W5361">
        <v>16</v>
      </c>
      <c r="X5361" t="s">
        <v>16557</v>
      </c>
      <c r="Y5361">
        <v>0.2183582885860604</v>
      </c>
      <c r="Z5361">
        <f>HYPERLINK("Melting_Curves/meltCurve_Q9UNE7_.pdf", "Melting_Curves/meltCurve_Q9UNE7_.pdf")</f>
        <v>0</v>
      </c>
      <c r="AA5361" t="s">
        <v>21998</v>
      </c>
      <c r="AB5361" t="s">
        <v>27528</v>
      </c>
    </row>
    <row r="5362" spans="1:28">
      <c r="A5362" t="s">
        <v>5388</v>
      </c>
      <c r="B5362">
        <v>0.999167696387429</v>
      </c>
      <c r="C5362">
        <v>1.01507691437861</v>
      </c>
      <c r="D5362">
        <v>1.01458977952039</v>
      </c>
      <c r="E5362">
        <v>0.341214032820456</v>
      </c>
      <c r="F5362">
        <v>0.184214676828037</v>
      </c>
      <c r="G5362">
        <v>0.109514271818848</v>
      </c>
      <c r="H5362">
        <v>0.0593638494028556</v>
      </c>
      <c r="I5362">
        <v>0.0627609849063573</v>
      </c>
      <c r="J5362">
        <v>0.0603013122253697</v>
      </c>
      <c r="K5362">
        <v>0.0546988274875845</v>
      </c>
      <c r="L5362">
        <v>3365.92913471035</v>
      </c>
      <c r="M5362">
        <v>68.79697385065781</v>
      </c>
      <c r="N5362">
        <v>49.0626400242055</v>
      </c>
      <c r="O5362">
        <v>48.8842515362186</v>
      </c>
      <c r="P5362">
        <v>-0.321069025990403</v>
      </c>
      <c r="Q5362">
        <v>0.0874473640900312</v>
      </c>
      <c r="R5362">
        <v>0.992245138216402</v>
      </c>
      <c r="S5362" t="s">
        <v>10972</v>
      </c>
      <c r="T5362" t="s">
        <v>11196</v>
      </c>
      <c r="U5362" t="s">
        <v>11196</v>
      </c>
      <c r="V5362" t="s">
        <v>11196</v>
      </c>
      <c r="W5362">
        <v>21</v>
      </c>
      <c r="X5362" t="s">
        <v>16558</v>
      </c>
      <c r="Y5362">
        <v>0.3599857156857302</v>
      </c>
      <c r="Z5362">
        <f>HYPERLINK("Melting_Curves/meltCurve_Q9UNF0_2_.pdf", "Melting_Curves/meltCurve_Q9UNF0_2_.pdf")</f>
        <v>0</v>
      </c>
      <c r="AA5362" t="s">
        <v>21999</v>
      </c>
      <c r="AB5362" t="s">
        <v>27529</v>
      </c>
    </row>
    <row r="5363" spans="1:28">
      <c r="A5363" t="s">
        <v>5389</v>
      </c>
      <c r="B5363">
        <v>0.999167696387429</v>
      </c>
      <c r="C5363">
        <v>0.494491241185532</v>
      </c>
      <c r="D5363">
        <v>0.260758023129065</v>
      </c>
      <c r="E5363">
        <v>0.192070241438453</v>
      </c>
      <c r="F5363">
        <v>0.12502708292886</v>
      </c>
      <c r="G5363">
        <v>0.0827349875015265</v>
      </c>
      <c r="H5363">
        <v>0.0604697658371227</v>
      </c>
      <c r="I5363">
        <v>0.0514908717968938</v>
      </c>
      <c r="J5363">
        <v>0.0723882133735962</v>
      </c>
      <c r="K5363">
        <v>0.0351904530530063</v>
      </c>
      <c r="L5363">
        <v>1214.00923512328</v>
      </c>
      <c r="M5363">
        <v>28.2189346800516</v>
      </c>
      <c r="N5363">
        <v>43.3146802331304</v>
      </c>
      <c r="O5363">
        <v>42.8067869158796</v>
      </c>
      <c r="P5363">
        <v>-0.150459817843269</v>
      </c>
      <c r="Q5363">
        <v>0.0870461610699115</v>
      </c>
      <c r="R5363">
        <v>0.964518150187235</v>
      </c>
      <c r="S5363" t="s">
        <v>10973</v>
      </c>
      <c r="T5363" t="s">
        <v>11196</v>
      </c>
      <c r="U5363" t="s">
        <v>11196</v>
      </c>
      <c r="V5363" t="s">
        <v>11196</v>
      </c>
      <c r="W5363">
        <v>10</v>
      </c>
      <c r="X5363" t="s">
        <v>16559</v>
      </c>
      <c r="Y5363">
        <v>0.188707684383838</v>
      </c>
      <c r="Z5363">
        <f>HYPERLINK("Melting_Curves/meltCurve_Q9UNF1_.pdf", "Melting_Curves/meltCurve_Q9UNF1_.pdf")</f>
        <v>0</v>
      </c>
      <c r="AA5363" t="s">
        <v>22000</v>
      </c>
      <c r="AB5363" t="s">
        <v>27530</v>
      </c>
    </row>
    <row r="5364" spans="1:28">
      <c r="A5364" t="s">
        <v>5390</v>
      </c>
      <c r="B5364">
        <v>0.999167696387429</v>
      </c>
      <c r="C5364">
        <v>0.988193959068392</v>
      </c>
      <c r="D5364">
        <v>0.940083946984304</v>
      </c>
      <c r="E5364">
        <v>0.512723785309516</v>
      </c>
      <c r="F5364">
        <v>0.136605820379606</v>
      </c>
      <c r="G5364">
        <v>0.0789235486121924</v>
      </c>
      <c r="H5364">
        <v>0.0372930972698548</v>
      </c>
      <c r="I5364">
        <v>0.0297488322949588</v>
      </c>
      <c r="J5364">
        <v>0.0206928335706585</v>
      </c>
      <c r="K5364">
        <v>0.0155988767160122</v>
      </c>
      <c r="L5364">
        <v>1566.58471691009</v>
      </c>
      <c r="M5364">
        <v>31.57028313732</v>
      </c>
      <c r="N5364">
        <v>49.725666950632</v>
      </c>
      <c r="O5364">
        <v>49.4243042081196</v>
      </c>
      <c r="P5364">
        <v>-0.154611148542632</v>
      </c>
      <c r="Q5364">
        <v>0.0318100526383246</v>
      </c>
      <c r="R5364">
        <v>0.999100508944481</v>
      </c>
      <c r="S5364" t="s">
        <v>10974</v>
      </c>
      <c r="T5364" t="s">
        <v>11196</v>
      </c>
      <c r="U5364" t="s">
        <v>11196</v>
      </c>
      <c r="V5364" t="s">
        <v>11196</v>
      </c>
      <c r="W5364">
        <v>27</v>
      </c>
      <c r="X5364" t="s">
        <v>16560</v>
      </c>
      <c r="Y5364">
        <v>0.3477113232208781</v>
      </c>
      <c r="Z5364">
        <f>HYPERLINK("Melting_Curves/meltCurve_Q9UNH7_.pdf", "Melting_Curves/meltCurve_Q9UNH7_.pdf")</f>
        <v>0</v>
      </c>
      <c r="AA5364" t="s">
        <v>22001</v>
      </c>
      <c r="AB5364" t="s">
        <v>27531</v>
      </c>
    </row>
    <row r="5365" spans="1:28">
      <c r="A5365" t="s">
        <v>5391</v>
      </c>
      <c r="B5365">
        <v>0.999167696387429</v>
      </c>
      <c r="C5365">
        <v>0.719714418644657</v>
      </c>
      <c r="D5365">
        <v>0.548164930927007</v>
      </c>
      <c r="E5365">
        <v>0.20876444150438</v>
      </c>
      <c r="F5365">
        <v>0.177307791754786</v>
      </c>
      <c r="G5365">
        <v>0.213040457349281</v>
      </c>
      <c r="H5365">
        <v>0.0318644732085937</v>
      </c>
      <c r="I5365">
        <v>0.0555939433465625</v>
      </c>
      <c r="J5365">
        <v>0</v>
      </c>
      <c r="K5365">
        <v>0</v>
      </c>
      <c r="L5365">
        <v>713.352841178879</v>
      </c>
      <c r="M5365">
        <v>15.4896206460947</v>
      </c>
      <c r="N5365">
        <v>46.2857435858889</v>
      </c>
      <c r="O5365">
        <v>45.3064824167796</v>
      </c>
      <c r="P5365">
        <v>-0.0822843532240875</v>
      </c>
      <c r="Q5365">
        <v>0.0373726905140584</v>
      </c>
      <c r="R5365">
        <v>0.966199762196373</v>
      </c>
      <c r="S5365" t="s">
        <v>10975</v>
      </c>
      <c r="T5365" t="s">
        <v>11196</v>
      </c>
      <c r="U5365" t="s">
        <v>11196</v>
      </c>
      <c r="V5365" t="s">
        <v>11196</v>
      </c>
      <c r="W5365">
        <v>1</v>
      </c>
      <c r="X5365" t="s">
        <v>16561</v>
      </c>
      <c r="Y5365">
        <v>0.2577683595083688</v>
      </c>
      <c r="Z5365">
        <f>HYPERLINK("Melting_Curves/meltCurve_Q9UNI6_.pdf", "Melting_Curves/meltCurve_Q9UNI6_.pdf")</f>
        <v>0</v>
      </c>
      <c r="AA5365" t="s">
        <v>22002</v>
      </c>
      <c r="AB5365" t="s">
        <v>27532</v>
      </c>
    </row>
    <row r="5366" spans="1:28">
      <c r="A5366" t="s">
        <v>5392</v>
      </c>
      <c r="B5366">
        <v>0.999167696387429</v>
      </c>
      <c r="C5366">
        <v>1.02370226819823</v>
      </c>
      <c r="D5366">
        <v>0.950763854867682</v>
      </c>
      <c r="E5366">
        <v>0.983407302368232</v>
      </c>
      <c r="F5366">
        <v>0.775261111415423</v>
      </c>
      <c r="G5366">
        <v>0.575917709802224</v>
      </c>
      <c r="H5366">
        <v>0.443326247397453</v>
      </c>
      <c r="I5366">
        <v>0.565174733189831</v>
      </c>
      <c r="J5366">
        <v>0.611893743449536</v>
      </c>
      <c r="K5366">
        <v>0.558129560730088</v>
      </c>
      <c r="L5366">
        <v>2522.48852529352</v>
      </c>
      <c r="M5366">
        <v>47.3968749406823</v>
      </c>
      <c r="O5366">
        <v>53.1260845605924</v>
      </c>
      <c r="P5366">
        <v>-0.101213108187451</v>
      </c>
      <c r="Q5366">
        <v>0.546210558061443</v>
      </c>
      <c r="R5366">
        <v>0.958197869591675</v>
      </c>
      <c r="S5366" t="s">
        <v>10976</v>
      </c>
      <c r="T5366" t="s">
        <v>11196</v>
      </c>
      <c r="U5366" t="s">
        <v>11196</v>
      </c>
      <c r="V5366" t="s">
        <v>11196</v>
      </c>
      <c r="W5366">
        <v>7</v>
      </c>
      <c r="X5366" t="s">
        <v>16562</v>
      </c>
      <c r="Y5366">
        <v>0.74737493842636</v>
      </c>
      <c r="Z5366">
        <f>HYPERLINK("Melting_Curves/meltCurve_Q9UNK0_.pdf", "Melting_Curves/meltCurve_Q9UNK0_.pdf")</f>
        <v>0</v>
      </c>
      <c r="AA5366" t="s">
        <v>22003</v>
      </c>
      <c r="AB5366" t="s">
        <v>27533</v>
      </c>
    </row>
    <row r="5367" spans="1:28">
      <c r="A5367" t="s">
        <v>5393</v>
      </c>
      <c r="B5367">
        <v>0.999167696387429</v>
      </c>
      <c r="C5367">
        <v>1.03731975813092</v>
      </c>
      <c r="D5367">
        <v>0.809306677508681</v>
      </c>
      <c r="E5367">
        <v>1.39902093417611</v>
      </c>
      <c r="F5367">
        <v>1.69002033000197</v>
      </c>
      <c r="G5367">
        <v>1.0763563372586</v>
      </c>
      <c r="H5367">
        <v>0.0749388792789219</v>
      </c>
      <c r="I5367">
        <v>0.0772746207450081</v>
      </c>
      <c r="J5367">
        <v>0.06432131504619421</v>
      </c>
      <c r="K5367">
        <v>0.0444254783284005</v>
      </c>
      <c r="L5367">
        <v>14940.4561964455</v>
      </c>
      <c r="M5367">
        <v>250</v>
      </c>
      <c r="N5367">
        <v>59.7934902043563</v>
      </c>
      <c r="O5367">
        <v>59.7580004828104</v>
      </c>
      <c r="P5367">
        <v>-0.981037211108489</v>
      </c>
      <c r="Q5367">
        <v>0.0620028478395859</v>
      </c>
      <c r="R5367">
        <v>0.801934872299076</v>
      </c>
      <c r="S5367" t="s">
        <v>10977</v>
      </c>
      <c r="T5367" t="s">
        <v>11196</v>
      </c>
      <c r="U5367" t="s">
        <v>11196</v>
      </c>
      <c r="V5367" t="s">
        <v>11196</v>
      </c>
      <c r="W5367">
        <v>17</v>
      </c>
      <c r="X5367" t="s">
        <v>16563</v>
      </c>
      <c r="Y5367">
        <v>0.679985738338699</v>
      </c>
      <c r="Z5367">
        <f>HYPERLINK("Melting_Curves/meltCurve_Q9UNM6_.pdf", "Melting_Curves/meltCurve_Q9UNM6_.pdf")</f>
        <v>0</v>
      </c>
      <c r="AA5367" t="s">
        <v>22004</v>
      </c>
      <c r="AB5367" t="s">
        <v>27534</v>
      </c>
    </row>
    <row r="5368" spans="1:28">
      <c r="A5368" t="s">
        <v>5394</v>
      </c>
      <c r="B5368">
        <v>0.999167696387429</v>
      </c>
      <c r="C5368">
        <v>1.03696810195778</v>
      </c>
      <c r="D5368">
        <v>0.908917757732846</v>
      </c>
      <c r="E5368">
        <v>0.845188802015378</v>
      </c>
      <c r="F5368">
        <v>0.54157830056432</v>
      </c>
      <c r="G5368">
        <v>0.148376341294052</v>
      </c>
      <c r="H5368">
        <v>0.0609434226165948</v>
      </c>
      <c r="I5368">
        <v>0.0439552364377712</v>
      </c>
      <c r="J5368">
        <v>0.0527254631839429</v>
      </c>
      <c r="K5368">
        <v>0.0426803448123199</v>
      </c>
      <c r="L5368">
        <v>1351.20405618082</v>
      </c>
      <c r="M5368">
        <v>25.4384778995879</v>
      </c>
      <c r="N5368">
        <v>53.2518222051981</v>
      </c>
      <c r="O5368">
        <v>52.7915593326991</v>
      </c>
      <c r="P5368">
        <v>-0.116698754297419</v>
      </c>
      <c r="Q5368">
        <v>0.0312892128794658</v>
      </c>
      <c r="R5368">
        <v>0.994094265504174</v>
      </c>
      <c r="S5368" t="s">
        <v>10978</v>
      </c>
      <c r="T5368" t="s">
        <v>11196</v>
      </c>
      <c r="U5368" t="s">
        <v>11196</v>
      </c>
      <c r="V5368" t="s">
        <v>11196</v>
      </c>
      <c r="W5368">
        <v>29</v>
      </c>
      <c r="X5368" t="s">
        <v>16564</v>
      </c>
      <c r="Y5368">
        <v>0.4634668373640317</v>
      </c>
      <c r="Z5368">
        <f>HYPERLINK("Melting_Curves/meltCurve_Q9UNN5_.pdf", "Melting_Curves/meltCurve_Q9UNN5_.pdf")</f>
        <v>0</v>
      </c>
      <c r="AA5368" t="s">
        <v>22005</v>
      </c>
      <c r="AB5368" t="s">
        <v>27535</v>
      </c>
    </row>
    <row r="5369" spans="1:28">
      <c r="A5369" t="s">
        <v>5395</v>
      </c>
      <c r="B5369">
        <v>0.999167696387429</v>
      </c>
      <c r="C5369">
        <v>0.950643824502921</v>
      </c>
      <c r="D5369">
        <v>0.8173102095471459</v>
      </c>
      <c r="E5369">
        <v>0.886430999419983</v>
      </c>
      <c r="F5369">
        <v>0.743024388126178</v>
      </c>
      <c r="G5369">
        <v>0.6276376269374599</v>
      </c>
      <c r="H5369">
        <v>0.586634722686198</v>
      </c>
      <c r="I5369">
        <v>0.5721987414076229</v>
      </c>
      <c r="J5369">
        <v>0.410230204822392</v>
      </c>
      <c r="K5369">
        <v>0.440505296252834</v>
      </c>
      <c r="L5369">
        <v>372.455433173828</v>
      </c>
      <c r="M5369">
        <v>6.21196960341922</v>
      </c>
      <c r="N5369">
        <v>64.9743108711431</v>
      </c>
      <c r="O5369">
        <v>54.6399361098703</v>
      </c>
      <c r="P5369">
        <v>-0.0230739162599804</v>
      </c>
      <c r="Q5369">
        <v>0.190490693238851</v>
      </c>
      <c r="R5369">
        <v>0.9521205956911351</v>
      </c>
      <c r="S5369" t="s">
        <v>10979</v>
      </c>
      <c r="T5369" t="s">
        <v>11196</v>
      </c>
      <c r="U5369" t="s">
        <v>11196</v>
      </c>
      <c r="V5369" t="s">
        <v>11196</v>
      </c>
      <c r="W5369">
        <v>2</v>
      </c>
      <c r="X5369" t="s">
        <v>16565</v>
      </c>
      <c r="Y5369">
        <v>0.7039983918460349</v>
      </c>
      <c r="Z5369">
        <f>HYPERLINK("Melting_Curves/meltCurve_Q9UNN8_.pdf", "Melting_Curves/meltCurve_Q9UNN8_.pdf")</f>
        <v>0</v>
      </c>
      <c r="AA5369" t="s">
        <v>22006</v>
      </c>
      <c r="AB5369" t="s">
        <v>27536</v>
      </c>
    </row>
    <row r="5370" spans="1:28">
      <c r="A5370" t="s">
        <v>5396</v>
      </c>
      <c r="B5370">
        <v>0.999167696387429</v>
      </c>
      <c r="C5370">
        <v>0.947012028670313</v>
      </c>
      <c r="D5370">
        <v>0.74646939434093</v>
      </c>
      <c r="E5370">
        <v>0.5029453271026</v>
      </c>
      <c r="F5370">
        <v>0.292761326218194</v>
      </c>
      <c r="G5370">
        <v>0.145072033201058</v>
      </c>
      <c r="H5370">
        <v>0.08200620544308231</v>
      </c>
      <c r="I5370">
        <v>0.0650541270711187</v>
      </c>
      <c r="J5370">
        <v>0.0882464344879362</v>
      </c>
      <c r="K5370">
        <v>0.08612393712523859</v>
      </c>
      <c r="L5370">
        <v>812.204787142926</v>
      </c>
      <c r="M5370">
        <v>16.5120998143186</v>
      </c>
      <c r="N5370">
        <v>49.590245131599</v>
      </c>
      <c r="O5370">
        <v>48.4839703005997</v>
      </c>
      <c r="P5370">
        <v>-0.07981684307615949</v>
      </c>
      <c r="Q5370">
        <v>0.0626096749628129</v>
      </c>
      <c r="R5370">
        <v>0.997349763904157</v>
      </c>
      <c r="S5370" t="s">
        <v>10980</v>
      </c>
      <c r="T5370" t="s">
        <v>11196</v>
      </c>
      <c r="U5370" t="s">
        <v>11196</v>
      </c>
      <c r="V5370" t="s">
        <v>11196</v>
      </c>
      <c r="W5370">
        <v>11</v>
      </c>
      <c r="X5370" t="s">
        <v>16566</v>
      </c>
      <c r="Y5370">
        <v>0.3688667275207596</v>
      </c>
      <c r="Z5370">
        <f>HYPERLINK("Melting_Curves/meltCurve_Q9UNP9_.pdf", "Melting_Curves/meltCurve_Q9UNP9_.pdf")</f>
        <v>0</v>
      </c>
      <c r="AA5370" t="s">
        <v>22007</v>
      </c>
      <c r="AB5370" t="s">
        <v>27537</v>
      </c>
    </row>
    <row r="5371" spans="1:28">
      <c r="A5371" t="s">
        <v>5397</v>
      </c>
      <c r="B5371">
        <v>0.999167696387429</v>
      </c>
      <c r="C5371">
        <v>1.11901820533178</v>
      </c>
      <c r="D5371">
        <v>1.34995748247465</v>
      </c>
      <c r="E5371">
        <v>3.2234136224286</v>
      </c>
      <c r="F5371">
        <v>2.63778198770821</v>
      </c>
      <c r="G5371">
        <v>0.756117224901565</v>
      </c>
      <c r="H5371">
        <v>1.64613559695081</v>
      </c>
      <c r="I5371">
        <v>1.2070964156148</v>
      </c>
      <c r="J5371">
        <v>0.239275688294303</v>
      </c>
      <c r="K5371">
        <v>0.11045595452134</v>
      </c>
      <c r="L5371">
        <v>15000</v>
      </c>
      <c r="M5371">
        <v>225.31981875292</v>
      </c>
      <c r="N5371">
        <v>66.6457775413722</v>
      </c>
      <c r="O5371">
        <v>66.5667956688999</v>
      </c>
      <c r="P5371">
        <v>-0.752879992754561</v>
      </c>
      <c r="Q5371">
        <v>0.11029915069835</v>
      </c>
      <c r="R5371">
        <v>0.033668886992499</v>
      </c>
      <c r="S5371" t="s">
        <v>10981</v>
      </c>
      <c r="T5371" t="s">
        <v>11196</v>
      </c>
      <c r="U5371" t="s">
        <v>11196</v>
      </c>
      <c r="V5371" t="s">
        <v>11196</v>
      </c>
      <c r="W5371">
        <v>16</v>
      </c>
      <c r="X5371" t="s">
        <v>16567</v>
      </c>
      <c r="Y5371">
        <v>0.8984658510641667</v>
      </c>
      <c r="Z5371">
        <f>HYPERLINK("Melting_Curves/meltCurve_Q9UNS2_2_.pdf", "Melting_Curves/meltCurve_Q9UNS2_2_.pdf")</f>
        <v>0</v>
      </c>
      <c r="AA5371" t="s">
        <v>22008</v>
      </c>
      <c r="AB5371" t="s">
        <v>27538</v>
      </c>
    </row>
    <row r="5372" spans="1:28">
      <c r="A5372" t="s">
        <v>5398</v>
      </c>
      <c r="B5372">
        <v>0.999167696387429</v>
      </c>
      <c r="C5372">
        <v>1.03002005500663</v>
      </c>
      <c r="D5372">
        <v>0.862123165446342</v>
      </c>
      <c r="E5372">
        <v>0.772653708385095</v>
      </c>
      <c r="F5372">
        <v>0.766451777461675</v>
      </c>
      <c r="G5372">
        <v>0.528641706658344</v>
      </c>
      <c r="H5372">
        <v>0.276339268673244</v>
      </c>
      <c r="I5372">
        <v>0.251056306129916</v>
      </c>
      <c r="J5372">
        <v>0.186298013962198</v>
      </c>
      <c r="K5372">
        <v>0.180436892058158</v>
      </c>
      <c r="L5372">
        <v>637.582816664618</v>
      </c>
      <c r="M5372">
        <v>11.3167463886714</v>
      </c>
      <c r="N5372">
        <v>56.9676048312751</v>
      </c>
      <c r="O5372">
        <v>54.6665283306158</v>
      </c>
      <c r="P5372">
        <v>-0.0487340134623712</v>
      </c>
      <c r="Q5372">
        <v>0.0586290962703988</v>
      </c>
      <c r="R5372">
        <v>0.976137031876571</v>
      </c>
      <c r="S5372" t="s">
        <v>10982</v>
      </c>
      <c r="T5372" t="s">
        <v>11196</v>
      </c>
      <c r="U5372" t="s">
        <v>11196</v>
      </c>
      <c r="V5372" t="s">
        <v>11196</v>
      </c>
      <c r="W5372">
        <v>9</v>
      </c>
      <c r="X5372" t="s">
        <v>16568</v>
      </c>
      <c r="Y5372">
        <v>0.5896681687656666</v>
      </c>
      <c r="Z5372">
        <f>HYPERLINK("Melting_Curves/meltCurve_Q9UNW1_.pdf", "Melting_Curves/meltCurve_Q9UNW1_.pdf")</f>
        <v>0</v>
      </c>
      <c r="AA5372" t="s">
        <v>22009</v>
      </c>
      <c r="AB5372" t="s">
        <v>27539</v>
      </c>
    </row>
    <row r="5373" spans="1:28">
      <c r="A5373" t="s">
        <v>5399</v>
      </c>
      <c r="B5373">
        <v>0.999167696387429</v>
      </c>
      <c r="C5373">
        <v>0.845543049568278</v>
      </c>
      <c r="D5373">
        <v>0.61542104851551</v>
      </c>
      <c r="E5373">
        <v>1.09630578243522</v>
      </c>
      <c r="F5373">
        <v>1.3598864320619</v>
      </c>
      <c r="G5373">
        <v>5.50436806319955</v>
      </c>
      <c r="H5373">
        <v>0.531851476873852</v>
      </c>
      <c r="I5373">
        <v>0.574639731432619</v>
      </c>
      <c r="J5373">
        <v>0.933166999577618</v>
      </c>
      <c r="K5373">
        <v>1.25933271328993</v>
      </c>
      <c r="L5373">
        <v>3584.70423502023</v>
      </c>
      <c r="M5373">
        <v>70.56650456839481</v>
      </c>
      <c r="O5373">
        <v>50.7581977431988</v>
      </c>
      <c r="P5373">
        <v>0.173781090791114</v>
      </c>
      <c r="Q5373">
        <v>1.5</v>
      </c>
      <c r="R5373">
        <v>0.0655808352152252</v>
      </c>
      <c r="S5373" t="s">
        <v>10983</v>
      </c>
      <c r="T5373" t="s">
        <v>11196</v>
      </c>
      <c r="U5373" t="s">
        <v>11196</v>
      </c>
      <c r="V5373" t="s">
        <v>11196</v>
      </c>
      <c r="W5373">
        <v>11</v>
      </c>
      <c r="X5373" t="s">
        <v>16569</v>
      </c>
      <c r="Y5373">
        <v>1.319456610840843</v>
      </c>
      <c r="Z5373">
        <f>HYPERLINK("Melting_Curves/meltCurve_Q9UNX3_.pdf", "Melting_Curves/meltCurve_Q9UNX3_.pdf")</f>
        <v>0</v>
      </c>
      <c r="AA5373" t="s">
        <v>22010</v>
      </c>
      <c r="AB5373" t="s">
        <v>27540</v>
      </c>
    </row>
    <row r="5374" spans="1:28">
      <c r="A5374" t="s">
        <v>5400</v>
      </c>
      <c r="B5374">
        <v>0.999167696387429</v>
      </c>
      <c r="C5374">
        <v>0.960744708707716</v>
      </c>
      <c r="D5374">
        <v>0.9333990745947029</v>
      </c>
      <c r="E5374">
        <v>0.726835283253491</v>
      </c>
      <c r="F5374">
        <v>0.295528018917042</v>
      </c>
      <c r="G5374">
        <v>0.128195072587796</v>
      </c>
      <c r="H5374">
        <v>0.0819614222891729</v>
      </c>
      <c r="I5374">
        <v>0.0823514225343457</v>
      </c>
      <c r="J5374">
        <v>0.0981081190928661</v>
      </c>
      <c r="K5374">
        <v>0.07430321696059911</v>
      </c>
      <c r="L5374">
        <v>1420.48727765533</v>
      </c>
      <c r="M5374">
        <v>27.8403264005606</v>
      </c>
      <c r="N5374">
        <v>51.3406942280762</v>
      </c>
      <c r="O5374">
        <v>50.7615811003592</v>
      </c>
      <c r="P5374">
        <v>-0.126254253271017</v>
      </c>
      <c r="Q5374">
        <v>0.07920487760363169</v>
      </c>
      <c r="R5374">
        <v>0.9984296419147159</v>
      </c>
      <c r="S5374" t="s">
        <v>10984</v>
      </c>
      <c r="T5374" t="s">
        <v>11196</v>
      </c>
      <c r="U5374" t="s">
        <v>11196</v>
      </c>
      <c r="V5374" t="s">
        <v>11196</v>
      </c>
      <c r="W5374">
        <v>26</v>
      </c>
      <c r="X5374" t="s">
        <v>16570</v>
      </c>
      <c r="Y5374">
        <v>0.4242487233982796</v>
      </c>
      <c r="Z5374">
        <f>HYPERLINK("Melting_Curves/meltCurve_Q9UNZ2_.pdf", "Melting_Curves/meltCurve_Q9UNZ2_.pdf")</f>
        <v>0</v>
      </c>
      <c r="AA5374" t="s">
        <v>22011</v>
      </c>
      <c r="AB5374" t="s">
        <v>27541</v>
      </c>
    </row>
    <row r="5375" spans="1:28">
      <c r="A5375" t="s">
        <v>5401</v>
      </c>
      <c r="B5375">
        <v>0.999167696387429</v>
      </c>
      <c r="C5375">
        <v>1.00292539987435</v>
      </c>
      <c r="D5375">
        <v>1.18017967773669</v>
      </c>
      <c r="E5375">
        <v>1.15371101430865</v>
      </c>
      <c r="F5375">
        <v>1.11372236945566</v>
      </c>
      <c r="G5375">
        <v>0.964714249704846</v>
      </c>
      <c r="H5375">
        <v>0.273066226303491</v>
      </c>
      <c r="I5375">
        <v>0.348307875891816</v>
      </c>
      <c r="J5375">
        <v>0.651555801496544</v>
      </c>
      <c r="K5375">
        <v>0.35926474657371</v>
      </c>
      <c r="L5375">
        <v>14356.678346291</v>
      </c>
      <c r="M5375">
        <v>250</v>
      </c>
      <c r="N5375">
        <v>57.8183381912812</v>
      </c>
      <c r="O5375">
        <v>57.4230384520797</v>
      </c>
      <c r="P5375">
        <v>-0.644287805058248</v>
      </c>
      <c r="Q5375">
        <v>0.408048586184151</v>
      </c>
      <c r="R5375">
        <v>0.870080891472551</v>
      </c>
      <c r="S5375" t="s">
        <v>10985</v>
      </c>
      <c r="T5375" t="s">
        <v>11196</v>
      </c>
      <c r="U5375" t="s">
        <v>11196</v>
      </c>
      <c r="V5375" t="s">
        <v>11196</v>
      </c>
      <c r="W5375">
        <v>3</v>
      </c>
      <c r="X5375" t="s">
        <v>16571</v>
      </c>
      <c r="Y5375">
        <v>0.7519671657002385</v>
      </c>
      <c r="Z5375">
        <f>HYPERLINK("Melting_Curves/meltCurve_Q9UNZ5_.pdf", "Melting_Curves/meltCurve_Q9UNZ5_.pdf")</f>
        <v>0</v>
      </c>
      <c r="AA5375" t="s">
        <v>22012</v>
      </c>
      <c r="AB5375" t="s">
        <v>27542</v>
      </c>
    </row>
    <row r="5376" spans="1:28">
      <c r="A5376" t="s">
        <v>5402</v>
      </c>
      <c r="B5376">
        <v>0.999167696387429</v>
      </c>
      <c r="C5376">
        <v>1.05317990303664</v>
      </c>
      <c r="D5376">
        <v>1.11493634183457</v>
      </c>
      <c r="E5376">
        <v>1.59834300504974</v>
      </c>
      <c r="F5376">
        <v>1.25171226291642</v>
      </c>
      <c r="G5376">
        <v>0.975452646134097</v>
      </c>
      <c r="H5376">
        <v>0.363447763802696</v>
      </c>
      <c r="I5376">
        <v>0.412911230203559</v>
      </c>
      <c r="J5376">
        <v>0.371479699420361</v>
      </c>
      <c r="K5376">
        <v>0.389920835730435</v>
      </c>
      <c r="L5376">
        <v>14380.6923757148</v>
      </c>
      <c r="M5376">
        <v>250</v>
      </c>
      <c r="N5376">
        <v>57.8617988935671</v>
      </c>
      <c r="O5376">
        <v>57.5190887661683</v>
      </c>
      <c r="P5376">
        <v>-0.668865259602947</v>
      </c>
      <c r="Q5376">
        <v>0.384439680513989</v>
      </c>
      <c r="R5376">
        <v>0.747663563246688</v>
      </c>
      <c r="S5376" t="s">
        <v>10986</v>
      </c>
      <c r="T5376" t="s">
        <v>11196</v>
      </c>
      <c r="U5376" t="s">
        <v>11196</v>
      </c>
      <c r="V5376" t="s">
        <v>11196</v>
      </c>
      <c r="W5376">
        <v>9</v>
      </c>
      <c r="X5376" t="s">
        <v>16572</v>
      </c>
      <c r="Y5376">
        <v>0.7440458754070562</v>
      </c>
      <c r="Z5376">
        <f>HYPERLINK("Melting_Curves/meltCurve_Q9UP52_3_.pdf", "Melting_Curves/meltCurve_Q9UP52_3_.pdf")</f>
        <v>0</v>
      </c>
      <c r="AA5376" t="s">
        <v>22013</v>
      </c>
      <c r="AB5376" t="s">
        <v>27543</v>
      </c>
    </row>
    <row r="5377" spans="1:28">
      <c r="A5377" t="s">
        <v>5403</v>
      </c>
      <c r="B5377">
        <v>0.999167696387429</v>
      </c>
      <c r="C5377">
        <v>0.734952221030767</v>
      </c>
      <c r="D5377">
        <v>0.211216005141283</v>
      </c>
      <c r="E5377">
        <v>0.101550029489379</v>
      </c>
      <c r="F5377">
        <v>0.0828016643830628</v>
      </c>
      <c r="G5377">
        <v>0.0601398578400532</v>
      </c>
      <c r="H5377">
        <v>0.0495876509950117</v>
      </c>
      <c r="I5377">
        <v>0.0456133692203456</v>
      </c>
      <c r="J5377">
        <v>0.0250339329103613</v>
      </c>
      <c r="K5377">
        <v>0.029538815067648</v>
      </c>
      <c r="L5377">
        <v>1612.52536149829</v>
      </c>
      <c r="M5377">
        <v>36.6304294300256</v>
      </c>
      <c r="N5377">
        <v>44.157235413878</v>
      </c>
      <c r="O5377">
        <v>43.8908864405866</v>
      </c>
      <c r="P5377">
        <v>-0.197533175671593</v>
      </c>
      <c r="Q5377">
        <v>0.0532591829566173</v>
      </c>
      <c r="R5377">
        <v>0.996351371042414</v>
      </c>
      <c r="S5377" t="s">
        <v>10987</v>
      </c>
      <c r="T5377" t="s">
        <v>11196</v>
      </c>
      <c r="U5377" t="s">
        <v>11196</v>
      </c>
      <c r="V5377" t="s">
        <v>11196</v>
      </c>
      <c r="W5377">
        <v>3</v>
      </c>
      <c r="X5377" t="s">
        <v>16573</v>
      </c>
      <c r="Y5377">
        <v>0.1843525749649257</v>
      </c>
      <c r="Z5377">
        <f>HYPERLINK("Melting_Curves/meltCurve_Q9UP83_3_.pdf", "Melting_Curves/meltCurve_Q9UP83_3_.pdf")</f>
        <v>0</v>
      </c>
      <c r="AA5377" t="s">
        <v>22014</v>
      </c>
      <c r="AB5377" t="s">
        <v>27544</v>
      </c>
    </row>
    <row r="5378" spans="1:28">
      <c r="A5378" t="s">
        <v>5404</v>
      </c>
      <c r="B5378">
        <v>0.999167696387429</v>
      </c>
      <c r="C5378">
        <v>1.07799482279522</v>
      </c>
      <c r="D5378">
        <v>0.830030850719067</v>
      </c>
      <c r="E5378">
        <v>1.42371045681343</v>
      </c>
      <c r="F5378">
        <v>1.1942714929959</v>
      </c>
      <c r="G5378">
        <v>0.649024064621977</v>
      </c>
      <c r="H5378">
        <v>0.196223860922935</v>
      </c>
      <c r="I5378">
        <v>0.29878921303688</v>
      </c>
      <c r="J5378">
        <v>0.320593999676314</v>
      </c>
      <c r="K5378">
        <v>0.413398198580906</v>
      </c>
      <c r="L5378">
        <v>14198.4907364602</v>
      </c>
      <c r="M5378">
        <v>250</v>
      </c>
      <c r="N5378">
        <v>57.0113413865358</v>
      </c>
      <c r="O5378">
        <v>56.7903062635175</v>
      </c>
      <c r="P5378">
        <v>-0.762397302946217</v>
      </c>
      <c r="Q5378">
        <v>0.307251306531245</v>
      </c>
      <c r="R5378">
        <v>0.832117801988155</v>
      </c>
      <c r="S5378" t="s">
        <v>10988</v>
      </c>
      <c r="T5378" t="s">
        <v>11196</v>
      </c>
      <c r="U5378" t="s">
        <v>11196</v>
      </c>
      <c r="V5378" t="s">
        <v>11196</v>
      </c>
      <c r="W5378">
        <v>5</v>
      </c>
      <c r="X5378" t="s">
        <v>16574</v>
      </c>
      <c r="Y5378">
        <v>0.6951202175031145</v>
      </c>
      <c r="Z5378">
        <f>HYPERLINK("Melting_Curves/meltCurve_Q9UP95_5_.pdf", "Melting_Curves/meltCurve_Q9UP95_5_.pdf")</f>
        <v>0</v>
      </c>
      <c r="AA5378" t="s">
        <v>22015</v>
      </c>
      <c r="AB5378" t="s">
        <v>27545</v>
      </c>
    </row>
    <row r="5379" spans="1:28">
      <c r="A5379" t="s">
        <v>5405</v>
      </c>
      <c r="B5379">
        <v>0.999167696387429</v>
      </c>
      <c r="C5379">
        <v>0.75800950497379</v>
      </c>
      <c r="D5379">
        <v>0.456821154416455</v>
      </c>
      <c r="E5379">
        <v>0.306165047261136</v>
      </c>
      <c r="F5379">
        <v>0.186425638924759</v>
      </c>
      <c r="G5379">
        <v>0.136849958193278</v>
      </c>
      <c r="H5379">
        <v>0.0809978678618446</v>
      </c>
      <c r="I5379">
        <v>0.13035942543207</v>
      </c>
      <c r="J5379">
        <v>0.311692211099583</v>
      </c>
      <c r="K5379">
        <v>0.382366011158635</v>
      </c>
      <c r="L5379">
        <v>1112.30422304227</v>
      </c>
      <c r="M5379">
        <v>24.9727114609826</v>
      </c>
      <c r="N5379">
        <v>45.5199084153883</v>
      </c>
      <c r="O5379">
        <v>44.2581313435066</v>
      </c>
      <c r="P5379">
        <v>-0.111752099654026</v>
      </c>
      <c r="Q5379">
        <v>0.207795918167342</v>
      </c>
      <c r="R5379">
        <v>0.90590949303577</v>
      </c>
      <c r="S5379" t="s">
        <v>10989</v>
      </c>
      <c r="T5379" t="s">
        <v>11196</v>
      </c>
      <c r="U5379" t="s">
        <v>11196</v>
      </c>
      <c r="V5379" t="s">
        <v>11196</v>
      </c>
      <c r="W5379">
        <v>15</v>
      </c>
      <c r="X5379" t="s">
        <v>16575</v>
      </c>
      <c r="Y5379">
        <v>0.3360626195854756</v>
      </c>
      <c r="Z5379">
        <f>HYPERLINK("Melting_Curves/meltCurve_Q9UPN6_.pdf", "Melting_Curves/meltCurve_Q9UPN6_.pdf")</f>
        <v>0</v>
      </c>
      <c r="AA5379" t="s">
        <v>22016</v>
      </c>
      <c r="AB5379" t="s">
        <v>27546</v>
      </c>
    </row>
    <row r="5380" spans="1:28">
      <c r="A5380" t="s">
        <v>5406</v>
      </c>
      <c r="B5380">
        <v>0.999167696387429</v>
      </c>
      <c r="C5380">
        <v>1.04576007320463</v>
      </c>
      <c r="D5380">
        <v>1.36888514684379</v>
      </c>
      <c r="E5380">
        <v>2.33274775949998</v>
      </c>
      <c r="F5380">
        <v>0.980229370739471</v>
      </c>
      <c r="G5380">
        <v>0.323798231878106</v>
      </c>
      <c r="H5380">
        <v>0.126724033499626</v>
      </c>
      <c r="I5380">
        <v>0.114838140181784</v>
      </c>
      <c r="J5380">
        <v>0.0440740342523127</v>
      </c>
      <c r="K5380">
        <v>0.0524752941987438</v>
      </c>
      <c r="L5380">
        <v>4219.87394283917</v>
      </c>
      <c r="M5380">
        <v>75.3253765466705</v>
      </c>
      <c r="N5380">
        <v>56.1586177623771</v>
      </c>
      <c r="O5380">
        <v>55.9824720184828</v>
      </c>
      <c r="P5380">
        <v>-0.308208633035349</v>
      </c>
      <c r="Q5380">
        <v>0.0837464798076808</v>
      </c>
      <c r="R5380">
        <v>0.61970079657178</v>
      </c>
      <c r="S5380" t="s">
        <v>10990</v>
      </c>
      <c r="T5380" t="s">
        <v>11196</v>
      </c>
      <c r="U5380" t="s">
        <v>11196</v>
      </c>
      <c r="V5380" t="s">
        <v>11196</v>
      </c>
      <c r="W5380">
        <v>7</v>
      </c>
      <c r="X5380" t="s">
        <v>16576</v>
      </c>
      <c r="Y5380">
        <v>0.5740797014415322</v>
      </c>
      <c r="Z5380">
        <f>HYPERLINK("Melting_Curves/meltCurve_Q9UPN7_.pdf", "Melting_Curves/meltCurve_Q9UPN7_.pdf")</f>
        <v>0</v>
      </c>
      <c r="AA5380" t="s">
        <v>22017</v>
      </c>
      <c r="AB5380" t="s">
        <v>27547</v>
      </c>
    </row>
    <row r="5381" spans="1:28">
      <c r="A5381" t="s">
        <v>5407</v>
      </c>
      <c r="B5381">
        <v>0.999167696387429</v>
      </c>
      <c r="C5381">
        <v>0.929020052493484</v>
      </c>
      <c r="D5381">
        <v>0.480997856521114</v>
      </c>
      <c r="E5381">
        <v>0.182941690099719</v>
      </c>
      <c r="F5381">
        <v>0.112505474514956</v>
      </c>
      <c r="G5381">
        <v>0.0536864307403001</v>
      </c>
      <c r="H5381">
        <v>0.0389527389608299</v>
      </c>
      <c r="I5381">
        <v>0.0329835166600823</v>
      </c>
      <c r="J5381">
        <v>0.0415752024372254</v>
      </c>
      <c r="K5381">
        <v>0.0253864716713813</v>
      </c>
      <c r="L5381">
        <v>1313.4360307217</v>
      </c>
      <c r="M5381">
        <v>28.5982341216641</v>
      </c>
      <c r="N5381">
        <v>46.0948765950419</v>
      </c>
      <c r="O5381">
        <v>45.7043656849207</v>
      </c>
      <c r="P5381">
        <v>-0.148703582349935</v>
      </c>
      <c r="Q5381">
        <v>0.0494029517135306</v>
      </c>
      <c r="R5381">
        <v>0.994719701186384</v>
      </c>
      <c r="S5381" t="s">
        <v>10991</v>
      </c>
      <c r="T5381" t="s">
        <v>11196</v>
      </c>
      <c r="U5381" t="s">
        <v>11196</v>
      </c>
      <c r="V5381" t="s">
        <v>11196</v>
      </c>
      <c r="W5381">
        <v>20</v>
      </c>
      <c r="X5381" t="s">
        <v>16577</v>
      </c>
      <c r="Y5381">
        <v>0.2436868092894828</v>
      </c>
      <c r="Z5381">
        <f>HYPERLINK("Melting_Curves/meltCurve_Q9UPN9_2_.pdf", "Melting_Curves/meltCurve_Q9UPN9_2_.pdf")</f>
        <v>0</v>
      </c>
      <c r="AA5381" t="s">
        <v>22018</v>
      </c>
      <c r="AB5381" t="s">
        <v>27548</v>
      </c>
    </row>
    <row r="5382" spans="1:28">
      <c r="A5382" t="s">
        <v>5408</v>
      </c>
      <c r="B5382">
        <v>0.999167696387429</v>
      </c>
      <c r="C5382">
        <v>1.0740446969105</v>
      </c>
      <c r="D5382">
        <v>1.04154501027651</v>
      </c>
      <c r="E5382">
        <v>0.972624991071836</v>
      </c>
      <c r="F5382">
        <v>0.700533449677411</v>
      </c>
      <c r="G5382">
        <v>0.373146410770535</v>
      </c>
      <c r="H5382">
        <v>0.209564992629481</v>
      </c>
      <c r="I5382">
        <v>0.288496065476753</v>
      </c>
      <c r="J5382">
        <v>0.559381550354292</v>
      </c>
      <c r="K5382">
        <v>0.37730632188241</v>
      </c>
      <c r="L5382">
        <v>3144.97061713372</v>
      </c>
      <c r="M5382">
        <v>58.9920157068245</v>
      </c>
      <c r="N5382">
        <v>54.4759811566048</v>
      </c>
      <c r="O5382">
        <v>53.2506449079941</v>
      </c>
      <c r="P5382">
        <v>-0.177729656343797</v>
      </c>
      <c r="Q5382">
        <v>0.358271526113497</v>
      </c>
      <c r="R5382">
        <v>0.927694135338812</v>
      </c>
      <c r="S5382" t="s">
        <v>10992</v>
      </c>
      <c r="T5382" t="s">
        <v>11196</v>
      </c>
      <c r="U5382" t="s">
        <v>11196</v>
      </c>
      <c r="V5382" t="s">
        <v>11196</v>
      </c>
      <c r="W5382">
        <v>2</v>
      </c>
      <c r="X5382" t="s">
        <v>16578</v>
      </c>
      <c r="Y5382">
        <v>0.6441059480887001</v>
      </c>
      <c r="Z5382">
        <f>HYPERLINK("Melting_Curves/meltCurve_Q9UPQ9_1_.pdf", "Melting_Curves/meltCurve_Q9UPQ9_1_.pdf")</f>
        <v>0</v>
      </c>
      <c r="AA5382" t="s">
        <v>22019</v>
      </c>
      <c r="AB5382" t="s">
        <v>27549</v>
      </c>
    </row>
    <row r="5383" spans="1:28">
      <c r="A5383" t="s">
        <v>5409</v>
      </c>
      <c r="B5383">
        <v>0.999167696387429</v>
      </c>
      <c r="C5383">
        <v>0.935257040098894</v>
      </c>
      <c r="D5383">
        <v>1.11031702098808</v>
      </c>
      <c r="E5383">
        <v>0.28823504302147</v>
      </c>
      <c r="F5383">
        <v>0.161638316828758</v>
      </c>
      <c r="G5383">
        <v>0.0793092405472985</v>
      </c>
      <c r="H5383">
        <v>0.0583218111842409</v>
      </c>
      <c r="I5383">
        <v>0.042627948394373</v>
      </c>
      <c r="J5383">
        <v>0.0604402618532014</v>
      </c>
      <c r="K5383">
        <v>0.0142925213358206</v>
      </c>
      <c r="L5383">
        <v>12341.4916080597</v>
      </c>
      <c r="M5383">
        <v>250</v>
      </c>
      <c r="N5383">
        <v>49.395508483875</v>
      </c>
      <c r="O5383">
        <v>49.3628208448194</v>
      </c>
      <c r="P5383">
        <v>-1.17821709370762</v>
      </c>
      <c r="Q5383">
        <v>0.069438345622373</v>
      </c>
      <c r="R5383">
        <v>0.984146094397645</v>
      </c>
      <c r="S5383" t="s">
        <v>10993</v>
      </c>
      <c r="T5383" t="s">
        <v>11196</v>
      </c>
      <c r="U5383" t="s">
        <v>11196</v>
      </c>
      <c r="V5383" t="s">
        <v>11196</v>
      </c>
      <c r="W5383">
        <v>5</v>
      </c>
      <c r="X5383" t="s">
        <v>16579</v>
      </c>
      <c r="Y5383">
        <v>0.360039273497382</v>
      </c>
      <c r="Z5383">
        <f>HYPERLINK("Melting_Curves/meltCurve_Q9UPT5_2_.pdf", "Melting_Curves/meltCurve_Q9UPT5_2_.pdf")</f>
        <v>0</v>
      </c>
      <c r="AA5383" t="s">
        <v>22020</v>
      </c>
      <c r="AB5383" t="s">
        <v>27550</v>
      </c>
    </row>
    <row r="5384" spans="1:28">
      <c r="A5384" t="s">
        <v>5410</v>
      </c>
      <c r="B5384">
        <v>0.999167696387429</v>
      </c>
      <c r="C5384">
        <v>1.03908466494275</v>
      </c>
      <c r="D5384">
        <v>0.802946872733553</v>
      </c>
      <c r="E5384">
        <v>0.654930535149208</v>
      </c>
      <c r="F5384">
        <v>0.330948453525668</v>
      </c>
      <c r="G5384">
        <v>0.141688720896428</v>
      </c>
      <c r="H5384">
        <v>0.0949874898300065</v>
      </c>
      <c r="I5384">
        <v>0.0964981701284805</v>
      </c>
      <c r="J5384">
        <v>0.109309262666121</v>
      </c>
      <c r="K5384">
        <v>0.07662029867438989</v>
      </c>
      <c r="L5384">
        <v>973.221948245975</v>
      </c>
      <c r="M5384">
        <v>19.2686209655459</v>
      </c>
      <c r="N5384">
        <v>50.9344332075445</v>
      </c>
      <c r="O5384">
        <v>49.9735478763917</v>
      </c>
      <c r="P5384">
        <v>-0.0892189949372518</v>
      </c>
      <c r="Q5384">
        <v>0.07447002264189651</v>
      </c>
      <c r="R5384">
        <v>0.990426705164967</v>
      </c>
      <c r="S5384" t="s">
        <v>10994</v>
      </c>
      <c r="T5384" t="s">
        <v>11196</v>
      </c>
      <c r="U5384" t="s">
        <v>11196</v>
      </c>
      <c r="V5384" t="s">
        <v>11196</v>
      </c>
      <c r="W5384">
        <v>21</v>
      </c>
      <c r="X5384" t="s">
        <v>16580</v>
      </c>
      <c r="Y5384">
        <v>0.4124639385006218</v>
      </c>
      <c r="Z5384">
        <f>HYPERLINK("Melting_Curves/meltCurve_Q9UPU5_.pdf", "Melting_Curves/meltCurve_Q9UPU5_.pdf")</f>
        <v>0</v>
      </c>
      <c r="AA5384" t="s">
        <v>22021</v>
      </c>
      <c r="AB5384" t="s">
        <v>27551</v>
      </c>
    </row>
    <row r="5385" spans="1:28">
      <c r="A5385" t="s">
        <v>5411</v>
      </c>
      <c r="B5385">
        <v>0.999167696387429</v>
      </c>
      <c r="C5385">
        <v>1.00888312229405</v>
      </c>
      <c r="D5385">
        <v>1.01731672281456</v>
      </c>
      <c r="E5385">
        <v>0.680061226287054</v>
      </c>
      <c r="F5385">
        <v>0.261174260977625</v>
      </c>
      <c r="G5385">
        <v>0.167644785426225</v>
      </c>
      <c r="H5385">
        <v>0.103264319023185</v>
      </c>
      <c r="I5385">
        <v>0.07170674641165591</v>
      </c>
      <c r="J5385">
        <v>0.042679886254992</v>
      </c>
      <c r="K5385">
        <v>0.059545182775911</v>
      </c>
      <c r="L5385">
        <v>1503.82613711333</v>
      </c>
      <c r="M5385">
        <v>29.6093842608064</v>
      </c>
      <c r="N5385">
        <v>51.0779624771793</v>
      </c>
      <c r="O5385">
        <v>50.5588403918219</v>
      </c>
      <c r="P5385">
        <v>-0.135115082476441</v>
      </c>
      <c r="Q5385">
        <v>0.0771550769266123</v>
      </c>
      <c r="R5385">
        <v>0.994967571118889</v>
      </c>
      <c r="S5385" t="s">
        <v>10995</v>
      </c>
      <c r="T5385" t="s">
        <v>11196</v>
      </c>
      <c r="U5385" t="s">
        <v>11196</v>
      </c>
      <c r="V5385" t="s">
        <v>11196</v>
      </c>
      <c r="W5385">
        <v>9</v>
      </c>
      <c r="X5385" t="s">
        <v>16581</v>
      </c>
      <c r="Y5385">
        <v>0.4149721056475899</v>
      </c>
      <c r="Z5385">
        <f>HYPERLINK("Melting_Curves/meltCurve_Q9UPY8_.pdf", "Melting_Curves/meltCurve_Q9UPY8_.pdf")</f>
        <v>0</v>
      </c>
      <c r="AA5385" t="s">
        <v>22022</v>
      </c>
      <c r="AB5385" t="s">
        <v>27552</v>
      </c>
    </row>
    <row r="5386" spans="1:28">
      <c r="A5386" t="s">
        <v>5412</v>
      </c>
      <c r="B5386">
        <v>0.999167696387429</v>
      </c>
      <c r="C5386">
        <v>1.00359253094808</v>
      </c>
      <c r="D5386">
        <v>1.05595404279898</v>
      </c>
      <c r="E5386">
        <v>0.7593579543893541</v>
      </c>
      <c r="F5386">
        <v>0.318840923264369</v>
      </c>
      <c r="G5386">
        <v>0.202219149286208</v>
      </c>
      <c r="H5386">
        <v>0.0484225734636704</v>
      </c>
      <c r="I5386">
        <v>0.0644634026730361</v>
      </c>
      <c r="J5386">
        <v>0.0428148265724227</v>
      </c>
      <c r="K5386">
        <v>0</v>
      </c>
      <c r="L5386">
        <v>1388.24453661341</v>
      </c>
      <c r="M5386">
        <v>26.8483418190734</v>
      </c>
      <c r="N5386">
        <v>51.8905587570667</v>
      </c>
      <c r="O5386">
        <v>51.4225977381477</v>
      </c>
      <c r="P5386">
        <v>-0.124613066373515</v>
      </c>
      <c r="Q5386">
        <v>0.0453246285330461</v>
      </c>
      <c r="R5386">
        <v>0.990318491095417</v>
      </c>
      <c r="S5386" t="s">
        <v>10996</v>
      </c>
      <c r="T5386" t="s">
        <v>11196</v>
      </c>
      <c r="U5386" t="s">
        <v>11196</v>
      </c>
      <c r="V5386" t="s">
        <v>11196</v>
      </c>
      <c r="W5386">
        <v>3</v>
      </c>
      <c r="X5386" t="s">
        <v>16582</v>
      </c>
      <c r="Y5386">
        <v>0.4254287116576118</v>
      </c>
      <c r="Z5386">
        <f>HYPERLINK("Melting_Curves/meltCurve_Q9UQ13_2_.pdf", "Melting_Curves/meltCurve_Q9UQ13_2_.pdf")</f>
        <v>0</v>
      </c>
      <c r="AA5386" t="s">
        <v>22023</v>
      </c>
      <c r="AB5386" t="s">
        <v>27553</v>
      </c>
    </row>
    <row r="5387" spans="1:28">
      <c r="A5387" t="s">
        <v>5413</v>
      </c>
      <c r="B5387">
        <v>0.999167696387429</v>
      </c>
      <c r="C5387">
        <v>0.7732952845440459</v>
      </c>
      <c r="D5387">
        <v>1.09409654306246</v>
      </c>
      <c r="E5387">
        <v>0.829700378576406</v>
      </c>
      <c r="F5387">
        <v>0.65064366258086</v>
      </c>
      <c r="G5387">
        <v>0.489404005723629</v>
      </c>
      <c r="H5387">
        <v>0.259758542189691</v>
      </c>
      <c r="I5387">
        <v>0.281838706497535</v>
      </c>
      <c r="J5387">
        <v>0.576526021977411</v>
      </c>
      <c r="K5387">
        <v>0.692872148693186</v>
      </c>
      <c r="L5387">
        <v>1561.30897576066</v>
      </c>
      <c r="M5387">
        <v>30.2747490034877</v>
      </c>
      <c r="N5387">
        <v>56.1085550470548</v>
      </c>
      <c r="O5387">
        <v>51.3479057006355</v>
      </c>
      <c r="P5387">
        <v>-0.08007206443084799</v>
      </c>
      <c r="Q5387">
        <v>0.45677430687924</v>
      </c>
      <c r="R5387">
        <v>0.696437014691482</v>
      </c>
      <c r="S5387" t="s">
        <v>10997</v>
      </c>
      <c r="T5387" t="s">
        <v>11196</v>
      </c>
      <c r="U5387" t="s">
        <v>11196</v>
      </c>
      <c r="V5387" t="s">
        <v>11196</v>
      </c>
      <c r="W5387">
        <v>10</v>
      </c>
      <c r="X5387" t="s">
        <v>16583</v>
      </c>
      <c r="Y5387">
        <v>0.6696876862652263</v>
      </c>
      <c r="Z5387">
        <f>HYPERLINK("Melting_Curves/meltCurve_Q9UQ35_.pdf", "Melting_Curves/meltCurve_Q9UQ35_.pdf")</f>
        <v>0</v>
      </c>
      <c r="AA5387" t="s">
        <v>22024</v>
      </c>
      <c r="AB5387" t="s">
        <v>27554</v>
      </c>
    </row>
    <row r="5388" spans="1:28">
      <c r="A5388" t="s">
        <v>5414</v>
      </c>
      <c r="B5388">
        <v>0.999167696387429</v>
      </c>
      <c r="C5388">
        <v>1.02816945029303</v>
      </c>
      <c r="D5388">
        <v>0.880303501314284</v>
      </c>
      <c r="E5388">
        <v>0.387867351811181</v>
      </c>
      <c r="F5388">
        <v>0.0407561696914661</v>
      </c>
      <c r="G5388">
        <v>0.0441667694338774</v>
      </c>
      <c r="H5388">
        <v>0.0295030904272039</v>
      </c>
      <c r="I5388">
        <v>0</v>
      </c>
      <c r="J5388">
        <v>0.142537855257554</v>
      </c>
      <c r="K5388">
        <v>0.0575608110592941</v>
      </c>
      <c r="L5388">
        <v>1806.51288756155</v>
      </c>
      <c r="M5388">
        <v>37.0844439386056</v>
      </c>
      <c r="N5388">
        <v>48.842498712981</v>
      </c>
      <c r="O5388">
        <v>48.5724932930183</v>
      </c>
      <c r="P5388">
        <v>-0.181967664291534</v>
      </c>
      <c r="Q5388">
        <v>0.0466516557591358</v>
      </c>
      <c r="R5388">
        <v>0.990621292077598</v>
      </c>
      <c r="S5388" t="s">
        <v>10998</v>
      </c>
      <c r="T5388" t="s">
        <v>11196</v>
      </c>
      <c r="U5388" t="s">
        <v>11196</v>
      </c>
      <c r="V5388" t="s">
        <v>11196</v>
      </c>
      <c r="W5388">
        <v>4</v>
      </c>
      <c r="X5388" t="s">
        <v>16584</v>
      </c>
      <c r="Y5388">
        <v>0.3272999795384031</v>
      </c>
      <c r="Z5388">
        <f>HYPERLINK("Melting_Curves/meltCurve_Q9UQ49_.pdf", "Melting_Curves/meltCurve_Q9UQ49_.pdf")</f>
        <v>0</v>
      </c>
      <c r="AA5388" t="s">
        <v>22025</v>
      </c>
      <c r="AB5388" t="s">
        <v>27555</v>
      </c>
    </row>
    <row r="5389" spans="1:28">
      <c r="A5389" t="s">
        <v>5415</v>
      </c>
      <c r="B5389">
        <v>0.999167696387429</v>
      </c>
      <c r="C5389">
        <v>0.9655417271879631</v>
      </c>
      <c r="D5389">
        <v>0.975249465592904</v>
      </c>
      <c r="E5389">
        <v>0.79909452997587</v>
      </c>
      <c r="F5389">
        <v>0.274729238737215</v>
      </c>
      <c r="G5389">
        <v>0.141754964221957</v>
      </c>
      <c r="H5389">
        <v>0.06615151700549191</v>
      </c>
      <c r="I5389">
        <v>0.0463358738481676</v>
      </c>
      <c r="J5389">
        <v>0.0490350616638614</v>
      </c>
      <c r="K5389">
        <v>0.0331719585538283</v>
      </c>
      <c r="L5389">
        <v>1694.05883184213</v>
      </c>
      <c r="M5389">
        <v>32.9185771583831</v>
      </c>
      <c r="N5389">
        <v>51.643295451349</v>
      </c>
      <c r="O5389">
        <v>51.2732955220905</v>
      </c>
      <c r="P5389">
        <v>-0.151751408198369</v>
      </c>
      <c r="Q5389">
        <v>0.0545449166309856</v>
      </c>
      <c r="R5389">
        <v>0.997431565455966</v>
      </c>
      <c r="S5389" t="s">
        <v>10999</v>
      </c>
      <c r="T5389" t="s">
        <v>11196</v>
      </c>
      <c r="U5389" t="s">
        <v>11196</v>
      </c>
      <c r="V5389" t="s">
        <v>11196</v>
      </c>
      <c r="W5389">
        <v>2</v>
      </c>
      <c r="X5389" t="s">
        <v>16585</v>
      </c>
      <c r="Y5389">
        <v>0.4207491476040682</v>
      </c>
      <c r="Z5389">
        <f>HYPERLINK("Melting_Curves/meltCurve_Q9UQ53_2_.pdf", "Melting_Curves/meltCurve_Q9UQ53_2_.pdf")</f>
        <v>0</v>
      </c>
      <c r="AA5389" t="s">
        <v>22026</v>
      </c>
      <c r="AB5389" t="s">
        <v>27556</v>
      </c>
    </row>
    <row r="5390" spans="1:28">
      <c r="A5390" t="s">
        <v>5416</v>
      </c>
      <c r="B5390">
        <v>0.999167696387429</v>
      </c>
      <c r="C5390">
        <v>0.961804672592758</v>
      </c>
      <c r="D5390">
        <v>0.609529341334266</v>
      </c>
      <c r="E5390">
        <v>0.249579528546909</v>
      </c>
      <c r="F5390">
        <v>0.115415205446516</v>
      </c>
      <c r="G5390">
        <v>0.10065892897326</v>
      </c>
      <c r="H5390">
        <v>0.0267093236621227</v>
      </c>
      <c r="I5390">
        <v>0.0269450248141414</v>
      </c>
      <c r="J5390">
        <v>0.0332538665749207</v>
      </c>
      <c r="K5390">
        <v>0.0366373503428074</v>
      </c>
      <c r="L5390">
        <v>1163.71861519987</v>
      </c>
      <c r="M5390">
        <v>24.8060840180523</v>
      </c>
      <c r="N5390">
        <v>47.0923403661291</v>
      </c>
      <c r="O5390">
        <v>46.6109558250113</v>
      </c>
      <c r="P5390">
        <v>-0.127041826833009</v>
      </c>
      <c r="Q5390">
        <v>0.0451605833887223</v>
      </c>
      <c r="R5390">
        <v>0.995216509813585</v>
      </c>
      <c r="S5390" t="s">
        <v>11000</v>
      </c>
      <c r="T5390" t="s">
        <v>11196</v>
      </c>
      <c r="U5390" t="s">
        <v>11196</v>
      </c>
      <c r="V5390" t="s">
        <v>11196</v>
      </c>
      <c r="W5390">
        <v>30</v>
      </c>
      <c r="X5390" t="s">
        <v>16586</v>
      </c>
      <c r="Y5390">
        <v>0.2738647957833539</v>
      </c>
      <c r="Z5390">
        <f>HYPERLINK("Melting_Curves/meltCurve_Q9UQ80_.pdf", "Melting_Curves/meltCurve_Q9UQ80_.pdf")</f>
        <v>0</v>
      </c>
      <c r="AA5390" t="s">
        <v>22027</v>
      </c>
      <c r="AB5390" t="s">
        <v>27557</v>
      </c>
    </row>
    <row r="5391" spans="1:28">
      <c r="A5391" t="s">
        <v>5417</v>
      </c>
      <c r="B5391">
        <v>0.999167696387429</v>
      </c>
      <c r="C5391">
        <v>0.817826524747701</v>
      </c>
      <c r="D5391">
        <v>0.6131223943602661</v>
      </c>
      <c r="E5391">
        <v>0.36979485960223</v>
      </c>
      <c r="F5391">
        <v>0.166299827088042</v>
      </c>
      <c r="G5391">
        <v>0.123262321379469</v>
      </c>
      <c r="H5391">
        <v>0.0530386885351457</v>
      </c>
      <c r="I5391">
        <v>0.0732186950899425</v>
      </c>
      <c r="J5391">
        <v>0.112136835840956</v>
      </c>
      <c r="K5391">
        <v>0.107698375588019</v>
      </c>
      <c r="L5391">
        <v>804.862075841867</v>
      </c>
      <c r="M5391">
        <v>17.1474241245363</v>
      </c>
      <c r="N5391">
        <v>47.4041303002571</v>
      </c>
      <c r="O5391">
        <v>46.3133378704403</v>
      </c>
      <c r="P5391">
        <v>-0.0853826453199214</v>
      </c>
      <c r="Q5391">
        <v>0.0776175421455467</v>
      </c>
      <c r="R5391">
        <v>0.99288767112731</v>
      </c>
      <c r="S5391" t="s">
        <v>11001</v>
      </c>
      <c r="T5391" t="s">
        <v>11196</v>
      </c>
      <c r="U5391" t="s">
        <v>11196</v>
      </c>
      <c r="V5391" t="s">
        <v>11196</v>
      </c>
      <c r="W5391">
        <v>7</v>
      </c>
      <c r="X5391" t="s">
        <v>16587</v>
      </c>
      <c r="Y5391">
        <v>0.3098924135265524</v>
      </c>
      <c r="Z5391">
        <f>HYPERLINK("Melting_Curves/meltCurve_Q9UQC2_2_.pdf", "Melting_Curves/meltCurve_Q9UQC2_2_.pdf")</f>
        <v>0</v>
      </c>
      <c r="AA5391" t="s">
        <v>22028</v>
      </c>
      <c r="AB5391" t="s">
        <v>27558</v>
      </c>
    </row>
    <row r="5392" spans="1:28">
      <c r="A5392" t="s">
        <v>5418</v>
      </c>
      <c r="B5392">
        <v>0.999167696387429</v>
      </c>
      <c r="C5392">
        <v>1.06032696489075</v>
      </c>
      <c r="D5392">
        <v>1.14565604297354</v>
      </c>
      <c r="E5392">
        <v>2.550954276497</v>
      </c>
      <c r="F5392">
        <v>1.02994201705808</v>
      </c>
      <c r="G5392">
        <v>0.266531640298995</v>
      </c>
      <c r="H5392">
        <v>0.117703390708261</v>
      </c>
      <c r="I5392">
        <v>0.112251574716856</v>
      </c>
      <c r="J5392">
        <v>0.125395943018458</v>
      </c>
      <c r="K5392">
        <v>0.103016213768541</v>
      </c>
      <c r="L5392">
        <v>14110.5798078511</v>
      </c>
      <c r="M5392">
        <v>250</v>
      </c>
      <c r="N5392">
        <v>56.5011467023986</v>
      </c>
      <c r="O5392">
        <v>56.4387063245475</v>
      </c>
      <c r="P5392">
        <v>-0.9804975564644181</v>
      </c>
      <c r="Q5392">
        <v>0.114591767512662</v>
      </c>
      <c r="R5392">
        <v>0.556761190105979</v>
      </c>
      <c r="S5392" t="s">
        <v>11002</v>
      </c>
      <c r="T5392" t="s">
        <v>11196</v>
      </c>
      <c r="U5392" t="s">
        <v>11196</v>
      </c>
      <c r="V5392" t="s">
        <v>11196</v>
      </c>
      <c r="W5392">
        <v>32</v>
      </c>
      <c r="X5392" t="s">
        <v>16588</v>
      </c>
      <c r="Y5392">
        <v>0.599951632261058</v>
      </c>
      <c r="Z5392">
        <f>HYPERLINK("Melting_Curves/meltCurve_Q9UQE7_.pdf", "Melting_Curves/meltCurve_Q9UQE7_.pdf")</f>
        <v>0</v>
      </c>
      <c r="AA5392" t="s">
        <v>22029</v>
      </c>
      <c r="AB5392" t="s">
        <v>27559</v>
      </c>
    </row>
    <row r="5393" spans="1:28">
      <c r="A5393" t="s">
        <v>5419</v>
      </c>
      <c r="B5393">
        <v>0.999167696387429</v>
      </c>
      <c r="C5393">
        <v>0.784012515120032</v>
      </c>
      <c r="D5393">
        <v>0.545124599634052</v>
      </c>
      <c r="E5393">
        <v>0.362428516264502</v>
      </c>
      <c r="F5393">
        <v>0.314418330759989</v>
      </c>
      <c r="G5393">
        <v>0.208732436773428</v>
      </c>
      <c r="H5393">
        <v>0.0631809714379601</v>
      </c>
      <c r="I5393">
        <v>0.114363949030932</v>
      </c>
      <c r="J5393">
        <v>0.126785291832104</v>
      </c>
      <c r="K5393">
        <v>0.0657673308802645</v>
      </c>
      <c r="L5393">
        <v>618.303526606193</v>
      </c>
      <c r="M5393">
        <v>13.2030546195546</v>
      </c>
      <c r="N5393">
        <v>47.5111441979553</v>
      </c>
      <c r="O5393">
        <v>45.7951019639768</v>
      </c>
      <c r="P5393">
        <v>-0.0658756937783299</v>
      </c>
      <c r="Q5393">
        <v>0.08618599216684431</v>
      </c>
      <c r="R5393">
        <v>0.975230458776101</v>
      </c>
      <c r="S5393" t="s">
        <v>11003</v>
      </c>
      <c r="T5393" t="s">
        <v>11196</v>
      </c>
      <c r="U5393" t="s">
        <v>11196</v>
      </c>
      <c r="V5393" t="s">
        <v>11196</v>
      </c>
      <c r="W5393">
        <v>2</v>
      </c>
      <c r="X5393" t="s">
        <v>16589</v>
      </c>
      <c r="Y5393">
        <v>0.3266737238201476</v>
      </c>
      <c r="Z5393">
        <f>HYPERLINK("Melting_Curves/meltCurve_Q9UQL6_2_.pdf", "Melting_Curves/meltCurve_Q9UQL6_2_.pdf")</f>
        <v>0</v>
      </c>
      <c r="AA5393" t="s">
        <v>22030</v>
      </c>
      <c r="AB5393" t="s">
        <v>27560</v>
      </c>
    </row>
    <row r="5394" spans="1:28">
      <c r="A5394" t="s">
        <v>5420</v>
      </c>
      <c r="B5394">
        <v>0.999167696387429</v>
      </c>
      <c r="C5394">
        <v>0.947537274920215</v>
      </c>
      <c r="D5394">
        <v>0.972378870338547</v>
      </c>
      <c r="E5394">
        <v>0.694697889843094</v>
      </c>
      <c r="F5394">
        <v>0.538841379600568</v>
      </c>
      <c r="G5394">
        <v>0.362108922613607</v>
      </c>
      <c r="H5394">
        <v>0.216857352148136</v>
      </c>
      <c r="I5394">
        <v>0.268465325232553</v>
      </c>
      <c r="J5394">
        <v>0.38202025360776</v>
      </c>
      <c r="K5394">
        <v>0.255262906927284</v>
      </c>
      <c r="L5394">
        <v>1021.89682423582</v>
      </c>
      <c r="M5394">
        <v>20.0287515422703</v>
      </c>
      <c r="N5394">
        <v>53.1322737174267</v>
      </c>
      <c r="O5394">
        <v>50.5210278781424</v>
      </c>
      <c r="P5394">
        <v>-0.0719209884913099</v>
      </c>
      <c r="Q5394">
        <v>0.274362068339541</v>
      </c>
      <c r="R5394">
        <v>0.971454374777778</v>
      </c>
      <c r="S5394" t="s">
        <v>11004</v>
      </c>
      <c r="T5394" t="s">
        <v>11196</v>
      </c>
      <c r="U5394" t="s">
        <v>11196</v>
      </c>
      <c r="V5394" t="s">
        <v>11196</v>
      </c>
      <c r="W5394">
        <v>7</v>
      </c>
      <c r="X5394" t="s">
        <v>16590</v>
      </c>
      <c r="Y5394">
        <v>0.5509946207783735</v>
      </c>
      <c r="Z5394">
        <f>HYPERLINK("Melting_Curves/meltCurve_Q9UQN3_.pdf", "Melting_Curves/meltCurve_Q9UQN3_.pdf")</f>
        <v>0</v>
      </c>
      <c r="AA5394" t="s">
        <v>22031</v>
      </c>
      <c r="AB5394" t="s">
        <v>27561</v>
      </c>
    </row>
    <row r="5395" spans="1:28">
      <c r="A5395" t="s">
        <v>5421</v>
      </c>
      <c r="B5395">
        <v>0.999167696387429</v>
      </c>
      <c r="C5395">
        <v>1.03539807684829</v>
      </c>
      <c r="D5395">
        <v>0.945181500076846</v>
      </c>
      <c r="E5395">
        <v>0.506777649774938</v>
      </c>
      <c r="F5395">
        <v>0.208576607099689</v>
      </c>
      <c r="G5395">
        <v>0.111083807157602</v>
      </c>
      <c r="H5395">
        <v>0.0744906314074054</v>
      </c>
      <c r="I5395">
        <v>0.0612397099911911</v>
      </c>
      <c r="J5395">
        <v>0.0365405436328961</v>
      </c>
      <c r="K5395">
        <v>0</v>
      </c>
      <c r="L5395">
        <v>1380.37825262017</v>
      </c>
      <c r="M5395">
        <v>27.7758618895689</v>
      </c>
      <c r="N5395">
        <v>49.8912093017984</v>
      </c>
      <c r="O5395">
        <v>49.4415845483896</v>
      </c>
      <c r="P5395">
        <v>-0.133253976259076</v>
      </c>
      <c r="Q5395">
        <v>0.0512295273167103</v>
      </c>
      <c r="R5395">
        <v>0.994424802795551</v>
      </c>
      <c r="S5395" t="s">
        <v>11005</v>
      </c>
      <c r="T5395" t="s">
        <v>11196</v>
      </c>
      <c r="U5395" t="s">
        <v>11196</v>
      </c>
      <c r="V5395" t="s">
        <v>11196</v>
      </c>
      <c r="W5395">
        <v>4</v>
      </c>
      <c r="X5395" t="s">
        <v>16591</v>
      </c>
      <c r="Y5395">
        <v>0.3647339961011686</v>
      </c>
      <c r="Z5395">
        <f>HYPERLINK("Melting_Curves/meltCurve_Q9Y217_.pdf", "Melting_Curves/meltCurve_Q9Y217_.pdf")</f>
        <v>0</v>
      </c>
      <c r="AA5395" t="s">
        <v>22032</v>
      </c>
      <c r="AB5395" t="s">
        <v>27562</v>
      </c>
    </row>
    <row r="5396" spans="1:28">
      <c r="A5396" t="s">
        <v>5422</v>
      </c>
      <c r="B5396">
        <v>0.999167696387429</v>
      </c>
      <c r="C5396">
        <v>0.86199369853404</v>
      </c>
      <c r="D5396">
        <v>0.9001257231977799</v>
      </c>
      <c r="E5396">
        <v>1.33508393153668</v>
      </c>
      <c r="F5396">
        <v>0.922735400721265</v>
      </c>
      <c r="G5396">
        <v>0.761279470814392</v>
      </c>
      <c r="H5396">
        <v>0.544448575969544</v>
      </c>
      <c r="I5396">
        <v>0.78979407128525</v>
      </c>
      <c r="J5396">
        <v>0.971330175585006</v>
      </c>
      <c r="K5396">
        <v>0.649868059904086</v>
      </c>
      <c r="L5396">
        <v>7928.4969412568</v>
      </c>
      <c r="M5396">
        <v>148.188999496231</v>
      </c>
      <c r="O5396">
        <v>53.4928380840241</v>
      </c>
      <c r="P5396">
        <v>-0.177758459861793</v>
      </c>
      <c r="Q5396">
        <v>0.743332957049248</v>
      </c>
      <c r="R5396">
        <v>0.418323777325249</v>
      </c>
      <c r="S5396" t="s">
        <v>11006</v>
      </c>
      <c r="T5396" t="s">
        <v>11196</v>
      </c>
      <c r="U5396" t="s">
        <v>11196</v>
      </c>
      <c r="V5396" t="s">
        <v>11196</v>
      </c>
      <c r="W5396">
        <v>3</v>
      </c>
      <c r="X5396" t="s">
        <v>16592</v>
      </c>
      <c r="Y5396">
        <v>0.8589239999814641</v>
      </c>
      <c r="Z5396">
        <f>HYPERLINK("Melting_Curves/meltCurve_Q9Y219_.pdf", "Melting_Curves/meltCurve_Q9Y219_.pdf")</f>
        <v>0</v>
      </c>
      <c r="AA5396" t="s">
        <v>22033</v>
      </c>
      <c r="AB5396" t="s">
        <v>27563</v>
      </c>
    </row>
    <row r="5397" spans="1:28">
      <c r="A5397" t="s">
        <v>5423</v>
      </c>
      <c r="B5397">
        <v>0.999167696387429</v>
      </c>
      <c r="C5397">
        <v>1.08242517246803</v>
      </c>
      <c r="D5397">
        <v>1.18233123620724</v>
      </c>
      <c r="E5397">
        <v>1.93120419054675</v>
      </c>
      <c r="F5397">
        <v>1.82422012916568</v>
      </c>
      <c r="G5397">
        <v>0.926642468075629</v>
      </c>
      <c r="H5397">
        <v>0.177457228505178</v>
      </c>
      <c r="I5397">
        <v>0.166168967209682</v>
      </c>
      <c r="J5397">
        <v>0.103500363563922</v>
      </c>
      <c r="K5397">
        <v>0.0813376193802018</v>
      </c>
      <c r="L5397">
        <v>4493.15329324281</v>
      </c>
      <c r="M5397">
        <v>76.57146149841449</v>
      </c>
      <c r="N5397">
        <v>58.8848038742715</v>
      </c>
      <c r="O5397">
        <v>58.6392277796393</v>
      </c>
      <c r="P5397">
        <v>-0.288160559888919</v>
      </c>
      <c r="Q5397">
        <v>0.117294614583478</v>
      </c>
      <c r="R5397">
        <v>0.6366764176931889</v>
      </c>
      <c r="S5397" t="s">
        <v>11007</v>
      </c>
      <c r="T5397" t="s">
        <v>11196</v>
      </c>
      <c r="U5397" t="s">
        <v>11196</v>
      </c>
      <c r="V5397" t="s">
        <v>11196</v>
      </c>
      <c r="W5397">
        <v>11</v>
      </c>
      <c r="X5397" t="s">
        <v>16593</v>
      </c>
      <c r="Y5397">
        <v>0.6678736856545449</v>
      </c>
      <c r="Z5397">
        <f>HYPERLINK("Melting_Curves/meltCurve_Q9Y223_.pdf", "Melting_Curves/meltCurve_Q9Y223_.pdf")</f>
        <v>0</v>
      </c>
      <c r="AA5397" t="s">
        <v>22034</v>
      </c>
      <c r="AB5397" t="s">
        <v>27564</v>
      </c>
    </row>
    <row r="5398" spans="1:28">
      <c r="A5398" t="s">
        <v>5424</v>
      </c>
      <c r="B5398">
        <v>0.999167696387429</v>
      </c>
      <c r="C5398">
        <v>1.13537730324637</v>
      </c>
      <c r="D5398">
        <v>0.893422891380778</v>
      </c>
      <c r="E5398">
        <v>1.00320983434064</v>
      </c>
      <c r="F5398">
        <v>0.896876223444059</v>
      </c>
      <c r="G5398">
        <v>0.50790198628025</v>
      </c>
      <c r="H5398">
        <v>0.340646736406588</v>
      </c>
      <c r="I5398">
        <v>0.197134245835393</v>
      </c>
      <c r="J5398">
        <v>0.0786097154314013</v>
      </c>
      <c r="K5398">
        <v>0.07939814236627769</v>
      </c>
      <c r="L5398">
        <v>1160.81917188637</v>
      </c>
      <c r="M5398">
        <v>20.2178979567991</v>
      </c>
      <c r="N5398">
        <v>57.8036118253155</v>
      </c>
      <c r="O5398">
        <v>56.8625754146275</v>
      </c>
      <c r="P5398">
        <v>-0.0832491016002672</v>
      </c>
      <c r="Q5398">
        <v>0.06348117929824321</v>
      </c>
      <c r="R5398">
        <v>0.972379965539574</v>
      </c>
      <c r="S5398" t="s">
        <v>11008</v>
      </c>
      <c r="T5398" t="s">
        <v>11196</v>
      </c>
      <c r="U5398" t="s">
        <v>11196</v>
      </c>
      <c r="V5398" t="s">
        <v>11196</v>
      </c>
      <c r="W5398">
        <v>5</v>
      </c>
      <c r="X5398" t="s">
        <v>16594</v>
      </c>
      <c r="Y5398">
        <v>0.6181546195629628</v>
      </c>
      <c r="Z5398">
        <f>HYPERLINK("Melting_Curves/meltCurve_Q9Y224_.pdf", "Melting_Curves/meltCurve_Q9Y224_.pdf")</f>
        <v>0</v>
      </c>
      <c r="AA5398" t="s">
        <v>22035</v>
      </c>
      <c r="AB5398" t="s">
        <v>27565</v>
      </c>
    </row>
    <row r="5399" spans="1:28">
      <c r="A5399" t="s">
        <v>5425</v>
      </c>
      <c r="B5399">
        <v>0.999167696387429</v>
      </c>
      <c r="C5399">
        <v>1.09121421055271</v>
      </c>
      <c r="D5399">
        <v>1.16154097549141</v>
      </c>
      <c r="E5399">
        <v>2.67129190684333</v>
      </c>
      <c r="F5399">
        <v>3.6922044426556</v>
      </c>
      <c r="G5399">
        <v>3.53816742344725</v>
      </c>
      <c r="H5399">
        <v>1.69457206751658</v>
      </c>
      <c r="I5399">
        <v>0.914500719974547</v>
      </c>
      <c r="J5399">
        <v>0.183562228837233</v>
      </c>
      <c r="K5399">
        <v>0.0978209240851908</v>
      </c>
      <c r="L5399">
        <v>6521.78747753616</v>
      </c>
      <c r="M5399">
        <v>99.53483684743119</v>
      </c>
      <c r="N5399">
        <v>65.6698348078217</v>
      </c>
      <c r="O5399">
        <v>65.4962252601532</v>
      </c>
      <c r="P5399">
        <v>-0.34194479507764</v>
      </c>
      <c r="Q5399">
        <v>0.0999697066616739</v>
      </c>
      <c r="R5399">
        <v>-0.145997931061478</v>
      </c>
      <c r="S5399" t="s">
        <v>11009</v>
      </c>
      <c r="T5399" t="s">
        <v>11196</v>
      </c>
      <c r="U5399" t="s">
        <v>11196</v>
      </c>
      <c r="V5399" t="s">
        <v>11196</v>
      </c>
      <c r="W5399">
        <v>34</v>
      </c>
      <c r="X5399" t="s">
        <v>16595</v>
      </c>
      <c r="Y5399">
        <v>0.8662894607215763</v>
      </c>
      <c r="Z5399">
        <f>HYPERLINK("Melting_Curves/meltCurve_Q9Y230_.pdf", "Melting_Curves/meltCurve_Q9Y230_.pdf")</f>
        <v>0</v>
      </c>
      <c r="AA5399" t="s">
        <v>22036</v>
      </c>
      <c r="AB5399" t="s">
        <v>27566</v>
      </c>
    </row>
    <row r="5400" spans="1:28">
      <c r="A5400" t="s">
        <v>5426</v>
      </c>
      <c r="B5400">
        <v>0.999167696387429</v>
      </c>
      <c r="C5400">
        <v>0.940218899432253</v>
      </c>
      <c r="D5400">
        <v>0.971937153762201</v>
      </c>
      <c r="E5400">
        <v>0.774444559872885</v>
      </c>
      <c r="F5400">
        <v>0.574986196536672</v>
      </c>
      <c r="G5400">
        <v>0.317491281080461</v>
      </c>
      <c r="H5400">
        <v>0.199141939491164</v>
      </c>
      <c r="I5400">
        <v>0.248671019963923</v>
      </c>
      <c r="J5400">
        <v>0.337908323428806</v>
      </c>
      <c r="K5400">
        <v>0.247475852557982</v>
      </c>
      <c r="L5400">
        <v>1156.33455919648</v>
      </c>
      <c r="M5400">
        <v>22.2593070304055</v>
      </c>
      <c r="N5400">
        <v>53.586764730551</v>
      </c>
      <c r="O5400">
        <v>51.5345574059313</v>
      </c>
      <c r="P5400">
        <v>-0.0813299309889345</v>
      </c>
      <c r="Q5400">
        <v>0.246838877956161</v>
      </c>
      <c r="R5400">
        <v>0.9794715719143749</v>
      </c>
      <c r="S5400" t="s">
        <v>11010</v>
      </c>
      <c r="T5400" t="s">
        <v>11196</v>
      </c>
      <c r="U5400" t="s">
        <v>11196</v>
      </c>
      <c r="V5400" t="s">
        <v>11196</v>
      </c>
      <c r="W5400">
        <v>6</v>
      </c>
      <c r="X5400" t="s">
        <v>16596</v>
      </c>
      <c r="Y5400">
        <v>0.5553745100149153</v>
      </c>
      <c r="Z5400">
        <f>HYPERLINK("Melting_Curves/meltCurve_Q9Y237_.pdf", "Melting_Curves/meltCurve_Q9Y237_.pdf")</f>
        <v>0</v>
      </c>
      <c r="AA5400" t="s">
        <v>22037</v>
      </c>
      <c r="AB5400" t="s">
        <v>27567</v>
      </c>
    </row>
    <row r="5401" spans="1:28">
      <c r="A5401" t="s">
        <v>5427</v>
      </c>
      <c r="B5401">
        <v>0.999167696387429</v>
      </c>
      <c r="C5401">
        <v>1.20715236836601</v>
      </c>
      <c r="D5401">
        <v>0.9402206414858379</v>
      </c>
      <c r="E5401">
        <v>1.14291878713132</v>
      </c>
      <c r="F5401">
        <v>1.35746719256371</v>
      </c>
      <c r="G5401">
        <v>0.9093964042870361</v>
      </c>
      <c r="H5401">
        <v>0.762929637503294</v>
      </c>
      <c r="I5401">
        <v>0.945658453430911</v>
      </c>
      <c r="J5401">
        <v>0.953078931814057</v>
      </c>
      <c r="K5401">
        <v>0.776296954588522</v>
      </c>
      <c r="L5401">
        <v>14166.1267332504</v>
      </c>
      <c r="M5401">
        <v>250</v>
      </c>
      <c r="O5401">
        <v>56.6608804100455</v>
      </c>
      <c r="P5401">
        <v>-0.15498900738107</v>
      </c>
      <c r="Q5401">
        <v>0.859490981452723</v>
      </c>
      <c r="R5401">
        <v>0.277367705097551</v>
      </c>
      <c r="S5401" t="s">
        <v>11011</v>
      </c>
      <c r="T5401" t="s">
        <v>11196</v>
      </c>
      <c r="U5401" t="s">
        <v>11196</v>
      </c>
      <c r="V5401" t="s">
        <v>11196</v>
      </c>
      <c r="W5401">
        <v>1</v>
      </c>
      <c r="X5401" t="s">
        <v>16597</v>
      </c>
      <c r="Y5401">
        <v>0.9375554048758057</v>
      </c>
      <c r="Z5401">
        <f>HYPERLINK("Melting_Curves/meltCurve_Q9Y241_.pdf", "Melting_Curves/meltCurve_Q9Y241_.pdf")</f>
        <v>0</v>
      </c>
      <c r="AA5401" t="s">
        <v>22038</v>
      </c>
      <c r="AB5401" t="s">
        <v>27568</v>
      </c>
    </row>
    <row r="5402" spans="1:28">
      <c r="A5402" t="s">
        <v>5428</v>
      </c>
      <c r="B5402">
        <v>0.999167696387429</v>
      </c>
      <c r="C5402">
        <v>1.20870258239131</v>
      </c>
      <c r="D5402">
        <v>1.26790467654667</v>
      </c>
      <c r="E5402">
        <v>1.36867717960473</v>
      </c>
      <c r="F5402">
        <v>1.00127576224247</v>
      </c>
      <c r="G5402">
        <v>0.566266204556622</v>
      </c>
      <c r="H5402">
        <v>0.343829482269437</v>
      </c>
      <c r="I5402">
        <v>0.439691389585609</v>
      </c>
      <c r="J5402">
        <v>0.288546824443313</v>
      </c>
      <c r="K5402">
        <v>0.376259986174601</v>
      </c>
      <c r="L5402">
        <v>14157.206423763</v>
      </c>
      <c r="M5402">
        <v>250</v>
      </c>
      <c r="N5402">
        <v>56.922078391776</v>
      </c>
      <c r="O5402">
        <v>56.6252116642187</v>
      </c>
      <c r="P5402">
        <v>-0.704101334850526</v>
      </c>
      <c r="Q5402">
        <v>0.362081917379637</v>
      </c>
      <c r="R5402">
        <v>0.837647026845763</v>
      </c>
      <c r="S5402" t="s">
        <v>11012</v>
      </c>
      <c r="T5402" t="s">
        <v>11196</v>
      </c>
      <c r="U5402" t="s">
        <v>11196</v>
      </c>
      <c r="V5402" t="s">
        <v>11196</v>
      </c>
      <c r="W5402">
        <v>3</v>
      </c>
      <c r="X5402" t="s">
        <v>16598</v>
      </c>
      <c r="Y5402">
        <v>0.7157396021932069</v>
      </c>
      <c r="Z5402">
        <f>HYPERLINK("Melting_Curves/meltCurve_Q9Y244_.pdf", "Melting_Curves/meltCurve_Q9Y244_.pdf")</f>
        <v>0</v>
      </c>
      <c r="AA5402" t="s">
        <v>22039</v>
      </c>
      <c r="AB5402" t="s">
        <v>27569</v>
      </c>
    </row>
    <row r="5403" spans="1:28">
      <c r="A5403" t="s">
        <v>5429</v>
      </c>
      <c r="B5403">
        <v>0.999167696387429</v>
      </c>
      <c r="C5403">
        <v>1.01132219425681</v>
      </c>
      <c r="D5403">
        <v>0.9144759738916159</v>
      </c>
      <c r="E5403">
        <v>0.57749718772473</v>
      </c>
      <c r="F5403">
        <v>0.113546577537708</v>
      </c>
      <c r="G5403">
        <v>0.0524425718524055</v>
      </c>
      <c r="H5403">
        <v>0.0300266537395922</v>
      </c>
      <c r="I5403">
        <v>0.0160998987953026</v>
      </c>
      <c r="J5403">
        <v>0.0172958226440732</v>
      </c>
      <c r="K5403">
        <v>0.0118347804180607</v>
      </c>
      <c r="L5403">
        <v>1629.97285516685</v>
      </c>
      <c r="M5403">
        <v>32.6392941553126</v>
      </c>
      <c r="N5403">
        <v>49.9953894651341</v>
      </c>
      <c r="O5403">
        <v>49.752619586689</v>
      </c>
      <c r="P5403">
        <v>-0.161043475137305</v>
      </c>
      <c r="Q5403">
        <v>0.018079334134741</v>
      </c>
      <c r="R5403">
        <v>0.9988229327131301</v>
      </c>
      <c r="S5403" t="s">
        <v>11013</v>
      </c>
      <c r="T5403" t="s">
        <v>11196</v>
      </c>
      <c r="U5403" t="s">
        <v>11196</v>
      </c>
      <c r="V5403" t="s">
        <v>11196</v>
      </c>
      <c r="W5403">
        <v>3</v>
      </c>
      <c r="X5403" t="s">
        <v>16599</v>
      </c>
      <c r="Y5403">
        <v>0.3485038131846683</v>
      </c>
      <c r="Z5403">
        <f>HYPERLINK("Melting_Curves/meltCurve_Q9Y248_.pdf", "Melting_Curves/meltCurve_Q9Y248_.pdf")</f>
        <v>0</v>
      </c>
      <c r="AA5403" t="s">
        <v>22040</v>
      </c>
      <c r="AB5403" t="s">
        <v>27570</v>
      </c>
    </row>
    <row r="5404" spans="1:28">
      <c r="A5404" t="s">
        <v>5430</v>
      </c>
      <c r="B5404">
        <v>0.999167696387429</v>
      </c>
      <c r="C5404">
        <v>0.888079133986348</v>
      </c>
      <c r="D5404">
        <v>0.843804379656635</v>
      </c>
      <c r="E5404">
        <v>1.01180003082649</v>
      </c>
      <c r="F5404">
        <v>1.09472495735204</v>
      </c>
      <c r="G5404">
        <v>0.481691533297362</v>
      </c>
      <c r="H5404">
        <v>0.0870965508572835</v>
      </c>
      <c r="I5404">
        <v>0</v>
      </c>
      <c r="J5404">
        <v>0</v>
      </c>
      <c r="K5404">
        <v>0.100625272641468</v>
      </c>
      <c r="L5404">
        <v>14190.0160508613</v>
      </c>
      <c r="M5404">
        <v>250</v>
      </c>
      <c r="N5404">
        <v>56.7824373580923</v>
      </c>
      <c r="O5404">
        <v>56.7564319563567</v>
      </c>
      <c r="P5404">
        <v>-1.04951713191147</v>
      </c>
      <c r="Q5404">
        <v>0.0469304385122053</v>
      </c>
      <c r="R5404">
        <v>0.971655889924057</v>
      </c>
      <c r="S5404" t="s">
        <v>11014</v>
      </c>
      <c r="T5404" t="s">
        <v>11196</v>
      </c>
      <c r="U5404" t="s">
        <v>11196</v>
      </c>
      <c r="V5404" t="s">
        <v>11196</v>
      </c>
      <c r="W5404">
        <v>4</v>
      </c>
      <c r="X5404" t="s">
        <v>16600</v>
      </c>
      <c r="Y5404">
        <v>0.5794756113545144</v>
      </c>
      <c r="Z5404">
        <f>HYPERLINK("Melting_Curves/meltCurve_Q9Y259_.pdf", "Melting_Curves/meltCurve_Q9Y259_.pdf")</f>
        <v>0</v>
      </c>
      <c r="AA5404" t="s">
        <v>22041</v>
      </c>
      <c r="AB5404" t="s">
        <v>27571</v>
      </c>
    </row>
    <row r="5405" spans="1:28">
      <c r="A5405" t="s">
        <v>5431</v>
      </c>
      <c r="B5405">
        <v>0.999167696387429</v>
      </c>
      <c r="C5405">
        <v>0.885621420330911</v>
      </c>
      <c r="D5405">
        <v>0.652554581655219</v>
      </c>
      <c r="E5405">
        <v>0.2533665483585</v>
      </c>
      <c r="F5405">
        <v>0.151526639651939</v>
      </c>
      <c r="G5405">
        <v>0.100368021243656</v>
      </c>
      <c r="H5405">
        <v>0.0600268847782466</v>
      </c>
      <c r="I5405">
        <v>0.0491651160786755</v>
      </c>
      <c r="J5405">
        <v>0.0319900063250943</v>
      </c>
      <c r="K5405">
        <v>0.0197465110200292</v>
      </c>
      <c r="L5405">
        <v>1010.33187648981</v>
      </c>
      <c r="M5405">
        <v>21.4712928502268</v>
      </c>
      <c r="N5405">
        <v>47.2716249269952</v>
      </c>
      <c r="O5405">
        <v>46.6525442491556</v>
      </c>
      <c r="P5405">
        <v>-0.109671522520359</v>
      </c>
      <c r="Q5405">
        <v>0.0468520292996149</v>
      </c>
      <c r="R5405">
        <v>0.996414520553358</v>
      </c>
      <c r="S5405" t="s">
        <v>11015</v>
      </c>
      <c r="T5405" t="s">
        <v>11196</v>
      </c>
      <c r="U5405" t="s">
        <v>11196</v>
      </c>
      <c r="V5405" t="s">
        <v>11196</v>
      </c>
      <c r="W5405">
        <v>14</v>
      </c>
      <c r="X5405" t="s">
        <v>16601</v>
      </c>
      <c r="Y5405">
        <v>0.2829017965869365</v>
      </c>
      <c r="Z5405">
        <f>HYPERLINK("Melting_Curves/meltCurve_Q9Y263_.pdf", "Melting_Curves/meltCurve_Q9Y263_.pdf")</f>
        <v>0</v>
      </c>
      <c r="AA5405" t="s">
        <v>22042</v>
      </c>
      <c r="AB5405" t="s">
        <v>27572</v>
      </c>
    </row>
    <row r="5406" spans="1:28">
      <c r="A5406" t="s">
        <v>5432</v>
      </c>
      <c r="B5406">
        <v>0.999167696387429</v>
      </c>
      <c r="C5406">
        <v>1.11494223804567</v>
      </c>
      <c r="D5406">
        <v>1.23275761534902</v>
      </c>
      <c r="E5406">
        <v>2.76380822881482</v>
      </c>
      <c r="F5406">
        <v>3.71732329416794</v>
      </c>
      <c r="G5406">
        <v>3.33287998475078</v>
      </c>
      <c r="H5406">
        <v>1.57962810114956</v>
      </c>
      <c r="I5406">
        <v>0.88793447240731</v>
      </c>
      <c r="J5406">
        <v>0.182114328841979</v>
      </c>
      <c r="K5406">
        <v>0.09326392752260659</v>
      </c>
      <c r="L5406">
        <v>6133.03747959003</v>
      </c>
      <c r="M5406">
        <v>93.7653827875765</v>
      </c>
      <c r="N5406">
        <v>65.5596169241614</v>
      </c>
      <c r="O5406">
        <v>65.3785983521058</v>
      </c>
      <c r="P5406">
        <v>-0.323668225425216</v>
      </c>
      <c r="Q5406">
        <v>0.09727992121252629</v>
      </c>
      <c r="R5406">
        <v>-0.138097177397742</v>
      </c>
      <c r="S5406" t="s">
        <v>11016</v>
      </c>
      <c r="T5406" t="s">
        <v>11196</v>
      </c>
      <c r="U5406" t="s">
        <v>11196</v>
      </c>
      <c r="V5406" t="s">
        <v>11196</v>
      </c>
      <c r="W5406">
        <v>28</v>
      </c>
      <c r="X5406" t="s">
        <v>16602</v>
      </c>
      <c r="Y5406">
        <v>0.8625189163654967</v>
      </c>
      <c r="Z5406">
        <f>HYPERLINK("Melting_Curves/meltCurve_Q9Y265_.pdf", "Melting_Curves/meltCurve_Q9Y265_.pdf")</f>
        <v>0</v>
      </c>
      <c r="AA5406" t="s">
        <v>22043</v>
      </c>
      <c r="AB5406" t="s">
        <v>27573</v>
      </c>
    </row>
    <row r="5407" spans="1:28">
      <c r="A5407" t="s">
        <v>5433</v>
      </c>
      <c r="B5407">
        <v>0.999167696387429</v>
      </c>
      <c r="C5407">
        <v>0.994843819976662</v>
      </c>
      <c r="D5407">
        <v>0.902419050912572</v>
      </c>
      <c r="E5407">
        <v>0.686232836676142</v>
      </c>
      <c r="F5407">
        <v>0.213427485952412</v>
      </c>
      <c r="G5407">
        <v>0.07082855487596711</v>
      </c>
      <c r="H5407">
        <v>0.0375662308925305</v>
      </c>
      <c r="I5407">
        <v>0.034064596145069</v>
      </c>
      <c r="J5407">
        <v>0.0395592768165495</v>
      </c>
      <c r="K5407">
        <v>0.0293472097087407</v>
      </c>
      <c r="L5407">
        <v>1456.65233195917</v>
      </c>
      <c r="M5407">
        <v>28.7322233125196</v>
      </c>
      <c r="N5407">
        <v>50.8067537938733</v>
      </c>
      <c r="O5407">
        <v>50.4538387557643</v>
      </c>
      <c r="P5407">
        <v>-0.138105616931614</v>
      </c>
      <c r="Q5407">
        <v>0.0299526608048365</v>
      </c>
      <c r="R5407">
        <v>0.998150113100187</v>
      </c>
      <c r="S5407" t="s">
        <v>11017</v>
      </c>
      <c r="T5407" t="s">
        <v>11196</v>
      </c>
      <c r="U5407" t="s">
        <v>11196</v>
      </c>
      <c r="V5407" t="s">
        <v>11196</v>
      </c>
      <c r="W5407">
        <v>35</v>
      </c>
      <c r="X5407" t="s">
        <v>16603</v>
      </c>
      <c r="Y5407">
        <v>0.382474079336581</v>
      </c>
      <c r="Z5407">
        <f>HYPERLINK("Melting_Curves/meltCurve_Q9Y266_.pdf", "Melting_Curves/meltCurve_Q9Y266_.pdf")</f>
        <v>0</v>
      </c>
      <c r="AA5407" t="s">
        <v>22044</v>
      </c>
      <c r="AB5407" t="s">
        <v>27574</v>
      </c>
    </row>
    <row r="5408" spans="1:28">
      <c r="A5408" t="s">
        <v>5434</v>
      </c>
      <c r="B5408">
        <v>0.999167696387429</v>
      </c>
      <c r="C5408">
        <v>1.14449341345828</v>
      </c>
      <c r="D5408">
        <v>1.0065205086594</v>
      </c>
      <c r="E5408">
        <v>2.07312738501808</v>
      </c>
      <c r="F5408">
        <v>1.67537783362356</v>
      </c>
      <c r="G5408">
        <v>0.574595656146597</v>
      </c>
      <c r="H5408">
        <v>0.168194131584178</v>
      </c>
      <c r="I5408">
        <v>0.10246039079752</v>
      </c>
      <c r="J5408">
        <v>0.110773178663282</v>
      </c>
      <c r="K5408">
        <v>0.0747581023525121</v>
      </c>
      <c r="L5408">
        <v>14204.5087981447</v>
      </c>
      <c r="M5408">
        <v>250</v>
      </c>
      <c r="N5408">
        <v>56.8769227328921</v>
      </c>
      <c r="O5408">
        <v>56.8143960820549</v>
      </c>
      <c r="P5408">
        <v>-0.974613814582326</v>
      </c>
      <c r="Q5408">
        <v>0.114046427518917</v>
      </c>
      <c r="R5408">
        <v>0.639069614647623</v>
      </c>
      <c r="S5408" t="s">
        <v>11018</v>
      </c>
      <c r="T5408" t="s">
        <v>11196</v>
      </c>
      <c r="U5408" t="s">
        <v>11196</v>
      </c>
      <c r="V5408" t="s">
        <v>11196</v>
      </c>
      <c r="W5408">
        <v>6</v>
      </c>
      <c r="X5408" t="s">
        <v>16604</v>
      </c>
      <c r="Y5408">
        <v>0.6108013822059861</v>
      </c>
      <c r="Z5408">
        <f>HYPERLINK("Melting_Curves/meltCurve_Q9Y276_.pdf", "Melting_Curves/meltCurve_Q9Y276_.pdf")</f>
        <v>0</v>
      </c>
      <c r="AA5408" t="s">
        <v>22045</v>
      </c>
      <c r="AB5408" t="s">
        <v>27575</v>
      </c>
    </row>
    <row r="5409" spans="1:28">
      <c r="A5409" t="s">
        <v>5435</v>
      </c>
      <c r="B5409">
        <v>0.999167696387429</v>
      </c>
      <c r="C5409">
        <v>0.9782576062537101</v>
      </c>
      <c r="D5409">
        <v>0.905608329780619</v>
      </c>
      <c r="E5409">
        <v>0.954672752395858</v>
      </c>
      <c r="F5409">
        <v>0.9667507755076949</v>
      </c>
      <c r="G5409">
        <v>0.926831591648949</v>
      </c>
      <c r="H5409">
        <v>0.67282454173881</v>
      </c>
      <c r="I5409">
        <v>0.9019021345920299</v>
      </c>
      <c r="J5409">
        <v>0.827171384666802</v>
      </c>
      <c r="K5409">
        <v>0.438949649158907</v>
      </c>
      <c r="L5409">
        <v>634.635279222741</v>
      </c>
      <c r="M5409">
        <v>8.73056285782536</v>
      </c>
      <c r="O5409">
        <v>69.1798309595289</v>
      </c>
      <c r="P5409">
        <v>-0.0315759484074694</v>
      </c>
      <c r="Q5409">
        <v>0</v>
      </c>
      <c r="R5409">
        <v>0.630058941952896</v>
      </c>
      <c r="S5409" t="s">
        <v>11019</v>
      </c>
      <c r="T5409" t="s">
        <v>11196</v>
      </c>
      <c r="U5409" t="s">
        <v>11196</v>
      </c>
      <c r="V5409" t="s">
        <v>11196</v>
      </c>
      <c r="W5409">
        <v>16</v>
      </c>
      <c r="X5409" t="s">
        <v>16605</v>
      </c>
      <c r="Y5409">
        <v>0.8875477343964676</v>
      </c>
      <c r="Z5409">
        <f>HYPERLINK("Melting_Curves/meltCurve_Q9Y277_.pdf", "Melting_Curves/meltCurve_Q9Y277_.pdf")</f>
        <v>0</v>
      </c>
      <c r="AA5409" t="s">
        <v>22046</v>
      </c>
      <c r="AB5409" t="s">
        <v>27576</v>
      </c>
    </row>
    <row r="5410" spans="1:28">
      <c r="A5410" t="s">
        <v>5436</v>
      </c>
      <c r="B5410">
        <v>0.999167696387429</v>
      </c>
      <c r="C5410">
        <v>0.97201660587397</v>
      </c>
      <c r="D5410">
        <v>0.990740215875091</v>
      </c>
      <c r="E5410">
        <v>1.17244134440624</v>
      </c>
      <c r="F5410">
        <v>0.860133759917442</v>
      </c>
      <c r="G5410">
        <v>0.233537170790491</v>
      </c>
      <c r="H5410">
        <v>0.08862371017324849</v>
      </c>
      <c r="I5410">
        <v>0.0913823668304134</v>
      </c>
      <c r="J5410">
        <v>0.09487474023225009</v>
      </c>
      <c r="K5410">
        <v>0.0603238459891126</v>
      </c>
      <c r="L5410">
        <v>2905.97996433257</v>
      </c>
      <c r="M5410">
        <v>52.8255879497207</v>
      </c>
      <c r="N5410">
        <v>55.2002960318045</v>
      </c>
      <c r="O5410">
        <v>54.9321746976998</v>
      </c>
      <c r="P5410">
        <v>-0.220478720512347</v>
      </c>
      <c r="Q5410">
        <v>0.082916611548779</v>
      </c>
      <c r="R5410">
        <v>0.984004782542759</v>
      </c>
      <c r="S5410" t="s">
        <v>11020</v>
      </c>
      <c r="T5410" t="s">
        <v>11196</v>
      </c>
      <c r="U5410" t="s">
        <v>11196</v>
      </c>
      <c r="V5410" t="s">
        <v>11196</v>
      </c>
      <c r="W5410">
        <v>8</v>
      </c>
      <c r="X5410" t="s">
        <v>16606</v>
      </c>
      <c r="Y5410">
        <v>0.5437814997834213</v>
      </c>
      <c r="Z5410">
        <f>HYPERLINK("Melting_Curves/meltCurve_Q9Y281_.pdf", "Melting_Curves/meltCurve_Q9Y281_.pdf")</f>
        <v>0</v>
      </c>
      <c r="AA5410" t="s">
        <v>22047</v>
      </c>
      <c r="AB5410" t="s">
        <v>27577</v>
      </c>
    </row>
    <row r="5411" spans="1:28">
      <c r="A5411" t="s">
        <v>5437</v>
      </c>
      <c r="B5411">
        <v>0.999167696387429</v>
      </c>
      <c r="C5411">
        <v>0.981937565789794</v>
      </c>
      <c r="D5411">
        <v>1.17070146145244</v>
      </c>
      <c r="E5411">
        <v>1.01029335799504</v>
      </c>
      <c r="F5411">
        <v>1.00799223974011</v>
      </c>
      <c r="G5411">
        <v>0.858589565140221</v>
      </c>
      <c r="H5411">
        <v>0.512303118583974</v>
      </c>
      <c r="I5411">
        <v>0.505206810033636</v>
      </c>
      <c r="J5411">
        <v>0.396823269415895</v>
      </c>
      <c r="K5411">
        <v>0.278174402680043</v>
      </c>
      <c r="L5411">
        <v>1536.72333731972</v>
      </c>
      <c r="M5411">
        <v>25.8510209543264</v>
      </c>
      <c r="N5411">
        <v>62.0691152257326</v>
      </c>
      <c r="O5411">
        <v>59.0930837349732</v>
      </c>
      <c r="P5411">
        <v>-0.073018324654989</v>
      </c>
      <c r="Q5411">
        <v>0.332355130389282</v>
      </c>
      <c r="R5411">
        <v>0.947413078709374</v>
      </c>
      <c r="S5411" t="s">
        <v>11021</v>
      </c>
      <c r="T5411" t="s">
        <v>11196</v>
      </c>
      <c r="U5411" t="s">
        <v>11196</v>
      </c>
      <c r="V5411" t="s">
        <v>11196</v>
      </c>
      <c r="W5411">
        <v>3</v>
      </c>
      <c r="X5411" t="s">
        <v>16607</v>
      </c>
      <c r="Y5411">
        <v>0.7701849931284696</v>
      </c>
      <c r="Z5411">
        <f>HYPERLINK("Melting_Curves/meltCurve_Q9Y289_.pdf", "Melting_Curves/meltCurve_Q9Y289_.pdf")</f>
        <v>0</v>
      </c>
      <c r="AA5411" t="s">
        <v>22048</v>
      </c>
      <c r="AB5411" t="s">
        <v>27578</v>
      </c>
    </row>
    <row r="5412" spans="1:28">
      <c r="A5412" t="s">
        <v>5438</v>
      </c>
      <c r="B5412">
        <v>0.999167696387429</v>
      </c>
      <c r="C5412">
        <v>0.94843536922073</v>
      </c>
      <c r="D5412">
        <v>1.02295679565748</v>
      </c>
      <c r="E5412">
        <v>0.904209176673313</v>
      </c>
      <c r="F5412">
        <v>0.623879483456954</v>
      </c>
      <c r="G5412">
        <v>0.236449641652832</v>
      </c>
      <c r="H5412">
        <v>0.052909473196289</v>
      </c>
      <c r="I5412">
        <v>0.0465063819574124</v>
      </c>
      <c r="J5412">
        <v>0.0627766382318181</v>
      </c>
      <c r="K5412">
        <v>0.0502635792869858</v>
      </c>
      <c r="L5412">
        <v>1509.70424901696</v>
      </c>
      <c r="M5412">
        <v>27.968279056318</v>
      </c>
      <c r="N5412">
        <v>54.1417868550471</v>
      </c>
      <c r="O5412">
        <v>53.7054619703954</v>
      </c>
      <c r="P5412">
        <v>-0.124948743282154</v>
      </c>
      <c r="Q5412">
        <v>0.0402881490025743</v>
      </c>
      <c r="R5412">
        <v>0.997060838092263</v>
      </c>
      <c r="S5412" t="s">
        <v>11022</v>
      </c>
      <c r="T5412" t="s">
        <v>11196</v>
      </c>
      <c r="U5412" t="s">
        <v>11196</v>
      </c>
      <c r="V5412" t="s">
        <v>11196</v>
      </c>
      <c r="W5412">
        <v>15</v>
      </c>
      <c r="X5412" t="s">
        <v>16608</v>
      </c>
      <c r="Y5412">
        <v>0.4946943830329538</v>
      </c>
      <c r="Z5412">
        <f>HYPERLINK("Melting_Curves/meltCurve_Q9Y295_.pdf", "Melting_Curves/meltCurve_Q9Y295_.pdf")</f>
        <v>0</v>
      </c>
      <c r="AA5412" t="s">
        <v>22049</v>
      </c>
      <c r="AB5412" t="s">
        <v>27579</v>
      </c>
    </row>
    <row r="5413" spans="1:28">
      <c r="A5413" t="s">
        <v>5439</v>
      </c>
      <c r="B5413">
        <v>0.999167696387429</v>
      </c>
      <c r="C5413">
        <v>1.02156503960315</v>
      </c>
      <c r="D5413">
        <v>1.20002013056581</v>
      </c>
      <c r="E5413">
        <v>1.7968641776903</v>
      </c>
      <c r="F5413">
        <v>0.438518442773153</v>
      </c>
      <c r="G5413">
        <v>0.282669522774422</v>
      </c>
      <c r="H5413">
        <v>0.0542532188990661</v>
      </c>
      <c r="I5413">
        <v>0.0434498963873854</v>
      </c>
      <c r="J5413">
        <v>0.0975373385004778</v>
      </c>
      <c r="K5413">
        <v>0.118748078651022</v>
      </c>
      <c r="L5413">
        <v>13269.9525574672</v>
      </c>
      <c r="M5413">
        <v>250</v>
      </c>
      <c r="N5413">
        <v>53.1377697997559</v>
      </c>
      <c r="O5413">
        <v>53.0764134996889</v>
      </c>
      <c r="P5413">
        <v>-1.03702892272728</v>
      </c>
      <c r="Q5413">
        <v>0.119331586836142</v>
      </c>
      <c r="R5413">
        <v>0.787134216102421</v>
      </c>
      <c r="S5413" t="s">
        <v>11023</v>
      </c>
      <c r="T5413" t="s">
        <v>11196</v>
      </c>
      <c r="U5413" t="s">
        <v>11196</v>
      </c>
      <c r="V5413" t="s">
        <v>11196</v>
      </c>
      <c r="W5413">
        <v>5</v>
      </c>
      <c r="X5413" t="s">
        <v>16609</v>
      </c>
      <c r="Y5413">
        <v>0.5033794821543749</v>
      </c>
      <c r="Z5413">
        <f>HYPERLINK("Melting_Curves/meltCurve_Q9Y2A7_.pdf", "Melting_Curves/meltCurve_Q9Y2A7_.pdf")</f>
        <v>0</v>
      </c>
      <c r="AA5413" t="s">
        <v>22050</v>
      </c>
      <c r="AB5413" t="s">
        <v>27580</v>
      </c>
    </row>
    <row r="5414" spans="1:28">
      <c r="A5414" t="s">
        <v>5440</v>
      </c>
      <c r="B5414">
        <v>0.999167696387429</v>
      </c>
      <c r="C5414">
        <v>1.01039708206837</v>
      </c>
      <c r="D5414">
        <v>1.088350183945</v>
      </c>
      <c r="E5414">
        <v>1.07673601169248</v>
      </c>
      <c r="F5414">
        <v>0.848476162368039</v>
      </c>
      <c r="G5414">
        <v>0.479342556121215</v>
      </c>
      <c r="H5414">
        <v>0.395149951899629</v>
      </c>
      <c r="I5414">
        <v>0.377403012962755</v>
      </c>
      <c r="J5414">
        <v>0.566655820286192</v>
      </c>
      <c r="K5414">
        <v>0.35649203974166</v>
      </c>
      <c r="L5414">
        <v>2999.53908575545</v>
      </c>
      <c r="M5414">
        <v>55.3048016400269</v>
      </c>
      <c r="N5414">
        <v>56.1716754223699</v>
      </c>
      <c r="O5414">
        <v>54.1657374975974</v>
      </c>
      <c r="P5414">
        <v>-0.146616967789822</v>
      </c>
      <c r="Q5414">
        <v>0.425611509354141</v>
      </c>
      <c r="R5414">
        <v>0.9516372342731571</v>
      </c>
      <c r="S5414" t="s">
        <v>11024</v>
      </c>
      <c r="T5414" t="s">
        <v>11196</v>
      </c>
      <c r="U5414" t="s">
        <v>11196</v>
      </c>
      <c r="V5414" t="s">
        <v>11196</v>
      </c>
      <c r="W5414">
        <v>14</v>
      </c>
      <c r="X5414" t="s">
        <v>16610</v>
      </c>
      <c r="Y5414">
        <v>0.6993095487829866</v>
      </c>
      <c r="Z5414">
        <f>HYPERLINK("Melting_Curves/meltCurve_Q9Y2B0_.pdf", "Melting_Curves/meltCurve_Q9Y2B0_.pdf")</f>
        <v>0</v>
      </c>
      <c r="AA5414" t="s">
        <v>22051</v>
      </c>
      <c r="AB5414" t="s">
        <v>27581</v>
      </c>
    </row>
    <row r="5415" spans="1:28">
      <c r="A5415" t="s">
        <v>5441</v>
      </c>
      <c r="B5415">
        <v>0.999167696387429</v>
      </c>
      <c r="C5415">
        <v>1.12488356696403</v>
      </c>
      <c r="D5415">
        <v>1.09088396556815</v>
      </c>
      <c r="E5415">
        <v>1.09469261934448</v>
      </c>
      <c r="F5415">
        <v>1.11499447643448</v>
      </c>
      <c r="G5415">
        <v>0.972740643193174</v>
      </c>
      <c r="H5415">
        <v>0.30072028254413</v>
      </c>
      <c r="I5415">
        <v>0.122443933162355</v>
      </c>
      <c r="J5415">
        <v>0.09804878986259261</v>
      </c>
      <c r="K5415">
        <v>0.0741083587016754</v>
      </c>
      <c r="L5415">
        <v>3967.76917623933</v>
      </c>
      <c r="M5415">
        <v>66.46744804454789</v>
      </c>
      <c r="N5415">
        <v>59.8827426601624</v>
      </c>
      <c r="O5415">
        <v>59.6409567559412</v>
      </c>
      <c r="P5415">
        <v>-0.252400603027908</v>
      </c>
      <c r="Q5415">
        <v>0.09408833060825959</v>
      </c>
      <c r="R5415">
        <v>0.97738782075579</v>
      </c>
      <c r="S5415" t="s">
        <v>11025</v>
      </c>
      <c r="T5415" t="s">
        <v>11196</v>
      </c>
      <c r="U5415" t="s">
        <v>11196</v>
      </c>
      <c r="V5415" t="s">
        <v>11196</v>
      </c>
      <c r="W5415">
        <v>14</v>
      </c>
      <c r="X5415" t="s">
        <v>16611</v>
      </c>
      <c r="Y5415">
        <v>0.6901613996235064</v>
      </c>
      <c r="Z5415">
        <f>HYPERLINK("Melting_Curves/meltCurve_Q9Y2G3_.pdf", "Melting_Curves/meltCurve_Q9Y2G3_.pdf")</f>
        <v>0</v>
      </c>
      <c r="AA5415" t="s">
        <v>22052</v>
      </c>
      <c r="AB5415" t="s">
        <v>27582</v>
      </c>
    </row>
    <row r="5416" spans="1:28">
      <c r="A5416" t="s">
        <v>5442</v>
      </c>
      <c r="B5416">
        <v>0.999167696387429</v>
      </c>
      <c r="C5416">
        <v>0.878369032426404</v>
      </c>
      <c r="D5416">
        <v>0.783178466074555</v>
      </c>
      <c r="E5416">
        <v>0.521655356427509</v>
      </c>
      <c r="F5416">
        <v>0.323303929711514</v>
      </c>
      <c r="G5416">
        <v>0.226918377408734</v>
      </c>
      <c r="H5416">
        <v>0.07813294563528041</v>
      </c>
      <c r="I5416">
        <v>0.108248341191659</v>
      </c>
      <c r="J5416">
        <v>0.162428914080112</v>
      </c>
      <c r="K5416">
        <v>0.126789696652022</v>
      </c>
      <c r="L5416">
        <v>755.178163625221</v>
      </c>
      <c r="M5416">
        <v>15.3491274952071</v>
      </c>
      <c r="N5416">
        <v>49.9433079827522</v>
      </c>
      <c r="O5416">
        <v>48.3876320331551</v>
      </c>
      <c r="P5416">
        <v>-0.0712123026427802</v>
      </c>
      <c r="Q5416">
        <v>0.10210486740517</v>
      </c>
      <c r="R5416">
        <v>0.990764454094939</v>
      </c>
      <c r="S5416" t="s">
        <v>11026</v>
      </c>
      <c r="T5416" t="s">
        <v>11196</v>
      </c>
      <c r="U5416" t="s">
        <v>11196</v>
      </c>
      <c r="V5416" t="s">
        <v>11196</v>
      </c>
      <c r="W5416">
        <v>9</v>
      </c>
      <c r="X5416" t="s">
        <v>16612</v>
      </c>
      <c r="Y5416">
        <v>0.3985347126180865</v>
      </c>
      <c r="Z5416">
        <f>HYPERLINK("Melting_Curves/meltCurve_Q9Y2G5_.pdf", "Melting_Curves/meltCurve_Q9Y2G5_.pdf")</f>
        <v>0</v>
      </c>
      <c r="AA5416" t="s">
        <v>22053</v>
      </c>
      <c r="AB5416" t="s">
        <v>27583</v>
      </c>
    </row>
    <row r="5417" spans="1:28">
      <c r="A5417" t="s">
        <v>5443</v>
      </c>
      <c r="B5417">
        <v>0.999167696387429</v>
      </c>
      <c r="C5417">
        <v>1.13700782486531</v>
      </c>
      <c r="D5417">
        <v>0.681918290714207</v>
      </c>
      <c r="E5417">
        <v>0.733298218330395</v>
      </c>
      <c r="F5417">
        <v>0.682063421335419</v>
      </c>
      <c r="G5417">
        <v>0.446840309551609</v>
      </c>
      <c r="H5417">
        <v>0.247215443094453</v>
      </c>
      <c r="I5417">
        <v>0.0442719206389614</v>
      </c>
      <c r="J5417">
        <v>0.0451096767944264</v>
      </c>
      <c r="K5417">
        <v>0.0962046602672732</v>
      </c>
      <c r="L5417">
        <v>648.669289023711</v>
      </c>
      <c r="M5417">
        <v>11.8454506835267</v>
      </c>
      <c r="N5417">
        <v>54.761047601254</v>
      </c>
      <c r="O5417">
        <v>53.2702908684792</v>
      </c>
      <c r="P5417">
        <v>-0.0556053529444414</v>
      </c>
      <c r="Q5417">
        <v>0</v>
      </c>
      <c r="R5417">
        <v>0.9228347383679389</v>
      </c>
      <c r="S5417" t="s">
        <v>11027</v>
      </c>
      <c r="T5417" t="s">
        <v>11196</v>
      </c>
      <c r="U5417" t="s">
        <v>11196</v>
      </c>
      <c r="V5417" t="s">
        <v>11196</v>
      </c>
      <c r="W5417">
        <v>5</v>
      </c>
      <c r="X5417" t="s">
        <v>16613</v>
      </c>
      <c r="Y5417">
        <v>0.5163890169336355</v>
      </c>
      <c r="Z5417">
        <f>HYPERLINK("Melting_Curves/meltCurve_Q9Y2H0_3_.pdf", "Melting_Curves/meltCurve_Q9Y2H0_3_.pdf")</f>
        <v>0</v>
      </c>
      <c r="AA5417" t="s">
        <v>22054</v>
      </c>
      <c r="AB5417" t="s">
        <v>27584</v>
      </c>
    </row>
    <row r="5418" spans="1:28">
      <c r="A5418" t="s">
        <v>5444</v>
      </c>
      <c r="B5418">
        <v>0.999167696387429</v>
      </c>
      <c r="C5418">
        <v>0.879890666317606</v>
      </c>
      <c r="D5418">
        <v>0.679556205252999</v>
      </c>
      <c r="E5418">
        <v>0.143275946870382</v>
      </c>
      <c r="F5418">
        <v>0.0896926405600903</v>
      </c>
      <c r="G5418">
        <v>0.0911873746360741</v>
      </c>
      <c r="H5418">
        <v>0.0244036436740581</v>
      </c>
      <c r="I5418">
        <v>0</v>
      </c>
      <c r="J5418">
        <v>0</v>
      </c>
      <c r="K5418">
        <v>0</v>
      </c>
      <c r="L5418">
        <v>1359.48455314119</v>
      </c>
      <c r="M5418">
        <v>28.9986643202409</v>
      </c>
      <c r="N5418">
        <v>46.956849343955</v>
      </c>
      <c r="O5418">
        <v>46.6596911051354</v>
      </c>
      <c r="P5418">
        <v>-0.151816414536446</v>
      </c>
      <c r="Q5418">
        <v>0.0228992455843348</v>
      </c>
      <c r="R5418">
        <v>0.990515821214676</v>
      </c>
      <c r="S5418" t="s">
        <v>11028</v>
      </c>
      <c r="T5418" t="s">
        <v>11196</v>
      </c>
      <c r="U5418" t="s">
        <v>11196</v>
      </c>
      <c r="V5418" t="s">
        <v>11196</v>
      </c>
      <c r="W5418">
        <v>7</v>
      </c>
      <c r="X5418" t="s">
        <v>16614</v>
      </c>
      <c r="Y5418">
        <v>0.2533243460547167</v>
      </c>
      <c r="Z5418">
        <f>HYPERLINK("Melting_Curves/meltCurve_Q9Y2H1_.pdf", "Melting_Curves/meltCurve_Q9Y2H1_.pdf")</f>
        <v>0</v>
      </c>
      <c r="AA5418" t="s">
        <v>22055</v>
      </c>
      <c r="AB5418" t="s">
        <v>27585</v>
      </c>
    </row>
    <row r="5419" spans="1:28">
      <c r="A5419" t="s">
        <v>5445</v>
      </c>
      <c r="B5419">
        <v>0.999167696387429</v>
      </c>
      <c r="C5419">
        <v>1.1403985287785</v>
      </c>
      <c r="D5419">
        <v>1.39969247171413</v>
      </c>
      <c r="E5419">
        <v>1.24823879435888</v>
      </c>
      <c r="F5419">
        <v>1.98106248907638</v>
      </c>
      <c r="G5419">
        <v>1.13713987304821</v>
      </c>
      <c r="H5419">
        <v>0.296385993010786</v>
      </c>
      <c r="I5419">
        <v>0.239009010997031</v>
      </c>
      <c r="J5419">
        <v>0.181650096961663</v>
      </c>
      <c r="K5419">
        <v>0.228153979300652</v>
      </c>
      <c r="S5419" t="s">
        <v>11029</v>
      </c>
      <c r="T5419" t="s">
        <v>11196</v>
      </c>
      <c r="U5419" t="s">
        <v>11197</v>
      </c>
      <c r="V5419" t="s">
        <v>11196</v>
      </c>
      <c r="W5419">
        <v>2</v>
      </c>
      <c r="X5419" t="s">
        <v>16615</v>
      </c>
      <c r="Z5419">
        <f>HYPERLINK("Melting_Curves/meltCurve_Q9Y2H2_.pdf", "Melting_Curves/meltCurve_Q9Y2H2_.pdf")</f>
        <v>0</v>
      </c>
      <c r="AA5419" t="s">
        <v>22056</v>
      </c>
      <c r="AB5419" t="s">
        <v>27586</v>
      </c>
    </row>
    <row r="5420" spans="1:28">
      <c r="A5420" t="s">
        <v>5446</v>
      </c>
      <c r="B5420">
        <v>0.999167696387429</v>
      </c>
      <c r="C5420">
        <v>0.7941763542476</v>
      </c>
      <c r="D5420">
        <v>0.340414730448711</v>
      </c>
      <c r="E5420">
        <v>0.206065036148736</v>
      </c>
      <c r="F5420">
        <v>0.0737478288904037</v>
      </c>
      <c r="G5420">
        <v>0.041525471360665</v>
      </c>
      <c r="H5420">
        <v>0.0144983388396156</v>
      </c>
      <c r="I5420">
        <v>0.0520790912371102</v>
      </c>
      <c r="J5420">
        <v>0.0755166752415674</v>
      </c>
      <c r="K5420">
        <v>0.0465915180166385</v>
      </c>
      <c r="L5420">
        <v>1170.86047663557</v>
      </c>
      <c r="M5420">
        <v>26.0949406471937</v>
      </c>
      <c r="N5420">
        <v>45.0723601750685</v>
      </c>
      <c r="O5420">
        <v>44.6082341574892</v>
      </c>
      <c r="P5420">
        <v>-0.138133711869823</v>
      </c>
      <c r="Q5420">
        <v>0.0554749870394441</v>
      </c>
      <c r="R5420">
        <v>0.98923951310639</v>
      </c>
      <c r="S5420" t="s">
        <v>11030</v>
      </c>
      <c r="T5420" t="s">
        <v>11196</v>
      </c>
      <c r="U5420" t="s">
        <v>11196</v>
      </c>
      <c r="V5420" t="s">
        <v>11196</v>
      </c>
      <c r="W5420">
        <v>3</v>
      </c>
      <c r="X5420" t="s">
        <v>16616</v>
      </c>
      <c r="Y5420">
        <v>0.2173854354049473</v>
      </c>
      <c r="Z5420">
        <f>HYPERLINK("Melting_Curves/meltCurve_Q9Y2H6_2_.pdf", "Melting_Curves/meltCurve_Q9Y2H6_2_.pdf")</f>
        <v>0</v>
      </c>
      <c r="AA5420" t="s">
        <v>22057</v>
      </c>
      <c r="AB5420" t="s">
        <v>27587</v>
      </c>
    </row>
    <row r="5421" spans="1:28">
      <c r="A5421" t="s">
        <v>5447</v>
      </c>
      <c r="B5421">
        <v>0.999167696387429</v>
      </c>
      <c r="C5421">
        <v>0.902216425074491</v>
      </c>
      <c r="D5421">
        <v>0.805116860684835</v>
      </c>
      <c r="E5421">
        <v>0.397257139421666</v>
      </c>
      <c r="F5421">
        <v>0.22511572549009</v>
      </c>
      <c r="G5421">
        <v>0.15347310820847</v>
      </c>
      <c r="H5421">
        <v>0.0534171441904233</v>
      </c>
      <c r="I5421">
        <v>0.0607278331929495</v>
      </c>
      <c r="J5421">
        <v>0.109588330117827</v>
      </c>
      <c r="K5421">
        <v>0.0393955914267153</v>
      </c>
      <c r="L5421">
        <v>962.252244615567</v>
      </c>
      <c r="M5421">
        <v>19.8273521575983</v>
      </c>
      <c r="N5421">
        <v>48.8874946260562</v>
      </c>
      <c r="O5421">
        <v>48.0459614741606</v>
      </c>
      <c r="P5421">
        <v>-0.09623780440937101</v>
      </c>
      <c r="Q5421">
        <v>0.067211311721846</v>
      </c>
      <c r="R5421">
        <v>0.992718172367174</v>
      </c>
      <c r="S5421" t="s">
        <v>11031</v>
      </c>
      <c r="T5421" t="s">
        <v>11196</v>
      </c>
      <c r="U5421" t="s">
        <v>11196</v>
      </c>
      <c r="V5421" t="s">
        <v>11196</v>
      </c>
      <c r="W5421">
        <v>6</v>
      </c>
      <c r="X5421" t="s">
        <v>16617</v>
      </c>
      <c r="Y5421">
        <v>0.3458572584757635</v>
      </c>
      <c r="Z5421">
        <f>HYPERLINK("Melting_Curves/meltCurve_Q9Y2I1_.pdf", "Melting_Curves/meltCurve_Q9Y2I1_.pdf")</f>
        <v>0</v>
      </c>
      <c r="AA5421" t="s">
        <v>22058</v>
      </c>
      <c r="AB5421" t="s">
        <v>27588</v>
      </c>
    </row>
    <row r="5422" spans="1:28">
      <c r="A5422" t="s">
        <v>5448</v>
      </c>
      <c r="B5422">
        <v>0.999167696387429</v>
      </c>
      <c r="C5422">
        <v>0.997963101641565</v>
      </c>
      <c r="D5422">
        <v>0.947665090029592</v>
      </c>
      <c r="E5422">
        <v>0.862979053062552</v>
      </c>
      <c r="F5422">
        <v>1.05015399754453</v>
      </c>
      <c r="G5422">
        <v>0.882433718294622</v>
      </c>
      <c r="H5422">
        <v>0.649358095069851</v>
      </c>
      <c r="I5422">
        <v>0.944514588941443</v>
      </c>
      <c r="J5422">
        <v>1.38246193056257</v>
      </c>
      <c r="K5422">
        <v>1.1759300973385</v>
      </c>
      <c r="L5422">
        <v>15000</v>
      </c>
      <c r="M5422">
        <v>229.263170325329</v>
      </c>
      <c r="O5422">
        <v>65.4220354045857</v>
      </c>
      <c r="P5422">
        <v>0.244703762579645</v>
      </c>
      <c r="Q5422">
        <v>1.27931242956144</v>
      </c>
      <c r="R5422">
        <v>0.454081876770674</v>
      </c>
      <c r="S5422" t="s">
        <v>11032</v>
      </c>
      <c r="T5422" t="s">
        <v>11196</v>
      </c>
      <c r="U5422" t="s">
        <v>11196</v>
      </c>
      <c r="V5422" t="s">
        <v>11196</v>
      </c>
      <c r="W5422">
        <v>3</v>
      </c>
      <c r="X5422" t="s">
        <v>16618</v>
      </c>
      <c r="Y5422">
        <v>1.042538447003174</v>
      </c>
      <c r="Z5422">
        <f>HYPERLINK("Melting_Curves/meltCurve_Q9Y2I7_.pdf", "Melting_Curves/meltCurve_Q9Y2I7_.pdf")</f>
        <v>0</v>
      </c>
      <c r="AA5422" t="s">
        <v>22059</v>
      </c>
      <c r="AB5422" t="s">
        <v>27589</v>
      </c>
    </row>
    <row r="5423" spans="1:28">
      <c r="A5423" t="s">
        <v>5449</v>
      </c>
      <c r="B5423">
        <v>0.999167696387429</v>
      </c>
      <c r="C5423">
        <v>0.856120088221095</v>
      </c>
      <c r="D5423">
        <v>0.953470386250924</v>
      </c>
      <c r="E5423">
        <v>0.569782259530318</v>
      </c>
      <c r="F5423">
        <v>0.392020664935686</v>
      </c>
      <c r="G5423">
        <v>0.23867588358581</v>
      </c>
      <c r="H5423">
        <v>0.0601495145416914</v>
      </c>
      <c r="I5423">
        <v>0.0499601044810159</v>
      </c>
      <c r="J5423">
        <v>0</v>
      </c>
      <c r="K5423">
        <v>0.065716616007332</v>
      </c>
      <c r="L5423">
        <v>760.841999635703</v>
      </c>
      <c r="M5423">
        <v>14.8029957986853</v>
      </c>
      <c r="N5423">
        <v>51.4227991695765</v>
      </c>
      <c r="O5423">
        <v>50.4871972086246</v>
      </c>
      <c r="P5423">
        <v>-0.0730461180643675</v>
      </c>
      <c r="Q5423">
        <v>0.0035796914057195</v>
      </c>
      <c r="R5423">
        <v>0.979564600107379</v>
      </c>
      <c r="S5423" t="s">
        <v>11033</v>
      </c>
      <c r="T5423" t="s">
        <v>11196</v>
      </c>
      <c r="U5423" t="s">
        <v>11196</v>
      </c>
      <c r="V5423" t="s">
        <v>11196</v>
      </c>
      <c r="W5423">
        <v>9</v>
      </c>
      <c r="X5423" t="s">
        <v>16619</v>
      </c>
      <c r="Y5423">
        <v>0.4053642921865699</v>
      </c>
      <c r="Z5423">
        <f>HYPERLINK("Melting_Curves/meltCurve_Q9Y2J2_2_.pdf", "Melting_Curves/meltCurve_Q9Y2J2_2_.pdf")</f>
        <v>0</v>
      </c>
      <c r="AA5423" t="s">
        <v>22060</v>
      </c>
      <c r="AB5423" t="s">
        <v>27590</v>
      </c>
    </row>
    <row r="5424" spans="1:28">
      <c r="A5424" t="s">
        <v>5450</v>
      </c>
      <c r="B5424">
        <v>0.999167696387429</v>
      </c>
      <c r="C5424">
        <v>0.890432646452433</v>
      </c>
      <c r="D5424">
        <v>0.746201450436525</v>
      </c>
      <c r="E5424">
        <v>0.345156629540569</v>
      </c>
      <c r="F5424">
        <v>0.217586368298818</v>
      </c>
      <c r="G5424">
        <v>0.138794826233666</v>
      </c>
      <c r="H5424">
        <v>0.09192797758598401</v>
      </c>
      <c r="I5424">
        <v>0.117738362338446</v>
      </c>
      <c r="J5424">
        <v>0.0814452632677546</v>
      </c>
      <c r="K5424">
        <v>0.0677341997101209</v>
      </c>
      <c r="L5424">
        <v>975.977337262069</v>
      </c>
      <c r="M5424">
        <v>20.4310878346348</v>
      </c>
      <c r="N5424">
        <v>48.2377416947507</v>
      </c>
      <c r="O5424">
        <v>47.3186609650508</v>
      </c>
      <c r="P5424">
        <v>-0.09823271670559031</v>
      </c>
      <c r="Q5424">
        <v>0.08999428723102181</v>
      </c>
      <c r="R5424">
        <v>0.995389731096711</v>
      </c>
      <c r="S5424" t="s">
        <v>11034</v>
      </c>
      <c r="T5424" t="s">
        <v>11196</v>
      </c>
      <c r="U5424" t="s">
        <v>11196</v>
      </c>
      <c r="V5424" t="s">
        <v>11196</v>
      </c>
      <c r="W5424">
        <v>5</v>
      </c>
      <c r="X5424" t="s">
        <v>16620</v>
      </c>
      <c r="Y5424">
        <v>0.3380813550901836</v>
      </c>
      <c r="Z5424">
        <f>HYPERLINK("Melting_Curves/meltCurve_Q9Y2K6_.pdf", "Melting_Curves/meltCurve_Q9Y2K6_.pdf")</f>
        <v>0</v>
      </c>
      <c r="AA5424" t="s">
        <v>22061</v>
      </c>
      <c r="AB5424" t="s">
        <v>27591</v>
      </c>
    </row>
    <row r="5425" spans="1:28">
      <c r="A5425" t="s">
        <v>5451</v>
      </c>
      <c r="B5425">
        <v>0.999167696387429</v>
      </c>
      <c r="C5425">
        <v>0.876646625789803</v>
      </c>
      <c r="D5425">
        <v>0.494710453235296</v>
      </c>
      <c r="E5425">
        <v>0.231902586347936</v>
      </c>
      <c r="F5425">
        <v>0.14833082381524</v>
      </c>
      <c r="G5425">
        <v>0.100302796712548</v>
      </c>
      <c r="H5425">
        <v>0.0579434122777434</v>
      </c>
      <c r="I5425">
        <v>0.0589857855200676</v>
      </c>
      <c r="J5425">
        <v>0.0598920755525119</v>
      </c>
      <c r="K5425">
        <v>0.0303380933919055</v>
      </c>
      <c r="L5425">
        <v>1044.8204008931</v>
      </c>
      <c r="M5425">
        <v>22.7219157754933</v>
      </c>
      <c r="N5425">
        <v>46.2709023482222</v>
      </c>
      <c r="O5425">
        <v>45.6312023202598</v>
      </c>
      <c r="P5425">
        <v>-0.116281637882181</v>
      </c>
      <c r="Q5425">
        <v>0.0659295499847502</v>
      </c>
      <c r="R5425">
        <v>0.993978979087104</v>
      </c>
      <c r="S5425" t="s">
        <v>11035</v>
      </c>
      <c r="T5425" t="s">
        <v>11196</v>
      </c>
      <c r="U5425" t="s">
        <v>11196</v>
      </c>
      <c r="V5425" t="s">
        <v>11196</v>
      </c>
      <c r="W5425">
        <v>16</v>
      </c>
      <c r="X5425" t="s">
        <v>16621</v>
      </c>
      <c r="Y5425">
        <v>0.2629845617077423</v>
      </c>
      <c r="Z5425">
        <f>HYPERLINK("Melting_Curves/meltCurve_Q9Y2L1_.pdf", "Melting_Curves/meltCurve_Q9Y2L1_.pdf")</f>
        <v>0</v>
      </c>
      <c r="AA5425" t="s">
        <v>22062</v>
      </c>
      <c r="AB5425" t="s">
        <v>27592</v>
      </c>
    </row>
    <row r="5426" spans="1:28">
      <c r="A5426" t="s">
        <v>5452</v>
      </c>
      <c r="B5426">
        <v>0.999167696387429</v>
      </c>
      <c r="C5426">
        <v>0.979383093284439</v>
      </c>
      <c r="D5426">
        <v>0.929161622680764</v>
      </c>
      <c r="E5426">
        <v>0.565994523007594</v>
      </c>
      <c r="F5426">
        <v>0.124331250007675</v>
      </c>
      <c r="G5426">
        <v>0.0892298167961617</v>
      </c>
      <c r="H5426">
        <v>0.0387389132200113</v>
      </c>
      <c r="I5426">
        <v>0.0485161048986786</v>
      </c>
      <c r="J5426">
        <v>0.0442517205726045</v>
      </c>
      <c r="K5426">
        <v>0.0306318567848703</v>
      </c>
      <c r="L5426">
        <v>1667.50339784116</v>
      </c>
      <c r="M5426">
        <v>33.4739808972039</v>
      </c>
      <c r="N5426">
        <v>49.950707287887</v>
      </c>
      <c r="O5426">
        <v>49.6381326512507</v>
      </c>
      <c r="P5426">
        <v>-0.161258386673475</v>
      </c>
      <c r="Q5426">
        <v>0.0434921398119314</v>
      </c>
      <c r="R5426">
        <v>0.998717076797371</v>
      </c>
      <c r="S5426" t="s">
        <v>11036</v>
      </c>
      <c r="T5426" t="s">
        <v>11196</v>
      </c>
      <c r="U5426" t="s">
        <v>11196</v>
      </c>
      <c r="V5426" t="s">
        <v>11196</v>
      </c>
      <c r="W5426">
        <v>14</v>
      </c>
      <c r="X5426" t="s">
        <v>16622</v>
      </c>
      <c r="Y5426">
        <v>0.3611505845363805</v>
      </c>
      <c r="Z5426">
        <f>HYPERLINK("Melting_Curves/meltCurve_Q9Y2Q3_.pdf", "Melting_Curves/meltCurve_Q9Y2Q3_.pdf")</f>
        <v>0</v>
      </c>
      <c r="AA5426" t="s">
        <v>22063</v>
      </c>
      <c r="AB5426" t="s">
        <v>27593</v>
      </c>
    </row>
    <row r="5427" spans="1:28">
      <c r="A5427" t="s">
        <v>5453</v>
      </c>
      <c r="B5427">
        <v>0.999167696387429</v>
      </c>
      <c r="C5427">
        <v>1.08114716300002</v>
      </c>
      <c r="D5427">
        <v>0.871244664046381</v>
      </c>
      <c r="E5427">
        <v>0.9343926097904141</v>
      </c>
      <c r="F5427">
        <v>1.16975295946714</v>
      </c>
      <c r="G5427">
        <v>1.11492641280997</v>
      </c>
      <c r="H5427">
        <v>0.860677875084505</v>
      </c>
      <c r="I5427">
        <v>0.815890023088792</v>
      </c>
      <c r="J5427">
        <v>0.269845225924019</v>
      </c>
      <c r="K5427">
        <v>0.105484476931061</v>
      </c>
      <c r="L5427">
        <v>3284.495472448</v>
      </c>
      <c r="M5427">
        <v>50.0882573784826</v>
      </c>
      <c r="N5427">
        <v>65.7372047430386</v>
      </c>
      <c r="O5427">
        <v>65.4698898040517</v>
      </c>
      <c r="P5427">
        <v>-0.180092537846636</v>
      </c>
      <c r="Q5427">
        <v>0.058411759903359</v>
      </c>
      <c r="R5427">
        <v>0.925036976587955</v>
      </c>
      <c r="S5427" t="s">
        <v>11037</v>
      </c>
      <c r="T5427" t="s">
        <v>11196</v>
      </c>
      <c r="U5427" t="s">
        <v>11196</v>
      </c>
      <c r="V5427" t="s">
        <v>11196</v>
      </c>
      <c r="W5427">
        <v>3</v>
      </c>
      <c r="X5427" t="s">
        <v>16623</v>
      </c>
      <c r="Y5427">
        <v>0.861781774946026</v>
      </c>
      <c r="Z5427">
        <f>HYPERLINK("Melting_Curves/meltCurve_Q9Y2Q5_.pdf", "Melting_Curves/meltCurve_Q9Y2Q5_.pdf")</f>
        <v>0</v>
      </c>
      <c r="AA5427" t="s">
        <v>22064</v>
      </c>
      <c r="AB5427" t="s">
        <v>27594</v>
      </c>
    </row>
    <row r="5428" spans="1:28">
      <c r="A5428" t="s">
        <v>5454</v>
      </c>
      <c r="B5428">
        <v>0.999167696387429</v>
      </c>
      <c r="C5428">
        <v>1.17125342087126</v>
      </c>
      <c r="D5428">
        <v>1.98255297770917</v>
      </c>
      <c r="E5428">
        <v>1.38505596779636</v>
      </c>
      <c r="F5428">
        <v>0.6155218886749571</v>
      </c>
      <c r="G5428">
        <v>0.222671471870018</v>
      </c>
      <c r="H5428">
        <v>0.0905650541455242</v>
      </c>
      <c r="I5428">
        <v>0.0827706469576631</v>
      </c>
      <c r="J5428">
        <v>0.167217527550764</v>
      </c>
      <c r="K5428">
        <v>0.174589969257013</v>
      </c>
      <c r="L5428">
        <v>7968.51745559489</v>
      </c>
      <c r="M5428">
        <v>149.587382003239</v>
      </c>
      <c r="N5428">
        <v>53.394776847222</v>
      </c>
      <c r="O5428">
        <v>53.260464367447</v>
      </c>
      <c r="P5428">
        <v>-0.598552952286783</v>
      </c>
      <c r="Q5428">
        <v>0.147542863061614</v>
      </c>
      <c r="R5428">
        <v>0.7086521613036389</v>
      </c>
      <c r="S5428" t="s">
        <v>11038</v>
      </c>
      <c r="T5428" t="s">
        <v>11196</v>
      </c>
      <c r="U5428" t="s">
        <v>11196</v>
      </c>
      <c r="V5428" t="s">
        <v>11196</v>
      </c>
      <c r="W5428">
        <v>4</v>
      </c>
      <c r="X5428" t="s">
        <v>16624</v>
      </c>
      <c r="Y5428">
        <v>0.5248353021298531</v>
      </c>
      <c r="Z5428">
        <f>HYPERLINK("Melting_Curves/meltCurve_Q9Y2Q9_.pdf", "Melting_Curves/meltCurve_Q9Y2Q9_.pdf")</f>
        <v>0</v>
      </c>
      <c r="AA5428" t="s">
        <v>22065</v>
      </c>
      <c r="AB5428" t="s">
        <v>27595</v>
      </c>
    </row>
    <row r="5429" spans="1:28">
      <c r="A5429" t="s">
        <v>5455</v>
      </c>
      <c r="B5429">
        <v>0.999167696387429</v>
      </c>
      <c r="C5429">
        <v>1.04526837018149</v>
      </c>
      <c r="D5429">
        <v>0.9766484274505119</v>
      </c>
      <c r="E5429">
        <v>0.833171558939849</v>
      </c>
      <c r="F5429">
        <v>0.796169621531</v>
      </c>
      <c r="G5429">
        <v>0.676269151331399</v>
      </c>
      <c r="H5429">
        <v>0.618098872352164</v>
      </c>
      <c r="I5429">
        <v>0.799483251479155</v>
      </c>
      <c r="J5429">
        <v>0.870307476623653</v>
      </c>
      <c r="K5429">
        <v>0.692422547675027</v>
      </c>
      <c r="L5429">
        <v>1664.66117926467</v>
      </c>
      <c r="M5429">
        <v>33.960945659295</v>
      </c>
      <c r="O5429">
        <v>48.847904188917</v>
      </c>
      <c r="P5429">
        <v>-0.0456089009039883</v>
      </c>
      <c r="Q5429">
        <v>0.737593839658234</v>
      </c>
      <c r="R5429">
        <v>0.754989332648104</v>
      </c>
      <c r="S5429" t="s">
        <v>11039</v>
      </c>
      <c r="T5429" t="s">
        <v>11196</v>
      </c>
      <c r="U5429" t="s">
        <v>11196</v>
      </c>
      <c r="V5429" t="s">
        <v>11196</v>
      </c>
      <c r="W5429">
        <v>4</v>
      </c>
      <c r="X5429" t="s">
        <v>16625</v>
      </c>
      <c r="Y5429">
        <v>0.8177045165623906</v>
      </c>
      <c r="Z5429">
        <f>HYPERLINK("Melting_Curves/meltCurve_Q9Y2R0_.pdf", "Melting_Curves/meltCurve_Q9Y2R0_.pdf")</f>
        <v>0</v>
      </c>
      <c r="AA5429" t="s">
        <v>22066</v>
      </c>
      <c r="AB5429" t="s">
        <v>27596</v>
      </c>
    </row>
    <row r="5430" spans="1:28">
      <c r="A5430" t="s">
        <v>5456</v>
      </c>
      <c r="B5430">
        <v>0.999167696387429</v>
      </c>
      <c r="C5430">
        <v>0.940467018728208</v>
      </c>
      <c r="D5430">
        <v>0.482761691323308</v>
      </c>
      <c r="E5430">
        <v>0.274026406067013</v>
      </c>
      <c r="F5430">
        <v>0.140207615910696</v>
      </c>
      <c r="G5430">
        <v>0.110490716855895</v>
      </c>
      <c r="H5430">
        <v>0.107964923413916</v>
      </c>
      <c r="I5430">
        <v>0.16454399745505</v>
      </c>
      <c r="J5430">
        <v>0.393564054527849</v>
      </c>
      <c r="K5430">
        <v>0.445890888643764</v>
      </c>
      <c r="L5430">
        <v>1986.78976215465</v>
      </c>
      <c r="M5430">
        <v>43.8936232751835</v>
      </c>
      <c r="N5430">
        <v>45.9122174360077</v>
      </c>
      <c r="O5430">
        <v>45.1700945978739</v>
      </c>
      <c r="P5430">
        <v>-0.186813274193852</v>
      </c>
      <c r="Q5430">
        <v>0.231017118830311</v>
      </c>
      <c r="R5430">
        <v>0.8802317787095501</v>
      </c>
      <c r="S5430" t="s">
        <v>11040</v>
      </c>
      <c r="T5430" t="s">
        <v>11196</v>
      </c>
      <c r="U5430" t="s">
        <v>11196</v>
      </c>
      <c r="V5430" t="s">
        <v>11196</v>
      </c>
      <c r="W5430">
        <v>3</v>
      </c>
      <c r="X5430" t="s">
        <v>16626</v>
      </c>
      <c r="Y5430">
        <v>0.3679985191032635</v>
      </c>
      <c r="Z5430">
        <f>HYPERLINK("Melting_Curves/meltCurve_Q9Y2S0_.pdf", "Melting_Curves/meltCurve_Q9Y2S0_.pdf")</f>
        <v>0</v>
      </c>
      <c r="AA5430" t="s">
        <v>22067</v>
      </c>
      <c r="AB5430" t="s">
        <v>27597</v>
      </c>
    </row>
    <row r="5431" spans="1:28">
      <c r="A5431" t="s">
        <v>5457</v>
      </c>
      <c r="B5431">
        <v>0.999167696387429</v>
      </c>
      <c r="C5431">
        <v>1.00293895850156</v>
      </c>
      <c r="D5431">
        <v>1.19040317516172</v>
      </c>
      <c r="E5431">
        <v>0.958593200322718</v>
      </c>
      <c r="F5431">
        <v>0.8724708328642</v>
      </c>
      <c r="G5431">
        <v>0.639486911287333</v>
      </c>
      <c r="H5431">
        <v>0.592922730347308</v>
      </c>
      <c r="I5431">
        <v>0.774499168587186</v>
      </c>
      <c r="J5431">
        <v>1.04884613628884</v>
      </c>
      <c r="K5431">
        <v>0.71197779189737</v>
      </c>
      <c r="L5431">
        <v>13296.2835020448</v>
      </c>
      <c r="M5431">
        <v>250</v>
      </c>
      <c r="O5431">
        <v>53.1817147468926</v>
      </c>
      <c r="P5431">
        <v>-0.289635942296656</v>
      </c>
      <c r="Q5431">
        <v>0.7535465498713</v>
      </c>
      <c r="R5431">
        <v>0.511338341088674</v>
      </c>
      <c r="S5431" t="s">
        <v>11041</v>
      </c>
      <c r="T5431" t="s">
        <v>11196</v>
      </c>
      <c r="U5431" t="s">
        <v>11196</v>
      </c>
      <c r="V5431" t="s">
        <v>11196</v>
      </c>
      <c r="W5431">
        <v>4</v>
      </c>
      <c r="X5431" t="s">
        <v>16627</v>
      </c>
      <c r="Y5431">
        <v>0.8618869458343668</v>
      </c>
      <c r="Z5431">
        <f>HYPERLINK("Melting_Curves/meltCurve_Q9Y2S6_.pdf", "Melting_Curves/meltCurve_Q9Y2S6_.pdf")</f>
        <v>0</v>
      </c>
      <c r="AA5431" t="s">
        <v>22068</v>
      </c>
      <c r="AB5431" t="s">
        <v>27598</v>
      </c>
    </row>
    <row r="5432" spans="1:28">
      <c r="A5432" t="s">
        <v>5458</v>
      </c>
      <c r="B5432">
        <v>0.999167696387429</v>
      </c>
      <c r="C5432">
        <v>0.863907913513119</v>
      </c>
      <c r="D5432">
        <v>0.692579082106183</v>
      </c>
      <c r="E5432">
        <v>0.51158440897859</v>
      </c>
      <c r="F5432">
        <v>0.198921461929218</v>
      </c>
      <c r="G5432">
        <v>0.0741011000482949</v>
      </c>
      <c r="H5432">
        <v>0.039420849694118</v>
      </c>
      <c r="I5432">
        <v>0.0254959953512657</v>
      </c>
      <c r="J5432">
        <v>0.0330366489908301</v>
      </c>
      <c r="K5432">
        <v>0.0350709630373903</v>
      </c>
      <c r="L5432">
        <v>747.579780603692</v>
      </c>
      <c r="M5432">
        <v>15.2921554909141</v>
      </c>
      <c r="N5432">
        <v>48.8995540057374</v>
      </c>
      <c r="O5432">
        <v>48.0733686617346</v>
      </c>
      <c r="P5432">
        <v>-0.07937038270680261</v>
      </c>
      <c r="Q5432">
        <v>0.00203885507153726</v>
      </c>
      <c r="R5432">
        <v>0.992544847747184</v>
      </c>
      <c r="S5432" t="s">
        <v>11042</v>
      </c>
      <c r="T5432" t="s">
        <v>11196</v>
      </c>
      <c r="U5432" t="s">
        <v>11196</v>
      </c>
      <c r="V5432" t="s">
        <v>11196</v>
      </c>
      <c r="W5432">
        <v>11</v>
      </c>
      <c r="X5432" t="s">
        <v>16628</v>
      </c>
      <c r="Y5432">
        <v>0.3214967570414565</v>
      </c>
      <c r="Z5432">
        <f>HYPERLINK("Melting_Curves/meltCurve_Q9Y2S7_.pdf", "Melting_Curves/meltCurve_Q9Y2S7_.pdf")</f>
        <v>0</v>
      </c>
      <c r="AA5432" t="s">
        <v>22069</v>
      </c>
      <c r="AB5432" t="s">
        <v>27599</v>
      </c>
    </row>
    <row r="5433" spans="1:28">
      <c r="A5433" t="s">
        <v>5459</v>
      </c>
      <c r="B5433">
        <v>0.999167696387429</v>
      </c>
      <c r="C5433">
        <v>0.881263786087137</v>
      </c>
      <c r="D5433">
        <v>0.763667374847754</v>
      </c>
      <c r="E5433">
        <v>0.34340819996731</v>
      </c>
      <c r="F5433">
        <v>0.277479581105542</v>
      </c>
      <c r="G5433">
        <v>0.137627782984064</v>
      </c>
      <c r="H5433">
        <v>0.088527645289341</v>
      </c>
      <c r="I5433">
        <v>0.0610123678810041</v>
      </c>
      <c r="J5433">
        <v>0.0823437141090104</v>
      </c>
      <c r="K5433">
        <v>0.07378422904609699</v>
      </c>
      <c r="L5433">
        <v>869.164046512555</v>
      </c>
      <c r="M5433">
        <v>18.0708007873045</v>
      </c>
      <c r="N5433">
        <v>48.529016068437</v>
      </c>
      <c r="O5433">
        <v>47.5203019015469</v>
      </c>
      <c r="P5433">
        <v>-0.0880199270475705</v>
      </c>
      <c r="Q5433">
        <v>0.0741903796958203</v>
      </c>
      <c r="R5433">
        <v>0.989357425608574</v>
      </c>
      <c r="S5433" t="s">
        <v>11043</v>
      </c>
      <c r="T5433" t="s">
        <v>11196</v>
      </c>
      <c r="U5433" t="s">
        <v>11196</v>
      </c>
      <c r="V5433" t="s">
        <v>11196</v>
      </c>
      <c r="W5433">
        <v>9</v>
      </c>
      <c r="X5433" t="s">
        <v>16629</v>
      </c>
      <c r="Y5433">
        <v>0.3403336925544662</v>
      </c>
      <c r="Z5433">
        <f>HYPERLINK("Melting_Curves/meltCurve_Q9Y2U8_.pdf", "Melting_Curves/meltCurve_Q9Y2U8_.pdf")</f>
        <v>0</v>
      </c>
      <c r="AA5433" t="s">
        <v>22070</v>
      </c>
      <c r="AB5433" t="s">
        <v>27600</v>
      </c>
    </row>
    <row r="5434" spans="1:28">
      <c r="A5434" t="s">
        <v>5460</v>
      </c>
      <c r="B5434">
        <v>0.999167696387429</v>
      </c>
      <c r="C5434">
        <v>0.909193027230184</v>
      </c>
      <c r="D5434">
        <v>1.28247645555428</v>
      </c>
      <c r="E5434">
        <v>0.947054717387335</v>
      </c>
      <c r="F5434">
        <v>0.753087246263658</v>
      </c>
      <c r="G5434">
        <v>0.360650855107096</v>
      </c>
      <c r="H5434">
        <v>0.19866185092388</v>
      </c>
      <c r="I5434">
        <v>0.262646229500025</v>
      </c>
      <c r="J5434">
        <v>0.520035745579289</v>
      </c>
      <c r="K5434">
        <v>0.317182367422618</v>
      </c>
      <c r="L5434">
        <v>2866.88801595193</v>
      </c>
      <c r="M5434">
        <v>53.3574733706141</v>
      </c>
      <c r="N5434">
        <v>54.8056004316096</v>
      </c>
      <c r="O5434">
        <v>53.6545144258843</v>
      </c>
      <c r="P5434">
        <v>-0.167924176527852</v>
      </c>
      <c r="Q5434">
        <v>0.324564357928373</v>
      </c>
      <c r="R5434">
        <v>0.88152471685325</v>
      </c>
      <c r="S5434" t="s">
        <v>11044</v>
      </c>
      <c r="T5434" t="s">
        <v>11196</v>
      </c>
      <c r="U5434" t="s">
        <v>11196</v>
      </c>
      <c r="V5434" t="s">
        <v>11196</v>
      </c>
      <c r="W5434">
        <v>11</v>
      </c>
      <c r="X5434" t="s">
        <v>16630</v>
      </c>
      <c r="Y5434">
        <v>0.6350894890787359</v>
      </c>
      <c r="Z5434">
        <f>HYPERLINK("Melting_Curves/meltCurve_Q9Y2V2_.pdf", "Melting_Curves/meltCurve_Q9Y2V2_.pdf")</f>
        <v>0</v>
      </c>
      <c r="AA5434" t="s">
        <v>22071</v>
      </c>
      <c r="AB5434" t="s">
        <v>27601</v>
      </c>
    </row>
    <row r="5435" spans="1:28">
      <c r="A5435" t="s">
        <v>5461</v>
      </c>
      <c r="B5435">
        <v>0.999167696387429</v>
      </c>
      <c r="C5435">
        <v>1.00548070393779</v>
      </c>
      <c r="D5435">
        <v>1.05632799709479</v>
      </c>
      <c r="E5435">
        <v>0.97043561130303</v>
      </c>
      <c r="F5435">
        <v>0.6209232320260361</v>
      </c>
      <c r="G5435">
        <v>0.490911203241775</v>
      </c>
      <c r="H5435">
        <v>0.295014326365835</v>
      </c>
      <c r="I5435">
        <v>0.355652104922754</v>
      </c>
      <c r="J5435">
        <v>0.552248571298105</v>
      </c>
      <c r="K5435">
        <v>0.442786509101884</v>
      </c>
      <c r="L5435">
        <v>2336.03061179123</v>
      </c>
      <c r="M5435">
        <v>44.4871815978304</v>
      </c>
      <c r="N5435">
        <v>54.7966673517766</v>
      </c>
      <c r="O5435">
        <v>52.4044239248814</v>
      </c>
      <c r="P5435">
        <v>-0.122695753026736</v>
      </c>
      <c r="Q5435">
        <v>0.421874689977052</v>
      </c>
      <c r="R5435">
        <v>0.944634074829889</v>
      </c>
      <c r="S5435" t="s">
        <v>11045</v>
      </c>
      <c r="T5435" t="s">
        <v>11196</v>
      </c>
      <c r="U5435" t="s">
        <v>11196</v>
      </c>
      <c r="V5435" t="s">
        <v>11196</v>
      </c>
      <c r="W5435">
        <v>7</v>
      </c>
      <c r="X5435" t="s">
        <v>16631</v>
      </c>
      <c r="Y5435">
        <v>0.664650125337603</v>
      </c>
      <c r="Z5435">
        <f>HYPERLINK("Melting_Curves/meltCurve_Q9Y2W1_.pdf", "Melting_Curves/meltCurve_Q9Y2W1_.pdf")</f>
        <v>0</v>
      </c>
      <c r="AA5435" t="s">
        <v>22072</v>
      </c>
      <c r="AB5435" t="s">
        <v>27602</v>
      </c>
    </row>
    <row r="5436" spans="1:28">
      <c r="A5436" t="s">
        <v>5462</v>
      </c>
      <c r="B5436">
        <v>0.999167696387429</v>
      </c>
      <c r="C5436">
        <v>0.805010807568101</v>
      </c>
      <c r="D5436">
        <v>0.58532864696455</v>
      </c>
      <c r="E5436">
        <v>0.671045680565501</v>
      </c>
      <c r="F5436">
        <v>0.403896831058253</v>
      </c>
      <c r="G5436">
        <v>0.149237392784111</v>
      </c>
      <c r="H5436">
        <v>0.08719885734757819</v>
      </c>
      <c r="I5436">
        <v>0.0746945446741705</v>
      </c>
      <c r="J5436">
        <v>0.0668165269967757</v>
      </c>
      <c r="K5436">
        <v>0.0540309872300188</v>
      </c>
      <c r="L5436">
        <v>526.559796303362</v>
      </c>
      <c r="M5436">
        <v>10.5144482000909</v>
      </c>
      <c r="N5436">
        <v>50.0796414868139</v>
      </c>
      <c r="O5436">
        <v>48.3698828636402</v>
      </c>
      <c r="P5436">
        <v>-0.0543657940509109</v>
      </c>
      <c r="Q5436">
        <v>0</v>
      </c>
      <c r="R5436">
        <v>0.950006766243867</v>
      </c>
      <c r="S5436" t="s">
        <v>11046</v>
      </c>
      <c r="T5436" t="s">
        <v>11196</v>
      </c>
      <c r="U5436" t="s">
        <v>11196</v>
      </c>
      <c r="V5436" t="s">
        <v>11196</v>
      </c>
      <c r="W5436">
        <v>2</v>
      </c>
      <c r="X5436" t="s">
        <v>16632</v>
      </c>
      <c r="Y5436">
        <v>0.3778934010468788</v>
      </c>
      <c r="Z5436">
        <f>HYPERLINK("Melting_Curves/meltCurve_Q9Y2X3_.pdf", "Melting_Curves/meltCurve_Q9Y2X3_.pdf")</f>
        <v>0</v>
      </c>
      <c r="AA5436" t="s">
        <v>22073</v>
      </c>
      <c r="AB5436" t="s">
        <v>27603</v>
      </c>
    </row>
    <row r="5437" spans="1:28">
      <c r="A5437" t="s">
        <v>5463</v>
      </c>
      <c r="B5437">
        <v>0.999167696387429</v>
      </c>
      <c r="C5437">
        <v>0.9665005204089659</v>
      </c>
      <c r="D5437">
        <v>1.00830908943274</v>
      </c>
      <c r="E5437">
        <v>1.60676041116347</v>
      </c>
      <c r="F5437">
        <v>2.47967072042552</v>
      </c>
      <c r="G5437">
        <v>1.98217993130286</v>
      </c>
      <c r="H5437">
        <v>1.84814199416245</v>
      </c>
      <c r="I5437">
        <v>1.93129015351572</v>
      </c>
      <c r="J5437">
        <v>2.58761998674861</v>
      </c>
      <c r="K5437">
        <v>1.59977630688938</v>
      </c>
      <c r="L5437">
        <v>11687.6832655333</v>
      </c>
      <c r="M5437">
        <v>250</v>
      </c>
      <c r="O5437">
        <v>46.7477413594518</v>
      </c>
      <c r="P5437">
        <v>0.668481495590704</v>
      </c>
      <c r="Q5437">
        <v>1.5</v>
      </c>
      <c r="R5437">
        <v>0.120992795110563</v>
      </c>
      <c r="S5437" t="s">
        <v>11047</v>
      </c>
      <c r="T5437" t="s">
        <v>11196</v>
      </c>
      <c r="U5437" t="s">
        <v>11196</v>
      </c>
      <c r="V5437" t="s">
        <v>11196</v>
      </c>
      <c r="W5437">
        <v>2</v>
      </c>
      <c r="X5437" t="s">
        <v>16633</v>
      </c>
      <c r="Y5437">
        <v>1.387446758893319</v>
      </c>
      <c r="Z5437">
        <f>HYPERLINK("Melting_Curves/meltCurve_Q9Y2Y1_.pdf", "Melting_Curves/meltCurve_Q9Y2Y1_.pdf")</f>
        <v>0</v>
      </c>
      <c r="AA5437" t="s">
        <v>22074</v>
      </c>
      <c r="AB5437" t="s">
        <v>27604</v>
      </c>
    </row>
    <row r="5438" spans="1:28">
      <c r="A5438" t="s">
        <v>5464</v>
      </c>
      <c r="B5438">
        <v>0.999167696387429</v>
      </c>
      <c r="C5438">
        <v>0.956115854246034</v>
      </c>
      <c r="D5438">
        <v>0.794742441258976</v>
      </c>
      <c r="E5438">
        <v>0.489542976501339</v>
      </c>
      <c r="F5438">
        <v>0.289521050193793</v>
      </c>
      <c r="G5438">
        <v>0.0773811777597528</v>
      </c>
      <c r="H5438">
        <v>0.0391537870254011</v>
      </c>
      <c r="I5438">
        <v>0.0349118793279944</v>
      </c>
      <c r="J5438">
        <v>0.0378529801338323</v>
      </c>
      <c r="K5438">
        <v>0.0238827439193639</v>
      </c>
      <c r="L5438">
        <v>868.056346179809</v>
      </c>
      <c r="M5438">
        <v>17.4964383368724</v>
      </c>
      <c r="N5438">
        <v>49.6946649929873</v>
      </c>
      <c r="O5438">
        <v>48.9788156192974</v>
      </c>
      <c r="P5438">
        <v>-0.0880502513498702</v>
      </c>
      <c r="Q5438">
        <v>0.0141172740860198</v>
      </c>
      <c r="R5438">
        <v>0.997127991919071</v>
      </c>
      <c r="S5438" t="s">
        <v>11048</v>
      </c>
      <c r="T5438" t="s">
        <v>11196</v>
      </c>
      <c r="U5438" t="s">
        <v>11196</v>
      </c>
      <c r="V5438" t="s">
        <v>11196</v>
      </c>
      <c r="W5438">
        <v>17</v>
      </c>
      <c r="X5438" t="s">
        <v>16634</v>
      </c>
      <c r="Y5438">
        <v>0.3478908406429844</v>
      </c>
      <c r="Z5438">
        <f>HYPERLINK("Melting_Curves/meltCurve_Q9Y2Z0_.pdf", "Melting_Curves/meltCurve_Q9Y2Z0_.pdf")</f>
        <v>0</v>
      </c>
      <c r="AA5438" t="s">
        <v>22075</v>
      </c>
      <c r="AB5438" t="s">
        <v>27605</v>
      </c>
    </row>
    <row r="5439" spans="1:28">
      <c r="A5439" t="s">
        <v>5465</v>
      </c>
      <c r="B5439">
        <v>0.999167696387429</v>
      </c>
      <c r="C5439">
        <v>0.8964843862506791</v>
      </c>
      <c r="D5439">
        <v>0.735724831108619</v>
      </c>
      <c r="E5439">
        <v>0.350804791633948</v>
      </c>
      <c r="F5439">
        <v>0.168524894218275</v>
      </c>
      <c r="G5439">
        <v>0.0919097252914743</v>
      </c>
      <c r="H5439">
        <v>0.0585240504856003</v>
      </c>
      <c r="I5439">
        <v>0.0148412378466047</v>
      </c>
      <c r="J5439">
        <v>0.0319065639657388</v>
      </c>
      <c r="K5439">
        <v>0</v>
      </c>
      <c r="L5439">
        <v>920.370383580872</v>
      </c>
      <c r="M5439">
        <v>19.1234183525194</v>
      </c>
      <c r="N5439">
        <v>48.2423417915141</v>
      </c>
      <c r="O5439">
        <v>47.6109087061136</v>
      </c>
      <c r="P5439">
        <v>-0.0981921112550162</v>
      </c>
      <c r="Q5439">
        <v>0.0221760756904861</v>
      </c>
      <c r="R5439">
        <v>0.997508778281388</v>
      </c>
      <c r="S5439" t="s">
        <v>11049</v>
      </c>
      <c r="T5439" t="s">
        <v>11196</v>
      </c>
      <c r="U5439" t="s">
        <v>11196</v>
      </c>
      <c r="V5439" t="s">
        <v>11196</v>
      </c>
      <c r="W5439">
        <v>4</v>
      </c>
      <c r="X5439" t="s">
        <v>16635</v>
      </c>
      <c r="Y5439">
        <v>0.3023303031972111</v>
      </c>
      <c r="Z5439">
        <f>HYPERLINK("Melting_Curves/meltCurve_Q9Y2Z2_5_.pdf", "Melting_Curves/meltCurve_Q9Y2Z2_5_.pdf")</f>
        <v>0</v>
      </c>
      <c r="AA5439" t="s">
        <v>22076</v>
      </c>
      <c r="AB5439" t="s">
        <v>27606</v>
      </c>
    </row>
    <row r="5440" spans="1:28">
      <c r="A5440" t="s">
        <v>5466</v>
      </c>
      <c r="B5440">
        <v>0.999167696387429</v>
      </c>
      <c r="C5440">
        <v>0.677918295892618</v>
      </c>
      <c r="D5440">
        <v>0.990543636256038</v>
      </c>
      <c r="E5440">
        <v>0.972628792446277</v>
      </c>
      <c r="F5440">
        <v>0.731011253240801</v>
      </c>
      <c r="G5440">
        <v>0.320045108689614</v>
      </c>
      <c r="H5440">
        <v>0.115898681314788</v>
      </c>
      <c r="I5440">
        <v>0</v>
      </c>
      <c r="J5440">
        <v>0</v>
      </c>
      <c r="K5440">
        <v>0</v>
      </c>
      <c r="L5440">
        <v>1442.68416291292</v>
      </c>
      <c r="M5440">
        <v>26.1104410206028</v>
      </c>
      <c r="N5440">
        <v>55.2531576410139</v>
      </c>
      <c r="O5440">
        <v>54.932114058437</v>
      </c>
      <c r="P5440">
        <v>-0.118831858622633</v>
      </c>
      <c r="Q5440">
        <v>0</v>
      </c>
      <c r="R5440">
        <v>0.938650414964971</v>
      </c>
      <c r="S5440" t="s">
        <v>11050</v>
      </c>
      <c r="T5440" t="s">
        <v>11196</v>
      </c>
      <c r="U5440" t="s">
        <v>11196</v>
      </c>
      <c r="V5440" t="s">
        <v>11196</v>
      </c>
      <c r="W5440">
        <v>3</v>
      </c>
      <c r="X5440" t="s">
        <v>16636</v>
      </c>
      <c r="Y5440">
        <v>0.5170023632269036</v>
      </c>
      <c r="Z5440">
        <f>HYPERLINK("Melting_Curves/meltCurve_Q9Y2Z9_3_.pdf", "Melting_Curves/meltCurve_Q9Y2Z9_3_.pdf")</f>
        <v>0</v>
      </c>
      <c r="AA5440" t="s">
        <v>22077</v>
      </c>
      <c r="AB5440" t="s">
        <v>27607</v>
      </c>
    </row>
    <row r="5441" spans="1:28">
      <c r="A5441" t="s">
        <v>5467</v>
      </c>
      <c r="B5441">
        <v>0.999167696387429</v>
      </c>
      <c r="C5441">
        <v>1.09842949794548</v>
      </c>
      <c r="D5441">
        <v>1.21662906124309</v>
      </c>
      <c r="E5441">
        <v>1.53591792303779</v>
      </c>
      <c r="F5441">
        <v>1.6232019960467</v>
      </c>
      <c r="G5441">
        <v>0.7965249605889509</v>
      </c>
      <c r="H5441">
        <v>0.178361404586958</v>
      </c>
      <c r="I5441">
        <v>0.0842931816372063</v>
      </c>
      <c r="J5441">
        <v>0.0263923746030852</v>
      </c>
      <c r="K5441">
        <v>0.028373937189753</v>
      </c>
      <c r="L5441">
        <v>3208.92924162666</v>
      </c>
      <c r="M5441">
        <v>54.9243110899627</v>
      </c>
      <c r="N5441">
        <v>58.538069204093</v>
      </c>
      <c r="O5441">
        <v>58.3472717887598</v>
      </c>
      <c r="P5441">
        <v>-0.223447295842621</v>
      </c>
      <c r="Q5441">
        <v>0.0505091664611377</v>
      </c>
      <c r="R5441">
        <v>0.793766352863263</v>
      </c>
      <c r="S5441" t="s">
        <v>11051</v>
      </c>
      <c r="T5441" t="s">
        <v>11196</v>
      </c>
      <c r="U5441" t="s">
        <v>11196</v>
      </c>
      <c r="V5441" t="s">
        <v>11196</v>
      </c>
      <c r="W5441">
        <v>7</v>
      </c>
      <c r="X5441" t="s">
        <v>16637</v>
      </c>
      <c r="Y5441">
        <v>0.6356613279691951</v>
      </c>
      <c r="Z5441">
        <f>HYPERLINK("Melting_Curves/meltCurve_Q9Y303_.pdf", "Melting_Curves/meltCurve_Q9Y303_.pdf")</f>
        <v>0</v>
      </c>
      <c r="AA5441" t="s">
        <v>22078</v>
      </c>
      <c r="AB5441" t="s">
        <v>27608</v>
      </c>
    </row>
    <row r="5442" spans="1:28">
      <c r="A5442" t="s">
        <v>5468</v>
      </c>
      <c r="B5442">
        <v>0.999167696387429</v>
      </c>
      <c r="C5442">
        <v>1.04946143025874</v>
      </c>
      <c r="D5442">
        <v>0.92806753254232</v>
      </c>
      <c r="E5442">
        <v>1.52498658177988</v>
      </c>
      <c r="F5442">
        <v>1.11868929044865</v>
      </c>
      <c r="G5442">
        <v>0.194602384886803</v>
      </c>
      <c r="H5442">
        <v>0.0926942712713298</v>
      </c>
      <c r="I5442">
        <v>0.07216225848692689</v>
      </c>
      <c r="J5442">
        <v>0.0812222439054574</v>
      </c>
      <c r="K5442">
        <v>0.0256750969036675</v>
      </c>
      <c r="L5442">
        <v>14094.9316403765</v>
      </c>
      <c r="M5442">
        <v>250</v>
      </c>
      <c r="N5442">
        <v>56.4126807048647</v>
      </c>
      <c r="O5442">
        <v>56.3761186366478</v>
      </c>
      <c r="P5442">
        <v>-1.03330721571015</v>
      </c>
      <c r="Q5442">
        <v>0.0679383982577297</v>
      </c>
      <c r="R5442">
        <v>0.89630155785549</v>
      </c>
      <c r="S5442" t="s">
        <v>11052</v>
      </c>
      <c r="T5442" t="s">
        <v>11196</v>
      </c>
      <c r="U5442" t="s">
        <v>11196</v>
      </c>
      <c r="V5442" t="s">
        <v>11196</v>
      </c>
      <c r="W5442">
        <v>13</v>
      </c>
      <c r="X5442" t="s">
        <v>16638</v>
      </c>
      <c r="Y5442">
        <v>0.5769277607659565</v>
      </c>
      <c r="Z5442">
        <f>HYPERLINK("Melting_Curves/meltCurve_Q9Y305_.pdf", "Melting_Curves/meltCurve_Q9Y305_.pdf")</f>
        <v>0</v>
      </c>
      <c r="AA5442" t="s">
        <v>22079</v>
      </c>
      <c r="AB5442" t="s">
        <v>27609</v>
      </c>
    </row>
    <row r="5443" spans="1:28">
      <c r="A5443" t="s">
        <v>5469</v>
      </c>
      <c r="B5443">
        <v>0.999167696387429</v>
      </c>
      <c r="C5443">
        <v>0.687380581957092</v>
      </c>
      <c r="D5443">
        <v>0.218425881399192</v>
      </c>
      <c r="E5443">
        <v>0.100304458259</v>
      </c>
      <c r="F5443">
        <v>0.0601017198603276</v>
      </c>
      <c r="G5443">
        <v>0.0340887333545792</v>
      </c>
      <c r="H5443">
        <v>0.0190231498650893</v>
      </c>
      <c r="I5443">
        <v>0.0119918751233514</v>
      </c>
      <c r="J5443">
        <v>0.0166732369800617</v>
      </c>
      <c r="K5443">
        <v>0.00791583962919417</v>
      </c>
      <c r="L5443">
        <v>1383.83374476016</v>
      </c>
      <c r="M5443">
        <v>31.4704023056251</v>
      </c>
      <c r="N5443">
        <v>44.0597867319912</v>
      </c>
      <c r="O5443">
        <v>43.7961354003895</v>
      </c>
      <c r="P5443">
        <v>-0.174216845438191</v>
      </c>
      <c r="Q5443">
        <v>0.0302019726715931</v>
      </c>
      <c r="R5443">
        <v>0.99492591504276</v>
      </c>
      <c r="S5443" t="s">
        <v>11053</v>
      </c>
      <c r="T5443" t="s">
        <v>11196</v>
      </c>
      <c r="U5443" t="s">
        <v>11196</v>
      </c>
      <c r="V5443" t="s">
        <v>11196</v>
      </c>
      <c r="W5443">
        <v>9</v>
      </c>
      <c r="X5443" t="s">
        <v>16639</v>
      </c>
      <c r="Y5443">
        <v>0.1649297564779753</v>
      </c>
      <c r="Z5443">
        <f>HYPERLINK("Melting_Curves/meltCurve_Q9Y314_.pdf", "Melting_Curves/meltCurve_Q9Y314_.pdf")</f>
        <v>0</v>
      </c>
      <c r="AA5443" t="s">
        <v>22080</v>
      </c>
      <c r="AB5443" t="s">
        <v>27610</v>
      </c>
    </row>
    <row r="5444" spans="1:28">
      <c r="A5444" t="s">
        <v>5470</v>
      </c>
      <c r="B5444">
        <v>0.999167696387429</v>
      </c>
      <c r="C5444">
        <v>0.933166627775997</v>
      </c>
      <c r="D5444">
        <v>1.02474930470299</v>
      </c>
      <c r="E5444">
        <v>0.91711571984462</v>
      </c>
      <c r="F5444">
        <v>0.587673596216495</v>
      </c>
      <c r="G5444">
        <v>0.147064251143169</v>
      </c>
      <c r="H5444">
        <v>0.0595281458257917</v>
      </c>
      <c r="I5444">
        <v>0.0530771993356274</v>
      </c>
      <c r="J5444">
        <v>0.0395241047924398</v>
      </c>
      <c r="K5444">
        <v>0.0316479324159647</v>
      </c>
      <c r="L5444">
        <v>1811.88999316659</v>
      </c>
      <c r="M5444">
        <v>33.8175346650728</v>
      </c>
      <c r="N5444">
        <v>53.7043308556987</v>
      </c>
      <c r="O5444">
        <v>53.3921052278644</v>
      </c>
      <c r="P5444">
        <v>-0.152310778683644</v>
      </c>
      <c r="Q5444">
        <v>0.0381131954823285</v>
      </c>
      <c r="R5444">
        <v>0.996580878921835</v>
      </c>
      <c r="S5444" t="s">
        <v>11054</v>
      </c>
      <c r="T5444" t="s">
        <v>11196</v>
      </c>
      <c r="U5444" t="s">
        <v>11196</v>
      </c>
      <c r="V5444" t="s">
        <v>11196</v>
      </c>
      <c r="W5444">
        <v>10</v>
      </c>
      <c r="X5444" t="s">
        <v>16640</v>
      </c>
      <c r="Y5444">
        <v>0.4784462605235876</v>
      </c>
      <c r="Z5444">
        <f>HYPERLINK("Melting_Curves/meltCurve_Q9Y316_.pdf", "Melting_Curves/meltCurve_Q9Y316_.pdf")</f>
        <v>0</v>
      </c>
      <c r="AA5444" t="s">
        <v>22081</v>
      </c>
      <c r="AB5444" t="s">
        <v>27611</v>
      </c>
    </row>
    <row r="5445" spans="1:28">
      <c r="A5445" t="s">
        <v>5471</v>
      </c>
      <c r="B5445">
        <v>0.999167696387429</v>
      </c>
      <c r="C5445">
        <v>1.01493876236626</v>
      </c>
      <c r="D5445">
        <v>0.969122686326836</v>
      </c>
      <c r="E5445">
        <v>0.9349907878538249</v>
      </c>
      <c r="F5445">
        <v>0.742298848256343</v>
      </c>
      <c r="G5445">
        <v>0.248330452234239</v>
      </c>
      <c r="H5445">
        <v>0.0359852098405818</v>
      </c>
      <c r="I5445">
        <v>0.0205427947644151</v>
      </c>
      <c r="J5445">
        <v>0.0230230828072262</v>
      </c>
      <c r="K5445">
        <v>0.021668716775079</v>
      </c>
      <c r="L5445">
        <v>1797.84481991478</v>
      </c>
      <c r="M5445">
        <v>32.8044543679543</v>
      </c>
      <c r="N5445">
        <v>54.8494223885105</v>
      </c>
      <c r="O5445">
        <v>54.6024415690491</v>
      </c>
      <c r="P5445">
        <v>-0.148223172729914</v>
      </c>
      <c r="Q5445">
        <v>0.0131449684745143</v>
      </c>
      <c r="R5445">
        <v>0.998623045697655</v>
      </c>
      <c r="S5445" t="s">
        <v>11055</v>
      </c>
      <c r="T5445" t="s">
        <v>11196</v>
      </c>
      <c r="U5445" t="s">
        <v>11196</v>
      </c>
      <c r="V5445" t="s">
        <v>11196</v>
      </c>
      <c r="W5445">
        <v>8</v>
      </c>
      <c r="X5445" t="s">
        <v>16641</v>
      </c>
      <c r="Y5445">
        <v>0.5056602940792013</v>
      </c>
      <c r="Z5445">
        <f>HYPERLINK("Melting_Curves/meltCurve_Q9Y320_2_.pdf", "Melting_Curves/meltCurve_Q9Y320_2_.pdf")</f>
        <v>0</v>
      </c>
      <c r="AA5445" t="s">
        <v>22082</v>
      </c>
      <c r="AB5445" t="s">
        <v>27612</v>
      </c>
    </row>
    <row r="5446" spans="1:28">
      <c r="A5446" t="s">
        <v>5472</v>
      </c>
      <c r="B5446">
        <v>0.999167696387429</v>
      </c>
      <c r="C5446">
        <v>1.01313499450792</v>
      </c>
      <c r="D5446">
        <v>1.03154201529886</v>
      </c>
      <c r="E5446">
        <v>1.19981358004728</v>
      </c>
      <c r="F5446">
        <v>1.18935841627303</v>
      </c>
      <c r="G5446">
        <v>0.981236446994059</v>
      </c>
      <c r="H5446">
        <v>0.8868710548598639</v>
      </c>
      <c r="I5446">
        <v>1.24173280884392</v>
      </c>
      <c r="J5446">
        <v>1.1139837599888</v>
      </c>
      <c r="K5446">
        <v>0.676647398755422</v>
      </c>
      <c r="L5446">
        <v>15000</v>
      </c>
      <c r="M5446">
        <v>213.54719917993</v>
      </c>
      <c r="Q5446">
        <v>0</v>
      </c>
      <c r="R5446">
        <v>0.366426245568283</v>
      </c>
      <c r="S5446" t="s">
        <v>11056</v>
      </c>
      <c r="T5446" t="s">
        <v>11196</v>
      </c>
      <c r="U5446" t="s">
        <v>11196</v>
      </c>
      <c r="V5446" t="s">
        <v>11196</v>
      </c>
      <c r="W5446">
        <v>6</v>
      </c>
      <c r="X5446" t="s">
        <v>16642</v>
      </c>
      <c r="Y5446">
        <v>0.9957902319145115</v>
      </c>
      <c r="Z5446">
        <f>HYPERLINK("Melting_Curves/meltCurve_Q9Y333_.pdf", "Melting_Curves/meltCurve_Q9Y333_.pdf")</f>
        <v>0</v>
      </c>
      <c r="AA5446" t="s">
        <v>22083</v>
      </c>
      <c r="AB5446" t="s">
        <v>27613</v>
      </c>
    </row>
    <row r="5447" spans="1:28">
      <c r="A5447" t="s">
        <v>5473</v>
      </c>
      <c r="B5447">
        <v>0.999167696387429</v>
      </c>
      <c r="C5447">
        <v>0.826601804649034</v>
      </c>
      <c r="D5447">
        <v>0.467516586324475</v>
      </c>
      <c r="E5447">
        <v>0.145023738074785</v>
      </c>
      <c r="F5447">
        <v>0.07727861289166001</v>
      </c>
      <c r="G5447">
        <v>0.0386515212163041</v>
      </c>
      <c r="H5447">
        <v>0.0250795381239861</v>
      </c>
      <c r="I5447">
        <v>0.0152811801287134</v>
      </c>
      <c r="J5447">
        <v>0.0158656344741562</v>
      </c>
      <c r="K5447">
        <v>0.0125523999661283</v>
      </c>
      <c r="L5447">
        <v>1107.40972328271</v>
      </c>
      <c r="M5447">
        <v>24.2442835592259</v>
      </c>
      <c r="N5447">
        <v>45.7653749041669</v>
      </c>
      <c r="O5447">
        <v>45.3697730814055</v>
      </c>
      <c r="P5447">
        <v>-0.130544891364325</v>
      </c>
      <c r="Q5447">
        <v>0.0228288244828028</v>
      </c>
      <c r="R5447">
        <v>0.998577807862517</v>
      </c>
      <c r="S5447" t="s">
        <v>11057</v>
      </c>
      <c r="T5447" t="s">
        <v>11196</v>
      </c>
      <c r="U5447" t="s">
        <v>11196</v>
      </c>
      <c r="V5447" t="s">
        <v>11196</v>
      </c>
      <c r="W5447">
        <v>11</v>
      </c>
      <c r="X5447" t="s">
        <v>16643</v>
      </c>
      <c r="Y5447">
        <v>0.2176312141557626</v>
      </c>
      <c r="Z5447">
        <f>HYPERLINK("Melting_Curves/meltCurve_Q9Y371_.pdf", "Melting_Curves/meltCurve_Q9Y371_.pdf")</f>
        <v>0</v>
      </c>
      <c r="AA5447" t="s">
        <v>22084</v>
      </c>
      <c r="AB5447" t="s">
        <v>27614</v>
      </c>
    </row>
    <row r="5448" spans="1:28">
      <c r="A5448" t="s">
        <v>5474</v>
      </c>
      <c r="B5448">
        <v>0.999167696387429</v>
      </c>
      <c r="C5448">
        <v>0.976908422024255</v>
      </c>
      <c r="D5448">
        <v>0.957748246094851</v>
      </c>
      <c r="E5448">
        <v>1.16092192751505</v>
      </c>
      <c r="F5448">
        <v>1.11200626553119</v>
      </c>
      <c r="G5448">
        <v>0.686425542357278</v>
      </c>
      <c r="H5448">
        <v>0.07633844471096039</v>
      </c>
      <c r="I5448">
        <v>0.199283270175774</v>
      </c>
      <c r="J5448">
        <v>0</v>
      </c>
      <c r="K5448">
        <v>0</v>
      </c>
      <c r="L5448">
        <v>14238.4919362763</v>
      </c>
      <c r="M5448">
        <v>250</v>
      </c>
      <c r="N5448">
        <v>56.9877678638966</v>
      </c>
      <c r="O5448">
        <v>56.9503230654152</v>
      </c>
      <c r="P5448">
        <v>-1.0218276158569</v>
      </c>
      <c r="Q5448">
        <v>0.0689053955903819</v>
      </c>
      <c r="R5448">
        <v>0.968918251350767</v>
      </c>
      <c r="S5448" t="s">
        <v>11058</v>
      </c>
      <c r="T5448" t="s">
        <v>11196</v>
      </c>
      <c r="U5448" t="s">
        <v>11196</v>
      </c>
      <c r="V5448" t="s">
        <v>11196</v>
      </c>
      <c r="W5448">
        <v>3</v>
      </c>
      <c r="X5448" t="s">
        <v>16644</v>
      </c>
      <c r="Y5448">
        <v>0.5951900579539097</v>
      </c>
      <c r="Z5448">
        <f>HYPERLINK("Melting_Curves/meltCurve_Q9Y375_.pdf", "Melting_Curves/meltCurve_Q9Y375_.pdf")</f>
        <v>0</v>
      </c>
      <c r="AA5448" t="s">
        <v>22085</v>
      </c>
      <c r="AB5448" t="s">
        <v>27615</v>
      </c>
    </row>
    <row r="5449" spans="1:28">
      <c r="A5449" t="s">
        <v>5475</v>
      </c>
      <c r="B5449">
        <v>0.999167696387429</v>
      </c>
      <c r="C5449">
        <v>1.0300323984684</v>
      </c>
      <c r="D5449">
        <v>0.889023910287623</v>
      </c>
      <c r="E5449">
        <v>0.866820076916434</v>
      </c>
      <c r="F5449">
        <v>0.8503030554698791</v>
      </c>
      <c r="G5449">
        <v>0.5056807992905989</v>
      </c>
      <c r="H5449">
        <v>0.110582295360708</v>
      </c>
      <c r="I5449">
        <v>0.0617856219824493</v>
      </c>
      <c r="J5449">
        <v>0.045883979340827</v>
      </c>
      <c r="K5449">
        <v>0.0313573220271943</v>
      </c>
      <c r="L5449">
        <v>1422.5569379971</v>
      </c>
      <c r="M5449">
        <v>25.1479838866446</v>
      </c>
      <c r="N5449">
        <v>56.6195656817201</v>
      </c>
      <c r="O5449">
        <v>56.2133925021371</v>
      </c>
      <c r="P5449">
        <v>-0.110563154567399</v>
      </c>
      <c r="Q5449">
        <v>0.011444135260933</v>
      </c>
      <c r="R5449">
        <v>0.983944988628765</v>
      </c>
      <c r="S5449" t="s">
        <v>11059</v>
      </c>
      <c r="T5449" t="s">
        <v>11196</v>
      </c>
      <c r="U5449" t="s">
        <v>11196</v>
      </c>
      <c r="V5449" t="s">
        <v>11196</v>
      </c>
      <c r="W5449">
        <v>18</v>
      </c>
      <c r="X5449" t="s">
        <v>16645</v>
      </c>
      <c r="Y5449">
        <v>0.56628011793053</v>
      </c>
      <c r="Z5449">
        <f>HYPERLINK("Melting_Curves/meltCurve_Q9Y376_.pdf", "Melting_Curves/meltCurve_Q9Y376_.pdf")</f>
        <v>0</v>
      </c>
      <c r="AA5449" t="s">
        <v>22086</v>
      </c>
      <c r="AB5449" t="s">
        <v>27616</v>
      </c>
    </row>
    <row r="5450" spans="1:28">
      <c r="A5450" t="s">
        <v>5476</v>
      </c>
      <c r="B5450">
        <v>0.999167696387429</v>
      </c>
      <c r="C5450">
        <v>0.955819090551485</v>
      </c>
      <c r="D5450">
        <v>0.883836498364606</v>
      </c>
      <c r="E5450">
        <v>0.443712144931304</v>
      </c>
      <c r="F5450">
        <v>0.211407334904251</v>
      </c>
      <c r="G5450">
        <v>0.131787293027342</v>
      </c>
      <c r="H5450">
        <v>0.06684798165216339</v>
      </c>
      <c r="I5450">
        <v>0.071974880547447</v>
      </c>
      <c r="J5450">
        <v>0.113150320249195</v>
      </c>
      <c r="K5450">
        <v>0.109956560534402</v>
      </c>
      <c r="L5450">
        <v>1319.25276425837</v>
      </c>
      <c r="M5450">
        <v>26.974981513704</v>
      </c>
      <c r="N5450">
        <v>49.2945246634104</v>
      </c>
      <c r="O5450">
        <v>48.6401312137807</v>
      </c>
      <c r="P5450">
        <v>-0.125386133591377</v>
      </c>
      <c r="Q5450">
        <v>0.0956455474347159</v>
      </c>
      <c r="R5450">
        <v>0.99675758354819</v>
      </c>
      <c r="S5450" t="s">
        <v>11060</v>
      </c>
      <c r="T5450" t="s">
        <v>11196</v>
      </c>
      <c r="U5450" t="s">
        <v>11196</v>
      </c>
      <c r="V5450" t="s">
        <v>11196</v>
      </c>
      <c r="W5450">
        <v>18</v>
      </c>
      <c r="X5450" t="s">
        <v>16646</v>
      </c>
      <c r="Y5450">
        <v>0.3709800240109042</v>
      </c>
      <c r="Z5450">
        <f>HYPERLINK("Melting_Curves/meltCurve_Q9Y383_.pdf", "Melting_Curves/meltCurve_Q9Y383_.pdf")</f>
        <v>0</v>
      </c>
      <c r="AA5450" t="s">
        <v>22087</v>
      </c>
      <c r="AB5450" t="s">
        <v>27617</v>
      </c>
    </row>
    <row r="5451" spans="1:28">
      <c r="A5451" t="s">
        <v>5477</v>
      </c>
      <c r="B5451">
        <v>0.999167696387429</v>
      </c>
      <c r="C5451">
        <v>1.24507350183251</v>
      </c>
      <c r="D5451">
        <v>1.07005161513431</v>
      </c>
      <c r="E5451">
        <v>1.03923675811067</v>
      </c>
      <c r="F5451">
        <v>0.288343483107846</v>
      </c>
      <c r="G5451">
        <v>0.174497672602027</v>
      </c>
      <c r="H5451">
        <v>0.195507953836306</v>
      </c>
      <c r="I5451">
        <v>0.289664105852787</v>
      </c>
      <c r="J5451">
        <v>0</v>
      </c>
      <c r="K5451">
        <v>0</v>
      </c>
      <c r="L5451">
        <v>13219.395759845</v>
      </c>
      <c r="M5451">
        <v>250</v>
      </c>
      <c r="N5451">
        <v>52.9424579233024</v>
      </c>
      <c r="O5451">
        <v>52.8741791984902</v>
      </c>
      <c r="P5451">
        <v>-1.0260983557011</v>
      </c>
      <c r="Q5451">
        <v>0.13193393693232</v>
      </c>
      <c r="R5451">
        <v>0.939938778553516</v>
      </c>
      <c r="S5451" t="s">
        <v>11061</v>
      </c>
      <c r="T5451" t="s">
        <v>11196</v>
      </c>
      <c r="U5451" t="s">
        <v>11196</v>
      </c>
      <c r="V5451" t="s">
        <v>11196</v>
      </c>
      <c r="W5451">
        <v>2</v>
      </c>
      <c r="X5451" t="s">
        <v>16647</v>
      </c>
      <c r="Y5451">
        <v>0.5046342532466728</v>
      </c>
      <c r="Z5451">
        <f>HYPERLINK("Melting_Curves/meltCurve_Q9Y385_.pdf", "Melting_Curves/meltCurve_Q9Y385_.pdf")</f>
        <v>0</v>
      </c>
      <c r="AA5451" t="s">
        <v>22088</v>
      </c>
      <c r="AB5451" t="s">
        <v>27618</v>
      </c>
    </row>
    <row r="5452" spans="1:28">
      <c r="A5452" t="s">
        <v>5478</v>
      </c>
      <c r="B5452">
        <v>0.999167696387429</v>
      </c>
      <c r="C5452">
        <v>1.10972976451009</v>
      </c>
      <c r="D5452">
        <v>0.980646060200738</v>
      </c>
      <c r="E5452">
        <v>0.918473020262895</v>
      </c>
      <c r="F5452">
        <v>0.916422210232877</v>
      </c>
      <c r="G5452">
        <v>0.849580957617861</v>
      </c>
      <c r="H5452">
        <v>0.5169895305443371</v>
      </c>
      <c r="I5452">
        <v>0.125581350865518</v>
      </c>
      <c r="J5452">
        <v>0.0568473159772509</v>
      </c>
      <c r="K5452">
        <v>0.0408488693565978</v>
      </c>
      <c r="L5452">
        <v>1717.50868767828</v>
      </c>
      <c r="M5452">
        <v>28.3580718140899</v>
      </c>
      <c r="N5452">
        <v>60.5650729166726</v>
      </c>
      <c r="O5452">
        <v>60.2662782635351</v>
      </c>
      <c r="P5452">
        <v>-0.11763748999875</v>
      </c>
      <c r="Q5452">
        <v>0</v>
      </c>
      <c r="R5452">
        <v>0.98267682342508</v>
      </c>
      <c r="S5452" t="s">
        <v>11062</v>
      </c>
      <c r="T5452" t="s">
        <v>11196</v>
      </c>
      <c r="U5452" t="s">
        <v>11196</v>
      </c>
      <c r="V5452" t="s">
        <v>11196</v>
      </c>
      <c r="W5452">
        <v>9</v>
      </c>
      <c r="X5452" t="s">
        <v>16648</v>
      </c>
      <c r="Y5452">
        <v>0.6916573789390411</v>
      </c>
      <c r="Z5452">
        <f>HYPERLINK("Melting_Curves/meltCurve_Q9Y394_2_.pdf", "Melting_Curves/meltCurve_Q9Y394_2_.pdf")</f>
        <v>0</v>
      </c>
      <c r="AA5452" t="s">
        <v>22089</v>
      </c>
      <c r="AB5452" t="s">
        <v>27619</v>
      </c>
    </row>
    <row r="5453" spans="1:28">
      <c r="A5453" t="s">
        <v>5479</v>
      </c>
      <c r="B5453">
        <v>0.999167696387429</v>
      </c>
      <c r="C5453">
        <v>1.28189118409698</v>
      </c>
      <c r="D5453">
        <v>1.36204157842432</v>
      </c>
      <c r="E5453">
        <v>1.96635995481743</v>
      </c>
      <c r="F5453">
        <v>0.670906146432833</v>
      </c>
      <c r="G5453">
        <v>0.221000390576236</v>
      </c>
      <c r="H5453">
        <v>0.144333077081212</v>
      </c>
      <c r="I5453">
        <v>0.174746067473899</v>
      </c>
      <c r="J5453">
        <v>0.148971433709713</v>
      </c>
      <c r="K5453">
        <v>0.0628310006461253</v>
      </c>
      <c r="L5453">
        <v>12993.4757502899</v>
      </c>
      <c r="M5453">
        <v>243.77976135412</v>
      </c>
      <c r="N5453">
        <v>53.3783919236305</v>
      </c>
      <c r="O5453">
        <v>53.2964722524447</v>
      </c>
      <c r="P5453">
        <v>-0.971553180549566</v>
      </c>
      <c r="Q5453">
        <v>0.150374801150791</v>
      </c>
      <c r="R5453">
        <v>0.710184812777699</v>
      </c>
      <c r="S5453" t="s">
        <v>11063</v>
      </c>
      <c r="T5453" t="s">
        <v>11196</v>
      </c>
      <c r="U5453" t="s">
        <v>11196</v>
      </c>
      <c r="V5453" t="s">
        <v>11196</v>
      </c>
      <c r="W5453">
        <v>2</v>
      </c>
      <c r="X5453" t="s">
        <v>16649</v>
      </c>
      <c r="Y5453">
        <v>0.5271272367054183</v>
      </c>
      <c r="Z5453">
        <f>HYPERLINK("Melting_Curves/meltCurve_Q9Y3A3_2_.pdf", "Melting_Curves/meltCurve_Q9Y3A3_2_.pdf")</f>
        <v>0</v>
      </c>
      <c r="AA5453" t="s">
        <v>22090</v>
      </c>
      <c r="AB5453" t="s">
        <v>27620</v>
      </c>
    </row>
    <row r="5454" spans="1:28">
      <c r="A5454" t="s">
        <v>5480</v>
      </c>
      <c r="B5454">
        <v>0.999167696387429</v>
      </c>
      <c r="C5454">
        <v>0.983156236571904</v>
      </c>
      <c r="D5454">
        <v>0.679990736891548</v>
      </c>
      <c r="E5454">
        <v>0.260896464323091</v>
      </c>
      <c r="F5454">
        <v>0.116732682469234</v>
      </c>
      <c r="G5454">
        <v>0.06990931308398</v>
      </c>
      <c r="H5454">
        <v>0.037692240899535</v>
      </c>
      <c r="I5454">
        <v>0.0326137627551129</v>
      </c>
      <c r="J5454">
        <v>0.0328629907685065</v>
      </c>
      <c r="K5454">
        <v>0.0297140993802477</v>
      </c>
      <c r="L5454">
        <v>1251.36658405706</v>
      </c>
      <c r="M5454">
        <v>26.4342189003663</v>
      </c>
      <c r="N5454">
        <v>47.4944566348865</v>
      </c>
      <c r="O5454">
        <v>47.0704756124696</v>
      </c>
      <c r="P5454">
        <v>-0.134575852472985</v>
      </c>
      <c r="Q5454">
        <v>0.0414728138938516</v>
      </c>
      <c r="R5454">
        <v>0.997708008541033</v>
      </c>
      <c r="S5454" t="s">
        <v>11064</v>
      </c>
      <c r="T5454" t="s">
        <v>11196</v>
      </c>
      <c r="U5454" t="s">
        <v>11196</v>
      </c>
      <c r="V5454" t="s">
        <v>11196</v>
      </c>
      <c r="W5454">
        <v>16</v>
      </c>
      <c r="X5454" t="s">
        <v>16650</v>
      </c>
      <c r="Y5454">
        <v>0.283498396201406</v>
      </c>
      <c r="Z5454">
        <f>HYPERLINK("Melting_Curves/meltCurve_Q9Y3A5_.pdf", "Melting_Curves/meltCurve_Q9Y3A5_.pdf")</f>
        <v>0</v>
      </c>
      <c r="AA5454" t="s">
        <v>22091</v>
      </c>
      <c r="AB5454" t="s">
        <v>27621</v>
      </c>
    </row>
    <row r="5455" spans="1:28">
      <c r="A5455" t="s">
        <v>5481</v>
      </c>
      <c r="B5455">
        <v>0.999167696387429</v>
      </c>
      <c r="C5455">
        <v>1.05493091926165</v>
      </c>
      <c r="D5455">
        <v>1.03363053493991</v>
      </c>
      <c r="E5455">
        <v>0.920425444849401</v>
      </c>
      <c r="F5455">
        <v>0.818164243639695</v>
      </c>
      <c r="G5455">
        <v>0.261873955002128</v>
      </c>
      <c r="H5455">
        <v>0.0544891427740367</v>
      </c>
      <c r="I5455">
        <v>0.0796697913446158</v>
      </c>
      <c r="J5455">
        <v>0.0921545071702405</v>
      </c>
      <c r="K5455">
        <v>0.0455950531578522</v>
      </c>
      <c r="L5455">
        <v>2250.03793084932</v>
      </c>
      <c r="M5455">
        <v>40.9223122648797</v>
      </c>
      <c r="N5455">
        <v>55.1639580545317</v>
      </c>
      <c r="O5455">
        <v>54.8523465583371</v>
      </c>
      <c r="P5455">
        <v>-0.174806293029101</v>
      </c>
      <c r="Q5455">
        <v>0.06275900659067141</v>
      </c>
      <c r="R5455">
        <v>0.994256110596464</v>
      </c>
      <c r="S5455" t="s">
        <v>11065</v>
      </c>
      <c r="T5455" t="s">
        <v>11196</v>
      </c>
      <c r="U5455" t="s">
        <v>11196</v>
      </c>
      <c r="V5455" t="s">
        <v>11196</v>
      </c>
      <c r="W5455">
        <v>4</v>
      </c>
      <c r="X5455" t="s">
        <v>16651</v>
      </c>
      <c r="Y5455">
        <v>0.5342450701599532</v>
      </c>
      <c r="Z5455">
        <f>HYPERLINK("Melting_Curves/meltCurve_Q9Y3A6_.pdf", "Melting_Curves/meltCurve_Q9Y3A6_.pdf")</f>
        <v>0</v>
      </c>
      <c r="AA5455" t="s">
        <v>22092</v>
      </c>
      <c r="AB5455" t="s">
        <v>27622</v>
      </c>
    </row>
    <row r="5456" spans="1:28">
      <c r="A5456" t="s">
        <v>5482</v>
      </c>
      <c r="B5456">
        <v>0.999167696387429</v>
      </c>
      <c r="C5456">
        <v>1.00142747625516</v>
      </c>
      <c r="D5456">
        <v>0.641825691602853</v>
      </c>
      <c r="E5456">
        <v>0.6944340324787019</v>
      </c>
      <c r="F5456">
        <v>0.699465811719683</v>
      </c>
      <c r="G5456">
        <v>0.585576598941618</v>
      </c>
      <c r="H5456">
        <v>0.16099740284399</v>
      </c>
      <c r="I5456">
        <v>0.134480677507853</v>
      </c>
      <c r="J5456">
        <v>0.107222793114328</v>
      </c>
      <c r="K5456">
        <v>0.0731674958268526</v>
      </c>
      <c r="L5456">
        <v>539.668536781545</v>
      </c>
      <c r="M5456">
        <v>9.836356960740581</v>
      </c>
      <c r="N5456">
        <v>54.8646758814474</v>
      </c>
      <c r="O5456">
        <v>52.7413077311613</v>
      </c>
      <c r="P5456">
        <v>-0.0466496395576562</v>
      </c>
      <c r="Q5456">
        <v>0</v>
      </c>
      <c r="R5456">
        <v>0.897829775555591</v>
      </c>
      <c r="S5456" t="s">
        <v>11066</v>
      </c>
      <c r="T5456" t="s">
        <v>11196</v>
      </c>
      <c r="U5456" t="s">
        <v>11196</v>
      </c>
      <c r="V5456" t="s">
        <v>11196</v>
      </c>
      <c r="W5456">
        <v>5</v>
      </c>
      <c r="X5456" t="s">
        <v>16652</v>
      </c>
      <c r="Y5456">
        <v>0.522156018639328</v>
      </c>
      <c r="Z5456">
        <f>HYPERLINK("Melting_Curves/meltCurve_Q9Y3B3_.pdf", "Melting_Curves/meltCurve_Q9Y3B3_.pdf")</f>
        <v>0</v>
      </c>
      <c r="AA5456" t="s">
        <v>22093</v>
      </c>
      <c r="AB5456" t="s">
        <v>27623</v>
      </c>
    </row>
    <row r="5457" spans="1:28">
      <c r="A5457" t="s">
        <v>5483</v>
      </c>
      <c r="B5457">
        <v>0.999167696387429</v>
      </c>
      <c r="C5457">
        <v>0.810464281681201</v>
      </c>
      <c r="D5457">
        <v>0.779679304729413</v>
      </c>
      <c r="E5457">
        <v>1.37156722959586</v>
      </c>
      <c r="F5457">
        <v>0.347519880446069</v>
      </c>
      <c r="G5457">
        <v>0.15171885789407</v>
      </c>
      <c r="H5457">
        <v>0.066136561105129</v>
      </c>
      <c r="I5457">
        <v>0.0348577377342104</v>
      </c>
      <c r="J5457">
        <v>0.139419967140488</v>
      </c>
      <c r="K5457">
        <v>0.12097631905191</v>
      </c>
      <c r="L5457">
        <v>13247.867281371</v>
      </c>
      <c r="M5457">
        <v>250</v>
      </c>
      <c r="N5457">
        <v>53.0402279296546</v>
      </c>
      <c r="O5457">
        <v>52.9880794429544</v>
      </c>
      <c r="P5457">
        <v>-1.05846702771797</v>
      </c>
      <c r="Q5457">
        <v>0.102621865850975</v>
      </c>
      <c r="R5457">
        <v>0.883900308755224</v>
      </c>
      <c r="S5457" t="s">
        <v>11067</v>
      </c>
      <c r="T5457" t="s">
        <v>11196</v>
      </c>
      <c r="U5457" t="s">
        <v>11196</v>
      </c>
      <c r="V5457" t="s">
        <v>11196</v>
      </c>
      <c r="W5457">
        <v>1</v>
      </c>
      <c r="X5457" t="s">
        <v>16653</v>
      </c>
      <c r="Y5457">
        <v>0.4913139987588163</v>
      </c>
      <c r="Z5457">
        <f>HYPERLINK("Melting_Curves/meltCurve_Q9Y3B4_.pdf", "Melting_Curves/meltCurve_Q9Y3B4_.pdf")</f>
        <v>0</v>
      </c>
      <c r="AA5457" t="s">
        <v>22094</v>
      </c>
      <c r="AB5457" t="s">
        <v>27624</v>
      </c>
    </row>
    <row r="5458" spans="1:28">
      <c r="A5458" t="s">
        <v>5484</v>
      </c>
      <c r="B5458">
        <v>0.999167696387429</v>
      </c>
      <c r="C5458">
        <v>0.9510727368827629</v>
      </c>
      <c r="D5458">
        <v>1.06182842610402</v>
      </c>
      <c r="E5458">
        <v>1.93665568369341</v>
      </c>
      <c r="F5458">
        <v>2.48842953281936</v>
      </c>
      <c r="G5458">
        <v>1.91432285696217</v>
      </c>
      <c r="H5458">
        <v>1.91611021979522</v>
      </c>
      <c r="I5458">
        <v>2.91252261541623</v>
      </c>
      <c r="J5458">
        <v>4.00430121149928</v>
      </c>
      <c r="K5458">
        <v>3.1197124792827</v>
      </c>
      <c r="L5458">
        <v>11590.0791209534</v>
      </c>
      <c r="M5458">
        <v>250</v>
      </c>
      <c r="O5458">
        <v>46.3573407738597</v>
      </c>
      <c r="P5458">
        <v>0.674111013672188</v>
      </c>
      <c r="Q5458">
        <v>1.5</v>
      </c>
      <c r="R5458">
        <v>-0.352400679090153</v>
      </c>
      <c r="S5458" t="s">
        <v>11068</v>
      </c>
      <c r="T5458" t="s">
        <v>11196</v>
      </c>
      <c r="U5458" t="s">
        <v>11196</v>
      </c>
      <c r="V5458" t="s">
        <v>11196</v>
      </c>
      <c r="W5458">
        <v>13</v>
      </c>
      <c r="X5458" t="s">
        <v>16654</v>
      </c>
      <c r="Y5458">
        <v>1.393954044452822</v>
      </c>
      <c r="Z5458">
        <f>HYPERLINK("Melting_Curves/meltCurve_Q9Y3B9_.pdf", "Melting_Curves/meltCurve_Q9Y3B9_.pdf")</f>
        <v>0</v>
      </c>
      <c r="AA5458" t="s">
        <v>22095</v>
      </c>
      <c r="AB5458" t="s">
        <v>27625</v>
      </c>
    </row>
    <row r="5459" spans="1:28">
      <c r="A5459" t="s">
        <v>5485</v>
      </c>
      <c r="B5459">
        <v>0.999167696387429</v>
      </c>
      <c r="C5459">
        <v>1.05552559952985</v>
      </c>
      <c r="D5459">
        <v>0.927893114987531</v>
      </c>
      <c r="E5459">
        <v>1.03115145044642</v>
      </c>
      <c r="F5459">
        <v>0.716410274113464</v>
      </c>
      <c r="G5459">
        <v>1.19878002961221</v>
      </c>
      <c r="H5459">
        <v>0.31196312810086</v>
      </c>
      <c r="I5459">
        <v>0.608929702964879</v>
      </c>
      <c r="J5459">
        <v>0.752017600848207</v>
      </c>
      <c r="K5459">
        <v>0.584670539267831</v>
      </c>
      <c r="L5459">
        <v>14677.7276126124</v>
      </c>
      <c r="M5459">
        <v>250</v>
      </c>
      <c r="O5459">
        <v>58.7071538845291</v>
      </c>
      <c r="P5459">
        <v>-0.463744822353887</v>
      </c>
      <c r="Q5459">
        <v>0.564397786153173</v>
      </c>
      <c r="R5459">
        <v>0.650962354261337</v>
      </c>
      <c r="S5459" t="s">
        <v>11069</v>
      </c>
      <c r="T5459" t="s">
        <v>11196</v>
      </c>
      <c r="U5459" t="s">
        <v>11196</v>
      </c>
      <c r="V5459" t="s">
        <v>11196</v>
      </c>
      <c r="W5459">
        <v>8</v>
      </c>
      <c r="X5459" t="s">
        <v>16655</v>
      </c>
      <c r="Y5459">
        <v>0.8361264696928391</v>
      </c>
      <c r="Z5459">
        <f>HYPERLINK("Melting_Curves/meltCurve_Q9Y3C1_.pdf", "Melting_Curves/meltCurve_Q9Y3C1_.pdf")</f>
        <v>0</v>
      </c>
      <c r="AA5459" t="s">
        <v>22096</v>
      </c>
      <c r="AB5459" t="s">
        <v>27626</v>
      </c>
    </row>
    <row r="5460" spans="1:28">
      <c r="A5460" t="s">
        <v>5486</v>
      </c>
      <c r="B5460">
        <v>0.999167696387429</v>
      </c>
      <c r="C5460">
        <v>1.09213231934578</v>
      </c>
      <c r="D5460">
        <v>0.954646053460395</v>
      </c>
      <c r="E5460">
        <v>1.21168675732506</v>
      </c>
      <c r="F5460">
        <v>1.062838992498</v>
      </c>
      <c r="G5460">
        <v>0.781306223049602</v>
      </c>
      <c r="H5460">
        <v>0.214790885473853</v>
      </c>
      <c r="I5460">
        <v>0.0846138478363432</v>
      </c>
      <c r="J5460">
        <v>0.0222547987785495</v>
      </c>
      <c r="K5460">
        <v>0.0392800434016001</v>
      </c>
      <c r="L5460">
        <v>2446.76826823759</v>
      </c>
      <c r="M5460">
        <v>41.7695785170413</v>
      </c>
      <c r="N5460">
        <v>58.6898227630413</v>
      </c>
      <c r="O5460">
        <v>58.4439728910233</v>
      </c>
      <c r="P5460">
        <v>-0.17182600633789</v>
      </c>
      <c r="Q5460">
        <v>0.0383262803902304</v>
      </c>
      <c r="R5460">
        <v>0.971464431076175</v>
      </c>
      <c r="S5460" t="s">
        <v>11070</v>
      </c>
      <c r="T5460" t="s">
        <v>11196</v>
      </c>
      <c r="U5460" t="s">
        <v>11196</v>
      </c>
      <c r="V5460" t="s">
        <v>11196</v>
      </c>
      <c r="W5460">
        <v>2</v>
      </c>
      <c r="X5460" t="s">
        <v>16656</v>
      </c>
      <c r="Y5460">
        <v>0.6373455729915297</v>
      </c>
      <c r="Z5460">
        <f>HYPERLINK("Melting_Curves/meltCurve_Q9Y3C4_2_.pdf", "Melting_Curves/meltCurve_Q9Y3C4_2_.pdf")</f>
        <v>0</v>
      </c>
      <c r="AA5460" t="s">
        <v>22097</v>
      </c>
      <c r="AB5460" t="s">
        <v>27627</v>
      </c>
    </row>
    <row r="5461" spans="1:28">
      <c r="A5461" t="s">
        <v>5487</v>
      </c>
      <c r="B5461">
        <v>0.999167696387429</v>
      </c>
      <c r="C5461">
        <v>0.885024766627901</v>
      </c>
      <c r="D5461">
        <v>0.962664690217425</v>
      </c>
      <c r="E5461">
        <v>0.751051855789154</v>
      </c>
      <c r="F5461">
        <v>0.652115979407081</v>
      </c>
      <c r="G5461">
        <v>0.442828395885256</v>
      </c>
      <c r="H5461">
        <v>0.333175763786837</v>
      </c>
      <c r="I5461">
        <v>0.316429965842338</v>
      </c>
      <c r="J5461">
        <v>0.305837812589492</v>
      </c>
      <c r="K5461">
        <v>0.192807738797908</v>
      </c>
      <c r="L5461">
        <v>630.927705700554</v>
      </c>
      <c r="M5461">
        <v>11.7268013181955</v>
      </c>
      <c r="N5461">
        <v>56.0132654335652</v>
      </c>
      <c r="O5461">
        <v>52.3091327610839</v>
      </c>
      <c r="P5461">
        <v>-0.0456739644776354</v>
      </c>
      <c r="Q5461">
        <v>0.18527306976188</v>
      </c>
      <c r="R5461">
        <v>0.979036892139204</v>
      </c>
      <c r="S5461" t="s">
        <v>11071</v>
      </c>
      <c r="T5461" t="s">
        <v>11196</v>
      </c>
      <c r="U5461" t="s">
        <v>11196</v>
      </c>
      <c r="V5461" t="s">
        <v>11196</v>
      </c>
      <c r="W5461">
        <v>2</v>
      </c>
      <c r="X5461" t="s">
        <v>16657</v>
      </c>
      <c r="Y5461">
        <v>0.5822617808125663</v>
      </c>
      <c r="Z5461">
        <f>HYPERLINK("Melting_Curves/meltCurve_Q9Y3C5_.pdf", "Melting_Curves/meltCurve_Q9Y3C5_.pdf")</f>
        <v>0</v>
      </c>
      <c r="AA5461" t="s">
        <v>22098</v>
      </c>
      <c r="AB5461" t="s">
        <v>27628</v>
      </c>
    </row>
    <row r="5462" spans="1:28">
      <c r="A5462" t="s">
        <v>5488</v>
      </c>
      <c r="B5462">
        <v>0.999167696387429</v>
      </c>
      <c r="C5462">
        <v>0.873072599533202</v>
      </c>
      <c r="D5462">
        <v>0.468670286714828</v>
      </c>
      <c r="E5462">
        <v>0.249436625424586</v>
      </c>
      <c r="F5462">
        <v>0.119816018500127</v>
      </c>
      <c r="G5462">
        <v>0.0556106608271437</v>
      </c>
      <c r="H5462">
        <v>0.0336550585192204</v>
      </c>
      <c r="I5462">
        <v>0.0306346114735533</v>
      </c>
      <c r="J5462">
        <v>0.0348277044345174</v>
      </c>
      <c r="K5462">
        <v>0.0309689668963653</v>
      </c>
      <c r="L5462">
        <v>988.406070257121</v>
      </c>
      <c r="M5462">
        <v>21.469893216189</v>
      </c>
      <c r="N5462">
        <v>46.2175924342585</v>
      </c>
      <c r="O5462">
        <v>45.6430306906657</v>
      </c>
      <c r="P5462">
        <v>-0.112864140696383</v>
      </c>
      <c r="Q5462">
        <v>0.0402681217670829</v>
      </c>
      <c r="R5462">
        <v>0.992913442517665</v>
      </c>
      <c r="S5462" t="s">
        <v>11072</v>
      </c>
      <c r="T5462" t="s">
        <v>11196</v>
      </c>
      <c r="U5462" t="s">
        <v>11196</v>
      </c>
      <c r="V5462" t="s">
        <v>11196</v>
      </c>
      <c r="W5462">
        <v>9</v>
      </c>
      <c r="X5462" t="s">
        <v>16658</v>
      </c>
      <c r="Y5462">
        <v>0.2459667884691694</v>
      </c>
      <c r="Z5462">
        <f>HYPERLINK("Melting_Curves/meltCurve_Q9Y3C6_.pdf", "Melting_Curves/meltCurve_Q9Y3C6_.pdf")</f>
        <v>0</v>
      </c>
      <c r="AA5462" t="s">
        <v>22099</v>
      </c>
      <c r="AB5462" t="s">
        <v>27629</v>
      </c>
    </row>
    <row r="5463" spans="1:28">
      <c r="A5463" t="s">
        <v>5489</v>
      </c>
      <c r="B5463">
        <v>0.999167696387429</v>
      </c>
      <c r="C5463">
        <v>0.989175554198041</v>
      </c>
      <c r="D5463">
        <v>0.944404224706578</v>
      </c>
      <c r="E5463">
        <v>0.853091614861848</v>
      </c>
      <c r="F5463">
        <v>0.672989376282793</v>
      </c>
      <c r="G5463">
        <v>0.375984705320519</v>
      </c>
      <c r="H5463">
        <v>0.125715597986659</v>
      </c>
      <c r="I5463">
        <v>0.0732017976164</v>
      </c>
      <c r="J5463">
        <v>0.0806747458917387</v>
      </c>
      <c r="K5463">
        <v>0.0658015118465614</v>
      </c>
      <c r="L5463">
        <v>1027.83362410239</v>
      </c>
      <c r="M5463">
        <v>18.7513118291313</v>
      </c>
      <c r="N5463">
        <v>55.0014303664035</v>
      </c>
      <c r="O5463">
        <v>54.2019675898618</v>
      </c>
      <c r="P5463">
        <v>-0.0838142722381247</v>
      </c>
      <c r="Q5463">
        <v>0.0309570391236546</v>
      </c>
      <c r="R5463">
        <v>0.996790621700817</v>
      </c>
      <c r="S5463" t="s">
        <v>11073</v>
      </c>
      <c r="T5463" t="s">
        <v>11196</v>
      </c>
      <c r="U5463" t="s">
        <v>11196</v>
      </c>
      <c r="V5463" t="s">
        <v>11196</v>
      </c>
      <c r="W5463">
        <v>8</v>
      </c>
      <c r="X5463" t="s">
        <v>16659</v>
      </c>
      <c r="Y5463">
        <v>0.5237265514229372</v>
      </c>
      <c r="Z5463">
        <f>HYPERLINK("Melting_Curves/meltCurve_Q9Y3C8_.pdf", "Melting_Curves/meltCurve_Q9Y3C8_.pdf")</f>
        <v>0</v>
      </c>
      <c r="AA5463" t="s">
        <v>22100</v>
      </c>
      <c r="AB5463" t="s">
        <v>27630</v>
      </c>
    </row>
    <row r="5464" spans="1:28">
      <c r="A5464" t="s">
        <v>5490</v>
      </c>
      <c r="B5464">
        <v>0.999167696387429</v>
      </c>
      <c r="C5464">
        <v>0.998196686475916</v>
      </c>
      <c r="D5464">
        <v>0.694057638115637</v>
      </c>
      <c r="E5464">
        <v>0.244063728185861</v>
      </c>
      <c r="F5464">
        <v>0.144735023272408</v>
      </c>
      <c r="G5464">
        <v>0.0728335180210892</v>
      </c>
      <c r="H5464">
        <v>0.0516592711883864</v>
      </c>
      <c r="I5464">
        <v>0.0512810155908939</v>
      </c>
      <c r="J5464">
        <v>0.0458189726550996</v>
      </c>
      <c r="K5464">
        <v>0.0615691148164365</v>
      </c>
      <c r="L5464">
        <v>1378.54367434601</v>
      </c>
      <c r="M5464">
        <v>29.1792732990665</v>
      </c>
      <c r="N5464">
        <v>47.4617552444613</v>
      </c>
      <c r="O5464">
        <v>47.0237200295713</v>
      </c>
      <c r="P5464">
        <v>-0.145410003721228</v>
      </c>
      <c r="Q5464">
        <v>0.0626678851993389</v>
      </c>
      <c r="R5464">
        <v>0.9964768626293899</v>
      </c>
      <c r="S5464" t="s">
        <v>11074</v>
      </c>
      <c r="T5464" t="s">
        <v>11196</v>
      </c>
      <c r="U5464" t="s">
        <v>11196</v>
      </c>
      <c r="V5464" t="s">
        <v>11196</v>
      </c>
      <c r="W5464">
        <v>3</v>
      </c>
      <c r="X5464" t="s">
        <v>16660</v>
      </c>
      <c r="Y5464">
        <v>0.2949642226633787</v>
      </c>
      <c r="Z5464">
        <f>HYPERLINK("Melting_Curves/meltCurve_Q9Y3D0_.pdf", "Melting_Curves/meltCurve_Q9Y3D0_.pdf")</f>
        <v>0</v>
      </c>
      <c r="AA5464" t="s">
        <v>22101</v>
      </c>
      <c r="AB5464" t="s">
        <v>27631</v>
      </c>
    </row>
    <row r="5465" spans="1:28">
      <c r="A5465" t="s">
        <v>5491</v>
      </c>
      <c r="B5465">
        <v>0.999167696387429</v>
      </c>
      <c r="C5465">
        <v>0.933978409716988</v>
      </c>
      <c r="D5465">
        <v>0.804034470251751</v>
      </c>
      <c r="E5465">
        <v>0.605425308748591</v>
      </c>
      <c r="F5465">
        <v>0.294506352226699</v>
      </c>
      <c r="G5465">
        <v>0.225431628115636</v>
      </c>
      <c r="H5465">
        <v>0.269979475711436</v>
      </c>
      <c r="I5465">
        <v>0.360689073184435</v>
      </c>
      <c r="J5465">
        <v>0.32509353093855</v>
      </c>
      <c r="K5465">
        <v>0.324469664778337</v>
      </c>
      <c r="L5465">
        <v>1156.49933951681</v>
      </c>
      <c r="M5465">
        <v>23.9415375175876</v>
      </c>
      <c r="N5465">
        <v>50.1313066294395</v>
      </c>
      <c r="O5465">
        <v>47.9718926614463</v>
      </c>
      <c r="P5465">
        <v>-0.0884659520551655</v>
      </c>
      <c r="Q5465">
        <v>0.290970590716678</v>
      </c>
      <c r="R5465">
        <v>0.967383032026234</v>
      </c>
      <c r="S5465" t="s">
        <v>11075</v>
      </c>
      <c r="T5465" t="s">
        <v>11196</v>
      </c>
      <c r="U5465" t="s">
        <v>11196</v>
      </c>
      <c r="V5465" t="s">
        <v>11196</v>
      </c>
      <c r="W5465">
        <v>3</v>
      </c>
      <c r="X5465" t="s">
        <v>16661</v>
      </c>
      <c r="Y5465">
        <v>0.4941198031445012</v>
      </c>
      <c r="Z5465">
        <f>HYPERLINK("Melting_Curves/meltCurve_Q9Y3D2_.pdf", "Melting_Curves/meltCurve_Q9Y3D2_.pdf")</f>
        <v>0</v>
      </c>
      <c r="AA5465" t="s">
        <v>22102</v>
      </c>
      <c r="AB5465" t="s">
        <v>27632</v>
      </c>
    </row>
    <row r="5466" spans="1:28">
      <c r="A5466" t="s">
        <v>5492</v>
      </c>
      <c r="B5466">
        <v>0.999167696387429</v>
      </c>
      <c r="C5466">
        <v>0.967477000499499</v>
      </c>
      <c r="D5466">
        <v>0.5075874020847549</v>
      </c>
      <c r="E5466">
        <v>0.46860127981765</v>
      </c>
      <c r="F5466">
        <v>0.541828198217927</v>
      </c>
      <c r="G5466">
        <v>0.573693341113066</v>
      </c>
      <c r="H5466">
        <v>0.538142616140719</v>
      </c>
      <c r="I5466">
        <v>0.667110353932069</v>
      </c>
      <c r="J5466">
        <v>0.362520205024649</v>
      </c>
      <c r="K5466">
        <v>0.43366105764059</v>
      </c>
      <c r="L5466">
        <v>10838.263722336</v>
      </c>
      <c r="M5466">
        <v>250</v>
      </c>
      <c r="O5466">
        <v>43.3502817612597</v>
      </c>
      <c r="P5466">
        <v>-0.7040856645331151</v>
      </c>
      <c r="Q5466">
        <v>0.511643022793379</v>
      </c>
      <c r="R5466">
        <v>0.856298043882998</v>
      </c>
      <c r="S5466" t="s">
        <v>11076</v>
      </c>
      <c r="T5466" t="s">
        <v>11196</v>
      </c>
      <c r="U5466" t="s">
        <v>11196</v>
      </c>
      <c r="V5466" t="s">
        <v>11196</v>
      </c>
      <c r="W5466">
        <v>3</v>
      </c>
      <c r="X5466" t="s">
        <v>16662</v>
      </c>
      <c r="Y5466">
        <v>0.566263103922155</v>
      </c>
      <c r="Z5466">
        <f>HYPERLINK("Melting_Curves/meltCurve_Q9Y3D6_.pdf", "Melting_Curves/meltCurve_Q9Y3D6_.pdf")</f>
        <v>0</v>
      </c>
      <c r="AA5466" t="s">
        <v>22103</v>
      </c>
      <c r="AB5466" t="s">
        <v>27633</v>
      </c>
    </row>
    <row r="5467" spans="1:28">
      <c r="A5467" t="s">
        <v>5493</v>
      </c>
      <c r="B5467">
        <v>0.999167696387429</v>
      </c>
      <c r="C5467">
        <v>0.696355471482211</v>
      </c>
      <c r="D5467">
        <v>0.21803876516706</v>
      </c>
      <c r="E5467">
        <v>0.111682627521492</v>
      </c>
      <c r="F5467">
        <v>0.0773042425409767</v>
      </c>
      <c r="G5467">
        <v>0.0415885202663908</v>
      </c>
      <c r="H5467">
        <v>0.0284253935150869</v>
      </c>
      <c r="I5467">
        <v>0.0175336051104966</v>
      </c>
      <c r="J5467">
        <v>0</v>
      </c>
      <c r="K5467">
        <v>0.0077156966717846</v>
      </c>
      <c r="L5467">
        <v>1399.14043688951</v>
      </c>
      <c r="M5467">
        <v>31.8035203739138</v>
      </c>
      <c r="N5467">
        <v>44.0933736497319</v>
      </c>
      <c r="O5467">
        <v>43.8204143223635</v>
      </c>
      <c r="P5467">
        <v>-0.175123060376496</v>
      </c>
      <c r="Q5467">
        <v>0.0348331652798977</v>
      </c>
      <c r="R5467">
        <v>0.992521273689599</v>
      </c>
      <c r="S5467" t="s">
        <v>11077</v>
      </c>
      <c r="T5467" t="s">
        <v>11196</v>
      </c>
      <c r="U5467" t="s">
        <v>11196</v>
      </c>
      <c r="V5467" t="s">
        <v>11196</v>
      </c>
      <c r="W5467">
        <v>2</v>
      </c>
      <c r="X5467" t="s">
        <v>16663</v>
      </c>
      <c r="Y5467">
        <v>0.1693988448578851</v>
      </c>
      <c r="Z5467">
        <f>HYPERLINK("Melting_Curves/meltCurve_Q9Y3D8_2_.pdf", "Melting_Curves/meltCurve_Q9Y3D8_2_.pdf")</f>
        <v>0</v>
      </c>
      <c r="AA5467" t="s">
        <v>19876</v>
      </c>
      <c r="AB5467" t="s">
        <v>27634</v>
      </c>
    </row>
    <row r="5468" spans="1:28">
      <c r="A5468" t="s">
        <v>5494</v>
      </c>
      <c r="B5468">
        <v>0.999167696387429</v>
      </c>
      <c r="C5468">
        <v>1.04896748311411</v>
      </c>
      <c r="D5468">
        <v>0.971002695919631</v>
      </c>
      <c r="E5468">
        <v>1.20204228520016</v>
      </c>
      <c r="F5468">
        <v>0.97919775594985</v>
      </c>
      <c r="G5468">
        <v>0.138974033718318</v>
      </c>
      <c r="H5468">
        <v>0.140683105947151</v>
      </c>
      <c r="I5468">
        <v>0.201505708061416</v>
      </c>
      <c r="J5468">
        <v>0.239688457649748</v>
      </c>
      <c r="K5468">
        <v>0.150249163070852</v>
      </c>
      <c r="L5468">
        <v>13494.4719249946</v>
      </c>
      <c r="M5468">
        <v>250</v>
      </c>
      <c r="N5468">
        <v>54.070539546323</v>
      </c>
      <c r="O5468">
        <v>53.9744336699017</v>
      </c>
      <c r="P5468">
        <v>-0.956217212852144</v>
      </c>
      <c r="Q5468">
        <v>0.17421948351161</v>
      </c>
      <c r="R5468">
        <v>0.972881160957616</v>
      </c>
      <c r="S5468" t="s">
        <v>11078</v>
      </c>
      <c r="T5468" t="s">
        <v>11196</v>
      </c>
      <c r="U5468" t="s">
        <v>11196</v>
      </c>
      <c r="V5468" t="s">
        <v>11196</v>
      </c>
      <c r="W5468">
        <v>4</v>
      </c>
      <c r="X5468" t="s">
        <v>16664</v>
      </c>
      <c r="Y5468">
        <v>0.5590532874681279</v>
      </c>
      <c r="Z5468">
        <f>HYPERLINK("Melting_Curves/meltCurve_Q9Y3D9_.pdf", "Melting_Curves/meltCurve_Q9Y3D9_.pdf")</f>
        <v>0</v>
      </c>
      <c r="AA5468" t="s">
        <v>22104</v>
      </c>
      <c r="AB5468" t="s">
        <v>27635</v>
      </c>
    </row>
    <row r="5469" spans="1:28">
      <c r="A5469" t="s">
        <v>5495</v>
      </c>
      <c r="B5469">
        <v>0.999167696387429</v>
      </c>
      <c r="C5469">
        <v>1.2612323197551</v>
      </c>
      <c r="D5469">
        <v>0.622073753839986</v>
      </c>
      <c r="E5469">
        <v>1.11358079064634</v>
      </c>
      <c r="F5469">
        <v>0.695145688610987</v>
      </c>
      <c r="G5469">
        <v>0.637305642464371</v>
      </c>
      <c r="H5469">
        <v>0.722351737430839</v>
      </c>
      <c r="I5469">
        <v>0.881468271179489</v>
      </c>
      <c r="J5469">
        <v>0.584122688069439</v>
      </c>
      <c r="K5469">
        <v>0.721895822005716</v>
      </c>
      <c r="L5469">
        <v>12893.7216718041</v>
      </c>
      <c r="M5469">
        <v>250</v>
      </c>
      <c r="O5469">
        <v>51.571610077525</v>
      </c>
      <c r="P5469">
        <v>-0.355056665565263</v>
      </c>
      <c r="Q5469">
        <v>0.707026632212776</v>
      </c>
      <c r="R5469">
        <v>0.426600202003765</v>
      </c>
      <c r="S5469" t="s">
        <v>11079</v>
      </c>
      <c r="T5469" t="s">
        <v>11196</v>
      </c>
      <c r="U5469" t="s">
        <v>11196</v>
      </c>
      <c r="V5469" t="s">
        <v>11196</v>
      </c>
      <c r="W5469">
        <v>2</v>
      </c>
      <c r="X5469" t="s">
        <v>16665</v>
      </c>
      <c r="Y5469">
        <v>0.8200909346310261</v>
      </c>
      <c r="Z5469">
        <f>HYPERLINK("Melting_Curves/meltCurve_Q9Y3E0_.pdf", "Melting_Curves/meltCurve_Q9Y3E0_.pdf")</f>
        <v>0</v>
      </c>
      <c r="AA5469" t="s">
        <v>22105</v>
      </c>
      <c r="AB5469" t="s">
        <v>27636</v>
      </c>
    </row>
    <row r="5470" spans="1:28">
      <c r="A5470" t="s">
        <v>5496</v>
      </c>
      <c r="B5470">
        <v>0.999167696387429</v>
      </c>
      <c r="C5470">
        <v>0.959703513500865</v>
      </c>
      <c r="D5470">
        <v>0.756479636665811</v>
      </c>
      <c r="E5470">
        <v>0.862261928305873</v>
      </c>
      <c r="F5470">
        <v>0.668883418364684</v>
      </c>
      <c r="G5470">
        <v>0.421661911793519</v>
      </c>
      <c r="H5470">
        <v>0.416170517964619</v>
      </c>
      <c r="I5470">
        <v>0.487064071623777</v>
      </c>
      <c r="J5470">
        <v>1.46019862601618</v>
      </c>
      <c r="K5470">
        <v>2.1627038890237</v>
      </c>
      <c r="L5470">
        <v>10738.5591510318</v>
      </c>
      <c r="M5470">
        <v>250</v>
      </c>
      <c r="O5470">
        <v>42.951487767675</v>
      </c>
      <c r="P5470">
        <v>-0.139069684528446</v>
      </c>
      <c r="Q5470">
        <v>0.904428002338231</v>
      </c>
      <c r="R5470">
        <v>0.00372321605379211</v>
      </c>
      <c r="S5470" t="s">
        <v>11080</v>
      </c>
      <c r="T5470" t="s">
        <v>11196</v>
      </c>
      <c r="U5470" t="s">
        <v>11196</v>
      </c>
      <c r="V5470" t="s">
        <v>11196</v>
      </c>
      <c r="W5470">
        <v>5</v>
      </c>
      <c r="X5470" t="s">
        <v>16666</v>
      </c>
      <c r="Y5470">
        <v>0.9138466167378784</v>
      </c>
      <c r="Z5470">
        <f>HYPERLINK("Melting_Curves/meltCurve_Q9Y3E1_.pdf", "Melting_Curves/meltCurve_Q9Y3E1_.pdf")</f>
        <v>0</v>
      </c>
      <c r="AA5470" t="s">
        <v>22106</v>
      </c>
      <c r="AB5470" t="s">
        <v>27637</v>
      </c>
    </row>
    <row r="5471" spans="1:28">
      <c r="A5471" t="s">
        <v>5497</v>
      </c>
      <c r="B5471">
        <v>0.999167696387429</v>
      </c>
      <c r="C5471">
        <v>0.936529542350159</v>
      </c>
      <c r="D5471">
        <v>1.22819948581572</v>
      </c>
      <c r="E5471">
        <v>0.692850023724091</v>
      </c>
      <c r="F5471">
        <v>0.294909527978794</v>
      </c>
      <c r="G5471">
        <v>0.109910991226916</v>
      </c>
      <c r="H5471">
        <v>0.0550616290225863</v>
      </c>
      <c r="I5471">
        <v>0.0662076405932466</v>
      </c>
      <c r="J5471">
        <v>0.0909039017421098</v>
      </c>
      <c r="K5471">
        <v>0.0455100478654959</v>
      </c>
      <c r="L5471">
        <v>1743.11636190301</v>
      </c>
      <c r="M5471">
        <v>34.134299450882</v>
      </c>
      <c r="N5471">
        <v>51.2944439547662</v>
      </c>
      <c r="O5471">
        <v>50.8921022236347</v>
      </c>
      <c r="P5471">
        <v>-0.155876490713669</v>
      </c>
      <c r="Q5471">
        <v>0.0703953193396968</v>
      </c>
      <c r="R5471">
        <v>0.96268186719521</v>
      </c>
      <c r="S5471" t="s">
        <v>11081</v>
      </c>
      <c r="T5471" t="s">
        <v>11196</v>
      </c>
      <c r="U5471" t="s">
        <v>11196</v>
      </c>
      <c r="V5471" t="s">
        <v>11196</v>
      </c>
      <c r="W5471">
        <v>6</v>
      </c>
      <c r="X5471" t="s">
        <v>16667</v>
      </c>
      <c r="Y5471">
        <v>0.4178237041468684</v>
      </c>
      <c r="Z5471">
        <f>HYPERLINK("Melting_Curves/meltCurve_Q9Y3E7_.pdf", "Melting_Curves/meltCurve_Q9Y3E7_.pdf")</f>
        <v>0</v>
      </c>
      <c r="AA5471" t="s">
        <v>22107</v>
      </c>
      <c r="AB5471" t="s">
        <v>27638</v>
      </c>
    </row>
    <row r="5472" spans="1:28">
      <c r="A5472" t="s">
        <v>5498</v>
      </c>
      <c r="B5472">
        <v>0.999167696387429</v>
      </c>
      <c r="C5472">
        <v>0.938734504785505</v>
      </c>
      <c r="D5472">
        <v>0.814704655880373</v>
      </c>
      <c r="E5472">
        <v>0.816224655321132</v>
      </c>
      <c r="F5472">
        <v>0.732458410713455</v>
      </c>
      <c r="G5472">
        <v>0.415686399494055</v>
      </c>
      <c r="H5472">
        <v>0.157168786647061</v>
      </c>
      <c r="I5472">
        <v>0.06364855165357811</v>
      </c>
      <c r="J5472">
        <v>0.0557477038295427</v>
      </c>
      <c r="K5472">
        <v>0.0425905531478885</v>
      </c>
      <c r="L5472">
        <v>855.4784581266071</v>
      </c>
      <c r="M5472">
        <v>15.4638189136115</v>
      </c>
      <c r="N5472">
        <v>55.3212926399489</v>
      </c>
      <c r="O5472">
        <v>54.4209132069391</v>
      </c>
      <c r="P5472">
        <v>-0.0710444040665463</v>
      </c>
      <c r="Q5472">
        <v>0</v>
      </c>
      <c r="R5472">
        <v>0.974778266085688</v>
      </c>
      <c r="S5472" t="s">
        <v>11082</v>
      </c>
      <c r="T5472" t="s">
        <v>11196</v>
      </c>
      <c r="U5472" t="s">
        <v>11196</v>
      </c>
      <c r="V5472" t="s">
        <v>11196</v>
      </c>
      <c r="W5472">
        <v>19</v>
      </c>
      <c r="X5472" t="s">
        <v>16668</v>
      </c>
      <c r="Y5472">
        <v>0.528955683566328</v>
      </c>
      <c r="Z5472">
        <f>HYPERLINK("Melting_Curves/meltCurve_Q9Y3F4_.pdf", "Melting_Curves/meltCurve_Q9Y3F4_.pdf")</f>
        <v>0</v>
      </c>
      <c r="AA5472" t="s">
        <v>22108</v>
      </c>
      <c r="AB5472" t="s">
        <v>27639</v>
      </c>
    </row>
    <row r="5473" spans="1:28">
      <c r="A5473" t="s">
        <v>5499</v>
      </c>
      <c r="B5473">
        <v>0.999167696387429</v>
      </c>
      <c r="C5473">
        <v>1.07226404294122</v>
      </c>
      <c r="D5473">
        <v>1.14172946988827</v>
      </c>
      <c r="E5473">
        <v>1.3288242532397</v>
      </c>
      <c r="F5473">
        <v>0.89563039271835</v>
      </c>
      <c r="G5473">
        <v>0.600735686383038</v>
      </c>
      <c r="H5473">
        <v>0.0912980649793797</v>
      </c>
      <c r="I5473">
        <v>0.0728970225850851</v>
      </c>
      <c r="J5473">
        <v>0.0872260031527019</v>
      </c>
      <c r="K5473">
        <v>0.06454207310326331</v>
      </c>
      <c r="L5473">
        <v>2546.14693985126</v>
      </c>
      <c r="M5473">
        <v>44.5976499325524</v>
      </c>
      <c r="N5473">
        <v>57.2671106278387</v>
      </c>
      <c r="O5473">
        <v>56.9770702557296</v>
      </c>
      <c r="P5473">
        <v>-0.183176933689224</v>
      </c>
      <c r="Q5473">
        <v>0.0639084244579588</v>
      </c>
      <c r="R5473">
        <v>0.940583201365245</v>
      </c>
      <c r="S5473" t="s">
        <v>11083</v>
      </c>
      <c r="T5473" t="s">
        <v>11196</v>
      </c>
      <c r="U5473" t="s">
        <v>11196</v>
      </c>
      <c r="V5473" t="s">
        <v>11196</v>
      </c>
      <c r="W5473">
        <v>19</v>
      </c>
      <c r="X5473" t="s">
        <v>16669</v>
      </c>
      <c r="Y5473">
        <v>0.6001658920005221</v>
      </c>
      <c r="Z5473">
        <f>HYPERLINK("Melting_Curves/meltCurve_Q9Y3I0_.pdf", "Melting_Curves/meltCurve_Q9Y3I0_.pdf")</f>
        <v>0</v>
      </c>
      <c r="AA5473" t="s">
        <v>22109</v>
      </c>
      <c r="AB5473" t="s">
        <v>27640</v>
      </c>
    </row>
    <row r="5474" spans="1:28">
      <c r="A5474" t="s">
        <v>5500</v>
      </c>
      <c r="B5474">
        <v>0.999167696387429</v>
      </c>
      <c r="C5474">
        <v>0.702181960328438</v>
      </c>
      <c r="D5474">
        <v>0.743551205128246</v>
      </c>
      <c r="E5474">
        <v>0.807486550011744</v>
      </c>
      <c r="F5474">
        <v>0.386429433708127</v>
      </c>
      <c r="G5474">
        <v>0.146595380913133</v>
      </c>
      <c r="H5474">
        <v>0.06420974919978011</v>
      </c>
      <c r="I5474">
        <v>0.0738993142874603</v>
      </c>
      <c r="J5474">
        <v>0.0591863674816687</v>
      </c>
      <c r="K5474">
        <v>0.07556304229822319</v>
      </c>
      <c r="L5474">
        <v>628.145430242344</v>
      </c>
      <c r="M5474">
        <v>12.2412977823726</v>
      </c>
      <c r="N5474">
        <v>51.3136304482518</v>
      </c>
      <c r="O5474">
        <v>50.0018687630125</v>
      </c>
      <c r="P5474">
        <v>-0.0612178600892143</v>
      </c>
      <c r="Q5474">
        <v>0</v>
      </c>
      <c r="R5474">
        <v>0.9147687118210009</v>
      </c>
      <c r="S5474" t="s">
        <v>11084</v>
      </c>
      <c r="T5474" t="s">
        <v>11196</v>
      </c>
      <c r="U5474" t="s">
        <v>11196</v>
      </c>
      <c r="V5474" t="s">
        <v>11196</v>
      </c>
      <c r="W5474">
        <v>2</v>
      </c>
      <c r="X5474" t="s">
        <v>16670</v>
      </c>
      <c r="Y5474">
        <v>0.4082338160859758</v>
      </c>
      <c r="Z5474">
        <f>HYPERLINK("Melting_Curves/meltCurve_Q9Y3I1_.pdf", "Melting_Curves/meltCurve_Q9Y3I1_.pdf")</f>
        <v>0</v>
      </c>
      <c r="AA5474" t="s">
        <v>22110</v>
      </c>
      <c r="AB5474" t="s">
        <v>27641</v>
      </c>
    </row>
    <row r="5475" spans="1:28">
      <c r="A5475" t="s">
        <v>5501</v>
      </c>
      <c r="B5475">
        <v>0.999167696387429</v>
      </c>
      <c r="C5475">
        <v>0.950533569658265</v>
      </c>
      <c r="D5475">
        <v>0.830004302811619</v>
      </c>
      <c r="E5475">
        <v>1.01076341430019</v>
      </c>
      <c r="F5475">
        <v>0.31183737745399</v>
      </c>
      <c r="G5475">
        <v>0.085950904158294</v>
      </c>
      <c r="H5475">
        <v>0.0362654660416237</v>
      </c>
      <c r="I5475">
        <v>0.0150671633904909</v>
      </c>
      <c r="J5475">
        <v>0.0184276031572336</v>
      </c>
      <c r="K5475">
        <v>0</v>
      </c>
      <c r="L5475">
        <v>4328.33310339538</v>
      </c>
      <c r="M5475">
        <v>82.24844525077989</v>
      </c>
      <c r="N5475">
        <v>52.6654289565284</v>
      </c>
      <c r="O5475">
        <v>52.594018326651</v>
      </c>
      <c r="P5475">
        <v>-0.379028724866472</v>
      </c>
      <c r="Q5475">
        <v>0.0305158179589426</v>
      </c>
      <c r="R5475">
        <v>0.981209166138295</v>
      </c>
      <c r="S5475" t="s">
        <v>11085</v>
      </c>
      <c r="T5475" t="s">
        <v>11196</v>
      </c>
      <c r="U5475" t="s">
        <v>11196</v>
      </c>
      <c r="V5475" t="s">
        <v>11196</v>
      </c>
      <c r="W5475">
        <v>9</v>
      </c>
      <c r="X5475" t="s">
        <v>16671</v>
      </c>
      <c r="Y5475">
        <v>0.4393392395532565</v>
      </c>
      <c r="Z5475">
        <f>HYPERLINK("Melting_Curves/meltCurve_Q9Y3L3_.pdf", "Melting_Curves/meltCurve_Q9Y3L3_.pdf")</f>
        <v>0</v>
      </c>
      <c r="AA5475" t="s">
        <v>22111</v>
      </c>
      <c r="AB5475" t="s">
        <v>27642</v>
      </c>
    </row>
    <row r="5476" spans="1:28">
      <c r="A5476" t="s">
        <v>5502</v>
      </c>
      <c r="B5476">
        <v>0.999167696387429</v>
      </c>
      <c r="C5476">
        <v>1.00379965690688</v>
      </c>
      <c r="D5476">
        <v>1.021187479152</v>
      </c>
      <c r="E5476">
        <v>0.915501107642766</v>
      </c>
      <c r="F5476">
        <v>0.784255637885014</v>
      </c>
      <c r="G5476">
        <v>0.466571365541586</v>
      </c>
      <c r="H5476">
        <v>0.388635187632366</v>
      </c>
      <c r="I5476">
        <v>0.492400347600686</v>
      </c>
      <c r="J5476">
        <v>0.388900439141549</v>
      </c>
      <c r="K5476">
        <v>0.272631810185136</v>
      </c>
      <c r="L5476">
        <v>1548.54498034044</v>
      </c>
      <c r="M5476">
        <v>28.6517086124667</v>
      </c>
      <c r="N5476">
        <v>56.7516140359565</v>
      </c>
      <c r="O5476">
        <v>53.7859817641506</v>
      </c>
      <c r="P5476">
        <v>-0.08358714689462229</v>
      </c>
      <c r="Q5476">
        <v>0.372354136281741</v>
      </c>
      <c r="R5476">
        <v>0.9663269062518</v>
      </c>
      <c r="S5476" t="s">
        <v>11086</v>
      </c>
      <c r="T5476" t="s">
        <v>11196</v>
      </c>
      <c r="U5476" t="s">
        <v>11196</v>
      </c>
      <c r="V5476" t="s">
        <v>11196</v>
      </c>
      <c r="W5476">
        <v>6</v>
      </c>
      <c r="X5476" t="s">
        <v>16672</v>
      </c>
      <c r="Y5476">
        <v>0.6707483439769906</v>
      </c>
      <c r="Z5476">
        <f>HYPERLINK("Melting_Curves/meltCurve_Q9Y3L5_.pdf", "Melting_Curves/meltCurve_Q9Y3L5_.pdf")</f>
        <v>0</v>
      </c>
      <c r="AA5476" t="s">
        <v>22112</v>
      </c>
      <c r="AB5476" t="s">
        <v>27643</v>
      </c>
    </row>
    <row r="5477" spans="1:28">
      <c r="A5477" t="s">
        <v>5503</v>
      </c>
      <c r="B5477">
        <v>0.999167696387429</v>
      </c>
      <c r="C5477">
        <v>1.02378278582363</v>
      </c>
      <c r="D5477">
        <v>0.955335064027507</v>
      </c>
      <c r="E5477">
        <v>0.548953243414827</v>
      </c>
      <c r="F5477">
        <v>0.294656780531149</v>
      </c>
      <c r="G5477">
        <v>0.159573219926389</v>
      </c>
      <c r="H5477">
        <v>0.110114761704371</v>
      </c>
      <c r="I5477">
        <v>0.152371425515146</v>
      </c>
      <c r="J5477">
        <v>0.314186259108782</v>
      </c>
      <c r="K5477">
        <v>0.14097672893354</v>
      </c>
      <c r="L5477">
        <v>1617.15183344021</v>
      </c>
      <c r="M5477">
        <v>32.7112965610048</v>
      </c>
      <c r="N5477">
        <v>50.1151022708794</v>
      </c>
      <c r="O5477">
        <v>49.2534422764339</v>
      </c>
      <c r="P5477">
        <v>-0.136349059066913</v>
      </c>
      <c r="Q5477">
        <v>0.178799956287183</v>
      </c>
      <c r="R5477">
        <v>0.977420928203345</v>
      </c>
      <c r="S5477" t="s">
        <v>11087</v>
      </c>
      <c r="T5477" t="s">
        <v>11196</v>
      </c>
      <c r="U5477" t="s">
        <v>11196</v>
      </c>
      <c r="V5477" t="s">
        <v>11196</v>
      </c>
      <c r="W5477">
        <v>12</v>
      </c>
      <c r="X5477" t="s">
        <v>16673</v>
      </c>
      <c r="Y5477">
        <v>0.441346444751976</v>
      </c>
      <c r="Z5477">
        <f>HYPERLINK("Melting_Curves/meltCurve_Q9Y3P9_.pdf", "Melting_Curves/meltCurve_Q9Y3P9_.pdf")</f>
        <v>0</v>
      </c>
      <c r="AA5477" t="s">
        <v>22113</v>
      </c>
      <c r="AB5477" t="s">
        <v>27644</v>
      </c>
    </row>
    <row r="5478" spans="1:28">
      <c r="A5478" t="s">
        <v>5504</v>
      </c>
      <c r="B5478">
        <v>0.999167696387429</v>
      </c>
      <c r="C5478">
        <v>1.00154802425618</v>
      </c>
      <c r="D5478">
        <v>0.916622991231039</v>
      </c>
      <c r="E5478">
        <v>0.553059138660832</v>
      </c>
      <c r="F5478">
        <v>0.205211705748667</v>
      </c>
      <c r="G5478">
        <v>0.0900939194529593</v>
      </c>
      <c r="H5478">
        <v>0.0567101174595514</v>
      </c>
      <c r="I5478">
        <v>0.07539189693518709</v>
      </c>
      <c r="J5478">
        <v>0.136159281039374</v>
      </c>
      <c r="K5478">
        <v>0.140984664592373</v>
      </c>
      <c r="L5478">
        <v>1523.14998724854</v>
      </c>
      <c r="M5478">
        <v>30.6981475805738</v>
      </c>
      <c r="N5478">
        <v>49.9671674264366</v>
      </c>
      <c r="O5478">
        <v>49.4078745026293</v>
      </c>
      <c r="P5478">
        <v>-0.140297508659142</v>
      </c>
      <c r="Q5478">
        <v>0.09678453311176929</v>
      </c>
      <c r="R5478">
        <v>0.99555469721325</v>
      </c>
      <c r="S5478" t="s">
        <v>11088</v>
      </c>
      <c r="T5478" t="s">
        <v>11196</v>
      </c>
      <c r="U5478" t="s">
        <v>11196</v>
      </c>
      <c r="V5478" t="s">
        <v>11196</v>
      </c>
      <c r="W5478">
        <v>15</v>
      </c>
      <c r="X5478" t="s">
        <v>16674</v>
      </c>
      <c r="Y5478">
        <v>0.3916241447395032</v>
      </c>
      <c r="Z5478">
        <f>HYPERLINK("Melting_Curves/meltCurve_Q9Y3Q8_.pdf", "Melting_Curves/meltCurve_Q9Y3Q8_.pdf")</f>
        <v>0</v>
      </c>
      <c r="AA5478" t="s">
        <v>22114</v>
      </c>
      <c r="AB5478" t="s">
        <v>27645</v>
      </c>
    </row>
    <row r="5479" spans="1:28">
      <c r="A5479" t="s">
        <v>5505</v>
      </c>
      <c r="B5479">
        <v>0.999167696387429</v>
      </c>
      <c r="C5479">
        <v>0.85778856963726</v>
      </c>
      <c r="D5479">
        <v>0.516315166535239</v>
      </c>
      <c r="E5479">
        <v>0.254372974261855</v>
      </c>
      <c r="F5479">
        <v>0.24638029010783</v>
      </c>
      <c r="G5479">
        <v>0.16909753148848</v>
      </c>
      <c r="H5479">
        <v>0.125776512654516</v>
      </c>
      <c r="I5479">
        <v>0.128054064298825</v>
      </c>
      <c r="J5479">
        <v>0.14763035564349</v>
      </c>
      <c r="K5479">
        <v>0.115213013953734</v>
      </c>
      <c r="L5479">
        <v>1075.47037086451</v>
      </c>
      <c r="M5479">
        <v>23.5595487766471</v>
      </c>
      <c r="N5479">
        <v>46.3288846326013</v>
      </c>
      <c r="O5479">
        <v>45.323944916853</v>
      </c>
      <c r="P5479">
        <v>-0.110960747479182</v>
      </c>
      <c r="Q5479">
        <v>0.146147710558071</v>
      </c>
      <c r="R5479">
        <v>0.991123060808366</v>
      </c>
      <c r="S5479" t="s">
        <v>11089</v>
      </c>
      <c r="T5479" t="s">
        <v>11196</v>
      </c>
      <c r="U5479" t="s">
        <v>11196</v>
      </c>
      <c r="V5479" t="s">
        <v>11196</v>
      </c>
      <c r="W5479">
        <v>11</v>
      </c>
      <c r="X5479" t="s">
        <v>16675</v>
      </c>
      <c r="Y5479">
        <v>0.3161837958871642</v>
      </c>
      <c r="Z5479">
        <f>HYPERLINK("Melting_Curves/meltCurve_Q9Y3S2_.pdf", "Melting_Curves/meltCurve_Q9Y3S2_.pdf")</f>
        <v>0</v>
      </c>
      <c r="AA5479" t="s">
        <v>22115</v>
      </c>
      <c r="AB5479" t="s">
        <v>27646</v>
      </c>
    </row>
    <row r="5480" spans="1:28">
      <c r="A5480" t="s">
        <v>5506</v>
      </c>
      <c r="B5480">
        <v>0.999167696387429</v>
      </c>
      <c r="C5480">
        <v>0.8977868438959919</v>
      </c>
      <c r="D5480">
        <v>0.88311113484847</v>
      </c>
      <c r="E5480">
        <v>0.432650718270576</v>
      </c>
      <c r="F5480">
        <v>0.15276479772722</v>
      </c>
      <c r="G5480">
        <v>0.136462986769846</v>
      </c>
      <c r="H5480">
        <v>0.0930896635863039</v>
      </c>
      <c r="I5480">
        <v>0.153556882083001</v>
      </c>
      <c r="J5480">
        <v>0.220733303226876</v>
      </c>
      <c r="K5480">
        <v>0.138176885112883</v>
      </c>
      <c r="L5480">
        <v>1595.06774728433</v>
      </c>
      <c r="M5480">
        <v>32.8821014169906</v>
      </c>
      <c r="N5480">
        <v>49.0052534123636</v>
      </c>
      <c r="O5480">
        <v>48.3303338856656</v>
      </c>
      <c r="P5480">
        <v>-0.145992251086989</v>
      </c>
      <c r="Q5480">
        <v>0.141682304026264</v>
      </c>
      <c r="R5480">
        <v>0.984907016514144</v>
      </c>
      <c r="S5480" t="s">
        <v>11090</v>
      </c>
      <c r="T5480" t="s">
        <v>11196</v>
      </c>
      <c r="U5480" t="s">
        <v>11196</v>
      </c>
      <c r="V5480" t="s">
        <v>11196</v>
      </c>
      <c r="W5480">
        <v>1</v>
      </c>
      <c r="X5480" t="s">
        <v>16676</v>
      </c>
      <c r="Y5480">
        <v>0.389420554120816</v>
      </c>
      <c r="Z5480">
        <f>HYPERLINK("Melting_Curves/meltCurve_Q9Y3T6_.pdf", "Melting_Curves/meltCurve_Q9Y3T6_.pdf")</f>
        <v>0</v>
      </c>
      <c r="AA5480" t="s">
        <v>22116</v>
      </c>
      <c r="AB5480" t="s">
        <v>27647</v>
      </c>
    </row>
    <row r="5481" spans="1:28">
      <c r="A5481" t="s">
        <v>5507</v>
      </c>
      <c r="B5481">
        <v>0.999167696387429</v>
      </c>
      <c r="C5481">
        <v>0.960775450929811</v>
      </c>
      <c r="D5481">
        <v>0.912146354004974</v>
      </c>
      <c r="E5481">
        <v>0.340698845966185</v>
      </c>
      <c r="F5481">
        <v>0.125076789705995</v>
      </c>
      <c r="G5481">
        <v>0.103698879157025</v>
      </c>
      <c r="H5481">
        <v>0.0374327787476164</v>
      </c>
      <c r="I5481">
        <v>0.0567408257250821</v>
      </c>
      <c r="J5481">
        <v>0.0421580092717606</v>
      </c>
      <c r="K5481">
        <v>0.0154212240334171</v>
      </c>
      <c r="L5481">
        <v>1792.61651571985</v>
      </c>
      <c r="M5481">
        <v>36.9070139154758</v>
      </c>
      <c r="N5481">
        <v>48.7246908528987</v>
      </c>
      <c r="O5481">
        <v>48.4292220140661</v>
      </c>
      <c r="P5481">
        <v>-0.180062675369295</v>
      </c>
      <c r="Q5481">
        <v>0.0548928822750655</v>
      </c>
      <c r="R5481">
        <v>0.995827514198559</v>
      </c>
      <c r="S5481" t="s">
        <v>11091</v>
      </c>
      <c r="T5481" t="s">
        <v>11196</v>
      </c>
      <c r="U5481" t="s">
        <v>11196</v>
      </c>
      <c r="V5481" t="s">
        <v>11196</v>
      </c>
      <c r="W5481">
        <v>6</v>
      </c>
      <c r="X5481" t="s">
        <v>16677</v>
      </c>
      <c r="Y5481">
        <v>0.3286579049097572</v>
      </c>
      <c r="Z5481">
        <f>HYPERLINK("Melting_Curves/meltCurve_Q9Y3T9_.pdf", "Melting_Curves/meltCurve_Q9Y3T9_.pdf")</f>
        <v>0</v>
      </c>
      <c r="AA5481" t="s">
        <v>22117</v>
      </c>
      <c r="AB5481" t="s">
        <v>27648</v>
      </c>
    </row>
    <row r="5482" spans="1:28">
      <c r="A5482" t="s">
        <v>5508</v>
      </c>
      <c r="B5482">
        <v>0.999167696387429</v>
      </c>
      <c r="C5482">
        <v>0.833713638134826</v>
      </c>
      <c r="D5482">
        <v>0.829274229692197</v>
      </c>
      <c r="E5482">
        <v>1.03096310021876</v>
      </c>
      <c r="F5482">
        <v>1.48357294585726</v>
      </c>
      <c r="G5482">
        <v>6.39529112439219</v>
      </c>
      <c r="H5482">
        <v>0.646621646609199</v>
      </c>
      <c r="I5482">
        <v>0.780860084960676</v>
      </c>
      <c r="J5482">
        <v>1.29796385608719</v>
      </c>
      <c r="K5482">
        <v>1.47510126376746</v>
      </c>
      <c r="L5482">
        <v>5565.64554870987</v>
      </c>
      <c r="M5482">
        <v>109.463219802556</v>
      </c>
      <c r="O5482">
        <v>50.8279291604772</v>
      </c>
      <c r="P5482">
        <v>0.269200489405947</v>
      </c>
      <c r="Q5482">
        <v>1.5</v>
      </c>
      <c r="R5482">
        <v>0.0470033713825042</v>
      </c>
      <c r="S5482" t="s">
        <v>11092</v>
      </c>
      <c r="T5482" t="s">
        <v>11196</v>
      </c>
      <c r="U5482" t="s">
        <v>11196</v>
      </c>
      <c r="V5482" t="s">
        <v>11196</v>
      </c>
      <c r="W5482">
        <v>7</v>
      </c>
      <c r="X5482" t="s">
        <v>16678</v>
      </c>
      <c r="Y5482">
        <v>1.319018868312345</v>
      </c>
      <c r="Z5482">
        <f>HYPERLINK("Melting_Curves/meltCurve_Q9Y3U8_.pdf", "Melting_Curves/meltCurve_Q9Y3U8_.pdf")</f>
        <v>0</v>
      </c>
      <c r="AA5482" t="s">
        <v>22118</v>
      </c>
      <c r="AB5482" t="s">
        <v>27649</v>
      </c>
    </row>
    <row r="5483" spans="1:28">
      <c r="A5483" t="s">
        <v>5509</v>
      </c>
      <c r="B5483">
        <v>0.999167696387429</v>
      </c>
      <c r="C5483">
        <v>1.00633575794346</v>
      </c>
      <c r="D5483">
        <v>1.13770097643771</v>
      </c>
      <c r="E5483">
        <v>0.727265487819418</v>
      </c>
      <c r="F5483">
        <v>0.48272496804553</v>
      </c>
      <c r="G5483">
        <v>0.468144875599792</v>
      </c>
      <c r="H5483">
        <v>0.601238230975114</v>
      </c>
      <c r="I5483">
        <v>1.15418649793359</v>
      </c>
      <c r="J5483">
        <v>1.82766789144343</v>
      </c>
      <c r="K5483">
        <v>1.42945906115103</v>
      </c>
      <c r="L5483">
        <v>15000</v>
      </c>
      <c r="M5483">
        <v>233.567869200189</v>
      </c>
      <c r="O5483">
        <v>64.2164485480222</v>
      </c>
      <c r="P5483">
        <v>0.454649578498233</v>
      </c>
      <c r="Q5483">
        <v>1.5</v>
      </c>
      <c r="R5483">
        <v>0.459525607796687</v>
      </c>
      <c r="S5483" t="s">
        <v>11093</v>
      </c>
      <c r="T5483" t="s">
        <v>11196</v>
      </c>
      <c r="U5483" t="s">
        <v>11196</v>
      </c>
      <c r="V5483" t="s">
        <v>11196</v>
      </c>
      <c r="W5483">
        <v>22</v>
      </c>
      <c r="X5483" t="s">
        <v>16679</v>
      </c>
      <c r="Y5483">
        <v>1.096249400431822</v>
      </c>
      <c r="Z5483">
        <f>HYPERLINK("Melting_Curves/meltCurve_Q9Y3X0_.pdf", "Melting_Curves/meltCurve_Q9Y3X0_.pdf")</f>
        <v>0</v>
      </c>
      <c r="AA5483" t="s">
        <v>22119</v>
      </c>
      <c r="AB5483" t="s">
        <v>27650</v>
      </c>
    </row>
    <row r="5484" spans="1:28">
      <c r="A5484" t="s">
        <v>5510</v>
      </c>
      <c r="B5484">
        <v>0.999167696387429</v>
      </c>
      <c r="C5484">
        <v>1.10462255444327</v>
      </c>
      <c r="D5484">
        <v>1.12692579858997</v>
      </c>
      <c r="E5484">
        <v>1.59263395628937</v>
      </c>
      <c r="F5484">
        <v>0.915649956350386</v>
      </c>
      <c r="G5484">
        <v>1.28001942532354</v>
      </c>
      <c r="H5484">
        <v>0.282046986512434</v>
      </c>
      <c r="I5484">
        <v>0.50100826522678</v>
      </c>
      <c r="J5484">
        <v>1.79041982350726</v>
      </c>
      <c r="K5484">
        <v>2.01513043517723</v>
      </c>
      <c r="L5484">
        <v>15000</v>
      </c>
      <c r="M5484">
        <v>228.691126378332</v>
      </c>
      <c r="O5484">
        <v>65.5856357463968</v>
      </c>
      <c r="P5484">
        <v>0.435863593185192</v>
      </c>
      <c r="Q5484">
        <v>1.5</v>
      </c>
      <c r="R5484">
        <v>0.397598486701805</v>
      </c>
      <c r="S5484" t="s">
        <v>11094</v>
      </c>
      <c r="T5484" t="s">
        <v>11196</v>
      </c>
      <c r="U5484" t="s">
        <v>11196</v>
      </c>
      <c r="V5484" t="s">
        <v>11196</v>
      </c>
      <c r="W5484">
        <v>4</v>
      </c>
      <c r="X5484" t="s">
        <v>16680</v>
      </c>
      <c r="Y5484">
        <v>1.073420358959737</v>
      </c>
      <c r="Z5484">
        <f>HYPERLINK("Melting_Curves/meltCurve_Q9Y3Y2_4_.pdf", "Melting_Curves/meltCurve_Q9Y3Y2_4_.pdf")</f>
        <v>0</v>
      </c>
      <c r="AA5484" t="s">
        <v>22120</v>
      </c>
      <c r="AB5484" t="s">
        <v>27651</v>
      </c>
    </row>
    <row r="5485" spans="1:28">
      <c r="A5485" t="s">
        <v>5511</v>
      </c>
      <c r="B5485">
        <v>0.999167696387429</v>
      </c>
      <c r="C5485">
        <v>0.91058711494401</v>
      </c>
      <c r="D5485">
        <v>0.807739287435482</v>
      </c>
      <c r="E5485">
        <v>0.71071621304974</v>
      </c>
      <c r="F5485">
        <v>0.355178517934324</v>
      </c>
      <c r="G5485">
        <v>0.170417967170919</v>
      </c>
      <c r="H5485">
        <v>0.0552674180438291</v>
      </c>
      <c r="I5485">
        <v>0.033819928605295</v>
      </c>
      <c r="J5485">
        <v>0.0501596573149676</v>
      </c>
      <c r="K5485">
        <v>0.0214417615872213</v>
      </c>
      <c r="L5485">
        <v>808.492433259294</v>
      </c>
      <c r="M5485">
        <v>15.7214341442991</v>
      </c>
      <c r="N5485">
        <v>51.4261247703565</v>
      </c>
      <c r="O5485">
        <v>50.6156371121982</v>
      </c>
      <c r="P5485">
        <v>-0.07765759831616929</v>
      </c>
      <c r="Q5485">
        <v>0</v>
      </c>
      <c r="R5485">
        <v>0.99147337258138</v>
      </c>
      <c r="S5485" t="s">
        <v>11095</v>
      </c>
      <c r="T5485" t="s">
        <v>11196</v>
      </c>
      <c r="U5485" t="s">
        <v>11196</v>
      </c>
      <c r="V5485" t="s">
        <v>11196</v>
      </c>
      <c r="W5485">
        <v>12</v>
      </c>
      <c r="X5485" t="s">
        <v>16681</v>
      </c>
      <c r="Y5485">
        <v>0.4019889646468155</v>
      </c>
      <c r="Z5485">
        <f>HYPERLINK("Melting_Curves/meltCurve_Q9Y3Z3_.pdf", "Melting_Curves/meltCurve_Q9Y3Z3_.pdf")</f>
        <v>0</v>
      </c>
      <c r="AA5485" t="s">
        <v>22121</v>
      </c>
      <c r="AB5485" t="s">
        <v>27652</v>
      </c>
    </row>
    <row r="5486" spans="1:28">
      <c r="A5486" t="s">
        <v>5512</v>
      </c>
      <c r="B5486">
        <v>0.999167696387429</v>
      </c>
      <c r="C5486">
        <v>0.748612992876235</v>
      </c>
      <c r="D5486">
        <v>0.829986298287173</v>
      </c>
      <c r="E5486">
        <v>0.789878556111563</v>
      </c>
      <c r="F5486">
        <v>0.826085317846846</v>
      </c>
      <c r="G5486">
        <v>0.644129421465185</v>
      </c>
      <c r="H5486">
        <v>0.428668924342785</v>
      </c>
      <c r="I5486">
        <v>0.387021281356796</v>
      </c>
      <c r="J5486">
        <v>0.472519731757313</v>
      </c>
      <c r="K5486">
        <v>0.316395045133379</v>
      </c>
      <c r="L5486">
        <v>321.459694546098</v>
      </c>
      <c r="M5486">
        <v>5.22378120764693</v>
      </c>
      <c r="N5486">
        <v>61.5377432586174</v>
      </c>
      <c r="O5486">
        <v>54.2431199548069</v>
      </c>
      <c r="P5486">
        <v>-0.0242026586950572</v>
      </c>
      <c r="Q5486">
        <v>0</v>
      </c>
      <c r="R5486">
        <v>0.860580727212235</v>
      </c>
      <c r="S5486" t="s">
        <v>11096</v>
      </c>
      <c r="T5486" t="s">
        <v>11196</v>
      </c>
      <c r="U5486" t="s">
        <v>11196</v>
      </c>
      <c r="V5486" t="s">
        <v>11196</v>
      </c>
      <c r="W5486">
        <v>2</v>
      </c>
      <c r="X5486" t="s">
        <v>16682</v>
      </c>
      <c r="Y5486">
        <v>0.6505544586481501</v>
      </c>
      <c r="Z5486">
        <f>HYPERLINK("Melting_Curves/meltCurve_Q9Y421_.pdf", "Melting_Curves/meltCurve_Q9Y421_.pdf")</f>
        <v>0</v>
      </c>
      <c r="AA5486" t="s">
        <v>22122</v>
      </c>
      <c r="AB5486" t="s">
        <v>27653</v>
      </c>
    </row>
    <row r="5487" spans="1:28">
      <c r="A5487" t="s">
        <v>5513</v>
      </c>
      <c r="B5487">
        <v>0.999167696387429</v>
      </c>
      <c r="C5487">
        <v>0.772313636332144</v>
      </c>
      <c r="D5487">
        <v>0.452260642067273</v>
      </c>
      <c r="E5487">
        <v>0.229159568331656</v>
      </c>
      <c r="F5487">
        <v>0.161816877018516</v>
      </c>
      <c r="G5487">
        <v>0.112073329600794</v>
      </c>
      <c r="H5487">
        <v>0.0638225597457211</v>
      </c>
      <c r="I5487">
        <v>0.0519974700379244</v>
      </c>
      <c r="J5487">
        <v>0.0779836742502894</v>
      </c>
      <c r="K5487">
        <v>0.0434722547969765</v>
      </c>
      <c r="L5487">
        <v>904.798131998131</v>
      </c>
      <c r="M5487">
        <v>19.9259241998473</v>
      </c>
      <c r="N5487">
        <v>45.7647981116948</v>
      </c>
      <c r="O5487">
        <v>44.9581614329434</v>
      </c>
      <c r="P5487">
        <v>-0.102836182862283</v>
      </c>
      <c r="Q5487">
        <v>0.0719280271022311</v>
      </c>
      <c r="R5487">
        <v>0.992126406278795</v>
      </c>
      <c r="S5487" t="s">
        <v>11097</v>
      </c>
      <c r="T5487" t="s">
        <v>11196</v>
      </c>
      <c r="U5487" t="s">
        <v>11196</v>
      </c>
      <c r="V5487" t="s">
        <v>11196</v>
      </c>
      <c r="W5487">
        <v>6</v>
      </c>
      <c r="X5487" t="s">
        <v>16683</v>
      </c>
      <c r="Y5487">
        <v>0.254422915400158</v>
      </c>
      <c r="Z5487">
        <f>HYPERLINK("Melting_Curves/meltCurve_Q9Y446_.pdf", "Melting_Curves/meltCurve_Q9Y446_.pdf")</f>
        <v>0</v>
      </c>
      <c r="AA5487" t="s">
        <v>22123</v>
      </c>
      <c r="AB5487" t="s">
        <v>27654</v>
      </c>
    </row>
    <row r="5488" spans="1:28">
      <c r="A5488" t="s">
        <v>5514</v>
      </c>
      <c r="B5488">
        <v>0.999167696387429</v>
      </c>
      <c r="C5488">
        <v>0.845941704598879</v>
      </c>
      <c r="D5488">
        <v>0.432977089721308</v>
      </c>
      <c r="E5488">
        <v>0.29403679332753</v>
      </c>
      <c r="F5488">
        <v>0.272124223705689</v>
      </c>
      <c r="G5488">
        <v>0.172424165666015</v>
      </c>
      <c r="H5488">
        <v>0.130808296310778</v>
      </c>
      <c r="I5488">
        <v>0.107874814438781</v>
      </c>
      <c r="J5488">
        <v>0.151263103843759</v>
      </c>
      <c r="K5488">
        <v>0.111845487442704</v>
      </c>
      <c r="L5488">
        <v>1049.26620239555</v>
      </c>
      <c r="M5488">
        <v>23.2045386734812</v>
      </c>
      <c r="N5488">
        <v>45.9423922881017</v>
      </c>
      <c r="O5488">
        <v>44.8863576457923</v>
      </c>
      <c r="P5488">
        <v>-0.109445485987427</v>
      </c>
      <c r="Q5488">
        <v>0.153179849265665</v>
      </c>
      <c r="R5488">
        <v>0.976342543456026</v>
      </c>
      <c r="S5488" t="s">
        <v>11098</v>
      </c>
      <c r="T5488" t="s">
        <v>11196</v>
      </c>
      <c r="U5488" t="s">
        <v>11196</v>
      </c>
      <c r="V5488" t="s">
        <v>11196</v>
      </c>
      <c r="W5488">
        <v>8</v>
      </c>
      <c r="X5488" t="s">
        <v>16684</v>
      </c>
      <c r="Y5488">
        <v>0.3103395501649795</v>
      </c>
      <c r="Z5488">
        <f>HYPERLINK("Melting_Curves/meltCurve_Q9Y448_.pdf", "Melting_Curves/meltCurve_Q9Y448_.pdf")</f>
        <v>0</v>
      </c>
      <c r="AA5488" t="s">
        <v>22124</v>
      </c>
      <c r="AB5488" t="s">
        <v>27655</v>
      </c>
    </row>
    <row r="5489" spans="1:28">
      <c r="A5489" t="s">
        <v>5515</v>
      </c>
      <c r="B5489">
        <v>0.999167696387429</v>
      </c>
      <c r="C5489">
        <v>1.02252354896478</v>
      </c>
      <c r="D5489">
        <v>1.20454576470677</v>
      </c>
      <c r="E5489">
        <v>0.377033672455602</v>
      </c>
      <c r="F5489">
        <v>0.190916948916264</v>
      </c>
      <c r="G5489">
        <v>0.207288726408663</v>
      </c>
      <c r="H5489">
        <v>0.0623117789837987</v>
      </c>
      <c r="I5489">
        <v>0.16602072795</v>
      </c>
      <c r="J5489">
        <v>0.297269382543148</v>
      </c>
      <c r="K5489">
        <v>0.260677631505747</v>
      </c>
      <c r="L5489">
        <v>12338.3148727676</v>
      </c>
      <c r="M5489">
        <v>250</v>
      </c>
      <c r="N5489">
        <v>49.4526086947228</v>
      </c>
      <c r="O5489">
        <v>49.3501009389054</v>
      </c>
      <c r="P5489">
        <v>-1.01644397245297</v>
      </c>
      <c r="Q5489">
        <v>0.197414194305756</v>
      </c>
      <c r="R5489">
        <v>0.95303789210491</v>
      </c>
      <c r="S5489" t="s">
        <v>11099</v>
      </c>
      <c r="T5489" t="s">
        <v>11196</v>
      </c>
      <c r="U5489" t="s">
        <v>11196</v>
      </c>
      <c r="V5489" t="s">
        <v>11196</v>
      </c>
      <c r="W5489">
        <v>4</v>
      </c>
      <c r="X5489" t="s">
        <v>16685</v>
      </c>
      <c r="Y5489">
        <v>0.4477101531186962</v>
      </c>
      <c r="Z5489">
        <f>HYPERLINK("Melting_Curves/meltCurve_Q9Y450_2_.pdf", "Melting_Curves/meltCurve_Q9Y450_2_.pdf")</f>
        <v>0</v>
      </c>
      <c r="AA5489" t="s">
        <v>22125</v>
      </c>
      <c r="AB5489" t="s">
        <v>27656</v>
      </c>
    </row>
    <row r="5490" spans="1:28">
      <c r="A5490" t="s">
        <v>5516</v>
      </c>
      <c r="B5490">
        <v>0.999167696387429</v>
      </c>
      <c r="C5490">
        <v>0.981185204458408</v>
      </c>
      <c r="D5490">
        <v>0.872593384646025</v>
      </c>
      <c r="E5490">
        <v>0.553558340482426</v>
      </c>
      <c r="F5490">
        <v>0.148881839853541</v>
      </c>
      <c r="G5490">
        <v>0.0890306967900894</v>
      </c>
      <c r="H5490">
        <v>0.0391520406698809</v>
      </c>
      <c r="I5490">
        <v>0.0371378913102554</v>
      </c>
      <c r="J5490">
        <v>0.051411387904397</v>
      </c>
      <c r="K5490">
        <v>0.0492360780907417</v>
      </c>
      <c r="L5490">
        <v>1330.97743544644</v>
      </c>
      <c r="M5490">
        <v>26.7953037840772</v>
      </c>
      <c r="N5490">
        <v>49.8311743864284</v>
      </c>
      <c r="O5490">
        <v>49.3978546485396</v>
      </c>
      <c r="P5490">
        <v>-0.130050277651936</v>
      </c>
      <c r="Q5490">
        <v>0.041005218819306</v>
      </c>
      <c r="R5490">
        <v>0.998282095518473</v>
      </c>
      <c r="S5490" t="s">
        <v>11100</v>
      </c>
      <c r="T5490" t="s">
        <v>11196</v>
      </c>
      <c r="U5490" t="s">
        <v>11196</v>
      </c>
      <c r="V5490" t="s">
        <v>11196</v>
      </c>
      <c r="W5490">
        <v>19</v>
      </c>
      <c r="X5490" t="s">
        <v>16686</v>
      </c>
      <c r="Y5490">
        <v>0.3576090522978239</v>
      </c>
      <c r="Z5490">
        <f>HYPERLINK("Melting_Curves/meltCurve_Q9Y450_4_.pdf", "Melting_Curves/meltCurve_Q9Y450_4_.pdf")</f>
        <v>0</v>
      </c>
      <c r="AA5490" t="s">
        <v>22125</v>
      </c>
      <c r="AB5490" t="s">
        <v>27657</v>
      </c>
    </row>
    <row r="5491" spans="1:28">
      <c r="A5491" t="s">
        <v>5517</v>
      </c>
      <c r="B5491">
        <v>0.999167696387429</v>
      </c>
      <c r="C5491">
        <v>0.854254999442337</v>
      </c>
      <c r="D5491">
        <v>0.872379375363974</v>
      </c>
      <c r="E5491">
        <v>0.844649946485577</v>
      </c>
      <c r="F5491">
        <v>0.351787070383423</v>
      </c>
      <c r="G5491">
        <v>0.174025565584765</v>
      </c>
      <c r="H5491">
        <v>0.0889802572138953</v>
      </c>
      <c r="I5491">
        <v>0.0634180771392809</v>
      </c>
      <c r="J5491">
        <v>0.0563440345752659</v>
      </c>
      <c r="K5491">
        <v>0.0273679209813114</v>
      </c>
      <c r="L5491">
        <v>1268.50104017571</v>
      </c>
      <c r="M5491">
        <v>24.3947447090238</v>
      </c>
      <c r="N5491">
        <v>52.2161456678435</v>
      </c>
      <c r="O5491">
        <v>51.6533007231831</v>
      </c>
      <c r="P5491">
        <v>-0.112374801031449</v>
      </c>
      <c r="Q5491">
        <v>0.0482469165197599</v>
      </c>
      <c r="R5491">
        <v>0.976267450675901</v>
      </c>
      <c r="S5491" t="s">
        <v>11101</v>
      </c>
      <c r="T5491" t="s">
        <v>11196</v>
      </c>
      <c r="U5491" t="s">
        <v>11196</v>
      </c>
      <c r="V5491" t="s">
        <v>11196</v>
      </c>
      <c r="W5491">
        <v>1</v>
      </c>
      <c r="X5491" t="s">
        <v>16687</v>
      </c>
      <c r="Y5491">
        <v>0.438021685212828</v>
      </c>
      <c r="Z5491">
        <f>HYPERLINK("Melting_Curves/meltCurve_Q9Y478_.pdf", "Melting_Curves/meltCurve_Q9Y478_.pdf")</f>
        <v>0</v>
      </c>
      <c r="AA5491" t="s">
        <v>22126</v>
      </c>
      <c r="AB5491" t="s">
        <v>27658</v>
      </c>
    </row>
    <row r="5492" spans="1:28">
      <c r="A5492" t="s">
        <v>5518</v>
      </c>
      <c r="B5492">
        <v>0.999167696387429</v>
      </c>
      <c r="C5492">
        <v>1.14627334470942</v>
      </c>
      <c r="D5492">
        <v>1.09536831726038</v>
      </c>
      <c r="E5492">
        <v>1.88563757216328</v>
      </c>
      <c r="F5492">
        <v>1.62237781767699</v>
      </c>
      <c r="G5492">
        <v>1.18924014612386</v>
      </c>
      <c r="H5492">
        <v>0.29764556606208</v>
      </c>
      <c r="I5492">
        <v>0.246457003600597</v>
      </c>
      <c r="J5492">
        <v>0.174032245704096</v>
      </c>
      <c r="K5492">
        <v>0.08701514609183369</v>
      </c>
      <c r="L5492">
        <v>13721.3388477243</v>
      </c>
      <c r="M5492">
        <v>227.37856711772</v>
      </c>
      <c r="N5492">
        <v>60.4555914335577</v>
      </c>
      <c r="O5492">
        <v>60.3411331166397</v>
      </c>
      <c r="P5492">
        <v>-0.782690342089424</v>
      </c>
      <c r="Q5492">
        <v>0.169166868253799</v>
      </c>
      <c r="R5492">
        <v>0.657978197588269</v>
      </c>
      <c r="S5492" t="s">
        <v>11102</v>
      </c>
      <c r="T5492" t="s">
        <v>11196</v>
      </c>
      <c r="U5492" t="s">
        <v>11196</v>
      </c>
      <c r="V5492" t="s">
        <v>11196</v>
      </c>
      <c r="W5492">
        <v>4</v>
      </c>
      <c r="X5492" t="s">
        <v>16688</v>
      </c>
      <c r="Y5492">
        <v>0.7327384058390478</v>
      </c>
      <c r="Z5492">
        <f>HYPERLINK("Melting_Curves/meltCurve_Q9Y487_.pdf", "Melting_Curves/meltCurve_Q9Y487_.pdf")</f>
        <v>0</v>
      </c>
      <c r="AA5492" t="s">
        <v>22127</v>
      </c>
      <c r="AB5492" t="s">
        <v>27659</v>
      </c>
    </row>
    <row r="5493" spans="1:28">
      <c r="A5493" t="s">
        <v>5519</v>
      </c>
      <c r="B5493">
        <v>0.999167696387429</v>
      </c>
      <c r="C5493">
        <v>1.08099530380492</v>
      </c>
      <c r="D5493">
        <v>1.16298335236584</v>
      </c>
      <c r="E5493">
        <v>0.593542558659173</v>
      </c>
      <c r="F5493">
        <v>0.148335508524894</v>
      </c>
      <c r="G5493">
        <v>0.09016766409506</v>
      </c>
      <c r="H5493">
        <v>0.0365834821176934</v>
      </c>
      <c r="I5493">
        <v>0.0332047215419272</v>
      </c>
      <c r="J5493">
        <v>0.0365351048698415</v>
      </c>
      <c r="K5493">
        <v>0.0231662012811194</v>
      </c>
      <c r="L5493">
        <v>2602.65895724227</v>
      </c>
      <c r="M5493">
        <v>52.1135084829026</v>
      </c>
      <c r="N5493">
        <v>50.0509136215163</v>
      </c>
      <c r="O5493">
        <v>49.8687401601584</v>
      </c>
      <c r="P5493">
        <v>-0.24726414844036</v>
      </c>
      <c r="Q5493">
        <v>0.0535473037401366</v>
      </c>
      <c r="R5493">
        <v>0.979652939367339</v>
      </c>
      <c r="S5493" t="s">
        <v>11103</v>
      </c>
      <c r="T5493" t="s">
        <v>11196</v>
      </c>
      <c r="U5493" t="s">
        <v>11196</v>
      </c>
      <c r="V5493" t="s">
        <v>11196</v>
      </c>
      <c r="W5493">
        <v>110</v>
      </c>
      <c r="X5493" t="s">
        <v>16689</v>
      </c>
      <c r="Y5493">
        <v>0.3691239120800325</v>
      </c>
      <c r="Z5493">
        <f>HYPERLINK("Melting_Curves/meltCurve_Q9Y490_.pdf", "Melting_Curves/meltCurve_Q9Y490_.pdf")</f>
        <v>0</v>
      </c>
      <c r="AA5493" t="s">
        <v>22128</v>
      </c>
      <c r="AB5493" t="s">
        <v>27660</v>
      </c>
    </row>
    <row r="5494" spans="1:28">
      <c r="A5494" t="s">
        <v>5520</v>
      </c>
      <c r="B5494">
        <v>0.999167696387429</v>
      </c>
      <c r="C5494">
        <v>0.933707808638288</v>
      </c>
      <c r="D5494">
        <v>0.612066773609897</v>
      </c>
      <c r="E5494">
        <v>0.302050782477966</v>
      </c>
      <c r="F5494">
        <v>0.155315498918039</v>
      </c>
      <c r="G5494">
        <v>0.0631409691453101</v>
      </c>
      <c r="H5494">
        <v>0.0258092422569401</v>
      </c>
      <c r="I5494">
        <v>0.0156914563451182</v>
      </c>
      <c r="J5494">
        <v>0.0295784918697815</v>
      </c>
      <c r="K5494">
        <v>0.017603146129966</v>
      </c>
      <c r="L5494">
        <v>947.024480978619</v>
      </c>
      <c r="M5494">
        <v>20.0176479941705</v>
      </c>
      <c r="N5494">
        <v>47.4284953720759</v>
      </c>
      <c r="O5494">
        <v>46.8449267759388</v>
      </c>
      <c r="P5494">
        <v>-0.104215844296611</v>
      </c>
      <c r="Q5494">
        <v>0.0244957365711924</v>
      </c>
      <c r="R5494">
        <v>0.996060203132632</v>
      </c>
      <c r="S5494" t="s">
        <v>11104</v>
      </c>
      <c r="T5494" t="s">
        <v>11196</v>
      </c>
      <c r="U5494" t="s">
        <v>11196</v>
      </c>
      <c r="V5494" t="s">
        <v>11196</v>
      </c>
      <c r="W5494">
        <v>10</v>
      </c>
      <c r="X5494" t="s">
        <v>16690</v>
      </c>
      <c r="Y5494">
        <v>0.276269311923083</v>
      </c>
      <c r="Z5494">
        <f>HYPERLINK("Melting_Curves/meltCurve_Q9Y4C2_2_.pdf", "Melting_Curves/meltCurve_Q9Y4C2_2_.pdf")</f>
        <v>0</v>
      </c>
      <c r="AA5494" t="s">
        <v>22129</v>
      </c>
      <c r="AB5494" t="s">
        <v>27661</v>
      </c>
    </row>
    <row r="5495" spans="1:28">
      <c r="A5495" t="s">
        <v>5521</v>
      </c>
      <c r="B5495">
        <v>0.999167696387429</v>
      </c>
      <c r="C5495">
        <v>1.05762525039925</v>
      </c>
      <c r="D5495">
        <v>0.9430060760997671</v>
      </c>
      <c r="E5495">
        <v>0.412764783191756</v>
      </c>
      <c r="F5495">
        <v>0.172964944624036</v>
      </c>
      <c r="G5495">
        <v>0.118175449293786</v>
      </c>
      <c r="H5495">
        <v>0.0451101332989725</v>
      </c>
      <c r="I5495">
        <v>0.0317519557508066</v>
      </c>
      <c r="J5495">
        <v>0.0392021653069379</v>
      </c>
      <c r="K5495">
        <v>0.0350665056146886</v>
      </c>
      <c r="L5495">
        <v>1691.814100191</v>
      </c>
      <c r="M5495">
        <v>34.4945060387171</v>
      </c>
      <c r="N5495">
        <v>49.2260477304154</v>
      </c>
      <c r="O5495">
        <v>48.8819409294544</v>
      </c>
      <c r="P5495">
        <v>-0.165957847822482</v>
      </c>
      <c r="Q5495">
        <v>0.0592923711878199</v>
      </c>
      <c r="R5495">
        <v>0.992380372487953</v>
      </c>
      <c r="S5495" t="s">
        <v>11105</v>
      </c>
      <c r="T5495" t="s">
        <v>11196</v>
      </c>
      <c r="U5495" t="s">
        <v>11196</v>
      </c>
      <c r="V5495" t="s">
        <v>11196</v>
      </c>
      <c r="W5495">
        <v>36</v>
      </c>
      <c r="X5495" t="s">
        <v>16691</v>
      </c>
      <c r="Y5495">
        <v>0.3472552414075841</v>
      </c>
      <c r="Z5495">
        <f>HYPERLINK("Melting_Curves/meltCurve_Q9Y4E8_.pdf", "Melting_Curves/meltCurve_Q9Y4E8_.pdf")</f>
        <v>0</v>
      </c>
      <c r="AA5495" t="s">
        <v>22130</v>
      </c>
      <c r="AB5495" t="s">
        <v>27662</v>
      </c>
    </row>
    <row r="5496" spans="1:28">
      <c r="A5496" t="s">
        <v>5522</v>
      </c>
      <c r="B5496">
        <v>0.999167696387429</v>
      </c>
      <c r="C5496">
        <v>0.892132074057837</v>
      </c>
      <c r="D5496">
        <v>1.00068225055199</v>
      </c>
      <c r="E5496">
        <v>1.1276192271897</v>
      </c>
      <c r="F5496">
        <v>0.250541177434572</v>
      </c>
      <c r="G5496">
        <v>0.179587643625341</v>
      </c>
      <c r="H5496">
        <v>0.058666646560866</v>
      </c>
      <c r="I5496">
        <v>0.0680190094347346</v>
      </c>
      <c r="J5496">
        <v>0.156717325115851</v>
      </c>
      <c r="K5496">
        <v>0</v>
      </c>
      <c r="L5496">
        <v>13217.1614246022</v>
      </c>
      <c r="M5496">
        <v>250</v>
      </c>
      <c r="N5496">
        <v>52.9119815005169</v>
      </c>
      <c r="O5496">
        <v>52.8652611952737</v>
      </c>
      <c r="P5496">
        <v>-1.07277663516217</v>
      </c>
      <c r="Q5496">
        <v>0.0925981070674252</v>
      </c>
      <c r="R5496">
        <v>0.974453263299642</v>
      </c>
      <c r="S5496" t="s">
        <v>11106</v>
      </c>
      <c r="T5496" t="s">
        <v>11196</v>
      </c>
      <c r="U5496" t="s">
        <v>11196</v>
      </c>
      <c r="V5496" t="s">
        <v>11196</v>
      </c>
      <c r="W5496">
        <v>3</v>
      </c>
      <c r="X5496" t="s">
        <v>16692</v>
      </c>
      <c r="Y5496">
        <v>0.48191674800124</v>
      </c>
      <c r="Z5496">
        <f>HYPERLINK("Melting_Curves/meltCurve_Q9Y4G8_.pdf", "Melting_Curves/meltCurve_Q9Y4G8_.pdf")</f>
        <v>0</v>
      </c>
      <c r="AA5496" t="s">
        <v>22131</v>
      </c>
      <c r="AB5496" t="s">
        <v>27663</v>
      </c>
    </row>
    <row r="5497" spans="1:28">
      <c r="A5497" t="s">
        <v>5523</v>
      </c>
      <c r="B5497">
        <v>0.999167696387429</v>
      </c>
      <c r="C5497">
        <v>0.860377079339417</v>
      </c>
      <c r="D5497">
        <v>0.887328519224429</v>
      </c>
      <c r="E5497">
        <v>0.575038234283379</v>
      </c>
      <c r="F5497">
        <v>0.300319889073764</v>
      </c>
      <c r="G5497">
        <v>0.236373658336865</v>
      </c>
      <c r="H5497">
        <v>0.09747349098824511</v>
      </c>
      <c r="I5497">
        <v>0.133142375018683</v>
      </c>
      <c r="J5497">
        <v>0.09164142531050171</v>
      </c>
      <c r="K5497">
        <v>0.09113244709278739</v>
      </c>
      <c r="L5497">
        <v>847.394693443482</v>
      </c>
      <c r="M5497">
        <v>16.9302612613951</v>
      </c>
      <c r="N5497">
        <v>50.6212543602783</v>
      </c>
      <c r="O5497">
        <v>49.3694156845892</v>
      </c>
      <c r="P5497">
        <v>-0.0783070157991097</v>
      </c>
      <c r="Q5497">
        <v>0.0866700192271842</v>
      </c>
      <c r="R5497">
        <v>0.987324406181571</v>
      </c>
      <c r="S5497" t="s">
        <v>11107</v>
      </c>
      <c r="T5497" t="s">
        <v>11196</v>
      </c>
      <c r="U5497" t="s">
        <v>11196</v>
      </c>
      <c r="V5497" t="s">
        <v>11196</v>
      </c>
      <c r="W5497">
        <v>2</v>
      </c>
      <c r="X5497" t="s">
        <v>16693</v>
      </c>
      <c r="Y5497">
        <v>0.4101588927200085</v>
      </c>
      <c r="Z5497">
        <f>HYPERLINK("Melting_Curves/meltCurve_Q9Y4K4_.pdf", "Melting_Curves/meltCurve_Q9Y4K4_.pdf")</f>
        <v>0</v>
      </c>
      <c r="AA5497" t="s">
        <v>22132</v>
      </c>
      <c r="AB5497" t="s">
        <v>27664</v>
      </c>
    </row>
    <row r="5498" spans="1:28">
      <c r="A5498" t="s">
        <v>5524</v>
      </c>
      <c r="B5498">
        <v>0.999167696387429</v>
      </c>
      <c r="C5498">
        <v>0.976305327742565</v>
      </c>
      <c r="D5498">
        <v>0.679080634079484</v>
      </c>
      <c r="E5498">
        <v>0.5608224257105801</v>
      </c>
      <c r="F5498">
        <v>0.37294424368717</v>
      </c>
      <c r="G5498">
        <v>0.228105154053096</v>
      </c>
      <c r="H5498">
        <v>0.0795534251302394</v>
      </c>
      <c r="I5498">
        <v>0.123746172332319</v>
      </c>
      <c r="J5498">
        <v>0.195266001288053</v>
      </c>
      <c r="K5498">
        <v>0.175619436990067</v>
      </c>
      <c r="L5498">
        <v>740.973071027556</v>
      </c>
      <c r="M5498">
        <v>15.0981990345103</v>
      </c>
      <c r="N5498">
        <v>50.0627321786575</v>
      </c>
      <c r="O5498">
        <v>48.2401175572363</v>
      </c>
      <c r="P5498">
        <v>-0.0681900557135221</v>
      </c>
      <c r="Q5498">
        <v>0.12859212185868</v>
      </c>
      <c r="R5498">
        <v>0.973176062639993</v>
      </c>
      <c r="S5498" t="s">
        <v>11108</v>
      </c>
      <c r="T5498" t="s">
        <v>11196</v>
      </c>
      <c r="U5498" t="s">
        <v>11196</v>
      </c>
      <c r="V5498" t="s">
        <v>11196</v>
      </c>
      <c r="W5498">
        <v>58</v>
      </c>
      <c r="X5498" t="s">
        <v>16694</v>
      </c>
      <c r="Y5498">
        <v>0.4134335345049726</v>
      </c>
      <c r="Z5498">
        <f>HYPERLINK("Melting_Curves/meltCurve_Q9Y4L1_.pdf", "Melting_Curves/meltCurve_Q9Y4L1_.pdf")</f>
        <v>0</v>
      </c>
      <c r="AA5498" t="s">
        <v>22133</v>
      </c>
      <c r="AB5498" t="s">
        <v>27665</v>
      </c>
    </row>
    <row r="5499" spans="1:28">
      <c r="A5499" t="s">
        <v>5525</v>
      </c>
      <c r="B5499">
        <v>0.999167696387429</v>
      </c>
      <c r="C5499">
        <v>0.890444706714228</v>
      </c>
      <c r="D5499">
        <v>0.7698516664612129</v>
      </c>
      <c r="E5499">
        <v>0.38199130556674</v>
      </c>
      <c r="F5499">
        <v>0.148667211317062</v>
      </c>
      <c r="G5499">
        <v>0.0976491838929516</v>
      </c>
      <c r="H5499">
        <v>0.0278700164213128</v>
      </c>
      <c r="I5499">
        <v>0.0268226426019679</v>
      </c>
      <c r="J5499">
        <v>0.0228291262276444</v>
      </c>
      <c r="K5499">
        <v>0.0172241823406658</v>
      </c>
      <c r="L5499">
        <v>962.929124940562</v>
      </c>
      <c r="M5499">
        <v>19.8988541668348</v>
      </c>
      <c r="N5499">
        <v>48.4910490948729</v>
      </c>
      <c r="O5499">
        <v>47.910414793437</v>
      </c>
      <c r="P5499">
        <v>-0.101752461118876</v>
      </c>
      <c r="Q5499">
        <v>0.020076093311814</v>
      </c>
      <c r="R5499">
        <v>0.997493651654199</v>
      </c>
      <c r="S5499" t="s">
        <v>11109</v>
      </c>
      <c r="T5499" t="s">
        <v>11196</v>
      </c>
      <c r="U5499" t="s">
        <v>11196</v>
      </c>
      <c r="V5499" t="s">
        <v>11196</v>
      </c>
      <c r="W5499">
        <v>7</v>
      </c>
      <c r="X5499" t="s">
        <v>16695</v>
      </c>
      <c r="Y5499">
        <v>0.3081424194558045</v>
      </c>
      <c r="Z5499">
        <f>HYPERLINK("Melting_Curves/meltCurve_Q9Y4P8_4_.pdf", "Melting_Curves/meltCurve_Q9Y4P8_4_.pdf")</f>
        <v>0</v>
      </c>
      <c r="AA5499" t="s">
        <v>22134</v>
      </c>
      <c r="AB5499" t="s">
        <v>27666</v>
      </c>
    </row>
    <row r="5500" spans="1:28">
      <c r="A5500" t="s">
        <v>5526</v>
      </c>
      <c r="B5500">
        <v>0.999167696387429</v>
      </c>
      <c r="C5500">
        <v>1.03570400813361</v>
      </c>
      <c r="D5500">
        <v>0.661008922504885</v>
      </c>
      <c r="E5500">
        <v>0.296546866049048</v>
      </c>
      <c r="F5500">
        <v>0.18681970389421</v>
      </c>
      <c r="G5500">
        <v>0.119878129589491</v>
      </c>
      <c r="H5500">
        <v>0.0532767349554767</v>
      </c>
      <c r="I5500">
        <v>0.0814725993047683</v>
      </c>
      <c r="J5500">
        <v>0.128698516233432</v>
      </c>
      <c r="K5500">
        <v>0.0819413517130609</v>
      </c>
      <c r="L5500">
        <v>1294.39264239802</v>
      </c>
      <c r="M5500">
        <v>27.4403437485586</v>
      </c>
      <c r="N5500">
        <v>47.5582837016943</v>
      </c>
      <c r="O5500">
        <v>46.9227527318605</v>
      </c>
      <c r="P5500">
        <v>-0.131567712612253</v>
      </c>
      <c r="Q5500">
        <v>0.100089525065334</v>
      </c>
      <c r="R5500">
        <v>0.987910864547983</v>
      </c>
      <c r="S5500" t="s">
        <v>11110</v>
      </c>
      <c r="T5500" t="s">
        <v>11196</v>
      </c>
      <c r="U5500" t="s">
        <v>11196</v>
      </c>
      <c r="V5500" t="s">
        <v>11196</v>
      </c>
      <c r="W5500">
        <v>5</v>
      </c>
      <c r="X5500" t="s">
        <v>16696</v>
      </c>
      <c r="Y5500">
        <v>0.3217414222676223</v>
      </c>
      <c r="Z5500">
        <f>HYPERLINK("Melting_Curves/meltCurve_Q9Y4R8_.pdf", "Melting_Curves/meltCurve_Q9Y4R8_.pdf")</f>
        <v>0</v>
      </c>
      <c r="AA5500" t="s">
        <v>22135</v>
      </c>
      <c r="AB5500" t="s">
        <v>27667</v>
      </c>
    </row>
    <row r="5501" spans="1:28">
      <c r="A5501" t="s">
        <v>5527</v>
      </c>
      <c r="B5501">
        <v>0.999167696387429</v>
      </c>
      <c r="C5501">
        <v>1.00597938819906</v>
      </c>
      <c r="D5501">
        <v>1.0181179500491</v>
      </c>
      <c r="E5501">
        <v>0.638778342805435</v>
      </c>
      <c r="F5501">
        <v>0.346347444957177</v>
      </c>
      <c r="G5501">
        <v>0.218075544643583</v>
      </c>
      <c r="H5501">
        <v>0.0457208927540888</v>
      </c>
      <c r="I5501">
        <v>0.0380480344359218</v>
      </c>
      <c r="J5501">
        <v>0.030934882695739</v>
      </c>
      <c r="K5501">
        <v>0.0249700472178566</v>
      </c>
      <c r="L5501">
        <v>1066.17635575815</v>
      </c>
      <c r="M5501">
        <v>20.726149088378</v>
      </c>
      <c r="N5501">
        <v>51.594045110568</v>
      </c>
      <c r="O5501">
        <v>50.9694267740634</v>
      </c>
      <c r="P5501">
        <v>-0.09863392040617699</v>
      </c>
      <c r="Q5501">
        <v>0.0297913392663426</v>
      </c>
      <c r="R5501">
        <v>0.989654906897008</v>
      </c>
      <c r="S5501" t="s">
        <v>11111</v>
      </c>
      <c r="T5501" t="s">
        <v>11196</v>
      </c>
      <c r="U5501" t="s">
        <v>11196</v>
      </c>
      <c r="V5501" t="s">
        <v>11196</v>
      </c>
      <c r="W5501">
        <v>24</v>
      </c>
      <c r="X5501" t="s">
        <v>16697</v>
      </c>
      <c r="Y5501">
        <v>0.4123947570426759</v>
      </c>
      <c r="Z5501">
        <f>HYPERLINK("Melting_Curves/meltCurve_Q9Y4W6_.pdf", "Melting_Curves/meltCurve_Q9Y4W6_.pdf")</f>
        <v>0</v>
      </c>
      <c r="AA5501" t="s">
        <v>22136</v>
      </c>
      <c r="AB5501" t="s">
        <v>27668</v>
      </c>
    </row>
    <row r="5502" spans="1:28">
      <c r="A5502" t="s">
        <v>5528</v>
      </c>
      <c r="B5502">
        <v>0.999167696387429</v>
      </c>
      <c r="C5502">
        <v>1.01384973473176</v>
      </c>
      <c r="D5502">
        <v>1.05736551358142</v>
      </c>
      <c r="E5502">
        <v>1.06533971449186</v>
      </c>
      <c r="F5502">
        <v>0.927935678313786</v>
      </c>
      <c r="G5502">
        <v>0.476387698105385</v>
      </c>
      <c r="H5502">
        <v>0.13370918728382</v>
      </c>
      <c r="I5502">
        <v>0.08985470600247179</v>
      </c>
      <c r="J5502">
        <v>0.0911386347132068</v>
      </c>
      <c r="K5502">
        <v>0.07429923075482101</v>
      </c>
      <c r="L5502">
        <v>2345.98257765794</v>
      </c>
      <c r="M5502">
        <v>41.5863430738221</v>
      </c>
      <c r="N5502">
        <v>56.6634180353563</v>
      </c>
      <c r="O5502">
        <v>56.2823558930066</v>
      </c>
      <c r="P5502">
        <v>-0.16917837811982</v>
      </c>
      <c r="Q5502">
        <v>0.0841473345320792</v>
      </c>
      <c r="R5502">
        <v>0.9955848116967611</v>
      </c>
      <c r="S5502" t="s">
        <v>11112</v>
      </c>
      <c r="T5502" t="s">
        <v>11196</v>
      </c>
      <c r="U5502" t="s">
        <v>11196</v>
      </c>
      <c r="V5502" t="s">
        <v>11196</v>
      </c>
      <c r="W5502">
        <v>16</v>
      </c>
      <c r="X5502" t="s">
        <v>16698</v>
      </c>
      <c r="Y5502">
        <v>0.5884714716572702</v>
      </c>
      <c r="Z5502">
        <f>HYPERLINK("Melting_Curves/meltCurve_Q9Y4X5_.pdf", "Melting_Curves/meltCurve_Q9Y4X5_.pdf")</f>
        <v>0</v>
      </c>
      <c r="AA5502" t="s">
        <v>22137</v>
      </c>
      <c r="AB5502" t="s">
        <v>27669</v>
      </c>
    </row>
    <row r="5503" spans="1:28">
      <c r="A5503" t="s">
        <v>5529</v>
      </c>
      <c r="B5503">
        <v>0.999167696387429</v>
      </c>
      <c r="C5503">
        <v>1.04102073885857</v>
      </c>
      <c r="D5503">
        <v>1.15236718907101</v>
      </c>
      <c r="E5503">
        <v>1.47480399834344</v>
      </c>
      <c r="F5503">
        <v>1.59102317805355</v>
      </c>
      <c r="G5503">
        <v>1.42978364494317</v>
      </c>
      <c r="H5503">
        <v>1.08397010072807</v>
      </c>
      <c r="I5503">
        <v>1.4397058963294</v>
      </c>
      <c r="J5503">
        <v>1.47143779139465</v>
      </c>
      <c r="K5503">
        <v>0.804514980775511</v>
      </c>
      <c r="L5503">
        <v>11506.5082347172</v>
      </c>
      <c r="M5503">
        <v>250</v>
      </c>
      <c r="O5503">
        <v>46.0230873522367</v>
      </c>
      <c r="P5503">
        <v>0.445281091008319</v>
      </c>
      <c r="Q5503">
        <v>1.32789136998897</v>
      </c>
      <c r="R5503">
        <v>0.250503720579908</v>
      </c>
      <c r="S5503" t="s">
        <v>11113</v>
      </c>
      <c r="T5503" t="s">
        <v>11196</v>
      </c>
      <c r="U5503" t="s">
        <v>11196</v>
      </c>
      <c r="V5503" t="s">
        <v>11196</v>
      </c>
      <c r="W5503">
        <v>5</v>
      </c>
      <c r="X5503" t="s">
        <v>16699</v>
      </c>
      <c r="Y5503">
        <v>1.262002078042098</v>
      </c>
      <c r="Z5503">
        <f>HYPERLINK("Melting_Curves/meltCurve_Q9Y4Z0_.pdf", "Melting_Curves/meltCurve_Q9Y4Z0_.pdf")</f>
        <v>0</v>
      </c>
      <c r="AA5503" t="s">
        <v>22138</v>
      </c>
      <c r="AB5503" t="s">
        <v>27670</v>
      </c>
    </row>
    <row r="5504" spans="1:28">
      <c r="A5504" t="s">
        <v>5530</v>
      </c>
      <c r="B5504">
        <v>0.999167696387429</v>
      </c>
      <c r="C5504">
        <v>0.96980565897647</v>
      </c>
      <c r="D5504">
        <v>0.938816324754966</v>
      </c>
      <c r="E5504">
        <v>0.708088920401405</v>
      </c>
      <c r="F5504">
        <v>0.5579458458851529</v>
      </c>
      <c r="G5504">
        <v>0.3075599256258</v>
      </c>
      <c r="H5504">
        <v>0.203142922668561</v>
      </c>
      <c r="I5504">
        <v>0.200018727878932</v>
      </c>
      <c r="J5504">
        <v>0.29445046573362</v>
      </c>
      <c r="K5504">
        <v>0.254517634128524</v>
      </c>
      <c r="L5504">
        <v>980.016768663843</v>
      </c>
      <c r="M5504">
        <v>19.0286103050831</v>
      </c>
      <c r="N5504">
        <v>53.1394398946287</v>
      </c>
      <c r="O5504">
        <v>50.943587232768</v>
      </c>
      <c r="P5504">
        <v>-0.0726722899809558</v>
      </c>
      <c r="Q5504">
        <v>0.221794879056117</v>
      </c>
      <c r="R5504">
        <v>0.98389866273426</v>
      </c>
      <c r="S5504" t="s">
        <v>11114</v>
      </c>
      <c r="T5504" t="s">
        <v>11196</v>
      </c>
      <c r="U5504" t="s">
        <v>11196</v>
      </c>
      <c r="V5504" t="s">
        <v>11196</v>
      </c>
      <c r="W5504">
        <v>12</v>
      </c>
      <c r="X5504" t="s">
        <v>16700</v>
      </c>
      <c r="Y5504">
        <v>0.5319745724716232</v>
      </c>
      <c r="Z5504">
        <f>HYPERLINK("Melting_Curves/meltCurve_Q9Y508_.pdf", "Melting_Curves/meltCurve_Q9Y508_.pdf")</f>
        <v>0</v>
      </c>
      <c r="AA5504" t="s">
        <v>22139</v>
      </c>
      <c r="AB5504" t="s">
        <v>27671</v>
      </c>
    </row>
    <row r="5505" spans="1:28">
      <c r="A5505" t="s">
        <v>5531</v>
      </c>
      <c r="B5505">
        <v>0.999167696387429</v>
      </c>
      <c r="C5505">
        <v>0.993213701098226</v>
      </c>
      <c r="D5505">
        <v>0.938037879391814</v>
      </c>
      <c r="E5505">
        <v>1.21065460845773</v>
      </c>
      <c r="F5505">
        <v>0.925840717366359</v>
      </c>
      <c r="G5505">
        <v>0.498829171031988</v>
      </c>
      <c r="H5505">
        <v>0.174227461513765</v>
      </c>
      <c r="I5505">
        <v>0.195423432959705</v>
      </c>
      <c r="J5505">
        <v>0.226803371723382</v>
      </c>
      <c r="K5505">
        <v>0.218124404660155</v>
      </c>
      <c r="L5505">
        <v>2804.5173699235</v>
      </c>
      <c r="M5505">
        <v>49.9427700055894</v>
      </c>
      <c r="N5505">
        <v>56.7357299443291</v>
      </c>
      <c r="O5505">
        <v>56.064783626544</v>
      </c>
      <c r="P5505">
        <v>-0.178113901659953</v>
      </c>
      <c r="Q5505">
        <v>0.200211501270818</v>
      </c>
      <c r="R5505">
        <v>0.965778235590287</v>
      </c>
      <c r="S5505" t="s">
        <v>11115</v>
      </c>
      <c r="T5505" t="s">
        <v>11196</v>
      </c>
      <c r="U5505" t="s">
        <v>11196</v>
      </c>
      <c r="V5505" t="s">
        <v>11196</v>
      </c>
      <c r="W5505">
        <v>13</v>
      </c>
      <c r="X5505" t="s">
        <v>16701</v>
      </c>
      <c r="Y5505">
        <v>0.6328706612361829</v>
      </c>
      <c r="Z5505">
        <f>HYPERLINK("Melting_Curves/meltCurve_Q9Y512_.pdf", "Melting_Curves/meltCurve_Q9Y512_.pdf")</f>
        <v>0</v>
      </c>
      <c r="AA5505" t="s">
        <v>22140</v>
      </c>
      <c r="AB5505" t="s">
        <v>27672</v>
      </c>
    </row>
    <row r="5506" spans="1:28">
      <c r="A5506" t="s">
        <v>5532</v>
      </c>
      <c r="B5506">
        <v>0.999167696387429</v>
      </c>
      <c r="C5506">
        <v>1.01783273415616</v>
      </c>
      <c r="D5506">
        <v>0.827923568064954</v>
      </c>
      <c r="E5506">
        <v>1.01289261662792</v>
      </c>
      <c r="F5506">
        <v>0.284370341182858</v>
      </c>
      <c r="G5506">
        <v>0.352198055524574</v>
      </c>
      <c r="H5506">
        <v>0</v>
      </c>
      <c r="I5506">
        <v>0</v>
      </c>
      <c r="J5506">
        <v>0</v>
      </c>
      <c r="K5506">
        <v>0</v>
      </c>
      <c r="L5506">
        <v>1284.84181135323</v>
      </c>
      <c r="M5506">
        <v>24.3134647927713</v>
      </c>
      <c r="N5506">
        <v>52.8789092070787</v>
      </c>
      <c r="O5506">
        <v>52.4912712446216</v>
      </c>
      <c r="P5506">
        <v>-0.114900176509342</v>
      </c>
      <c r="Q5506">
        <v>0.00776531751275895</v>
      </c>
      <c r="R5506">
        <v>0.934791559290779</v>
      </c>
      <c r="S5506" t="s">
        <v>11116</v>
      </c>
      <c r="T5506" t="s">
        <v>11196</v>
      </c>
      <c r="U5506" t="s">
        <v>11196</v>
      </c>
      <c r="V5506" t="s">
        <v>11196</v>
      </c>
      <c r="W5506">
        <v>2</v>
      </c>
      <c r="X5506" t="s">
        <v>16702</v>
      </c>
      <c r="Y5506">
        <v>0.4422177608986376</v>
      </c>
      <c r="Z5506">
        <f>HYPERLINK("Melting_Curves/meltCurve_Q9Y546_.pdf", "Melting_Curves/meltCurve_Q9Y546_.pdf")</f>
        <v>0</v>
      </c>
      <c r="AA5506" t="s">
        <v>22141</v>
      </c>
      <c r="AB5506" t="s">
        <v>27673</v>
      </c>
    </row>
    <row r="5507" spans="1:28">
      <c r="A5507" t="s">
        <v>5533</v>
      </c>
      <c r="B5507">
        <v>0.999167696387429</v>
      </c>
      <c r="C5507">
        <v>0.877258360784315</v>
      </c>
      <c r="D5507">
        <v>0.865194752831741</v>
      </c>
      <c r="E5507">
        <v>0.794898205020379</v>
      </c>
      <c r="F5507">
        <v>0.609966836274585</v>
      </c>
      <c r="G5507">
        <v>0.457642126798932</v>
      </c>
      <c r="H5507">
        <v>0.370301967507531</v>
      </c>
      <c r="I5507">
        <v>0.334833429494871</v>
      </c>
      <c r="J5507">
        <v>0.338531144754581</v>
      </c>
      <c r="K5507">
        <v>0.335653118356564</v>
      </c>
      <c r="L5507">
        <v>614.52716219338</v>
      </c>
      <c r="M5507">
        <v>11.763422270789</v>
      </c>
      <c r="N5507">
        <v>56.0838959863773</v>
      </c>
      <c r="O5507">
        <v>50.7993677476733</v>
      </c>
      <c r="P5507">
        <v>-0.041883279375454</v>
      </c>
      <c r="Q5507">
        <v>0.276710401564818</v>
      </c>
      <c r="R5507">
        <v>0.984360399121197</v>
      </c>
      <c r="S5507" t="s">
        <v>11117</v>
      </c>
      <c r="T5507" t="s">
        <v>11196</v>
      </c>
      <c r="U5507" t="s">
        <v>11196</v>
      </c>
      <c r="V5507" t="s">
        <v>11196</v>
      </c>
      <c r="W5507">
        <v>2</v>
      </c>
      <c r="X5507" t="s">
        <v>16703</v>
      </c>
      <c r="Y5507">
        <v>0.5941415643220606</v>
      </c>
      <c r="Z5507">
        <f>HYPERLINK("Melting_Curves/meltCurve_Q9Y561_2_.pdf", "Melting_Curves/meltCurve_Q9Y561_2_.pdf")</f>
        <v>0</v>
      </c>
      <c r="AA5507" t="s">
        <v>22142</v>
      </c>
      <c r="AB5507" t="s">
        <v>27674</v>
      </c>
    </row>
    <row r="5508" spans="1:28">
      <c r="A5508" t="s">
        <v>5534</v>
      </c>
      <c r="B5508">
        <v>0.999167696387429</v>
      </c>
      <c r="C5508">
        <v>0.991496522591132</v>
      </c>
      <c r="D5508">
        <v>0.9661116404014</v>
      </c>
      <c r="E5508">
        <v>0.792569088753784</v>
      </c>
      <c r="F5508">
        <v>0.263155661767943</v>
      </c>
      <c r="G5508">
        <v>0.07137738725183471</v>
      </c>
      <c r="H5508">
        <v>0.0336197579890142</v>
      </c>
      <c r="I5508">
        <v>0.0255604821707734</v>
      </c>
      <c r="J5508">
        <v>0.0363507684105358</v>
      </c>
      <c r="K5508">
        <v>0.0245473635366294</v>
      </c>
      <c r="L5508">
        <v>1759.36204391096</v>
      </c>
      <c r="M5508">
        <v>34.1965490001536</v>
      </c>
      <c r="N5508">
        <v>51.5387713854369</v>
      </c>
      <c r="O5508">
        <v>51.2735408296325</v>
      </c>
      <c r="P5508">
        <v>-0.1618911834343</v>
      </c>
      <c r="Q5508">
        <v>0.0290596767658889</v>
      </c>
      <c r="R5508">
        <v>0.999725955295221</v>
      </c>
      <c r="S5508" t="s">
        <v>11118</v>
      </c>
      <c r="T5508" t="s">
        <v>11196</v>
      </c>
      <c r="U5508" t="s">
        <v>11196</v>
      </c>
      <c r="V5508" t="s">
        <v>11196</v>
      </c>
      <c r="W5508">
        <v>17</v>
      </c>
      <c r="X5508" t="s">
        <v>16704</v>
      </c>
      <c r="Y5508">
        <v>0.4043190677633933</v>
      </c>
      <c r="Z5508">
        <f>HYPERLINK("Melting_Curves/meltCurve_Q9Y570_.pdf", "Melting_Curves/meltCurve_Q9Y570_.pdf")</f>
        <v>0</v>
      </c>
      <c r="AA5508" t="s">
        <v>22143</v>
      </c>
      <c r="AB5508" t="s">
        <v>27675</v>
      </c>
    </row>
    <row r="5509" spans="1:28">
      <c r="A5509" t="s">
        <v>5535</v>
      </c>
      <c r="B5509">
        <v>0.999167696387429</v>
      </c>
      <c r="C5509">
        <v>0.998012710037618</v>
      </c>
      <c r="D5509">
        <v>0.984158880791276</v>
      </c>
      <c r="E5509">
        <v>0.858726607066318</v>
      </c>
      <c r="F5509">
        <v>0.955175432223743</v>
      </c>
      <c r="G5509">
        <v>0.885579774661154</v>
      </c>
      <c r="H5509">
        <v>0.8462632861835671</v>
      </c>
      <c r="I5509">
        <v>1.16424013489562</v>
      </c>
      <c r="J5509">
        <v>1.39482408888023</v>
      </c>
      <c r="K5509">
        <v>1.09231117074658</v>
      </c>
      <c r="L5509">
        <v>15000</v>
      </c>
      <c r="M5509">
        <v>235.102753342049</v>
      </c>
      <c r="O5509">
        <v>63.7972503529028</v>
      </c>
      <c r="P5509">
        <v>0.224395725706308</v>
      </c>
      <c r="Q5509">
        <v>1.2435672954819</v>
      </c>
      <c r="R5509">
        <v>0.576332268792749</v>
      </c>
      <c r="S5509" t="s">
        <v>11119</v>
      </c>
      <c r="T5509" t="s">
        <v>11196</v>
      </c>
      <c r="U5509" t="s">
        <v>11196</v>
      </c>
      <c r="V5509" t="s">
        <v>11196</v>
      </c>
      <c r="W5509">
        <v>4</v>
      </c>
      <c r="X5509" t="s">
        <v>16705</v>
      </c>
      <c r="Y5509">
        <v>1.050291057397331</v>
      </c>
      <c r="Z5509">
        <f>HYPERLINK("Melting_Curves/meltCurve_Q9Y584_.pdf", "Melting_Curves/meltCurve_Q9Y584_.pdf")</f>
        <v>0</v>
      </c>
      <c r="AA5509" t="s">
        <v>22144</v>
      </c>
      <c r="AB5509" t="s">
        <v>27676</v>
      </c>
    </row>
    <row r="5510" spans="1:28">
      <c r="A5510" t="s">
        <v>5536</v>
      </c>
      <c r="B5510">
        <v>0.999167696387429</v>
      </c>
      <c r="C5510">
        <v>0.887803212949888</v>
      </c>
      <c r="D5510">
        <v>1.03541385485401</v>
      </c>
      <c r="E5510">
        <v>1.41890806940878</v>
      </c>
      <c r="F5510">
        <v>1.58671134314406</v>
      </c>
      <c r="G5510">
        <v>1.53268490460836</v>
      </c>
      <c r="H5510">
        <v>0.439140028031146</v>
      </c>
      <c r="I5510">
        <v>0.637941127576964</v>
      </c>
      <c r="J5510">
        <v>1.27023528335605</v>
      </c>
      <c r="K5510">
        <v>0.998185946580658</v>
      </c>
      <c r="L5510">
        <v>11543.3339213918</v>
      </c>
      <c r="M5510">
        <v>250</v>
      </c>
      <c r="O5510">
        <v>46.1703647598152</v>
      </c>
      <c r="P5510">
        <v>0.170913277802419</v>
      </c>
      <c r="Q5510">
        <v>1.1262580982809</v>
      </c>
      <c r="R5510">
        <v>0.0376455912333205</v>
      </c>
      <c r="S5510" t="s">
        <v>11120</v>
      </c>
      <c r="T5510" t="s">
        <v>11196</v>
      </c>
      <c r="U5510" t="s">
        <v>11196</v>
      </c>
      <c r="V5510" t="s">
        <v>11196</v>
      </c>
      <c r="W5510">
        <v>3</v>
      </c>
      <c r="X5510" t="s">
        <v>16706</v>
      </c>
      <c r="Y5510">
        <v>1.100266746356811</v>
      </c>
      <c r="Z5510">
        <f>HYPERLINK("Melting_Curves/meltCurve_Q9Y597_2_.pdf", "Melting_Curves/meltCurve_Q9Y597_2_.pdf")</f>
        <v>0</v>
      </c>
      <c r="AA5510" t="s">
        <v>22145</v>
      </c>
      <c r="AB5510" t="s">
        <v>27677</v>
      </c>
    </row>
    <row r="5511" spans="1:28">
      <c r="A5511" t="s">
        <v>5537</v>
      </c>
      <c r="B5511">
        <v>0.999167696387429</v>
      </c>
      <c r="C5511">
        <v>0.8500222901358599</v>
      </c>
      <c r="D5511">
        <v>0.6767619650379459</v>
      </c>
      <c r="E5511">
        <v>0.593769552055231</v>
      </c>
      <c r="F5511">
        <v>0.16423337743485</v>
      </c>
      <c r="G5511">
        <v>0.0865232269523845</v>
      </c>
      <c r="H5511">
        <v>0.0605892451067161</v>
      </c>
      <c r="I5511">
        <v>0.0570995273143184</v>
      </c>
      <c r="J5511">
        <v>0.0647373250360138</v>
      </c>
      <c r="K5511">
        <v>0.0436557882369994</v>
      </c>
      <c r="L5511">
        <v>741.736451243817</v>
      </c>
      <c r="M5511">
        <v>15.1449129267416</v>
      </c>
      <c r="N5511">
        <v>49.102132102925</v>
      </c>
      <c r="O5511">
        <v>48.1458708087787</v>
      </c>
      <c r="P5511">
        <v>-0.0771473178650816</v>
      </c>
      <c r="Q5511">
        <v>0.0190862745398807</v>
      </c>
      <c r="R5511">
        <v>0.974379430102786</v>
      </c>
      <c r="S5511" t="s">
        <v>11121</v>
      </c>
      <c r="T5511" t="s">
        <v>11196</v>
      </c>
      <c r="U5511" t="s">
        <v>11196</v>
      </c>
      <c r="V5511" t="s">
        <v>11196</v>
      </c>
      <c r="W5511">
        <v>11</v>
      </c>
      <c r="X5511" t="s">
        <v>16707</v>
      </c>
      <c r="Y5511">
        <v>0.3363694288318503</v>
      </c>
      <c r="Z5511">
        <f>HYPERLINK("Melting_Curves/meltCurve_Q9Y5A9_.pdf", "Melting_Curves/meltCurve_Q9Y5A9_.pdf")</f>
        <v>0</v>
      </c>
      <c r="AA5511" t="s">
        <v>22146</v>
      </c>
      <c r="AB5511" t="s">
        <v>27678</v>
      </c>
    </row>
    <row r="5512" spans="1:28">
      <c r="A5512" t="s">
        <v>5538</v>
      </c>
      <c r="B5512">
        <v>0.999167696387429</v>
      </c>
      <c r="C5512">
        <v>0.614620448596878</v>
      </c>
      <c r="D5512">
        <v>0.498328984693544</v>
      </c>
      <c r="E5512">
        <v>0.298153204239174</v>
      </c>
      <c r="F5512">
        <v>0.264004091398106</v>
      </c>
      <c r="G5512">
        <v>0.217940837744075</v>
      </c>
      <c r="H5512">
        <v>0.169028224539687</v>
      </c>
      <c r="I5512">
        <v>0.25998635205338</v>
      </c>
      <c r="J5512">
        <v>0.314454282434824</v>
      </c>
      <c r="K5512">
        <v>0.364901577742013</v>
      </c>
      <c r="L5512">
        <v>1007.9246312333</v>
      </c>
      <c r="M5512">
        <v>23.1572707811569</v>
      </c>
      <c r="N5512">
        <v>45.001249831992</v>
      </c>
      <c r="O5512">
        <v>43.2045134075162</v>
      </c>
      <c r="P5512">
        <v>-0.0983474434906878</v>
      </c>
      <c r="Q5512">
        <v>0.266066205160355</v>
      </c>
      <c r="R5512">
        <v>0.923677543667427</v>
      </c>
      <c r="S5512" t="s">
        <v>11122</v>
      </c>
      <c r="T5512" t="s">
        <v>11196</v>
      </c>
      <c r="U5512" t="s">
        <v>11196</v>
      </c>
      <c r="V5512" t="s">
        <v>11196</v>
      </c>
      <c r="W5512">
        <v>2</v>
      </c>
      <c r="X5512" t="s">
        <v>16708</v>
      </c>
      <c r="Y5512">
        <v>0.3633939896816497</v>
      </c>
      <c r="Z5512">
        <f>HYPERLINK("Melting_Curves/meltCurve_Q9Y5B6_2_.pdf", "Melting_Curves/meltCurve_Q9Y5B6_2_.pdf")</f>
        <v>0</v>
      </c>
      <c r="AA5512" t="s">
        <v>22147</v>
      </c>
      <c r="AB5512" t="s">
        <v>27679</v>
      </c>
    </row>
    <row r="5513" spans="1:28">
      <c r="A5513" t="s">
        <v>5539</v>
      </c>
      <c r="B5513">
        <v>0.999167696387429</v>
      </c>
      <c r="C5513">
        <v>0.645387049222635</v>
      </c>
      <c r="D5513">
        <v>0.270837487469354</v>
      </c>
      <c r="E5513">
        <v>0.17828977284269</v>
      </c>
      <c r="F5513">
        <v>0.170607348508261</v>
      </c>
      <c r="G5513">
        <v>0.108097794565379</v>
      </c>
      <c r="H5513">
        <v>0.0695839947118012</v>
      </c>
      <c r="I5513">
        <v>0.0380147947154058</v>
      </c>
      <c r="J5513">
        <v>0.0364476246204414</v>
      </c>
      <c r="K5513">
        <v>0.0245435100282852</v>
      </c>
      <c r="L5513">
        <v>1162.25853609106</v>
      </c>
      <c r="M5513">
        <v>26.5161394062955</v>
      </c>
      <c r="N5513">
        <v>44.1200100895806</v>
      </c>
      <c r="O5513">
        <v>43.5851024458285</v>
      </c>
      <c r="P5513">
        <v>-0.140012949034129</v>
      </c>
      <c r="Q5513">
        <v>0.07944178192237</v>
      </c>
      <c r="R5513">
        <v>0.975287023688276</v>
      </c>
      <c r="S5513" t="s">
        <v>11123</v>
      </c>
      <c r="T5513" t="s">
        <v>11196</v>
      </c>
      <c r="U5513" t="s">
        <v>11196</v>
      </c>
      <c r="V5513" t="s">
        <v>11196</v>
      </c>
      <c r="W5513">
        <v>3</v>
      </c>
      <c r="X5513" t="s">
        <v>16709</v>
      </c>
      <c r="Y5513">
        <v>0.2064484312697718</v>
      </c>
      <c r="Z5513">
        <f>HYPERLINK("Melting_Curves/meltCurve_Q9Y5B8_2_.pdf", "Melting_Curves/meltCurve_Q9Y5B8_2_.pdf")</f>
        <v>0</v>
      </c>
      <c r="AA5513" t="s">
        <v>22148</v>
      </c>
      <c r="AB5513" t="s">
        <v>27680</v>
      </c>
    </row>
    <row r="5514" spans="1:28">
      <c r="A5514" t="s">
        <v>5540</v>
      </c>
      <c r="B5514">
        <v>0.999167696387429</v>
      </c>
      <c r="C5514">
        <v>1.042869086011</v>
      </c>
      <c r="D5514">
        <v>0.494085918495016</v>
      </c>
      <c r="E5514">
        <v>0.29045436258991</v>
      </c>
      <c r="F5514">
        <v>0.194216735029281</v>
      </c>
      <c r="G5514">
        <v>0.108529458710399</v>
      </c>
      <c r="H5514">
        <v>0.0471283928079891</v>
      </c>
      <c r="I5514">
        <v>0.0324721616508002</v>
      </c>
      <c r="J5514">
        <v>0.0399577269010626</v>
      </c>
      <c r="K5514">
        <v>0.0727636372130296</v>
      </c>
      <c r="L5514">
        <v>1190.4718059485</v>
      </c>
      <c r="M5514">
        <v>25.6294652147175</v>
      </c>
      <c r="N5514">
        <v>46.7583098376334</v>
      </c>
      <c r="O5514">
        <v>46.1693475927119</v>
      </c>
      <c r="P5514">
        <v>-0.127971430069883</v>
      </c>
      <c r="Q5514">
        <v>0.077892137000871</v>
      </c>
      <c r="R5514">
        <v>0.966158668501213</v>
      </c>
      <c r="S5514" t="s">
        <v>11124</v>
      </c>
      <c r="T5514" t="s">
        <v>11196</v>
      </c>
      <c r="U5514" t="s">
        <v>11196</v>
      </c>
      <c r="V5514" t="s">
        <v>11196</v>
      </c>
      <c r="W5514">
        <v>6</v>
      </c>
      <c r="X5514" t="s">
        <v>16710</v>
      </c>
      <c r="Y5514">
        <v>0.284025054839963</v>
      </c>
      <c r="Z5514">
        <f>HYPERLINK("Melting_Curves/meltCurve_Q9Y5B9_.pdf", "Melting_Curves/meltCurve_Q9Y5B9_.pdf")</f>
        <v>0</v>
      </c>
      <c r="AA5514" t="s">
        <v>22149</v>
      </c>
      <c r="AB5514" t="s">
        <v>27681</v>
      </c>
    </row>
    <row r="5515" spans="1:28">
      <c r="A5515" t="s">
        <v>5541</v>
      </c>
      <c r="B5515">
        <v>0.999167696387429</v>
      </c>
      <c r="C5515">
        <v>0.99432628723872</v>
      </c>
      <c r="D5515">
        <v>1.03124016910091</v>
      </c>
      <c r="E5515">
        <v>0.9673424090988481</v>
      </c>
      <c r="F5515">
        <v>0.815469389091298</v>
      </c>
      <c r="G5515">
        <v>0.332932745011847</v>
      </c>
      <c r="H5515">
        <v>0.194779147387649</v>
      </c>
      <c r="I5515">
        <v>0.162179778481884</v>
      </c>
      <c r="J5515">
        <v>0.14275171863102</v>
      </c>
      <c r="K5515">
        <v>0.0642889820471866</v>
      </c>
      <c r="L5515">
        <v>1946.64248714653</v>
      </c>
      <c r="M5515">
        <v>35.3532116861068</v>
      </c>
      <c r="N5515">
        <v>55.5297844792503</v>
      </c>
      <c r="O5515">
        <v>54.8873897943445</v>
      </c>
      <c r="P5515">
        <v>-0.140314876745152</v>
      </c>
      <c r="Q5515">
        <v>0.128623299659854</v>
      </c>
      <c r="R5515">
        <v>0.994922402843062</v>
      </c>
      <c r="S5515" t="s">
        <v>11125</v>
      </c>
      <c r="T5515" t="s">
        <v>11196</v>
      </c>
      <c r="U5515" t="s">
        <v>11196</v>
      </c>
      <c r="V5515" t="s">
        <v>11196</v>
      </c>
      <c r="W5515">
        <v>4</v>
      </c>
      <c r="X5515" t="s">
        <v>16711</v>
      </c>
      <c r="Y5515">
        <v>0.5703479574264798</v>
      </c>
      <c r="Z5515">
        <f>HYPERLINK("Melting_Curves/meltCurve_Q9Y5J6_.pdf", "Melting_Curves/meltCurve_Q9Y5J6_.pdf")</f>
        <v>0</v>
      </c>
      <c r="AA5515" t="s">
        <v>22150</v>
      </c>
      <c r="AB5515" t="s">
        <v>27682</v>
      </c>
    </row>
    <row r="5516" spans="1:28">
      <c r="A5516" t="s">
        <v>5542</v>
      </c>
      <c r="B5516">
        <v>0.999167696387429</v>
      </c>
      <c r="C5516">
        <v>1.07007485870561</v>
      </c>
      <c r="D5516">
        <v>1.0280392918984</v>
      </c>
      <c r="E5516">
        <v>1.03434705599358</v>
      </c>
      <c r="F5516">
        <v>0.912282855387599</v>
      </c>
      <c r="G5516">
        <v>0.658867527293031</v>
      </c>
      <c r="H5516">
        <v>0.592132283180324</v>
      </c>
      <c r="I5516">
        <v>0.643115070639843</v>
      </c>
      <c r="J5516">
        <v>0.416378642331238</v>
      </c>
      <c r="K5516">
        <v>0.239237488364766</v>
      </c>
      <c r="L5516">
        <v>639.4456276039519</v>
      </c>
      <c r="M5516">
        <v>9.952667608591909</v>
      </c>
      <c r="N5516">
        <v>64.2486511477079</v>
      </c>
      <c r="O5516">
        <v>61.8163208512753</v>
      </c>
      <c r="P5516">
        <v>-0.0402709028599687</v>
      </c>
      <c r="Q5516">
        <v>0</v>
      </c>
      <c r="R5516">
        <v>0.92544369468579</v>
      </c>
      <c r="S5516" t="s">
        <v>11126</v>
      </c>
      <c r="T5516" t="s">
        <v>11196</v>
      </c>
      <c r="U5516" t="s">
        <v>11196</v>
      </c>
      <c r="V5516" t="s">
        <v>11196</v>
      </c>
      <c r="W5516">
        <v>6</v>
      </c>
      <c r="X5516" t="s">
        <v>16712</v>
      </c>
      <c r="Y5516">
        <v>0.7627172393458704</v>
      </c>
      <c r="Z5516">
        <f>HYPERLINK("Melting_Curves/meltCurve_Q9Y5J7_.pdf", "Melting_Curves/meltCurve_Q9Y5J7_.pdf")</f>
        <v>0</v>
      </c>
      <c r="AA5516" t="s">
        <v>22151</v>
      </c>
      <c r="AB5516" t="s">
        <v>27683</v>
      </c>
    </row>
    <row r="5517" spans="1:28">
      <c r="A5517" t="s">
        <v>5543</v>
      </c>
      <c r="B5517">
        <v>0.999167696387429</v>
      </c>
      <c r="C5517">
        <v>0.897878365708959</v>
      </c>
      <c r="D5517">
        <v>0.57182352884753</v>
      </c>
      <c r="E5517">
        <v>0.218964685319219</v>
      </c>
      <c r="F5517">
        <v>0.120021217969777</v>
      </c>
      <c r="G5517">
        <v>0.0630428001530082</v>
      </c>
      <c r="H5517">
        <v>0.0361506645216992</v>
      </c>
      <c r="I5517">
        <v>0.0272771010548661</v>
      </c>
      <c r="J5517">
        <v>0.0240120420269428</v>
      </c>
      <c r="K5517">
        <v>0.0211971634379159</v>
      </c>
      <c r="L5517">
        <v>1072.00365561701</v>
      </c>
      <c r="M5517">
        <v>23.0219397932346</v>
      </c>
      <c r="N5517">
        <v>46.7102718474595</v>
      </c>
      <c r="O5517">
        <v>46.2173517288495</v>
      </c>
      <c r="P5517">
        <v>-0.120214611039013</v>
      </c>
      <c r="Q5517">
        <v>0.03467741255456</v>
      </c>
      <c r="R5517">
        <v>0.997996629014309</v>
      </c>
      <c r="S5517" t="s">
        <v>11127</v>
      </c>
      <c r="T5517" t="s">
        <v>11196</v>
      </c>
      <c r="U5517" t="s">
        <v>11196</v>
      </c>
      <c r="V5517" t="s">
        <v>11196</v>
      </c>
      <c r="W5517">
        <v>14</v>
      </c>
      <c r="X5517" t="s">
        <v>16713</v>
      </c>
      <c r="Y5517">
        <v>0.2563981877896048</v>
      </c>
      <c r="Z5517">
        <f>HYPERLINK("Melting_Curves/meltCurve_Q9Y5K5_2_.pdf", "Melting_Curves/meltCurve_Q9Y5K5_2_.pdf")</f>
        <v>0</v>
      </c>
      <c r="AA5517" t="s">
        <v>22152</v>
      </c>
      <c r="AB5517" t="s">
        <v>27684</v>
      </c>
    </row>
    <row r="5518" spans="1:28">
      <c r="A5518" t="s">
        <v>5544</v>
      </c>
      <c r="B5518">
        <v>0.999167696387429</v>
      </c>
      <c r="C5518">
        <v>1.05671475542464</v>
      </c>
      <c r="D5518">
        <v>1.22699849092544</v>
      </c>
      <c r="E5518">
        <v>1.69163668463165</v>
      </c>
      <c r="F5518">
        <v>0.723935634252436</v>
      </c>
      <c r="G5518">
        <v>0.164964259864035</v>
      </c>
      <c r="H5518">
        <v>0.07502267111783691</v>
      </c>
      <c r="I5518">
        <v>0.07419653070955461</v>
      </c>
      <c r="J5518">
        <v>0.0815847987542242</v>
      </c>
      <c r="K5518">
        <v>0.06777009171903001</v>
      </c>
      <c r="L5518">
        <v>4593.92805202602</v>
      </c>
      <c r="M5518">
        <v>85.4917795791613</v>
      </c>
      <c r="N5518">
        <v>53.8612013335914</v>
      </c>
      <c r="O5518">
        <v>53.7059319424126</v>
      </c>
      <c r="P5518">
        <v>-0.361924973939739</v>
      </c>
      <c r="Q5518">
        <v>0.0905549901286257</v>
      </c>
      <c r="R5518">
        <v>0.83443466075887</v>
      </c>
      <c r="S5518" t="s">
        <v>11128</v>
      </c>
      <c r="T5518" t="s">
        <v>11196</v>
      </c>
      <c r="U5518" t="s">
        <v>11196</v>
      </c>
      <c r="V5518" t="s">
        <v>11196</v>
      </c>
      <c r="W5518">
        <v>24</v>
      </c>
      <c r="X5518" t="s">
        <v>16714</v>
      </c>
      <c r="Y5518">
        <v>0.5076735322964091</v>
      </c>
      <c r="Z5518">
        <f>HYPERLINK("Melting_Curves/meltCurve_Q9Y5K6_.pdf", "Melting_Curves/meltCurve_Q9Y5K6_.pdf")</f>
        <v>0</v>
      </c>
      <c r="AA5518" t="s">
        <v>22153</v>
      </c>
      <c r="AB5518" t="s">
        <v>27685</v>
      </c>
    </row>
    <row r="5519" spans="1:28">
      <c r="A5519" t="s">
        <v>5545</v>
      </c>
      <c r="B5519">
        <v>0.999167696387429</v>
      </c>
      <c r="C5519">
        <v>1.05487875179948</v>
      </c>
      <c r="D5519">
        <v>1.13346761952427</v>
      </c>
      <c r="E5519">
        <v>1.90206002686567</v>
      </c>
      <c r="F5519">
        <v>2.59974135822323</v>
      </c>
      <c r="G5519">
        <v>2.37792061154088</v>
      </c>
      <c r="H5519">
        <v>1.2020718744995</v>
      </c>
      <c r="I5519">
        <v>0.659621504928139</v>
      </c>
      <c r="J5519">
        <v>0.564905085639442</v>
      </c>
      <c r="K5519">
        <v>0.234011590610911</v>
      </c>
      <c r="L5519">
        <v>2640.68129884255</v>
      </c>
      <c r="M5519">
        <v>40.0724500318998</v>
      </c>
      <c r="N5519">
        <v>66.79345250108079</v>
      </c>
      <c r="O5519">
        <v>65.7342290417491</v>
      </c>
      <c r="P5519">
        <v>-0.120722715037229</v>
      </c>
      <c r="Q5519">
        <v>0.207875204683571</v>
      </c>
      <c r="R5519">
        <v>0.0177232444301758</v>
      </c>
      <c r="S5519" t="s">
        <v>11129</v>
      </c>
      <c r="T5519" t="s">
        <v>11196</v>
      </c>
      <c r="U5519" t="s">
        <v>11196</v>
      </c>
      <c r="V5519" t="s">
        <v>11196</v>
      </c>
      <c r="W5519">
        <v>13</v>
      </c>
      <c r="X5519" t="s">
        <v>16715</v>
      </c>
      <c r="Y5519">
        <v>0.8905435342674743</v>
      </c>
      <c r="Z5519">
        <f>HYPERLINK("Melting_Curves/meltCurve_Q9Y5K8_.pdf", "Melting_Curves/meltCurve_Q9Y5K8_.pdf")</f>
        <v>0</v>
      </c>
      <c r="AA5519" t="s">
        <v>22154</v>
      </c>
      <c r="AB5519" t="s">
        <v>27686</v>
      </c>
    </row>
    <row r="5520" spans="1:28">
      <c r="A5520" t="s">
        <v>5546</v>
      </c>
      <c r="B5520">
        <v>0.999167696387429</v>
      </c>
      <c r="C5520">
        <v>1.08732397611632</v>
      </c>
      <c r="D5520">
        <v>1.08254204332186</v>
      </c>
      <c r="E5520">
        <v>1.19371853234111</v>
      </c>
      <c r="F5520">
        <v>1.14291833221721</v>
      </c>
      <c r="G5520">
        <v>0.840752464104499</v>
      </c>
      <c r="H5520">
        <v>0.531129355844057</v>
      </c>
      <c r="I5520">
        <v>0.829810298587576</v>
      </c>
      <c r="J5520">
        <v>0.973304019642854</v>
      </c>
      <c r="K5520">
        <v>0.684512952347906</v>
      </c>
      <c r="L5520">
        <v>14165.0466268421</v>
      </c>
      <c r="M5520">
        <v>250</v>
      </c>
      <c r="O5520">
        <v>56.6565606877487</v>
      </c>
      <c r="P5520">
        <v>-0.270611692909178</v>
      </c>
      <c r="Q5520">
        <v>0.754689155698187</v>
      </c>
      <c r="R5520">
        <v>0.555397786955639</v>
      </c>
      <c r="S5520" t="s">
        <v>11130</v>
      </c>
      <c r="T5520" t="s">
        <v>11196</v>
      </c>
      <c r="U5520" t="s">
        <v>11196</v>
      </c>
      <c r="V5520" t="s">
        <v>11196</v>
      </c>
      <c r="W5520">
        <v>7</v>
      </c>
      <c r="X5520" t="s">
        <v>16716</v>
      </c>
      <c r="Y5520">
        <v>0.8909443628004301</v>
      </c>
      <c r="Z5520">
        <f>HYPERLINK("Melting_Curves/meltCurve_Q9Y5L4_.pdf", "Melting_Curves/meltCurve_Q9Y5L4_.pdf")</f>
        <v>0</v>
      </c>
      <c r="AA5520" t="s">
        <v>22155</v>
      </c>
      <c r="AB5520" t="s">
        <v>27687</v>
      </c>
    </row>
    <row r="5521" spans="1:28">
      <c r="A5521" t="s">
        <v>5547</v>
      </c>
      <c r="B5521">
        <v>0.999167696387429</v>
      </c>
      <c r="C5521">
        <v>1.0051784232104</v>
      </c>
      <c r="D5521">
        <v>0.976807611436008</v>
      </c>
      <c r="E5521">
        <v>0.52041350475426</v>
      </c>
      <c r="F5521">
        <v>0.170040298405841</v>
      </c>
      <c r="G5521">
        <v>0.103679599838349</v>
      </c>
      <c r="H5521">
        <v>0.0697139818188935</v>
      </c>
      <c r="I5521">
        <v>0.0645755673324018</v>
      </c>
      <c r="J5521">
        <v>0.0548527059314068</v>
      </c>
      <c r="K5521">
        <v>0.0403622479475881</v>
      </c>
      <c r="L5521">
        <v>1727.53937371097</v>
      </c>
      <c r="M5521">
        <v>34.8165230775747</v>
      </c>
      <c r="N5521">
        <v>49.823237603385</v>
      </c>
      <c r="O5521">
        <v>49.455543126245</v>
      </c>
      <c r="P5521">
        <v>-0.164263226287276</v>
      </c>
      <c r="Q5521">
        <v>0.06668481582808471</v>
      </c>
      <c r="R5521">
        <v>0.997959526352372</v>
      </c>
      <c r="S5521" t="s">
        <v>11131</v>
      </c>
      <c r="T5521" t="s">
        <v>11196</v>
      </c>
      <c r="U5521" t="s">
        <v>11196</v>
      </c>
      <c r="V5521" t="s">
        <v>11196</v>
      </c>
      <c r="W5521">
        <v>12</v>
      </c>
      <c r="X5521" t="s">
        <v>16717</v>
      </c>
      <c r="Y5521">
        <v>0.3701584549651186</v>
      </c>
      <c r="Z5521">
        <f>HYPERLINK("Melting_Curves/meltCurve_Q9Y5M8_.pdf", "Melting_Curves/meltCurve_Q9Y5M8_.pdf")</f>
        <v>0</v>
      </c>
      <c r="AA5521" t="s">
        <v>22156</v>
      </c>
      <c r="AB5521" t="s">
        <v>27688</v>
      </c>
    </row>
    <row r="5522" spans="1:28">
      <c r="A5522" t="s">
        <v>5548</v>
      </c>
      <c r="B5522">
        <v>0.999167696387429</v>
      </c>
      <c r="C5522">
        <v>1.01941603839505</v>
      </c>
      <c r="D5522">
        <v>1.05194339635619</v>
      </c>
      <c r="E5522">
        <v>0.827123859465858</v>
      </c>
      <c r="F5522">
        <v>0.580915841366862</v>
      </c>
      <c r="G5522">
        <v>0.215648748832648</v>
      </c>
      <c r="H5522">
        <v>0.053893935797162</v>
      </c>
      <c r="I5522">
        <v>0.0253342485051525</v>
      </c>
      <c r="J5522">
        <v>0.0407142581752799</v>
      </c>
      <c r="K5522">
        <v>0.0354789539461027</v>
      </c>
      <c r="L5522">
        <v>1287.62247024701</v>
      </c>
      <c r="M5522">
        <v>24.0123306245989</v>
      </c>
      <c r="N5522">
        <v>53.7063308540351</v>
      </c>
      <c r="O5522">
        <v>53.2556304581375</v>
      </c>
      <c r="P5522">
        <v>-0.110671306086519</v>
      </c>
      <c r="Q5522">
        <v>0.0182082650081686</v>
      </c>
      <c r="R5522">
        <v>0.994920980037336</v>
      </c>
      <c r="S5522" t="s">
        <v>11132</v>
      </c>
      <c r="T5522" t="s">
        <v>11196</v>
      </c>
      <c r="U5522" t="s">
        <v>11196</v>
      </c>
      <c r="V5522" t="s">
        <v>11196</v>
      </c>
      <c r="W5522">
        <v>5</v>
      </c>
      <c r="X5522" t="s">
        <v>16718</v>
      </c>
      <c r="Y5522">
        <v>0.4738194519527283</v>
      </c>
      <c r="Z5522">
        <f>HYPERLINK("Melting_Curves/meltCurve_Q9Y5N5_.pdf", "Melting_Curves/meltCurve_Q9Y5N5_.pdf")</f>
        <v>0</v>
      </c>
      <c r="AA5522" t="s">
        <v>22157</v>
      </c>
      <c r="AB5522" t="s">
        <v>27689</v>
      </c>
    </row>
    <row r="5523" spans="1:28">
      <c r="A5523" t="s">
        <v>5549</v>
      </c>
      <c r="B5523">
        <v>0.999167696387429</v>
      </c>
      <c r="C5523">
        <v>0.499160461674505</v>
      </c>
      <c r="D5523">
        <v>0.218250635544496</v>
      </c>
      <c r="E5523">
        <v>0.104395996928547</v>
      </c>
      <c r="F5523">
        <v>0.0568636001876117</v>
      </c>
      <c r="G5523">
        <v>0.0550500888522911</v>
      </c>
      <c r="H5523">
        <v>0.0105211668398683</v>
      </c>
      <c r="I5523">
        <v>0.0217373101871945</v>
      </c>
      <c r="J5523">
        <v>0</v>
      </c>
      <c r="K5523">
        <v>0</v>
      </c>
      <c r="L5523">
        <v>1251.31522075679</v>
      </c>
      <c r="M5523">
        <v>29.0040951031169</v>
      </c>
      <c r="N5523">
        <v>43.2497992140572</v>
      </c>
      <c r="O5523">
        <v>42.9391803961808</v>
      </c>
      <c r="P5523">
        <v>-0.163017528449173</v>
      </c>
      <c r="Q5523">
        <v>0.0346484718138532</v>
      </c>
      <c r="R5523">
        <v>0.978840748572488</v>
      </c>
      <c r="S5523" t="s">
        <v>11133</v>
      </c>
      <c r="T5523" t="s">
        <v>11196</v>
      </c>
      <c r="U5523" t="s">
        <v>11196</v>
      </c>
      <c r="V5523" t="s">
        <v>11196</v>
      </c>
      <c r="W5523">
        <v>1</v>
      </c>
      <c r="X5523" t="s">
        <v>16719</v>
      </c>
      <c r="Y5523">
        <v>0.1450669493224687</v>
      </c>
      <c r="Z5523">
        <f>HYPERLINK("Melting_Curves/meltCurve_Q9Y5N6_.pdf", "Melting_Curves/meltCurve_Q9Y5N6_.pdf")</f>
        <v>0</v>
      </c>
      <c r="AA5523" t="s">
        <v>22158</v>
      </c>
      <c r="AB5523" t="s">
        <v>27690</v>
      </c>
    </row>
    <row r="5524" spans="1:28">
      <c r="A5524" t="s">
        <v>5550</v>
      </c>
      <c r="B5524">
        <v>0.999167696387429</v>
      </c>
      <c r="C5524">
        <v>1.00124532721847</v>
      </c>
      <c r="D5524">
        <v>0.981716130640846</v>
      </c>
      <c r="E5524">
        <v>0.519127016172049</v>
      </c>
      <c r="F5524">
        <v>0.163983034225627</v>
      </c>
      <c r="G5524">
        <v>0.09776997926598829</v>
      </c>
      <c r="H5524">
        <v>0.0472041275392403</v>
      </c>
      <c r="I5524">
        <v>0.042371743756897</v>
      </c>
      <c r="J5524">
        <v>0.0555769957355181</v>
      </c>
      <c r="K5524">
        <v>0.0314174809230637</v>
      </c>
      <c r="L5524">
        <v>1716.36209658122</v>
      </c>
      <c r="M5524">
        <v>34.5632845076527</v>
      </c>
      <c r="N5524">
        <v>49.8260007296619</v>
      </c>
      <c r="O5524">
        <v>49.4931860705033</v>
      </c>
      <c r="P5524">
        <v>-0.165013240061879</v>
      </c>
      <c r="Q5524">
        <v>0.0548351567630802</v>
      </c>
      <c r="R5524">
        <v>0.997611341158831</v>
      </c>
      <c r="S5524" t="s">
        <v>11134</v>
      </c>
      <c r="T5524" t="s">
        <v>11196</v>
      </c>
      <c r="U5524" t="s">
        <v>11196</v>
      </c>
      <c r="V5524" t="s">
        <v>11196</v>
      </c>
      <c r="W5524">
        <v>14</v>
      </c>
      <c r="X5524" t="s">
        <v>16720</v>
      </c>
      <c r="Y5524">
        <v>0.3634942241397191</v>
      </c>
      <c r="Z5524">
        <f>HYPERLINK("Melting_Curves/meltCurve_Q9Y5P4_2_.pdf", "Melting_Curves/meltCurve_Q9Y5P4_2_.pdf")</f>
        <v>0</v>
      </c>
      <c r="AA5524" t="s">
        <v>22159</v>
      </c>
      <c r="AB5524" t="s">
        <v>27691</v>
      </c>
    </row>
    <row r="5525" spans="1:28">
      <c r="A5525" t="s">
        <v>5551</v>
      </c>
      <c r="B5525">
        <v>0.999167696387429</v>
      </c>
      <c r="C5525">
        <v>1.19329824787356</v>
      </c>
      <c r="D5525">
        <v>0.983952667864362</v>
      </c>
      <c r="E5525">
        <v>1.63867961572962</v>
      </c>
      <c r="F5525">
        <v>1.34546820410493</v>
      </c>
      <c r="G5525">
        <v>0.421567959144966</v>
      </c>
      <c r="H5525">
        <v>0.171281153587516</v>
      </c>
      <c r="I5525">
        <v>0.163239127370078</v>
      </c>
      <c r="J5525">
        <v>0.0984524948091063</v>
      </c>
      <c r="K5525">
        <v>0.0898530064265277</v>
      </c>
      <c r="L5525">
        <v>14160.9515401127</v>
      </c>
      <c r="M5525">
        <v>250</v>
      </c>
      <c r="N5525">
        <v>56.7125459565085</v>
      </c>
      <c r="O5525">
        <v>56.640181495194</v>
      </c>
      <c r="P5525">
        <v>-0.959228017036115</v>
      </c>
      <c r="Q5525">
        <v>0.130706419831571</v>
      </c>
      <c r="R5525">
        <v>0.81540457425609</v>
      </c>
      <c r="S5525" t="s">
        <v>11135</v>
      </c>
      <c r="T5525" t="s">
        <v>11196</v>
      </c>
      <c r="U5525" t="s">
        <v>11196</v>
      </c>
      <c r="V5525" t="s">
        <v>11196</v>
      </c>
      <c r="W5525">
        <v>4</v>
      </c>
      <c r="X5525" t="s">
        <v>16721</v>
      </c>
      <c r="Y5525">
        <v>0.613071296930472</v>
      </c>
      <c r="Z5525">
        <f>HYPERLINK("Melting_Curves/meltCurve_Q9Y5P6_.pdf", "Melting_Curves/meltCurve_Q9Y5P6_.pdf")</f>
        <v>0</v>
      </c>
      <c r="AA5525" t="s">
        <v>22160</v>
      </c>
      <c r="AB5525" t="s">
        <v>27692</v>
      </c>
    </row>
    <row r="5526" spans="1:28">
      <c r="A5526" t="s">
        <v>5552</v>
      </c>
      <c r="B5526">
        <v>0.999167696387429</v>
      </c>
      <c r="C5526">
        <v>0.8664172985097151</v>
      </c>
      <c r="D5526">
        <v>0.592465545947694</v>
      </c>
      <c r="E5526">
        <v>0.164405255289405</v>
      </c>
      <c r="F5526">
        <v>0.09606075542668389</v>
      </c>
      <c r="G5526">
        <v>0.06301322912979369</v>
      </c>
      <c r="H5526">
        <v>0.0350937380864094</v>
      </c>
      <c r="I5526">
        <v>0.0302328057227501</v>
      </c>
      <c r="J5526">
        <v>0.0270258060196292</v>
      </c>
      <c r="K5526">
        <v>0.0249940523500736</v>
      </c>
      <c r="L5526">
        <v>1171.06433072007</v>
      </c>
      <c r="M5526">
        <v>25.2324113073126</v>
      </c>
      <c r="N5526">
        <v>46.5430387757653</v>
      </c>
      <c r="O5526">
        <v>46.122546719339</v>
      </c>
      <c r="P5526">
        <v>-0.132050025089199</v>
      </c>
      <c r="Q5526">
        <v>0.0345108994254681</v>
      </c>
      <c r="R5526">
        <v>0.9974534134940251</v>
      </c>
      <c r="S5526" t="s">
        <v>11136</v>
      </c>
      <c r="T5526" t="s">
        <v>11196</v>
      </c>
      <c r="U5526" t="s">
        <v>11196</v>
      </c>
      <c r="V5526" t="s">
        <v>11196</v>
      </c>
      <c r="W5526">
        <v>19</v>
      </c>
      <c r="X5526" t="s">
        <v>16722</v>
      </c>
      <c r="Y5526">
        <v>0.2494190892037539</v>
      </c>
      <c r="Z5526">
        <f>HYPERLINK("Melting_Curves/meltCurve_Q9Y5Q8_.pdf", "Melting_Curves/meltCurve_Q9Y5Q8_.pdf")</f>
        <v>0</v>
      </c>
      <c r="AA5526" t="s">
        <v>22161</v>
      </c>
      <c r="AB5526" t="s">
        <v>27693</v>
      </c>
    </row>
    <row r="5527" spans="1:28">
      <c r="A5527" t="s">
        <v>5553</v>
      </c>
      <c r="B5527">
        <v>0.999167696387429</v>
      </c>
      <c r="C5527">
        <v>0.9095778026111559</v>
      </c>
      <c r="D5527">
        <v>0.8051940695458</v>
      </c>
      <c r="E5527">
        <v>0.589303701061662</v>
      </c>
      <c r="F5527">
        <v>0.474594250114657</v>
      </c>
      <c r="G5527">
        <v>0.318412752313015</v>
      </c>
      <c r="H5527">
        <v>0.323314291110322</v>
      </c>
      <c r="I5527">
        <v>0.423430538180372</v>
      </c>
      <c r="J5527">
        <v>0.507799388948206</v>
      </c>
      <c r="K5527">
        <v>0.388216102772328</v>
      </c>
      <c r="L5527">
        <v>986.512445262562</v>
      </c>
      <c r="M5527">
        <v>20.7326339892783</v>
      </c>
      <c r="N5527">
        <v>51.3827791766712</v>
      </c>
      <c r="O5527">
        <v>47.1465627938235</v>
      </c>
      <c r="P5527">
        <v>-0.0668333105290729</v>
      </c>
      <c r="Q5527">
        <v>0.392094444900262</v>
      </c>
      <c r="R5527">
        <v>0.944570733149905</v>
      </c>
      <c r="S5527" t="s">
        <v>11137</v>
      </c>
      <c r="T5527" t="s">
        <v>11196</v>
      </c>
      <c r="U5527" t="s">
        <v>11196</v>
      </c>
      <c r="V5527" t="s">
        <v>11196</v>
      </c>
      <c r="W5527">
        <v>4</v>
      </c>
      <c r="X5527" t="s">
        <v>16723</v>
      </c>
      <c r="Y5527">
        <v>0.5538180143659815</v>
      </c>
      <c r="Z5527">
        <f>HYPERLINK("Melting_Curves/meltCurve_Q9Y5Q9_.pdf", "Melting_Curves/meltCurve_Q9Y5Q9_.pdf")</f>
        <v>0</v>
      </c>
      <c r="AA5527" t="s">
        <v>22162</v>
      </c>
      <c r="AB5527" t="s">
        <v>27694</v>
      </c>
    </row>
    <row r="5528" spans="1:28">
      <c r="A5528" t="s">
        <v>5554</v>
      </c>
      <c r="B5528">
        <v>0.999167696387429</v>
      </c>
      <c r="C5528">
        <v>0.923705372868147</v>
      </c>
      <c r="D5528">
        <v>0.784466147517121</v>
      </c>
      <c r="E5528">
        <v>0.53573808436631</v>
      </c>
      <c r="F5528">
        <v>0.807260884311483</v>
      </c>
      <c r="G5528">
        <v>0.211071948863571</v>
      </c>
      <c r="H5528">
        <v>0.08480815047412189</v>
      </c>
      <c r="I5528">
        <v>0.036158831274849</v>
      </c>
      <c r="J5528">
        <v>0.053738899827467</v>
      </c>
      <c r="K5528">
        <v>0.0533584725418111</v>
      </c>
      <c r="L5528">
        <v>645.0499451020841</v>
      </c>
      <c r="M5528">
        <v>12.200092747056</v>
      </c>
      <c r="N5528">
        <v>52.8725522149486</v>
      </c>
      <c r="O5528">
        <v>51.5121723827018</v>
      </c>
      <c r="P5528">
        <v>-0.0592231434296556</v>
      </c>
      <c r="Q5528">
        <v>0</v>
      </c>
      <c r="R5528">
        <v>0.8912750727957121</v>
      </c>
      <c r="S5528" t="s">
        <v>11138</v>
      </c>
      <c r="T5528" t="s">
        <v>11196</v>
      </c>
      <c r="U5528" t="s">
        <v>11196</v>
      </c>
      <c r="V5528" t="s">
        <v>11196</v>
      </c>
      <c r="W5528">
        <v>3</v>
      </c>
      <c r="X5528" t="s">
        <v>16724</v>
      </c>
      <c r="Y5528">
        <v>0.4572965186992957</v>
      </c>
      <c r="Z5528">
        <f>HYPERLINK("Melting_Curves/meltCurve_Q9Y5R8_.pdf", "Melting_Curves/meltCurve_Q9Y5R8_.pdf")</f>
        <v>0</v>
      </c>
      <c r="AA5528" t="s">
        <v>22163</v>
      </c>
      <c r="AB5528" t="s">
        <v>27695</v>
      </c>
    </row>
    <row r="5529" spans="1:28">
      <c r="A5529" t="s">
        <v>5555</v>
      </c>
      <c r="B5529">
        <v>0.999167696387429</v>
      </c>
      <c r="C5529">
        <v>1.08019142510494</v>
      </c>
      <c r="D5529">
        <v>1.26227537569727</v>
      </c>
      <c r="E5529">
        <v>1.65656405781504</v>
      </c>
      <c r="F5529">
        <v>1.30792915298139</v>
      </c>
      <c r="G5529">
        <v>0.392959505483796</v>
      </c>
      <c r="H5529">
        <v>0.0524884593188487</v>
      </c>
      <c r="I5529">
        <v>0.0296945292656842</v>
      </c>
      <c r="J5529">
        <v>0.0510424235543457</v>
      </c>
      <c r="K5529">
        <v>0.0259070340533445</v>
      </c>
      <c r="L5529">
        <v>14169.2355710368</v>
      </c>
      <c r="M5529">
        <v>250</v>
      </c>
      <c r="N5529">
        <v>56.6957366889135</v>
      </c>
      <c r="O5529">
        <v>56.6733107190885</v>
      </c>
      <c r="P5529">
        <v>-1.05893853286117</v>
      </c>
      <c r="Q5529">
        <v>0.0397830827208196</v>
      </c>
      <c r="R5529">
        <v>0.836102217609712</v>
      </c>
      <c r="S5529" t="s">
        <v>11139</v>
      </c>
      <c r="T5529" t="s">
        <v>11196</v>
      </c>
      <c r="U5529" t="s">
        <v>11196</v>
      </c>
      <c r="V5529" t="s">
        <v>11196</v>
      </c>
      <c r="W5529">
        <v>14</v>
      </c>
      <c r="X5529" t="s">
        <v>16725</v>
      </c>
      <c r="Y5529">
        <v>0.5736613297534076</v>
      </c>
      <c r="Z5529">
        <f>HYPERLINK("Melting_Curves/meltCurve_Q9Y5S1_.pdf", "Melting_Curves/meltCurve_Q9Y5S1_.pdf")</f>
        <v>0</v>
      </c>
      <c r="AA5529" t="s">
        <v>22164</v>
      </c>
      <c r="AB5529" t="s">
        <v>27696</v>
      </c>
    </row>
    <row r="5530" spans="1:28">
      <c r="A5530" t="s">
        <v>5556</v>
      </c>
      <c r="B5530">
        <v>0.999167696387429</v>
      </c>
      <c r="C5530">
        <v>1.02458419467443</v>
      </c>
      <c r="D5530">
        <v>1.13672903560462</v>
      </c>
      <c r="E5530">
        <v>1.49471462941899</v>
      </c>
      <c r="F5530">
        <v>1.16848942852385</v>
      </c>
      <c r="G5530">
        <v>0.304092906428373</v>
      </c>
      <c r="H5530">
        <v>0.194260636649397</v>
      </c>
      <c r="I5530">
        <v>0.279614437166017</v>
      </c>
      <c r="J5530">
        <v>0.205727079647696</v>
      </c>
      <c r="K5530">
        <v>0.175223934998359</v>
      </c>
      <c r="L5530">
        <v>14084.0648332147</v>
      </c>
      <c r="M5530">
        <v>250</v>
      </c>
      <c r="N5530">
        <v>56.4621905535651</v>
      </c>
      <c r="O5530">
        <v>56.3326546250164</v>
      </c>
      <c r="P5530">
        <v>-0.872377710204674</v>
      </c>
      <c r="Q5530">
        <v>0.213706371025337</v>
      </c>
      <c r="R5530">
        <v>0.872653188655788</v>
      </c>
      <c r="S5530" t="s">
        <v>11140</v>
      </c>
      <c r="T5530" t="s">
        <v>11196</v>
      </c>
      <c r="U5530" t="s">
        <v>11196</v>
      </c>
      <c r="V5530" t="s">
        <v>11196</v>
      </c>
      <c r="W5530">
        <v>4</v>
      </c>
      <c r="X5530" t="s">
        <v>16726</v>
      </c>
      <c r="Y5530">
        <v>0.6419539991167654</v>
      </c>
      <c r="Z5530">
        <f>HYPERLINK("Melting_Curves/meltCurve_Q9Y5S2_.pdf", "Melting_Curves/meltCurve_Q9Y5S2_.pdf")</f>
        <v>0</v>
      </c>
      <c r="AA5530" t="s">
        <v>22165</v>
      </c>
      <c r="AB5530" t="s">
        <v>27697</v>
      </c>
    </row>
    <row r="5531" spans="1:28">
      <c r="A5531" t="s">
        <v>5557</v>
      </c>
      <c r="B5531">
        <v>0.999167696387429</v>
      </c>
      <c r="C5531">
        <v>0.964538472354337</v>
      </c>
      <c r="D5531">
        <v>0.899403410555684</v>
      </c>
      <c r="E5531">
        <v>0.420779703203046</v>
      </c>
      <c r="F5531">
        <v>0.182386391682335</v>
      </c>
      <c r="G5531">
        <v>0.133884407497865</v>
      </c>
      <c r="H5531">
        <v>0.094742272606104</v>
      </c>
      <c r="I5531">
        <v>0.0901802848956532</v>
      </c>
      <c r="J5531">
        <v>0.124240408614087</v>
      </c>
      <c r="K5531">
        <v>0.0951200696244978</v>
      </c>
      <c r="L5531">
        <v>1559.23406755517</v>
      </c>
      <c r="M5531">
        <v>31.994958219968</v>
      </c>
      <c r="N5531">
        <v>49.1053687267516</v>
      </c>
      <c r="O5531">
        <v>48.5445418815533</v>
      </c>
      <c r="P5531">
        <v>-0.147054755163861</v>
      </c>
      <c r="Q5531">
        <v>0.107525564369871</v>
      </c>
      <c r="R5531">
        <v>0.99821280590846</v>
      </c>
      <c r="S5531" t="s">
        <v>11141</v>
      </c>
      <c r="T5531" t="s">
        <v>11196</v>
      </c>
      <c r="U5531" t="s">
        <v>11196</v>
      </c>
      <c r="V5531" t="s">
        <v>11196</v>
      </c>
      <c r="W5531">
        <v>6</v>
      </c>
      <c r="X5531" t="s">
        <v>16727</v>
      </c>
      <c r="Y5531">
        <v>0.372091857402197</v>
      </c>
      <c r="Z5531">
        <f>HYPERLINK("Melting_Curves/meltCurve_Q9Y5S9_.pdf", "Melting_Curves/meltCurve_Q9Y5S9_.pdf")</f>
        <v>0</v>
      </c>
      <c r="AA5531" t="s">
        <v>22166</v>
      </c>
      <c r="AB5531" t="s">
        <v>27698</v>
      </c>
    </row>
    <row r="5532" spans="1:28">
      <c r="A5532" t="s">
        <v>5558</v>
      </c>
      <c r="B5532">
        <v>0.999167696387429</v>
      </c>
      <c r="C5532">
        <v>0.892112026184387</v>
      </c>
      <c r="D5532">
        <v>0.802976476541973</v>
      </c>
      <c r="E5532">
        <v>0.734846918966321</v>
      </c>
      <c r="F5532">
        <v>0.820211831094483</v>
      </c>
      <c r="G5532">
        <v>1.5218628662575</v>
      </c>
      <c r="H5532">
        <v>1.37815225708035</v>
      </c>
      <c r="I5532">
        <v>2.06960133353781</v>
      </c>
      <c r="J5532">
        <v>2.97437437293602</v>
      </c>
      <c r="K5532">
        <v>1.90912170249803</v>
      </c>
      <c r="L5532">
        <v>13794.4089063779</v>
      </c>
      <c r="M5532">
        <v>250</v>
      </c>
      <c r="O5532">
        <v>55.1741046300661</v>
      </c>
      <c r="P5532">
        <v>0.56638889294646</v>
      </c>
      <c r="Q5532">
        <v>1.5</v>
      </c>
      <c r="R5532">
        <v>0.403876828636099</v>
      </c>
      <c r="S5532" t="s">
        <v>11142</v>
      </c>
      <c r="T5532" t="s">
        <v>11196</v>
      </c>
      <c r="U5532" t="s">
        <v>11196</v>
      </c>
      <c r="V5532" t="s">
        <v>11196</v>
      </c>
      <c r="W5532">
        <v>8</v>
      </c>
      <c r="X5532" t="s">
        <v>16728</v>
      </c>
      <c r="Y5532">
        <v>1.24699098829523</v>
      </c>
      <c r="Z5532">
        <f>HYPERLINK("Melting_Curves/meltCurve_Q9Y5U2_2_.pdf", "Melting_Curves/meltCurve_Q9Y5U2_2_.pdf")</f>
        <v>0</v>
      </c>
      <c r="AA5532" t="s">
        <v>22167</v>
      </c>
      <c r="AB5532" t="s">
        <v>27699</v>
      </c>
    </row>
    <row r="5533" spans="1:28">
      <c r="A5533" t="s">
        <v>5559</v>
      </c>
      <c r="B5533">
        <v>0.999167696387429</v>
      </c>
      <c r="C5533">
        <v>1.06453076551967</v>
      </c>
      <c r="D5533">
        <v>0.843725267108732</v>
      </c>
      <c r="E5533">
        <v>0.725105608673704</v>
      </c>
      <c r="F5533">
        <v>0.721788715482393</v>
      </c>
      <c r="G5533">
        <v>0.582173012507021</v>
      </c>
      <c r="H5533">
        <v>0.958959439322368</v>
      </c>
      <c r="I5533">
        <v>1.11329285109558</v>
      </c>
      <c r="J5533">
        <v>0.5284879931741771</v>
      </c>
      <c r="K5533">
        <v>1.1864286626196</v>
      </c>
      <c r="L5533">
        <v>11385.0243904419</v>
      </c>
      <c r="M5533">
        <v>250</v>
      </c>
      <c r="O5533">
        <v>45.5371883478095</v>
      </c>
      <c r="P5533">
        <v>-0.232103079395183</v>
      </c>
      <c r="Q5533">
        <v>0.830890872640192</v>
      </c>
      <c r="R5533">
        <v>0.13274264992454</v>
      </c>
      <c r="S5533" t="s">
        <v>11143</v>
      </c>
      <c r="T5533" t="s">
        <v>11196</v>
      </c>
      <c r="U5533" t="s">
        <v>11196</v>
      </c>
      <c r="V5533" t="s">
        <v>11196</v>
      </c>
      <c r="W5533">
        <v>1</v>
      </c>
      <c r="X5533" t="s">
        <v>16729</v>
      </c>
      <c r="Y5533">
        <v>0.8621337570126326</v>
      </c>
      <c r="Z5533">
        <f>HYPERLINK("Melting_Curves/meltCurve_Q9Y5U9_.pdf", "Melting_Curves/meltCurve_Q9Y5U9_.pdf")</f>
        <v>0</v>
      </c>
      <c r="AA5533" t="s">
        <v>22168</v>
      </c>
      <c r="AB5533" t="s">
        <v>27700</v>
      </c>
    </row>
    <row r="5534" spans="1:28">
      <c r="A5534" t="s">
        <v>5560</v>
      </c>
      <c r="B5534">
        <v>0.999167696387429</v>
      </c>
      <c r="C5534">
        <v>0.772638144994814</v>
      </c>
      <c r="D5534">
        <v>0.905068257618292</v>
      </c>
      <c r="E5534">
        <v>0.625464383255124</v>
      </c>
      <c r="F5534">
        <v>0.783572542505274</v>
      </c>
      <c r="G5534">
        <v>0.806094264030436</v>
      </c>
      <c r="H5534">
        <v>0.733239772516897</v>
      </c>
      <c r="I5534">
        <v>0.613077645041074</v>
      </c>
      <c r="J5534">
        <v>0.678201748295253</v>
      </c>
      <c r="K5534">
        <v>0.394356743247578</v>
      </c>
      <c r="L5534">
        <v>201.514966456552</v>
      </c>
      <c r="M5534">
        <v>2.66511583500841</v>
      </c>
      <c r="O5534">
        <v>52.6766995886355</v>
      </c>
      <c r="P5534">
        <v>-0.0131931736149339</v>
      </c>
      <c r="Q5534">
        <v>0</v>
      </c>
      <c r="R5534">
        <v>0.58745372352511</v>
      </c>
      <c r="S5534" t="s">
        <v>11144</v>
      </c>
      <c r="T5534" t="s">
        <v>11196</v>
      </c>
      <c r="U5534" t="s">
        <v>11196</v>
      </c>
      <c r="V5534" t="s">
        <v>11196</v>
      </c>
      <c r="W5534">
        <v>2</v>
      </c>
      <c r="X5534" t="s">
        <v>16730</v>
      </c>
      <c r="Y5534">
        <v>0.7325139921620786</v>
      </c>
      <c r="Z5534">
        <f>HYPERLINK("Melting_Curves/meltCurve_Q9Y5V0_.pdf", "Melting_Curves/meltCurve_Q9Y5V0_.pdf")</f>
        <v>0</v>
      </c>
      <c r="AA5534" t="s">
        <v>22169</v>
      </c>
      <c r="AB5534" t="s">
        <v>27701</v>
      </c>
    </row>
    <row r="5535" spans="1:28">
      <c r="A5535" t="s">
        <v>5561</v>
      </c>
      <c r="B5535">
        <v>0.999167696387429</v>
      </c>
      <c r="C5535">
        <v>0.854056300844211</v>
      </c>
      <c r="D5535">
        <v>0.9314380122410429</v>
      </c>
      <c r="E5535">
        <v>0.382195042982972</v>
      </c>
      <c r="F5535">
        <v>0.0949178044449247</v>
      </c>
      <c r="G5535">
        <v>0.0524122175510284</v>
      </c>
      <c r="H5535">
        <v>0.0218687692760052</v>
      </c>
      <c r="I5535">
        <v>0.0187180982357863</v>
      </c>
      <c r="J5535">
        <v>0.0182087750871692</v>
      </c>
      <c r="K5535">
        <v>0.0176349570201135</v>
      </c>
      <c r="L5535">
        <v>1675.55877002522</v>
      </c>
      <c r="M5535">
        <v>34.2769425219152</v>
      </c>
      <c r="N5535">
        <v>48.9567897836969</v>
      </c>
      <c r="O5535">
        <v>48.7174857318551</v>
      </c>
      <c r="P5535">
        <v>-0.171467199353648</v>
      </c>
      <c r="Q5535">
        <v>0.0251850722399736</v>
      </c>
      <c r="R5535">
        <v>0.986943945026035</v>
      </c>
      <c r="S5535" t="s">
        <v>11145</v>
      </c>
      <c r="T5535" t="s">
        <v>11196</v>
      </c>
      <c r="U5535" t="s">
        <v>11196</v>
      </c>
      <c r="V5535" t="s">
        <v>11196</v>
      </c>
      <c r="W5535">
        <v>4</v>
      </c>
      <c r="X5535" t="s">
        <v>16731</v>
      </c>
      <c r="Y5535">
        <v>0.3183395453741166</v>
      </c>
      <c r="Z5535">
        <f>HYPERLINK("Melting_Curves/meltCurve_Q9Y5X1_.pdf", "Melting_Curves/meltCurve_Q9Y5X1_.pdf")</f>
        <v>0</v>
      </c>
      <c r="AA5535" t="s">
        <v>22170</v>
      </c>
      <c r="AB5535" t="s">
        <v>27702</v>
      </c>
    </row>
    <row r="5536" spans="1:28">
      <c r="A5536" t="s">
        <v>5562</v>
      </c>
      <c r="B5536">
        <v>0.999167696387429</v>
      </c>
      <c r="C5536">
        <v>0.7589926014198251</v>
      </c>
      <c r="D5536">
        <v>0.907605848793093</v>
      </c>
      <c r="E5536">
        <v>0.775646875642099</v>
      </c>
      <c r="F5536">
        <v>0.595754976985342</v>
      </c>
      <c r="G5536">
        <v>0.189791325555865</v>
      </c>
      <c r="H5536">
        <v>0</v>
      </c>
      <c r="I5536">
        <v>0</v>
      </c>
      <c r="J5536">
        <v>0</v>
      </c>
      <c r="K5536">
        <v>0</v>
      </c>
      <c r="L5536">
        <v>1090.52443856395</v>
      </c>
      <c r="M5536">
        <v>20.4639716959473</v>
      </c>
      <c r="N5536">
        <v>53.2899717325556</v>
      </c>
      <c r="O5536">
        <v>52.7889018575814</v>
      </c>
      <c r="P5536">
        <v>-0.09691702701479391</v>
      </c>
      <c r="Q5536">
        <v>0</v>
      </c>
      <c r="R5536">
        <v>0.953206036791201</v>
      </c>
      <c r="S5536" t="s">
        <v>11146</v>
      </c>
      <c r="T5536" t="s">
        <v>11196</v>
      </c>
      <c r="U5536" t="s">
        <v>11196</v>
      </c>
      <c r="V5536" t="s">
        <v>11196</v>
      </c>
      <c r="W5536">
        <v>3</v>
      </c>
      <c r="X5536" t="s">
        <v>16732</v>
      </c>
      <c r="Y5536">
        <v>0.4561934378798187</v>
      </c>
      <c r="Z5536">
        <f>HYPERLINK("Melting_Curves/meltCurve_Q9Y5X2_.pdf", "Melting_Curves/meltCurve_Q9Y5X2_.pdf")</f>
        <v>0</v>
      </c>
      <c r="AA5536" t="s">
        <v>22171</v>
      </c>
      <c r="AB5536" t="s">
        <v>27703</v>
      </c>
    </row>
    <row r="5537" spans="1:28">
      <c r="A5537" t="s">
        <v>5563</v>
      </c>
      <c r="B5537">
        <v>0.999167696387429</v>
      </c>
      <c r="C5537">
        <v>1.00430391529353</v>
      </c>
      <c r="D5537">
        <v>1.00823258308394</v>
      </c>
      <c r="E5537">
        <v>0.667633060861188</v>
      </c>
      <c r="F5537">
        <v>0.171357917471909</v>
      </c>
      <c r="G5537">
        <v>0.0891907569330166</v>
      </c>
      <c r="H5537">
        <v>0.0351252786774594</v>
      </c>
      <c r="I5537">
        <v>0.0285229942678657</v>
      </c>
      <c r="J5537">
        <v>0.0374689988618524</v>
      </c>
      <c r="K5537">
        <v>0.0283594780261355</v>
      </c>
      <c r="L5537">
        <v>1842.31517843864</v>
      </c>
      <c r="M5537">
        <v>36.4752629019408</v>
      </c>
      <c r="N5537">
        <v>50.6232448663915</v>
      </c>
      <c r="O5537">
        <v>50.357534050257</v>
      </c>
      <c r="P5537">
        <v>-0.173906010959411</v>
      </c>
      <c r="Q5537">
        <v>0.0396286404212478</v>
      </c>
      <c r="R5537">
        <v>0.998565697228055</v>
      </c>
      <c r="S5537" t="s">
        <v>11147</v>
      </c>
      <c r="T5537" t="s">
        <v>11196</v>
      </c>
      <c r="U5537" t="s">
        <v>11196</v>
      </c>
      <c r="V5537" t="s">
        <v>11196</v>
      </c>
      <c r="W5537">
        <v>20</v>
      </c>
      <c r="X5537" t="s">
        <v>16733</v>
      </c>
      <c r="Y5537">
        <v>0.3800735446903485</v>
      </c>
      <c r="Z5537">
        <f>HYPERLINK("Melting_Curves/meltCurve_Q9Y5X3_.pdf", "Melting_Curves/meltCurve_Q9Y5X3_.pdf")</f>
        <v>0</v>
      </c>
      <c r="AA5537" t="s">
        <v>22172</v>
      </c>
      <c r="AB5537" t="s">
        <v>27704</v>
      </c>
    </row>
    <row r="5538" spans="1:28">
      <c r="A5538" t="s">
        <v>5564</v>
      </c>
      <c r="B5538">
        <v>0.999167696387429</v>
      </c>
      <c r="C5538">
        <v>1.0719263852697</v>
      </c>
      <c r="D5538">
        <v>1.22577525400655</v>
      </c>
      <c r="E5538">
        <v>1.15850680558779</v>
      </c>
      <c r="F5538">
        <v>1.19167797600037</v>
      </c>
      <c r="G5538">
        <v>0.958585391347674</v>
      </c>
      <c r="H5538">
        <v>0.7511835060261181</v>
      </c>
      <c r="I5538">
        <v>0.455941309809024</v>
      </c>
      <c r="J5538">
        <v>0.274902856508866</v>
      </c>
      <c r="K5538">
        <v>0.138076446994619</v>
      </c>
      <c r="L5538">
        <v>1776.15887920789</v>
      </c>
      <c r="M5538">
        <v>28.1824051365845</v>
      </c>
      <c r="N5538">
        <v>63.5768198885676</v>
      </c>
      <c r="O5538">
        <v>62.7089242915025</v>
      </c>
      <c r="P5538">
        <v>-0.100139232245365</v>
      </c>
      <c r="Q5538">
        <v>0.108724692951936</v>
      </c>
      <c r="R5538">
        <v>0.915030479379306</v>
      </c>
      <c r="S5538" t="s">
        <v>11148</v>
      </c>
      <c r="T5538" t="s">
        <v>11196</v>
      </c>
      <c r="U5538" t="s">
        <v>11196</v>
      </c>
      <c r="V5538" t="s">
        <v>11196</v>
      </c>
      <c r="W5538">
        <v>6</v>
      </c>
      <c r="X5538" t="s">
        <v>16734</v>
      </c>
      <c r="Y5538">
        <v>0.7953993631162264</v>
      </c>
      <c r="Z5538">
        <f>HYPERLINK("Melting_Curves/meltCurve_Q9Y5Y0_.pdf", "Melting_Curves/meltCurve_Q9Y5Y0_.pdf")</f>
        <v>0</v>
      </c>
      <c r="AA5538" t="s">
        <v>22173</v>
      </c>
      <c r="AB5538" t="s">
        <v>27705</v>
      </c>
    </row>
    <row r="5539" spans="1:28">
      <c r="A5539" t="s">
        <v>5565</v>
      </c>
      <c r="B5539">
        <v>0.999167696387429</v>
      </c>
      <c r="C5539">
        <v>0.995522260951192</v>
      </c>
      <c r="D5539">
        <v>0.9587315961059401</v>
      </c>
      <c r="E5539">
        <v>0.404289243727633</v>
      </c>
      <c r="F5539">
        <v>0.06283036372944389</v>
      </c>
      <c r="G5539">
        <v>0.0158893131591964</v>
      </c>
      <c r="H5539">
        <v>0</v>
      </c>
      <c r="I5539">
        <v>0</v>
      </c>
      <c r="J5539">
        <v>0.029183978588083</v>
      </c>
      <c r="K5539">
        <v>0</v>
      </c>
      <c r="L5539">
        <v>2095.47127601552</v>
      </c>
      <c r="M5539">
        <v>42.6442490535371</v>
      </c>
      <c r="N5539">
        <v>49.1637177324453</v>
      </c>
      <c r="O5539">
        <v>49.0307468724992</v>
      </c>
      <c r="P5539">
        <v>-0.215077669905661</v>
      </c>
      <c r="Q5539">
        <v>0.0108490641776358</v>
      </c>
      <c r="R5539">
        <v>0.99943775060809</v>
      </c>
      <c r="S5539" t="s">
        <v>11149</v>
      </c>
      <c r="T5539" t="s">
        <v>11196</v>
      </c>
      <c r="U5539" t="s">
        <v>11196</v>
      </c>
      <c r="V5539" t="s">
        <v>11196</v>
      </c>
      <c r="W5539">
        <v>4</v>
      </c>
      <c r="X5539" t="s">
        <v>16735</v>
      </c>
      <c r="Y5539">
        <v>0.3151133535409752</v>
      </c>
      <c r="Z5539">
        <f>HYPERLINK("Melting_Curves/meltCurve_Q9Y5Y2_.pdf", "Melting_Curves/meltCurve_Q9Y5Y2_.pdf")</f>
        <v>0</v>
      </c>
      <c r="AA5539" t="s">
        <v>22174</v>
      </c>
      <c r="AB5539" t="s">
        <v>27706</v>
      </c>
    </row>
    <row r="5540" spans="1:28">
      <c r="A5540" t="s">
        <v>5566</v>
      </c>
      <c r="B5540">
        <v>0.999167696387429</v>
      </c>
      <c r="C5540">
        <v>0.980674574112181</v>
      </c>
      <c r="D5540">
        <v>0.91385151290679</v>
      </c>
      <c r="E5540">
        <v>0.671000555174842</v>
      </c>
      <c r="F5540">
        <v>0.389063832866953</v>
      </c>
      <c r="G5540">
        <v>0.150234100732896</v>
      </c>
      <c r="H5540">
        <v>0.107045542037244</v>
      </c>
      <c r="I5540">
        <v>0.106607880966458</v>
      </c>
      <c r="J5540">
        <v>0.136608696631968</v>
      </c>
      <c r="K5540">
        <v>0.13923891953694</v>
      </c>
      <c r="L5540">
        <v>1125.35192951892</v>
      </c>
      <c r="M5540">
        <v>22.1105991482274</v>
      </c>
      <c r="N5540">
        <v>51.4665430796888</v>
      </c>
      <c r="O5540">
        <v>50.4856482202817</v>
      </c>
      <c r="P5540">
        <v>-0.09760019347761049</v>
      </c>
      <c r="Q5540">
        <v>0.108608287929167</v>
      </c>
      <c r="R5540">
        <v>0.996346755007895</v>
      </c>
      <c r="S5540" t="s">
        <v>11150</v>
      </c>
      <c r="T5540" t="s">
        <v>11196</v>
      </c>
      <c r="U5540" t="s">
        <v>11196</v>
      </c>
      <c r="V5540" t="s">
        <v>11196</v>
      </c>
      <c r="W5540">
        <v>13</v>
      </c>
      <c r="X5540" t="s">
        <v>16736</v>
      </c>
      <c r="Y5540">
        <v>0.4425994689205135</v>
      </c>
      <c r="Z5540">
        <f>HYPERLINK("Melting_Curves/meltCurve_Q9Y5Z4_.pdf", "Melting_Curves/meltCurve_Q9Y5Z4_.pdf")</f>
        <v>0</v>
      </c>
      <c r="AA5540" t="s">
        <v>22175</v>
      </c>
      <c r="AB5540" t="s">
        <v>27707</v>
      </c>
    </row>
    <row r="5541" spans="1:28">
      <c r="A5541" t="s">
        <v>5567</v>
      </c>
      <c r="B5541">
        <v>0.999167696387429</v>
      </c>
      <c r="C5541">
        <v>0.907304634141931</v>
      </c>
      <c r="D5541">
        <v>1.47537581324888</v>
      </c>
      <c r="E5541">
        <v>0.997479881995721</v>
      </c>
      <c r="F5541">
        <v>0.656336917528368</v>
      </c>
      <c r="G5541">
        <v>0.243233880526333</v>
      </c>
      <c r="H5541">
        <v>0.151458313506351</v>
      </c>
      <c r="I5541">
        <v>0.208464078506036</v>
      </c>
      <c r="J5541">
        <v>0</v>
      </c>
      <c r="K5541">
        <v>0</v>
      </c>
      <c r="L5541">
        <v>1864.03405567905</v>
      </c>
      <c r="M5541">
        <v>34.4248256803813</v>
      </c>
      <c r="N5541">
        <v>54.43529767808</v>
      </c>
      <c r="O5541">
        <v>53.9662137133923</v>
      </c>
      <c r="P5541">
        <v>-0.14622528835338</v>
      </c>
      <c r="Q5541">
        <v>0.0830808601978355</v>
      </c>
      <c r="R5541">
        <v>0.886417239375701</v>
      </c>
      <c r="S5541" t="s">
        <v>11151</v>
      </c>
      <c r="T5541" t="s">
        <v>11196</v>
      </c>
      <c r="U5541" t="s">
        <v>11196</v>
      </c>
      <c r="V5541" t="s">
        <v>11196</v>
      </c>
      <c r="W5541">
        <v>2</v>
      </c>
      <c r="X5541" t="s">
        <v>16737</v>
      </c>
      <c r="Y5541">
        <v>0.5201123740596262</v>
      </c>
      <c r="Z5541">
        <f>HYPERLINK("Melting_Curves/meltCurve_Q9Y5Z9_2_.pdf", "Melting_Curves/meltCurve_Q9Y5Z9_2_.pdf")</f>
        <v>0</v>
      </c>
      <c r="AA5541" t="s">
        <v>22176</v>
      </c>
      <c r="AB5541" t="s">
        <v>27708</v>
      </c>
    </row>
    <row r="5542" spans="1:28">
      <c r="A5542" t="s">
        <v>5568</v>
      </c>
      <c r="B5542">
        <v>0.999167696387429</v>
      </c>
      <c r="C5542">
        <v>0.924650429966352</v>
      </c>
      <c r="D5542">
        <v>0.893650684320256</v>
      </c>
      <c r="E5542">
        <v>0.871619052075704</v>
      </c>
      <c r="F5542">
        <v>0.491952265100216</v>
      </c>
      <c r="G5542">
        <v>0.189308117761676</v>
      </c>
      <c r="H5542">
        <v>0</v>
      </c>
      <c r="I5542">
        <v>0</v>
      </c>
      <c r="J5542">
        <v>0</v>
      </c>
      <c r="K5542">
        <v>0</v>
      </c>
      <c r="L5542">
        <v>1292.65975951074</v>
      </c>
      <c r="M5542">
        <v>24.3199667708742</v>
      </c>
      <c r="N5542">
        <v>53.1522008745734</v>
      </c>
      <c r="O5542">
        <v>52.7967368572972</v>
      </c>
      <c r="P5542">
        <v>-0.115160202554187</v>
      </c>
      <c r="Q5542">
        <v>0</v>
      </c>
      <c r="R5542">
        <v>0.991398898765256</v>
      </c>
      <c r="S5542" t="s">
        <v>11152</v>
      </c>
      <c r="T5542" t="s">
        <v>11196</v>
      </c>
      <c r="U5542" t="s">
        <v>11196</v>
      </c>
      <c r="V5542" t="s">
        <v>11196</v>
      </c>
      <c r="W5542">
        <v>2</v>
      </c>
      <c r="X5542" t="s">
        <v>16738</v>
      </c>
      <c r="Y5542">
        <v>0.4481087534208125</v>
      </c>
      <c r="Z5542">
        <f>HYPERLINK("Melting_Curves/meltCurve_Q9Y605_.pdf", "Melting_Curves/meltCurve_Q9Y605_.pdf")</f>
        <v>0</v>
      </c>
      <c r="AA5542" t="s">
        <v>22177</v>
      </c>
      <c r="AB5542" t="s">
        <v>27709</v>
      </c>
    </row>
    <row r="5543" spans="1:28">
      <c r="A5543" t="s">
        <v>5569</v>
      </c>
      <c r="B5543">
        <v>0.999167696387429</v>
      </c>
      <c r="C5543">
        <v>1.04886603506176</v>
      </c>
      <c r="D5543">
        <v>1.11693791041385</v>
      </c>
      <c r="E5543">
        <v>1.40678396087686</v>
      </c>
      <c r="F5543">
        <v>1.54588957650924</v>
      </c>
      <c r="G5543">
        <v>1.15052251829081</v>
      </c>
      <c r="H5543">
        <v>0.971885803866279</v>
      </c>
      <c r="I5543">
        <v>1.55081382734944</v>
      </c>
      <c r="J5543">
        <v>2.22253791778852</v>
      </c>
      <c r="K5543">
        <v>1.79420703401563</v>
      </c>
      <c r="L5543">
        <v>706.233186385071</v>
      </c>
      <c r="M5543">
        <v>14.6752631142734</v>
      </c>
      <c r="O5543">
        <v>47.2569615849114</v>
      </c>
      <c r="P5543">
        <v>0.0388220074313094</v>
      </c>
      <c r="Q5543">
        <v>1.5</v>
      </c>
      <c r="R5543">
        <v>0.319197605543605</v>
      </c>
      <c r="S5543" t="s">
        <v>11153</v>
      </c>
      <c r="T5543" t="s">
        <v>11196</v>
      </c>
      <c r="U5543" t="s">
        <v>11196</v>
      </c>
      <c r="V5543" t="s">
        <v>11196</v>
      </c>
      <c r="W5543">
        <v>18</v>
      </c>
      <c r="X5543" t="s">
        <v>16739</v>
      </c>
      <c r="Y5543">
        <v>1.351245685781147</v>
      </c>
      <c r="Z5543">
        <f>HYPERLINK("Melting_Curves/meltCurve_Q9Y608_4_.pdf", "Melting_Curves/meltCurve_Q9Y608_4_.pdf")</f>
        <v>0</v>
      </c>
      <c r="AA5543" t="s">
        <v>22178</v>
      </c>
      <c r="AB5543" t="s">
        <v>27710</v>
      </c>
    </row>
    <row r="5544" spans="1:28">
      <c r="A5544" t="s">
        <v>5570</v>
      </c>
      <c r="B5544">
        <v>0.999167696387429</v>
      </c>
      <c r="C5544">
        <v>0.944127616417727</v>
      </c>
      <c r="D5544">
        <v>0.413755599390629</v>
      </c>
      <c r="E5544">
        <v>0.187600646139478</v>
      </c>
      <c r="F5544">
        <v>0.121628170824543</v>
      </c>
      <c r="G5544">
        <v>0.06850296789369451</v>
      </c>
      <c r="H5544">
        <v>0.0332677791296502</v>
      </c>
      <c r="I5544">
        <v>0.0177133951859191</v>
      </c>
      <c r="J5544">
        <v>0.0255086573803279</v>
      </c>
      <c r="K5544">
        <v>0.008867318335809169</v>
      </c>
      <c r="L5544">
        <v>1487.0324906432</v>
      </c>
      <c r="M5544">
        <v>32.621033520241</v>
      </c>
      <c r="N5544">
        <v>45.7396726718906</v>
      </c>
      <c r="O5544">
        <v>45.41479937805</v>
      </c>
      <c r="P5544">
        <v>-0.170200557613043</v>
      </c>
      <c r="Q5544">
        <v>0.0521958629847422</v>
      </c>
      <c r="R5544">
        <v>0.9863660497404531</v>
      </c>
      <c r="S5544" t="s">
        <v>11154</v>
      </c>
      <c r="T5544" t="s">
        <v>11196</v>
      </c>
      <c r="U5544" t="s">
        <v>11196</v>
      </c>
      <c r="V5544" t="s">
        <v>11196</v>
      </c>
      <c r="W5544">
        <v>20</v>
      </c>
      <c r="X5544" t="s">
        <v>16740</v>
      </c>
      <c r="Y5544">
        <v>0.2334966282546268</v>
      </c>
      <c r="Z5544">
        <f>HYPERLINK("Melting_Curves/meltCurve_Q9Y613_.pdf", "Melting_Curves/meltCurve_Q9Y613_.pdf")</f>
        <v>0</v>
      </c>
      <c r="AA5544" t="s">
        <v>22179</v>
      </c>
      <c r="AB5544" t="s">
        <v>27711</v>
      </c>
    </row>
    <row r="5545" spans="1:28">
      <c r="A5545" t="s">
        <v>5571</v>
      </c>
      <c r="B5545">
        <v>0.999167696387429</v>
      </c>
      <c r="C5545">
        <v>1.01987025606389</v>
      </c>
      <c r="D5545">
        <v>0.917429689535825</v>
      </c>
      <c r="E5545">
        <v>0.860900451111497</v>
      </c>
      <c r="F5545">
        <v>0.802527204891804</v>
      </c>
      <c r="G5545">
        <v>0.437476477696573</v>
      </c>
      <c r="H5545">
        <v>0.0936579405890684</v>
      </c>
      <c r="I5545">
        <v>0.0524803330081904</v>
      </c>
      <c r="J5545">
        <v>0.0479206654922326</v>
      </c>
      <c r="K5545">
        <v>0.0312189053954101</v>
      </c>
      <c r="L5545">
        <v>1290.12226843402</v>
      </c>
      <c r="M5545">
        <v>23.0541825582347</v>
      </c>
      <c r="N5545">
        <v>55.9916958497054</v>
      </c>
      <c r="O5545">
        <v>55.544496406954</v>
      </c>
      <c r="P5545">
        <v>-0.103103038557539</v>
      </c>
      <c r="Q5545">
        <v>0.00639286259420187</v>
      </c>
      <c r="R5545">
        <v>0.988929310117403</v>
      </c>
      <c r="S5545" t="s">
        <v>11155</v>
      </c>
      <c r="T5545" t="s">
        <v>11196</v>
      </c>
      <c r="U5545" t="s">
        <v>11196</v>
      </c>
      <c r="V5545" t="s">
        <v>11196</v>
      </c>
      <c r="W5545">
        <v>19</v>
      </c>
      <c r="X5545" t="s">
        <v>16741</v>
      </c>
      <c r="Y5545">
        <v>0.5454101186308086</v>
      </c>
      <c r="Z5545">
        <f>HYPERLINK("Melting_Curves/meltCurve_Q9Y617_.pdf", "Melting_Curves/meltCurve_Q9Y617_.pdf")</f>
        <v>0</v>
      </c>
      <c r="AA5545" t="s">
        <v>22180</v>
      </c>
      <c r="AB5545" t="s">
        <v>27712</v>
      </c>
    </row>
    <row r="5546" spans="1:28">
      <c r="A5546" t="s">
        <v>5572</v>
      </c>
      <c r="B5546">
        <v>0.999167696387429</v>
      </c>
      <c r="C5546">
        <v>0.930703750536335</v>
      </c>
      <c r="D5546">
        <v>0.849384550604771</v>
      </c>
      <c r="E5546">
        <v>0.807246754580595</v>
      </c>
      <c r="F5546">
        <v>0.736055017526389</v>
      </c>
      <c r="G5546">
        <v>0.670135253656974</v>
      </c>
      <c r="H5546">
        <v>0.599188510929501</v>
      </c>
      <c r="I5546">
        <v>0.934848178845635</v>
      </c>
      <c r="J5546">
        <v>0.836984299778071</v>
      </c>
      <c r="K5546">
        <v>0.530069037468516</v>
      </c>
      <c r="L5546">
        <v>816.156614404651</v>
      </c>
      <c r="M5546">
        <v>17.704116882167</v>
      </c>
      <c r="O5546">
        <v>45.5237195249617</v>
      </c>
      <c r="P5546">
        <v>-0.0278035590926036</v>
      </c>
      <c r="Q5546">
        <v>0.7140428386695949</v>
      </c>
      <c r="R5546">
        <v>0.456295219465505</v>
      </c>
      <c r="S5546" t="s">
        <v>11156</v>
      </c>
      <c r="T5546" t="s">
        <v>11196</v>
      </c>
      <c r="U5546" t="s">
        <v>11196</v>
      </c>
      <c r="V5546" t="s">
        <v>11196</v>
      </c>
      <c r="W5546">
        <v>5</v>
      </c>
      <c r="X5546" t="s">
        <v>16742</v>
      </c>
      <c r="Y5546">
        <v>0.7779679089432683</v>
      </c>
      <c r="Z5546">
        <f>HYPERLINK("Melting_Curves/meltCurve_Q9Y619_.pdf", "Melting_Curves/meltCurve_Q9Y619_.pdf")</f>
        <v>0</v>
      </c>
      <c r="AA5546" t="s">
        <v>22181</v>
      </c>
      <c r="AB5546" t="s">
        <v>27713</v>
      </c>
    </row>
    <row r="5547" spans="1:28">
      <c r="A5547" t="s">
        <v>5573</v>
      </c>
      <c r="B5547">
        <v>0.999167696387429</v>
      </c>
      <c r="C5547">
        <v>0.972360703697538</v>
      </c>
      <c r="D5547">
        <v>1.06215880878755</v>
      </c>
      <c r="E5547">
        <v>0.9981535370915749</v>
      </c>
      <c r="F5547">
        <v>0.908186012846342</v>
      </c>
      <c r="G5547">
        <v>0.703832010705541</v>
      </c>
      <c r="H5547">
        <v>0.633106606998721</v>
      </c>
      <c r="I5547">
        <v>0.834757511054569</v>
      </c>
      <c r="J5547">
        <v>0.998947641489223</v>
      </c>
      <c r="K5547">
        <v>0.8613947669943079</v>
      </c>
      <c r="L5547">
        <v>13305.4812564922</v>
      </c>
      <c r="M5547">
        <v>250</v>
      </c>
      <c r="O5547">
        <v>53.2184944570663</v>
      </c>
      <c r="P5547">
        <v>-0.227355407013334</v>
      </c>
      <c r="Q5547">
        <v>0.8064077101680061</v>
      </c>
      <c r="R5547">
        <v>0.5115438621560719</v>
      </c>
      <c r="S5547" t="s">
        <v>11157</v>
      </c>
      <c r="T5547" t="s">
        <v>11196</v>
      </c>
      <c r="U5547" t="s">
        <v>11196</v>
      </c>
      <c r="V5547" t="s">
        <v>11196</v>
      </c>
      <c r="W5547">
        <v>7</v>
      </c>
      <c r="X5547" t="s">
        <v>16743</v>
      </c>
      <c r="Y5547">
        <v>0.8917478837866499</v>
      </c>
      <c r="Z5547">
        <f>HYPERLINK("Melting_Curves/meltCurve_Q9Y639_1_.pdf", "Melting_Curves/meltCurve_Q9Y639_1_.pdf")</f>
        <v>0</v>
      </c>
      <c r="AA5547" t="s">
        <v>22182</v>
      </c>
      <c r="AB5547" t="s">
        <v>27714</v>
      </c>
    </row>
    <row r="5548" spans="1:28">
      <c r="A5548" t="s">
        <v>5574</v>
      </c>
      <c r="B5548">
        <v>0.999167696387429</v>
      </c>
      <c r="C5548">
        <v>0.730005798543398</v>
      </c>
      <c r="D5548">
        <v>0.690273139638931</v>
      </c>
      <c r="E5548">
        <v>0.880065759780815</v>
      </c>
      <c r="F5548">
        <v>0.464340219171423</v>
      </c>
      <c r="G5548">
        <v>0.335779098995005</v>
      </c>
      <c r="H5548">
        <v>0.299551530289175</v>
      </c>
      <c r="I5548">
        <v>0</v>
      </c>
      <c r="J5548">
        <v>0</v>
      </c>
      <c r="K5548">
        <v>0</v>
      </c>
      <c r="L5548">
        <v>577.265601289891</v>
      </c>
      <c r="M5548">
        <v>10.9079366809151</v>
      </c>
      <c r="N5548">
        <v>52.921610359391</v>
      </c>
      <c r="O5548">
        <v>51.2361463505822</v>
      </c>
      <c r="P5548">
        <v>-0.0532423808075091</v>
      </c>
      <c r="Q5548">
        <v>0</v>
      </c>
      <c r="R5548">
        <v>0.8855426664023101</v>
      </c>
      <c r="S5548" t="s">
        <v>11158</v>
      </c>
      <c r="T5548" t="s">
        <v>11196</v>
      </c>
      <c r="U5548" t="s">
        <v>11196</v>
      </c>
      <c r="V5548" t="s">
        <v>11196</v>
      </c>
      <c r="W5548">
        <v>1</v>
      </c>
      <c r="X5548" t="s">
        <v>16744</v>
      </c>
      <c r="Y5548">
        <v>0.462453718418557</v>
      </c>
      <c r="Z5548">
        <f>HYPERLINK("Melting_Curves/meltCurve_Q9Y657_.pdf", "Melting_Curves/meltCurve_Q9Y657_.pdf")</f>
        <v>0</v>
      </c>
      <c r="AA5548" t="s">
        <v>22183</v>
      </c>
      <c r="AB5548" t="s">
        <v>27715</v>
      </c>
    </row>
    <row r="5549" spans="1:28">
      <c r="A5549" t="s">
        <v>5575</v>
      </c>
      <c r="B5549">
        <v>0.999167696387429</v>
      </c>
      <c r="C5549">
        <v>1.0486087077605</v>
      </c>
      <c r="D5549">
        <v>0.972901754199657</v>
      </c>
      <c r="E5549">
        <v>0.881764418639677</v>
      </c>
      <c r="F5549">
        <v>0.480936882428396</v>
      </c>
      <c r="G5549">
        <v>0.08193795209062189</v>
      </c>
      <c r="H5549">
        <v>0.0422964532460095</v>
      </c>
      <c r="I5549">
        <v>0.0521643347269935</v>
      </c>
      <c r="J5549">
        <v>0.0394310202646285</v>
      </c>
      <c r="K5549">
        <v>0.0286530829367661</v>
      </c>
      <c r="L5549">
        <v>1783.31277672283</v>
      </c>
      <c r="M5549">
        <v>33.7443746625441</v>
      </c>
      <c r="N5549">
        <v>52.9487663838166</v>
      </c>
      <c r="O5549">
        <v>52.6631296291707</v>
      </c>
      <c r="P5549">
        <v>-0.155194270258785</v>
      </c>
      <c r="Q5549">
        <v>0.0311885344853899</v>
      </c>
      <c r="R5549">
        <v>0.997276741500001</v>
      </c>
      <c r="S5549" t="s">
        <v>11159</v>
      </c>
      <c r="T5549" t="s">
        <v>11196</v>
      </c>
      <c r="U5549" t="s">
        <v>11196</v>
      </c>
      <c r="V5549" t="s">
        <v>11196</v>
      </c>
      <c r="W5549">
        <v>7</v>
      </c>
      <c r="X5549" t="s">
        <v>16745</v>
      </c>
      <c r="Y5549">
        <v>0.4510568256238906</v>
      </c>
      <c r="Z5549">
        <f>HYPERLINK("Melting_Curves/meltCurve_Q9Y673_.pdf", "Melting_Curves/meltCurve_Q9Y673_.pdf")</f>
        <v>0</v>
      </c>
      <c r="AA5549" t="s">
        <v>22184</v>
      </c>
      <c r="AB5549" t="s">
        <v>27716</v>
      </c>
    </row>
    <row r="5550" spans="1:28">
      <c r="A5550" t="s">
        <v>5576</v>
      </c>
      <c r="B5550">
        <v>0.999167696387429</v>
      </c>
      <c r="C5550">
        <v>1.23848235542749</v>
      </c>
      <c r="D5550">
        <v>0.896984930795002</v>
      </c>
      <c r="E5550">
        <v>2.20685344329745</v>
      </c>
      <c r="F5550">
        <v>0.534909058282798</v>
      </c>
      <c r="G5550">
        <v>0.458205196732385</v>
      </c>
      <c r="H5550">
        <v>0.109133875091259</v>
      </c>
      <c r="I5550">
        <v>0.107846551921847</v>
      </c>
      <c r="J5550">
        <v>0.203545466629298</v>
      </c>
      <c r="K5550">
        <v>0.112829304064342</v>
      </c>
      <c r="L5550">
        <v>13282.798018336</v>
      </c>
      <c r="M5550">
        <v>250</v>
      </c>
      <c r="N5550">
        <v>53.2387801062353</v>
      </c>
      <c r="O5550">
        <v>53.1277920444701</v>
      </c>
      <c r="P5550">
        <v>-0.943112745958448</v>
      </c>
      <c r="Q5550">
        <v>0.198312035697834</v>
      </c>
      <c r="R5550">
        <v>0.602594756515263</v>
      </c>
      <c r="S5550" t="s">
        <v>11160</v>
      </c>
      <c r="T5550" t="s">
        <v>11196</v>
      </c>
      <c r="U5550" t="s">
        <v>11196</v>
      </c>
      <c r="V5550" t="s">
        <v>11196</v>
      </c>
      <c r="W5550">
        <v>1</v>
      </c>
      <c r="X5550" t="s">
        <v>16746</v>
      </c>
      <c r="Y5550">
        <v>0.5492907433612222</v>
      </c>
      <c r="Z5550">
        <f>HYPERLINK("Melting_Curves/meltCurve_Q9Y676_.pdf", "Melting_Curves/meltCurve_Q9Y676_.pdf")</f>
        <v>0</v>
      </c>
      <c r="AA5550" t="s">
        <v>22185</v>
      </c>
      <c r="AB5550" t="s">
        <v>27717</v>
      </c>
    </row>
    <row r="5551" spans="1:28">
      <c r="A5551" t="s">
        <v>5577</v>
      </c>
      <c r="B5551">
        <v>0.999167696387429</v>
      </c>
      <c r="C5551">
        <v>0.986033860724381</v>
      </c>
      <c r="D5551">
        <v>1.04124122263224</v>
      </c>
      <c r="E5551">
        <v>1.33129892393338</v>
      </c>
      <c r="F5551">
        <v>0.326213352044917</v>
      </c>
      <c r="G5551">
        <v>0.17481240492489</v>
      </c>
      <c r="H5551">
        <v>0.059996604186649</v>
      </c>
      <c r="I5551">
        <v>0.0717950043753848</v>
      </c>
      <c r="J5551">
        <v>0.09040567569986641</v>
      </c>
      <c r="K5551">
        <v>0.07723262455192489</v>
      </c>
      <c r="L5551">
        <v>13243.1336273072</v>
      </c>
      <c r="M5551">
        <v>250</v>
      </c>
      <c r="N5551">
        <v>53.0171429339752</v>
      </c>
      <c r="O5551">
        <v>52.9691499681632</v>
      </c>
      <c r="P5551">
        <v>-1.06801748519605</v>
      </c>
      <c r="Q5551">
        <v>0.0948484388643086</v>
      </c>
      <c r="R5551">
        <v>0.948361910045352</v>
      </c>
      <c r="S5551" t="s">
        <v>11161</v>
      </c>
      <c r="T5551" t="s">
        <v>11196</v>
      </c>
      <c r="U5551" t="s">
        <v>11196</v>
      </c>
      <c r="V5551" t="s">
        <v>11196</v>
      </c>
      <c r="W5551">
        <v>20</v>
      </c>
      <c r="X5551" t="s">
        <v>16747</v>
      </c>
      <c r="Y5551">
        <v>0.4863362492576412</v>
      </c>
      <c r="Z5551">
        <f>HYPERLINK("Melting_Curves/meltCurve_Q9Y678_.pdf", "Melting_Curves/meltCurve_Q9Y678_.pdf")</f>
        <v>0</v>
      </c>
      <c r="AA5551" t="s">
        <v>22186</v>
      </c>
      <c r="AB5551" t="s">
        <v>27718</v>
      </c>
    </row>
    <row r="5552" spans="1:28">
      <c r="A5552" t="s">
        <v>5578</v>
      </c>
      <c r="B5552">
        <v>0.999167696387429</v>
      </c>
      <c r="C5552">
        <v>0.984177743408304</v>
      </c>
      <c r="D5552">
        <v>0.929698420558565</v>
      </c>
      <c r="E5552">
        <v>0.386827410123147</v>
      </c>
      <c r="F5552">
        <v>0.196991599145577</v>
      </c>
      <c r="G5552">
        <v>0.133058053537504</v>
      </c>
      <c r="H5552">
        <v>0.0807929841858334</v>
      </c>
      <c r="I5552">
        <v>0.0614121478221319</v>
      </c>
      <c r="J5552">
        <v>0.0725408220785632</v>
      </c>
      <c r="K5552">
        <v>0.0776046167631656</v>
      </c>
      <c r="L5552">
        <v>1707.64285155364</v>
      </c>
      <c r="M5552">
        <v>35.0338516250016</v>
      </c>
      <c r="N5552">
        <v>49.0274884828575</v>
      </c>
      <c r="O5552">
        <v>48.5846576365798</v>
      </c>
      <c r="P5552">
        <v>-0.163673163839505</v>
      </c>
      <c r="Q5552">
        <v>0.0920807937393827</v>
      </c>
      <c r="R5552">
        <v>0.9947293834118</v>
      </c>
      <c r="S5552" t="s">
        <v>11162</v>
      </c>
      <c r="T5552" t="s">
        <v>11196</v>
      </c>
      <c r="U5552" t="s">
        <v>11196</v>
      </c>
      <c r="V5552" t="s">
        <v>11196</v>
      </c>
      <c r="W5552">
        <v>7</v>
      </c>
      <c r="X5552" t="s">
        <v>16748</v>
      </c>
      <c r="Y5552">
        <v>0.3606784411269154</v>
      </c>
      <c r="Z5552">
        <f>HYPERLINK("Melting_Curves/meltCurve_Q9Y679_.pdf", "Melting_Curves/meltCurve_Q9Y679_.pdf")</f>
        <v>0</v>
      </c>
      <c r="AA5552" t="s">
        <v>22187</v>
      </c>
      <c r="AB5552" t="s">
        <v>27719</v>
      </c>
    </row>
    <row r="5553" spans="1:28">
      <c r="A5553" t="s">
        <v>5579</v>
      </c>
      <c r="B5553">
        <v>0.999167696387429</v>
      </c>
      <c r="C5553">
        <v>0.994064206614794</v>
      </c>
      <c r="D5553">
        <v>0.988292511715098</v>
      </c>
      <c r="E5553">
        <v>0.835937116580296</v>
      </c>
      <c r="F5553">
        <v>0.6487079742128961</v>
      </c>
      <c r="G5553">
        <v>0.338781957320452</v>
      </c>
      <c r="H5553">
        <v>0.238197623497829</v>
      </c>
      <c r="I5553">
        <v>0.308288857459202</v>
      </c>
      <c r="J5553">
        <v>0.308247976180906</v>
      </c>
      <c r="K5553">
        <v>0.215387833999824</v>
      </c>
      <c r="L5553">
        <v>1277.16988683909</v>
      </c>
      <c r="M5553">
        <v>24.12671945241</v>
      </c>
      <c r="N5553">
        <v>54.5240140659637</v>
      </c>
      <c r="O5553">
        <v>52.5762642875578</v>
      </c>
      <c r="P5553">
        <v>-0.08576964641375499</v>
      </c>
      <c r="Q5553">
        <v>0.252384430397407</v>
      </c>
      <c r="R5553">
        <v>0.987291440851484</v>
      </c>
      <c r="S5553" t="s">
        <v>11163</v>
      </c>
      <c r="T5553" t="s">
        <v>11196</v>
      </c>
      <c r="U5553" t="s">
        <v>11196</v>
      </c>
      <c r="V5553" t="s">
        <v>11196</v>
      </c>
      <c r="W5553">
        <v>9</v>
      </c>
      <c r="X5553" t="s">
        <v>16749</v>
      </c>
      <c r="Y5553">
        <v>0.5821073874451638</v>
      </c>
      <c r="Z5553">
        <f>HYPERLINK("Melting_Curves/meltCurve_Q9Y680_3_.pdf", "Melting_Curves/meltCurve_Q9Y680_3_.pdf")</f>
        <v>0</v>
      </c>
      <c r="AA5553" t="s">
        <v>22188</v>
      </c>
      <c r="AB5553" t="s">
        <v>27720</v>
      </c>
    </row>
    <row r="5554" spans="1:28">
      <c r="A5554" t="s">
        <v>5580</v>
      </c>
      <c r="B5554">
        <v>0.999167696387429</v>
      </c>
      <c r="C5554">
        <v>1.02730640743624</v>
      </c>
      <c r="D5554">
        <v>0.800448444057148</v>
      </c>
      <c r="E5554">
        <v>0.655970262257362</v>
      </c>
      <c r="F5554">
        <v>0.369067312441184</v>
      </c>
      <c r="G5554">
        <v>0.208245777526652</v>
      </c>
      <c r="H5554">
        <v>0.0581566190149733</v>
      </c>
      <c r="I5554">
        <v>0.06756287462061</v>
      </c>
      <c r="J5554">
        <v>0.0381572445945043</v>
      </c>
      <c r="K5554">
        <v>0.0383966182439223</v>
      </c>
      <c r="L5554">
        <v>805.093115896696</v>
      </c>
      <c r="M5554">
        <v>15.6952798630177</v>
      </c>
      <c r="N5554">
        <v>51.3942058557411</v>
      </c>
      <c r="O5554">
        <v>50.4841874742305</v>
      </c>
      <c r="P5554">
        <v>-0.076573239213388</v>
      </c>
      <c r="Q5554">
        <v>0.0148857946883397</v>
      </c>
      <c r="R5554">
        <v>0.992726235188981</v>
      </c>
      <c r="S5554" t="s">
        <v>11164</v>
      </c>
      <c r="T5554" t="s">
        <v>11196</v>
      </c>
      <c r="U5554" t="s">
        <v>11196</v>
      </c>
      <c r="V5554" t="s">
        <v>11196</v>
      </c>
      <c r="W5554">
        <v>3</v>
      </c>
      <c r="X5554" t="s">
        <v>16750</v>
      </c>
      <c r="Y5554">
        <v>0.4067233742535625</v>
      </c>
      <c r="Z5554">
        <f>HYPERLINK("Melting_Curves/meltCurve_Q9Y689_2_.pdf", "Melting_Curves/meltCurve_Q9Y689_2_.pdf")</f>
        <v>0</v>
      </c>
      <c r="AA5554" t="s">
        <v>22189</v>
      </c>
      <c r="AB5554" t="s">
        <v>27721</v>
      </c>
    </row>
    <row r="5555" spans="1:28">
      <c r="A5555" t="s">
        <v>5581</v>
      </c>
      <c r="B5555">
        <v>0.999167696387429</v>
      </c>
      <c r="C5555">
        <v>0.96010686187369</v>
      </c>
      <c r="D5555">
        <v>0.989992222467146</v>
      </c>
      <c r="E5555">
        <v>0.663333666054302</v>
      </c>
      <c r="F5555">
        <v>0.21872576340791</v>
      </c>
      <c r="G5555">
        <v>0.0793968386949158</v>
      </c>
      <c r="H5555">
        <v>0.0383496965162148</v>
      </c>
      <c r="I5555">
        <v>0.03636304445684</v>
      </c>
      <c r="J5555">
        <v>0.0405098050188172</v>
      </c>
      <c r="K5555">
        <v>0.0226584832858371</v>
      </c>
      <c r="L5555">
        <v>1563.18430642413</v>
      </c>
      <c r="M5555">
        <v>30.8534119258493</v>
      </c>
      <c r="N5555">
        <v>50.7854653529135</v>
      </c>
      <c r="O5555">
        <v>50.4534654340125</v>
      </c>
      <c r="P5555">
        <v>-0.147481828134148</v>
      </c>
      <c r="Q5555">
        <v>0.0353189312773425</v>
      </c>
      <c r="R5555">
        <v>0.998502225614987</v>
      </c>
      <c r="S5555" t="s">
        <v>11165</v>
      </c>
      <c r="T5555" t="s">
        <v>11196</v>
      </c>
      <c r="U5555" t="s">
        <v>11196</v>
      </c>
      <c r="V5555" t="s">
        <v>11196</v>
      </c>
      <c r="W5555">
        <v>14</v>
      </c>
      <c r="X5555" t="s">
        <v>16751</v>
      </c>
      <c r="Y5555">
        <v>0.3839603304208914</v>
      </c>
      <c r="Z5555">
        <f>HYPERLINK("Melting_Curves/meltCurve_Q9Y696_.pdf", "Melting_Curves/meltCurve_Q9Y696_.pdf")</f>
        <v>0</v>
      </c>
      <c r="AA5555" t="s">
        <v>22190</v>
      </c>
      <c r="AB5555" t="s">
        <v>27722</v>
      </c>
    </row>
    <row r="5556" spans="1:28">
      <c r="A5556" t="s">
        <v>5582</v>
      </c>
      <c r="B5556">
        <v>0.999167696387429</v>
      </c>
      <c r="C5556">
        <v>1.02871167137228</v>
      </c>
      <c r="D5556">
        <v>0.931193664585355</v>
      </c>
      <c r="E5556">
        <v>1.14285487201496</v>
      </c>
      <c r="F5556">
        <v>0.672341579181568</v>
      </c>
      <c r="G5556">
        <v>0.218321722385042</v>
      </c>
      <c r="H5556">
        <v>0.0880166274225766</v>
      </c>
      <c r="I5556">
        <v>0.08713494895471351</v>
      </c>
      <c r="J5556">
        <v>0.0698498468827411</v>
      </c>
      <c r="K5556">
        <v>0.06591549559113639</v>
      </c>
      <c r="L5556">
        <v>2350.76360221377</v>
      </c>
      <c r="M5556">
        <v>43.4573036664002</v>
      </c>
      <c r="N5556">
        <v>54.3158880552838</v>
      </c>
      <c r="O5556">
        <v>53.9794644477471</v>
      </c>
      <c r="P5556">
        <v>-0.184872701123443</v>
      </c>
      <c r="Q5556">
        <v>0.0814602659982907</v>
      </c>
      <c r="R5556">
        <v>0.982674437820216</v>
      </c>
      <c r="S5556" t="s">
        <v>11166</v>
      </c>
      <c r="T5556" t="s">
        <v>11196</v>
      </c>
      <c r="U5556" t="s">
        <v>11196</v>
      </c>
      <c r="V5556" t="s">
        <v>11196</v>
      </c>
      <c r="W5556">
        <v>16</v>
      </c>
      <c r="X5556" t="s">
        <v>16752</v>
      </c>
      <c r="Y5556">
        <v>0.5158822880314107</v>
      </c>
      <c r="Z5556">
        <f>HYPERLINK("Melting_Curves/meltCurve_Q9Y697_2_.pdf", "Melting_Curves/meltCurve_Q9Y697_2_.pdf")</f>
        <v>0</v>
      </c>
      <c r="AA5556" t="s">
        <v>22191</v>
      </c>
      <c r="AB5556" t="s">
        <v>27723</v>
      </c>
    </row>
    <row r="5557" spans="1:28">
      <c r="A5557" t="s">
        <v>5583</v>
      </c>
      <c r="B5557">
        <v>0.999167696387429</v>
      </c>
      <c r="C5557">
        <v>1.02043158301656</v>
      </c>
      <c r="D5557">
        <v>0.696182167388523</v>
      </c>
      <c r="E5557">
        <v>0.394504536751342</v>
      </c>
      <c r="F5557">
        <v>0.313400287206477</v>
      </c>
      <c r="G5557">
        <v>0.156351988222581</v>
      </c>
      <c r="H5557">
        <v>0.0618796833407456</v>
      </c>
      <c r="I5557">
        <v>0.0646919638073943</v>
      </c>
      <c r="J5557">
        <v>0.08082893620299419</v>
      </c>
      <c r="K5557">
        <v>0.0215716637246063</v>
      </c>
      <c r="L5557">
        <v>825.478263655119</v>
      </c>
      <c r="M5557">
        <v>16.9695086617424</v>
      </c>
      <c r="N5557">
        <v>48.9838054025819</v>
      </c>
      <c r="O5557">
        <v>47.9843263870395</v>
      </c>
      <c r="P5557">
        <v>-0.0835184935977013</v>
      </c>
      <c r="Q5557">
        <v>0.0554047706372259</v>
      </c>
      <c r="R5557">
        <v>0.98032814666732</v>
      </c>
      <c r="S5557" t="s">
        <v>11167</v>
      </c>
      <c r="T5557" t="s">
        <v>11196</v>
      </c>
      <c r="U5557" t="s">
        <v>11196</v>
      </c>
      <c r="V5557" t="s">
        <v>11196</v>
      </c>
      <c r="W5557">
        <v>2</v>
      </c>
      <c r="X5557" t="s">
        <v>16753</v>
      </c>
      <c r="Y5557">
        <v>0.3461571514704373</v>
      </c>
      <c r="Z5557">
        <f>HYPERLINK("Melting_Curves/meltCurve_Q9Y6A4_.pdf", "Melting_Curves/meltCurve_Q9Y6A4_.pdf")</f>
        <v>0</v>
      </c>
      <c r="AA5557" t="s">
        <v>22192</v>
      </c>
      <c r="AB5557" t="s">
        <v>27724</v>
      </c>
    </row>
    <row r="5558" spans="1:28">
      <c r="A5558" t="s">
        <v>5584</v>
      </c>
      <c r="B5558">
        <v>0.999167696387429</v>
      </c>
      <c r="C5558">
        <v>0.965993016351986</v>
      </c>
      <c r="D5558">
        <v>1.02967437520902</v>
      </c>
      <c r="E5558">
        <v>0.871974142356235</v>
      </c>
      <c r="F5558">
        <v>0.680976204483756</v>
      </c>
      <c r="G5558">
        <v>0.486407824567481</v>
      </c>
      <c r="H5558">
        <v>0.467824809130909</v>
      </c>
      <c r="I5558">
        <v>0.921165786841183</v>
      </c>
      <c r="J5558">
        <v>1.50584342177648</v>
      </c>
      <c r="K5558">
        <v>1.23470589106035</v>
      </c>
      <c r="L5558">
        <v>15000</v>
      </c>
      <c r="M5558">
        <v>229.22491436268</v>
      </c>
      <c r="O5558">
        <v>65.4329568588778</v>
      </c>
      <c r="P5558">
        <v>0.324431521913899</v>
      </c>
      <c r="Q5558">
        <v>1.37043976283227</v>
      </c>
      <c r="R5558">
        <v>0.222637032038766</v>
      </c>
      <c r="S5558" t="s">
        <v>11168</v>
      </c>
      <c r="T5558" t="s">
        <v>11196</v>
      </c>
      <c r="U5558" t="s">
        <v>11196</v>
      </c>
      <c r="V5558" t="s">
        <v>11196</v>
      </c>
      <c r="W5558">
        <v>40</v>
      </c>
      <c r="X5558" t="s">
        <v>16754</v>
      </c>
      <c r="Y5558">
        <v>1.056282010551424</v>
      </c>
      <c r="Z5558">
        <f>HYPERLINK("Melting_Curves/meltCurve_Q9Y6A5_.pdf", "Melting_Curves/meltCurve_Q9Y6A5_.pdf")</f>
        <v>0</v>
      </c>
      <c r="AA5558" t="s">
        <v>22193</v>
      </c>
      <c r="AB5558" t="s">
        <v>27725</v>
      </c>
    </row>
    <row r="5559" spans="1:28">
      <c r="A5559" t="s">
        <v>5585</v>
      </c>
      <c r="B5559">
        <v>0.999167696387429</v>
      </c>
      <c r="C5559">
        <v>1.10391192254586</v>
      </c>
      <c r="D5559">
        <v>0.823098550530688</v>
      </c>
      <c r="E5559">
        <v>0.750115214918334</v>
      </c>
      <c r="F5559">
        <v>0.475300268776255</v>
      </c>
      <c r="G5559">
        <v>0.188544093650347</v>
      </c>
      <c r="H5559">
        <v>0.07490006227467801</v>
      </c>
      <c r="I5559">
        <v>0.0642983998365228</v>
      </c>
      <c r="J5559">
        <v>0.06767394490877041</v>
      </c>
      <c r="K5559">
        <v>0.0243430905957022</v>
      </c>
      <c r="L5559">
        <v>928.390882923497</v>
      </c>
      <c r="M5559">
        <v>17.7201388011939</v>
      </c>
      <c r="N5559">
        <v>52.5104922233111</v>
      </c>
      <c r="O5559">
        <v>51.7382783578882</v>
      </c>
      <c r="P5559">
        <v>-0.08394819872573051</v>
      </c>
      <c r="Q5559">
        <v>0.0196222727960864</v>
      </c>
      <c r="R5559">
        <v>0.982653100901245</v>
      </c>
      <c r="S5559" t="s">
        <v>11169</v>
      </c>
      <c r="T5559" t="s">
        <v>11196</v>
      </c>
      <c r="U5559" t="s">
        <v>11196</v>
      </c>
      <c r="V5559" t="s">
        <v>11196</v>
      </c>
      <c r="W5559">
        <v>7</v>
      </c>
      <c r="X5559" t="s">
        <v>16755</v>
      </c>
      <c r="Y5559">
        <v>0.4412271306084899</v>
      </c>
      <c r="Z5559">
        <f>HYPERLINK("Melting_Curves/meltCurve_Q9Y6B6_.pdf", "Melting_Curves/meltCurve_Q9Y6B6_.pdf")</f>
        <v>0</v>
      </c>
      <c r="AA5559" t="s">
        <v>22194</v>
      </c>
      <c r="AB5559" t="s">
        <v>27726</v>
      </c>
    </row>
    <row r="5560" spans="1:28">
      <c r="A5560" t="s">
        <v>5586</v>
      </c>
      <c r="B5560">
        <v>0.999167696387429</v>
      </c>
      <c r="C5560">
        <v>0.965748366271861</v>
      </c>
      <c r="D5560">
        <v>0.847796604546229</v>
      </c>
      <c r="E5560">
        <v>0.7972204576135939</v>
      </c>
      <c r="F5560">
        <v>0.721688822034964</v>
      </c>
      <c r="G5560">
        <v>0.425027083637211</v>
      </c>
      <c r="H5560">
        <v>0.140627675378534</v>
      </c>
      <c r="I5560">
        <v>0.104056546651483</v>
      </c>
      <c r="J5560">
        <v>0.06512623221798609</v>
      </c>
      <c r="K5560">
        <v>0.031437127727345</v>
      </c>
      <c r="L5560">
        <v>827.633861167088</v>
      </c>
      <c r="M5560">
        <v>14.9684564692508</v>
      </c>
      <c r="N5560">
        <v>55.2918628655909</v>
      </c>
      <c r="O5560">
        <v>54.3331499011946</v>
      </c>
      <c r="P5560">
        <v>-0.0688805136812036</v>
      </c>
      <c r="Q5560">
        <v>0</v>
      </c>
      <c r="R5560">
        <v>0.982234911998214</v>
      </c>
      <c r="S5560" t="s">
        <v>11170</v>
      </c>
      <c r="T5560" t="s">
        <v>11196</v>
      </c>
      <c r="U5560" t="s">
        <v>11196</v>
      </c>
      <c r="V5560" t="s">
        <v>11196</v>
      </c>
      <c r="W5560">
        <v>10</v>
      </c>
      <c r="X5560" t="s">
        <v>16756</v>
      </c>
      <c r="Y5560">
        <v>0.5286365461763609</v>
      </c>
      <c r="Z5560">
        <f>HYPERLINK("Melting_Curves/meltCurve_Q9Y6C9_.pdf", "Melting_Curves/meltCurve_Q9Y6C9_.pdf")</f>
        <v>0</v>
      </c>
      <c r="AA5560" t="s">
        <v>17269</v>
      </c>
      <c r="AB5560" t="s">
        <v>27727</v>
      </c>
    </row>
    <row r="5561" spans="1:28">
      <c r="A5561" t="s">
        <v>5587</v>
      </c>
      <c r="B5561">
        <v>0.999167696387429</v>
      </c>
      <c r="C5561">
        <v>1.12311905829431</v>
      </c>
      <c r="D5561">
        <v>0.91390613186503</v>
      </c>
      <c r="E5561">
        <v>0.716565158624532</v>
      </c>
      <c r="F5561">
        <v>0.394753600617698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1325.31935788076</v>
      </c>
      <c r="M5561">
        <v>25.6349857611605</v>
      </c>
      <c r="N5561">
        <v>51.6996352218969</v>
      </c>
      <c r="O5561">
        <v>51.388100025171</v>
      </c>
      <c r="P5561">
        <v>-0.124714174353883</v>
      </c>
      <c r="Q5561">
        <v>0</v>
      </c>
      <c r="R5561">
        <v>0.983884740047882</v>
      </c>
      <c r="S5561" t="s">
        <v>11171</v>
      </c>
      <c r="T5561" t="s">
        <v>11196</v>
      </c>
      <c r="U5561" t="s">
        <v>11196</v>
      </c>
      <c r="V5561" t="s">
        <v>11196</v>
      </c>
      <c r="W5561">
        <v>2</v>
      </c>
      <c r="X5561" t="s">
        <v>16757</v>
      </c>
      <c r="Y5561">
        <v>0.398656491710722</v>
      </c>
      <c r="Z5561">
        <f>HYPERLINK("Melting_Curves/meltCurve_Q9Y6D5_.pdf", "Melting_Curves/meltCurve_Q9Y6D5_.pdf")</f>
        <v>0</v>
      </c>
      <c r="AA5561" t="s">
        <v>22195</v>
      </c>
      <c r="AB5561" t="s">
        <v>27728</v>
      </c>
    </row>
    <row r="5562" spans="1:28">
      <c r="A5562" t="s">
        <v>5588</v>
      </c>
      <c r="B5562">
        <v>0.999167696387429</v>
      </c>
      <c r="C5562">
        <v>1.00387811973241</v>
      </c>
      <c r="D5562">
        <v>1.05103917322043</v>
      </c>
      <c r="E5562">
        <v>0.395627791299433</v>
      </c>
      <c r="F5562">
        <v>0.174721417980665</v>
      </c>
      <c r="G5562">
        <v>0.063833891291181</v>
      </c>
      <c r="H5562">
        <v>0.0180157167847646</v>
      </c>
      <c r="I5562">
        <v>0</v>
      </c>
      <c r="J5562">
        <v>0</v>
      </c>
      <c r="K5562">
        <v>0</v>
      </c>
      <c r="L5562">
        <v>2602.85745991899</v>
      </c>
      <c r="M5562">
        <v>52.9278941210413</v>
      </c>
      <c r="N5562">
        <v>49.2509706155252</v>
      </c>
      <c r="O5562">
        <v>49.1073710489754</v>
      </c>
      <c r="P5562">
        <v>-0.259211587665945</v>
      </c>
      <c r="Q5562">
        <v>0.0379975525505752</v>
      </c>
      <c r="R5562">
        <v>0.986729365644016</v>
      </c>
      <c r="S5562" t="s">
        <v>11172</v>
      </c>
      <c r="T5562" t="s">
        <v>11196</v>
      </c>
      <c r="U5562" t="s">
        <v>11196</v>
      </c>
      <c r="V5562" t="s">
        <v>11196</v>
      </c>
      <c r="W5562">
        <v>4</v>
      </c>
      <c r="X5562" t="s">
        <v>16758</v>
      </c>
      <c r="Y5562">
        <v>0.3341489629515744</v>
      </c>
      <c r="Z5562">
        <f>HYPERLINK("Melting_Curves/meltCurve_Q9Y6D6_.pdf", "Melting_Curves/meltCurve_Q9Y6D6_.pdf")</f>
        <v>0</v>
      </c>
      <c r="AA5562" t="s">
        <v>22196</v>
      </c>
      <c r="AB5562" t="s">
        <v>27729</v>
      </c>
    </row>
    <row r="5563" spans="1:28">
      <c r="A5563" t="s">
        <v>5589</v>
      </c>
      <c r="B5563">
        <v>0.999167696387429</v>
      </c>
      <c r="C5563">
        <v>0.965132297756341</v>
      </c>
      <c r="D5563">
        <v>0.6130341654447909</v>
      </c>
      <c r="E5563">
        <v>0.195483348838187</v>
      </c>
      <c r="F5563">
        <v>0.142360567179114</v>
      </c>
      <c r="G5563">
        <v>0.101687186820246</v>
      </c>
      <c r="H5563">
        <v>0.0445427357512266</v>
      </c>
      <c r="I5563">
        <v>0.0474216640538844</v>
      </c>
      <c r="J5563">
        <v>0.174241460905977</v>
      </c>
      <c r="K5563">
        <v>0.37254013350537</v>
      </c>
      <c r="L5563">
        <v>1917.10612319088</v>
      </c>
      <c r="M5563">
        <v>41.4901894281537</v>
      </c>
      <c r="N5563">
        <v>46.5963374010674</v>
      </c>
      <c r="O5563">
        <v>46.0992987898235</v>
      </c>
      <c r="P5563">
        <v>-0.191992404267128</v>
      </c>
      <c r="Q5563">
        <v>0.146718831521246</v>
      </c>
      <c r="R5563">
        <v>0.938758869027659</v>
      </c>
      <c r="S5563" t="s">
        <v>11173</v>
      </c>
      <c r="T5563" t="s">
        <v>11196</v>
      </c>
      <c r="U5563" t="s">
        <v>11196</v>
      </c>
      <c r="V5563" t="s">
        <v>11196</v>
      </c>
      <c r="W5563">
        <v>24</v>
      </c>
      <c r="X5563" t="s">
        <v>16759</v>
      </c>
      <c r="Y5563">
        <v>0.3258100119407522</v>
      </c>
      <c r="Z5563">
        <f>HYPERLINK("Melting_Curves/meltCurve_Q9Y6D9_.pdf", "Melting_Curves/meltCurve_Q9Y6D9_.pdf")</f>
        <v>0</v>
      </c>
      <c r="AA5563" t="s">
        <v>22197</v>
      </c>
      <c r="AB5563" t="s">
        <v>27730</v>
      </c>
    </row>
    <row r="5564" spans="1:28">
      <c r="A5564" t="s">
        <v>5590</v>
      </c>
      <c r="B5564">
        <v>0.999167696387429</v>
      </c>
      <c r="C5564">
        <v>0.999312407638819</v>
      </c>
      <c r="D5564">
        <v>0.860573818087762</v>
      </c>
      <c r="E5564">
        <v>1.10034815085604</v>
      </c>
      <c r="F5564">
        <v>0.383248707414315</v>
      </c>
      <c r="G5564">
        <v>0.171104470011716</v>
      </c>
      <c r="H5564">
        <v>0.0851134085540047</v>
      </c>
      <c r="I5564">
        <v>0.0659576334265829</v>
      </c>
      <c r="J5564">
        <v>0.0534258408562881</v>
      </c>
      <c r="K5564">
        <v>0.0273960659904407</v>
      </c>
      <c r="L5564">
        <v>9634.83830941731</v>
      </c>
      <c r="M5564">
        <v>181.817850468278</v>
      </c>
      <c r="N5564">
        <v>53.0429883438558</v>
      </c>
      <c r="O5564">
        <v>52.9852917470306</v>
      </c>
      <c r="P5564">
        <v>-0.788726807506046</v>
      </c>
      <c r="Q5564">
        <v>0.08059800547878219</v>
      </c>
      <c r="R5564">
        <v>0.978011006085864</v>
      </c>
      <c r="S5564" t="s">
        <v>11174</v>
      </c>
      <c r="T5564" t="s">
        <v>11196</v>
      </c>
      <c r="U5564" t="s">
        <v>11196</v>
      </c>
      <c r="V5564" t="s">
        <v>11196</v>
      </c>
      <c r="W5564">
        <v>16</v>
      </c>
      <c r="X5564" t="s">
        <v>16760</v>
      </c>
      <c r="Y5564">
        <v>0.4789130800426934</v>
      </c>
      <c r="Z5564">
        <f>HYPERLINK("Melting_Curves/meltCurve_Q9Y6G9_.pdf", "Melting_Curves/meltCurve_Q9Y6G9_.pdf")</f>
        <v>0</v>
      </c>
      <c r="AA5564" t="s">
        <v>22198</v>
      </c>
      <c r="AB5564" t="s">
        <v>27731</v>
      </c>
    </row>
    <row r="5565" spans="1:28">
      <c r="A5565" t="s">
        <v>5591</v>
      </c>
      <c r="B5565">
        <v>0.999167696387429</v>
      </c>
      <c r="C5565">
        <v>1.09148312403545</v>
      </c>
      <c r="D5565">
        <v>0.960365069656836</v>
      </c>
      <c r="E5565">
        <v>1.20036782167779</v>
      </c>
      <c r="F5565">
        <v>1.05429295956287</v>
      </c>
      <c r="G5565">
        <v>0.836506042158461</v>
      </c>
      <c r="H5565">
        <v>0.881061351922985</v>
      </c>
      <c r="I5565">
        <v>0.998599839865694</v>
      </c>
      <c r="J5565">
        <v>0.982634930858966</v>
      </c>
      <c r="K5565">
        <v>0.900934942904251</v>
      </c>
      <c r="L5565">
        <v>3948.16810287679</v>
      </c>
      <c r="M5565">
        <v>72.0400509312234</v>
      </c>
      <c r="O5565">
        <v>54.7629952739635</v>
      </c>
      <c r="P5565">
        <v>-0.0258566524998179</v>
      </c>
      <c r="Q5565">
        <v>0.9213777647463191</v>
      </c>
      <c r="R5565">
        <v>0.282747423293093</v>
      </c>
      <c r="S5565" t="s">
        <v>11175</v>
      </c>
      <c r="T5565" t="s">
        <v>11196</v>
      </c>
      <c r="U5565" t="s">
        <v>11196</v>
      </c>
      <c r="V5565" t="s">
        <v>11196</v>
      </c>
      <c r="W5565">
        <v>6</v>
      </c>
      <c r="X5565" t="s">
        <v>16761</v>
      </c>
      <c r="Y5565">
        <v>0.9602696073907869</v>
      </c>
      <c r="Z5565">
        <f>HYPERLINK("Melting_Curves/meltCurve_Q9Y6H1_.pdf", "Melting_Curves/meltCurve_Q9Y6H1_.pdf")</f>
        <v>0</v>
      </c>
      <c r="AA5565" t="s">
        <v>22199</v>
      </c>
      <c r="AB5565" t="s">
        <v>27732</v>
      </c>
    </row>
    <row r="5566" spans="1:28">
      <c r="A5566" t="s">
        <v>5592</v>
      </c>
      <c r="B5566">
        <v>0.999167696387429</v>
      </c>
      <c r="C5566">
        <v>1.06603322706391</v>
      </c>
      <c r="D5566">
        <v>0.8744152356178539</v>
      </c>
      <c r="E5566">
        <v>0.535818270858278</v>
      </c>
      <c r="F5566">
        <v>0.269429028415205</v>
      </c>
      <c r="G5566">
        <v>0.202325429902264</v>
      </c>
      <c r="H5566">
        <v>0.104465273989477</v>
      </c>
      <c r="I5566">
        <v>0.120943645633286</v>
      </c>
      <c r="J5566">
        <v>0.137670547138921</v>
      </c>
      <c r="K5566">
        <v>0.182596496702015</v>
      </c>
      <c r="L5566">
        <v>1274.93900783363</v>
      </c>
      <c r="M5566">
        <v>25.8307485911499</v>
      </c>
      <c r="N5566">
        <v>50.0090960959547</v>
      </c>
      <c r="O5566">
        <v>49.0644472927087</v>
      </c>
      <c r="P5566">
        <v>-0.112808595221582</v>
      </c>
      <c r="Q5566">
        <v>0.142908993434631</v>
      </c>
      <c r="R5566">
        <v>0.990820581554381</v>
      </c>
      <c r="S5566" t="s">
        <v>11176</v>
      </c>
      <c r="T5566" t="s">
        <v>11196</v>
      </c>
      <c r="U5566" t="s">
        <v>11196</v>
      </c>
      <c r="V5566" t="s">
        <v>11196</v>
      </c>
      <c r="W5566">
        <v>9</v>
      </c>
      <c r="X5566" t="s">
        <v>16762</v>
      </c>
      <c r="Y5566">
        <v>0.4173707621512273</v>
      </c>
      <c r="Z5566">
        <f>HYPERLINK("Melting_Curves/meltCurve_Q9Y6I3_3_.pdf", "Melting_Curves/meltCurve_Q9Y6I3_3_.pdf")</f>
        <v>0</v>
      </c>
      <c r="AA5566" t="s">
        <v>22200</v>
      </c>
      <c r="AB5566" t="s">
        <v>27733</v>
      </c>
    </row>
    <row r="5567" spans="1:28">
      <c r="A5567" t="s">
        <v>5593</v>
      </c>
      <c r="B5567">
        <v>0.999167696387429</v>
      </c>
      <c r="C5567">
        <v>0.998024019873117</v>
      </c>
      <c r="D5567">
        <v>0.815890715838391</v>
      </c>
      <c r="E5567">
        <v>0.4856341378516</v>
      </c>
      <c r="F5567">
        <v>0.149854239013179</v>
      </c>
      <c r="G5567">
        <v>0.0841683648676322</v>
      </c>
      <c r="H5567">
        <v>0.0342068639578495</v>
      </c>
      <c r="I5567">
        <v>0.0326312749652137</v>
      </c>
      <c r="J5567">
        <v>0.0309140675825423</v>
      </c>
      <c r="K5567">
        <v>0.0305590695452563</v>
      </c>
      <c r="L5567">
        <v>1148.46927325064</v>
      </c>
      <c r="M5567">
        <v>23.346847304458</v>
      </c>
      <c r="N5567">
        <v>49.3147590109829</v>
      </c>
      <c r="O5567">
        <v>48.8349716698846</v>
      </c>
      <c r="P5567">
        <v>-0.116136949290037</v>
      </c>
      <c r="Q5567">
        <v>0.0283148484861116</v>
      </c>
      <c r="R5567">
        <v>0.998475605051953</v>
      </c>
      <c r="S5567" t="s">
        <v>11177</v>
      </c>
      <c r="T5567" t="s">
        <v>11196</v>
      </c>
      <c r="U5567" t="s">
        <v>11196</v>
      </c>
      <c r="V5567" t="s">
        <v>11196</v>
      </c>
      <c r="W5567">
        <v>8</v>
      </c>
      <c r="X5567" t="s">
        <v>16763</v>
      </c>
      <c r="Y5567">
        <v>0.3359460937954007</v>
      </c>
      <c r="Z5567">
        <f>HYPERLINK("Melting_Curves/meltCurve_Q9Y6I9_.pdf", "Melting_Curves/meltCurve_Q9Y6I9_.pdf")</f>
        <v>0</v>
      </c>
      <c r="AA5567" t="s">
        <v>22201</v>
      </c>
      <c r="AB5567" t="s">
        <v>27734</v>
      </c>
    </row>
    <row r="5568" spans="1:28">
      <c r="A5568" t="s">
        <v>5594</v>
      </c>
      <c r="B5568">
        <v>0.999167696387429</v>
      </c>
      <c r="C5568">
        <v>1.07171322734769</v>
      </c>
      <c r="D5568">
        <v>1.21967277892835</v>
      </c>
      <c r="E5568">
        <v>1.57949838957317</v>
      </c>
      <c r="F5568">
        <v>1.00298557182221</v>
      </c>
      <c r="G5568">
        <v>0.09274895640899319</v>
      </c>
      <c r="H5568">
        <v>0</v>
      </c>
      <c r="I5568">
        <v>0</v>
      </c>
      <c r="J5568">
        <v>0</v>
      </c>
      <c r="K5568">
        <v>0</v>
      </c>
      <c r="L5568">
        <v>14070.4663211196</v>
      </c>
      <c r="M5568">
        <v>250</v>
      </c>
      <c r="N5568">
        <v>56.281847290217</v>
      </c>
      <c r="O5568">
        <v>56.2782637881368</v>
      </c>
      <c r="P5568">
        <v>-1.1105530990975</v>
      </c>
      <c r="Q5568">
        <v>0</v>
      </c>
      <c r="R5568">
        <v>0.891424298304389</v>
      </c>
      <c r="S5568" t="s">
        <v>11178</v>
      </c>
      <c r="T5568" t="s">
        <v>11196</v>
      </c>
      <c r="U5568" t="s">
        <v>11196</v>
      </c>
      <c r="V5568" t="s">
        <v>11196</v>
      </c>
      <c r="W5568">
        <v>1</v>
      </c>
      <c r="X5568" t="s">
        <v>16764</v>
      </c>
      <c r="Y5568">
        <v>0.5428276166135817</v>
      </c>
      <c r="Z5568">
        <f>HYPERLINK("Melting_Curves/meltCurve_Q9Y6K0_.pdf", "Melting_Curves/meltCurve_Q9Y6K0_.pdf")</f>
        <v>0</v>
      </c>
      <c r="AA5568" t="s">
        <v>22202</v>
      </c>
      <c r="AB5568" t="s">
        <v>27735</v>
      </c>
    </row>
    <row r="5569" spans="1:28">
      <c r="A5569" t="s">
        <v>5595</v>
      </c>
      <c r="B5569">
        <v>0.999167696387429</v>
      </c>
      <c r="C5569">
        <v>0.979305106128451</v>
      </c>
      <c r="D5569">
        <v>0.7800219939453</v>
      </c>
      <c r="E5569">
        <v>0.566905169902275</v>
      </c>
      <c r="F5569">
        <v>0.5527269405433</v>
      </c>
      <c r="G5569">
        <v>0.448990177006899</v>
      </c>
      <c r="H5569">
        <v>0.432353847396401</v>
      </c>
      <c r="I5569">
        <v>0.86613451085011</v>
      </c>
      <c r="J5569">
        <v>1.42213296978806</v>
      </c>
      <c r="K5569">
        <v>1.16707985506263</v>
      </c>
      <c r="L5569">
        <v>5381.50063107166</v>
      </c>
      <c r="M5569">
        <v>123.17533861964</v>
      </c>
      <c r="O5569">
        <v>43.678243871879</v>
      </c>
      <c r="P5569">
        <v>-0.155465382494957</v>
      </c>
      <c r="Q5569">
        <v>0.779486549842255</v>
      </c>
      <c r="R5569">
        <v>0.0729115015112721</v>
      </c>
      <c r="S5569" t="s">
        <v>11179</v>
      </c>
      <c r="T5569" t="s">
        <v>11196</v>
      </c>
      <c r="U5569" t="s">
        <v>11196</v>
      </c>
      <c r="V5569" t="s">
        <v>11196</v>
      </c>
      <c r="W5569">
        <v>18</v>
      </c>
      <c r="X5569" t="s">
        <v>16765</v>
      </c>
      <c r="Y5569">
        <v>0.8066776422313089</v>
      </c>
      <c r="Z5569">
        <f>HYPERLINK("Melting_Curves/meltCurve_Q9Y6K9_.pdf", "Melting_Curves/meltCurve_Q9Y6K9_.pdf")</f>
        <v>0</v>
      </c>
      <c r="AA5569" t="s">
        <v>22203</v>
      </c>
      <c r="AB5569" t="s">
        <v>27736</v>
      </c>
    </row>
    <row r="5570" spans="1:28">
      <c r="A5570" t="s">
        <v>5596</v>
      </c>
      <c r="B5570">
        <v>0.999167696387429</v>
      </c>
      <c r="C5570">
        <v>0.897158360440437</v>
      </c>
      <c r="D5570">
        <v>0.919843043567911</v>
      </c>
      <c r="E5570">
        <v>0.648179253980239</v>
      </c>
      <c r="F5570">
        <v>0.485542509856886</v>
      </c>
      <c r="G5570">
        <v>0.282278118348461</v>
      </c>
      <c r="H5570">
        <v>0.0876305774911466</v>
      </c>
      <c r="I5570">
        <v>0.0470460749133464</v>
      </c>
      <c r="J5570">
        <v>0.0344816565089557</v>
      </c>
      <c r="K5570">
        <v>0.121281216455032</v>
      </c>
      <c r="L5570">
        <v>747.254441115329</v>
      </c>
      <c r="M5570">
        <v>14.2929888656147</v>
      </c>
      <c r="N5570">
        <v>52.4258295843292</v>
      </c>
      <c r="O5570">
        <v>51.2897186356547</v>
      </c>
      <c r="P5570">
        <v>-0.0683293345325385</v>
      </c>
      <c r="Q5570">
        <v>0.0193332727390354</v>
      </c>
      <c r="R5570">
        <v>0.98560679316093</v>
      </c>
      <c r="S5570" t="s">
        <v>11180</v>
      </c>
      <c r="T5570" t="s">
        <v>11196</v>
      </c>
      <c r="U5570" t="s">
        <v>11196</v>
      </c>
      <c r="V5570" t="s">
        <v>11196</v>
      </c>
      <c r="W5570">
        <v>2</v>
      </c>
      <c r="X5570" t="s">
        <v>16766</v>
      </c>
      <c r="Y5570">
        <v>0.4440874166223255</v>
      </c>
      <c r="Z5570">
        <f>HYPERLINK("Melting_Curves/meltCurve_Q9Y6M4_.pdf", "Melting_Curves/meltCurve_Q9Y6M4_.pdf")</f>
        <v>0</v>
      </c>
      <c r="AA5570" t="s">
        <v>22204</v>
      </c>
      <c r="AB5570" t="s">
        <v>27737</v>
      </c>
    </row>
    <row r="5571" spans="1:28">
      <c r="A5571" t="s">
        <v>5597</v>
      </c>
      <c r="B5571">
        <v>0.999167696387429</v>
      </c>
      <c r="C5571">
        <v>1.02637425761406</v>
      </c>
      <c r="D5571">
        <v>0.861820640983109</v>
      </c>
      <c r="E5571">
        <v>0.852386738340568</v>
      </c>
      <c r="F5571">
        <v>0.832241652458106</v>
      </c>
      <c r="G5571">
        <v>0.727829477372532</v>
      </c>
      <c r="H5571">
        <v>0.661661509186804</v>
      </c>
      <c r="I5571">
        <v>0.806059624245285</v>
      </c>
      <c r="J5571">
        <v>0.641121125475752</v>
      </c>
      <c r="K5571">
        <v>0.532594589310891</v>
      </c>
      <c r="L5571">
        <v>313.731758871458</v>
      </c>
      <c r="M5571">
        <v>4.82078831702563</v>
      </c>
      <c r="O5571">
        <v>56.3039990484253</v>
      </c>
      <c r="P5571">
        <v>-0.0149236623305794</v>
      </c>
      <c r="Q5571">
        <v>0.307606239426051</v>
      </c>
      <c r="R5571">
        <v>0.824456270187776</v>
      </c>
      <c r="S5571" t="s">
        <v>11181</v>
      </c>
      <c r="T5571" t="s">
        <v>11196</v>
      </c>
      <c r="U5571" t="s">
        <v>11196</v>
      </c>
      <c r="V5571" t="s">
        <v>11196</v>
      </c>
      <c r="W5571">
        <v>12</v>
      </c>
      <c r="X5571" t="s">
        <v>16767</v>
      </c>
      <c r="Y5571">
        <v>0.7927060985031081</v>
      </c>
      <c r="Z5571">
        <f>HYPERLINK("Melting_Curves/meltCurve_Q9Y6M5_.pdf", "Melting_Curves/meltCurve_Q9Y6M5_.pdf")</f>
        <v>0</v>
      </c>
      <c r="AA5571" t="s">
        <v>22205</v>
      </c>
      <c r="AB5571" t="s">
        <v>27738</v>
      </c>
    </row>
    <row r="5572" spans="1:28">
      <c r="A5572" t="s">
        <v>5598</v>
      </c>
      <c r="B5572">
        <v>0.999167696387429</v>
      </c>
      <c r="C5572">
        <v>0.8933798689544959</v>
      </c>
      <c r="D5572">
        <v>0.635164120512966</v>
      </c>
      <c r="E5572">
        <v>0.282312253999711</v>
      </c>
      <c r="F5572">
        <v>0.171859528363495</v>
      </c>
      <c r="G5572">
        <v>0.108173278263116</v>
      </c>
      <c r="H5572">
        <v>0.0601421793201754</v>
      </c>
      <c r="I5572">
        <v>0.0775959873512921</v>
      </c>
      <c r="J5572">
        <v>0.0336745423402787</v>
      </c>
      <c r="K5572">
        <v>0.0257220209732951</v>
      </c>
      <c r="L5572">
        <v>950.019189306046</v>
      </c>
      <c r="M5572">
        <v>20.1751540465283</v>
      </c>
      <c r="N5572">
        <v>47.3584894255958</v>
      </c>
      <c r="O5572">
        <v>46.6332655957477</v>
      </c>
      <c r="P5572">
        <v>-0.102287306426982</v>
      </c>
      <c r="Q5572">
        <v>0.0543138125434913</v>
      </c>
      <c r="R5572">
        <v>0.996258937317081</v>
      </c>
      <c r="S5572" t="s">
        <v>11182</v>
      </c>
      <c r="T5572" t="s">
        <v>11196</v>
      </c>
      <c r="U5572" t="s">
        <v>11196</v>
      </c>
      <c r="V5572" t="s">
        <v>11196</v>
      </c>
      <c r="W5572">
        <v>7</v>
      </c>
      <c r="X5572" t="s">
        <v>16768</v>
      </c>
      <c r="Y5572">
        <v>0.291299729564575</v>
      </c>
      <c r="Z5572">
        <f>HYPERLINK("Melting_Curves/meltCurve_Q9Y6Q9_5_.pdf", "Melting_Curves/meltCurve_Q9Y6Q9_5_.pdf")</f>
        <v>0</v>
      </c>
      <c r="AA5572" t="s">
        <v>22206</v>
      </c>
      <c r="AB5572" t="s">
        <v>27739</v>
      </c>
    </row>
    <row r="5573" spans="1:28">
      <c r="A5573" t="s">
        <v>5599</v>
      </c>
      <c r="B5573">
        <v>0.999167696387429</v>
      </c>
      <c r="C5573">
        <v>0.970427705080011</v>
      </c>
      <c r="D5573">
        <v>0.823104046736447</v>
      </c>
      <c r="E5573">
        <v>0.3189343540787</v>
      </c>
      <c r="F5573">
        <v>0.146555059945648</v>
      </c>
      <c r="G5573">
        <v>0.0895059273023231</v>
      </c>
      <c r="H5573">
        <v>0.0313598107240153</v>
      </c>
      <c r="I5573">
        <v>0.0255162064580099</v>
      </c>
      <c r="J5573">
        <v>0.0305931464081491</v>
      </c>
      <c r="K5573">
        <v>0.0300086685722875</v>
      </c>
      <c r="L5573">
        <v>1355.61916692584</v>
      </c>
      <c r="M5573">
        <v>28.1014845461093</v>
      </c>
      <c r="N5573">
        <v>48.3918295678884</v>
      </c>
      <c r="O5573">
        <v>47.9978202053261</v>
      </c>
      <c r="P5573">
        <v>-0.140198374249839</v>
      </c>
      <c r="Q5573">
        <v>0.0421631188535459</v>
      </c>
      <c r="R5573">
        <v>0.997115614511764</v>
      </c>
      <c r="S5573" t="s">
        <v>11183</v>
      </c>
      <c r="T5573" t="s">
        <v>11196</v>
      </c>
      <c r="U5573" t="s">
        <v>11196</v>
      </c>
      <c r="V5573" t="s">
        <v>11196</v>
      </c>
      <c r="W5573">
        <v>12</v>
      </c>
      <c r="X5573" t="s">
        <v>16769</v>
      </c>
      <c r="Y5573">
        <v>0.3118746604709011</v>
      </c>
      <c r="Z5573">
        <f>HYPERLINK("Melting_Curves/meltCurve_Q9Y6W3_.pdf", "Melting_Curves/meltCurve_Q9Y6W3_.pdf")</f>
        <v>0</v>
      </c>
      <c r="AA5573" t="s">
        <v>22207</v>
      </c>
      <c r="AB5573" t="s">
        <v>27740</v>
      </c>
    </row>
    <row r="5574" spans="1:28">
      <c r="A5574" t="s">
        <v>5600</v>
      </c>
      <c r="B5574">
        <v>0.999167696387429</v>
      </c>
      <c r="C5574">
        <v>1.05508108598337</v>
      </c>
      <c r="D5574">
        <v>1.10298419633155</v>
      </c>
      <c r="E5574">
        <v>1.72058973398046</v>
      </c>
      <c r="F5574">
        <v>1.04555658132404</v>
      </c>
      <c r="G5574">
        <v>0.818420848938837</v>
      </c>
      <c r="H5574">
        <v>0.591186186489945</v>
      </c>
      <c r="I5574">
        <v>0.692246951727971</v>
      </c>
      <c r="J5574">
        <v>0.947262639497686</v>
      </c>
      <c r="K5574">
        <v>0.673553524445447</v>
      </c>
      <c r="L5574">
        <v>14161.6024231177</v>
      </c>
      <c r="M5574">
        <v>250</v>
      </c>
      <c r="O5574">
        <v>56.6427847310418</v>
      </c>
      <c r="P5574">
        <v>-0.302264529823835</v>
      </c>
      <c r="Q5574">
        <v>0.726062325366739</v>
      </c>
      <c r="R5574">
        <v>0.346008173212537</v>
      </c>
      <c r="S5574" t="s">
        <v>11184</v>
      </c>
      <c r="T5574" t="s">
        <v>11196</v>
      </c>
      <c r="U5574" t="s">
        <v>11196</v>
      </c>
      <c r="V5574" t="s">
        <v>11196</v>
      </c>
      <c r="W5574">
        <v>12</v>
      </c>
      <c r="X5574" t="s">
        <v>16770</v>
      </c>
      <c r="Y5574">
        <v>0.8780921838931531</v>
      </c>
      <c r="Z5574">
        <f>HYPERLINK("Melting_Curves/meltCurve_Q9Y6W5_.pdf", "Melting_Curves/meltCurve_Q9Y6W5_.pdf")</f>
        <v>0</v>
      </c>
      <c r="AA5574" t="s">
        <v>22208</v>
      </c>
      <c r="AB5574" t="s">
        <v>27741</v>
      </c>
    </row>
    <row r="5575" spans="1:28">
      <c r="A5575" t="s">
        <v>5601</v>
      </c>
      <c r="B5575">
        <v>0.999167696387429</v>
      </c>
      <c r="C5575">
        <v>0.78497176670309</v>
      </c>
      <c r="D5575">
        <v>0.236472474608007</v>
      </c>
      <c r="E5575">
        <v>0.161263614556159</v>
      </c>
      <c r="F5575">
        <v>0.0602072321537444</v>
      </c>
      <c r="G5575">
        <v>0.06829456576475371</v>
      </c>
      <c r="H5575">
        <v>0</v>
      </c>
      <c r="I5575">
        <v>0</v>
      </c>
      <c r="J5575">
        <v>0</v>
      </c>
      <c r="K5575">
        <v>0</v>
      </c>
      <c r="L5575">
        <v>1486.16219788091</v>
      </c>
      <c r="M5575">
        <v>33.455601813511</v>
      </c>
      <c r="N5575">
        <v>44.5139661690208</v>
      </c>
      <c r="O5575">
        <v>44.2641118975138</v>
      </c>
      <c r="P5575">
        <v>-0.182638984409285</v>
      </c>
      <c r="Q5575">
        <v>0.0334272658590734</v>
      </c>
      <c r="R5575">
        <v>0.985009129276166</v>
      </c>
      <c r="S5575" t="s">
        <v>11185</v>
      </c>
      <c r="T5575" t="s">
        <v>11196</v>
      </c>
      <c r="U5575" t="s">
        <v>11196</v>
      </c>
      <c r="V5575" t="s">
        <v>11196</v>
      </c>
      <c r="W5575">
        <v>3</v>
      </c>
      <c r="X5575" t="s">
        <v>16771</v>
      </c>
      <c r="Y5575">
        <v>0.180963179708981</v>
      </c>
      <c r="Z5575">
        <f>HYPERLINK("Melting_Curves/meltCurve_Q9Y6X9_2_.pdf", "Melting_Curves/meltCurve_Q9Y6X9_2_.pdf")</f>
        <v>0</v>
      </c>
      <c r="AA5575" t="s">
        <v>22209</v>
      </c>
      <c r="AB5575" t="s">
        <v>27742</v>
      </c>
    </row>
    <row r="5576" spans="1:28">
      <c r="A5576" t="s">
        <v>5602</v>
      </c>
      <c r="B5576">
        <v>0.999167696387429</v>
      </c>
      <c r="C5576">
        <v>1.00946512948475</v>
      </c>
      <c r="D5576">
        <v>1.01921522785141</v>
      </c>
      <c r="E5576">
        <v>0.945833293649798</v>
      </c>
      <c r="F5576">
        <v>0.829170096653975</v>
      </c>
      <c r="G5576">
        <v>0.475436244542139</v>
      </c>
      <c r="H5576">
        <v>0.240803447067339</v>
      </c>
      <c r="I5576">
        <v>0.403106519384875</v>
      </c>
      <c r="J5576">
        <v>0.456087647667022</v>
      </c>
      <c r="K5576">
        <v>0.316344240393675</v>
      </c>
      <c r="L5576">
        <v>2236.37467279751</v>
      </c>
      <c r="M5576">
        <v>41.0197548845085</v>
      </c>
      <c r="N5576">
        <v>56.2158045423709</v>
      </c>
      <c r="O5576">
        <v>54.3903708450063</v>
      </c>
      <c r="P5576">
        <v>-0.121612732015199</v>
      </c>
      <c r="Q5576">
        <v>0.354989039507021</v>
      </c>
      <c r="R5576">
        <v>0.965239266842348</v>
      </c>
      <c r="S5576" t="s">
        <v>11186</v>
      </c>
      <c r="T5576" t="s">
        <v>11196</v>
      </c>
      <c r="U5576" t="s">
        <v>11196</v>
      </c>
      <c r="V5576" t="s">
        <v>11196</v>
      </c>
      <c r="W5576">
        <v>7</v>
      </c>
      <c r="X5576" t="s">
        <v>16772</v>
      </c>
      <c r="Y5576">
        <v>0.669467891163347</v>
      </c>
      <c r="Z5576">
        <f>HYPERLINK("Melting_Curves/meltCurve_R4GMM8_.pdf", "Melting_Curves/meltCurve_R4GMM8_.pdf")</f>
        <v>0</v>
      </c>
      <c r="AA5576" t="s">
        <v>22210</v>
      </c>
      <c r="AB5576" t="s">
        <v>27743</v>
      </c>
    </row>
    <row r="5577" spans="1:28">
      <c r="A5577" t="s">
        <v>5603</v>
      </c>
      <c r="B5577">
        <v>0.999167696387429</v>
      </c>
      <c r="C5577">
        <v>0.983070606960269</v>
      </c>
      <c r="D5577">
        <v>0.841965769315268</v>
      </c>
      <c r="E5577">
        <v>0.433996895931034</v>
      </c>
      <c r="F5577">
        <v>0.09685407878391269</v>
      </c>
      <c r="G5577">
        <v>0.0599908453437179</v>
      </c>
      <c r="H5577">
        <v>0.0205510774937631</v>
      </c>
      <c r="I5577">
        <v>0.0297552565172771</v>
      </c>
      <c r="J5577">
        <v>0.0114582580393442</v>
      </c>
      <c r="K5577">
        <v>0.0116635869661796</v>
      </c>
      <c r="L5577">
        <v>1321.09843800423</v>
      </c>
      <c r="M5577">
        <v>26.990413750795</v>
      </c>
      <c r="N5577">
        <v>49.0116781854309</v>
      </c>
      <c r="O5577">
        <v>48.6806359984773</v>
      </c>
      <c r="P5577">
        <v>-0.136184113262053</v>
      </c>
      <c r="Q5577">
        <v>0.0175086945635453</v>
      </c>
      <c r="R5577">
        <v>0.999193329424986</v>
      </c>
      <c r="S5577" t="s">
        <v>11187</v>
      </c>
      <c r="T5577" t="s">
        <v>11196</v>
      </c>
      <c r="U5577" t="s">
        <v>11196</v>
      </c>
      <c r="V5577" t="s">
        <v>11196</v>
      </c>
      <c r="W5577">
        <v>3</v>
      </c>
      <c r="X5577" t="s">
        <v>16773</v>
      </c>
      <c r="Y5577">
        <v>0.3179501812794047</v>
      </c>
      <c r="Z5577">
        <f>HYPERLINK("Melting_Curves/meltCurve_R4GMN1_.pdf", "Melting_Curves/meltCurve_R4GMN1_.pdf")</f>
        <v>0</v>
      </c>
      <c r="AA5577" t="s">
        <v>22211</v>
      </c>
      <c r="AB5577" t="s">
        <v>27744</v>
      </c>
    </row>
    <row r="5578" spans="1:28">
      <c r="A5578" t="s">
        <v>5604</v>
      </c>
      <c r="B5578">
        <v>0.999167696387429</v>
      </c>
      <c r="C5578">
        <v>0.910365510676167</v>
      </c>
      <c r="D5578">
        <v>0.762060744272036</v>
      </c>
      <c r="E5578">
        <v>1.47368723562486</v>
      </c>
      <c r="F5578">
        <v>1.84928852640574</v>
      </c>
      <c r="G5578">
        <v>1.42057406909321</v>
      </c>
      <c r="H5578">
        <v>0.132860019397684</v>
      </c>
      <c r="I5578">
        <v>0.110645071203398</v>
      </c>
      <c r="J5578">
        <v>0.110287993614235</v>
      </c>
      <c r="K5578">
        <v>0.0659741938403331</v>
      </c>
      <c r="L5578">
        <v>15000</v>
      </c>
      <c r="M5578">
        <v>249.858505374913</v>
      </c>
      <c r="N5578">
        <v>60.0850290058928</v>
      </c>
      <c r="O5578">
        <v>60.0301112169201</v>
      </c>
      <c r="P5578">
        <v>-0.941042668242879</v>
      </c>
      <c r="Q5578">
        <v>0.0956335007521939</v>
      </c>
      <c r="R5578">
        <v>0.697215973527949</v>
      </c>
      <c r="S5578" t="s">
        <v>11188</v>
      </c>
      <c r="T5578" t="s">
        <v>11196</v>
      </c>
      <c r="U5578" t="s">
        <v>11196</v>
      </c>
      <c r="V5578" t="s">
        <v>11196</v>
      </c>
      <c r="W5578">
        <v>7</v>
      </c>
      <c r="X5578" t="s">
        <v>16774</v>
      </c>
      <c r="Y5578">
        <v>0.6996641748109019</v>
      </c>
      <c r="Z5578">
        <f>HYPERLINK("Melting_Curves/meltCurve_R4GMR5_.pdf", "Melting_Curves/meltCurve_R4GMR5_.pdf")</f>
        <v>0</v>
      </c>
      <c r="AA5578" t="s">
        <v>22212</v>
      </c>
      <c r="AB5578" t="s">
        <v>27745</v>
      </c>
    </row>
    <row r="5579" spans="1:28">
      <c r="A5579" t="s">
        <v>5605</v>
      </c>
      <c r="B5579">
        <v>0.999167696387429</v>
      </c>
      <c r="C5579">
        <v>1.20482828888361</v>
      </c>
      <c r="D5579">
        <v>1.10366527139817</v>
      </c>
      <c r="E5579">
        <v>1.08366493860495</v>
      </c>
      <c r="F5579">
        <v>0.725821118839276</v>
      </c>
      <c r="G5579">
        <v>0.410686579612439</v>
      </c>
      <c r="H5579">
        <v>0.263874584413874</v>
      </c>
      <c r="I5579">
        <v>0.241477356691584</v>
      </c>
      <c r="J5579">
        <v>0.26641033778619</v>
      </c>
      <c r="K5579">
        <v>0.272040158992381</v>
      </c>
      <c r="L5579">
        <v>2025.48544923316</v>
      </c>
      <c r="M5579">
        <v>37.3488328173477</v>
      </c>
      <c r="N5579">
        <v>55.3324501714028</v>
      </c>
      <c r="O5579">
        <v>54.0767899568503</v>
      </c>
      <c r="P5579">
        <v>-0.127397414638386</v>
      </c>
      <c r="Q5579">
        <v>0.262175141106343</v>
      </c>
      <c r="R5579">
        <v>0.955065131596525</v>
      </c>
      <c r="S5579" t="s">
        <v>11189</v>
      </c>
      <c r="T5579" t="s">
        <v>11196</v>
      </c>
      <c r="U5579" t="s">
        <v>11196</v>
      </c>
      <c r="V5579" t="s">
        <v>11196</v>
      </c>
      <c r="W5579">
        <v>1</v>
      </c>
      <c r="X5579" t="s">
        <v>16775</v>
      </c>
      <c r="Y5579">
        <v>0.6153517518218732</v>
      </c>
      <c r="Z5579">
        <f>HYPERLINK("Melting_Curves/meltCurve_R4GMU1_.pdf", "Melting_Curves/meltCurve_R4GMU1_.pdf")</f>
        <v>0</v>
      </c>
      <c r="AA5579" t="s">
        <v>22213</v>
      </c>
      <c r="AB5579" t="s">
        <v>27746</v>
      </c>
    </row>
    <row r="5580" spans="1:28">
      <c r="A5580" t="s">
        <v>5606</v>
      </c>
      <c r="B5580">
        <v>0.999167696387429</v>
      </c>
      <c r="C5580">
        <v>1.0379795851524</v>
      </c>
      <c r="D5580">
        <v>0.725507695121795</v>
      </c>
      <c r="E5580">
        <v>0.593723832001499</v>
      </c>
      <c r="F5580">
        <v>0.265843779295405</v>
      </c>
      <c r="G5580">
        <v>0.18115459553629</v>
      </c>
      <c r="H5580">
        <v>0.107745801871757</v>
      </c>
      <c r="I5580">
        <v>0.077760360280597</v>
      </c>
      <c r="J5580">
        <v>0.0441708509296881</v>
      </c>
      <c r="K5580">
        <v>0.0470699405889754</v>
      </c>
      <c r="L5580">
        <v>822.171500178526</v>
      </c>
      <c r="M5580">
        <v>16.4729619505059</v>
      </c>
      <c r="N5580">
        <v>50.2088879552527</v>
      </c>
      <c r="O5580">
        <v>49.1922537639334</v>
      </c>
      <c r="P5580">
        <v>-0.0798174998720487</v>
      </c>
      <c r="Q5580">
        <v>0.0466496187285033</v>
      </c>
      <c r="R5580">
        <v>0.9847830306825009</v>
      </c>
      <c r="S5580" t="s">
        <v>11190</v>
      </c>
      <c r="T5580" t="s">
        <v>11196</v>
      </c>
      <c r="U5580" t="s">
        <v>11196</v>
      </c>
      <c r="V5580" t="s">
        <v>11196</v>
      </c>
      <c r="W5580">
        <v>4</v>
      </c>
      <c r="X5580" t="s">
        <v>16776</v>
      </c>
      <c r="Y5580">
        <v>0.3808149655573419</v>
      </c>
      <c r="Z5580">
        <f>HYPERLINK("Melting_Curves/meltCurve_R4GMX3_.pdf", "Melting_Curves/meltCurve_R4GMX3_.pdf")</f>
        <v>0</v>
      </c>
      <c r="AA5580" t="s">
        <v>22214</v>
      </c>
      <c r="AB5580" t="s">
        <v>27747</v>
      </c>
    </row>
    <row r="5581" spans="1:28">
      <c r="A5581" t="s">
        <v>5607</v>
      </c>
      <c r="B5581">
        <v>0.999167696387429</v>
      </c>
      <c r="C5581">
        <v>0.992555771292793</v>
      </c>
      <c r="D5581">
        <v>0.983494619512024</v>
      </c>
      <c r="E5581">
        <v>0.804494518615899</v>
      </c>
      <c r="F5581">
        <v>0.376846154359227</v>
      </c>
      <c r="G5581">
        <v>0.145639828462757</v>
      </c>
      <c r="H5581">
        <v>0.0766550145339932</v>
      </c>
      <c r="I5581">
        <v>0.0977861722121921</v>
      </c>
      <c r="J5581">
        <v>0.131147455841329</v>
      </c>
      <c r="K5581">
        <v>0.058676258436392</v>
      </c>
      <c r="L5581">
        <v>1546.95773442636</v>
      </c>
      <c r="M5581">
        <v>29.8651163096006</v>
      </c>
      <c r="N5581">
        <v>52.1325072847619</v>
      </c>
      <c r="O5581">
        <v>51.5675726453251</v>
      </c>
      <c r="P5581">
        <v>-0.132167872299055</v>
      </c>
      <c r="Q5581">
        <v>0.0871582763827182</v>
      </c>
      <c r="R5581">
        <v>0.997974185633194</v>
      </c>
      <c r="S5581" t="s">
        <v>11191</v>
      </c>
      <c r="T5581" t="s">
        <v>11196</v>
      </c>
      <c r="U5581" t="s">
        <v>11196</v>
      </c>
      <c r="V5581" t="s">
        <v>11196</v>
      </c>
      <c r="W5581">
        <v>6</v>
      </c>
      <c r="X5581" t="s">
        <v>16777</v>
      </c>
      <c r="Y5581">
        <v>0.452019267374118</v>
      </c>
      <c r="Z5581">
        <f>HYPERLINK("Melting_Curves/meltCurve_R4GN55_.pdf", "Melting_Curves/meltCurve_R4GN55_.pdf")</f>
        <v>0</v>
      </c>
      <c r="AA5581" t="s">
        <v>22215</v>
      </c>
      <c r="AB5581" t="s">
        <v>27748</v>
      </c>
    </row>
    <row r="5582" spans="1:28">
      <c r="A5582" t="s">
        <v>5608</v>
      </c>
      <c r="B5582">
        <v>0.999167696387429</v>
      </c>
      <c r="C5582">
        <v>0.91907690842713</v>
      </c>
      <c r="D5582">
        <v>0.943380902206791</v>
      </c>
      <c r="E5582">
        <v>0.74345999665731</v>
      </c>
      <c r="F5582">
        <v>0.636214831990333</v>
      </c>
      <c r="G5582">
        <v>0.418455613414643</v>
      </c>
      <c r="H5582">
        <v>0.31085309597066</v>
      </c>
      <c r="I5582">
        <v>0.341723128146151</v>
      </c>
      <c r="J5582">
        <v>0.473428356712966</v>
      </c>
      <c r="K5582">
        <v>0.309523106944002</v>
      </c>
      <c r="L5582">
        <v>885.766250175279</v>
      </c>
      <c r="M5582">
        <v>17.2231445588677</v>
      </c>
      <c r="N5582">
        <v>55.0675955069357</v>
      </c>
      <c r="O5582">
        <v>50.7505349397589</v>
      </c>
      <c r="P5582">
        <v>-0.0560176143371014</v>
      </c>
      <c r="Q5582">
        <v>0.339782118429317</v>
      </c>
      <c r="R5582">
        <v>0.954700764854314</v>
      </c>
      <c r="S5582" t="s">
        <v>11192</v>
      </c>
      <c r="T5582" t="s">
        <v>11196</v>
      </c>
      <c r="U5582" t="s">
        <v>11196</v>
      </c>
      <c r="V5582" t="s">
        <v>11196</v>
      </c>
      <c r="W5582">
        <v>4</v>
      </c>
      <c r="X5582" t="s">
        <v>16778</v>
      </c>
      <c r="Y5582">
        <v>0.6032527044447448</v>
      </c>
      <c r="Z5582">
        <f>HYPERLINK("Melting_Curves/meltCurve_R4GN98_.pdf", "Melting_Curves/meltCurve_R4GN98_.pdf")</f>
        <v>0</v>
      </c>
      <c r="AA5582" t="s">
        <v>22216</v>
      </c>
      <c r="AB5582" t="s">
        <v>27749</v>
      </c>
    </row>
    <row r="5583" spans="1:28">
      <c r="A5583" t="s">
        <v>5609</v>
      </c>
      <c r="B5583">
        <v>0.999167696387429</v>
      </c>
      <c r="C5583">
        <v>1.05999694396087</v>
      </c>
      <c r="D5583">
        <v>0.757701456594939</v>
      </c>
      <c r="E5583">
        <v>0.511617983921942</v>
      </c>
      <c r="F5583">
        <v>0.242062867892887</v>
      </c>
      <c r="G5583">
        <v>0.208299658253579</v>
      </c>
      <c r="H5583">
        <v>0.0690194247192225</v>
      </c>
      <c r="I5583">
        <v>0.0833457759917817</v>
      </c>
      <c r="J5583">
        <v>0.0797779729037616</v>
      </c>
      <c r="K5583">
        <v>0.0381278317627768</v>
      </c>
      <c r="L5583">
        <v>926.226261741378</v>
      </c>
      <c r="M5583">
        <v>18.7771942893148</v>
      </c>
      <c r="N5583">
        <v>49.7114459545444</v>
      </c>
      <c r="O5583">
        <v>48.777942749744</v>
      </c>
      <c r="P5583">
        <v>-0.08974099347630191</v>
      </c>
      <c r="Q5583">
        <v>0.06755018647465121</v>
      </c>
      <c r="R5583">
        <v>0.984648424606945</v>
      </c>
      <c r="S5583" t="s">
        <v>11193</v>
      </c>
      <c r="T5583" t="s">
        <v>11196</v>
      </c>
      <c r="U5583" t="s">
        <v>11196</v>
      </c>
      <c r="V5583" t="s">
        <v>11196</v>
      </c>
      <c r="W5583">
        <v>4</v>
      </c>
      <c r="X5583" t="s">
        <v>16779</v>
      </c>
      <c r="Y5583">
        <v>0.3722281919984099</v>
      </c>
      <c r="Z5583">
        <f>HYPERLINK("Melting_Curves/meltCurve_R4GND1_.pdf", "Melting_Curves/meltCurve_R4GND1_.pdf")</f>
        <v>0</v>
      </c>
      <c r="AA5583" t="s">
        <v>22217</v>
      </c>
      <c r="AB5583" t="s">
        <v>27750</v>
      </c>
    </row>
    <row r="5584" spans="1:28">
      <c r="A5584" t="s">
        <v>5610</v>
      </c>
      <c r="B5584">
        <v>0.999167696387429</v>
      </c>
      <c r="C5584">
        <v>1.00359603374873</v>
      </c>
      <c r="D5584">
        <v>0.974561569068199</v>
      </c>
      <c r="E5584">
        <v>1.91791788442531</v>
      </c>
      <c r="F5584">
        <v>1.9173434630602</v>
      </c>
      <c r="G5584">
        <v>1.0941380911203</v>
      </c>
      <c r="H5584">
        <v>0.115196350237897</v>
      </c>
      <c r="I5584">
        <v>0.0812094150366538</v>
      </c>
      <c r="J5584">
        <v>0.0702861020361889</v>
      </c>
      <c r="K5584">
        <v>0.0425509037130117</v>
      </c>
      <c r="S5584" t="s">
        <v>11194</v>
      </c>
      <c r="T5584" t="s">
        <v>11196</v>
      </c>
      <c r="U5584" t="s">
        <v>11197</v>
      </c>
      <c r="V5584" t="s">
        <v>11196</v>
      </c>
      <c r="W5584">
        <v>27</v>
      </c>
      <c r="X5584" t="s">
        <v>16780</v>
      </c>
      <c r="Z5584">
        <f>HYPERLINK("Melting_Curves/meltCurve_R4GNH3_.pdf", "Melting_Curves/meltCurve_R4GNH3_.pdf")</f>
        <v>0</v>
      </c>
      <c r="AA5584" t="s">
        <v>22218</v>
      </c>
      <c r="AB5584" t="s">
        <v>27751</v>
      </c>
    </row>
    <row r="5585" spans="1:28">
      <c r="A5585" t="s">
        <v>5611</v>
      </c>
      <c r="B5585">
        <v>0.999167696387429</v>
      </c>
      <c r="C5585">
        <v>1.09263787399379</v>
      </c>
      <c r="D5585">
        <v>0.819385175033123</v>
      </c>
      <c r="E5585">
        <v>0.653665636277691</v>
      </c>
      <c r="F5585">
        <v>0.9328143995829939</v>
      </c>
      <c r="G5585">
        <v>0.751557159209173</v>
      </c>
      <c r="H5585">
        <v>0.548190475459607</v>
      </c>
      <c r="I5585">
        <v>0.889631062976696</v>
      </c>
      <c r="J5585">
        <v>0.532621957978644</v>
      </c>
      <c r="K5585">
        <v>0.79366088287188</v>
      </c>
      <c r="L5585">
        <v>11468.2172009108</v>
      </c>
      <c r="M5585">
        <v>250</v>
      </c>
      <c r="O5585">
        <v>45.8699329327709</v>
      </c>
      <c r="P5585">
        <v>-0.369417685773716</v>
      </c>
      <c r="Q5585">
        <v>0.728877366946273</v>
      </c>
      <c r="R5585">
        <v>0.491843980523379</v>
      </c>
      <c r="S5585" t="s">
        <v>11195</v>
      </c>
      <c r="T5585" t="s">
        <v>11196</v>
      </c>
      <c r="U5585" t="s">
        <v>11196</v>
      </c>
      <c r="V5585" t="s">
        <v>11196</v>
      </c>
      <c r="W5585">
        <v>1</v>
      </c>
      <c r="X5585" t="s">
        <v>16781</v>
      </c>
      <c r="Y5585">
        <v>0.7819747824453749</v>
      </c>
      <c r="Z5585">
        <f>HYPERLINK("Melting_Curves/meltCurve_R4GNJ4_.pdf", "Melting_Curves/meltCurve_R4GNJ4_.pdf")</f>
        <v>0</v>
      </c>
      <c r="AA5585" t="s">
        <v>22219</v>
      </c>
      <c r="AB5585" t="s">
        <v>27752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2017-09-26T15:34:52Z</dcterms:created>
  <dcterms:modified xsi:type="dcterms:W3CDTF">2017-09-26T15:34:52Z</dcterms:modified>
</cp:coreProperties>
</file>